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drego\OneDrive\Рабочий стол\Homework\Работка\Тестовое Билайн\"/>
    </mc:Choice>
  </mc:AlternateContent>
  <xr:revisionPtr revIDLastSave="0" documentId="8_{3355772A-D80A-48D3-B4AF-E4ED707746BD}" xr6:coauthVersionLast="47" xr6:coauthVersionMax="47" xr10:uidLastSave="{00000000-0000-0000-0000-000000000000}"/>
  <bookViews>
    <workbookView xWindow="-120" yWindow="-120" windowWidth="29040" windowHeight="15840" tabRatio="630" firstSheet="1" activeTab="7" xr2:uid="{00000000-000D-0000-FFFF-FFFF00000000}"/>
  </bookViews>
  <sheets>
    <sheet name="Итоговые графики" sheetId="14" r:id="rId1"/>
    <sheet name="Отчет" sheetId="24" r:id="rId2"/>
    <sheet name="Отчет средних значений" sheetId="30" r:id="rId3"/>
    <sheet name="Графики выручки и ААБ" sheetId="3" r:id="rId4"/>
    <sheet name="Подсчет средних" sheetId="21" r:id="rId5"/>
    <sheet name="Выручка (по сегментам и общая)" sheetId="4" r:id="rId6"/>
    <sheet name="ААБ" sheetId="15" r:id="rId7"/>
    <sheet name="Данные" sheetId="2" r:id="rId8"/>
  </sheets>
  <definedNames>
    <definedName name="_xlnm._FilterDatabase" localSheetId="7" hidden="1">Данные!$A$1:$C$5469</definedName>
    <definedName name="_xlnm._FilterDatabase" localSheetId="4" hidden="1">'Подсчет средних'!$A$1:$C$1</definedName>
    <definedName name="Срез_Канал">#N/A</definedName>
    <definedName name="Срез_Тариф">#N/A</definedName>
  </definedNames>
  <calcPr calcId="191029"/>
  <pivotCaches>
    <pivotCache cacheId="27" r:id="rId9"/>
    <pivotCache cacheId="4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21" l="1"/>
  <c r="F5469" i="21"/>
  <c r="F5468" i="21"/>
  <c r="F5467" i="21"/>
  <c r="F5466" i="21"/>
  <c r="F5465" i="21"/>
  <c r="F5464" i="21"/>
  <c r="F5463" i="21"/>
  <c r="F5462" i="21"/>
  <c r="F5461" i="21"/>
  <c r="F5460" i="21"/>
  <c r="F5459" i="21"/>
  <c r="F5458" i="21"/>
  <c r="F5457" i="21"/>
  <c r="F5456" i="21"/>
  <c r="F5455" i="21"/>
  <c r="F5454" i="21"/>
  <c r="F5453" i="21"/>
  <c r="F5452" i="21"/>
  <c r="F5451" i="21"/>
  <c r="F5450" i="21"/>
  <c r="F5449" i="21"/>
  <c r="F5448" i="21"/>
  <c r="F5447" i="21"/>
  <c r="F5446" i="21"/>
  <c r="F5445" i="21"/>
  <c r="F5444" i="21"/>
  <c r="F5443" i="21"/>
  <c r="F5442" i="21"/>
  <c r="F5441" i="21"/>
  <c r="F5440" i="21"/>
  <c r="F5439" i="21"/>
  <c r="F5438" i="21"/>
  <c r="F5437" i="21"/>
  <c r="F5436" i="21"/>
  <c r="F5435" i="21"/>
  <c r="F5434" i="21"/>
  <c r="F5433" i="21"/>
  <c r="F5432" i="21"/>
  <c r="F5431" i="21"/>
  <c r="F5430" i="21"/>
  <c r="F5429" i="21"/>
  <c r="F5428" i="21"/>
  <c r="F5427" i="21"/>
  <c r="F5426" i="21"/>
  <c r="F5425" i="21"/>
  <c r="F5424" i="21"/>
  <c r="F5423" i="21"/>
  <c r="F5422" i="21"/>
  <c r="F5421" i="21"/>
  <c r="F5420" i="21"/>
  <c r="F5419" i="21"/>
  <c r="F5418" i="21"/>
  <c r="F5417" i="21"/>
  <c r="F5416" i="21"/>
  <c r="F5415" i="21"/>
  <c r="F5414" i="21"/>
  <c r="F5413" i="21"/>
  <c r="F5412" i="21"/>
  <c r="F5411" i="21"/>
  <c r="F5410" i="21"/>
  <c r="F5409" i="21"/>
  <c r="F5408" i="21"/>
  <c r="F5407" i="21"/>
  <c r="F5406" i="21"/>
  <c r="F5405" i="21"/>
  <c r="F5404" i="21"/>
  <c r="F5403" i="21"/>
  <c r="F5402" i="21"/>
  <c r="F5401" i="21"/>
  <c r="F5400" i="21"/>
  <c r="F5399" i="21"/>
  <c r="F5398" i="21"/>
  <c r="F5397" i="21"/>
  <c r="F5396" i="21"/>
  <c r="F5395" i="21"/>
  <c r="F5394" i="21"/>
  <c r="F5393" i="21"/>
  <c r="F5392" i="21"/>
  <c r="F5391" i="21"/>
  <c r="F5390" i="21"/>
  <c r="F5389" i="21"/>
  <c r="F5388" i="21"/>
  <c r="F5387" i="21"/>
  <c r="F5386" i="21"/>
  <c r="F5385" i="21"/>
  <c r="F5384" i="21"/>
  <c r="F5383" i="21"/>
  <c r="F5382" i="21"/>
  <c r="F5381" i="21"/>
  <c r="F5380" i="21"/>
  <c r="F5379" i="21"/>
  <c r="F5378" i="21"/>
  <c r="F5377" i="21"/>
  <c r="F5376" i="21"/>
  <c r="F5375" i="21"/>
  <c r="F5374" i="21"/>
  <c r="F5373" i="21"/>
  <c r="F5372" i="21"/>
  <c r="F5371" i="21"/>
  <c r="F5370" i="21"/>
  <c r="F5369" i="21"/>
  <c r="F5368" i="21"/>
  <c r="F5367" i="21"/>
  <c r="F5366" i="21"/>
  <c r="F5365" i="21"/>
  <c r="F5364" i="21"/>
  <c r="F5363" i="21"/>
  <c r="F5362" i="21"/>
  <c r="F5361" i="21"/>
  <c r="F5360" i="21"/>
  <c r="F5359" i="21"/>
  <c r="F5358" i="21"/>
  <c r="F5357" i="21"/>
  <c r="F5356" i="21"/>
  <c r="F5355" i="21"/>
  <c r="F5354" i="21"/>
  <c r="F5353" i="21"/>
  <c r="F5352" i="21"/>
  <c r="F5351" i="21"/>
  <c r="F5350" i="21"/>
  <c r="F5349" i="21"/>
  <c r="F5348" i="21"/>
  <c r="F5347" i="21"/>
  <c r="F5346" i="21"/>
  <c r="F5345" i="21"/>
  <c r="F5344" i="21"/>
  <c r="F5343" i="21"/>
  <c r="F5342" i="21"/>
  <c r="F5341" i="21"/>
  <c r="F5340" i="21"/>
  <c r="F5339" i="21"/>
  <c r="F5338" i="21"/>
  <c r="F5337" i="21"/>
  <c r="F5336" i="21"/>
  <c r="F5335" i="21"/>
  <c r="F5334" i="21"/>
  <c r="F5333" i="21"/>
  <c r="F5332" i="21"/>
  <c r="F5331" i="21"/>
  <c r="F5330" i="21"/>
  <c r="F5329" i="21"/>
  <c r="F5328" i="21"/>
  <c r="F5327" i="21"/>
  <c r="F5326" i="21"/>
  <c r="F5325" i="21"/>
  <c r="F5324" i="21"/>
  <c r="F5323" i="21"/>
  <c r="F5322" i="21"/>
  <c r="F5321" i="21"/>
  <c r="F5320" i="21"/>
  <c r="F5319" i="21"/>
  <c r="F5318" i="21"/>
  <c r="F5317" i="21"/>
  <c r="F5316" i="21"/>
  <c r="F5315" i="21"/>
  <c r="F5314" i="21"/>
  <c r="F5313" i="21"/>
  <c r="F5312" i="21"/>
  <c r="F5311" i="21"/>
  <c r="F5310" i="21"/>
  <c r="F5309" i="21"/>
  <c r="F5308" i="21"/>
  <c r="F5307" i="21"/>
  <c r="F5306" i="21"/>
  <c r="F5305" i="21"/>
  <c r="F5304" i="21"/>
  <c r="F5303" i="21"/>
  <c r="F5302" i="21"/>
  <c r="F5301" i="21"/>
  <c r="F5300" i="21"/>
  <c r="F5299" i="21"/>
  <c r="F5298" i="21"/>
  <c r="F5297" i="21"/>
  <c r="F5296" i="21"/>
  <c r="F5295" i="21"/>
  <c r="F5294" i="21"/>
  <c r="F5293" i="21"/>
  <c r="F5292" i="21"/>
  <c r="F5291" i="21"/>
  <c r="F5290" i="21"/>
  <c r="F5289" i="21"/>
  <c r="F5288" i="21"/>
  <c r="F5287" i="21"/>
  <c r="F5286" i="21"/>
  <c r="F5285" i="21"/>
  <c r="F5284" i="21"/>
  <c r="F5283" i="21"/>
  <c r="F5282" i="21"/>
  <c r="F5281" i="21"/>
  <c r="F5280" i="21"/>
  <c r="F5279" i="21"/>
  <c r="F5278" i="21"/>
  <c r="F5277" i="21"/>
  <c r="F5276" i="21"/>
  <c r="F5275" i="21"/>
  <c r="F5274" i="21"/>
  <c r="F5273" i="21"/>
  <c r="F5272" i="21"/>
  <c r="F5271" i="21"/>
  <c r="F5270" i="21"/>
  <c r="F5269" i="21"/>
  <c r="F5268" i="21"/>
  <c r="F5267" i="21"/>
  <c r="F5266" i="21"/>
  <c r="F5265" i="21"/>
  <c r="F5264" i="21"/>
  <c r="F5263" i="21"/>
  <c r="F5262" i="21"/>
  <c r="F5261" i="21"/>
  <c r="F5260" i="21"/>
  <c r="F5259" i="21"/>
  <c r="F5258" i="21"/>
  <c r="F5257" i="21"/>
  <c r="F5256" i="21"/>
  <c r="F5255" i="21"/>
  <c r="F5254" i="21"/>
  <c r="F5253" i="21"/>
  <c r="F5252" i="21"/>
  <c r="F5251" i="21"/>
  <c r="F5250" i="21"/>
  <c r="F5249" i="21"/>
  <c r="F5248" i="21"/>
  <c r="F5247" i="21"/>
  <c r="F5246" i="21"/>
  <c r="F5245" i="21"/>
  <c r="F5244" i="21"/>
  <c r="F5243" i="21"/>
  <c r="F5242" i="21"/>
  <c r="F5241" i="21"/>
  <c r="F5240" i="21"/>
  <c r="F5239" i="21"/>
  <c r="F5238" i="21"/>
  <c r="F5237" i="21"/>
  <c r="F5236" i="21"/>
  <c r="F5235" i="21"/>
  <c r="F5234" i="21"/>
  <c r="F5233" i="21"/>
  <c r="F5232" i="21"/>
  <c r="F5231" i="21"/>
  <c r="F5230" i="21"/>
  <c r="F5229" i="21"/>
  <c r="F5228" i="21"/>
  <c r="F5227" i="21"/>
  <c r="F5226" i="21"/>
  <c r="F5225" i="21"/>
  <c r="F5224" i="21"/>
  <c r="F5223" i="21"/>
  <c r="F5222" i="21"/>
  <c r="F5221" i="21"/>
  <c r="F5220" i="21"/>
  <c r="F5219" i="21"/>
  <c r="F5218" i="21"/>
  <c r="F5217" i="21"/>
  <c r="F5216" i="21"/>
  <c r="F5215" i="21"/>
  <c r="F5214" i="21"/>
  <c r="F5213" i="21"/>
  <c r="F5212" i="21"/>
  <c r="F5211" i="21"/>
  <c r="F5210" i="21"/>
  <c r="F5209" i="21"/>
  <c r="F5208" i="21"/>
  <c r="F5207" i="21"/>
  <c r="F5206" i="21"/>
  <c r="F5205" i="21"/>
  <c r="F5204" i="21"/>
  <c r="F5203" i="21"/>
  <c r="F5202" i="21"/>
  <c r="F5201" i="21"/>
  <c r="F5200" i="21"/>
  <c r="F5199" i="21"/>
  <c r="F5198" i="21"/>
  <c r="F5197" i="21"/>
  <c r="F5196" i="21"/>
  <c r="F5195" i="21"/>
  <c r="F5194" i="21"/>
  <c r="F5193" i="21"/>
  <c r="F5192" i="21"/>
  <c r="F5191" i="21"/>
  <c r="F5190" i="21"/>
  <c r="F5189" i="21"/>
  <c r="F5188" i="21"/>
  <c r="F5187" i="21"/>
  <c r="F5186" i="21"/>
  <c r="F5185" i="21"/>
  <c r="F5184" i="21"/>
  <c r="F5183" i="21"/>
  <c r="F5182" i="21"/>
  <c r="F5181" i="21"/>
  <c r="F5180" i="21"/>
  <c r="F5179" i="21"/>
  <c r="F5178" i="21"/>
  <c r="F5177" i="21"/>
  <c r="F5176" i="21"/>
  <c r="F5175" i="21"/>
  <c r="F5174" i="21"/>
  <c r="F5173" i="21"/>
  <c r="F5172" i="21"/>
  <c r="F5171" i="21"/>
  <c r="F5170" i="21"/>
  <c r="F5169" i="21"/>
  <c r="F5168" i="21"/>
  <c r="F5167" i="21"/>
  <c r="F5166" i="21"/>
  <c r="F5165" i="21"/>
  <c r="F5164" i="21"/>
  <c r="F5163" i="21"/>
  <c r="F5162" i="21"/>
  <c r="F5161" i="21"/>
  <c r="F5160" i="21"/>
  <c r="F5159" i="21"/>
  <c r="F5158" i="21"/>
  <c r="F5157" i="21"/>
  <c r="F5156" i="21"/>
  <c r="F5155" i="21"/>
  <c r="F5154" i="21"/>
  <c r="F5153" i="21"/>
  <c r="F5152" i="21"/>
  <c r="F5151" i="21"/>
  <c r="F5150" i="21"/>
  <c r="F5149" i="21"/>
  <c r="F5148" i="21"/>
  <c r="F5147" i="21"/>
  <c r="F5146" i="21"/>
  <c r="F5145" i="21"/>
  <c r="F5144" i="21"/>
  <c r="F5143" i="21"/>
  <c r="F5142" i="21"/>
  <c r="F5141" i="21"/>
  <c r="F5140" i="21"/>
  <c r="F5139" i="21"/>
  <c r="F5138" i="21"/>
  <c r="F5137" i="21"/>
  <c r="F5136" i="21"/>
  <c r="F5135" i="21"/>
  <c r="F5134" i="21"/>
  <c r="F5133" i="21"/>
  <c r="F5132" i="21"/>
  <c r="F5131" i="21"/>
  <c r="F5130" i="21"/>
  <c r="F5129" i="21"/>
  <c r="F5128" i="21"/>
  <c r="F5127" i="21"/>
  <c r="F5126" i="21"/>
  <c r="F5125" i="21"/>
  <c r="F5124" i="21"/>
  <c r="F5123" i="21"/>
  <c r="F5122" i="21"/>
  <c r="F5121" i="21"/>
  <c r="F5120" i="21"/>
  <c r="F5119" i="21"/>
  <c r="F5118" i="21"/>
  <c r="F5117" i="21"/>
  <c r="F5116" i="21"/>
  <c r="F5115" i="21"/>
  <c r="F5114" i="21"/>
  <c r="F5113" i="21"/>
  <c r="F5112" i="21"/>
  <c r="F5111" i="21"/>
  <c r="F5110" i="21"/>
  <c r="F5109" i="21"/>
  <c r="F5108" i="21"/>
  <c r="F5107" i="21"/>
  <c r="F5106" i="21"/>
  <c r="F5105" i="21"/>
  <c r="F5104" i="21"/>
  <c r="F5103" i="21"/>
  <c r="F5102" i="21"/>
  <c r="F5101" i="21"/>
  <c r="F5100" i="21"/>
  <c r="F5099" i="21"/>
  <c r="F5098" i="21"/>
  <c r="F5097" i="21"/>
  <c r="F5096" i="21"/>
  <c r="F5095" i="21"/>
  <c r="F5094" i="21"/>
  <c r="F5093" i="21"/>
  <c r="F5092" i="21"/>
  <c r="F5091" i="21"/>
  <c r="F5090" i="21"/>
  <c r="F5089" i="21"/>
  <c r="F5088" i="21"/>
  <c r="F5087" i="21"/>
  <c r="F5086" i="21"/>
  <c r="F5085" i="21"/>
  <c r="F5084" i="21"/>
  <c r="F5083" i="21"/>
  <c r="F5082" i="21"/>
  <c r="F5081" i="21"/>
  <c r="F5080" i="21"/>
  <c r="F5079" i="21"/>
  <c r="F5078" i="21"/>
  <c r="F5077" i="21"/>
  <c r="F5076" i="21"/>
  <c r="F5075" i="21"/>
  <c r="F5074" i="21"/>
  <c r="F5073" i="21"/>
  <c r="F5072" i="21"/>
  <c r="F5071" i="21"/>
  <c r="F5070" i="21"/>
  <c r="F5069" i="21"/>
  <c r="F5068" i="21"/>
  <c r="F5067" i="21"/>
  <c r="F5066" i="21"/>
  <c r="F5065" i="21"/>
  <c r="F5064" i="21"/>
  <c r="F5063" i="21"/>
  <c r="F5062" i="21"/>
  <c r="F5061" i="21"/>
  <c r="F5060" i="21"/>
  <c r="F5059" i="21"/>
  <c r="F5058" i="21"/>
  <c r="F5057" i="21"/>
  <c r="F5056" i="21"/>
  <c r="F5055" i="21"/>
  <c r="F5054" i="21"/>
  <c r="F5053" i="21"/>
  <c r="F5052" i="21"/>
  <c r="F5051" i="21"/>
  <c r="F5050" i="21"/>
  <c r="F5049" i="21"/>
  <c r="F5048" i="21"/>
  <c r="F5047" i="21"/>
  <c r="F5046" i="21"/>
  <c r="F5045" i="21"/>
  <c r="F5044" i="21"/>
  <c r="F5043" i="21"/>
  <c r="F5042" i="21"/>
  <c r="F5041" i="21"/>
  <c r="F5040" i="21"/>
  <c r="F5039" i="21"/>
  <c r="F5038" i="21"/>
  <c r="F5037" i="21"/>
  <c r="F5036" i="21"/>
  <c r="F5035" i="21"/>
  <c r="F5034" i="21"/>
  <c r="F5033" i="21"/>
  <c r="F5032" i="21"/>
  <c r="F5031" i="21"/>
  <c r="F5030" i="21"/>
  <c r="F5029" i="21"/>
  <c r="F5028" i="21"/>
  <c r="F5027" i="21"/>
  <c r="F5026" i="21"/>
  <c r="F5025" i="21"/>
  <c r="F5024" i="21"/>
  <c r="F5023" i="21"/>
  <c r="F5022" i="21"/>
  <c r="F5021" i="21"/>
  <c r="F5020" i="21"/>
  <c r="F5019" i="21"/>
  <c r="F5018" i="21"/>
  <c r="F5017" i="21"/>
  <c r="F5016" i="21"/>
  <c r="F5015" i="21"/>
  <c r="F5014" i="21"/>
  <c r="F5013" i="21"/>
  <c r="F5012" i="21"/>
  <c r="F5011" i="21"/>
  <c r="F5010" i="21"/>
  <c r="F5009" i="21"/>
  <c r="F5008" i="21"/>
  <c r="F5007" i="21"/>
  <c r="F5006" i="21"/>
  <c r="F5005" i="21"/>
  <c r="F5004" i="21"/>
  <c r="F5003" i="21"/>
  <c r="F5002" i="21"/>
  <c r="F5001" i="21"/>
  <c r="F5000" i="21"/>
  <c r="F4999" i="21"/>
  <c r="F4998" i="21"/>
  <c r="F4997" i="21"/>
  <c r="F4996" i="21"/>
  <c r="F4995" i="21"/>
  <c r="F4994" i="21"/>
  <c r="F4993" i="21"/>
  <c r="F4992" i="21"/>
  <c r="F4991" i="21"/>
  <c r="F4990" i="21"/>
  <c r="F4989" i="21"/>
  <c r="F4988" i="21"/>
  <c r="F4987" i="21"/>
  <c r="F4986" i="21"/>
  <c r="F4985" i="21"/>
  <c r="F4984" i="21"/>
  <c r="F4983" i="21"/>
  <c r="F4982" i="21"/>
  <c r="F4981" i="21"/>
  <c r="F4980" i="21"/>
  <c r="F4979" i="21"/>
  <c r="F4978" i="21"/>
  <c r="F4977" i="21"/>
  <c r="F4976" i="21"/>
  <c r="F4975" i="21"/>
  <c r="F4974" i="21"/>
  <c r="F4973" i="21"/>
  <c r="F4972" i="21"/>
  <c r="F4971" i="21"/>
  <c r="F4970" i="21"/>
  <c r="F4969" i="21"/>
  <c r="F4968" i="21"/>
  <c r="F4967" i="21"/>
  <c r="F4966" i="21"/>
  <c r="F4965" i="21"/>
  <c r="F4964" i="21"/>
  <c r="F4963" i="21"/>
  <c r="F4962" i="21"/>
  <c r="F4961" i="21"/>
  <c r="F4960" i="21"/>
  <c r="F4959" i="21"/>
  <c r="F4958" i="21"/>
  <c r="F4957" i="21"/>
  <c r="F4956" i="21"/>
  <c r="F4955" i="21"/>
  <c r="F4954" i="21"/>
  <c r="F4953" i="21"/>
  <c r="F4952" i="21"/>
  <c r="F4951" i="21"/>
  <c r="F4950" i="21"/>
  <c r="F4949" i="21"/>
  <c r="F4948" i="21"/>
  <c r="F4947" i="21"/>
  <c r="F4946" i="21"/>
  <c r="F4945" i="21"/>
  <c r="F4944" i="21"/>
  <c r="F4943" i="21"/>
  <c r="F4942" i="21"/>
  <c r="F4941" i="21"/>
  <c r="F4940" i="21"/>
  <c r="F4939" i="21"/>
  <c r="F4938" i="21"/>
  <c r="F4937" i="21"/>
  <c r="F4936" i="21"/>
  <c r="F4935" i="21"/>
  <c r="F4934" i="21"/>
  <c r="F4933" i="21"/>
  <c r="F4932" i="21"/>
  <c r="F4931" i="21"/>
  <c r="F4930" i="21"/>
  <c r="F4929" i="21"/>
  <c r="F4928" i="21"/>
  <c r="F4927" i="21"/>
  <c r="F4926" i="21"/>
  <c r="F4925" i="21"/>
  <c r="F4924" i="21"/>
  <c r="F4923" i="21"/>
  <c r="F4922" i="21"/>
  <c r="F4921" i="21"/>
  <c r="F4920" i="21"/>
  <c r="F4919" i="21"/>
  <c r="F4918" i="21"/>
  <c r="F4917" i="21"/>
  <c r="F4916" i="21"/>
  <c r="F4915" i="21"/>
  <c r="F4914" i="21"/>
  <c r="F4913" i="21"/>
  <c r="F4912" i="21"/>
  <c r="F4911" i="21"/>
  <c r="F4910" i="21"/>
  <c r="F4909" i="21"/>
  <c r="F4908" i="21"/>
  <c r="F4907" i="21"/>
  <c r="F4906" i="21"/>
  <c r="F4905" i="21"/>
  <c r="F4904" i="21"/>
  <c r="F4903" i="21"/>
  <c r="F4902" i="21"/>
  <c r="F4901" i="21"/>
  <c r="F4900" i="21"/>
  <c r="F4899" i="21"/>
  <c r="F4898" i="21"/>
  <c r="F4897" i="21"/>
  <c r="F4896" i="21"/>
  <c r="F4895" i="21"/>
  <c r="F4894" i="21"/>
  <c r="F4893" i="21"/>
  <c r="F4892" i="21"/>
  <c r="F4891" i="21"/>
  <c r="F4890" i="21"/>
  <c r="F4889" i="21"/>
  <c r="F4888" i="21"/>
  <c r="F4887" i="21"/>
  <c r="F4886" i="21"/>
  <c r="F4885" i="21"/>
  <c r="F4884" i="21"/>
  <c r="F4883" i="21"/>
  <c r="F4882" i="21"/>
  <c r="F4881" i="21"/>
  <c r="F4880" i="21"/>
  <c r="F4879" i="21"/>
  <c r="F4878" i="21"/>
  <c r="F4877" i="21"/>
  <c r="F4876" i="21"/>
  <c r="F4875" i="21"/>
  <c r="F4874" i="21"/>
  <c r="F4873" i="21"/>
  <c r="F4872" i="21"/>
  <c r="F4871" i="21"/>
  <c r="F4870" i="21"/>
  <c r="F4869" i="21"/>
  <c r="F4868" i="21"/>
  <c r="F4867" i="21"/>
  <c r="F4866" i="21"/>
  <c r="F4865" i="21"/>
  <c r="F4864" i="21"/>
  <c r="F4863" i="21"/>
  <c r="F4862" i="21"/>
  <c r="F4861" i="21"/>
  <c r="F4860" i="21"/>
  <c r="F4859" i="21"/>
  <c r="F4858" i="21"/>
  <c r="F4857" i="21"/>
  <c r="F4856" i="21"/>
  <c r="F4855" i="21"/>
  <c r="F4854" i="21"/>
  <c r="F4853" i="21"/>
  <c r="F4852" i="21"/>
  <c r="F4851" i="21"/>
  <c r="F4850" i="21"/>
  <c r="F4849" i="21"/>
  <c r="F4848" i="21"/>
  <c r="F4847" i="21"/>
  <c r="F4846" i="21"/>
  <c r="F4845" i="21"/>
  <c r="F4844" i="21"/>
  <c r="F4843" i="21"/>
  <c r="F4842" i="21"/>
  <c r="F4841" i="21"/>
  <c r="F4840" i="21"/>
  <c r="F4839" i="21"/>
  <c r="F4838" i="21"/>
  <c r="F4837" i="21"/>
  <c r="F4836" i="21"/>
  <c r="F4835" i="21"/>
  <c r="F4834" i="21"/>
  <c r="F4833" i="21"/>
  <c r="F4832" i="21"/>
  <c r="F4831" i="21"/>
  <c r="F4830" i="21"/>
  <c r="F4829" i="21"/>
  <c r="F4828" i="21"/>
  <c r="F4827" i="21"/>
  <c r="F4826" i="21"/>
  <c r="F4825" i="21"/>
  <c r="F4824" i="21"/>
  <c r="F4823" i="21"/>
  <c r="F4822" i="21"/>
  <c r="F4821" i="21"/>
  <c r="F4820" i="21"/>
  <c r="F4819" i="21"/>
  <c r="F4818" i="21"/>
  <c r="F4817" i="21"/>
  <c r="F4816" i="21"/>
  <c r="F4815" i="21"/>
  <c r="F4814" i="21"/>
  <c r="F4813" i="21"/>
  <c r="F4812" i="21"/>
  <c r="F4811" i="21"/>
  <c r="F4810" i="21"/>
  <c r="F4809" i="21"/>
  <c r="F4808" i="21"/>
  <c r="F4807" i="21"/>
  <c r="F4806" i="21"/>
  <c r="F4805" i="21"/>
  <c r="F4804" i="21"/>
  <c r="F4803" i="21"/>
  <c r="F4802" i="21"/>
  <c r="F4801" i="21"/>
  <c r="F4800" i="21"/>
  <c r="F4799" i="21"/>
  <c r="F4798" i="21"/>
  <c r="F4797" i="21"/>
  <c r="F4796" i="21"/>
  <c r="F4795" i="21"/>
  <c r="F4794" i="21"/>
  <c r="F4793" i="21"/>
  <c r="F4792" i="21"/>
  <c r="F4791" i="21"/>
  <c r="F4790" i="21"/>
  <c r="F4789" i="21"/>
  <c r="F4788" i="21"/>
  <c r="F4787" i="21"/>
  <c r="F4786" i="21"/>
  <c r="F4785" i="21"/>
  <c r="F4784" i="21"/>
  <c r="F4783" i="21"/>
  <c r="F4782" i="21"/>
  <c r="F4781" i="21"/>
  <c r="F4780" i="21"/>
  <c r="F4779" i="21"/>
  <c r="F4778" i="21"/>
  <c r="F4777" i="21"/>
  <c r="F4776" i="21"/>
  <c r="F4775" i="21"/>
  <c r="F4774" i="21"/>
  <c r="F4773" i="21"/>
  <c r="F4772" i="21"/>
  <c r="F4771" i="21"/>
  <c r="F4770" i="21"/>
  <c r="F4769" i="21"/>
  <c r="F4768" i="21"/>
  <c r="F4767" i="21"/>
  <c r="F4766" i="21"/>
  <c r="F4765" i="21"/>
  <c r="F4764" i="21"/>
  <c r="F4763" i="21"/>
  <c r="F4762" i="21"/>
  <c r="F4761" i="21"/>
  <c r="F4760" i="21"/>
  <c r="F4759" i="21"/>
  <c r="F4758" i="21"/>
  <c r="F4757" i="21"/>
  <c r="F4756" i="21"/>
  <c r="F4755" i="21"/>
  <c r="F4754" i="21"/>
  <c r="F4753" i="21"/>
  <c r="F4752" i="21"/>
  <c r="F4751" i="21"/>
  <c r="F4750" i="21"/>
  <c r="F4749" i="21"/>
  <c r="F4748" i="21"/>
  <c r="F4747" i="21"/>
  <c r="F4746" i="21"/>
  <c r="F4745" i="21"/>
  <c r="F4744" i="21"/>
  <c r="F4743" i="21"/>
  <c r="F4742" i="21"/>
  <c r="F4741" i="21"/>
  <c r="F4740" i="21"/>
  <c r="F4739" i="21"/>
  <c r="F4738" i="21"/>
  <c r="F4737" i="21"/>
  <c r="F4736" i="21"/>
  <c r="F4735" i="21"/>
  <c r="F4734" i="21"/>
  <c r="F4733" i="21"/>
  <c r="F4732" i="21"/>
  <c r="F4731" i="21"/>
  <c r="F4730" i="21"/>
  <c r="F4729" i="21"/>
  <c r="F4728" i="21"/>
  <c r="F4727" i="21"/>
  <c r="F4726" i="21"/>
  <c r="F4725" i="21"/>
  <c r="F4724" i="21"/>
  <c r="F4723" i="21"/>
  <c r="F4722" i="21"/>
  <c r="F4721" i="21"/>
  <c r="F4720" i="21"/>
  <c r="F4719" i="21"/>
  <c r="F4718" i="21"/>
  <c r="F4717" i="21"/>
  <c r="F4716" i="21"/>
  <c r="F4715" i="21"/>
  <c r="F4714" i="21"/>
  <c r="F4713" i="21"/>
  <c r="F4712" i="21"/>
  <c r="F4711" i="21"/>
  <c r="F4710" i="21"/>
  <c r="F4709" i="21"/>
  <c r="F4708" i="21"/>
  <c r="F4707" i="21"/>
  <c r="F4706" i="21"/>
  <c r="F4705" i="21"/>
  <c r="F4704" i="21"/>
  <c r="F4703" i="21"/>
  <c r="F4702" i="21"/>
  <c r="F4701" i="21"/>
  <c r="F4700" i="21"/>
  <c r="F4699" i="21"/>
  <c r="F4698" i="21"/>
  <c r="F4697" i="21"/>
  <c r="F4696" i="21"/>
  <c r="F4695" i="21"/>
  <c r="F4694" i="21"/>
  <c r="F4693" i="21"/>
  <c r="F4692" i="21"/>
  <c r="F4691" i="21"/>
  <c r="F4690" i="21"/>
  <c r="F4689" i="21"/>
  <c r="F4688" i="21"/>
  <c r="F4687" i="21"/>
  <c r="F4686" i="21"/>
  <c r="F4685" i="21"/>
  <c r="F4684" i="21"/>
  <c r="F4683" i="21"/>
  <c r="F4682" i="21"/>
  <c r="F4681" i="21"/>
  <c r="F4680" i="21"/>
  <c r="F4679" i="21"/>
  <c r="F4678" i="21"/>
  <c r="F4677" i="21"/>
  <c r="F4676" i="21"/>
  <c r="F4675" i="21"/>
  <c r="F4674" i="21"/>
  <c r="F4673" i="21"/>
  <c r="F4672" i="21"/>
  <c r="F4671" i="21"/>
  <c r="F4670" i="21"/>
  <c r="F4669" i="21"/>
  <c r="F4668" i="21"/>
  <c r="F4667" i="21"/>
  <c r="F4666" i="21"/>
  <c r="F4665" i="21"/>
  <c r="F4664" i="21"/>
  <c r="F4663" i="21"/>
  <c r="F4662" i="21"/>
  <c r="F4661" i="21"/>
  <c r="F4660" i="21"/>
  <c r="F4659" i="21"/>
  <c r="F4658" i="21"/>
  <c r="F4657" i="21"/>
  <c r="F4656" i="21"/>
  <c r="F4655" i="21"/>
  <c r="F4654" i="21"/>
  <c r="F4653" i="21"/>
  <c r="F4652" i="21"/>
  <c r="F4651" i="21"/>
  <c r="F4650" i="21"/>
  <c r="F4649" i="21"/>
  <c r="F4648" i="21"/>
  <c r="F4647" i="21"/>
  <c r="F4646" i="21"/>
  <c r="F4645" i="21"/>
  <c r="F4644" i="21"/>
  <c r="F4643" i="21"/>
  <c r="F4642" i="21"/>
  <c r="F4641" i="21"/>
  <c r="F4640" i="21"/>
  <c r="F4639" i="21"/>
  <c r="F4638" i="21"/>
  <c r="F4637" i="21"/>
  <c r="F4636" i="21"/>
  <c r="F4635" i="21"/>
  <c r="F4634" i="21"/>
  <c r="F4633" i="21"/>
  <c r="F4632" i="21"/>
  <c r="F4631" i="21"/>
  <c r="F4630" i="21"/>
  <c r="F4629" i="21"/>
  <c r="F4628" i="21"/>
  <c r="F4627" i="21"/>
  <c r="F4626" i="21"/>
  <c r="F4625" i="21"/>
  <c r="F4624" i="21"/>
  <c r="F4623" i="21"/>
  <c r="F4622" i="21"/>
  <c r="F4621" i="21"/>
  <c r="F4620" i="21"/>
  <c r="F4619" i="21"/>
  <c r="F4618" i="21"/>
  <c r="F4617" i="21"/>
  <c r="F4616" i="21"/>
  <c r="F4615" i="21"/>
  <c r="F4614" i="21"/>
  <c r="F4613" i="21"/>
  <c r="F4612" i="21"/>
  <c r="F4611" i="21"/>
  <c r="F4610" i="21"/>
  <c r="F4609" i="21"/>
  <c r="F4608" i="21"/>
  <c r="F4607" i="21"/>
  <c r="F4606" i="21"/>
  <c r="F4605" i="21"/>
  <c r="F4604" i="21"/>
  <c r="F4603" i="21"/>
  <c r="F4602" i="21"/>
  <c r="F4601" i="21"/>
  <c r="F4600" i="21"/>
  <c r="F4599" i="21"/>
  <c r="F4598" i="21"/>
  <c r="F4597" i="21"/>
  <c r="F4596" i="21"/>
  <c r="F4595" i="21"/>
  <c r="F4594" i="21"/>
  <c r="F4593" i="21"/>
  <c r="F4592" i="21"/>
  <c r="F4591" i="21"/>
  <c r="F4590" i="21"/>
  <c r="F4589" i="21"/>
  <c r="F4588" i="21"/>
  <c r="F4587" i="21"/>
  <c r="F4586" i="21"/>
  <c r="F4585" i="21"/>
  <c r="F4584" i="21"/>
  <c r="F4583" i="21"/>
  <c r="F4582" i="21"/>
  <c r="F4581" i="21"/>
  <c r="F4580" i="21"/>
  <c r="F4579" i="21"/>
  <c r="F4578" i="21"/>
  <c r="F4577" i="21"/>
  <c r="F4576" i="21"/>
  <c r="F4575" i="21"/>
  <c r="F4574" i="21"/>
  <c r="F4573" i="21"/>
  <c r="F4572" i="21"/>
  <c r="F4571" i="21"/>
  <c r="F4570" i="21"/>
  <c r="F4569" i="21"/>
  <c r="F4568" i="21"/>
  <c r="F4567" i="21"/>
  <c r="F4566" i="21"/>
  <c r="F4565" i="21"/>
  <c r="F4564" i="21"/>
  <c r="F4563" i="21"/>
  <c r="F4562" i="21"/>
  <c r="F4561" i="21"/>
  <c r="F4560" i="21"/>
  <c r="F4559" i="21"/>
  <c r="F4558" i="21"/>
  <c r="F4557" i="21"/>
  <c r="F4556" i="21"/>
  <c r="F4555" i="21"/>
  <c r="F4554" i="21"/>
  <c r="F4553" i="21"/>
  <c r="F4552" i="21"/>
  <c r="F4551" i="21"/>
  <c r="F4550" i="21"/>
  <c r="F4549" i="21"/>
  <c r="F4548" i="21"/>
  <c r="F4547" i="21"/>
  <c r="F4546" i="21"/>
  <c r="F4545" i="21"/>
  <c r="F4544" i="21"/>
  <c r="F4543" i="21"/>
  <c r="F4542" i="21"/>
  <c r="F4541" i="21"/>
  <c r="F4540" i="21"/>
  <c r="F4539" i="21"/>
  <c r="F4538" i="21"/>
  <c r="F4537" i="21"/>
  <c r="F4536" i="21"/>
  <c r="F4535" i="21"/>
  <c r="F4534" i="21"/>
  <c r="F4533" i="21"/>
  <c r="F4532" i="21"/>
  <c r="F4531" i="21"/>
  <c r="F4530" i="21"/>
  <c r="F4529" i="21"/>
  <c r="F4528" i="21"/>
  <c r="F4527" i="21"/>
  <c r="F4526" i="21"/>
  <c r="F4525" i="21"/>
  <c r="F4524" i="21"/>
  <c r="F4523" i="21"/>
  <c r="F4522" i="21"/>
  <c r="F4521" i="21"/>
  <c r="F4520" i="21"/>
  <c r="F4519" i="21"/>
  <c r="F4518" i="21"/>
  <c r="F4517" i="21"/>
  <c r="F4516" i="21"/>
  <c r="F4515" i="21"/>
  <c r="F4514" i="21"/>
  <c r="F4513" i="21"/>
  <c r="F4512" i="21"/>
  <c r="F4511" i="21"/>
  <c r="F4510" i="21"/>
  <c r="F4509" i="21"/>
  <c r="F4508" i="21"/>
  <c r="F4507" i="21"/>
  <c r="F4506" i="21"/>
  <c r="F4505" i="21"/>
  <c r="F4504" i="21"/>
  <c r="F4503" i="21"/>
  <c r="F4502" i="21"/>
  <c r="F4501" i="21"/>
  <c r="F4500" i="21"/>
  <c r="F4499" i="21"/>
  <c r="F4498" i="21"/>
  <c r="F4497" i="21"/>
  <c r="F4496" i="21"/>
  <c r="F4495" i="21"/>
  <c r="F4494" i="21"/>
  <c r="F4493" i="21"/>
  <c r="F4492" i="21"/>
  <c r="F4491" i="21"/>
  <c r="F4490" i="21"/>
  <c r="F4489" i="21"/>
  <c r="F4488" i="21"/>
  <c r="F4487" i="21"/>
  <c r="F4486" i="21"/>
  <c r="F4485" i="21"/>
  <c r="F4484" i="21"/>
  <c r="F4483" i="21"/>
  <c r="F4482" i="21"/>
  <c r="F4481" i="21"/>
  <c r="F4480" i="21"/>
  <c r="F4479" i="21"/>
  <c r="F4478" i="21"/>
  <c r="F4477" i="21"/>
  <c r="F4476" i="21"/>
  <c r="F4475" i="21"/>
  <c r="F4474" i="21"/>
  <c r="F4473" i="21"/>
  <c r="F4472" i="21"/>
  <c r="F4471" i="21"/>
  <c r="F4470" i="21"/>
  <c r="F4469" i="21"/>
  <c r="F4468" i="21"/>
  <c r="F4467" i="21"/>
  <c r="F4466" i="21"/>
  <c r="F4465" i="21"/>
  <c r="F4464" i="21"/>
  <c r="F4463" i="21"/>
  <c r="F4462" i="21"/>
  <c r="F4461" i="21"/>
  <c r="F4460" i="21"/>
  <c r="F4459" i="21"/>
  <c r="F4458" i="21"/>
  <c r="F4457" i="21"/>
  <c r="F4456" i="21"/>
  <c r="F4455" i="21"/>
  <c r="F4454" i="21"/>
  <c r="F4453" i="21"/>
  <c r="F4452" i="21"/>
  <c r="F4451" i="21"/>
  <c r="F4450" i="21"/>
  <c r="F4449" i="21"/>
  <c r="F4448" i="21"/>
  <c r="F4447" i="21"/>
  <c r="F4446" i="21"/>
  <c r="F4445" i="21"/>
  <c r="F4444" i="21"/>
  <c r="F4443" i="21"/>
  <c r="F4442" i="21"/>
  <c r="F4441" i="21"/>
  <c r="F4440" i="21"/>
  <c r="F4439" i="21"/>
  <c r="F4438" i="21"/>
  <c r="F4437" i="21"/>
  <c r="F4436" i="21"/>
  <c r="F4435" i="21"/>
  <c r="F4434" i="21"/>
  <c r="F4433" i="21"/>
  <c r="F4432" i="21"/>
  <c r="F4431" i="21"/>
  <c r="F4430" i="21"/>
  <c r="F4429" i="21"/>
  <c r="F4428" i="21"/>
  <c r="F4427" i="21"/>
  <c r="F4426" i="21"/>
  <c r="F4425" i="21"/>
  <c r="F4424" i="21"/>
  <c r="F4423" i="21"/>
  <c r="F4422" i="21"/>
  <c r="F4421" i="21"/>
  <c r="F4420" i="21"/>
  <c r="F4419" i="21"/>
  <c r="F4418" i="21"/>
  <c r="F4417" i="21"/>
  <c r="F4416" i="21"/>
  <c r="F4415" i="21"/>
  <c r="F4414" i="21"/>
  <c r="F4413" i="21"/>
  <c r="F4412" i="21"/>
  <c r="F4411" i="21"/>
  <c r="F4410" i="21"/>
  <c r="F4409" i="21"/>
  <c r="F4408" i="21"/>
  <c r="F4407" i="21"/>
  <c r="F4406" i="21"/>
  <c r="F4405" i="21"/>
  <c r="F4404" i="21"/>
  <c r="F4403" i="21"/>
  <c r="F4402" i="21"/>
  <c r="F4401" i="21"/>
  <c r="F4400" i="21"/>
  <c r="F4399" i="21"/>
  <c r="F4398" i="21"/>
  <c r="F4397" i="21"/>
  <c r="F4396" i="21"/>
  <c r="F4395" i="21"/>
  <c r="F4394" i="21"/>
  <c r="F4393" i="21"/>
  <c r="F4392" i="21"/>
  <c r="F4391" i="21"/>
  <c r="F4390" i="21"/>
  <c r="F4389" i="21"/>
  <c r="F4388" i="21"/>
  <c r="F4387" i="21"/>
  <c r="F4386" i="21"/>
  <c r="F4385" i="21"/>
  <c r="F4384" i="21"/>
  <c r="F4383" i="21"/>
  <c r="F4382" i="21"/>
  <c r="F4381" i="21"/>
  <c r="F4380" i="21"/>
  <c r="F4379" i="21"/>
  <c r="F4378" i="21"/>
  <c r="F4377" i="21"/>
  <c r="F4376" i="21"/>
  <c r="F4375" i="21"/>
  <c r="F4374" i="21"/>
  <c r="F4373" i="21"/>
  <c r="F4372" i="21"/>
  <c r="F4371" i="21"/>
  <c r="F4370" i="21"/>
  <c r="F4369" i="21"/>
  <c r="F4368" i="21"/>
  <c r="F4367" i="21"/>
  <c r="F4366" i="21"/>
  <c r="F4365" i="21"/>
  <c r="F4364" i="21"/>
  <c r="F4363" i="21"/>
  <c r="F4362" i="21"/>
  <c r="F4361" i="21"/>
  <c r="F4360" i="21"/>
  <c r="F4359" i="21"/>
  <c r="F4358" i="21"/>
  <c r="F4357" i="21"/>
  <c r="F4356" i="21"/>
  <c r="F4355" i="21"/>
  <c r="F4354" i="21"/>
  <c r="F4353" i="21"/>
  <c r="F4352" i="21"/>
  <c r="F4351" i="21"/>
  <c r="F4350" i="21"/>
  <c r="F4349" i="21"/>
  <c r="F4348" i="21"/>
  <c r="F4347" i="21"/>
  <c r="F4346" i="21"/>
  <c r="F4345" i="21"/>
  <c r="F4344" i="21"/>
  <c r="F4343" i="21"/>
  <c r="F4342" i="21"/>
  <c r="F4341" i="21"/>
  <c r="F4340" i="21"/>
  <c r="F4339" i="21"/>
  <c r="F4338" i="21"/>
  <c r="F4337" i="21"/>
  <c r="F4336" i="21"/>
  <c r="F4335" i="21"/>
  <c r="F4334" i="21"/>
  <c r="F4333" i="21"/>
  <c r="F4332" i="21"/>
  <c r="F4331" i="21"/>
  <c r="F4330" i="21"/>
  <c r="F4329" i="21"/>
  <c r="F4328" i="21"/>
  <c r="F4327" i="21"/>
  <c r="F4326" i="21"/>
  <c r="F4325" i="21"/>
  <c r="F4324" i="21"/>
  <c r="F4323" i="21"/>
  <c r="F4322" i="21"/>
  <c r="F4321" i="21"/>
  <c r="F4320" i="21"/>
  <c r="F4319" i="21"/>
  <c r="F4318" i="21"/>
  <c r="F4317" i="21"/>
  <c r="F4316" i="21"/>
  <c r="F4315" i="21"/>
  <c r="F4314" i="21"/>
  <c r="F4313" i="21"/>
  <c r="F4312" i="21"/>
  <c r="F4311" i="21"/>
  <c r="F4310" i="21"/>
  <c r="F4309" i="21"/>
  <c r="F4308" i="21"/>
  <c r="F4307" i="21"/>
  <c r="F4306" i="21"/>
  <c r="F4305" i="21"/>
  <c r="F4304" i="21"/>
  <c r="F4303" i="21"/>
  <c r="F4302" i="21"/>
  <c r="F4301" i="21"/>
  <c r="F4300" i="21"/>
  <c r="F4299" i="21"/>
  <c r="F4298" i="21"/>
  <c r="F4297" i="21"/>
  <c r="F4296" i="21"/>
  <c r="F4295" i="21"/>
  <c r="F4294" i="21"/>
  <c r="F4293" i="21"/>
  <c r="F4292" i="21"/>
  <c r="F4291" i="21"/>
  <c r="F4290" i="21"/>
  <c r="F4289" i="21"/>
  <c r="F4288" i="21"/>
  <c r="F4287" i="21"/>
  <c r="F4286" i="21"/>
  <c r="F4285" i="21"/>
  <c r="F4284" i="21"/>
  <c r="F4283" i="21"/>
  <c r="F4282" i="21"/>
  <c r="F4281" i="21"/>
  <c r="F4280" i="21"/>
  <c r="F4279" i="21"/>
  <c r="F4278" i="21"/>
  <c r="F4277" i="21"/>
  <c r="F4276" i="21"/>
  <c r="F4275" i="21"/>
  <c r="F4274" i="21"/>
  <c r="F4273" i="21"/>
  <c r="F4272" i="21"/>
  <c r="F4271" i="21"/>
  <c r="F4270" i="21"/>
  <c r="F4269" i="21"/>
  <c r="F4268" i="21"/>
  <c r="F4267" i="21"/>
  <c r="F4266" i="21"/>
  <c r="F4265" i="21"/>
  <c r="F4264" i="21"/>
  <c r="F4263" i="21"/>
  <c r="F4262" i="21"/>
  <c r="F4261" i="21"/>
  <c r="F4260" i="21"/>
  <c r="F4259" i="21"/>
  <c r="F4258" i="21"/>
  <c r="F4257" i="21"/>
  <c r="F4256" i="21"/>
  <c r="F4255" i="21"/>
  <c r="F4254" i="21"/>
  <c r="F4253" i="21"/>
  <c r="F4252" i="21"/>
  <c r="F4251" i="21"/>
  <c r="F4250" i="21"/>
  <c r="F4249" i="21"/>
  <c r="F4248" i="21"/>
  <c r="F4247" i="21"/>
  <c r="F4246" i="21"/>
  <c r="F4245" i="21"/>
  <c r="F4244" i="21"/>
  <c r="F4243" i="21"/>
  <c r="F4242" i="21"/>
  <c r="F4241" i="21"/>
  <c r="F4240" i="21"/>
  <c r="F4239" i="21"/>
  <c r="F4238" i="21"/>
  <c r="F4237" i="21"/>
  <c r="F4236" i="21"/>
  <c r="F4235" i="21"/>
  <c r="F4234" i="21"/>
  <c r="F4233" i="21"/>
  <c r="F4232" i="21"/>
  <c r="F4231" i="21"/>
  <c r="F4230" i="21"/>
  <c r="F4229" i="21"/>
  <c r="F4228" i="21"/>
  <c r="F4227" i="21"/>
  <c r="F4226" i="21"/>
  <c r="F4225" i="21"/>
  <c r="F4224" i="21"/>
  <c r="F4223" i="21"/>
  <c r="F4222" i="21"/>
  <c r="F4221" i="21"/>
  <c r="F4220" i="21"/>
  <c r="F4219" i="21"/>
  <c r="F4218" i="21"/>
  <c r="F4217" i="21"/>
  <c r="F4216" i="21"/>
  <c r="F4215" i="21"/>
  <c r="F4214" i="21"/>
  <c r="F4213" i="21"/>
  <c r="F4212" i="21"/>
  <c r="F4211" i="21"/>
  <c r="F4210" i="21"/>
  <c r="F4209" i="21"/>
  <c r="F4208" i="21"/>
  <c r="F4207" i="21"/>
  <c r="F4206" i="21"/>
  <c r="F4205" i="21"/>
  <c r="F4204" i="21"/>
  <c r="F4203" i="21"/>
  <c r="F4202" i="21"/>
  <c r="F4201" i="21"/>
  <c r="F4200" i="21"/>
  <c r="F4199" i="21"/>
  <c r="F4198" i="21"/>
  <c r="F4197" i="21"/>
  <c r="F4196" i="21"/>
  <c r="F4195" i="21"/>
  <c r="F4194" i="21"/>
  <c r="F4193" i="21"/>
  <c r="F4192" i="21"/>
  <c r="F4191" i="21"/>
  <c r="F4190" i="21"/>
  <c r="F4189" i="21"/>
  <c r="F4188" i="21"/>
  <c r="F4187" i="21"/>
  <c r="F4186" i="21"/>
  <c r="F4185" i="21"/>
  <c r="F4184" i="21"/>
  <c r="F4183" i="21"/>
  <c r="F4182" i="21"/>
  <c r="F4181" i="21"/>
  <c r="F4180" i="21"/>
  <c r="F4179" i="21"/>
  <c r="F4178" i="21"/>
  <c r="F4177" i="21"/>
  <c r="F4176" i="21"/>
  <c r="F4175" i="21"/>
  <c r="F4174" i="21"/>
  <c r="F4173" i="21"/>
  <c r="F4172" i="21"/>
  <c r="F4171" i="21"/>
  <c r="F4170" i="21"/>
  <c r="F4169" i="21"/>
  <c r="F4168" i="21"/>
  <c r="F4167" i="21"/>
  <c r="F4166" i="21"/>
  <c r="F4165" i="21"/>
  <c r="F4164" i="21"/>
  <c r="F4163" i="21"/>
  <c r="F4162" i="21"/>
  <c r="F4161" i="21"/>
  <c r="F4160" i="21"/>
  <c r="F4159" i="21"/>
  <c r="F4158" i="21"/>
  <c r="F4157" i="21"/>
  <c r="F4156" i="21"/>
  <c r="F4155" i="21"/>
  <c r="F4154" i="21"/>
  <c r="F4153" i="21"/>
  <c r="F4152" i="21"/>
  <c r="F4151" i="21"/>
  <c r="F4150" i="21"/>
  <c r="F4149" i="21"/>
  <c r="F4148" i="21"/>
  <c r="F4147" i="21"/>
  <c r="F4146" i="21"/>
  <c r="F4145" i="21"/>
  <c r="F4144" i="21"/>
  <c r="F4143" i="21"/>
  <c r="F4142" i="21"/>
  <c r="F4141" i="21"/>
  <c r="F4140" i="21"/>
  <c r="F4139" i="21"/>
  <c r="F4138" i="21"/>
  <c r="F4137" i="21"/>
  <c r="F4136" i="21"/>
  <c r="F4135" i="21"/>
  <c r="F4134" i="21"/>
  <c r="F4133" i="21"/>
  <c r="F4132" i="21"/>
  <c r="F4131" i="21"/>
  <c r="F4130" i="21"/>
  <c r="F4129" i="21"/>
  <c r="F4128" i="21"/>
  <c r="F4127" i="21"/>
  <c r="F4126" i="21"/>
  <c r="F4125" i="21"/>
  <c r="F4124" i="21"/>
  <c r="F4123" i="21"/>
  <c r="F4122" i="21"/>
  <c r="F4121" i="21"/>
  <c r="F4120" i="21"/>
  <c r="F4119" i="21"/>
  <c r="F4118" i="21"/>
  <c r="F4117" i="21"/>
  <c r="F4116" i="21"/>
  <c r="F4115" i="21"/>
  <c r="F4114" i="21"/>
  <c r="F4113" i="21"/>
  <c r="F4112" i="21"/>
  <c r="F4111" i="21"/>
  <c r="F4110" i="21"/>
  <c r="F4109" i="21"/>
  <c r="F4108" i="21"/>
  <c r="F4107" i="21"/>
  <c r="F4106" i="21"/>
  <c r="F4105" i="21"/>
  <c r="F4104" i="21"/>
  <c r="F4103" i="21"/>
  <c r="F4102" i="21"/>
  <c r="F4101" i="21"/>
  <c r="F4100" i="21"/>
  <c r="F4099" i="21"/>
  <c r="F4098" i="21"/>
  <c r="F4097" i="21"/>
  <c r="F4096" i="21"/>
  <c r="F4095" i="21"/>
  <c r="F4094" i="21"/>
  <c r="F4093" i="21"/>
  <c r="F4092" i="21"/>
  <c r="F4091" i="21"/>
  <c r="F4090" i="21"/>
  <c r="F4089" i="21"/>
  <c r="F4088" i="21"/>
  <c r="F4087" i="21"/>
  <c r="F4086" i="21"/>
  <c r="F4085" i="21"/>
  <c r="F4084" i="21"/>
  <c r="F4083" i="21"/>
  <c r="F4082" i="21"/>
  <c r="F4081" i="21"/>
  <c r="F4080" i="21"/>
  <c r="F4079" i="21"/>
  <c r="F4078" i="21"/>
  <c r="F4077" i="21"/>
  <c r="F4076" i="21"/>
  <c r="F4075" i="21"/>
  <c r="F4074" i="21"/>
  <c r="F4073" i="21"/>
  <c r="F4072" i="21"/>
  <c r="F4071" i="21"/>
  <c r="F4070" i="21"/>
  <c r="F4069" i="21"/>
  <c r="F4068" i="21"/>
  <c r="F4067" i="21"/>
  <c r="F4066" i="21"/>
  <c r="F4065" i="21"/>
  <c r="F4064" i="21"/>
  <c r="F4063" i="21"/>
  <c r="F4062" i="21"/>
  <c r="F4061" i="21"/>
  <c r="F4060" i="21"/>
  <c r="F4059" i="21"/>
  <c r="F4058" i="21"/>
  <c r="F4057" i="21"/>
  <c r="F4056" i="21"/>
  <c r="F4055" i="21"/>
  <c r="F4054" i="21"/>
  <c r="F4053" i="21"/>
  <c r="F4052" i="21"/>
  <c r="F4051" i="21"/>
  <c r="F4050" i="21"/>
  <c r="F4049" i="21"/>
  <c r="F4048" i="21"/>
  <c r="F4047" i="21"/>
  <c r="F4046" i="21"/>
  <c r="F4045" i="21"/>
  <c r="F4044" i="21"/>
  <c r="F4043" i="21"/>
  <c r="F4042" i="21"/>
  <c r="F4041" i="21"/>
  <c r="F4040" i="21"/>
  <c r="F4039" i="21"/>
  <c r="F4038" i="21"/>
  <c r="F4037" i="21"/>
  <c r="F4036" i="21"/>
  <c r="F4035" i="21"/>
  <c r="F4034" i="21"/>
  <c r="F4033" i="21"/>
  <c r="F4032" i="21"/>
  <c r="F4031" i="21"/>
  <c r="F4030" i="21"/>
  <c r="F4029" i="21"/>
  <c r="F4028" i="21"/>
  <c r="F4027" i="21"/>
  <c r="F4026" i="21"/>
  <c r="F4025" i="21"/>
  <c r="F4024" i="21"/>
  <c r="F4023" i="21"/>
  <c r="F4022" i="21"/>
  <c r="F4021" i="21"/>
  <c r="F4020" i="21"/>
  <c r="F4019" i="21"/>
  <c r="F4018" i="21"/>
  <c r="F4017" i="21"/>
  <c r="F4016" i="21"/>
  <c r="F4015" i="21"/>
  <c r="F4014" i="21"/>
  <c r="F4013" i="21"/>
  <c r="F4012" i="21"/>
  <c r="F4011" i="21"/>
  <c r="F4010" i="21"/>
  <c r="F4009" i="21"/>
  <c r="F4008" i="21"/>
  <c r="F4007" i="21"/>
  <c r="F4006" i="21"/>
  <c r="F4005" i="21"/>
  <c r="F4004" i="21"/>
  <c r="F4003" i="21"/>
  <c r="F4002" i="21"/>
  <c r="F4001" i="21"/>
  <c r="F4000" i="21"/>
  <c r="F3999" i="21"/>
  <c r="F3998" i="21"/>
  <c r="F3997" i="21"/>
  <c r="F3996" i="21"/>
  <c r="F3995" i="21"/>
  <c r="F3994" i="21"/>
  <c r="F3993" i="21"/>
  <c r="F3992" i="21"/>
  <c r="F3991" i="21"/>
  <c r="F3990" i="21"/>
  <c r="F3989" i="21"/>
  <c r="F3988" i="21"/>
  <c r="F3987" i="21"/>
  <c r="F3986" i="21"/>
  <c r="F3985" i="21"/>
  <c r="F3984" i="21"/>
  <c r="F3983" i="21"/>
  <c r="F3982" i="21"/>
  <c r="F3981" i="21"/>
  <c r="F3980" i="21"/>
  <c r="F3979" i="21"/>
  <c r="F3978" i="21"/>
  <c r="F3977" i="21"/>
  <c r="F3976" i="21"/>
  <c r="F3975" i="21"/>
  <c r="F3974" i="21"/>
  <c r="F3973" i="21"/>
  <c r="F3972" i="21"/>
  <c r="F3971" i="21"/>
  <c r="F3970" i="21"/>
  <c r="F3969" i="21"/>
  <c r="F3968" i="21"/>
  <c r="F3967" i="21"/>
  <c r="F3966" i="21"/>
  <c r="F3965" i="21"/>
  <c r="F3964" i="21"/>
  <c r="F3963" i="21"/>
  <c r="F3962" i="21"/>
  <c r="F3961" i="21"/>
  <c r="F3960" i="21"/>
  <c r="F3959" i="21"/>
  <c r="F3958" i="21"/>
  <c r="F3957" i="21"/>
  <c r="F3956" i="21"/>
  <c r="F3955" i="21"/>
  <c r="F3954" i="21"/>
  <c r="F3953" i="21"/>
  <c r="F3952" i="21"/>
  <c r="F3951" i="21"/>
  <c r="F3950" i="21"/>
  <c r="F3949" i="21"/>
  <c r="F3948" i="21"/>
  <c r="F3947" i="21"/>
  <c r="F3946" i="21"/>
  <c r="F3945" i="21"/>
  <c r="F3944" i="21"/>
  <c r="F3943" i="21"/>
  <c r="F3942" i="21"/>
  <c r="F3941" i="21"/>
  <c r="F3940" i="21"/>
  <c r="F3939" i="21"/>
  <c r="F3938" i="21"/>
  <c r="F3937" i="21"/>
  <c r="F3936" i="21"/>
  <c r="F3935" i="21"/>
  <c r="F3934" i="21"/>
  <c r="F3933" i="21"/>
  <c r="F3932" i="21"/>
  <c r="F3931" i="21"/>
  <c r="F3930" i="21"/>
  <c r="F3929" i="21"/>
  <c r="F3928" i="21"/>
  <c r="F3927" i="21"/>
  <c r="F3926" i="21"/>
  <c r="F3925" i="21"/>
  <c r="F3924" i="21"/>
  <c r="F3923" i="21"/>
  <c r="F3922" i="21"/>
  <c r="F3921" i="21"/>
  <c r="F3920" i="21"/>
  <c r="F3919" i="21"/>
  <c r="F3918" i="21"/>
  <c r="F3917" i="21"/>
  <c r="F3916" i="21"/>
  <c r="F3915" i="21"/>
  <c r="F3914" i="21"/>
  <c r="F3913" i="21"/>
  <c r="F3912" i="21"/>
  <c r="F3911" i="21"/>
  <c r="F3910" i="21"/>
  <c r="F3909" i="21"/>
  <c r="F3908" i="21"/>
  <c r="F3907" i="21"/>
  <c r="F3906" i="21"/>
  <c r="F3905" i="21"/>
  <c r="F3904" i="21"/>
  <c r="F3903" i="21"/>
  <c r="F3902" i="21"/>
  <c r="F3901" i="21"/>
  <c r="F3900" i="21"/>
  <c r="F3899" i="21"/>
  <c r="F3898" i="21"/>
  <c r="F3897" i="21"/>
  <c r="F3896" i="21"/>
  <c r="F3895" i="21"/>
  <c r="F3894" i="21"/>
  <c r="F3893" i="21"/>
  <c r="F3892" i="21"/>
  <c r="F3891" i="21"/>
  <c r="F3890" i="21"/>
  <c r="F3889" i="21"/>
  <c r="F3888" i="21"/>
  <c r="F3887" i="21"/>
  <c r="F3886" i="21"/>
  <c r="F3885" i="21"/>
  <c r="F3884" i="21"/>
  <c r="F3883" i="21"/>
  <c r="F3882" i="21"/>
  <c r="F3881" i="21"/>
  <c r="F3880" i="21"/>
  <c r="F3879" i="21"/>
  <c r="F3878" i="21"/>
  <c r="F3877" i="21"/>
  <c r="F3876" i="21"/>
  <c r="F3875" i="21"/>
  <c r="F3874" i="21"/>
  <c r="F3873" i="21"/>
  <c r="F3872" i="21"/>
  <c r="F3871" i="21"/>
  <c r="F3870" i="21"/>
  <c r="F3869" i="21"/>
  <c r="F3868" i="21"/>
  <c r="F3867" i="21"/>
  <c r="F3866" i="21"/>
  <c r="F3865" i="21"/>
  <c r="F3864" i="21"/>
  <c r="F3863" i="21"/>
  <c r="F3862" i="21"/>
  <c r="F3861" i="21"/>
  <c r="F3860" i="21"/>
  <c r="F3859" i="21"/>
  <c r="F3858" i="21"/>
  <c r="F3857" i="21"/>
  <c r="F3856" i="21"/>
  <c r="F3855" i="21"/>
  <c r="F3854" i="21"/>
  <c r="F3853" i="21"/>
  <c r="F3852" i="21"/>
  <c r="F3851" i="21"/>
  <c r="F3850" i="21"/>
  <c r="F3849" i="21"/>
  <c r="F3848" i="21"/>
  <c r="F3847" i="21"/>
  <c r="F3846" i="21"/>
  <c r="F3845" i="21"/>
  <c r="F3844" i="21"/>
  <c r="F3843" i="21"/>
  <c r="F3842" i="21"/>
  <c r="F3841" i="21"/>
  <c r="F3840" i="21"/>
  <c r="F3839" i="21"/>
  <c r="F3838" i="21"/>
  <c r="F3837" i="21"/>
  <c r="F3836" i="21"/>
  <c r="F3835" i="21"/>
  <c r="F3834" i="21"/>
  <c r="F3833" i="21"/>
  <c r="F3832" i="21"/>
  <c r="F3831" i="21"/>
  <c r="F3830" i="21"/>
  <c r="F3829" i="21"/>
  <c r="F3828" i="21"/>
  <c r="F3827" i="21"/>
  <c r="F3826" i="21"/>
  <c r="F3825" i="21"/>
  <c r="F3824" i="21"/>
  <c r="F3823" i="21"/>
  <c r="F3822" i="21"/>
  <c r="F3821" i="21"/>
  <c r="F3820" i="21"/>
  <c r="F3819" i="21"/>
  <c r="F3818" i="21"/>
  <c r="F3817" i="21"/>
  <c r="F3816" i="21"/>
  <c r="F3815" i="21"/>
  <c r="F3814" i="21"/>
  <c r="F3813" i="21"/>
  <c r="F3812" i="21"/>
  <c r="F3811" i="21"/>
  <c r="F3810" i="21"/>
  <c r="F3809" i="21"/>
  <c r="F3808" i="21"/>
  <c r="F3807" i="21"/>
  <c r="F3806" i="21"/>
  <c r="F3805" i="21"/>
  <c r="F3804" i="21"/>
  <c r="F3803" i="21"/>
  <c r="F3802" i="21"/>
  <c r="F3801" i="21"/>
  <c r="F3800" i="21"/>
  <c r="F3799" i="21"/>
  <c r="F3798" i="21"/>
  <c r="F3797" i="21"/>
  <c r="F3796" i="21"/>
  <c r="F3795" i="21"/>
  <c r="F3794" i="21"/>
  <c r="F3793" i="21"/>
  <c r="F3792" i="21"/>
  <c r="F3791" i="21"/>
  <c r="F3790" i="21"/>
  <c r="F3789" i="21"/>
  <c r="F3788" i="21"/>
  <c r="F3787" i="21"/>
  <c r="F3786" i="21"/>
  <c r="F3785" i="21"/>
  <c r="F3784" i="21"/>
  <c r="F3783" i="21"/>
  <c r="F3782" i="21"/>
  <c r="F3781" i="21"/>
  <c r="F3780" i="21"/>
  <c r="F3779" i="21"/>
  <c r="F3778" i="21"/>
  <c r="F3777" i="21"/>
  <c r="F3776" i="21"/>
  <c r="F3775" i="21"/>
  <c r="F3774" i="21"/>
  <c r="F3773" i="21"/>
  <c r="F3772" i="21"/>
  <c r="F3771" i="21"/>
  <c r="F3770" i="21"/>
  <c r="F3769" i="21"/>
  <c r="F3768" i="21"/>
  <c r="F3767" i="21"/>
  <c r="F3766" i="21"/>
  <c r="F3765" i="21"/>
  <c r="F3764" i="21"/>
  <c r="F3763" i="21"/>
  <c r="F3762" i="21"/>
  <c r="F3761" i="21"/>
  <c r="F3760" i="21"/>
  <c r="F3759" i="21"/>
  <c r="F3758" i="21"/>
  <c r="F3757" i="21"/>
  <c r="F3756" i="21"/>
  <c r="F3755" i="21"/>
  <c r="F3754" i="21"/>
  <c r="F3753" i="21"/>
  <c r="F3752" i="21"/>
  <c r="F3751" i="21"/>
  <c r="F3750" i="21"/>
  <c r="F3749" i="21"/>
  <c r="F3748" i="21"/>
  <c r="F3747" i="21"/>
  <c r="F3746" i="21"/>
  <c r="F3745" i="21"/>
  <c r="F3744" i="21"/>
  <c r="F3743" i="21"/>
  <c r="F3742" i="21"/>
  <c r="F3741" i="21"/>
  <c r="F3740" i="21"/>
  <c r="F3739" i="21"/>
  <c r="F3738" i="21"/>
  <c r="F3737" i="21"/>
  <c r="F3736" i="21"/>
  <c r="F3735" i="21"/>
  <c r="F3734" i="21"/>
  <c r="F3733" i="21"/>
  <c r="F3732" i="21"/>
  <c r="F3731" i="21"/>
  <c r="F3730" i="21"/>
  <c r="F3729" i="21"/>
  <c r="F3728" i="21"/>
  <c r="F3727" i="21"/>
  <c r="F3726" i="21"/>
  <c r="F3725" i="21"/>
  <c r="F3724" i="21"/>
  <c r="F3723" i="21"/>
  <c r="F3722" i="21"/>
  <c r="F3721" i="21"/>
  <c r="F3720" i="21"/>
  <c r="F3719" i="21"/>
  <c r="F3718" i="21"/>
  <c r="F3717" i="21"/>
  <c r="F3716" i="21"/>
  <c r="F3715" i="21"/>
  <c r="F3714" i="21"/>
  <c r="F3713" i="21"/>
  <c r="F3712" i="21"/>
  <c r="F3711" i="21"/>
  <c r="F3710" i="21"/>
  <c r="F3709" i="21"/>
  <c r="F3708" i="21"/>
  <c r="F3707" i="21"/>
  <c r="F3706" i="21"/>
  <c r="F3705" i="21"/>
  <c r="F3704" i="21"/>
  <c r="F3703" i="21"/>
  <c r="F3702" i="21"/>
  <c r="F3701" i="21"/>
  <c r="F3700" i="21"/>
  <c r="F3699" i="21"/>
  <c r="F3698" i="21"/>
  <c r="F3697" i="21"/>
  <c r="F3696" i="21"/>
  <c r="F3695" i="21"/>
  <c r="F3694" i="21"/>
  <c r="F3693" i="21"/>
  <c r="F3692" i="21"/>
  <c r="F3691" i="21"/>
  <c r="F3690" i="21"/>
  <c r="F3689" i="21"/>
  <c r="F3688" i="21"/>
  <c r="F3687" i="21"/>
  <c r="F3686" i="21"/>
  <c r="F3685" i="21"/>
  <c r="F3684" i="21"/>
  <c r="F3683" i="21"/>
  <c r="F3682" i="21"/>
  <c r="F3681" i="21"/>
  <c r="F3680" i="21"/>
  <c r="F3679" i="21"/>
  <c r="F3678" i="21"/>
  <c r="F3677" i="21"/>
  <c r="F3676" i="21"/>
  <c r="F3675" i="21"/>
  <c r="F3674" i="21"/>
  <c r="F3673" i="21"/>
  <c r="F3672" i="21"/>
  <c r="F3671" i="21"/>
  <c r="F3670" i="21"/>
  <c r="F3669" i="21"/>
  <c r="F3668" i="21"/>
  <c r="F3667" i="21"/>
  <c r="F3666" i="21"/>
  <c r="F3665" i="21"/>
  <c r="F3664" i="21"/>
  <c r="F3663" i="21"/>
  <c r="F3662" i="21"/>
  <c r="F3661" i="21"/>
  <c r="F3660" i="21"/>
  <c r="F3659" i="21"/>
  <c r="F3658" i="21"/>
  <c r="F3657" i="21"/>
  <c r="F3656" i="21"/>
  <c r="F3655" i="21"/>
  <c r="F3654" i="21"/>
  <c r="F3653" i="21"/>
  <c r="F3652" i="21"/>
  <c r="F3651" i="21"/>
  <c r="F3650" i="21"/>
  <c r="F3649" i="21"/>
  <c r="F3648" i="21"/>
  <c r="F3647" i="21"/>
  <c r="F3646" i="21"/>
  <c r="F3645" i="21"/>
  <c r="F3644" i="21"/>
  <c r="F3643" i="21"/>
  <c r="F3642" i="21"/>
  <c r="F3641" i="21"/>
  <c r="F3640" i="21"/>
  <c r="F3639" i="21"/>
  <c r="F3638" i="21"/>
  <c r="F3637" i="21"/>
  <c r="F3636" i="21"/>
  <c r="F3635" i="21"/>
  <c r="F3634" i="21"/>
  <c r="F3633" i="21"/>
  <c r="F3632" i="21"/>
  <c r="F3631" i="21"/>
  <c r="F3630" i="21"/>
  <c r="F3629" i="21"/>
  <c r="F3628" i="21"/>
  <c r="F3627" i="21"/>
  <c r="F3626" i="21"/>
  <c r="F3625" i="21"/>
  <c r="F3624" i="21"/>
  <c r="F3623" i="21"/>
  <c r="F3622" i="21"/>
  <c r="F3621" i="21"/>
  <c r="F3620" i="21"/>
  <c r="F3619" i="21"/>
  <c r="F3618" i="21"/>
  <c r="F3617" i="21"/>
  <c r="F3616" i="21"/>
  <c r="F3615" i="21"/>
  <c r="F3614" i="21"/>
  <c r="F3613" i="21"/>
  <c r="F3612" i="21"/>
  <c r="F3611" i="21"/>
  <c r="F3610" i="21"/>
  <c r="F3609" i="21"/>
  <c r="F3608" i="21"/>
  <c r="F3607" i="21"/>
  <c r="F3606" i="21"/>
  <c r="F3605" i="21"/>
  <c r="F3604" i="21"/>
  <c r="F3603" i="21"/>
  <c r="F3602" i="21"/>
  <c r="F3601" i="21"/>
  <c r="F3600" i="21"/>
  <c r="F3599" i="21"/>
  <c r="F3598" i="21"/>
  <c r="F3597" i="21"/>
  <c r="F3596" i="21"/>
  <c r="F3595" i="21"/>
  <c r="F3594" i="21"/>
  <c r="F3593" i="21"/>
  <c r="F3592" i="21"/>
  <c r="F3591" i="21"/>
  <c r="F3590" i="21"/>
  <c r="F3589" i="21"/>
  <c r="F3588" i="21"/>
  <c r="F3587" i="21"/>
  <c r="F3586" i="21"/>
  <c r="F3585" i="21"/>
  <c r="F3584" i="21"/>
  <c r="F3583" i="21"/>
  <c r="F3582" i="21"/>
  <c r="F3581" i="21"/>
  <c r="F3580" i="21"/>
  <c r="F3579" i="21"/>
  <c r="F3578" i="21"/>
  <c r="F3577" i="21"/>
  <c r="F3576" i="21"/>
  <c r="F3575" i="21"/>
  <c r="F3574" i="21"/>
  <c r="F3573" i="21"/>
  <c r="F3572" i="21"/>
  <c r="F3571" i="21"/>
  <c r="F3570" i="21"/>
  <c r="F3569" i="21"/>
  <c r="F3568" i="21"/>
  <c r="F3567" i="21"/>
  <c r="F3566" i="21"/>
  <c r="F3565" i="21"/>
  <c r="F3564" i="21"/>
  <c r="F3563" i="21"/>
  <c r="F3562" i="21"/>
  <c r="F3561" i="21"/>
  <c r="F3560" i="21"/>
  <c r="F3559" i="21"/>
  <c r="F3558" i="21"/>
  <c r="F3557" i="21"/>
  <c r="F3556" i="21"/>
  <c r="F3555" i="21"/>
  <c r="F3554" i="21"/>
  <c r="F3553" i="21"/>
  <c r="F3552" i="21"/>
  <c r="F3551" i="21"/>
  <c r="F3550" i="21"/>
  <c r="F3549" i="21"/>
  <c r="F3548" i="21"/>
  <c r="F3547" i="21"/>
  <c r="F3546" i="21"/>
  <c r="F3545" i="21"/>
  <c r="F3544" i="21"/>
  <c r="F3543" i="21"/>
  <c r="F3542" i="21"/>
  <c r="F3541" i="21"/>
  <c r="F3540" i="21"/>
  <c r="F3539" i="21"/>
  <c r="F3538" i="21"/>
  <c r="F3537" i="21"/>
  <c r="F3536" i="21"/>
  <c r="F3535" i="21"/>
  <c r="F3534" i="21"/>
  <c r="F3533" i="21"/>
  <c r="F3532" i="21"/>
  <c r="F3531" i="21"/>
  <c r="F3530" i="21"/>
  <c r="F3529" i="21"/>
  <c r="F3528" i="21"/>
  <c r="F3527" i="21"/>
  <c r="F3526" i="21"/>
  <c r="F3525" i="21"/>
  <c r="F3524" i="21"/>
  <c r="F3523" i="21"/>
  <c r="F3522" i="21"/>
  <c r="F3521" i="21"/>
  <c r="F3520" i="21"/>
  <c r="F3519" i="21"/>
  <c r="F3518" i="21"/>
  <c r="F3517" i="21"/>
  <c r="F3516" i="21"/>
  <c r="F3515" i="21"/>
  <c r="F3514" i="21"/>
  <c r="F3513" i="21"/>
  <c r="F3512" i="21"/>
  <c r="F3511" i="21"/>
  <c r="F3510" i="21"/>
  <c r="F3509" i="21"/>
  <c r="F3508" i="21"/>
  <c r="F3507" i="21"/>
  <c r="F3506" i="21"/>
  <c r="F3505" i="21"/>
  <c r="F3504" i="21"/>
  <c r="F3503" i="21"/>
  <c r="F3502" i="21"/>
  <c r="F3501" i="21"/>
  <c r="F3500" i="21"/>
  <c r="F3499" i="21"/>
  <c r="F3498" i="21"/>
  <c r="F3497" i="21"/>
  <c r="F3496" i="21"/>
  <c r="F3495" i="21"/>
  <c r="F3494" i="21"/>
  <c r="F3493" i="21"/>
  <c r="F3492" i="21"/>
  <c r="F3491" i="21"/>
  <c r="F3490" i="21"/>
  <c r="F3489" i="21"/>
  <c r="F3488" i="21"/>
  <c r="F3487" i="21"/>
  <c r="F3486" i="21"/>
  <c r="F3485" i="21"/>
  <c r="F3484" i="21"/>
  <c r="F3483" i="21"/>
  <c r="F3482" i="21"/>
  <c r="F3481" i="21"/>
  <c r="F3480" i="21"/>
  <c r="F3479" i="21"/>
  <c r="F3478" i="21"/>
  <c r="F3477" i="21"/>
  <c r="F3476" i="21"/>
  <c r="F3475" i="21"/>
  <c r="F3474" i="21"/>
  <c r="F3473" i="21"/>
  <c r="F3472" i="21"/>
  <c r="F3471" i="21"/>
  <c r="F3470" i="21"/>
  <c r="F3469" i="21"/>
  <c r="F3468" i="21"/>
  <c r="F3467" i="21"/>
  <c r="F3466" i="21"/>
  <c r="F3465" i="21"/>
  <c r="F3464" i="21"/>
  <c r="F3463" i="21"/>
  <c r="F3462" i="21"/>
  <c r="F3461" i="21"/>
  <c r="F3460" i="21"/>
  <c r="F3459" i="21"/>
  <c r="F3458" i="21"/>
  <c r="F3457" i="21"/>
  <c r="F3456" i="21"/>
  <c r="F3455" i="21"/>
  <c r="F3454" i="21"/>
  <c r="F3453" i="21"/>
  <c r="F3452" i="21"/>
  <c r="F3451" i="21"/>
  <c r="F3450" i="21"/>
  <c r="F3449" i="21"/>
  <c r="F3448" i="21"/>
  <c r="F3447" i="21"/>
  <c r="F3446" i="21"/>
  <c r="F3445" i="21"/>
  <c r="F3444" i="21"/>
  <c r="F3443" i="21"/>
  <c r="F3442" i="21"/>
  <c r="F3441" i="21"/>
  <c r="F3440" i="21"/>
  <c r="F3439" i="21"/>
  <c r="F3438" i="21"/>
  <c r="F3437" i="21"/>
  <c r="F3436" i="21"/>
  <c r="F3435" i="21"/>
  <c r="F3434" i="21"/>
  <c r="F3433" i="21"/>
  <c r="F3432" i="21"/>
  <c r="F3431" i="21"/>
  <c r="F3430" i="21"/>
  <c r="F3429" i="21"/>
  <c r="F3428" i="21"/>
  <c r="F3427" i="21"/>
  <c r="F3426" i="21"/>
  <c r="F3425" i="21"/>
  <c r="F3424" i="21"/>
  <c r="F3423" i="21"/>
  <c r="F3422" i="21"/>
  <c r="F3421" i="21"/>
  <c r="F3420" i="21"/>
  <c r="F3419" i="21"/>
  <c r="F3418" i="21"/>
  <c r="F3417" i="21"/>
  <c r="F3416" i="21"/>
  <c r="F3415" i="21"/>
  <c r="F3414" i="21"/>
  <c r="F3413" i="21"/>
  <c r="F3412" i="21"/>
  <c r="F3411" i="21"/>
  <c r="F3410" i="21"/>
  <c r="F3409" i="21"/>
  <c r="F3408" i="21"/>
  <c r="F3407" i="21"/>
  <c r="F3406" i="21"/>
  <c r="F3405" i="21"/>
  <c r="F3404" i="21"/>
  <c r="F3403" i="21"/>
  <c r="F3402" i="21"/>
  <c r="F3401" i="21"/>
  <c r="F3400" i="21"/>
  <c r="F3399" i="21"/>
  <c r="F3398" i="21"/>
  <c r="F3397" i="21"/>
  <c r="F3396" i="21"/>
  <c r="F3395" i="21"/>
  <c r="F3394" i="21"/>
  <c r="F3393" i="21"/>
  <c r="F3392" i="21"/>
  <c r="F3391" i="21"/>
  <c r="F3390" i="21"/>
  <c r="F3389" i="21"/>
  <c r="F3388" i="21"/>
  <c r="F3387" i="21"/>
  <c r="F3386" i="21"/>
  <c r="F3385" i="21"/>
  <c r="F3384" i="21"/>
  <c r="F3383" i="21"/>
  <c r="F3382" i="21"/>
  <c r="F3381" i="21"/>
  <c r="F3380" i="21"/>
  <c r="F3379" i="21"/>
  <c r="F3378" i="21"/>
  <c r="F3377" i="21"/>
  <c r="F3376" i="21"/>
  <c r="F3375" i="21"/>
  <c r="F3374" i="21"/>
  <c r="F3373" i="21"/>
  <c r="F3372" i="21"/>
  <c r="F3371" i="21"/>
  <c r="F3370" i="21"/>
  <c r="F3369" i="21"/>
  <c r="F3368" i="21"/>
  <c r="F3367" i="21"/>
  <c r="F3366" i="21"/>
  <c r="F3365" i="21"/>
  <c r="F3364" i="21"/>
  <c r="F3363" i="21"/>
  <c r="F3362" i="21"/>
  <c r="F3361" i="21"/>
  <c r="F3360" i="21"/>
  <c r="F3359" i="21"/>
  <c r="F3358" i="21"/>
  <c r="F3357" i="21"/>
  <c r="F3356" i="21"/>
  <c r="F3355" i="21"/>
  <c r="F3354" i="21"/>
  <c r="F3353" i="21"/>
  <c r="F3352" i="21"/>
  <c r="F3351" i="21"/>
  <c r="F3350" i="21"/>
  <c r="F3349" i="21"/>
  <c r="F3348" i="21"/>
  <c r="F3347" i="21"/>
  <c r="F3346" i="21"/>
  <c r="F3345" i="21"/>
  <c r="F3344" i="21"/>
  <c r="F3343" i="21"/>
  <c r="F3342" i="21"/>
  <c r="F3341" i="21"/>
  <c r="F3340" i="21"/>
  <c r="F3339" i="21"/>
  <c r="F3338" i="21"/>
  <c r="F3337" i="21"/>
  <c r="F3336" i="21"/>
  <c r="F3335" i="21"/>
  <c r="F3334" i="21"/>
  <c r="F3333" i="21"/>
  <c r="F3332" i="21"/>
  <c r="F3331" i="21"/>
  <c r="F3330" i="21"/>
  <c r="F3329" i="21"/>
  <c r="F3328" i="21"/>
  <c r="F3327" i="21"/>
  <c r="F3326" i="21"/>
  <c r="F3325" i="21"/>
  <c r="F3324" i="21"/>
  <c r="F3323" i="21"/>
  <c r="F3322" i="21"/>
  <c r="F3321" i="21"/>
  <c r="F3320" i="21"/>
  <c r="F3319" i="21"/>
  <c r="F3318" i="21"/>
  <c r="F3317" i="21"/>
  <c r="F3316" i="21"/>
  <c r="F3315" i="21"/>
  <c r="F3314" i="21"/>
  <c r="F3313" i="21"/>
  <c r="F3312" i="21"/>
  <c r="F3311" i="21"/>
  <c r="F3310" i="21"/>
  <c r="F3309" i="21"/>
  <c r="F3308" i="21"/>
  <c r="F3307" i="21"/>
  <c r="F3306" i="21"/>
  <c r="F3305" i="21"/>
  <c r="F3304" i="21"/>
  <c r="F3303" i="21"/>
  <c r="F3302" i="21"/>
  <c r="F3301" i="21"/>
  <c r="F3300" i="21"/>
  <c r="F3299" i="21"/>
  <c r="F3298" i="21"/>
  <c r="F3297" i="21"/>
  <c r="F3296" i="21"/>
  <c r="F3295" i="21"/>
  <c r="F3294" i="21"/>
  <c r="F3293" i="21"/>
  <c r="F3292" i="21"/>
  <c r="F3291" i="21"/>
  <c r="F3290" i="21"/>
  <c r="F3289" i="21"/>
  <c r="F3288" i="21"/>
  <c r="F3287" i="21"/>
  <c r="F3286" i="21"/>
  <c r="F3285" i="21"/>
  <c r="F3284" i="21"/>
  <c r="F3283" i="21"/>
  <c r="F3282" i="21"/>
  <c r="F3281" i="21"/>
  <c r="F3280" i="21"/>
  <c r="F3279" i="21"/>
  <c r="F3278" i="21"/>
  <c r="F3277" i="21"/>
  <c r="F3276" i="21"/>
  <c r="F3275" i="21"/>
  <c r="F3274" i="21"/>
  <c r="F3273" i="21"/>
  <c r="F3272" i="21"/>
  <c r="F3271" i="21"/>
  <c r="F3270" i="21"/>
  <c r="F3269" i="21"/>
  <c r="F3268" i="21"/>
  <c r="F3267" i="21"/>
  <c r="F3266" i="21"/>
  <c r="F3265" i="21"/>
  <c r="F3264" i="21"/>
  <c r="F3263" i="21"/>
  <c r="F3262" i="21"/>
  <c r="F3261" i="21"/>
  <c r="F3260" i="21"/>
  <c r="F3259" i="21"/>
  <c r="F3258" i="21"/>
  <c r="F3257" i="21"/>
  <c r="F3256" i="21"/>
  <c r="F3255" i="21"/>
  <c r="F3254" i="21"/>
  <c r="F3253" i="21"/>
  <c r="F3252" i="21"/>
  <c r="F3251" i="21"/>
  <c r="F3250" i="21"/>
  <c r="F3249" i="21"/>
  <c r="F3248" i="21"/>
  <c r="F3247" i="21"/>
  <c r="F3246" i="21"/>
  <c r="F3245" i="21"/>
  <c r="F3244" i="21"/>
  <c r="F3243" i="21"/>
  <c r="F3242" i="21"/>
  <c r="F3241" i="21"/>
  <c r="F3240" i="21"/>
  <c r="F3239" i="21"/>
  <c r="F3238" i="21"/>
  <c r="F3237" i="21"/>
  <c r="F3236" i="21"/>
  <c r="F3235" i="21"/>
  <c r="F3234" i="21"/>
  <c r="F3233" i="21"/>
  <c r="F3232" i="21"/>
  <c r="F3231" i="21"/>
  <c r="F3230" i="21"/>
  <c r="F3229" i="21"/>
  <c r="F3228" i="21"/>
  <c r="F3227" i="21"/>
  <c r="F3226" i="21"/>
  <c r="F3225" i="21"/>
  <c r="F3224" i="21"/>
  <c r="F3223" i="21"/>
  <c r="F3222" i="21"/>
  <c r="F3221" i="21"/>
  <c r="F3220" i="21"/>
  <c r="F3219" i="21"/>
  <c r="F3218" i="21"/>
  <c r="F3217" i="21"/>
  <c r="F3216" i="21"/>
  <c r="F3215" i="21"/>
  <c r="F3214" i="21"/>
  <c r="F3213" i="21"/>
  <c r="F3212" i="21"/>
  <c r="F3211" i="21"/>
  <c r="F3210" i="21"/>
  <c r="F3209" i="21"/>
  <c r="F3208" i="21"/>
  <c r="F3207" i="21"/>
  <c r="F3206" i="21"/>
  <c r="F3205" i="21"/>
  <c r="F3204" i="21"/>
  <c r="F3203" i="21"/>
  <c r="F3202" i="21"/>
  <c r="F3201" i="21"/>
  <c r="F3200" i="21"/>
  <c r="F3199" i="21"/>
  <c r="F3198" i="21"/>
  <c r="F3197" i="21"/>
  <c r="F3196" i="21"/>
  <c r="F3195" i="21"/>
  <c r="F3194" i="21"/>
  <c r="F3193" i="21"/>
  <c r="F3192" i="21"/>
  <c r="F3191" i="21"/>
  <c r="F3190" i="21"/>
  <c r="F3189" i="21"/>
  <c r="F3188" i="21"/>
  <c r="F3187" i="21"/>
  <c r="F3186" i="21"/>
  <c r="F3185" i="21"/>
  <c r="F3184" i="21"/>
  <c r="F3183" i="21"/>
  <c r="F3182" i="21"/>
  <c r="F3181" i="21"/>
  <c r="F3180" i="21"/>
  <c r="F3179" i="21"/>
  <c r="F3178" i="21"/>
  <c r="F3177" i="21"/>
  <c r="F3176" i="21"/>
  <c r="F3175" i="21"/>
  <c r="F3174" i="21"/>
  <c r="F3173" i="21"/>
  <c r="F3172" i="21"/>
  <c r="F3171" i="21"/>
  <c r="F3170" i="21"/>
  <c r="F3169" i="21"/>
  <c r="F3168" i="21"/>
  <c r="F3167" i="21"/>
  <c r="F3166" i="21"/>
  <c r="F3165" i="21"/>
  <c r="F3164" i="21"/>
  <c r="F3163" i="21"/>
  <c r="F3162" i="21"/>
  <c r="F3161" i="21"/>
  <c r="F3160" i="21"/>
  <c r="F3159" i="21"/>
  <c r="F3158" i="21"/>
  <c r="F3157" i="21"/>
  <c r="F3156" i="21"/>
  <c r="F3155" i="21"/>
  <c r="F3154" i="21"/>
  <c r="F3153" i="21"/>
  <c r="F3152" i="21"/>
  <c r="F3151" i="21"/>
  <c r="F3150" i="21"/>
  <c r="F3149" i="21"/>
  <c r="F3148" i="21"/>
  <c r="F3147" i="21"/>
  <c r="F3146" i="21"/>
  <c r="F3145" i="21"/>
  <c r="F3144" i="21"/>
  <c r="F3143" i="21"/>
  <c r="F3142" i="21"/>
  <c r="F3141" i="21"/>
  <c r="F3140" i="21"/>
  <c r="F3139" i="21"/>
  <c r="F3138" i="21"/>
  <c r="F3137" i="21"/>
  <c r="F3136" i="21"/>
  <c r="F3135" i="21"/>
  <c r="F3134" i="21"/>
  <c r="F3133" i="21"/>
  <c r="F3132" i="21"/>
  <c r="F3131" i="21"/>
  <c r="F3130" i="21"/>
  <c r="F3129" i="21"/>
  <c r="F3128" i="21"/>
  <c r="F3127" i="21"/>
  <c r="F3126" i="21"/>
  <c r="F3125" i="21"/>
  <c r="F3124" i="21"/>
  <c r="F3123" i="21"/>
  <c r="F3122" i="21"/>
  <c r="F3121" i="21"/>
  <c r="F3120" i="21"/>
  <c r="F3119" i="21"/>
  <c r="F3118" i="21"/>
  <c r="F3117" i="21"/>
  <c r="F3116" i="21"/>
  <c r="F3115" i="21"/>
  <c r="F3114" i="21"/>
  <c r="F3113" i="21"/>
  <c r="F3112" i="21"/>
  <c r="F3111" i="21"/>
  <c r="F3110" i="21"/>
  <c r="F3109" i="21"/>
  <c r="F3108" i="21"/>
  <c r="F3107" i="21"/>
  <c r="F3106" i="21"/>
  <c r="F3105" i="21"/>
  <c r="F3104" i="21"/>
  <c r="F3103" i="21"/>
  <c r="F3102" i="21"/>
  <c r="F3101" i="21"/>
  <c r="F3100" i="21"/>
  <c r="F3099" i="21"/>
  <c r="F3098" i="21"/>
  <c r="F3097" i="21"/>
  <c r="F3096" i="21"/>
  <c r="F3095" i="21"/>
  <c r="F3094" i="21"/>
  <c r="F3093" i="21"/>
  <c r="F3092" i="21"/>
  <c r="F3091" i="21"/>
  <c r="F3090" i="21"/>
  <c r="F3089" i="21"/>
  <c r="F3088" i="21"/>
  <c r="F3087" i="21"/>
  <c r="F3086" i="21"/>
  <c r="F3085" i="21"/>
  <c r="F3084" i="21"/>
  <c r="F3083" i="21"/>
  <c r="F3082" i="21"/>
  <c r="F3081" i="21"/>
  <c r="F3080" i="21"/>
  <c r="F3079" i="21"/>
  <c r="F3078" i="21"/>
  <c r="F3077" i="21"/>
  <c r="F3076" i="21"/>
  <c r="F3075" i="21"/>
  <c r="F3074" i="21"/>
  <c r="F3073" i="21"/>
  <c r="F3072" i="21"/>
  <c r="F3071" i="21"/>
  <c r="F3070" i="21"/>
  <c r="F3069" i="21"/>
  <c r="F3068" i="21"/>
  <c r="F3067" i="21"/>
  <c r="F3066" i="21"/>
  <c r="F3065" i="21"/>
  <c r="F3064" i="21"/>
  <c r="F3063" i="21"/>
  <c r="F3062" i="21"/>
  <c r="F3061" i="21"/>
  <c r="F3060" i="21"/>
  <c r="F3059" i="21"/>
  <c r="F3058" i="21"/>
  <c r="F3057" i="21"/>
  <c r="F3056" i="21"/>
  <c r="F3055" i="21"/>
  <c r="F3054" i="21"/>
  <c r="F3053" i="21"/>
  <c r="F3052" i="21"/>
  <c r="F3051" i="21"/>
  <c r="F3050" i="21"/>
  <c r="F3049" i="21"/>
  <c r="F3048" i="21"/>
  <c r="F3047" i="21"/>
  <c r="F3046" i="21"/>
  <c r="F3045" i="21"/>
  <c r="F3044" i="21"/>
  <c r="F3043" i="21"/>
  <c r="F3042" i="21"/>
  <c r="F3041" i="21"/>
  <c r="F3040" i="21"/>
  <c r="F3039" i="21"/>
  <c r="F3038" i="21"/>
  <c r="F3037" i="21"/>
  <c r="F3036" i="21"/>
  <c r="F3035" i="21"/>
  <c r="F3034" i="21"/>
  <c r="F3033" i="21"/>
  <c r="F3032" i="21"/>
  <c r="F3031" i="21"/>
  <c r="F3030" i="21"/>
  <c r="F3029" i="21"/>
  <c r="F3028" i="21"/>
  <c r="F3027" i="21"/>
  <c r="F3026" i="21"/>
  <c r="F3025" i="21"/>
  <c r="F3024" i="21"/>
  <c r="F3023" i="21"/>
  <c r="F3022" i="21"/>
  <c r="F3021" i="21"/>
  <c r="F3020" i="21"/>
  <c r="F3019" i="21"/>
  <c r="F3018" i="21"/>
  <c r="F3017" i="21"/>
  <c r="F3016" i="21"/>
  <c r="F3015" i="21"/>
  <c r="F3014" i="21"/>
  <c r="F3013" i="21"/>
  <c r="F3012" i="21"/>
  <c r="F3011" i="21"/>
  <c r="F3010" i="21"/>
  <c r="F3009" i="21"/>
  <c r="F3008" i="21"/>
  <c r="F3007" i="21"/>
  <c r="F3006" i="21"/>
  <c r="F3005" i="21"/>
  <c r="F3004" i="21"/>
  <c r="F3003" i="21"/>
  <c r="F3002" i="21"/>
  <c r="F3001" i="21"/>
  <c r="F3000" i="21"/>
  <c r="F2999" i="21"/>
  <c r="F2998" i="21"/>
  <c r="F2997" i="21"/>
  <c r="F2996" i="21"/>
  <c r="F2995" i="21"/>
  <c r="F2994" i="21"/>
  <c r="F2993" i="21"/>
  <c r="F2992" i="21"/>
  <c r="F2991" i="21"/>
  <c r="F2990" i="21"/>
  <c r="F2989" i="21"/>
  <c r="F2988" i="21"/>
  <c r="F2987" i="21"/>
  <c r="F2986" i="21"/>
  <c r="F2985" i="21"/>
  <c r="F2984" i="21"/>
  <c r="F2983" i="21"/>
  <c r="F2982" i="21"/>
  <c r="F2981" i="21"/>
  <c r="F2980" i="21"/>
  <c r="F2979" i="21"/>
  <c r="F2978" i="21"/>
  <c r="F2977" i="21"/>
  <c r="F2976" i="21"/>
  <c r="F2975" i="21"/>
  <c r="F2974" i="21"/>
  <c r="F2973" i="21"/>
  <c r="F2972" i="21"/>
  <c r="F2971" i="21"/>
  <c r="F2970" i="21"/>
  <c r="F2969" i="21"/>
  <c r="F2968" i="21"/>
  <c r="F2967" i="21"/>
  <c r="F2966" i="21"/>
  <c r="F2965" i="21"/>
  <c r="F2964" i="21"/>
  <c r="F2963" i="21"/>
  <c r="F2962" i="21"/>
  <c r="F2961" i="21"/>
  <c r="F2960" i="21"/>
  <c r="F2959" i="21"/>
  <c r="F2958" i="21"/>
  <c r="F2957" i="21"/>
  <c r="F2956" i="21"/>
  <c r="F2955" i="21"/>
  <c r="F2954" i="21"/>
  <c r="F2953" i="21"/>
  <c r="F2952" i="21"/>
  <c r="F2951" i="21"/>
  <c r="F2950" i="21"/>
  <c r="F2949" i="21"/>
  <c r="F2948" i="21"/>
  <c r="F2947" i="21"/>
  <c r="F2946" i="21"/>
  <c r="F2945" i="21"/>
  <c r="F2944" i="21"/>
  <c r="F2943" i="21"/>
  <c r="F2942" i="21"/>
  <c r="F2941" i="21"/>
  <c r="F2940" i="21"/>
  <c r="F2939" i="21"/>
  <c r="F2938" i="21"/>
  <c r="F2937" i="21"/>
  <c r="F2936" i="21"/>
  <c r="F2935" i="21"/>
  <c r="F2934" i="21"/>
  <c r="F2933" i="21"/>
  <c r="F2932" i="21"/>
  <c r="F2931" i="21"/>
  <c r="F2930" i="21"/>
  <c r="F2929" i="21"/>
  <c r="F2928" i="21"/>
  <c r="F2927" i="21"/>
  <c r="F2926" i="21"/>
  <c r="F2925" i="21"/>
  <c r="F2924" i="21"/>
  <c r="F2923" i="21"/>
  <c r="F2922" i="21"/>
  <c r="F2921" i="21"/>
  <c r="F2920" i="21"/>
  <c r="F2919" i="21"/>
  <c r="F2918" i="21"/>
  <c r="F2917" i="21"/>
  <c r="F2916" i="21"/>
  <c r="F2915" i="21"/>
  <c r="F2914" i="21"/>
  <c r="F2913" i="21"/>
  <c r="F2912" i="21"/>
  <c r="F2911" i="21"/>
  <c r="F2910" i="21"/>
  <c r="F2909" i="21"/>
  <c r="F2908" i="21"/>
  <c r="F2907" i="21"/>
  <c r="F2906" i="21"/>
  <c r="F2905" i="21"/>
  <c r="F2904" i="21"/>
  <c r="F2903" i="21"/>
  <c r="F2902" i="21"/>
  <c r="F2901" i="21"/>
  <c r="F2900" i="21"/>
  <c r="F2899" i="21"/>
  <c r="F2898" i="21"/>
  <c r="F2897" i="21"/>
  <c r="F2896" i="21"/>
  <c r="F2895" i="21"/>
  <c r="F2894" i="21"/>
  <c r="F2893" i="21"/>
  <c r="F2892" i="21"/>
  <c r="F2891" i="21"/>
  <c r="F2890" i="21"/>
  <c r="F2889" i="21"/>
  <c r="F2888" i="21"/>
  <c r="F2887" i="21"/>
  <c r="F2886" i="21"/>
  <c r="F2885" i="21"/>
  <c r="F2884" i="21"/>
  <c r="F2883" i="21"/>
  <c r="F2882" i="21"/>
  <c r="F2881" i="21"/>
  <c r="F2880" i="21"/>
  <c r="F2879" i="21"/>
  <c r="F2878" i="21"/>
  <c r="F2877" i="21"/>
  <c r="F2876" i="21"/>
  <c r="F2875" i="21"/>
  <c r="F2874" i="21"/>
  <c r="F2873" i="21"/>
  <c r="F2872" i="21"/>
  <c r="F2871" i="21"/>
  <c r="F2870" i="21"/>
  <c r="F2869" i="21"/>
  <c r="F2868" i="21"/>
  <c r="F2867" i="21"/>
  <c r="F2866" i="21"/>
  <c r="F2865" i="21"/>
  <c r="F2864" i="21"/>
  <c r="F2863" i="21"/>
  <c r="F2862" i="21"/>
  <c r="F2861" i="21"/>
  <c r="F2860" i="21"/>
  <c r="F2859" i="21"/>
  <c r="F2858" i="21"/>
  <c r="F2857" i="21"/>
  <c r="F2856" i="21"/>
  <c r="F2855" i="21"/>
  <c r="F2854" i="21"/>
  <c r="F2853" i="21"/>
  <c r="F2852" i="21"/>
  <c r="F2851" i="21"/>
  <c r="F2850" i="21"/>
  <c r="F2849" i="21"/>
  <c r="F2848" i="21"/>
  <c r="F2847" i="21"/>
  <c r="F2846" i="21"/>
  <c r="F2845" i="21"/>
  <c r="F2844" i="21"/>
  <c r="F2843" i="21"/>
  <c r="F2842" i="21"/>
  <c r="F2841" i="21"/>
  <c r="F2840" i="21"/>
  <c r="F2839" i="21"/>
  <c r="F2838" i="21"/>
  <c r="F2837" i="21"/>
  <c r="F2836" i="21"/>
  <c r="F2835" i="21"/>
  <c r="F2834" i="21"/>
  <c r="F2833" i="21"/>
  <c r="F2832" i="21"/>
  <c r="F2831" i="21"/>
  <c r="F2830" i="21"/>
  <c r="F2829" i="21"/>
  <c r="F2828" i="21"/>
  <c r="F2827" i="21"/>
  <c r="F2826" i="21"/>
  <c r="F2825" i="21"/>
  <c r="F2824" i="21"/>
  <c r="F2823" i="21"/>
  <c r="F2822" i="21"/>
  <c r="F2821" i="21"/>
  <c r="F2820" i="21"/>
  <c r="F2819" i="21"/>
  <c r="F2818" i="21"/>
  <c r="F2817" i="21"/>
  <c r="F2816" i="21"/>
  <c r="F2815" i="21"/>
  <c r="F2814" i="21"/>
  <c r="F2813" i="21"/>
  <c r="F2812" i="21"/>
  <c r="F2811" i="21"/>
  <c r="F2810" i="21"/>
  <c r="F2809" i="21"/>
  <c r="F2808" i="21"/>
  <c r="F2807" i="21"/>
  <c r="F2806" i="21"/>
  <c r="F2805" i="21"/>
  <c r="F2804" i="21"/>
  <c r="F2803" i="21"/>
  <c r="F2802" i="21"/>
  <c r="F2801" i="21"/>
  <c r="F2800" i="21"/>
  <c r="F2799" i="21"/>
  <c r="F2798" i="21"/>
  <c r="F2797" i="21"/>
  <c r="F2796" i="21"/>
  <c r="F2795" i="21"/>
  <c r="F2794" i="21"/>
  <c r="F2793" i="21"/>
  <c r="F2792" i="21"/>
  <c r="F2791" i="21"/>
  <c r="F2790" i="21"/>
  <c r="F2789" i="21"/>
  <c r="F2788" i="21"/>
  <c r="F2787" i="21"/>
  <c r="F2786" i="21"/>
  <c r="F2785" i="21"/>
  <c r="F2784" i="21"/>
  <c r="F2783" i="21"/>
  <c r="F2782" i="21"/>
  <c r="F2781" i="21"/>
  <c r="F2780" i="21"/>
  <c r="F2779" i="21"/>
  <c r="F2778" i="21"/>
  <c r="F2777" i="21"/>
  <c r="F2776" i="21"/>
  <c r="F2775" i="21"/>
  <c r="F2774" i="21"/>
  <c r="F2773" i="21"/>
  <c r="F2772" i="21"/>
  <c r="F2771" i="21"/>
  <c r="F2770" i="21"/>
  <c r="F2769" i="21"/>
  <c r="F2768" i="21"/>
  <c r="F2767" i="21"/>
  <c r="F2766" i="21"/>
  <c r="F2765" i="21"/>
  <c r="F2764" i="21"/>
  <c r="F2763" i="21"/>
  <c r="F2762" i="21"/>
  <c r="F2761" i="21"/>
  <c r="F2760" i="21"/>
  <c r="F2759" i="21"/>
  <c r="F2758" i="21"/>
  <c r="F2757" i="21"/>
  <c r="F2756" i="21"/>
  <c r="F2755" i="21"/>
  <c r="F2754" i="21"/>
  <c r="F2753" i="21"/>
  <c r="F2752" i="21"/>
  <c r="F2751" i="21"/>
  <c r="F2750" i="21"/>
  <c r="F2749" i="21"/>
  <c r="F2748" i="21"/>
  <c r="F2747" i="21"/>
  <c r="F2746" i="21"/>
  <c r="F2745" i="21"/>
  <c r="F2744" i="21"/>
  <c r="F2743" i="21"/>
  <c r="F2742" i="21"/>
  <c r="F2741" i="21"/>
  <c r="F2740" i="21"/>
  <c r="F2739" i="21"/>
  <c r="F2738" i="21"/>
  <c r="F2737" i="21"/>
  <c r="F2736" i="21"/>
  <c r="F2735" i="21"/>
  <c r="F2734" i="21"/>
  <c r="F2733" i="21"/>
  <c r="F2732" i="21"/>
  <c r="F2731" i="21"/>
  <c r="F2730" i="21"/>
  <c r="F2729" i="21"/>
  <c r="F2728" i="21"/>
  <c r="F2727" i="21"/>
  <c r="F2726" i="21"/>
  <c r="F2725" i="21"/>
  <c r="F2724" i="21"/>
  <c r="F2723" i="21"/>
  <c r="F2722" i="21"/>
  <c r="F2721" i="21"/>
  <c r="F2720" i="21"/>
  <c r="F2719" i="21"/>
  <c r="F2718" i="21"/>
  <c r="F2717" i="21"/>
  <c r="F2716" i="21"/>
  <c r="F2715" i="21"/>
  <c r="F2714" i="21"/>
  <c r="F2713" i="21"/>
  <c r="F2712" i="21"/>
  <c r="F2711" i="21"/>
  <c r="F2710" i="21"/>
  <c r="F2709" i="21"/>
  <c r="F2708" i="21"/>
  <c r="F2707" i="21"/>
  <c r="F2706" i="21"/>
  <c r="F2705" i="21"/>
  <c r="F2704" i="21"/>
  <c r="F2703" i="21"/>
  <c r="F2702" i="21"/>
  <c r="F2701" i="21"/>
  <c r="F2700" i="21"/>
  <c r="F2699" i="21"/>
  <c r="F2698" i="21"/>
  <c r="F2697" i="21"/>
  <c r="F2696" i="21"/>
  <c r="F2695" i="21"/>
  <c r="F2694" i="21"/>
  <c r="F2693" i="21"/>
  <c r="F2692" i="21"/>
  <c r="F2691" i="21"/>
  <c r="F2690" i="21"/>
  <c r="F2689" i="21"/>
  <c r="F2688" i="21"/>
  <c r="F2687" i="21"/>
  <c r="F2686" i="21"/>
  <c r="F2685" i="21"/>
  <c r="F2684" i="21"/>
  <c r="F2683" i="21"/>
  <c r="F2682" i="21"/>
  <c r="F2681" i="21"/>
  <c r="F2680" i="21"/>
  <c r="F2679" i="21"/>
  <c r="F2678" i="21"/>
  <c r="F2677" i="21"/>
  <c r="F2676" i="21"/>
  <c r="F2675" i="21"/>
  <c r="F2674" i="21"/>
  <c r="F2673" i="21"/>
  <c r="F2672" i="21"/>
  <c r="F2671" i="21"/>
  <c r="F2670" i="21"/>
  <c r="F2669" i="21"/>
  <c r="F2668" i="21"/>
  <c r="F2667" i="21"/>
  <c r="F2666" i="21"/>
  <c r="F2665" i="21"/>
  <c r="F2664" i="21"/>
  <c r="F2663" i="21"/>
  <c r="F2662" i="21"/>
  <c r="F2661" i="21"/>
  <c r="F2660" i="21"/>
  <c r="F2659" i="21"/>
  <c r="F2658" i="21"/>
  <c r="F2657" i="21"/>
  <c r="F2656" i="21"/>
  <c r="F2655" i="21"/>
  <c r="F2654" i="21"/>
  <c r="F2653" i="21"/>
  <c r="F2652" i="21"/>
  <c r="F2651" i="21"/>
  <c r="F2650" i="21"/>
  <c r="F2649" i="21"/>
  <c r="F2648" i="21"/>
  <c r="F2647" i="21"/>
  <c r="F2646" i="21"/>
  <c r="F2645" i="21"/>
  <c r="F2644" i="21"/>
  <c r="F2643" i="21"/>
  <c r="F2642" i="21"/>
  <c r="F2641" i="21"/>
  <c r="F2640" i="21"/>
  <c r="F2639" i="21"/>
  <c r="F2638" i="21"/>
  <c r="F2637" i="21"/>
  <c r="F2636" i="21"/>
  <c r="F2635" i="21"/>
  <c r="F2634" i="21"/>
  <c r="F2633" i="21"/>
  <c r="F2632" i="21"/>
  <c r="F2631" i="21"/>
  <c r="F2630" i="21"/>
  <c r="F2629" i="21"/>
  <c r="F2628" i="21"/>
  <c r="F2627" i="21"/>
  <c r="F2626" i="21"/>
  <c r="F2625" i="21"/>
  <c r="F2624" i="21"/>
  <c r="F2623" i="21"/>
  <c r="F2622" i="21"/>
  <c r="F2621" i="21"/>
  <c r="F2620" i="21"/>
  <c r="F2619" i="21"/>
  <c r="F2618" i="21"/>
  <c r="F2617" i="21"/>
  <c r="F2616" i="21"/>
  <c r="F2615" i="21"/>
  <c r="F2614" i="21"/>
  <c r="F2613" i="21"/>
  <c r="F2612" i="21"/>
  <c r="F2611" i="21"/>
  <c r="F2610" i="21"/>
  <c r="F2609" i="21"/>
  <c r="F2608" i="21"/>
  <c r="F2607" i="21"/>
  <c r="F2606" i="21"/>
  <c r="F2605" i="21"/>
  <c r="F2604" i="21"/>
  <c r="F2603" i="21"/>
  <c r="F2602" i="21"/>
  <c r="F2601" i="21"/>
  <c r="F2600" i="21"/>
  <c r="F2599" i="21"/>
  <c r="F2598" i="21"/>
  <c r="F2597" i="21"/>
  <c r="F2596" i="21"/>
  <c r="F2595" i="21"/>
  <c r="F2594" i="21"/>
  <c r="F2593" i="21"/>
  <c r="F2592" i="21"/>
  <c r="F2591" i="21"/>
  <c r="F2590" i="21"/>
  <c r="F2589" i="21"/>
  <c r="F2588" i="21"/>
  <c r="F2587" i="21"/>
  <c r="F2586" i="21"/>
  <c r="F2585" i="21"/>
  <c r="F2584" i="21"/>
  <c r="F2583" i="21"/>
  <c r="F2582" i="21"/>
  <c r="F2581" i="21"/>
  <c r="F2580" i="21"/>
  <c r="F2579" i="21"/>
  <c r="F2578" i="21"/>
  <c r="F2577" i="21"/>
  <c r="F2576" i="21"/>
  <c r="F2575" i="21"/>
  <c r="F2574" i="21"/>
  <c r="F2573" i="21"/>
  <c r="F2572" i="21"/>
  <c r="F2571" i="21"/>
  <c r="F2570" i="21"/>
  <c r="F2569" i="21"/>
  <c r="F2568" i="21"/>
  <c r="F2567" i="21"/>
  <c r="F2566" i="21"/>
  <c r="F2565" i="21"/>
  <c r="F2564" i="21"/>
  <c r="F2563" i="21"/>
  <c r="F2562" i="21"/>
  <c r="F2561" i="21"/>
  <c r="F2560" i="21"/>
  <c r="F2559" i="21"/>
  <c r="F2558" i="21"/>
  <c r="F2557" i="21"/>
  <c r="F2556" i="21"/>
  <c r="F2555" i="21"/>
  <c r="F2554" i="21"/>
  <c r="F2553" i="21"/>
  <c r="F2552" i="21"/>
  <c r="F2551" i="21"/>
  <c r="F2550" i="21"/>
  <c r="F2549" i="21"/>
  <c r="F2548" i="21"/>
  <c r="F2547" i="21"/>
  <c r="F2546" i="21"/>
  <c r="F2545" i="21"/>
  <c r="F2544" i="21"/>
  <c r="F2543" i="21"/>
  <c r="F2542" i="21"/>
  <c r="F2541" i="21"/>
  <c r="F2540" i="21"/>
  <c r="F2539" i="21"/>
  <c r="F2538" i="21"/>
  <c r="F2537" i="21"/>
  <c r="F2536" i="21"/>
  <c r="F2535" i="21"/>
  <c r="F2534" i="21"/>
  <c r="F2533" i="21"/>
  <c r="F2532" i="21"/>
  <c r="F2531" i="21"/>
  <c r="F2530" i="21"/>
  <c r="F2529" i="21"/>
  <c r="F2528" i="21"/>
  <c r="F2527" i="21"/>
  <c r="F2526" i="21"/>
  <c r="F2525" i="21"/>
  <c r="F2524" i="21"/>
  <c r="F2523" i="21"/>
  <c r="F2522" i="21"/>
  <c r="F2521" i="21"/>
  <c r="F2520" i="21"/>
  <c r="F2519" i="21"/>
  <c r="F2518" i="21"/>
  <c r="F2517" i="21"/>
  <c r="F2516" i="21"/>
  <c r="F2515" i="21"/>
  <c r="F2514" i="21"/>
  <c r="F2513" i="21"/>
  <c r="F2512" i="21"/>
  <c r="F2511" i="21"/>
  <c r="F2510" i="21"/>
  <c r="F2509" i="21"/>
  <c r="F2508" i="21"/>
  <c r="F2507" i="21"/>
  <c r="F2506" i="21"/>
  <c r="F2505" i="21"/>
  <c r="F2504" i="21"/>
  <c r="F2503" i="21"/>
  <c r="F2502" i="21"/>
  <c r="F2501" i="21"/>
  <c r="F2500" i="21"/>
  <c r="F2499" i="21"/>
  <c r="F2498" i="21"/>
  <c r="F2497" i="21"/>
  <c r="F2496" i="21"/>
  <c r="F2495" i="21"/>
  <c r="F2494" i="21"/>
  <c r="F2493" i="21"/>
  <c r="F2492" i="21"/>
  <c r="F2491" i="21"/>
  <c r="F2490" i="21"/>
  <c r="F2489" i="21"/>
  <c r="F2488" i="21"/>
  <c r="F2487" i="21"/>
  <c r="F2486" i="21"/>
  <c r="F2485" i="21"/>
  <c r="F2484" i="21"/>
  <c r="F2483" i="21"/>
  <c r="F2482" i="21"/>
  <c r="F2481" i="21"/>
  <c r="F2480" i="21"/>
  <c r="F2479" i="21"/>
  <c r="F2478" i="21"/>
  <c r="F2477" i="21"/>
  <c r="F2476" i="21"/>
  <c r="F2475" i="21"/>
  <c r="F2474" i="21"/>
  <c r="F2473" i="21"/>
  <c r="F2472" i="21"/>
  <c r="F2471" i="21"/>
  <c r="F2470" i="21"/>
  <c r="F2469" i="21"/>
  <c r="F2468" i="21"/>
  <c r="F2467" i="21"/>
  <c r="F2466" i="21"/>
  <c r="F2465" i="21"/>
  <c r="F2464" i="21"/>
  <c r="F2463" i="21"/>
  <c r="F2462" i="21"/>
  <c r="F2461" i="21"/>
  <c r="F2460" i="21"/>
  <c r="F2459" i="21"/>
  <c r="F2458" i="21"/>
  <c r="F2457" i="21"/>
  <c r="F2456" i="21"/>
  <c r="F2455" i="21"/>
  <c r="F2454" i="21"/>
  <c r="F2453" i="21"/>
  <c r="F2452" i="21"/>
  <c r="F2451" i="21"/>
  <c r="F2450" i="21"/>
  <c r="F2449" i="21"/>
  <c r="F2448" i="21"/>
  <c r="F2447" i="21"/>
  <c r="F2446" i="21"/>
  <c r="F2445" i="21"/>
  <c r="F2444" i="21"/>
  <c r="F2443" i="21"/>
  <c r="F2442" i="21"/>
  <c r="F2441" i="21"/>
  <c r="F2440" i="21"/>
  <c r="F2439" i="21"/>
  <c r="F2438" i="21"/>
  <c r="F2437" i="21"/>
  <c r="F2436" i="21"/>
  <c r="F2435" i="21"/>
  <c r="F2434" i="21"/>
  <c r="F2433" i="21"/>
  <c r="F2432" i="21"/>
  <c r="F2431" i="21"/>
  <c r="F2430" i="21"/>
  <c r="F2429" i="21"/>
  <c r="F2428" i="21"/>
  <c r="F2427" i="21"/>
  <c r="F2426" i="21"/>
  <c r="F2425" i="21"/>
  <c r="F2424" i="21"/>
  <c r="F2423" i="21"/>
  <c r="F2422" i="21"/>
  <c r="F2421" i="21"/>
  <c r="F2420" i="21"/>
  <c r="F2419" i="21"/>
  <c r="F2418" i="21"/>
  <c r="F2417" i="21"/>
  <c r="F2416" i="21"/>
  <c r="F2415" i="21"/>
  <c r="F2414" i="21"/>
  <c r="F2413" i="21"/>
  <c r="F2412" i="21"/>
  <c r="F2411" i="21"/>
  <c r="F2410" i="21"/>
  <c r="F2409" i="21"/>
  <c r="F2408" i="21"/>
  <c r="F2407" i="21"/>
  <c r="F2406" i="21"/>
  <c r="F2405" i="21"/>
  <c r="F2404" i="21"/>
  <c r="F2403" i="21"/>
  <c r="F2402" i="21"/>
  <c r="F2401" i="21"/>
  <c r="F2400" i="21"/>
  <c r="F2399" i="21"/>
  <c r="F2398" i="21"/>
  <c r="F2397" i="21"/>
  <c r="F2396" i="21"/>
  <c r="F2395" i="21"/>
  <c r="F2394" i="21"/>
  <c r="F2393" i="21"/>
  <c r="F2392" i="21"/>
  <c r="F2391" i="21"/>
  <c r="F2390" i="21"/>
  <c r="F2389" i="21"/>
  <c r="F2388" i="21"/>
  <c r="F2387" i="21"/>
  <c r="F2386" i="21"/>
  <c r="F2385" i="21"/>
  <c r="F2384" i="21"/>
  <c r="F2383" i="21"/>
  <c r="F2382" i="21"/>
  <c r="F2381" i="21"/>
  <c r="F2380" i="21"/>
  <c r="F2379" i="21"/>
  <c r="F2378" i="21"/>
  <c r="F2377" i="21"/>
  <c r="F2376" i="21"/>
  <c r="F2375" i="21"/>
  <c r="F2374" i="21"/>
  <c r="F2373" i="21"/>
  <c r="F2372" i="21"/>
  <c r="F2371" i="21"/>
  <c r="F2370" i="21"/>
  <c r="F2369" i="21"/>
  <c r="F2368" i="21"/>
  <c r="F2367" i="21"/>
  <c r="F2366" i="21"/>
  <c r="F2365" i="21"/>
  <c r="F2364" i="21"/>
  <c r="F2363" i="21"/>
  <c r="F2362" i="21"/>
  <c r="F2361" i="21"/>
  <c r="F2360" i="21"/>
  <c r="F2359" i="21"/>
  <c r="F2358" i="21"/>
  <c r="F2357" i="21"/>
  <c r="F2356" i="21"/>
  <c r="F2355" i="21"/>
  <c r="F2354" i="21"/>
  <c r="F2353" i="21"/>
  <c r="F2352" i="21"/>
  <c r="F2351" i="21"/>
  <c r="F2350" i="21"/>
  <c r="F2349" i="21"/>
  <c r="F2348" i="21"/>
  <c r="F2347" i="21"/>
  <c r="F2346" i="21"/>
  <c r="F2345" i="21"/>
  <c r="F2344" i="21"/>
  <c r="F2343" i="21"/>
  <c r="F2342" i="21"/>
  <c r="F2341" i="21"/>
  <c r="F2340" i="21"/>
  <c r="F2339" i="21"/>
  <c r="F2338" i="21"/>
  <c r="F2337" i="21"/>
  <c r="F2336" i="21"/>
  <c r="F2335" i="21"/>
  <c r="F2334" i="21"/>
  <c r="F2333" i="21"/>
  <c r="F2332" i="21"/>
  <c r="F2331" i="21"/>
  <c r="F2330" i="21"/>
  <c r="F2329" i="21"/>
  <c r="F2328" i="21"/>
  <c r="F2327" i="21"/>
  <c r="F2326" i="21"/>
  <c r="F2325" i="21"/>
  <c r="F2324" i="21"/>
  <c r="F2323" i="21"/>
  <c r="F2322" i="21"/>
  <c r="F2321" i="21"/>
  <c r="F2320" i="21"/>
  <c r="F2319" i="21"/>
  <c r="F2318" i="21"/>
  <c r="F2317" i="21"/>
  <c r="F2316" i="21"/>
  <c r="F2315" i="21"/>
  <c r="F2314" i="21"/>
  <c r="F2313" i="21"/>
  <c r="F2312" i="21"/>
  <c r="F2311" i="21"/>
  <c r="F2310" i="21"/>
  <c r="F2309" i="21"/>
  <c r="F2308" i="21"/>
  <c r="F2307" i="21"/>
  <c r="F2306" i="21"/>
  <c r="F2305" i="21"/>
  <c r="F2304" i="21"/>
  <c r="F2303" i="21"/>
  <c r="F2302" i="21"/>
  <c r="F2301" i="21"/>
  <c r="F2300" i="21"/>
  <c r="F2299" i="21"/>
  <c r="F2298" i="21"/>
  <c r="F2297" i="21"/>
  <c r="F2296" i="21"/>
  <c r="F2295" i="21"/>
  <c r="F2294" i="21"/>
  <c r="F2293" i="21"/>
  <c r="F2292" i="21"/>
  <c r="F2291" i="21"/>
  <c r="F2290" i="21"/>
  <c r="F2289" i="21"/>
  <c r="F2288" i="21"/>
  <c r="F2287" i="21"/>
  <c r="F2286" i="21"/>
  <c r="F2285" i="21"/>
  <c r="F2284" i="21"/>
  <c r="F2283" i="21"/>
  <c r="F2282" i="21"/>
  <c r="F2281" i="21"/>
  <c r="F2280" i="21"/>
  <c r="F2279" i="21"/>
  <c r="F2278" i="21"/>
  <c r="F2277" i="21"/>
  <c r="F2276" i="21"/>
  <c r="F2275" i="21"/>
  <c r="F2274" i="21"/>
  <c r="F2273" i="21"/>
  <c r="F2272" i="21"/>
  <c r="F2271" i="21"/>
  <c r="F2270" i="21"/>
  <c r="F2269" i="21"/>
  <c r="F2268" i="21"/>
  <c r="F2267" i="21"/>
  <c r="F2266" i="21"/>
  <c r="F2265" i="21"/>
  <c r="F2264" i="21"/>
  <c r="F2263" i="21"/>
  <c r="F2262" i="21"/>
  <c r="F2261" i="21"/>
  <c r="F2260" i="21"/>
  <c r="F2259" i="21"/>
  <c r="F2258" i="21"/>
  <c r="F2257" i="21"/>
  <c r="F2256" i="21"/>
  <c r="F2255" i="21"/>
  <c r="F2254" i="21"/>
  <c r="F2253" i="21"/>
  <c r="F2252" i="21"/>
  <c r="F2251" i="21"/>
  <c r="F2250" i="21"/>
  <c r="F2249" i="21"/>
  <c r="F2248" i="21"/>
  <c r="F2247" i="21"/>
  <c r="F2246" i="21"/>
  <c r="F2245" i="21"/>
  <c r="F2244" i="21"/>
  <c r="F2243" i="21"/>
  <c r="F2242" i="21"/>
  <c r="F2241" i="21"/>
  <c r="F2240" i="21"/>
  <c r="F2239" i="21"/>
  <c r="F2238" i="21"/>
  <c r="F2237" i="21"/>
  <c r="F2236" i="21"/>
  <c r="F2235" i="21"/>
  <c r="F2234" i="21"/>
  <c r="F2233" i="21"/>
  <c r="F2232" i="21"/>
  <c r="F2231" i="21"/>
  <c r="F2230" i="21"/>
  <c r="F2229" i="21"/>
  <c r="F2228" i="21"/>
  <c r="F2227" i="21"/>
  <c r="F2226" i="21"/>
  <c r="F2225" i="21"/>
  <c r="F2224" i="21"/>
  <c r="F2223" i="21"/>
  <c r="F2222" i="21"/>
  <c r="F2221" i="21"/>
  <c r="F2220" i="21"/>
  <c r="F2219" i="21"/>
  <c r="F2218" i="21"/>
  <c r="F2217" i="21"/>
  <c r="F2216" i="21"/>
  <c r="F2215" i="21"/>
  <c r="F2214" i="21"/>
  <c r="F2213" i="21"/>
  <c r="F2212" i="21"/>
  <c r="F2211" i="21"/>
  <c r="F2210" i="21"/>
  <c r="F2209" i="21"/>
  <c r="F2208" i="21"/>
  <c r="F2207" i="21"/>
  <c r="F2206" i="21"/>
  <c r="F2205" i="21"/>
  <c r="F2204" i="21"/>
  <c r="F2203" i="21"/>
  <c r="F2202" i="21"/>
  <c r="F2201" i="21"/>
  <c r="F2200" i="21"/>
  <c r="F2199" i="21"/>
  <c r="F2198" i="21"/>
  <c r="F2197" i="21"/>
  <c r="F2196" i="21"/>
  <c r="F2195" i="21"/>
  <c r="F2194" i="21"/>
  <c r="F2193" i="21"/>
  <c r="F2192" i="21"/>
  <c r="F2191" i="21"/>
  <c r="F2190" i="21"/>
  <c r="F2189" i="21"/>
  <c r="F2188" i="21"/>
  <c r="F2187" i="21"/>
  <c r="F2186" i="21"/>
  <c r="F2185" i="21"/>
  <c r="F2184" i="21"/>
  <c r="F2183" i="21"/>
  <c r="F2182" i="21"/>
  <c r="F2181" i="21"/>
  <c r="F2180" i="21"/>
  <c r="F2179" i="21"/>
  <c r="F2178" i="21"/>
  <c r="F2177" i="21"/>
  <c r="F2176" i="21"/>
  <c r="F2175" i="21"/>
  <c r="F2174" i="21"/>
  <c r="F2173" i="21"/>
  <c r="F2172" i="21"/>
  <c r="F2171" i="21"/>
  <c r="F2170" i="21"/>
  <c r="F2169" i="21"/>
  <c r="F2168" i="21"/>
  <c r="F2167" i="21"/>
  <c r="F2166" i="21"/>
  <c r="F2165" i="21"/>
  <c r="F2164" i="21"/>
  <c r="F2163" i="21"/>
  <c r="F2162" i="21"/>
  <c r="F2161" i="21"/>
  <c r="F2160" i="21"/>
  <c r="F2159" i="21"/>
  <c r="F2158" i="21"/>
  <c r="F2157" i="21"/>
  <c r="F2156" i="21"/>
  <c r="F2155" i="21"/>
  <c r="F2154" i="21"/>
  <c r="F2153" i="21"/>
  <c r="F2152" i="21"/>
  <c r="F2151" i="21"/>
  <c r="F2150" i="21"/>
  <c r="F2149" i="21"/>
  <c r="F2148" i="21"/>
  <c r="F2147" i="21"/>
  <c r="F2146" i="21"/>
  <c r="F2145" i="21"/>
  <c r="F2144" i="21"/>
  <c r="F2143" i="21"/>
  <c r="F2142" i="21"/>
  <c r="F2141" i="21"/>
  <c r="F2140" i="21"/>
  <c r="F2139" i="21"/>
  <c r="F2138" i="21"/>
  <c r="F2137" i="21"/>
  <c r="F2136" i="21"/>
  <c r="F2135" i="21"/>
  <c r="F2134" i="21"/>
  <c r="F2133" i="21"/>
  <c r="F2132" i="21"/>
  <c r="F2131" i="21"/>
  <c r="F2130" i="21"/>
  <c r="F2129" i="21"/>
  <c r="F2128" i="21"/>
  <c r="F2127" i="21"/>
  <c r="F2126" i="21"/>
  <c r="F2125" i="21"/>
  <c r="F2124" i="21"/>
  <c r="F2123" i="21"/>
  <c r="F2122" i="21"/>
  <c r="F2121" i="21"/>
  <c r="F2120" i="21"/>
  <c r="F2119" i="21"/>
  <c r="F2118" i="21"/>
  <c r="F2117" i="21"/>
  <c r="F2116" i="21"/>
  <c r="F2115" i="21"/>
  <c r="F2114" i="21"/>
  <c r="F2113" i="21"/>
  <c r="F2112" i="21"/>
  <c r="F2111" i="21"/>
  <c r="F2110" i="21"/>
  <c r="F2109" i="21"/>
  <c r="F2108" i="21"/>
  <c r="F2107" i="21"/>
  <c r="F2106" i="21"/>
  <c r="F2105" i="21"/>
  <c r="F2104" i="21"/>
  <c r="F2103" i="21"/>
  <c r="F2102" i="21"/>
  <c r="F2101" i="21"/>
  <c r="F2100" i="21"/>
  <c r="F2099" i="21"/>
  <c r="F2098" i="21"/>
  <c r="F2097" i="21"/>
  <c r="F2096" i="21"/>
  <c r="F2095" i="21"/>
  <c r="F2094" i="21"/>
  <c r="F2093" i="21"/>
  <c r="F2092" i="21"/>
  <c r="F2091" i="21"/>
  <c r="F2090" i="21"/>
  <c r="F2089" i="21"/>
  <c r="F2088" i="21"/>
  <c r="F2087" i="21"/>
  <c r="F2086" i="21"/>
  <c r="F2085" i="21"/>
  <c r="F2084" i="21"/>
  <c r="F2083" i="21"/>
  <c r="F2082" i="21"/>
  <c r="F2081" i="21"/>
  <c r="F2080" i="21"/>
  <c r="F2079" i="21"/>
  <c r="F2078" i="21"/>
  <c r="F2077" i="21"/>
  <c r="F2076" i="21"/>
  <c r="F2075" i="21"/>
  <c r="F2074" i="21"/>
  <c r="F2073" i="21"/>
  <c r="F2072" i="21"/>
  <c r="F2071" i="21"/>
  <c r="F2070" i="21"/>
  <c r="F2069" i="21"/>
  <c r="F2068" i="21"/>
  <c r="F2067" i="21"/>
  <c r="F2066" i="21"/>
  <c r="F2065" i="21"/>
  <c r="F2064" i="21"/>
  <c r="F2063" i="21"/>
  <c r="F2062" i="21"/>
  <c r="F2061" i="21"/>
  <c r="F2060" i="21"/>
  <c r="F2059" i="21"/>
  <c r="F2058" i="21"/>
  <c r="F2057" i="21"/>
  <c r="F2056" i="21"/>
  <c r="F2055" i="21"/>
  <c r="F2054" i="21"/>
  <c r="F2053" i="21"/>
  <c r="F2052" i="21"/>
  <c r="F2051" i="21"/>
  <c r="F2050" i="21"/>
  <c r="F2049" i="21"/>
  <c r="F2048" i="21"/>
  <c r="F2047" i="21"/>
  <c r="F2046" i="21"/>
  <c r="F2045" i="21"/>
  <c r="F2044" i="21"/>
  <c r="F2043" i="21"/>
  <c r="F2042" i="21"/>
  <c r="F2041" i="21"/>
  <c r="F2040" i="21"/>
  <c r="F2039" i="21"/>
  <c r="F2038" i="21"/>
  <c r="F2037" i="21"/>
  <c r="F2036" i="21"/>
  <c r="F2035" i="21"/>
  <c r="F2034" i="21"/>
  <c r="F2033" i="21"/>
  <c r="F2032" i="21"/>
  <c r="F2031" i="21"/>
  <c r="F2030" i="21"/>
  <c r="F2029" i="21"/>
  <c r="F2028" i="21"/>
  <c r="F2027" i="21"/>
  <c r="F2026" i="21"/>
  <c r="F2025" i="21"/>
  <c r="F2024" i="21"/>
  <c r="F2023" i="21"/>
  <c r="F2022" i="21"/>
  <c r="F2021" i="21"/>
  <c r="F2020" i="21"/>
  <c r="F2019" i="21"/>
  <c r="F2018" i="21"/>
  <c r="F2017" i="21"/>
  <c r="F2016" i="21"/>
  <c r="F2015" i="21"/>
  <c r="F2014" i="21"/>
  <c r="F2013" i="21"/>
  <c r="F2012" i="21"/>
  <c r="F2011" i="21"/>
  <c r="F2010" i="21"/>
  <c r="F2009" i="21"/>
  <c r="F2008" i="21"/>
  <c r="F2007" i="21"/>
  <c r="F2006" i="21"/>
  <c r="F2005" i="21"/>
  <c r="F2004" i="21"/>
  <c r="F2003" i="21"/>
  <c r="F2002" i="21"/>
  <c r="F2001" i="21"/>
  <c r="F2000" i="21"/>
  <c r="F1999" i="21"/>
  <c r="F1998" i="21"/>
  <c r="F1997" i="21"/>
  <c r="F1996" i="21"/>
  <c r="F1995" i="21"/>
  <c r="F1994" i="21"/>
  <c r="F1993" i="21"/>
  <c r="F1992" i="21"/>
  <c r="F1991" i="21"/>
  <c r="F1990" i="21"/>
  <c r="F1989" i="21"/>
  <c r="F1988" i="21"/>
  <c r="F1987" i="21"/>
  <c r="F1986" i="21"/>
  <c r="F1985" i="21"/>
  <c r="F1984" i="21"/>
  <c r="F1983" i="21"/>
  <c r="F1982" i="21"/>
  <c r="F1981" i="21"/>
  <c r="F1980" i="21"/>
  <c r="F1979" i="21"/>
  <c r="F1978" i="21"/>
  <c r="F1977" i="21"/>
  <c r="F1976" i="21"/>
  <c r="F1975" i="21"/>
  <c r="F1974" i="21"/>
  <c r="F1973" i="21"/>
  <c r="F1972" i="21"/>
  <c r="F1971" i="21"/>
  <c r="F1970" i="21"/>
  <c r="F1969" i="21"/>
  <c r="F1968" i="21"/>
  <c r="F1967" i="21"/>
  <c r="F1966" i="21"/>
  <c r="F1965" i="21"/>
  <c r="F1964" i="21"/>
  <c r="F1963" i="21"/>
  <c r="F1962" i="21"/>
  <c r="F1961" i="21"/>
  <c r="F1960" i="21"/>
  <c r="F1959" i="21"/>
  <c r="F1958" i="21"/>
  <c r="F1957" i="21"/>
  <c r="F1956" i="21"/>
  <c r="F1955" i="21"/>
  <c r="F1954" i="21"/>
  <c r="F1953" i="21"/>
  <c r="F1952" i="21"/>
  <c r="F1951" i="21"/>
  <c r="F1950" i="21"/>
  <c r="F1949" i="21"/>
  <c r="F1948" i="21"/>
  <c r="F1947" i="21"/>
  <c r="F1946" i="21"/>
  <c r="F1945" i="21"/>
  <c r="F1944" i="21"/>
  <c r="F1943" i="21"/>
  <c r="F1942" i="21"/>
  <c r="F1941" i="21"/>
  <c r="F1940" i="21"/>
  <c r="F1939" i="21"/>
  <c r="F1938" i="21"/>
  <c r="F1937" i="21"/>
  <c r="F1936" i="21"/>
  <c r="F1935" i="21"/>
  <c r="F1934" i="21"/>
  <c r="F1933" i="21"/>
  <c r="F1932" i="21"/>
  <c r="F1931" i="21"/>
  <c r="F1930" i="21"/>
  <c r="F1929" i="21"/>
  <c r="F1928" i="21"/>
  <c r="F1927" i="21"/>
  <c r="F1926" i="21"/>
  <c r="F1925" i="21"/>
  <c r="F1924" i="21"/>
  <c r="F1923" i="21"/>
  <c r="F1922" i="21"/>
  <c r="F1921" i="21"/>
  <c r="F1920" i="21"/>
  <c r="F1919" i="21"/>
  <c r="F1918" i="21"/>
  <c r="F1917" i="21"/>
  <c r="F1916" i="21"/>
  <c r="F1915" i="21"/>
  <c r="F1914" i="21"/>
  <c r="F1913" i="21"/>
  <c r="F1912" i="21"/>
  <c r="F1911" i="21"/>
  <c r="F1910" i="21"/>
  <c r="F1909" i="21"/>
  <c r="F1908" i="21"/>
  <c r="F1907" i="21"/>
  <c r="F1906" i="21"/>
  <c r="F1905" i="21"/>
  <c r="F1904" i="21"/>
  <c r="F1903" i="21"/>
  <c r="F1902" i="21"/>
  <c r="F1901" i="21"/>
  <c r="F1900" i="21"/>
  <c r="F1899" i="21"/>
  <c r="F1898" i="21"/>
  <c r="F1897" i="21"/>
  <c r="F1896" i="21"/>
  <c r="F1895" i="21"/>
  <c r="F1894" i="21"/>
  <c r="F1893" i="21"/>
  <c r="F1892" i="21"/>
  <c r="F1891" i="21"/>
  <c r="F1890" i="21"/>
  <c r="F1889" i="21"/>
  <c r="F1888" i="21"/>
  <c r="F1887" i="21"/>
  <c r="F1886" i="21"/>
  <c r="F1885" i="21"/>
  <c r="F1884" i="21"/>
  <c r="F1883" i="21"/>
  <c r="F1882" i="21"/>
  <c r="F1881" i="21"/>
  <c r="F1880" i="21"/>
  <c r="F1879" i="21"/>
  <c r="F1878" i="21"/>
  <c r="F1877" i="21"/>
  <c r="F1876" i="21"/>
  <c r="F1875" i="21"/>
  <c r="F1874" i="21"/>
  <c r="F1873" i="21"/>
  <c r="F1872" i="21"/>
  <c r="F1871" i="21"/>
  <c r="F1870" i="21"/>
  <c r="F1869" i="21"/>
  <c r="F1868" i="21"/>
  <c r="F1867" i="21"/>
  <c r="F1866" i="21"/>
  <c r="F1865" i="21"/>
  <c r="F1864" i="21"/>
  <c r="F1863" i="21"/>
  <c r="F1862" i="21"/>
  <c r="F1861" i="21"/>
  <c r="F1860" i="21"/>
  <c r="F1859" i="21"/>
  <c r="F1858" i="21"/>
  <c r="F1857" i="21"/>
  <c r="F1856" i="21"/>
  <c r="F1855" i="21"/>
  <c r="F1854" i="21"/>
  <c r="F1853" i="21"/>
  <c r="F1852" i="21"/>
  <c r="F1851" i="21"/>
  <c r="F1850" i="21"/>
  <c r="F1849" i="21"/>
  <c r="F1848" i="21"/>
  <c r="F1847" i="21"/>
  <c r="F1846" i="21"/>
  <c r="F1845" i="21"/>
  <c r="F1844" i="21"/>
  <c r="F1843" i="21"/>
  <c r="F1842" i="21"/>
  <c r="F1841" i="21"/>
  <c r="F1840" i="21"/>
  <c r="F1839" i="21"/>
  <c r="F1838" i="21"/>
  <c r="F1837" i="21"/>
  <c r="F1836" i="21"/>
  <c r="F1835" i="21"/>
  <c r="F1834" i="21"/>
  <c r="F1833" i="21"/>
  <c r="F1832" i="21"/>
  <c r="F1831" i="21"/>
  <c r="F1830" i="21"/>
  <c r="F1829" i="21"/>
  <c r="F1828" i="21"/>
  <c r="F1827" i="21"/>
  <c r="F1826" i="21"/>
  <c r="F1825" i="21"/>
  <c r="F1824" i="21"/>
  <c r="F1823" i="21"/>
  <c r="F1822" i="21"/>
  <c r="F1821" i="21"/>
  <c r="F1820" i="21"/>
  <c r="F1819" i="21"/>
  <c r="F1818" i="21"/>
  <c r="F1817" i="21"/>
  <c r="F1816" i="21"/>
  <c r="F1815" i="21"/>
  <c r="F1814" i="21"/>
  <c r="F1813" i="21"/>
  <c r="F1812" i="21"/>
  <c r="F1811" i="21"/>
  <c r="F1810" i="21"/>
  <c r="F1809" i="21"/>
  <c r="F1808" i="21"/>
  <c r="F1807" i="21"/>
  <c r="F1806" i="21"/>
  <c r="F1805" i="21"/>
  <c r="F1804" i="21"/>
  <c r="F1803" i="21"/>
  <c r="F1802" i="21"/>
  <c r="F1801" i="21"/>
  <c r="F1800" i="21"/>
  <c r="F1799" i="21"/>
  <c r="F1798" i="21"/>
  <c r="F1797" i="21"/>
  <c r="F1796" i="21"/>
  <c r="F1795" i="21"/>
  <c r="F1794" i="21"/>
  <c r="F1793" i="21"/>
  <c r="F1792" i="21"/>
  <c r="F1791" i="21"/>
  <c r="F1790" i="21"/>
  <c r="F1789" i="21"/>
  <c r="F1788" i="21"/>
  <c r="F1787" i="21"/>
  <c r="F1786" i="21"/>
  <c r="F1785" i="21"/>
  <c r="F1784" i="21"/>
  <c r="F1783" i="21"/>
  <c r="F1782" i="21"/>
  <c r="F1781" i="21"/>
  <c r="F1780" i="21"/>
  <c r="F1779" i="21"/>
  <c r="F1778" i="21"/>
  <c r="F1777" i="21"/>
  <c r="F1776" i="21"/>
  <c r="F1775" i="21"/>
  <c r="F1774" i="21"/>
  <c r="F1773" i="21"/>
  <c r="F1772" i="21"/>
  <c r="F1771" i="21"/>
  <c r="F1770" i="21"/>
  <c r="F1769" i="21"/>
  <c r="F1768" i="21"/>
  <c r="F1767" i="21"/>
  <c r="F1766" i="21"/>
  <c r="F1765" i="21"/>
  <c r="F1764" i="21"/>
  <c r="F1763" i="21"/>
  <c r="F1762" i="21"/>
  <c r="F1761" i="21"/>
  <c r="F1760" i="21"/>
  <c r="F1759" i="21"/>
  <c r="F1758" i="21"/>
  <c r="F1757" i="21"/>
  <c r="F1756" i="21"/>
  <c r="F1755" i="21"/>
  <c r="F1754" i="21"/>
  <c r="F1753" i="21"/>
  <c r="F1752" i="21"/>
  <c r="F1751" i="21"/>
  <c r="F1750" i="21"/>
  <c r="F1749" i="21"/>
  <c r="F1748" i="21"/>
  <c r="F1747" i="21"/>
  <c r="F1746" i="21"/>
  <c r="F1745" i="21"/>
  <c r="F1744" i="21"/>
  <c r="F1743" i="21"/>
  <c r="F1742" i="21"/>
  <c r="F1741" i="21"/>
  <c r="F1740" i="21"/>
  <c r="F1739" i="21"/>
  <c r="F1738" i="21"/>
  <c r="F1737" i="21"/>
  <c r="F1736" i="21"/>
  <c r="F1735" i="21"/>
  <c r="F1734" i="21"/>
  <c r="F1733" i="21"/>
  <c r="F1732" i="21"/>
  <c r="F1731" i="21"/>
  <c r="F1730" i="21"/>
  <c r="F1729" i="21"/>
  <c r="F1728" i="21"/>
  <c r="F1727" i="21"/>
  <c r="F1726" i="21"/>
  <c r="F1725" i="21"/>
  <c r="F1724" i="21"/>
  <c r="F1723" i="21"/>
  <c r="F1722" i="21"/>
  <c r="F1721" i="21"/>
  <c r="F1720" i="21"/>
  <c r="F1719" i="21"/>
  <c r="F1718" i="21"/>
  <c r="F1717" i="21"/>
  <c r="F1716" i="21"/>
  <c r="F1715" i="21"/>
  <c r="F1714" i="21"/>
  <c r="F1713" i="21"/>
  <c r="F1712" i="21"/>
  <c r="F1711" i="21"/>
  <c r="F1710" i="21"/>
  <c r="F1709" i="21"/>
  <c r="F1708" i="21"/>
  <c r="F1707" i="21"/>
  <c r="F1706" i="21"/>
  <c r="F1705" i="21"/>
  <c r="F1704" i="21"/>
  <c r="F1703" i="21"/>
  <c r="F1702" i="21"/>
  <c r="F1701" i="21"/>
  <c r="F1700" i="21"/>
  <c r="F1699" i="21"/>
  <c r="F1698" i="21"/>
  <c r="F1697" i="21"/>
  <c r="F1696" i="21"/>
  <c r="F1695" i="21"/>
  <c r="F1694" i="21"/>
  <c r="F1693" i="21"/>
  <c r="F1692" i="21"/>
  <c r="F1691" i="21"/>
  <c r="F1690" i="21"/>
  <c r="F1689" i="21"/>
  <c r="F1688" i="21"/>
  <c r="F1687" i="21"/>
  <c r="F1686" i="21"/>
  <c r="F1685" i="21"/>
  <c r="F1684" i="21"/>
  <c r="F1683" i="21"/>
  <c r="F1682" i="21"/>
  <c r="F1681" i="21"/>
  <c r="F1680" i="21"/>
  <c r="F1679" i="21"/>
  <c r="F1678" i="21"/>
  <c r="F1677" i="21"/>
  <c r="F1676" i="21"/>
  <c r="F1675" i="21"/>
  <c r="F1674" i="21"/>
  <c r="F1673" i="21"/>
  <c r="F1672" i="21"/>
  <c r="F1671" i="21"/>
  <c r="F1670" i="21"/>
  <c r="F1669" i="21"/>
  <c r="F1668" i="21"/>
  <c r="F1667" i="21"/>
  <c r="F1666" i="21"/>
  <c r="F1665" i="21"/>
  <c r="F1664" i="21"/>
  <c r="F1663" i="21"/>
  <c r="F1662" i="21"/>
  <c r="F1661" i="21"/>
  <c r="F1660" i="21"/>
  <c r="F1659" i="21"/>
  <c r="F1658" i="21"/>
  <c r="F1657" i="21"/>
  <c r="F1656" i="21"/>
  <c r="F1655" i="21"/>
  <c r="F1654" i="21"/>
  <c r="F1653" i="21"/>
  <c r="F1652" i="21"/>
  <c r="F1651" i="21"/>
  <c r="F1650" i="21"/>
  <c r="F1649" i="21"/>
  <c r="F1648" i="21"/>
  <c r="F1647" i="21"/>
  <c r="F1646" i="21"/>
  <c r="F1645" i="21"/>
  <c r="F1644" i="21"/>
  <c r="F1643" i="21"/>
  <c r="F1642" i="21"/>
  <c r="F1641" i="21"/>
  <c r="F1640" i="21"/>
  <c r="F1639" i="21"/>
  <c r="F1638" i="21"/>
  <c r="F1637" i="21"/>
  <c r="F1636" i="21"/>
  <c r="F1635" i="21"/>
  <c r="F1634" i="21"/>
  <c r="F1633" i="21"/>
  <c r="F1632" i="21"/>
  <c r="F1631" i="21"/>
  <c r="F1630" i="21"/>
  <c r="F1629" i="21"/>
  <c r="F1628" i="21"/>
  <c r="F1627" i="21"/>
  <c r="F1626" i="21"/>
  <c r="F1625" i="21"/>
  <c r="F1624" i="21"/>
  <c r="F1623" i="21"/>
  <c r="F1622" i="21"/>
  <c r="F1621" i="21"/>
  <c r="F1620" i="21"/>
  <c r="F1619" i="21"/>
  <c r="F1618" i="21"/>
  <c r="F1617" i="21"/>
  <c r="F1616" i="21"/>
  <c r="F1615" i="21"/>
  <c r="F1614" i="21"/>
  <c r="F1613" i="21"/>
  <c r="F1612" i="21"/>
  <c r="F1611" i="21"/>
  <c r="F1610" i="21"/>
  <c r="F1609" i="21"/>
  <c r="F1608" i="21"/>
  <c r="F1607" i="21"/>
  <c r="F1606" i="21"/>
  <c r="F1605" i="21"/>
  <c r="F1604" i="21"/>
  <c r="F1603" i="21"/>
  <c r="F1602" i="21"/>
  <c r="F1601" i="21"/>
  <c r="F1600" i="21"/>
  <c r="F1599" i="21"/>
  <c r="F1598" i="21"/>
  <c r="F1597" i="21"/>
  <c r="F1596" i="21"/>
  <c r="F1595" i="21"/>
  <c r="F1594" i="21"/>
  <c r="F1593" i="21"/>
  <c r="F1592" i="21"/>
  <c r="F1591" i="21"/>
  <c r="F1590" i="21"/>
  <c r="F1589" i="21"/>
  <c r="F1588" i="21"/>
  <c r="F1587" i="21"/>
  <c r="F1586" i="21"/>
  <c r="F1585" i="21"/>
  <c r="F1584" i="21"/>
  <c r="F1583" i="21"/>
  <c r="F1582" i="21"/>
  <c r="F1581" i="21"/>
  <c r="F1580" i="21"/>
  <c r="F1579" i="21"/>
  <c r="F1578" i="21"/>
  <c r="F1577" i="21"/>
  <c r="F1576" i="21"/>
  <c r="F1575" i="21"/>
  <c r="F1574" i="21"/>
  <c r="F1573" i="21"/>
  <c r="F1572" i="21"/>
  <c r="F1571" i="21"/>
  <c r="F1570" i="21"/>
  <c r="F1569" i="21"/>
  <c r="F1568" i="21"/>
  <c r="F1567" i="21"/>
  <c r="F1566" i="21"/>
  <c r="F1565" i="21"/>
  <c r="F1564" i="21"/>
  <c r="F1563" i="21"/>
  <c r="F1562" i="21"/>
  <c r="F1561" i="21"/>
  <c r="F1560" i="21"/>
  <c r="F1559" i="21"/>
  <c r="F1558" i="21"/>
  <c r="F1557" i="21"/>
  <c r="F1556" i="21"/>
  <c r="F1555" i="21"/>
  <c r="F1554" i="21"/>
  <c r="F1553" i="21"/>
  <c r="F1552" i="21"/>
  <c r="F1551" i="21"/>
  <c r="F1550" i="21"/>
  <c r="F1549" i="21"/>
  <c r="F1548" i="21"/>
  <c r="F1547" i="21"/>
  <c r="F1546" i="21"/>
  <c r="F1545" i="21"/>
  <c r="F1544" i="21"/>
  <c r="F1543" i="21"/>
  <c r="F1542" i="21"/>
  <c r="F1541" i="21"/>
  <c r="F1540" i="21"/>
  <c r="F1539" i="21"/>
  <c r="F1538" i="21"/>
  <c r="F1537" i="21"/>
  <c r="F1536" i="21"/>
  <c r="F1535" i="21"/>
  <c r="F1534" i="21"/>
  <c r="F1533" i="21"/>
  <c r="F1532" i="21"/>
  <c r="F1531" i="21"/>
  <c r="F1530" i="21"/>
  <c r="F1529" i="21"/>
  <c r="F1528" i="21"/>
  <c r="F1527" i="21"/>
  <c r="F1526" i="21"/>
  <c r="F1525" i="21"/>
  <c r="F1524" i="21"/>
  <c r="F1523" i="21"/>
  <c r="F1522" i="21"/>
  <c r="F1521" i="21"/>
  <c r="F1520" i="21"/>
  <c r="F1519" i="21"/>
  <c r="F1518" i="21"/>
  <c r="F1517" i="21"/>
  <c r="F1516" i="21"/>
  <c r="F1515" i="21"/>
  <c r="F1514" i="21"/>
  <c r="F1513" i="21"/>
  <c r="F1512" i="21"/>
  <c r="F1511" i="21"/>
  <c r="F1510" i="21"/>
  <c r="F1509" i="21"/>
  <c r="F1508" i="21"/>
  <c r="F1507" i="21"/>
  <c r="F1506" i="21"/>
  <c r="F1505" i="21"/>
  <c r="F1504" i="21"/>
  <c r="F1503" i="21"/>
  <c r="F1502" i="21"/>
  <c r="F1501" i="21"/>
  <c r="F1500" i="21"/>
  <c r="F1499" i="21"/>
  <c r="F1498" i="21"/>
  <c r="F1497" i="21"/>
  <c r="F1496" i="21"/>
  <c r="F1495" i="21"/>
  <c r="F1494" i="21"/>
  <c r="F1493" i="21"/>
  <c r="F1492" i="21"/>
  <c r="F1491" i="21"/>
  <c r="F1490" i="21"/>
  <c r="F1489" i="21"/>
  <c r="F1488" i="21"/>
  <c r="F1487" i="21"/>
  <c r="F1486" i="21"/>
  <c r="F1485" i="21"/>
  <c r="F1484" i="21"/>
  <c r="F1483" i="21"/>
  <c r="F1482" i="21"/>
  <c r="F1481" i="21"/>
  <c r="F1480" i="21"/>
  <c r="F1479" i="21"/>
  <c r="F1478" i="21"/>
  <c r="F1477" i="21"/>
  <c r="F1476" i="21"/>
  <c r="F1475" i="21"/>
  <c r="F1474" i="21"/>
  <c r="F1473" i="21"/>
  <c r="F1472" i="21"/>
  <c r="F1471" i="21"/>
  <c r="F1470" i="21"/>
  <c r="F1469" i="21"/>
  <c r="F1468" i="21"/>
  <c r="F1467" i="21"/>
  <c r="F1466" i="21"/>
  <c r="F1465" i="21"/>
  <c r="F1464" i="21"/>
  <c r="F1463" i="21"/>
  <c r="F1462" i="21"/>
  <c r="F1461" i="21"/>
  <c r="F1460" i="21"/>
  <c r="F1459" i="21"/>
  <c r="F1458" i="21"/>
  <c r="F1457" i="21"/>
  <c r="F1456" i="21"/>
  <c r="F1455" i="21"/>
  <c r="F1454" i="21"/>
  <c r="F1453" i="21"/>
  <c r="F1452" i="21"/>
  <c r="F1451" i="21"/>
  <c r="F1450" i="21"/>
  <c r="F1449" i="21"/>
  <c r="F1448" i="21"/>
  <c r="F1447" i="21"/>
  <c r="F1446" i="21"/>
  <c r="F1445" i="21"/>
  <c r="F1444" i="21"/>
  <c r="F1443" i="21"/>
  <c r="F1442" i="21"/>
  <c r="F1441" i="21"/>
  <c r="F1440" i="21"/>
  <c r="F1439" i="21"/>
  <c r="F1438" i="21"/>
  <c r="F1437" i="21"/>
  <c r="F1436" i="21"/>
  <c r="F1435" i="21"/>
  <c r="F1434" i="21"/>
  <c r="F1433" i="21"/>
  <c r="F1432" i="21"/>
  <c r="F1431" i="21"/>
  <c r="F1430" i="21"/>
  <c r="F1429" i="21"/>
  <c r="F1428" i="21"/>
  <c r="F1427" i="21"/>
  <c r="F1426" i="21"/>
  <c r="F1425" i="21"/>
  <c r="F1424" i="21"/>
  <c r="F1423" i="21"/>
  <c r="F1422" i="21"/>
  <c r="F1421" i="21"/>
  <c r="F1420" i="21"/>
  <c r="F1419" i="21"/>
  <c r="F1418" i="21"/>
  <c r="F1417" i="21"/>
  <c r="F1416" i="21"/>
  <c r="F1415" i="21"/>
  <c r="F1414" i="21"/>
  <c r="F1413" i="21"/>
  <c r="F1412" i="21"/>
  <c r="F1411" i="21"/>
  <c r="F1410" i="21"/>
  <c r="F1409" i="21"/>
  <c r="F1408" i="21"/>
  <c r="F1407" i="21"/>
  <c r="F1406" i="21"/>
  <c r="F1405" i="21"/>
  <c r="F1404" i="21"/>
  <c r="F1403" i="21"/>
  <c r="F1402" i="21"/>
  <c r="F1401" i="21"/>
  <c r="F1400" i="21"/>
  <c r="F1399" i="21"/>
  <c r="F1398" i="21"/>
  <c r="F1397" i="21"/>
  <c r="F1396" i="21"/>
  <c r="F1395" i="21"/>
  <c r="F1394" i="21"/>
  <c r="F1393" i="21"/>
  <c r="F1392" i="21"/>
  <c r="F1391" i="21"/>
  <c r="F1390" i="21"/>
  <c r="F1389" i="21"/>
  <c r="F1388" i="21"/>
  <c r="F1387" i="21"/>
  <c r="F1386" i="21"/>
  <c r="F1385" i="21"/>
  <c r="F1384" i="21"/>
  <c r="F1383" i="21"/>
  <c r="F1382" i="21"/>
  <c r="F1381" i="21"/>
  <c r="F1380" i="21"/>
  <c r="F1379" i="21"/>
  <c r="F1378" i="21"/>
  <c r="F1377" i="21"/>
  <c r="F1376" i="21"/>
  <c r="F1375" i="21"/>
  <c r="F1374" i="21"/>
  <c r="F1373" i="21"/>
  <c r="F1372" i="21"/>
  <c r="F1371" i="21"/>
  <c r="F1370" i="21"/>
  <c r="F1369" i="21"/>
  <c r="F1368" i="21"/>
  <c r="F1367" i="21"/>
  <c r="F1366" i="21"/>
  <c r="F1365" i="21"/>
  <c r="F1364" i="21"/>
  <c r="F1363" i="21"/>
  <c r="F1362" i="21"/>
  <c r="F1361" i="21"/>
  <c r="F1360" i="21"/>
  <c r="F1359" i="21"/>
  <c r="F1358" i="21"/>
  <c r="F1357" i="21"/>
  <c r="F1356" i="21"/>
  <c r="F1355" i="21"/>
  <c r="F1354" i="21"/>
  <c r="F1353" i="21"/>
  <c r="F1352" i="21"/>
  <c r="F1351" i="21"/>
  <c r="F1350" i="21"/>
  <c r="F1349" i="21"/>
  <c r="F1348" i="21"/>
  <c r="F1347" i="21"/>
  <c r="F1346" i="21"/>
  <c r="F1345" i="21"/>
  <c r="F1344" i="21"/>
  <c r="F1343" i="21"/>
  <c r="F1342" i="21"/>
  <c r="F1341" i="21"/>
  <c r="F1340" i="21"/>
  <c r="F1339" i="21"/>
  <c r="F1338" i="21"/>
  <c r="F1337" i="21"/>
  <c r="F1336" i="21"/>
  <c r="F1335" i="21"/>
  <c r="F1334" i="21"/>
  <c r="F1333" i="21"/>
  <c r="F1332" i="21"/>
  <c r="F1331" i="21"/>
  <c r="F1330" i="21"/>
  <c r="F1329" i="21"/>
  <c r="F1328" i="21"/>
  <c r="F1327" i="21"/>
  <c r="F1326" i="21"/>
  <c r="F1325" i="21"/>
  <c r="F1324" i="21"/>
  <c r="F1323" i="21"/>
  <c r="F1322" i="21"/>
  <c r="F1321" i="21"/>
  <c r="F1320" i="21"/>
  <c r="F1319" i="21"/>
  <c r="F1318" i="21"/>
  <c r="F1317" i="21"/>
  <c r="F1316" i="21"/>
  <c r="F1315" i="21"/>
  <c r="F1314" i="21"/>
  <c r="F1313" i="21"/>
  <c r="F1312" i="21"/>
  <c r="F1311" i="21"/>
  <c r="F1310" i="21"/>
  <c r="F1309" i="21"/>
  <c r="F1308" i="21"/>
  <c r="F1307" i="21"/>
  <c r="F1306" i="21"/>
  <c r="F1305" i="21"/>
  <c r="F1304" i="21"/>
  <c r="F1303" i="21"/>
  <c r="F1302" i="21"/>
  <c r="F1301" i="21"/>
  <c r="F1300" i="21"/>
  <c r="F1299" i="21"/>
  <c r="F1298" i="21"/>
  <c r="F1297" i="21"/>
  <c r="F1296" i="21"/>
  <c r="F1295" i="21"/>
  <c r="F1294" i="21"/>
  <c r="F1293" i="21"/>
  <c r="F1292" i="21"/>
  <c r="F1291" i="21"/>
  <c r="F1290" i="21"/>
  <c r="F1289" i="21"/>
  <c r="F1288" i="21"/>
  <c r="F1287" i="21"/>
  <c r="F1286" i="21"/>
  <c r="F1285" i="21"/>
  <c r="F1284" i="21"/>
  <c r="F1283" i="21"/>
  <c r="F1282" i="21"/>
  <c r="F1281" i="21"/>
  <c r="F1280" i="21"/>
  <c r="F1279" i="21"/>
  <c r="F1278" i="21"/>
  <c r="F1277" i="21"/>
  <c r="F1276" i="21"/>
  <c r="F1275" i="21"/>
  <c r="F1274" i="21"/>
  <c r="F1273" i="21"/>
  <c r="F1272" i="21"/>
  <c r="F1271" i="21"/>
  <c r="F1270" i="21"/>
  <c r="F1269" i="21"/>
  <c r="F1268" i="21"/>
  <c r="F1267" i="21"/>
  <c r="F1266" i="21"/>
  <c r="F1265" i="21"/>
  <c r="F1264" i="21"/>
  <c r="F1263" i="21"/>
  <c r="F1262" i="21"/>
  <c r="F1261" i="21"/>
  <c r="F1260" i="21"/>
  <c r="F1259" i="21"/>
  <c r="F1258" i="21"/>
  <c r="F1257" i="21"/>
  <c r="F1256" i="21"/>
  <c r="F1255" i="21"/>
  <c r="F1254" i="21"/>
  <c r="F1253" i="21"/>
  <c r="F1252" i="21"/>
  <c r="F1251" i="21"/>
  <c r="F1250" i="21"/>
  <c r="F1249" i="21"/>
  <c r="F1248" i="21"/>
  <c r="F1247" i="21"/>
  <c r="F1246" i="21"/>
  <c r="F1245" i="21"/>
  <c r="F1244" i="21"/>
  <c r="F1243" i="21"/>
  <c r="F1242" i="21"/>
  <c r="F1241" i="21"/>
  <c r="F1240" i="21"/>
  <c r="F1239" i="21"/>
  <c r="F1238" i="21"/>
  <c r="F1237" i="21"/>
  <c r="F1236" i="21"/>
  <c r="F1235" i="21"/>
  <c r="F1234" i="21"/>
  <c r="F1233" i="21"/>
  <c r="F1232" i="21"/>
  <c r="F1231" i="21"/>
  <c r="F1230" i="21"/>
  <c r="F1229" i="21"/>
  <c r="F1228" i="21"/>
  <c r="F1227" i="21"/>
  <c r="F1226" i="21"/>
  <c r="F1225" i="21"/>
  <c r="F1224" i="21"/>
  <c r="F1223" i="21"/>
  <c r="F1222" i="21"/>
  <c r="F1221" i="21"/>
  <c r="F1220" i="21"/>
  <c r="F1219" i="21"/>
  <c r="F1218" i="21"/>
  <c r="F1217" i="21"/>
  <c r="F1216" i="21"/>
  <c r="F1215" i="21"/>
  <c r="F1214" i="21"/>
  <c r="F1213" i="21"/>
  <c r="F1212" i="21"/>
  <c r="F1211" i="21"/>
  <c r="F1210" i="21"/>
  <c r="F1209" i="21"/>
  <c r="F1208" i="21"/>
  <c r="F1207" i="21"/>
  <c r="F1206" i="21"/>
  <c r="F1205" i="21"/>
  <c r="F1204" i="21"/>
  <c r="F1203" i="21"/>
  <c r="F1202" i="21"/>
  <c r="F1201" i="21"/>
  <c r="F1200" i="21"/>
  <c r="F1199" i="21"/>
  <c r="F1198" i="21"/>
  <c r="F1197" i="21"/>
  <c r="F1196" i="21"/>
  <c r="F1195" i="21"/>
  <c r="F1194" i="21"/>
  <c r="F1193" i="21"/>
  <c r="F1192" i="21"/>
  <c r="F1191" i="21"/>
  <c r="F1190" i="21"/>
  <c r="F1189" i="21"/>
  <c r="F1188" i="21"/>
  <c r="F1187" i="21"/>
  <c r="F1186" i="21"/>
  <c r="F1185" i="21"/>
  <c r="F1184" i="21"/>
  <c r="F1183" i="21"/>
  <c r="F1182" i="21"/>
  <c r="F1181" i="21"/>
  <c r="F1180" i="21"/>
  <c r="F1179" i="21"/>
  <c r="F1178" i="21"/>
  <c r="F1177" i="21"/>
  <c r="F1176" i="21"/>
  <c r="F1175" i="21"/>
  <c r="F1174" i="21"/>
  <c r="F1173" i="21"/>
  <c r="F1172" i="21"/>
  <c r="F1171" i="21"/>
  <c r="F1170" i="21"/>
  <c r="F1169" i="21"/>
  <c r="F1168" i="21"/>
  <c r="F1167" i="21"/>
  <c r="F1166" i="21"/>
  <c r="F1165" i="21"/>
  <c r="F1164" i="21"/>
  <c r="F1163" i="21"/>
  <c r="F1162" i="21"/>
  <c r="F1161" i="21"/>
  <c r="F1160" i="21"/>
  <c r="F1159" i="21"/>
  <c r="F1158" i="21"/>
  <c r="F1157" i="21"/>
  <c r="F1156" i="21"/>
  <c r="F1155" i="21"/>
  <c r="F1154" i="21"/>
  <c r="F1153" i="21"/>
  <c r="F1152" i="21"/>
  <c r="F1151" i="21"/>
  <c r="F1150" i="21"/>
  <c r="F1149" i="21"/>
  <c r="F1148" i="21"/>
  <c r="F1147" i="21"/>
  <c r="F1146" i="21"/>
  <c r="F1145" i="21"/>
  <c r="F1144" i="21"/>
  <c r="F1143" i="21"/>
  <c r="F1142" i="21"/>
  <c r="F1141" i="21"/>
  <c r="F1140" i="21"/>
  <c r="F1139" i="21"/>
  <c r="F1138" i="21"/>
  <c r="F1137" i="21"/>
  <c r="F1136" i="21"/>
  <c r="F1135" i="21"/>
  <c r="F1134" i="21"/>
  <c r="F1133" i="21"/>
  <c r="F1132" i="21"/>
  <c r="F1131" i="21"/>
  <c r="F1130" i="21"/>
  <c r="F1129" i="21"/>
  <c r="F1128" i="21"/>
  <c r="F1127" i="21"/>
  <c r="F1126" i="21"/>
  <c r="F1125" i="21"/>
  <c r="F1124" i="21"/>
  <c r="F1123" i="21"/>
  <c r="F1122" i="21"/>
  <c r="F1121" i="21"/>
  <c r="F1120" i="21"/>
  <c r="F1119" i="21"/>
  <c r="F1118" i="21"/>
  <c r="F1117" i="21"/>
  <c r="F1116" i="21"/>
  <c r="F1115" i="21"/>
  <c r="F1114" i="21"/>
  <c r="F1113" i="21"/>
  <c r="F1112" i="21"/>
  <c r="F1111" i="21"/>
  <c r="F1110" i="21"/>
  <c r="F1109" i="21"/>
  <c r="F1108" i="21"/>
  <c r="F1107" i="21"/>
  <c r="F1106" i="21"/>
  <c r="F1105" i="21"/>
  <c r="F1104" i="21"/>
  <c r="F1103" i="21"/>
  <c r="F1102" i="21"/>
  <c r="F1101" i="21"/>
  <c r="F1100" i="21"/>
  <c r="F1099" i="21"/>
  <c r="F1098" i="21"/>
  <c r="F1097" i="21"/>
  <c r="F1096" i="21"/>
  <c r="F1095" i="21"/>
  <c r="F1094" i="21"/>
  <c r="F1093" i="21"/>
  <c r="F1092" i="21"/>
  <c r="F1091" i="21"/>
  <c r="F1090" i="21"/>
  <c r="F1089" i="21"/>
  <c r="F1088" i="21"/>
  <c r="F1087" i="21"/>
  <c r="F1086" i="21"/>
  <c r="F1085" i="21"/>
  <c r="F1084" i="21"/>
  <c r="F1083" i="21"/>
  <c r="F1082" i="21"/>
  <c r="F1081" i="21"/>
  <c r="F1080" i="21"/>
  <c r="F1079" i="21"/>
  <c r="F1078" i="21"/>
  <c r="F1077" i="21"/>
  <c r="F1076" i="21"/>
  <c r="F1075" i="21"/>
  <c r="F1074" i="21"/>
  <c r="F1073" i="21"/>
  <c r="F1072" i="21"/>
  <c r="F1071" i="21"/>
  <c r="F1070" i="21"/>
  <c r="F1069" i="21"/>
  <c r="F1068" i="21"/>
  <c r="F1067" i="21"/>
  <c r="F1066" i="21"/>
  <c r="F1065" i="21"/>
  <c r="F1064" i="21"/>
  <c r="F1063" i="21"/>
  <c r="F1062" i="21"/>
  <c r="F1061" i="21"/>
  <c r="F1060" i="21"/>
  <c r="F1059" i="21"/>
  <c r="F1058" i="21"/>
  <c r="F1057" i="21"/>
  <c r="F1056" i="21"/>
  <c r="F1055" i="21"/>
  <c r="F1054" i="21"/>
  <c r="F1053" i="21"/>
  <c r="F1052" i="21"/>
  <c r="F1051" i="21"/>
  <c r="F1050" i="21"/>
  <c r="F1049" i="21"/>
  <c r="F1048" i="21"/>
  <c r="F1047" i="21"/>
  <c r="F1046" i="21"/>
  <c r="F1045" i="21"/>
  <c r="F1044" i="21"/>
  <c r="F1043" i="21"/>
  <c r="F1042" i="21"/>
  <c r="F1041" i="21"/>
  <c r="F1040" i="21"/>
  <c r="F1039" i="21"/>
  <c r="F1038" i="21"/>
  <c r="F1037" i="21"/>
  <c r="F1036" i="21"/>
  <c r="F1035" i="21"/>
  <c r="F1034" i="21"/>
  <c r="F1033" i="21"/>
  <c r="F1032" i="21"/>
  <c r="F1031" i="21"/>
  <c r="F1030" i="21"/>
  <c r="F1029" i="21"/>
  <c r="F1028" i="21"/>
  <c r="F1027" i="21"/>
  <c r="F1026" i="21"/>
  <c r="F1025" i="21"/>
  <c r="F1024" i="21"/>
  <c r="F1023" i="21"/>
  <c r="F1022" i="21"/>
  <c r="F1021" i="21"/>
  <c r="F1020" i="21"/>
  <c r="F1019" i="21"/>
  <c r="F1018" i="21"/>
  <c r="F1017" i="21"/>
  <c r="F1016" i="21"/>
  <c r="F1015" i="21"/>
  <c r="F1014" i="21"/>
  <c r="F1013" i="21"/>
  <c r="F1012" i="21"/>
  <c r="F1011" i="21"/>
  <c r="F1010" i="21"/>
  <c r="F1009" i="21"/>
  <c r="F1008" i="21"/>
  <c r="F1007" i="21"/>
  <c r="F1006" i="21"/>
  <c r="F1005" i="21"/>
  <c r="F1004" i="21"/>
  <c r="F1003" i="21"/>
  <c r="F1002" i="21"/>
  <c r="F1001" i="21"/>
  <c r="F1000" i="21"/>
  <c r="F999" i="21"/>
  <c r="F998" i="21"/>
  <c r="F997" i="21"/>
  <c r="F996" i="21"/>
  <c r="F995" i="21"/>
  <c r="F994" i="21"/>
  <c r="F993" i="21"/>
  <c r="F992" i="21"/>
  <c r="F991" i="21"/>
  <c r="F990" i="21"/>
  <c r="F989" i="21"/>
  <c r="F988" i="21"/>
  <c r="F987" i="21"/>
  <c r="F986" i="21"/>
  <c r="F985" i="21"/>
  <c r="F984" i="21"/>
  <c r="F983" i="21"/>
  <c r="F982" i="21"/>
  <c r="F981" i="21"/>
  <c r="F980" i="21"/>
  <c r="F979" i="21"/>
  <c r="F978" i="21"/>
  <c r="F977" i="21"/>
  <c r="F976" i="21"/>
  <c r="F975" i="21"/>
  <c r="F974" i="21"/>
  <c r="F973" i="21"/>
  <c r="F972" i="21"/>
  <c r="F971" i="21"/>
  <c r="F970" i="21"/>
  <c r="F969" i="21"/>
  <c r="F968" i="21"/>
  <c r="F967" i="21"/>
  <c r="F966" i="21"/>
  <c r="F965" i="21"/>
  <c r="F964" i="21"/>
  <c r="F963" i="21"/>
  <c r="F962" i="21"/>
  <c r="F961" i="21"/>
  <c r="F960" i="21"/>
  <c r="F959" i="21"/>
  <c r="F958" i="21"/>
  <c r="F957" i="21"/>
  <c r="F956" i="21"/>
  <c r="F955" i="21"/>
  <c r="F954" i="21"/>
  <c r="F953" i="21"/>
  <c r="F952" i="21"/>
  <c r="F951" i="21"/>
  <c r="F950" i="21"/>
  <c r="F949" i="21"/>
  <c r="F948" i="21"/>
  <c r="F947" i="21"/>
  <c r="F946" i="21"/>
  <c r="F945" i="21"/>
  <c r="F944" i="21"/>
  <c r="F943" i="21"/>
  <c r="F942" i="21"/>
  <c r="F941" i="21"/>
  <c r="F940" i="21"/>
  <c r="F939" i="21"/>
  <c r="F938" i="21"/>
  <c r="F937" i="21"/>
  <c r="F936" i="21"/>
  <c r="F935" i="21"/>
  <c r="F934" i="21"/>
  <c r="F933" i="21"/>
  <c r="F932" i="21"/>
  <c r="F931" i="21"/>
  <c r="F930" i="21"/>
  <c r="F929" i="21"/>
  <c r="F928" i="21"/>
  <c r="F927" i="21"/>
  <c r="F926" i="21"/>
  <c r="F925" i="21"/>
  <c r="F924" i="21"/>
  <c r="F923" i="21"/>
  <c r="F922" i="21"/>
  <c r="F921" i="21"/>
  <c r="F920" i="21"/>
  <c r="F919" i="21"/>
  <c r="F918" i="21"/>
  <c r="F917" i="21"/>
  <c r="F916" i="21"/>
  <c r="F915" i="21"/>
  <c r="F914" i="21"/>
  <c r="F913" i="21"/>
  <c r="F912" i="21"/>
  <c r="F911" i="21"/>
  <c r="F910" i="21"/>
  <c r="F909" i="21"/>
  <c r="F908" i="21"/>
  <c r="F907" i="21"/>
  <c r="F906" i="21"/>
  <c r="F905" i="21"/>
  <c r="F904" i="21"/>
  <c r="F903" i="21"/>
  <c r="F902" i="21"/>
  <c r="F901" i="21"/>
  <c r="F900" i="21"/>
  <c r="F899" i="21"/>
  <c r="F898" i="21"/>
  <c r="F897" i="21"/>
  <c r="F896" i="21"/>
  <c r="F895" i="21"/>
  <c r="F894" i="21"/>
  <c r="F893" i="21"/>
  <c r="F892" i="21"/>
  <c r="F891" i="21"/>
  <c r="F890" i="21"/>
  <c r="F889" i="21"/>
  <c r="F888" i="21"/>
  <c r="F887" i="21"/>
  <c r="F886" i="21"/>
  <c r="F885" i="21"/>
  <c r="F884" i="21"/>
  <c r="F883" i="21"/>
  <c r="F882" i="21"/>
  <c r="F881" i="21"/>
  <c r="F880" i="21"/>
  <c r="F879" i="21"/>
  <c r="F878" i="21"/>
  <c r="F877" i="21"/>
  <c r="F876" i="21"/>
  <c r="F875" i="21"/>
  <c r="F874" i="21"/>
  <c r="F873" i="21"/>
  <c r="F872" i="21"/>
  <c r="F871" i="21"/>
  <c r="F870" i="21"/>
  <c r="F869" i="21"/>
  <c r="F868" i="21"/>
  <c r="F867" i="21"/>
  <c r="F866" i="21"/>
  <c r="F865" i="21"/>
  <c r="F864" i="21"/>
  <c r="F863" i="21"/>
  <c r="F862" i="21"/>
  <c r="F861" i="21"/>
  <c r="F860" i="21"/>
  <c r="F859" i="21"/>
  <c r="F858" i="21"/>
  <c r="F857" i="21"/>
  <c r="F856" i="21"/>
  <c r="F855" i="21"/>
  <c r="F854" i="21"/>
  <c r="F853" i="21"/>
  <c r="F852" i="21"/>
  <c r="F851" i="21"/>
  <c r="F850" i="21"/>
  <c r="F849" i="21"/>
  <c r="F848" i="21"/>
  <c r="F847" i="21"/>
  <c r="F846" i="21"/>
  <c r="F845" i="21"/>
  <c r="F844" i="21"/>
  <c r="F843" i="21"/>
  <c r="F842" i="21"/>
  <c r="F841" i="21"/>
  <c r="F840" i="21"/>
  <c r="F839" i="21"/>
  <c r="F838" i="21"/>
  <c r="F837" i="21"/>
  <c r="F836" i="21"/>
  <c r="F835" i="21"/>
  <c r="F834" i="21"/>
  <c r="F833" i="21"/>
  <c r="F832" i="21"/>
  <c r="F831" i="21"/>
  <c r="F830" i="21"/>
  <c r="F829" i="21"/>
  <c r="F828" i="21"/>
  <c r="F827" i="21"/>
  <c r="F826" i="21"/>
  <c r="F825" i="21"/>
  <c r="F824" i="21"/>
  <c r="F823" i="21"/>
  <c r="F822" i="21"/>
  <c r="F821" i="21"/>
  <c r="F820" i="21"/>
  <c r="F819" i="21"/>
  <c r="F818" i="21"/>
  <c r="F817" i="21"/>
  <c r="F816" i="21"/>
  <c r="F815" i="21"/>
  <c r="F814" i="21"/>
  <c r="F813" i="21"/>
  <c r="F812" i="21"/>
  <c r="F811" i="21"/>
  <c r="F810" i="21"/>
  <c r="F809" i="21"/>
  <c r="F808" i="21"/>
  <c r="F807" i="21"/>
  <c r="F806" i="21"/>
  <c r="F805" i="21"/>
  <c r="F804" i="21"/>
  <c r="F803" i="21"/>
  <c r="F802" i="21"/>
  <c r="F801" i="21"/>
  <c r="F800" i="21"/>
  <c r="F799" i="21"/>
  <c r="F798" i="21"/>
  <c r="F797" i="21"/>
  <c r="F796" i="21"/>
  <c r="F795" i="21"/>
  <c r="F794" i="21"/>
  <c r="F793" i="21"/>
  <c r="F792" i="21"/>
  <c r="F791" i="21"/>
  <c r="F790" i="21"/>
  <c r="F789" i="21"/>
  <c r="F788" i="21"/>
  <c r="F787" i="21"/>
  <c r="F786" i="21"/>
  <c r="F785" i="21"/>
  <c r="F784" i="21"/>
  <c r="F783" i="21"/>
  <c r="F782" i="21"/>
  <c r="F781" i="21"/>
  <c r="F780" i="21"/>
  <c r="F779" i="21"/>
  <c r="F778" i="21"/>
  <c r="F777" i="21"/>
  <c r="F776" i="21"/>
  <c r="F775" i="21"/>
  <c r="F774" i="21"/>
  <c r="F773" i="21"/>
  <c r="F772" i="21"/>
  <c r="F771" i="21"/>
  <c r="F770" i="21"/>
  <c r="F769" i="21"/>
  <c r="F768" i="21"/>
  <c r="F767" i="21"/>
  <c r="F766" i="21"/>
  <c r="F765" i="21"/>
  <c r="F764" i="21"/>
  <c r="F763" i="21"/>
  <c r="F762" i="21"/>
  <c r="F761" i="21"/>
  <c r="F760" i="21"/>
  <c r="F759" i="21"/>
  <c r="F758" i="21"/>
  <c r="F757" i="21"/>
  <c r="F756" i="21"/>
  <c r="F755" i="21"/>
  <c r="F754" i="21"/>
  <c r="F753" i="21"/>
  <c r="F752" i="21"/>
  <c r="F751" i="21"/>
  <c r="F750" i="21"/>
  <c r="F749" i="21"/>
  <c r="F748" i="21"/>
  <c r="F747" i="21"/>
  <c r="F746" i="21"/>
  <c r="F745" i="21"/>
  <c r="F744" i="21"/>
  <c r="F743" i="21"/>
  <c r="F742" i="21"/>
  <c r="F741" i="21"/>
  <c r="F740" i="21"/>
  <c r="F739" i="21"/>
  <c r="F738" i="21"/>
  <c r="F737" i="21"/>
  <c r="F736" i="21"/>
  <c r="F735" i="21"/>
  <c r="F734" i="21"/>
  <c r="F733" i="21"/>
  <c r="F732" i="21"/>
  <c r="F731" i="21"/>
  <c r="F730" i="21"/>
  <c r="F729" i="21"/>
  <c r="F728" i="21"/>
  <c r="F727" i="21"/>
  <c r="F726" i="21"/>
  <c r="F725" i="21"/>
  <c r="F724" i="21"/>
  <c r="F723" i="21"/>
  <c r="F722" i="21"/>
  <c r="F721" i="21"/>
  <c r="F720" i="21"/>
  <c r="F719" i="21"/>
  <c r="F718" i="21"/>
  <c r="F717" i="21"/>
  <c r="F716" i="21"/>
  <c r="F715" i="21"/>
  <c r="F714" i="21"/>
  <c r="F713" i="21"/>
  <c r="F712" i="21"/>
  <c r="F711" i="21"/>
  <c r="F710" i="21"/>
  <c r="F709" i="21"/>
  <c r="F708" i="21"/>
  <c r="F707" i="21"/>
  <c r="F706" i="21"/>
  <c r="F705" i="21"/>
  <c r="F704" i="21"/>
  <c r="F703" i="21"/>
  <c r="F702" i="21"/>
  <c r="F701" i="21"/>
  <c r="F700" i="21"/>
  <c r="F699" i="21"/>
  <c r="F698" i="21"/>
  <c r="F697" i="21"/>
  <c r="F696" i="21"/>
  <c r="F695" i="21"/>
  <c r="F694" i="21"/>
  <c r="F693" i="21"/>
  <c r="F692" i="21"/>
  <c r="F691" i="21"/>
  <c r="F690" i="21"/>
  <c r="F689" i="21"/>
  <c r="F688" i="21"/>
  <c r="F687" i="21"/>
  <c r="F686" i="21"/>
  <c r="F685" i="21"/>
  <c r="F684" i="21"/>
  <c r="F683" i="21"/>
  <c r="F682" i="21"/>
  <c r="F681" i="21"/>
  <c r="F680" i="21"/>
  <c r="F679" i="21"/>
  <c r="F678" i="21"/>
  <c r="F677" i="21"/>
  <c r="F676" i="21"/>
  <c r="F675" i="21"/>
  <c r="F674" i="21"/>
  <c r="F673" i="21"/>
  <c r="F672" i="21"/>
  <c r="F671" i="21"/>
  <c r="F670" i="21"/>
  <c r="F669" i="21"/>
  <c r="F668" i="21"/>
  <c r="F667" i="21"/>
  <c r="F666" i="21"/>
  <c r="F665" i="21"/>
  <c r="F664" i="21"/>
  <c r="F663" i="21"/>
  <c r="F662" i="21"/>
  <c r="F661" i="21"/>
  <c r="F660" i="21"/>
  <c r="F659" i="21"/>
  <c r="F658" i="21"/>
  <c r="F657" i="21"/>
  <c r="F656" i="21"/>
  <c r="F655" i="21"/>
  <c r="F654" i="21"/>
  <c r="F653" i="21"/>
  <c r="F652" i="21"/>
  <c r="F651" i="21"/>
  <c r="F650" i="21"/>
  <c r="F649" i="21"/>
  <c r="F648" i="21"/>
  <c r="F647" i="21"/>
  <c r="F646" i="21"/>
  <c r="F645" i="21"/>
  <c r="F644" i="21"/>
  <c r="F643" i="21"/>
  <c r="F642" i="21"/>
  <c r="F641" i="21"/>
  <c r="F640" i="21"/>
  <c r="F639" i="21"/>
  <c r="F638" i="21"/>
  <c r="F637" i="21"/>
  <c r="F636" i="21"/>
  <c r="F635" i="21"/>
  <c r="F634" i="21"/>
  <c r="F633" i="21"/>
  <c r="F632" i="21"/>
  <c r="F631" i="21"/>
  <c r="F630" i="21"/>
  <c r="F629" i="21"/>
  <c r="F628" i="21"/>
  <c r="F627" i="21"/>
  <c r="F626" i="21"/>
  <c r="F625" i="21"/>
  <c r="F624" i="21"/>
  <c r="F623" i="21"/>
  <c r="F622" i="21"/>
  <c r="F621" i="21"/>
  <c r="F620" i="21"/>
  <c r="F619" i="21"/>
  <c r="F618" i="21"/>
  <c r="F617" i="21"/>
  <c r="F616" i="21"/>
  <c r="F615" i="21"/>
  <c r="F614" i="21"/>
  <c r="F613" i="21"/>
  <c r="F612" i="21"/>
  <c r="F611" i="21"/>
  <c r="F610" i="21"/>
  <c r="F609" i="21"/>
  <c r="F608" i="21"/>
  <c r="F607" i="21"/>
  <c r="F606" i="21"/>
  <c r="F605" i="21"/>
  <c r="F604" i="21"/>
  <c r="F603" i="21"/>
  <c r="F602" i="21"/>
  <c r="F601" i="21"/>
  <c r="F600" i="21"/>
  <c r="F599" i="21"/>
  <c r="F598" i="21"/>
  <c r="F597" i="21"/>
  <c r="F596" i="21"/>
  <c r="F595" i="21"/>
  <c r="F594" i="21"/>
  <c r="F593" i="21"/>
  <c r="F592" i="21"/>
  <c r="F591" i="21"/>
  <c r="F590" i="21"/>
  <c r="F589" i="21"/>
  <c r="F588" i="21"/>
  <c r="F587" i="21"/>
  <c r="F586" i="21"/>
  <c r="F585" i="21"/>
  <c r="F584" i="21"/>
  <c r="F583" i="21"/>
  <c r="F582" i="21"/>
  <c r="F581" i="21"/>
  <c r="F580" i="21"/>
  <c r="F579" i="21"/>
  <c r="F578" i="21"/>
  <c r="F577" i="21"/>
  <c r="F576" i="21"/>
  <c r="F575" i="21"/>
  <c r="F574" i="21"/>
  <c r="F573" i="21"/>
  <c r="F572" i="21"/>
  <c r="F571" i="21"/>
  <c r="F570" i="21"/>
  <c r="F569" i="21"/>
  <c r="F568" i="21"/>
  <c r="F567" i="21"/>
  <c r="F566" i="21"/>
  <c r="F565" i="21"/>
  <c r="F564" i="21"/>
  <c r="F563" i="21"/>
  <c r="F562" i="21"/>
  <c r="F561" i="21"/>
  <c r="F560" i="21"/>
  <c r="F559" i="21"/>
  <c r="F558" i="21"/>
  <c r="F557" i="21"/>
  <c r="F556" i="21"/>
  <c r="F555" i="21"/>
  <c r="F554" i="21"/>
  <c r="F553" i="21"/>
  <c r="F552" i="21"/>
  <c r="F551" i="21"/>
  <c r="F550" i="21"/>
  <c r="F549" i="21"/>
  <c r="F548" i="21"/>
  <c r="F547" i="21"/>
  <c r="F546" i="21"/>
  <c r="F545" i="21"/>
  <c r="F544" i="21"/>
  <c r="F543" i="21"/>
  <c r="F542" i="21"/>
  <c r="F541" i="21"/>
  <c r="F540" i="21"/>
  <c r="F539" i="21"/>
  <c r="F538" i="21"/>
  <c r="F537" i="21"/>
  <c r="F536" i="21"/>
  <c r="F535" i="21"/>
  <c r="F534" i="21"/>
  <c r="F533" i="21"/>
  <c r="F532" i="21"/>
  <c r="F531" i="21"/>
  <c r="F530" i="21"/>
  <c r="F529" i="21"/>
  <c r="F528" i="21"/>
  <c r="F527" i="21"/>
  <c r="F526" i="21"/>
  <c r="F525" i="21"/>
  <c r="F524" i="21"/>
  <c r="F523" i="21"/>
  <c r="F522" i="21"/>
  <c r="F521" i="21"/>
  <c r="F520" i="21"/>
  <c r="F519" i="21"/>
  <c r="F518" i="21"/>
  <c r="F517" i="21"/>
  <c r="F516" i="21"/>
  <c r="F515" i="21"/>
  <c r="F514" i="21"/>
  <c r="F513" i="21"/>
  <c r="F512" i="21"/>
  <c r="F511" i="21"/>
  <c r="F510" i="21"/>
  <c r="F509" i="21"/>
  <c r="F508" i="21"/>
  <c r="F507" i="21"/>
  <c r="F506" i="21"/>
  <c r="F505" i="21"/>
  <c r="F504" i="21"/>
  <c r="F503" i="21"/>
  <c r="F502" i="21"/>
  <c r="F501" i="21"/>
  <c r="F500" i="21"/>
  <c r="F499" i="21"/>
  <c r="F498" i="21"/>
  <c r="F497" i="21"/>
  <c r="F496" i="21"/>
  <c r="F495" i="21"/>
  <c r="F494" i="21"/>
  <c r="F493" i="21"/>
  <c r="F492" i="21"/>
  <c r="F491" i="21"/>
  <c r="F490" i="21"/>
  <c r="F489" i="21"/>
  <c r="F488" i="21"/>
  <c r="F487" i="21"/>
  <c r="F486" i="21"/>
  <c r="F485" i="21"/>
  <c r="F484" i="21"/>
  <c r="F483" i="21"/>
  <c r="F482" i="21"/>
  <c r="F481" i="21"/>
  <c r="F480" i="21"/>
  <c r="F479" i="21"/>
  <c r="F478" i="21"/>
  <c r="F477" i="21"/>
  <c r="F476" i="21"/>
  <c r="F475" i="21"/>
  <c r="F474" i="21"/>
  <c r="F473" i="21"/>
  <c r="F472" i="21"/>
  <c r="F471" i="21"/>
  <c r="F470" i="21"/>
  <c r="F469" i="21"/>
  <c r="F468" i="21"/>
  <c r="F467" i="21"/>
  <c r="F466" i="21"/>
  <c r="F465" i="21"/>
  <c r="F464" i="21"/>
  <c r="F463" i="21"/>
  <c r="F462" i="21"/>
  <c r="F461" i="21"/>
  <c r="F460" i="21"/>
  <c r="F459" i="21"/>
  <c r="F458" i="21"/>
  <c r="F457" i="21"/>
  <c r="F456" i="21"/>
  <c r="F455" i="21"/>
  <c r="F454" i="21"/>
  <c r="F453" i="21"/>
  <c r="F452" i="21"/>
  <c r="F451" i="21"/>
  <c r="F450" i="21"/>
  <c r="F449" i="21"/>
  <c r="F448" i="21"/>
  <c r="F447" i="21"/>
  <c r="F446" i="21"/>
  <c r="F445" i="21"/>
  <c r="F444" i="21"/>
  <c r="F443" i="21"/>
  <c r="F442" i="21"/>
  <c r="F441" i="21"/>
  <c r="F440" i="21"/>
  <c r="F439" i="21"/>
  <c r="F438" i="21"/>
  <c r="F437" i="21"/>
  <c r="F436" i="21"/>
  <c r="F435" i="21"/>
  <c r="F434" i="21"/>
  <c r="F433" i="21"/>
  <c r="F432" i="21"/>
  <c r="F431" i="21"/>
  <c r="F430" i="21"/>
  <c r="F429" i="21"/>
  <c r="F428" i="21"/>
  <c r="F427" i="21"/>
  <c r="F426" i="21"/>
  <c r="F425" i="21"/>
  <c r="F424" i="21"/>
  <c r="F423" i="21"/>
  <c r="F422" i="21"/>
  <c r="F421" i="21"/>
  <c r="F420" i="21"/>
  <c r="F419" i="21"/>
  <c r="F418" i="21"/>
  <c r="F417" i="21"/>
  <c r="F416" i="21"/>
  <c r="F415" i="21"/>
  <c r="F414" i="21"/>
  <c r="F413" i="21"/>
  <c r="F412" i="21"/>
  <c r="F411" i="21"/>
  <c r="F410" i="21"/>
  <c r="F409" i="21"/>
  <c r="F408" i="21"/>
  <c r="F407" i="21"/>
  <c r="F406" i="21"/>
  <c r="F405" i="21"/>
  <c r="F404" i="21"/>
  <c r="F403" i="21"/>
  <c r="F402" i="21"/>
  <c r="F401" i="21"/>
  <c r="F400" i="21"/>
  <c r="F399" i="21"/>
  <c r="F398" i="21"/>
  <c r="F397" i="21"/>
  <c r="F396" i="21"/>
  <c r="F395" i="21"/>
  <c r="F394" i="21"/>
  <c r="F393" i="21"/>
  <c r="F392" i="21"/>
  <c r="F391" i="21"/>
  <c r="F390" i="21"/>
  <c r="F389" i="21"/>
  <c r="F388" i="21"/>
  <c r="F387" i="21"/>
  <c r="F386" i="21"/>
  <c r="F385" i="21"/>
  <c r="F384" i="21"/>
  <c r="F383" i="21"/>
  <c r="F382" i="21"/>
  <c r="F381" i="21"/>
  <c r="F380" i="21"/>
  <c r="F379" i="21"/>
  <c r="F378" i="21"/>
  <c r="F377" i="21"/>
  <c r="F376" i="21"/>
  <c r="F375" i="21"/>
  <c r="F374" i="21"/>
  <c r="F373" i="21"/>
  <c r="F372" i="21"/>
  <c r="F371" i="21"/>
  <c r="F370" i="21"/>
  <c r="F369" i="21"/>
  <c r="F368" i="21"/>
  <c r="F367" i="21"/>
  <c r="F366" i="21"/>
  <c r="F365" i="21"/>
  <c r="F364" i="21"/>
  <c r="F363" i="21"/>
  <c r="F362" i="21"/>
  <c r="F361" i="21"/>
  <c r="F360" i="21"/>
  <c r="F359" i="21"/>
  <c r="F358" i="21"/>
  <c r="F357" i="21"/>
  <c r="F356" i="21"/>
  <c r="F355" i="21"/>
  <c r="F354" i="21"/>
  <c r="F353" i="21"/>
  <c r="F352" i="21"/>
  <c r="F351" i="21"/>
  <c r="F350" i="21"/>
  <c r="F349" i="21"/>
  <c r="F348" i="21"/>
  <c r="F347" i="21"/>
  <c r="F346" i="21"/>
  <c r="F345" i="21"/>
  <c r="F344" i="21"/>
  <c r="F343" i="21"/>
  <c r="F342" i="21"/>
  <c r="F341" i="21"/>
  <c r="F340" i="21"/>
  <c r="F339" i="21"/>
  <c r="F338" i="21"/>
  <c r="F337" i="21"/>
  <c r="F336" i="21"/>
  <c r="F335" i="21"/>
  <c r="F334" i="21"/>
  <c r="F333" i="21"/>
  <c r="F332" i="21"/>
  <c r="F331" i="21"/>
  <c r="F330" i="21"/>
  <c r="F329" i="21"/>
  <c r="F328" i="21"/>
  <c r="F327" i="21"/>
  <c r="F326" i="21"/>
  <c r="F325" i="21"/>
  <c r="F324" i="21"/>
  <c r="F323" i="21"/>
  <c r="F322" i="21"/>
  <c r="F321" i="21"/>
  <c r="F320" i="21"/>
  <c r="F319" i="21"/>
  <c r="F318" i="21"/>
  <c r="F317" i="21"/>
  <c r="F316" i="21"/>
  <c r="F315" i="21"/>
  <c r="F314" i="21"/>
  <c r="F313" i="21"/>
  <c r="F312" i="21"/>
  <c r="F311" i="21"/>
  <c r="F310" i="21"/>
  <c r="F309" i="21"/>
  <c r="F308" i="21"/>
  <c r="F307" i="21"/>
  <c r="F306" i="21"/>
  <c r="F305" i="21"/>
  <c r="F304" i="21"/>
  <c r="F303" i="21"/>
  <c r="F302" i="21"/>
  <c r="F301" i="21"/>
  <c r="F300" i="21"/>
  <c r="F299" i="21"/>
  <c r="F298" i="21"/>
  <c r="F297" i="21"/>
  <c r="F296" i="21"/>
  <c r="F295" i="21"/>
  <c r="F294" i="21"/>
  <c r="F293" i="21"/>
  <c r="F292" i="21"/>
  <c r="F291" i="21"/>
  <c r="F290" i="21"/>
  <c r="F289" i="21"/>
  <c r="F288" i="21"/>
  <c r="F287" i="21"/>
  <c r="F286" i="21"/>
  <c r="F285" i="21"/>
  <c r="F284" i="21"/>
  <c r="F283" i="21"/>
  <c r="F282" i="21"/>
  <c r="F281" i="21"/>
  <c r="F280" i="21"/>
  <c r="F279" i="21"/>
  <c r="F278" i="21"/>
  <c r="F277" i="21"/>
  <c r="F276" i="21"/>
  <c r="F275" i="21"/>
  <c r="F274" i="21"/>
  <c r="F273" i="21"/>
  <c r="F272" i="21"/>
  <c r="F271" i="21"/>
  <c r="F270" i="21"/>
  <c r="F269" i="21"/>
  <c r="F268" i="21"/>
  <c r="F267" i="21"/>
  <c r="F266" i="21"/>
  <c r="F265" i="21"/>
  <c r="F264" i="21"/>
  <c r="F263" i="21"/>
  <c r="F262" i="21"/>
  <c r="F261" i="21"/>
  <c r="F260" i="21"/>
  <c r="F259" i="21"/>
  <c r="F258" i="21"/>
  <c r="F257" i="21"/>
  <c r="F256" i="21"/>
  <c r="F255" i="21"/>
  <c r="F254" i="21"/>
  <c r="F253" i="21"/>
  <c r="F252" i="21"/>
  <c r="F251" i="21"/>
  <c r="F250" i="21"/>
  <c r="F249" i="21"/>
  <c r="F248" i="21"/>
  <c r="F247" i="21"/>
  <c r="F246" i="21"/>
  <c r="F245" i="21"/>
  <c r="F244" i="21"/>
  <c r="F243" i="21"/>
  <c r="F242" i="21"/>
  <c r="F241" i="21"/>
  <c r="F240" i="21"/>
  <c r="F239" i="21"/>
  <c r="F238" i="21"/>
  <c r="F237" i="21"/>
  <c r="F236" i="21"/>
  <c r="F235" i="21"/>
  <c r="F234" i="21"/>
  <c r="F233" i="21"/>
  <c r="F232" i="21"/>
  <c r="F231" i="21"/>
  <c r="F230" i="21"/>
  <c r="F229" i="21"/>
  <c r="F228" i="21"/>
  <c r="F227" i="21"/>
  <c r="F226" i="21"/>
  <c r="F225" i="21"/>
  <c r="F224" i="21"/>
  <c r="F223" i="21"/>
  <c r="F222" i="21"/>
  <c r="F221" i="21"/>
  <c r="F220" i="21"/>
  <c r="F219" i="21"/>
  <c r="F218" i="21"/>
  <c r="F217" i="21"/>
  <c r="F216" i="21"/>
  <c r="F215" i="21"/>
  <c r="F214" i="21"/>
  <c r="F213" i="21"/>
  <c r="F212" i="21"/>
  <c r="F211" i="21"/>
  <c r="F210" i="21"/>
  <c r="F209" i="21"/>
  <c r="F208" i="21"/>
  <c r="F207" i="21"/>
  <c r="F206" i="21"/>
  <c r="F205" i="21"/>
  <c r="F204" i="21"/>
  <c r="F203" i="21"/>
  <c r="F202" i="21"/>
  <c r="F201" i="21"/>
  <c r="F200" i="21"/>
  <c r="F199" i="21"/>
  <c r="F198" i="21"/>
  <c r="F197" i="21"/>
  <c r="F196" i="21"/>
  <c r="F195" i="21"/>
  <c r="F194" i="21"/>
  <c r="F193" i="21"/>
  <c r="F192" i="21"/>
  <c r="F191" i="21"/>
  <c r="F190" i="21"/>
  <c r="F189" i="21"/>
  <c r="F188" i="21"/>
  <c r="F187" i="21"/>
  <c r="F186" i="21"/>
  <c r="F185" i="21"/>
  <c r="F184" i="21"/>
  <c r="F183" i="21"/>
  <c r="F182" i="21"/>
  <c r="F181" i="21"/>
  <c r="F180" i="21"/>
  <c r="F179" i="21"/>
  <c r="F178" i="21"/>
  <c r="F177" i="21"/>
  <c r="F176" i="21"/>
  <c r="F175" i="21"/>
  <c r="F174" i="21"/>
  <c r="F173" i="21"/>
  <c r="F172" i="21"/>
  <c r="F171" i="21"/>
  <c r="F170" i="21"/>
  <c r="F169" i="21"/>
  <c r="F168" i="21"/>
  <c r="F167" i="21"/>
  <c r="F166" i="21"/>
  <c r="F165" i="21"/>
  <c r="F164" i="21"/>
  <c r="F163" i="21"/>
  <c r="F162" i="21"/>
  <c r="F161" i="21"/>
  <c r="F160" i="21"/>
  <c r="F159" i="21"/>
  <c r="F158" i="21"/>
  <c r="F157" i="21"/>
  <c r="F156" i="21"/>
  <c r="F155" i="21"/>
  <c r="F154" i="21"/>
  <c r="F153" i="21"/>
  <c r="F152" i="21"/>
  <c r="F151" i="21"/>
  <c r="F150" i="21"/>
  <c r="F149" i="21"/>
  <c r="F148" i="21"/>
  <c r="F147" i="21"/>
  <c r="F146" i="21"/>
  <c r="F145" i="21"/>
  <c r="F144" i="21"/>
  <c r="F143" i="21"/>
  <c r="F142" i="21"/>
  <c r="F141" i="21"/>
  <c r="F140" i="21"/>
  <c r="F139" i="21"/>
  <c r="F138" i="21"/>
  <c r="F137" i="21"/>
  <c r="F136" i="21"/>
  <c r="F135" i="21"/>
  <c r="F134" i="21"/>
  <c r="F133" i="21"/>
  <c r="F132" i="21"/>
  <c r="F131" i="21"/>
  <c r="F130" i="21"/>
  <c r="F129" i="21"/>
  <c r="F128" i="21"/>
  <c r="F127" i="21"/>
  <c r="F126" i="21"/>
  <c r="F125" i="21"/>
  <c r="F124" i="21"/>
  <c r="F123" i="21"/>
  <c r="F122" i="21"/>
  <c r="F121" i="21"/>
  <c r="F120" i="21"/>
  <c r="F119" i="21"/>
  <c r="F118" i="21"/>
  <c r="F117" i="21"/>
  <c r="F116" i="21"/>
  <c r="F115" i="21"/>
  <c r="F114" i="21"/>
  <c r="F113" i="21"/>
  <c r="F112" i="21"/>
  <c r="F111" i="21"/>
  <c r="F110" i="21"/>
  <c r="F109" i="21"/>
  <c r="F108" i="21"/>
  <c r="F107" i="21"/>
  <c r="F106" i="21"/>
  <c r="F105" i="21"/>
  <c r="F104" i="21"/>
  <c r="F103" i="21"/>
  <c r="F102" i="21"/>
  <c r="F101" i="21"/>
  <c r="F100" i="21"/>
  <c r="F99" i="21"/>
  <c r="F98" i="21"/>
  <c r="F97" i="21"/>
  <c r="F96" i="21"/>
  <c r="F95" i="21"/>
  <c r="F94" i="21"/>
  <c r="F93" i="21"/>
  <c r="F92" i="21"/>
  <c r="F91" i="21"/>
  <c r="F90" i="21"/>
  <c r="F89" i="21"/>
  <c r="F88" i="21"/>
  <c r="F87" i="21"/>
  <c r="F86" i="21"/>
  <c r="F85" i="21"/>
  <c r="F84" i="21"/>
  <c r="F83" i="21"/>
  <c r="F82" i="21"/>
  <c r="F81" i="21"/>
  <c r="F80" i="21"/>
  <c r="F79" i="21"/>
  <c r="F78" i="21"/>
  <c r="F77" i="21"/>
  <c r="F76" i="21"/>
  <c r="F75" i="21"/>
  <c r="F74" i="21"/>
  <c r="F73" i="21"/>
  <c r="F72" i="21"/>
  <c r="F71" i="21"/>
  <c r="F70" i="21"/>
  <c r="F69" i="21"/>
  <c r="F68" i="21"/>
  <c r="F67" i="21"/>
  <c r="F66" i="21"/>
  <c r="F65" i="21"/>
  <c r="F64" i="21"/>
  <c r="F63" i="21"/>
  <c r="F62" i="21"/>
  <c r="F61" i="21"/>
  <c r="F60" i="21"/>
  <c r="F59" i="21"/>
  <c r="F58" i="21"/>
  <c r="F57" i="21"/>
  <c r="F56" i="21"/>
  <c r="F55" i="21"/>
  <c r="F54" i="21"/>
  <c r="F53" i="21"/>
  <c r="F52" i="21"/>
  <c r="F51" i="21"/>
  <c r="F50" i="21"/>
  <c r="F49" i="21"/>
  <c r="F48" i="21"/>
  <c r="F47" i="21"/>
  <c r="F46" i="21"/>
  <c r="F45" i="21"/>
  <c r="F44" i="21"/>
  <c r="F43" i="21"/>
  <c r="F42" i="21"/>
  <c r="F41" i="21"/>
  <c r="F40" i="21"/>
  <c r="F39" i="21"/>
  <c r="F38" i="21"/>
  <c r="F37" i="21"/>
  <c r="F36" i="21"/>
  <c r="F35" i="21"/>
  <c r="F34" i="21"/>
  <c r="F33" i="21"/>
  <c r="F32" i="21"/>
  <c r="F31" i="21"/>
  <c r="F30" i="21"/>
  <c r="F29" i="21"/>
  <c r="F28" i="21"/>
  <c r="F27" i="21"/>
  <c r="F26" i="21"/>
  <c r="F25" i="21"/>
  <c r="F24" i="21"/>
  <c r="F23" i="21"/>
  <c r="F22" i="21"/>
  <c r="F21" i="21"/>
  <c r="F20" i="21"/>
  <c r="F19" i="21"/>
  <c r="F18" i="21"/>
  <c r="F17" i="21"/>
  <c r="F16" i="21"/>
  <c r="F15" i="21"/>
  <c r="F14" i="21"/>
  <c r="F13" i="21"/>
  <c r="F12" i="21"/>
  <c r="F11" i="21"/>
  <c r="F10" i="21"/>
  <c r="F9" i="21"/>
  <c r="F8" i="21"/>
  <c r="F7" i="21"/>
  <c r="F6" i="21"/>
  <c r="F5" i="21"/>
  <c r="F3" i="21"/>
  <c r="F2" i="21"/>
  <c r="D2" i="21"/>
  <c r="E5469" i="21"/>
  <c r="E5468" i="21"/>
  <c r="E5467" i="21"/>
  <c r="E5466" i="21"/>
  <c r="E5465" i="21"/>
  <c r="E5464" i="21"/>
  <c r="E5463" i="21"/>
  <c r="E5462" i="21"/>
  <c r="E5461" i="21"/>
  <c r="E5460" i="21"/>
  <c r="E5459" i="21"/>
  <c r="E5458" i="21"/>
  <c r="E5457" i="21"/>
  <c r="E5456" i="21"/>
  <c r="E5455" i="21"/>
  <c r="E5454" i="21"/>
  <c r="E5453" i="21"/>
  <c r="E5452" i="21"/>
  <c r="E5451" i="21"/>
  <c r="E5450" i="21"/>
  <c r="E5449" i="21"/>
  <c r="E5448" i="21"/>
  <c r="E5447" i="21"/>
  <c r="E5446" i="21"/>
  <c r="E5445" i="21"/>
  <c r="E5444" i="21"/>
  <c r="E5443" i="21"/>
  <c r="E5442" i="21"/>
  <c r="E5441" i="21"/>
  <c r="E5440" i="21"/>
  <c r="E5439" i="21"/>
  <c r="E5438" i="21"/>
  <c r="E5437" i="21"/>
  <c r="E5436" i="21"/>
  <c r="E5435" i="21"/>
  <c r="E5434" i="21"/>
  <c r="E5433" i="21"/>
  <c r="E5432" i="21"/>
  <c r="E5431" i="21"/>
  <c r="E5430" i="21"/>
  <c r="E5429" i="21"/>
  <c r="E5428" i="21"/>
  <c r="E5427" i="21"/>
  <c r="E5426" i="21"/>
  <c r="E5425" i="21"/>
  <c r="E5424" i="21"/>
  <c r="E5423" i="21"/>
  <c r="E5422" i="21"/>
  <c r="E5421" i="21"/>
  <c r="E5420" i="21"/>
  <c r="E5419" i="21"/>
  <c r="E5418" i="21"/>
  <c r="E5417" i="21"/>
  <c r="E5416" i="21"/>
  <c r="E5415" i="21"/>
  <c r="E5414" i="21"/>
  <c r="E5413" i="21"/>
  <c r="E5412" i="21"/>
  <c r="E5411" i="21"/>
  <c r="E5410" i="21"/>
  <c r="E5409" i="21"/>
  <c r="E5408" i="21"/>
  <c r="E5407" i="21"/>
  <c r="E5406" i="21"/>
  <c r="E5405" i="21"/>
  <c r="E5404" i="21"/>
  <c r="E5403" i="21"/>
  <c r="E5402" i="21"/>
  <c r="E5401" i="21"/>
  <c r="E5400" i="21"/>
  <c r="E5399" i="21"/>
  <c r="E5398" i="21"/>
  <c r="E5397" i="21"/>
  <c r="E5396" i="21"/>
  <c r="E5395" i="21"/>
  <c r="E5394" i="21"/>
  <c r="E5393" i="21"/>
  <c r="E5392" i="21"/>
  <c r="E5391" i="21"/>
  <c r="E5390" i="21"/>
  <c r="E5389" i="21"/>
  <c r="E5388" i="21"/>
  <c r="E5387" i="21"/>
  <c r="E5386" i="21"/>
  <c r="E5385" i="21"/>
  <c r="E5384" i="21"/>
  <c r="E5383" i="21"/>
  <c r="E5382" i="21"/>
  <c r="E5381" i="21"/>
  <c r="E5380" i="21"/>
  <c r="E5379" i="21"/>
  <c r="E5378" i="21"/>
  <c r="E5377" i="21"/>
  <c r="E5376" i="21"/>
  <c r="E5375" i="21"/>
  <c r="E5374" i="21"/>
  <c r="E5373" i="21"/>
  <c r="E5372" i="21"/>
  <c r="E5371" i="21"/>
  <c r="E5370" i="21"/>
  <c r="E5369" i="21"/>
  <c r="E5368" i="21"/>
  <c r="E5367" i="21"/>
  <c r="E5366" i="21"/>
  <c r="E5365" i="21"/>
  <c r="E5364" i="21"/>
  <c r="E5363" i="21"/>
  <c r="E5362" i="21"/>
  <c r="E5361" i="21"/>
  <c r="E5360" i="21"/>
  <c r="E5359" i="21"/>
  <c r="E5358" i="21"/>
  <c r="E5357" i="21"/>
  <c r="E5356" i="21"/>
  <c r="E5355" i="21"/>
  <c r="E5354" i="21"/>
  <c r="E5353" i="21"/>
  <c r="E5352" i="21"/>
  <c r="E5351" i="21"/>
  <c r="E5350" i="21"/>
  <c r="E5349" i="21"/>
  <c r="E5348" i="21"/>
  <c r="E5347" i="21"/>
  <c r="E5346" i="21"/>
  <c r="E5345" i="21"/>
  <c r="E5344" i="21"/>
  <c r="E5343" i="21"/>
  <c r="E5342" i="21"/>
  <c r="E5341" i="21"/>
  <c r="E5340" i="21"/>
  <c r="E5339" i="21"/>
  <c r="E5338" i="21"/>
  <c r="E5337" i="21"/>
  <c r="E5336" i="21"/>
  <c r="E5335" i="21"/>
  <c r="E5334" i="21"/>
  <c r="E5333" i="21"/>
  <c r="E5332" i="21"/>
  <c r="E5331" i="21"/>
  <c r="E5330" i="21"/>
  <c r="E5329" i="21"/>
  <c r="E5328" i="21"/>
  <c r="E5327" i="21"/>
  <c r="E5326" i="21"/>
  <c r="E5325" i="21"/>
  <c r="E5324" i="21"/>
  <c r="E5323" i="21"/>
  <c r="E5322" i="21"/>
  <c r="E5321" i="21"/>
  <c r="E5320" i="21"/>
  <c r="E5319" i="21"/>
  <c r="E5318" i="21"/>
  <c r="E5317" i="21"/>
  <c r="E5316" i="21"/>
  <c r="E5315" i="21"/>
  <c r="E5314" i="21"/>
  <c r="E5313" i="21"/>
  <c r="E5312" i="21"/>
  <c r="E5311" i="21"/>
  <c r="E5310" i="21"/>
  <c r="E5309" i="21"/>
  <c r="E5308" i="21"/>
  <c r="E5307" i="21"/>
  <c r="E5306" i="21"/>
  <c r="E5305" i="21"/>
  <c r="E5304" i="21"/>
  <c r="E5303" i="21"/>
  <c r="E5302" i="21"/>
  <c r="E5301" i="21"/>
  <c r="E5300" i="21"/>
  <c r="E5299" i="21"/>
  <c r="E5298" i="21"/>
  <c r="E5297" i="21"/>
  <c r="E5296" i="21"/>
  <c r="E5295" i="21"/>
  <c r="E5294" i="21"/>
  <c r="E5293" i="21"/>
  <c r="E5292" i="21"/>
  <c r="E5291" i="21"/>
  <c r="E5290" i="21"/>
  <c r="E5289" i="21"/>
  <c r="E5288" i="21"/>
  <c r="E5287" i="21"/>
  <c r="E5286" i="21"/>
  <c r="E5285" i="21"/>
  <c r="E5284" i="21"/>
  <c r="E5283" i="21"/>
  <c r="E5282" i="21"/>
  <c r="E5281" i="21"/>
  <c r="E5280" i="21"/>
  <c r="E5279" i="21"/>
  <c r="E5278" i="21"/>
  <c r="E5277" i="21"/>
  <c r="E5276" i="21"/>
  <c r="E5275" i="21"/>
  <c r="E5274" i="21"/>
  <c r="E5273" i="21"/>
  <c r="E5272" i="21"/>
  <c r="E5271" i="21"/>
  <c r="E5270" i="21"/>
  <c r="E5269" i="21"/>
  <c r="E5268" i="21"/>
  <c r="E5267" i="21"/>
  <c r="E5266" i="21"/>
  <c r="E5265" i="21"/>
  <c r="E5264" i="21"/>
  <c r="E5263" i="21"/>
  <c r="E5262" i="21"/>
  <c r="E5261" i="21"/>
  <c r="E5260" i="21"/>
  <c r="E5259" i="21"/>
  <c r="E5258" i="21"/>
  <c r="E5257" i="21"/>
  <c r="E5256" i="21"/>
  <c r="E5255" i="21"/>
  <c r="E5254" i="21"/>
  <c r="E5253" i="21"/>
  <c r="E5252" i="21"/>
  <c r="E5251" i="21"/>
  <c r="E5250" i="21"/>
  <c r="E5249" i="21"/>
  <c r="E5248" i="21"/>
  <c r="E5247" i="21"/>
  <c r="E5246" i="21"/>
  <c r="E5245" i="21"/>
  <c r="E5244" i="21"/>
  <c r="E5243" i="21"/>
  <c r="E5242" i="21"/>
  <c r="E5241" i="21"/>
  <c r="E5240" i="21"/>
  <c r="E5239" i="21"/>
  <c r="E5238" i="21"/>
  <c r="E5237" i="21"/>
  <c r="E5236" i="21"/>
  <c r="E5235" i="21"/>
  <c r="E5234" i="21"/>
  <c r="E5233" i="21"/>
  <c r="E5232" i="21"/>
  <c r="E5231" i="21"/>
  <c r="E5230" i="21"/>
  <c r="E5229" i="21"/>
  <c r="E5228" i="21"/>
  <c r="E5227" i="21"/>
  <c r="E5226" i="21"/>
  <c r="E5225" i="21"/>
  <c r="E5224" i="21"/>
  <c r="E5223" i="21"/>
  <c r="E5222" i="21"/>
  <c r="E5221" i="21"/>
  <c r="E5220" i="21"/>
  <c r="E5219" i="21"/>
  <c r="E5218" i="21"/>
  <c r="E5217" i="21"/>
  <c r="E5216" i="21"/>
  <c r="E5215" i="21"/>
  <c r="E5214" i="21"/>
  <c r="E5213" i="21"/>
  <c r="E5212" i="21"/>
  <c r="E5211" i="21"/>
  <c r="E5210" i="21"/>
  <c r="E5209" i="21"/>
  <c r="E5208" i="21"/>
  <c r="E5207" i="21"/>
  <c r="E5206" i="21"/>
  <c r="E5205" i="21"/>
  <c r="E5204" i="21"/>
  <c r="E5203" i="21"/>
  <c r="E5202" i="21"/>
  <c r="E5201" i="21"/>
  <c r="E5200" i="21"/>
  <c r="E5199" i="21"/>
  <c r="E5198" i="21"/>
  <c r="E5197" i="21"/>
  <c r="E5196" i="21"/>
  <c r="E5195" i="21"/>
  <c r="E5194" i="21"/>
  <c r="E5193" i="21"/>
  <c r="E5192" i="21"/>
  <c r="E5191" i="21"/>
  <c r="E5190" i="21"/>
  <c r="E5189" i="21"/>
  <c r="E5188" i="21"/>
  <c r="E5187" i="21"/>
  <c r="E5186" i="21"/>
  <c r="E5185" i="21"/>
  <c r="E5184" i="21"/>
  <c r="E5183" i="21"/>
  <c r="E5182" i="21"/>
  <c r="E5181" i="21"/>
  <c r="E5180" i="21"/>
  <c r="E5179" i="21"/>
  <c r="E5178" i="21"/>
  <c r="E5177" i="21"/>
  <c r="E5176" i="21"/>
  <c r="E5175" i="21"/>
  <c r="E5174" i="21"/>
  <c r="E5173" i="21"/>
  <c r="E5172" i="21"/>
  <c r="E5171" i="21"/>
  <c r="E5170" i="21"/>
  <c r="E5169" i="21"/>
  <c r="E5168" i="21"/>
  <c r="E5167" i="21"/>
  <c r="E5166" i="21"/>
  <c r="E5165" i="21"/>
  <c r="E5164" i="21"/>
  <c r="E5163" i="21"/>
  <c r="E5162" i="21"/>
  <c r="E5161" i="21"/>
  <c r="E5160" i="21"/>
  <c r="E5159" i="21"/>
  <c r="E5158" i="21"/>
  <c r="E5157" i="21"/>
  <c r="E5156" i="21"/>
  <c r="E5155" i="21"/>
  <c r="E5154" i="21"/>
  <c r="E5153" i="21"/>
  <c r="E5152" i="21"/>
  <c r="E5151" i="21"/>
  <c r="E5150" i="21"/>
  <c r="E5149" i="21"/>
  <c r="E5148" i="21"/>
  <c r="E5147" i="21"/>
  <c r="E5146" i="21"/>
  <c r="E5145" i="21"/>
  <c r="E5144" i="21"/>
  <c r="E5143" i="21"/>
  <c r="E5142" i="21"/>
  <c r="E5141" i="21"/>
  <c r="E5140" i="21"/>
  <c r="E5139" i="21"/>
  <c r="E5138" i="21"/>
  <c r="E5137" i="21"/>
  <c r="E5136" i="21"/>
  <c r="E5135" i="21"/>
  <c r="E5134" i="21"/>
  <c r="E5133" i="21"/>
  <c r="E5132" i="21"/>
  <c r="E5131" i="21"/>
  <c r="E5130" i="21"/>
  <c r="E5129" i="21"/>
  <c r="E5128" i="21"/>
  <c r="E5127" i="21"/>
  <c r="E5126" i="21"/>
  <c r="E5125" i="21"/>
  <c r="E5124" i="21"/>
  <c r="E5123" i="21"/>
  <c r="E5122" i="21"/>
  <c r="E5121" i="21"/>
  <c r="E5120" i="21"/>
  <c r="E5119" i="21"/>
  <c r="E5118" i="21"/>
  <c r="E5117" i="21"/>
  <c r="E5116" i="21"/>
  <c r="E5115" i="21"/>
  <c r="E5114" i="21"/>
  <c r="E5113" i="21"/>
  <c r="E5112" i="21"/>
  <c r="E5111" i="21"/>
  <c r="E5110" i="21"/>
  <c r="E5109" i="21"/>
  <c r="E5108" i="21"/>
  <c r="E5107" i="21"/>
  <c r="E5106" i="21"/>
  <c r="E5105" i="21"/>
  <c r="E5104" i="21"/>
  <c r="E5103" i="21"/>
  <c r="E5102" i="21"/>
  <c r="E5101" i="21"/>
  <c r="E5100" i="21"/>
  <c r="E5099" i="21"/>
  <c r="E5098" i="21"/>
  <c r="E5097" i="21"/>
  <c r="E5096" i="21"/>
  <c r="E5095" i="21"/>
  <c r="E5094" i="21"/>
  <c r="E5093" i="21"/>
  <c r="E5092" i="21"/>
  <c r="E5091" i="21"/>
  <c r="E5090" i="21"/>
  <c r="E5089" i="21"/>
  <c r="E5088" i="21"/>
  <c r="E5087" i="21"/>
  <c r="E5086" i="21"/>
  <c r="E5085" i="21"/>
  <c r="E5084" i="21"/>
  <c r="E5083" i="21"/>
  <c r="E5082" i="21"/>
  <c r="E5081" i="21"/>
  <c r="E5080" i="21"/>
  <c r="E5079" i="21"/>
  <c r="E5078" i="21"/>
  <c r="E5077" i="21"/>
  <c r="E5076" i="21"/>
  <c r="E5075" i="21"/>
  <c r="E5074" i="21"/>
  <c r="E5073" i="21"/>
  <c r="E5072" i="21"/>
  <c r="E5071" i="21"/>
  <c r="E5070" i="21"/>
  <c r="E5069" i="21"/>
  <c r="E5068" i="21"/>
  <c r="E5067" i="21"/>
  <c r="E5066" i="21"/>
  <c r="E5065" i="21"/>
  <c r="E5064" i="21"/>
  <c r="E5063" i="21"/>
  <c r="E5062" i="21"/>
  <c r="E5061" i="21"/>
  <c r="E5060" i="21"/>
  <c r="E5059" i="21"/>
  <c r="E5058" i="21"/>
  <c r="E5057" i="21"/>
  <c r="E5056" i="21"/>
  <c r="E5055" i="21"/>
  <c r="E5054" i="21"/>
  <c r="E5053" i="21"/>
  <c r="E5052" i="21"/>
  <c r="E5051" i="21"/>
  <c r="E5050" i="21"/>
  <c r="E5049" i="21"/>
  <c r="E5048" i="21"/>
  <c r="E5047" i="21"/>
  <c r="E5046" i="21"/>
  <c r="E5045" i="21"/>
  <c r="E5044" i="21"/>
  <c r="E5043" i="21"/>
  <c r="E5042" i="21"/>
  <c r="E5041" i="21"/>
  <c r="E5040" i="21"/>
  <c r="E5039" i="21"/>
  <c r="E5038" i="21"/>
  <c r="E5037" i="21"/>
  <c r="E5036" i="21"/>
  <c r="E5035" i="21"/>
  <c r="E5034" i="21"/>
  <c r="E5033" i="21"/>
  <c r="E5032" i="21"/>
  <c r="E5031" i="21"/>
  <c r="E5030" i="21"/>
  <c r="E5029" i="21"/>
  <c r="E5028" i="21"/>
  <c r="E5027" i="21"/>
  <c r="E5026" i="21"/>
  <c r="E5025" i="21"/>
  <c r="E5024" i="21"/>
  <c r="E5023" i="21"/>
  <c r="E5022" i="21"/>
  <c r="E5021" i="21"/>
  <c r="E5020" i="21"/>
  <c r="E5019" i="21"/>
  <c r="E5018" i="21"/>
  <c r="E5017" i="21"/>
  <c r="E5016" i="21"/>
  <c r="E5015" i="21"/>
  <c r="E5014" i="21"/>
  <c r="E5013" i="21"/>
  <c r="E5012" i="21"/>
  <c r="E5011" i="21"/>
  <c r="E5010" i="21"/>
  <c r="E5009" i="21"/>
  <c r="E5008" i="21"/>
  <c r="E5007" i="21"/>
  <c r="E5006" i="21"/>
  <c r="E5005" i="21"/>
  <c r="E5004" i="21"/>
  <c r="E5003" i="21"/>
  <c r="E5002" i="21"/>
  <c r="E5001" i="21"/>
  <c r="E5000" i="21"/>
  <c r="E4999" i="21"/>
  <c r="E4998" i="21"/>
  <c r="E4997" i="21"/>
  <c r="E4996" i="21"/>
  <c r="E4995" i="21"/>
  <c r="E4994" i="21"/>
  <c r="E4993" i="21"/>
  <c r="E4992" i="21"/>
  <c r="E4991" i="21"/>
  <c r="E4990" i="21"/>
  <c r="E4989" i="21"/>
  <c r="E4988" i="21"/>
  <c r="E4987" i="21"/>
  <c r="E4986" i="21"/>
  <c r="E4985" i="21"/>
  <c r="E4984" i="21"/>
  <c r="E4983" i="21"/>
  <c r="E4982" i="21"/>
  <c r="E4981" i="21"/>
  <c r="E4980" i="21"/>
  <c r="E4979" i="21"/>
  <c r="E4978" i="21"/>
  <c r="E4977" i="21"/>
  <c r="E4976" i="21"/>
  <c r="E4975" i="21"/>
  <c r="E4974" i="21"/>
  <c r="E4973" i="21"/>
  <c r="E4972" i="21"/>
  <c r="E4971" i="21"/>
  <c r="E4970" i="21"/>
  <c r="E4969" i="21"/>
  <c r="E4968" i="21"/>
  <c r="E4967" i="21"/>
  <c r="E4966" i="21"/>
  <c r="E4965" i="21"/>
  <c r="E4964" i="21"/>
  <c r="E4963" i="21"/>
  <c r="E4962" i="21"/>
  <c r="E4961" i="21"/>
  <c r="E4960" i="21"/>
  <c r="E4959" i="21"/>
  <c r="E4958" i="21"/>
  <c r="E4957" i="21"/>
  <c r="E4956" i="21"/>
  <c r="E4955" i="21"/>
  <c r="E4954" i="21"/>
  <c r="E4953" i="21"/>
  <c r="E4952" i="21"/>
  <c r="E4951" i="21"/>
  <c r="E4950" i="21"/>
  <c r="E4949" i="21"/>
  <c r="E4948" i="21"/>
  <c r="E4947" i="21"/>
  <c r="E4946" i="21"/>
  <c r="E4945" i="21"/>
  <c r="E4944" i="21"/>
  <c r="E4943" i="21"/>
  <c r="E4942" i="21"/>
  <c r="E4941" i="21"/>
  <c r="E4940" i="21"/>
  <c r="E4939" i="21"/>
  <c r="E4938" i="21"/>
  <c r="E4937" i="21"/>
  <c r="E4936" i="21"/>
  <c r="E4935" i="21"/>
  <c r="E4934" i="21"/>
  <c r="E4933" i="21"/>
  <c r="E4932" i="21"/>
  <c r="E4931" i="21"/>
  <c r="E4930" i="21"/>
  <c r="E4929" i="21"/>
  <c r="E4928" i="21"/>
  <c r="E4927" i="21"/>
  <c r="E4926" i="21"/>
  <c r="E4925" i="21"/>
  <c r="E4924" i="21"/>
  <c r="E4923" i="21"/>
  <c r="E4922" i="21"/>
  <c r="E4921" i="21"/>
  <c r="E4920" i="21"/>
  <c r="E4919" i="21"/>
  <c r="E4918" i="21"/>
  <c r="E4917" i="21"/>
  <c r="E4916" i="21"/>
  <c r="E4915" i="21"/>
  <c r="E4914" i="21"/>
  <c r="E4913" i="21"/>
  <c r="E4912" i="21"/>
  <c r="E4911" i="21"/>
  <c r="E4910" i="21"/>
  <c r="E4909" i="21"/>
  <c r="E4908" i="21"/>
  <c r="E4907" i="21"/>
  <c r="E4906" i="21"/>
  <c r="E4905" i="21"/>
  <c r="E4904" i="21"/>
  <c r="E4903" i="21"/>
  <c r="E4902" i="21"/>
  <c r="E4901" i="21"/>
  <c r="E4900" i="21"/>
  <c r="E4899" i="21"/>
  <c r="E4898" i="21"/>
  <c r="E4897" i="21"/>
  <c r="E4896" i="21"/>
  <c r="E4895" i="21"/>
  <c r="E4894" i="21"/>
  <c r="E4893" i="21"/>
  <c r="E4892" i="21"/>
  <c r="E4891" i="21"/>
  <c r="E4890" i="21"/>
  <c r="E4889" i="21"/>
  <c r="E4888" i="21"/>
  <c r="E4887" i="21"/>
  <c r="E4886" i="21"/>
  <c r="E4885" i="21"/>
  <c r="E4884" i="21"/>
  <c r="E4883" i="21"/>
  <c r="E4882" i="21"/>
  <c r="E4881" i="21"/>
  <c r="E4880" i="21"/>
  <c r="E4879" i="21"/>
  <c r="E4878" i="21"/>
  <c r="E4877" i="21"/>
  <c r="E4876" i="21"/>
  <c r="E4875" i="21"/>
  <c r="E4874" i="21"/>
  <c r="E4873" i="21"/>
  <c r="E4872" i="21"/>
  <c r="E4871" i="21"/>
  <c r="E4870" i="21"/>
  <c r="E4869" i="21"/>
  <c r="E4868" i="21"/>
  <c r="E4867" i="21"/>
  <c r="E4866" i="21"/>
  <c r="E4865" i="21"/>
  <c r="E4864" i="21"/>
  <c r="E4863" i="21"/>
  <c r="E4862" i="21"/>
  <c r="E4861" i="21"/>
  <c r="E4860" i="21"/>
  <c r="E4859" i="21"/>
  <c r="E4858" i="21"/>
  <c r="E4857" i="21"/>
  <c r="E4856" i="21"/>
  <c r="E4855" i="21"/>
  <c r="E4854" i="21"/>
  <c r="E4853" i="21"/>
  <c r="E4852" i="21"/>
  <c r="E4851" i="21"/>
  <c r="E4850" i="21"/>
  <c r="E4849" i="21"/>
  <c r="E4848" i="21"/>
  <c r="E4847" i="21"/>
  <c r="E4846" i="21"/>
  <c r="E4845" i="21"/>
  <c r="E4844" i="21"/>
  <c r="E4843" i="21"/>
  <c r="E4842" i="21"/>
  <c r="E4841" i="21"/>
  <c r="E4840" i="21"/>
  <c r="E4839" i="21"/>
  <c r="E4838" i="21"/>
  <c r="E4837" i="21"/>
  <c r="E4836" i="21"/>
  <c r="E4835" i="21"/>
  <c r="E4834" i="21"/>
  <c r="E4833" i="21"/>
  <c r="E4832" i="21"/>
  <c r="E4831" i="21"/>
  <c r="E4830" i="21"/>
  <c r="E4829" i="21"/>
  <c r="E4828" i="21"/>
  <c r="E4827" i="21"/>
  <c r="E4826" i="21"/>
  <c r="E4825" i="21"/>
  <c r="E4824" i="21"/>
  <c r="E4823" i="21"/>
  <c r="E4822" i="21"/>
  <c r="E4821" i="21"/>
  <c r="E4820" i="21"/>
  <c r="E4819" i="21"/>
  <c r="E4818" i="21"/>
  <c r="E4817" i="21"/>
  <c r="E4816" i="21"/>
  <c r="E4815" i="21"/>
  <c r="E4814" i="21"/>
  <c r="E4813" i="21"/>
  <c r="E4812" i="21"/>
  <c r="E4811" i="21"/>
  <c r="E4810" i="21"/>
  <c r="E4809" i="21"/>
  <c r="E4808" i="21"/>
  <c r="E4807" i="21"/>
  <c r="E4806" i="21"/>
  <c r="E4805" i="21"/>
  <c r="E4804" i="21"/>
  <c r="E4803" i="21"/>
  <c r="E4802" i="21"/>
  <c r="E4801" i="21"/>
  <c r="E4800" i="21"/>
  <c r="E4799" i="21"/>
  <c r="E4798" i="21"/>
  <c r="E4797" i="21"/>
  <c r="E4796" i="21"/>
  <c r="E4795" i="21"/>
  <c r="E4794" i="21"/>
  <c r="E4793" i="21"/>
  <c r="E4792" i="21"/>
  <c r="E4791" i="21"/>
  <c r="E4790" i="21"/>
  <c r="E4789" i="21"/>
  <c r="E4788" i="21"/>
  <c r="E4787" i="21"/>
  <c r="E4786" i="21"/>
  <c r="E4785" i="21"/>
  <c r="E4784" i="21"/>
  <c r="E4783" i="21"/>
  <c r="E4782" i="21"/>
  <c r="E4781" i="21"/>
  <c r="E4780" i="21"/>
  <c r="E4779" i="21"/>
  <c r="E4778" i="21"/>
  <c r="E4777" i="21"/>
  <c r="E4776" i="21"/>
  <c r="E4775" i="21"/>
  <c r="E4774" i="21"/>
  <c r="E4773" i="21"/>
  <c r="E4772" i="21"/>
  <c r="E4771" i="21"/>
  <c r="E4770" i="21"/>
  <c r="E4769" i="21"/>
  <c r="E4768" i="21"/>
  <c r="E4767" i="21"/>
  <c r="E4766" i="21"/>
  <c r="E4765" i="21"/>
  <c r="E4764" i="21"/>
  <c r="E4763" i="21"/>
  <c r="E4762" i="21"/>
  <c r="E4761" i="21"/>
  <c r="E4760" i="21"/>
  <c r="E4759" i="21"/>
  <c r="E4758" i="21"/>
  <c r="E4757" i="21"/>
  <c r="E4756" i="21"/>
  <c r="E4755" i="21"/>
  <c r="E4754" i="21"/>
  <c r="E4753" i="21"/>
  <c r="E4752" i="21"/>
  <c r="E4751" i="21"/>
  <c r="E4750" i="21"/>
  <c r="E4749" i="21"/>
  <c r="E4748" i="21"/>
  <c r="E4747" i="21"/>
  <c r="E4746" i="21"/>
  <c r="E4745" i="21"/>
  <c r="E4744" i="21"/>
  <c r="E4743" i="21"/>
  <c r="E4742" i="21"/>
  <c r="E4741" i="21"/>
  <c r="E4740" i="21"/>
  <c r="E4739" i="21"/>
  <c r="E4738" i="21"/>
  <c r="E4737" i="21"/>
  <c r="E4736" i="21"/>
  <c r="E4735" i="21"/>
  <c r="E4734" i="21"/>
  <c r="E4733" i="21"/>
  <c r="E4732" i="21"/>
  <c r="E4731" i="21"/>
  <c r="E4730" i="21"/>
  <c r="E4729" i="21"/>
  <c r="E4728" i="21"/>
  <c r="E4727" i="21"/>
  <c r="E4726" i="21"/>
  <c r="E4725" i="21"/>
  <c r="E4724" i="21"/>
  <c r="E4723" i="21"/>
  <c r="E4722" i="21"/>
  <c r="E4721" i="21"/>
  <c r="E4720" i="21"/>
  <c r="E4719" i="21"/>
  <c r="E4718" i="21"/>
  <c r="E4717" i="21"/>
  <c r="E4716" i="21"/>
  <c r="E4715" i="21"/>
  <c r="E4714" i="21"/>
  <c r="E4713" i="21"/>
  <c r="E4712" i="21"/>
  <c r="E4711" i="21"/>
  <c r="E4710" i="21"/>
  <c r="E4709" i="21"/>
  <c r="E4708" i="21"/>
  <c r="E4707" i="21"/>
  <c r="E4706" i="21"/>
  <c r="E4705" i="21"/>
  <c r="E4704" i="21"/>
  <c r="E4703" i="21"/>
  <c r="E4702" i="21"/>
  <c r="E4701" i="21"/>
  <c r="E4700" i="21"/>
  <c r="E4699" i="21"/>
  <c r="E4698" i="21"/>
  <c r="E4697" i="21"/>
  <c r="E4696" i="21"/>
  <c r="E4695" i="21"/>
  <c r="E4694" i="21"/>
  <c r="E4693" i="21"/>
  <c r="E4692" i="21"/>
  <c r="E4691" i="21"/>
  <c r="E4690" i="21"/>
  <c r="E4689" i="21"/>
  <c r="E4688" i="21"/>
  <c r="E4687" i="21"/>
  <c r="E4686" i="21"/>
  <c r="E4685" i="21"/>
  <c r="E4684" i="21"/>
  <c r="E4683" i="21"/>
  <c r="E4682" i="21"/>
  <c r="E4681" i="21"/>
  <c r="E4680" i="21"/>
  <c r="E4679" i="21"/>
  <c r="E4678" i="21"/>
  <c r="E4677" i="21"/>
  <c r="E4676" i="21"/>
  <c r="E4675" i="21"/>
  <c r="E4674" i="21"/>
  <c r="E4673" i="21"/>
  <c r="E4672" i="21"/>
  <c r="E4671" i="21"/>
  <c r="E4670" i="21"/>
  <c r="E4669" i="21"/>
  <c r="E4668" i="21"/>
  <c r="E4667" i="21"/>
  <c r="E4666" i="21"/>
  <c r="E4665" i="21"/>
  <c r="E4664" i="21"/>
  <c r="E4663" i="21"/>
  <c r="E4662" i="21"/>
  <c r="E4661" i="21"/>
  <c r="E4660" i="21"/>
  <c r="E4659" i="21"/>
  <c r="E4658" i="21"/>
  <c r="E4657" i="21"/>
  <c r="E4656" i="21"/>
  <c r="E4655" i="21"/>
  <c r="E4654" i="21"/>
  <c r="E4653" i="21"/>
  <c r="E4652" i="21"/>
  <c r="E4651" i="21"/>
  <c r="E4650" i="21"/>
  <c r="E4649" i="21"/>
  <c r="E4648" i="21"/>
  <c r="E4647" i="21"/>
  <c r="E4646" i="21"/>
  <c r="E4645" i="21"/>
  <c r="E4644" i="21"/>
  <c r="E4643" i="21"/>
  <c r="E4642" i="21"/>
  <c r="E4641" i="21"/>
  <c r="E4640" i="21"/>
  <c r="E4639" i="21"/>
  <c r="E4638" i="21"/>
  <c r="E4637" i="21"/>
  <c r="E4636" i="21"/>
  <c r="E4635" i="21"/>
  <c r="E4634" i="21"/>
  <c r="E4633" i="21"/>
  <c r="E4632" i="21"/>
  <c r="E4631" i="21"/>
  <c r="E4630" i="21"/>
  <c r="E4629" i="21"/>
  <c r="E4628" i="21"/>
  <c r="E4627" i="21"/>
  <c r="E4626" i="21"/>
  <c r="E4625" i="21"/>
  <c r="E4624" i="21"/>
  <c r="E4623" i="21"/>
  <c r="E4622" i="21"/>
  <c r="E4621" i="21"/>
  <c r="E4620" i="21"/>
  <c r="E4619" i="21"/>
  <c r="E4618" i="21"/>
  <c r="E4617" i="21"/>
  <c r="E4616" i="21"/>
  <c r="E4615" i="21"/>
  <c r="E4614" i="21"/>
  <c r="E4613" i="21"/>
  <c r="E4612" i="21"/>
  <c r="E4611" i="21"/>
  <c r="E4610" i="21"/>
  <c r="E4609" i="21"/>
  <c r="E4608" i="21"/>
  <c r="E4607" i="21"/>
  <c r="E4606" i="21"/>
  <c r="E4605" i="21"/>
  <c r="E4604" i="21"/>
  <c r="E4603" i="21"/>
  <c r="E4602" i="21"/>
  <c r="E4601" i="21"/>
  <c r="E4600" i="21"/>
  <c r="E4599" i="21"/>
  <c r="E4598" i="21"/>
  <c r="E4597" i="21"/>
  <c r="E4596" i="21"/>
  <c r="E4595" i="21"/>
  <c r="E4594" i="21"/>
  <c r="E4593" i="21"/>
  <c r="E4592" i="21"/>
  <c r="E4591" i="21"/>
  <c r="E4590" i="21"/>
  <c r="E4589" i="21"/>
  <c r="E4588" i="21"/>
  <c r="E4587" i="21"/>
  <c r="E4586" i="21"/>
  <c r="E4585" i="21"/>
  <c r="E4584" i="21"/>
  <c r="E4583" i="21"/>
  <c r="E4582" i="21"/>
  <c r="E4581" i="21"/>
  <c r="E4580" i="21"/>
  <c r="E4579" i="21"/>
  <c r="E4578" i="21"/>
  <c r="E4577" i="21"/>
  <c r="E4576" i="21"/>
  <c r="E4575" i="21"/>
  <c r="E4574" i="21"/>
  <c r="E4573" i="21"/>
  <c r="E4572" i="21"/>
  <c r="E4571" i="21"/>
  <c r="E4570" i="21"/>
  <c r="E4569" i="21"/>
  <c r="E4568" i="21"/>
  <c r="E4567" i="21"/>
  <c r="E4566" i="21"/>
  <c r="E4565" i="21"/>
  <c r="E4564" i="21"/>
  <c r="E4563" i="21"/>
  <c r="E4562" i="21"/>
  <c r="E4561" i="21"/>
  <c r="E4560" i="21"/>
  <c r="E4559" i="21"/>
  <c r="E4558" i="21"/>
  <c r="E4557" i="21"/>
  <c r="E4556" i="21"/>
  <c r="E4555" i="21"/>
  <c r="E4554" i="21"/>
  <c r="E4553" i="21"/>
  <c r="E4552" i="21"/>
  <c r="E4551" i="21"/>
  <c r="E4550" i="21"/>
  <c r="E4549" i="21"/>
  <c r="E4548" i="21"/>
  <c r="E4547" i="21"/>
  <c r="E4546" i="21"/>
  <c r="E4545" i="21"/>
  <c r="E4544" i="21"/>
  <c r="E4543" i="21"/>
  <c r="E4542" i="21"/>
  <c r="E4541" i="21"/>
  <c r="E4540" i="21"/>
  <c r="E4539" i="21"/>
  <c r="E4538" i="21"/>
  <c r="E4537" i="21"/>
  <c r="E4536" i="21"/>
  <c r="E4535" i="21"/>
  <c r="E4534" i="21"/>
  <c r="E4533" i="21"/>
  <c r="E4532" i="21"/>
  <c r="E4531" i="21"/>
  <c r="E4530" i="21"/>
  <c r="E4529" i="21"/>
  <c r="E4528" i="21"/>
  <c r="E4527" i="21"/>
  <c r="E4526" i="21"/>
  <c r="E4525" i="21"/>
  <c r="E4524" i="21"/>
  <c r="E4523" i="21"/>
  <c r="E4522" i="21"/>
  <c r="E4521" i="21"/>
  <c r="E4520" i="21"/>
  <c r="E4519" i="21"/>
  <c r="E4518" i="21"/>
  <c r="E4517" i="21"/>
  <c r="E4516" i="21"/>
  <c r="E4515" i="21"/>
  <c r="E4514" i="21"/>
  <c r="E4513" i="21"/>
  <c r="E4512" i="21"/>
  <c r="E4511" i="21"/>
  <c r="E4510" i="21"/>
  <c r="E4509" i="21"/>
  <c r="E4508" i="21"/>
  <c r="E4507" i="21"/>
  <c r="E4506" i="21"/>
  <c r="E4505" i="21"/>
  <c r="E4504" i="21"/>
  <c r="E4503" i="21"/>
  <c r="E4502" i="21"/>
  <c r="E4501" i="21"/>
  <c r="E4500" i="21"/>
  <c r="E4499" i="21"/>
  <c r="E4498" i="21"/>
  <c r="E4497" i="21"/>
  <c r="E4496" i="21"/>
  <c r="E4495" i="21"/>
  <c r="E4494" i="21"/>
  <c r="E4493" i="21"/>
  <c r="E4492" i="21"/>
  <c r="E4491" i="21"/>
  <c r="E4490" i="21"/>
  <c r="E4489" i="21"/>
  <c r="E4488" i="21"/>
  <c r="E4487" i="21"/>
  <c r="E4486" i="21"/>
  <c r="E4485" i="21"/>
  <c r="E4484" i="21"/>
  <c r="E4483" i="21"/>
  <c r="E4482" i="21"/>
  <c r="E4481" i="21"/>
  <c r="E4480" i="21"/>
  <c r="E4479" i="21"/>
  <c r="E4478" i="21"/>
  <c r="E4477" i="21"/>
  <c r="E4476" i="21"/>
  <c r="E4475" i="21"/>
  <c r="E4474" i="21"/>
  <c r="E4473" i="21"/>
  <c r="E4472" i="21"/>
  <c r="E4471" i="21"/>
  <c r="E4470" i="21"/>
  <c r="E4469" i="21"/>
  <c r="E4468" i="21"/>
  <c r="E4467" i="21"/>
  <c r="E4466" i="21"/>
  <c r="E4465" i="21"/>
  <c r="E4464" i="21"/>
  <c r="E4463" i="21"/>
  <c r="E4462" i="21"/>
  <c r="E4461" i="21"/>
  <c r="E4460" i="21"/>
  <c r="E4459" i="21"/>
  <c r="E4458" i="21"/>
  <c r="E4457" i="21"/>
  <c r="E4456" i="21"/>
  <c r="E4455" i="21"/>
  <c r="E4454" i="21"/>
  <c r="E4453" i="21"/>
  <c r="E4452" i="21"/>
  <c r="E4451" i="21"/>
  <c r="E4450" i="21"/>
  <c r="E4449" i="21"/>
  <c r="E4448" i="21"/>
  <c r="E4447" i="21"/>
  <c r="E4446" i="21"/>
  <c r="E4445" i="21"/>
  <c r="E4444" i="21"/>
  <c r="E4443" i="21"/>
  <c r="E4442" i="21"/>
  <c r="E4441" i="21"/>
  <c r="E4440" i="21"/>
  <c r="E4439" i="21"/>
  <c r="E4438" i="21"/>
  <c r="E4437" i="21"/>
  <c r="E4436" i="21"/>
  <c r="E4435" i="21"/>
  <c r="E4434" i="21"/>
  <c r="E4433" i="21"/>
  <c r="E4432" i="21"/>
  <c r="E4431" i="21"/>
  <c r="E4430" i="21"/>
  <c r="E4429" i="21"/>
  <c r="E4428" i="21"/>
  <c r="E4427" i="21"/>
  <c r="E4426" i="21"/>
  <c r="E4425" i="21"/>
  <c r="E4424" i="21"/>
  <c r="E4423" i="21"/>
  <c r="E4422" i="21"/>
  <c r="E4421" i="21"/>
  <c r="E4420" i="21"/>
  <c r="E4419" i="21"/>
  <c r="E4418" i="21"/>
  <c r="E4417" i="21"/>
  <c r="E4416" i="21"/>
  <c r="E4415" i="21"/>
  <c r="E4414" i="21"/>
  <c r="E4413" i="21"/>
  <c r="E4412" i="21"/>
  <c r="E4411" i="21"/>
  <c r="E4410" i="21"/>
  <c r="E4409" i="21"/>
  <c r="E4408" i="21"/>
  <c r="E4407" i="21"/>
  <c r="E4406" i="21"/>
  <c r="E4405" i="21"/>
  <c r="E4404" i="21"/>
  <c r="E4403" i="21"/>
  <c r="E4402" i="21"/>
  <c r="E4401" i="21"/>
  <c r="E4400" i="21"/>
  <c r="E4399" i="21"/>
  <c r="E4398" i="21"/>
  <c r="E4397" i="21"/>
  <c r="E4396" i="21"/>
  <c r="E4395" i="21"/>
  <c r="E4394" i="21"/>
  <c r="E4393" i="21"/>
  <c r="E4392" i="21"/>
  <c r="E4391" i="21"/>
  <c r="E4390" i="21"/>
  <c r="E4389" i="21"/>
  <c r="E4388" i="21"/>
  <c r="E4387" i="21"/>
  <c r="E4386" i="21"/>
  <c r="E4385" i="21"/>
  <c r="E4384" i="21"/>
  <c r="E4383" i="21"/>
  <c r="E4382" i="21"/>
  <c r="E4381" i="21"/>
  <c r="E4380" i="21"/>
  <c r="E4379" i="21"/>
  <c r="E4378" i="21"/>
  <c r="E4377" i="21"/>
  <c r="E4376" i="21"/>
  <c r="E4375" i="21"/>
  <c r="E4374" i="21"/>
  <c r="E4373" i="21"/>
  <c r="E4372" i="21"/>
  <c r="E4371" i="21"/>
  <c r="E4370" i="21"/>
  <c r="E4369" i="21"/>
  <c r="E4368" i="21"/>
  <c r="E4367" i="21"/>
  <c r="E4366" i="21"/>
  <c r="E4365" i="21"/>
  <c r="E4364" i="21"/>
  <c r="E4363" i="21"/>
  <c r="E4362" i="21"/>
  <c r="E4361" i="21"/>
  <c r="E4360" i="21"/>
  <c r="E4359" i="21"/>
  <c r="E4358" i="21"/>
  <c r="E4357" i="21"/>
  <c r="E4356" i="21"/>
  <c r="E4355" i="21"/>
  <c r="E4354" i="21"/>
  <c r="E4353" i="21"/>
  <c r="E4352" i="21"/>
  <c r="E4351" i="21"/>
  <c r="E4350" i="21"/>
  <c r="E4349" i="21"/>
  <c r="E4348" i="21"/>
  <c r="E4347" i="21"/>
  <c r="E4346" i="21"/>
  <c r="E4345" i="21"/>
  <c r="E4344" i="21"/>
  <c r="E4343" i="21"/>
  <c r="E4342" i="21"/>
  <c r="E4341" i="21"/>
  <c r="E4340" i="21"/>
  <c r="E4339" i="21"/>
  <c r="E4338" i="21"/>
  <c r="E4337" i="21"/>
  <c r="E4336" i="21"/>
  <c r="E4335" i="21"/>
  <c r="E4334" i="21"/>
  <c r="E4333" i="21"/>
  <c r="E4332" i="21"/>
  <c r="E4331" i="21"/>
  <c r="E4330" i="21"/>
  <c r="E4329" i="21"/>
  <c r="E4328" i="21"/>
  <c r="E4327" i="21"/>
  <c r="E4326" i="21"/>
  <c r="E4325" i="21"/>
  <c r="E4324" i="21"/>
  <c r="E4323" i="21"/>
  <c r="E4322" i="21"/>
  <c r="E4321" i="21"/>
  <c r="E4320" i="21"/>
  <c r="E4319" i="21"/>
  <c r="E4318" i="21"/>
  <c r="E4317" i="21"/>
  <c r="E4316" i="21"/>
  <c r="E4315" i="21"/>
  <c r="E4314" i="21"/>
  <c r="E4313" i="21"/>
  <c r="E4312" i="21"/>
  <c r="E4311" i="21"/>
  <c r="E4310" i="21"/>
  <c r="E4309" i="21"/>
  <c r="E4308" i="21"/>
  <c r="E4307" i="21"/>
  <c r="E4306" i="21"/>
  <c r="E4305" i="21"/>
  <c r="E4304" i="21"/>
  <c r="E4303" i="21"/>
  <c r="E4302" i="21"/>
  <c r="E4301" i="21"/>
  <c r="E4300" i="21"/>
  <c r="E4299" i="21"/>
  <c r="E4298" i="21"/>
  <c r="E4297" i="21"/>
  <c r="E4296" i="21"/>
  <c r="E4295" i="21"/>
  <c r="E4294" i="21"/>
  <c r="E4293" i="21"/>
  <c r="E4292" i="21"/>
  <c r="E4291" i="21"/>
  <c r="E4290" i="21"/>
  <c r="E4289" i="21"/>
  <c r="E4288" i="21"/>
  <c r="E4287" i="21"/>
  <c r="E4286" i="21"/>
  <c r="E4285" i="21"/>
  <c r="E4284" i="21"/>
  <c r="E4283" i="21"/>
  <c r="E4282" i="21"/>
  <c r="E4281" i="21"/>
  <c r="E4280" i="21"/>
  <c r="E4279" i="21"/>
  <c r="E4278" i="21"/>
  <c r="E4277" i="21"/>
  <c r="E4276" i="21"/>
  <c r="E4275" i="21"/>
  <c r="E4274" i="21"/>
  <c r="E4273" i="21"/>
  <c r="E4272" i="21"/>
  <c r="E4271" i="21"/>
  <c r="E4270" i="21"/>
  <c r="E4269" i="21"/>
  <c r="E4268" i="21"/>
  <c r="E4267" i="21"/>
  <c r="E4266" i="21"/>
  <c r="E4265" i="21"/>
  <c r="E4264" i="21"/>
  <c r="E4263" i="21"/>
  <c r="E4262" i="21"/>
  <c r="E4261" i="21"/>
  <c r="E4260" i="21"/>
  <c r="E4259" i="21"/>
  <c r="E4258" i="21"/>
  <c r="E4257" i="21"/>
  <c r="E4256" i="21"/>
  <c r="E4255" i="21"/>
  <c r="E4254" i="21"/>
  <c r="E4253" i="21"/>
  <c r="E4252" i="21"/>
  <c r="E4251" i="21"/>
  <c r="E4250" i="21"/>
  <c r="E4249" i="21"/>
  <c r="E4248" i="21"/>
  <c r="E4247" i="21"/>
  <c r="E4246" i="21"/>
  <c r="E4245" i="21"/>
  <c r="E4244" i="21"/>
  <c r="E4243" i="21"/>
  <c r="E4242" i="21"/>
  <c r="E4241" i="21"/>
  <c r="E4240" i="21"/>
  <c r="E4239" i="21"/>
  <c r="E4238" i="21"/>
  <c r="E4237" i="21"/>
  <c r="E4236" i="21"/>
  <c r="E4235" i="21"/>
  <c r="E4234" i="21"/>
  <c r="E4233" i="21"/>
  <c r="E4232" i="21"/>
  <c r="E4231" i="21"/>
  <c r="E4230" i="21"/>
  <c r="E4229" i="21"/>
  <c r="E4228" i="21"/>
  <c r="E4227" i="21"/>
  <c r="E4226" i="21"/>
  <c r="E4225" i="21"/>
  <c r="E4224" i="21"/>
  <c r="E4223" i="21"/>
  <c r="E4222" i="21"/>
  <c r="E4221" i="21"/>
  <c r="E4220" i="21"/>
  <c r="E4219" i="21"/>
  <c r="E4218" i="21"/>
  <c r="E4217" i="21"/>
  <c r="E4216" i="21"/>
  <c r="E4215" i="21"/>
  <c r="E4214" i="21"/>
  <c r="E4213" i="21"/>
  <c r="E4212" i="21"/>
  <c r="E4211" i="21"/>
  <c r="E4210" i="21"/>
  <c r="E4209" i="21"/>
  <c r="E4208" i="21"/>
  <c r="E4207" i="21"/>
  <c r="E4206" i="21"/>
  <c r="E4205" i="21"/>
  <c r="E4204" i="21"/>
  <c r="E4203" i="21"/>
  <c r="E4202" i="21"/>
  <c r="E4201" i="21"/>
  <c r="E4200" i="21"/>
  <c r="E4199" i="21"/>
  <c r="E4198" i="21"/>
  <c r="E4197" i="21"/>
  <c r="E4196" i="21"/>
  <c r="E4195" i="21"/>
  <c r="E4194" i="21"/>
  <c r="E4193" i="21"/>
  <c r="E4192" i="21"/>
  <c r="E4191" i="21"/>
  <c r="E4190" i="21"/>
  <c r="E4189" i="21"/>
  <c r="E4188" i="21"/>
  <c r="E4187" i="21"/>
  <c r="E4186" i="21"/>
  <c r="E4185" i="21"/>
  <c r="E4184" i="21"/>
  <c r="E4183" i="21"/>
  <c r="E4182" i="21"/>
  <c r="E4181" i="21"/>
  <c r="E4180" i="21"/>
  <c r="E4179" i="21"/>
  <c r="E4178" i="21"/>
  <c r="E4177" i="21"/>
  <c r="E4176" i="21"/>
  <c r="E4175" i="21"/>
  <c r="E4174" i="21"/>
  <c r="E4173" i="21"/>
  <c r="E4172" i="21"/>
  <c r="E4171" i="21"/>
  <c r="E4170" i="21"/>
  <c r="E4169" i="21"/>
  <c r="E4168" i="21"/>
  <c r="E4167" i="21"/>
  <c r="E4166" i="21"/>
  <c r="E4165" i="21"/>
  <c r="E4164" i="21"/>
  <c r="E4163" i="21"/>
  <c r="E4162" i="21"/>
  <c r="E4161" i="21"/>
  <c r="E4160" i="21"/>
  <c r="E4159" i="21"/>
  <c r="E4158" i="21"/>
  <c r="E4157" i="21"/>
  <c r="E4156" i="21"/>
  <c r="E4155" i="21"/>
  <c r="E4154" i="21"/>
  <c r="E4153" i="21"/>
  <c r="E4152" i="21"/>
  <c r="E4151" i="21"/>
  <c r="E4150" i="21"/>
  <c r="E4149" i="21"/>
  <c r="E4148" i="21"/>
  <c r="E4147" i="21"/>
  <c r="E4146" i="21"/>
  <c r="E4145" i="21"/>
  <c r="E4144" i="21"/>
  <c r="E4143" i="21"/>
  <c r="E4142" i="21"/>
  <c r="E4141" i="21"/>
  <c r="E4140" i="21"/>
  <c r="E4139" i="21"/>
  <c r="E4138" i="21"/>
  <c r="E4137" i="21"/>
  <c r="E4136" i="21"/>
  <c r="E4135" i="21"/>
  <c r="E4134" i="21"/>
  <c r="E4133" i="21"/>
  <c r="E4132" i="21"/>
  <c r="E4131" i="21"/>
  <c r="E4130" i="21"/>
  <c r="E4129" i="21"/>
  <c r="E4128" i="21"/>
  <c r="E4127" i="21"/>
  <c r="E4126" i="21"/>
  <c r="E4125" i="21"/>
  <c r="E4124" i="21"/>
  <c r="E4123" i="21"/>
  <c r="E4122" i="21"/>
  <c r="E4121" i="21"/>
  <c r="E4120" i="21"/>
  <c r="E4119" i="21"/>
  <c r="E4118" i="21"/>
  <c r="E4117" i="21"/>
  <c r="E4116" i="21"/>
  <c r="E4115" i="21"/>
  <c r="E4114" i="21"/>
  <c r="E4113" i="21"/>
  <c r="E4112" i="21"/>
  <c r="E4111" i="21"/>
  <c r="E4110" i="21"/>
  <c r="E4109" i="21"/>
  <c r="E4108" i="21"/>
  <c r="E4107" i="21"/>
  <c r="E4106" i="21"/>
  <c r="E4105" i="21"/>
  <c r="E4104" i="21"/>
  <c r="E4103" i="21"/>
  <c r="E4102" i="21"/>
  <c r="E4101" i="21"/>
  <c r="E4100" i="21"/>
  <c r="E4099" i="21"/>
  <c r="E4098" i="21"/>
  <c r="E4097" i="21"/>
  <c r="E4096" i="21"/>
  <c r="E4095" i="21"/>
  <c r="E4094" i="21"/>
  <c r="E4093" i="21"/>
  <c r="E4092" i="21"/>
  <c r="E4091" i="21"/>
  <c r="E4090" i="21"/>
  <c r="E4089" i="21"/>
  <c r="E4088" i="21"/>
  <c r="E4087" i="21"/>
  <c r="E4086" i="21"/>
  <c r="E4085" i="21"/>
  <c r="E4084" i="21"/>
  <c r="E4083" i="21"/>
  <c r="E4082" i="21"/>
  <c r="E4081" i="21"/>
  <c r="E4080" i="21"/>
  <c r="E4079" i="21"/>
  <c r="E4078" i="21"/>
  <c r="E4077" i="21"/>
  <c r="E4076" i="21"/>
  <c r="E4075" i="21"/>
  <c r="E4074" i="21"/>
  <c r="E4073" i="21"/>
  <c r="E4072" i="21"/>
  <c r="E4071" i="21"/>
  <c r="E4070" i="21"/>
  <c r="E4069" i="21"/>
  <c r="E4068" i="21"/>
  <c r="E4067" i="21"/>
  <c r="E4066" i="21"/>
  <c r="E4065" i="21"/>
  <c r="E4064" i="21"/>
  <c r="E4063" i="21"/>
  <c r="E4062" i="21"/>
  <c r="E4061" i="21"/>
  <c r="E4060" i="21"/>
  <c r="E4059" i="21"/>
  <c r="E4058" i="21"/>
  <c r="E4057" i="21"/>
  <c r="E4056" i="21"/>
  <c r="E4055" i="21"/>
  <c r="E4054" i="21"/>
  <c r="E4053" i="21"/>
  <c r="E4052" i="21"/>
  <c r="E4051" i="21"/>
  <c r="E4050" i="21"/>
  <c r="E4049" i="21"/>
  <c r="E4048" i="21"/>
  <c r="E4047" i="21"/>
  <c r="E4046" i="21"/>
  <c r="E4045" i="21"/>
  <c r="E4044" i="21"/>
  <c r="E4043" i="21"/>
  <c r="E4042" i="21"/>
  <c r="E4041" i="21"/>
  <c r="E4040" i="21"/>
  <c r="E4039" i="21"/>
  <c r="E4038" i="21"/>
  <c r="E4037" i="21"/>
  <c r="E4036" i="21"/>
  <c r="E4035" i="21"/>
  <c r="E4034" i="21"/>
  <c r="E4033" i="21"/>
  <c r="E4032" i="21"/>
  <c r="E4031" i="21"/>
  <c r="E4030" i="21"/>
  <c r="E4029" i="21"/>
  <c r="E4028" i="21"/>
  <c r="E4027" i="21"/>
  <c r="E4026" i="21"/>
  <c r="E4025" i="21"/>
  <c r="E4024" i="21"/>
  <c r="E4023" i="21"/>
  <c r="E4022" i="21"/>
  <c r="E4021" i="21"/>
  <c r="E4020" i="21"/>
  <c r="E4019" i="21"/>
  <c r="E4018" i="21"/>
  <c r="E4017" i="21"/>
  <c r="E4016" i="21"/>
  <c r="E4015" i="21"/>
  <c r="E4014" i="21"/>
  <c r="E4013" i="21"/>
  <c r="E4012" i="21"/>
  <c r="E4011" i="21"/>
  <c r="E4010" i="21"/>
  <c r="E4009" i="21"/>
  <c r="E4008" i="21"/>
  <c r="E4007" i="21"/>
  <c r="E4006" i="21"/>
  <c r="E4005" i="21"/>
  <c r="E4004" i="21"/>
  <c r="E4003" i="21"/>
  <c r="E4002" i="21"/>
  <c r="E4001" i="21"/>
  <c r="E4000" i="21"/>
  <c r="E3999" i="21"/>
  <c r="E3998" i="21"/>
  <c r="E3997" i="21"/>
  <c r="E3996" i="21"/>
  <c r="E3995" i="21"/>
  <c r="E3994" i="21"/>
  <c r="E3993" i="21"/>
  <c r="E3992" i="21"/>
  <c r="E3991" i="21"/>
  <c r="E3990" i="21"/>
  <c r="E3989" i="21"/>
  <c r="E3988" i="21"/>
  <c r="E3987" i="21"/>
  <c r="E3986" i="21"/>
  <c r="E3985" i="21"/>
  <c r="E3984" i="21"/>
  <c r="E3983" i="21"/>
  <c r="E3982" i="21"/>
  <c r="E3981" i="21"/>
  <c r="E3980" i="21"/>
  <c r="E3979" i="21"/>
  <c r="E3978" i="21"/>
  <c r="E3977" i="21"/>
  <c r="E3976" i="21"/>
  <c r="E3975" i="21"/>
  <c r="E3974" i="21"/>
  <c r="E3973" i="21"/>
  <c r="E3972" i="21"/>
  <c r="E3971" i="21"/>
  <c r="E3970" i="21"/>
  <c r="E3969" i="21"/>
  <c r="E3968" i="21"/>
  <c r="E3967" i="21"/>
  <c r="E3966" i="21"/>
  <c r="E3965" i="21"/>
  <c r="E3964" i="21"/>
  <c r="E3963" i="21"/>
  <c r="E3962" i="21"/>
  <c r="E3961" i="21"/>
  <c r="E3960" i="21"/>
  <c r="E3959" i="21"/>
  <c r="E3958" i="21"/>
  <c r="E3957" i="21"/>
  <c r="E3956" i="21"/>
  <c r="E3955" i="21"/>
  <c r="E3954" i="21"/>
  <c r="E3953" i="21"/>
  <c r="E3952" i="21"/>
  <c r="E3951" i="21"/>
  <c r="E3950" i="21"/>
  <c r="E3949" i="21"/>
  <c r="E3948" i="21"/>
  <c r="E3947" i="21"/>
  <c r="E3946" i="21"/>
  <c r="E3945" i="21"/>
  <c r="E3944" i="21"/>
  <c r="E3943" i="21"/>
  <c r="E3942" i="21"/>
  <c r="E3941" i="21"/>
  <c r="E3940" i="21"/>
  <c r="E3939" i="21"/>
  <c r="E3938" i="21"/>
  <c r="E3937" i="21"/>
  <c r="E3936" i="21"/>
  <c r="E3935" i="21"/>
  <c r="E3934" i="21"/>
  <c r="E3933" i="21"/>
  <c r="E3932" i="21"/>
  <c r="E3931" i="21"/>
  <c r="E3930" i="21"/>
  <c r="E3929" i="21"/>
  <c r="E3928" i="21"/>
  <c r="E3927" i="21"/>
  <c r="E3926" i="21"/>
  <c r="E3925" i="21"/>
  <c r="E3924" i="21"/>
  <c r="E3923" i="21"/>
  <c r="E3922" i="21"/>
  <c r="E3921" i="21"/>
  <c r="E3920" i="21"/>
  <c r="E3919" i="21"/>
  <c r="E3918" i="21"/>
  <c r="E3917" i="21"/>
  <c r="E3916" i="21"/>
  <c r="E3915" i="21"/>
  <c r="E3914" i="21"/>
  <c r="E3913" i="21"/>
  <c r="E3912" i="21"/>
  <c r="E3911" i="21"/>
  <c r="E3910" i="21"/>
  <c r="E3909" i="21"/>
  <c r="E3908" i="21"/>
  <c r="E3907" i="21"/>
  <c r="E3906" i="21"/>
  <c r="E3905" i="21"/>
  <c r="E3904" i="21"/>
  <c r="E3903" i="21"/>
  <c r="E3902" i="21"/>
  <c r="E3901" i="21"/>
  <c r="E3900" i="21"/>
  <c r="E3899" i="21"/>
  <c r="E3898" i="21"/>
  <c r="E3897" i="21"/>
  <c r="E3896" i="21"/>
  <c r="E3895" i="21"/>
  <c r="E3894" i="21"/>
  <c r="E3893" i="21"/>
  <c r="E3892" i="21"/>
  <c r="E3891" i="21"/>
  <c r="E3890" i="21"/>
  <c r="E3889" i="21"/>
  <c r="E3888" i="21"/>
  <c r="E3887" i="21"/>
  <c r="E3886" i="21"/>
  <c r="E3885" i="21"/>
  <c r="E3884" i="21"/>
  <c r="E3883" i="21"/>
  <c r="E3882" i="21"/>
  <c r="E3881" i="21"/>
  <c r="E3880" i="21"/>
  <c r="E3879" i="21"/>
  <c r="E3878" i="21"/>
  <c r="E3877" i="21"/>
  <c r="E3876" i="21"/>
  <c r="E3875" i="21"/>
  <c r="E3874" i="21"/>
  <c r="E3873" i="21"/>
  <c r="E3872" i="21"/>
  <c r="E3871" i="21"/>
  <c r="E3870" i="21"/>
  <c r="E3869" i="21"/>
  <c r="E3868" i="21"/>
  <c r="E3867" i="21"/>
  <c r="E3866" i="21"/>
  <c r="E3865" i="21"/>
  <c r="E3864" i="21"/>
  <c r="E3863" i="21"/>
  <c r="E3862" i="21"/>
  <c r="E3861" i="21"/>
  <c r="E3860" i="21"/>
  <c r="E3859" i="21"/>
  <c r="E3858" i="21"/>
  <c r="E3857" i="21"/>
  <c r="E3856" i="21"/>
  <c r="E3855" i="21"/>
  <c r="E3854" i="21"/>
  <c r="E3853" i="21"/>
  <c r="E3852" i="21"/>
  <c r="E3851" i="21"/>
  <c r="E3850" i="21"/>
  <c r="E3849" i="21"/>
  <c r="E3848" i="21"/>
  <c r="E3847" i="21"/>
  <c r="E3846" i="21"/>
  <c r="E3845" i="21"/>
  <c r="E3844" i="21"/>
  <c r="E3843" i="21"/>
  <c r="E3842" i="21"/>
  <c r="E3841" i="21"/>
  <c r="E3840" i="21"/>
  <c r="E3839" i="21"/>
  <c r="E3838" i="21"/>
  <c r="E3837" i="21"/>
  <c r="E3836" i="21"/>
  <c r="E3835" i="21"/>
  <c r="E3834" i="21"/>
  <c r="E3833" i="21"/>
  <c r="E3832" i="21"/>
  <c r="E3831" i="21"/>
  <c r="E3830" i="21"/>
  <c r="E3829" i="21"/>
  <c r="E3828" i="21"/>
  <c r="E3827" i="21"/>
  <c r="E3826" i="21"/>
  <c r="E3825" i="21"/>
  <c r="E3824" i="21"/>
  <c r="E3823" i="21"/>
  <c r="E3822" i="21"/>
  <c r="E3821" i="21"/>
  <c r="E3820" i="21"/>
  <c r="E3819" i="21"/>
  <c r="E3818" i="21"/>
  <c r="E3817" i="21"/>
  <c r="E3816" i="21"/>
  <c r="E3815" i="21"/>
  <c r="E3814" i="21"/>
  <c r="E3813" i="21"/>
  <c r="E3812" i="21"/>
  <c r="E3811" i="21"/>
  <c r="E3810" i="21"/>
  <c r="E3809" i="21"/>
  <c r="E3808" i="21"/>
  <c r="E3807" i="21"/>
  <c r="E3806" i="21"/>
  <c r="E3805" i="21"/>
  <c r="E3804" i="21"/>
  <c r="E3803" i="21"/>
  <c r="E3802" i="21"/>
  <c r="E3801" i="21"/>
  <c r="E3800" i="21"/>
  <c r="E3799" i="21"/>
  <c r="E3798" i="21"/>
  <c r="E3797" i="21"/>
  <c r="E3796" i="21"/>
  <c r="E3795" i="21"/>
  <c r="E3794" i="21"/>
  <c r="E3793" i="21"/>
  <c r="E3792" i="21"/>
  <c r="E3791" i="21"/>
  <c r="E3790" i="21"/>
  <c r="E3789" i="21"/>
  <c r="E3788" i="21"/>
  <c r="E3787" i="21"/>
  <c r="E3786" i="21"/>
  <c r="E3785" i="21"/>
  <c r="E3784" i="21"/>
  <c r="E3783" i="21"/>
  <c r="E3782" i="21"/>
  <c r="E3781" i="21"/>
  <c r="E3780" i="21"/>
  <c r="E3779" i="21"/>
  <c r="E3778" i="21"/>
  <c r="E3777" i="21"/>
  <c r="E3776" i="21"/>
  <c r="E3775" i="21"/>
  <c r="E3774" i="21"/>
  <c r="E3773" i="21"/>
  <c r="E3772" i="21"/>
  <c r="E3771" i="21"/>
  <c r="E3770" i="21"/>
  <c r="E3769" i="21"/>
  <c r="E3768" i="21"/>
  <c r="E3767" i="21"/>
  <c r="E3766" i="21"/>
  <c r="E3765" i="21"/>
  <c r="E3764" i="21"/>
  <c r="E3763" i="21"/>
  <c r="E3762" i="21"/>
  <c r="E3761" i="21"/>
  <c r="E3760" i="21"/>
  <c r="E3759" i="21"/>
  <c r="E3758" i="21"/>
  <c r="E3757" i="21"/>
  <c r="E3756" i="21"/>
  <c r="E3755" i="21"/>
  <c r="E3754" i="21"/>
  <c r="E3753" i="21"/>
  <c r="E3752" i="21"/>
  <c r="E3751" i="21"/>
  <c r="E3750" i="21"/>
  <c r="E3749" i="21"/>
  <c r="E3748" i="21"/>
  <c r="E3747" i="21"/>
  <c r="E3746" i="21"/>
  <c r="E3745" i="21"/>
  <c r="E3744" i="21"/>
  <c r="E3743" i="21"/>
  <c r="E3742" i="21"/>
  <c r="E3741" i="21"/>
  <c r="E3740" i="21"/>
  <c r="E3739" i="21"/>
  <c r="E3738" i="21"/>
  <c r="E3737" i="21"/>
  <c r="E3736" i="21"/>
  <c r="E3735" i="21"/>
  <c r="E3734" i="21"/>
  <c r="E3733" i="21"/>
  <c r="E3732" i="21"/>
  <c r="E3731" i="21"/>
  <c r="E3730" i="21"/>
  <c r="E3729" i="21"/>
  <c r="E3728" i="21"/>
  <c r="E3727" i="21"/>
  <c r="E3726" i="21"/>
  <c r="E3725" i="21"/>
  <c r="E3724" i="21"/>
  <c r="E3723" i="21"/>
  <c r="E3722" i="21"/>
  <c r="E3721" i="21"/>
  <c r="E3720" i="21"/>
  <c r="E3719" i="21"/>
  <c r="E3718" i="21"/>
  <c r="E3717" i="21"/>
  <c r="E3716" i="21"/>
  <c r="E3715" i="21"/>
  <c r="E3714" i="21"/>
  <c r="E3713" i="21"/>
  <c r="E3712" i="21"/>
  <c r="E3711" i="21"/>
  <c r="E3710" i="21"/>
  <c r="E3709" i="21"/>
  <c r="E3708" i="21"/>
  <c r="E3707" i="21"/>
  <c r="E3706" i="21"/>
  <c r="E3705" i="21"/>
  <c r="E3704" i="21"/>
  <c r="E3703" i="21"/>
  <c r="E3702" i="21"/>
  <c r="E3701" i="21"/>
  <c r="E3700" i="21"/>
  <c r="E3699" i="21"/>
  <c r="E3698" i="21"/>
  <c r="E3697" i="21"/>
  <c r="E3696" i="21"/>
  <c r="E3695" i="21"/>
  <c r="E3694" i="21"/>
  <c r="E3693" i="21"/>
  <c r="E3692" i="21"/>
  <c r="E3691" i="21"/>
  <c r="E3690" i="21"/>
  <c r="E3689" i="21"/>
  <c r="E3688" i="21"/>
  <c r="E3687" i="21"/>
  <c r="E3686" i="21"/>
  <c r="E3685" i="21"/>
  <c r="E3684" i="21"/>
  <c r="E3683" i="21"/>
  <c r="E3682" i="21"/>
  <c r="E3681" i="21"/>
  <c r="E3680" i="21"/>
  <c r="E3679" i="21"/>
  <c r="E3678" i="21"/>
  <c r="E3677" i="21"/>
  <c r="E3676" i="21"/>
  <c r="E3675" i="21"/>
  <c r="E3674" i="21"/>
  <c r="E3673" i="21"/>
  <c r="E3672" i="21"/>
  <c r="E3671" i="21"/>
  <c r="E3670" i="21"/>
  <c r="E3669" i="21"/>
  <c r="E3668" i="21"/>
  <c r="E3667" i="21"/>
  <c r="E3666" i="21"/>
  <c r="E3665" i="21"/>
  <c r="E3664" i="21"/>
  <c r="E3663" i="21"/>
  <c r="E3662" i="21"/>
  <c r="E3661" i="21"/>
  <c r="E3660" i="21"/>
  <c r="E3659" i="21"/>
  <c r="E3658" i="21"/>
  <c r="E3657" i="21"/>
  <c r="E3656" i="21"/>
  <c r="E3655" i="21"/>
  <c r="E3654" i="21"/>
  <c r="E3653" i="21"/>
  <c r="E3652" i="21"/>
  <c r="E3651" i="21"/>
  <c r="E3650" i="21"/>
  <c r="E3649" i="21"/>
  <c r="E3648" i="21"/>
  <c r="E3647" i="21"/>
  <c r="E3646" i="21"/>
  <c r="E3645" i="21"/>
  <c r="E3644" i="21"/>
  <c r="E3643" i="21"/>
  <c r="E3642" i="21"/>
  <c r="E3641" i="21"/>
  <c r="E3640" i="21"/>
  <c r="E3639" i="21"/>
  <c r="E3638" i="21"/>
  <c r="E3637" i="21"/>
  <c r="E3636" i="21"/>
  <c r="E3635" i="21"/>
  <c r="E3634" i="21"/>
  <c r="E3633" i="21"/>
  <c r="E3632" i="21"/>
  <c r="E3631" i="21"/>
  <c r="E3630" i="21"/>
  <c r="E3629" i="21"/>
  <c r="E3628" i="21"/>
  <c r="E3627" i="21"/>
  <c r="E3626" i="21"/>
  <c r="E3625" i="21"/>
  <c r="E3624" i="21"/>
  <c r="E3623" i="21"/>
  <c r="E3622" i="21"/>
  <c r="E3621" i="21"/>
  <c r="E3620" i="21"/>
  <c r="E3619" i="21"/>
  <c r="E3618" i="21"/>
  <c r="E3617" i="21"/>
  <c r="E3616" i="21"/>
  <c r="E3615" i="21"/>
  <c r="E3614" i="21"/>
  <c r="E3613" i="21"/>
  <c r="E3612" i="21"/>
  <c r="E3611" i="21"/>
  <c r="E3610" i="21"/>
  <c r="E3609" i="21"/>
  <c r="E3608" i="21"/>
  <c r="E3607" i="21"/>
  <c r="E3606" i="21"/>
  <c r="E3605" i="21"/>
  <c r="E3604" i="21"/>
  <c r="E3603" i="21"/>
  <c r="E3602" i="21"/>
  <c r="E3601" i="21"/>
  <c r="E3600" i="21"/>
  <c r="E3599" i="21"/>
  <c r="E3598" i="21"/>
  <c r="E3597" i="21"/>
  <c r="E3596" i="21"/>
  <c r="E3595" i="21"/>
  <c r="E3594" i="21"/>
  <c r="E3593" i="21"/>
  <c r="E3592" i="21"/>
  <c r="E3591" i="21"/>
  <c r="E3590" i="21"/>
  <c r="E3589" i="21"/>
  <c r="E3588" i="21"/>
  <c r="E3587" i="21"/>
  <c r="E3586" i="21"/>
  <c r="E3585" i="21"/>
  <c r="E3584" i="21"/>
  <c r="E3583" i="21"/>
  <c r="E3582" i="21"/>
  <c r="E3581" i="21"/>
  <c r="E3580" i="21"/>
  <c r="E3579" i="21"/>
  <c r="E3578" i="21"/>
  <c r="E3577" i="21"/>
  <c r="E3576" i="21"/>
  <c r="E3575" i="21"/>
  <c r="E3574" i="21"/>
  <c r="E3573" i="21"/>
  <c r="E3572" i="21"/>
  <c r="E3571" i="21"/>
  <c r="E3570" i="21"/>
  <c r="E3569" i="21"/>
  <c r="E3568" i="21"/>
  <c r="E3567" i="21"/>
  <c r="E3566" i="21"/>
  <c r="E3565" i="21"/>
  <c r="E3564" i="21"/>
  <c r="E3563" i="21"/>
  <c r="E3562" i="21"/>
  <c r="E3561" i="21"/>
  <c r="E3560" i="21"/>
  <c r="E3559" i="21"/>
  <c r="E3558" i="21"/>
  <c r="E3557" i="21"/>
  <c r="E3556" i="21"/>
  <c r="E3555" i="21"/>
  <c r="E3554" i="21"/>
  <c r="E3553" i="21"/>
  <c r="E3552" i="21"/>
  <c r="E3551" i="21"/>
  <c r="E3550" i="21"/>
  <c r="E3549" i="21"/>
  <c r="E3548" i="21"/>
  <c r="E3547" i="21"/>
  <c r="E3546" i="21"/>
  <c r="E3545" i="21"/>
  <c r="E3544" i="21"/>
  <c r="E3543" i="21"/>
  <c r="E3542" i="21"/>
  <c r="E3541" i="21"/>
  <c r="E3540" i="21"/>
  <c r="E3539" i="21"/>
  <c r="E3538" i="21"/>
  <c r="E3537" i="21"/>
  <c r="E3536" i="21"/>
  <c r="E3535" i="21"/>
  <c r="E3534" i="21"/>
  <c r="E3533" i="21"/>
  <c r="E3532" i="21"/>
  <c r="E3531" i="21"/>
  <c r="E3530" i="21"/>
  <c r="E3529" i="21"/>
  <c r="E3528" i="21"/>
  <c r="E3527" i="21"/>
  <c r="E3526" i="21"/>
  <c r="E3525" i="21"/>
  <c r="E3524" i="21"/>
  <c r="E3523" i="21"/>
  <c r="E3522" i="21"/>
  <c r="E3521" i="21"/>
  <c r="E3520" i="21"/>
  <c r="E3519" i="21"/>
  <c r="E3518" i="21"/>
  <c r="E3517" i="21"/>
  <c r="E3516" i="21"/>
  <c r="E3515" i="21"/>
  <c r="E3514" i="21"/>
  <c r="E3513" i="21"/>
  <c r="E3512" i="21"/>
  <c r="E3511" i="21"/>
  <c r="E3510" i="21"/>
  <c r="E3509" i="21"/>
  <c r="E3508" i="21"/>
  <c r="E3507" i="21"/>
  <c r="E3506" i="21"/>
  <c r="E3505" i="21"/>
  <c r="E3504" i="21"/>
  <c r="E3503" i="21"/>
  <c r="E3502" i="21"/>
  <c r="E3501" i="21"/>
  <c r="E3500" i="21"/>
  <c r="E3499" i="21"/>
  <c r="E3498" i="21"/>
  <c r="E3497" i="21"/>
  <c r="E3496" i="21"/>
  <c r="E3495" i="21"/>
  <c r="E3494" i="21"/>
  <c r="E3493" i="21"/>
  <c r="E3492" i="21"/>
  <c r="E3491" i="21"/>
  <c r="E3490" i="21"/>
  <c r="E3489" i="21"/>
  <c r="E3488" i="21"/>
  <c r="E3487" i="21"/>
  <c r="E3486" i="21"/>
  <c r="E3485" i="21"/>
  <c r="E3484" i="21"/>
  <c r="E3483" i="21"/>
  <c r="E3482" i="21"/>
  <c r="E3481" i="21"/>
  <c r="E3480" i="21"/>
  <c r="E3479" i="21"/>
  <c r="E3478" i="21"/>
  <c r="E3477" i="21"/>
  <c r="E3476" i="21"/>
  <c r="E3475" i="21"/>
  <c r="E3474" i="21"/>
  <c r="E3473" i="21"/>
  <c r="E3472" i="21"/>
  <c r="E3471" i="21"/>
  <c r="E3470" i="21"/>
  <c r="E3469" i="21"/>
  <c r="E3468" i="21"/>
  <c r="E3467" i="21"/>
  <c r="E3466" i="21"/>
  <c r="E3465" i="21"/>
  <c r="E3464" i="21"/>
  <c r="E3463" i="21"/>
  <c r="E3462" i="21"/>
  <c r="E3461" i="21"/>
  <c r="E3460" i="21"/>
  <c r="E3459" i="21"/>
  <c r="E3458" i="21"/>
  <c r="E3457" i="21"/>
  <c r="E3456" i="21"/>
  <c r="E3455" i="21"/>
  <c r="E3454" i="21"/>
  <c r="E3453" i="21"/>
  <c r="E3452" i="21"/>
  <c r="E3451" i="21"/>
  <c r="E3450" i="21"/>
  <c r="E3449" i="21"/>
  <c r="E3448" i="21"/>
  <c r="E3447" i="21"/>
  <c r="E3446" i="21"/>
  <c r="E3445" i="21"/>
  <c r="E3444" i="21"/>
  <c r="E3443" i="21"/>
  <c r="E3442" i="21"/>
  <c r="E3441" i="21"/>
  <c r="E3440" i="21"/>
  <c r="E3439" i="21"/>
  <c r="E3438" i="21"/>
  <c r="E3437" i="21"/>
  <c r="E3436" i="21"/>
  <c r="E3435" i="21"/>
  <c r="E3434" i="21"/>
  <c r="E3433" i="21"/>
  <c r="E3432" i="21"/>
  <c r="E3431" i="21"/>
  <c r="E3430" i="21"/>
  <c r="E3429" i="21"/>
  <c r="E3428" i="21"/>
  <c r="E3427" i="21"/>
  <c r="E3426" i="21"/>
  <c r="E3425" i="21"/>
  <c r="E3424" i="21"/>
  <c r="E3423" i="21"/>
  <c r="E3422" i="21"/>
  <c r="E3421" i="21"/>
  <c r="E3420" i="21"/>
  <c r="E3419" i="21"/>
  <c r="E3418" i="21"/>
  <c r="E3417" i="21"/>
  <c r="E3416" i="21"/>
  <c r="E3415" i="21"/>
  <c r="E3414" i="21"/>
  <c r="E3413" i="21"/>
  <c r="E3412" i="21"/>
  <c r="E3411" i="21"/>
  <c r="E3410" i="21"/>
  <c r="E3409" i="21"/>
  <c r="E3408" i="21"/>
  <c r="E3407" i="21"/>
  <c r="E3406" i="21"/>
  <c r="E3405" i="21"/>
  <c r="E3404" i="21"/>
  <c r="E3403" i="21"/>
  <c r="E3402" i="21"/>
  <c r="E3401" i="21"/>
  <c r="E3400" i="21"/>
  <c r="E3399" i="21"/>
  <c r="E3398" i="21"/>
  <c r="E3397" i="21"/>
  <c r="E3396" i="21"/>
  <c r="E3395" i="21"/>
  <c r="E3394" i="21"/>
  <c r="E3393" i="21"/>
  <c r="E3392" i="21"/>
  <c r="E3391" i="21"/>
  <c r="E3390" i="21"/>
  <c r="E3389" i="21"/>
  <c r="E3388" i="21"/>
  <c r="E3387" i="21"/>
  <c r="E3386" i="21"/>
  <c r="E3385" i="21"/>
  <c r="E3384" i="21"/>
  <c r="E3383" i="21"/>
  <c r="E3382" i="21"/>
  <c r="E3381" i="21"/>
  <c r="E3380" i="21"/>
  <c r="E3379" i="21"/>
  <c r="E3378" i="21"/>
  <c r="E3377" i="21"/>
  <c r="E3376" i="21"/>
  <c r="E3375" i="21"/>
  <c r="E3374" i="21"/>
  <c r="E3373" i="21"/>
  <c r="E3372" i="21"/>
  <c r="E3371" i="21"/>
  <c r="E3370" i="21"/>
  <c r="E3369" i="21"/>
  <c r="E3368" i="21"/>
  <c r="E3367" i="21"/>
  <c r="E3366" i="21"/>
  <c r="E3365" i="21"/>
  <c r="E3364" i="21"/>
  <c r="E3363" i="21"/>
  <c r="E3362" i="21"/>
  <c r="E3361" i="21"/>
  <c r="E3360" i="21"/>
  <c r="E3359" i="21"/>
  <c r="E3358" i="21"/>
  <c r="E3357" i="21"/>
  <c r="E3356" i="21"/>
  <c r="E3355" i="21"/>
  <c r="E3354" i="21"/>
  <c r="E3353" i="21"/>
  <c r="E3352" i="21"/>
  <c r="E3351" i="21"/>
  <c r="E3350" i="21"/>
  <c r="E3349" i="21"/>
  <c r="E3348" i="21"/>
  <c r="E3347" i="21"/>
  <c r="E3346" i="21"/>
  <c r="E3345" i="21"/>
  <c r="E3344" i="21"/>
  <c r="E3343" i="21"/>
  <c r="E3342" i="21"/>
  <c r="E3341" i="21"/>
  <c r="E3340" i="21"/>
  <c r="E3339" i="21"/>
  <c r="E3338" i="21"/>
  <c r="E3337" i="21"/>
  <c r="E3336" i="21"/>
  <c r="E3335" i="21"/>
  <c r="E3334" i="21"/>
  <c r="E3333" i="21"/>
  <c r="E3332" i="21"/>
  <c r="E3331" i="21"/>
  <c r="E3330" i="21"/>
  <c r="E3329" i="21"/>
  <c r="E3328" i="21"/>
  <c r="E3327" i="21"/>
  <c r="E3326" i="21"/>
  <c r="E3325" i="21"/>
  <c r="E3324" i="21"/>
  <c r="E3323" i="21"/>
  <c r="E3322" i="21"/>
  <c r="E3321" i="21"/>
  <c r="E3320" i="21"/>
  <c r="E3319" i="21"/>
  <c r="E3318" i="21"/>
  <c r="E3317" i="21"/>
  <c r="E3316" i="21"/>
  <c r="E3315" i="21"/>
  <c r="E3314" i="21"/>
  <c r="E3313" i="21"/>
  <c r="E3312" i="21"/>
  <c r="E3311" i="21"/>
  <c r="E3310" i="21"/>
  <c r="E3309" i="21"/>
  <c r="E3308" i="21"/>
  <c r="E3307" i="21"/>
  <c r="E3306" i="21"/>
  <c r="E3305" i="21"/>
  <c r="E3304" i="21"/>
  <c r="E3303" i="21"/>
  <c r="E3302" i="21"/>
  <c r="E3301" i="21"/>
  <c r="E3300" i="21"/>
  <c r="E3299" i="21"/>
  <c r="E3298" i="21"/>
  <c r="E3297" i="21"/>
  <c r="E3296" i="21"/>
  <c r="E3295" i="21"/>
  <c r="E3294" i="21"/>
  <c r="E3293" i="21"/>
  <c r="E3292" i="21"/>
  <c r="E3291" i="21"/>
  <c r="E3290" i="21"/>
  <c r="E3289" i="21"/>
  <c r="E3288" i="21"/>
  <c r="E3287" i="21"/>
  <c r="E3286" i="21"/>
  <c r="E3285" i="21"/>
  <c r="E3284" i="21"/>
  <c r="E3283" i="21"/>
  <c r="E3282" i="21"/>
  <c r="E3281" i="21"/>
  <c r="E3280" i="21"/>
  <c r="E3279" i="21"/>
  <c r="E3278" i="21"/>
  <c r="E3277" i="21"/>
  <c r="E3276" i="21"/>
  <c r="E3275" i="21"/>
  <c r="E3274" i="21"/>
  <c r="E3273" i="21"/>
  <c r="E3272" i="21"/>
  <c r="E3271" i="21"/>
  <c r="E3270" i="21"/>
  <c r="E3269" i="21"/>
  <c r="E3268" i="21"/>
  <c r="E3267" i="21"/>
  <c r="E3266" i="21"/>
  <c r="E3265" i="21"/>
  <c r="E3264" i="21"/>
  <c r="E3263" i="21"/>
  <c r="E3262" i="21"/>
  <c r="E3261" i="21"/>
  <c r="E3260" i="21"/>
  <c r="E3259" i="21"/>
  <c r="E3258" i="21"/>
  <c r="E3257" i="21"/>
  <c r="E3256" i="21"/>
  <c r="E3255" i="21"/>
  <c r="E3254" i="21"/>
  <c r="E3253" i="21"/>
  <c r="E3252" i="21"/>
  <c r="E3251" i="21"/>
  <c r="E3250" i="21"/>
  <c r="E3249" i="21"/>
  <c r="E3248" i="21"/>
  <c r="E3247" i="21"/>
  <c r="E3246" i="21"/>
  <c r="E3245" i="21"/>
  <c r="E3244" i="21"/>
  <c r="E3243" i="21"/>
  <c r="E3242" i="21"/>
  <c r="E3241" i="21"/>
  <c r="E3240" i="21"/>
  <c r="E3239" i="21"/>
  <c r="E3238" i="21"/>
  <c r="E3237" i="21"/>
  <c r="E3236" i="21"/>
  <c r="E3235" i="21"/>
  <c r="E3234" i="21"/>
  <c r="E3233" i="21"/>
  <c r="E3232" i="21"/>
  <c r="E3231" i="21"/>
  <c r="E3230" i="21"/>
  <c r="E3229" i="21"/>
  <c r="E3228" i="21"/>
  <c r="E3227" i="21"/>
  <c r="E3226" i="21"/>
  <c r="E3225" i="21"/>
  <c r="E3224" i="21"/>
  <c r="E3223" i="21"/>
  <c r="E3222" i="21"/>
  <c r="E3221" i="21"/>
  <c r="E3220" i="21"/>
  <c r="E3219" i="21"/>
  <c r="E3218" i="21"/>
  <c r="E3217" i="21"/>
  <c r="E3216" i="21"/>
  <c r="E3215" i="21"/>
  <c r="E3214" i="21"/>
  <c r="E3213" i="21"/>
  <c r="E3212" i="21"/>
  <c r="E3211" i="21"/>
  <c r="E3210" i="21"/>
  <c r="E3209" i="21"/>
  <c r="E3208" i="21"/>
  <c r="E3207" i="21"/>
  <c r="E3206" i="21"/>
  <c r="E3205" i="21"/>
  <c r="E3204" i="21"/>
  <c r="E3203" i="21"/>
  <c r="E3202" i="21"/>
  <c r="E3201" i="21"/>
  <c r="E3200" i="21"/>
  <c r="E3199" i="21"/>
  <c r="E3198" i="21"/>
  <c r="E3197" i="21"/>
  <c r="E3196" i="21"/>
  <c r="E3195" i="21"/>
  <c r="E3194" i="21"/>
  <c r="E3193" i="21"/>
  <c r="E3192" i="21"/>
  <c r="E3191" i="21"/>
  <c r="E3190" i="21"/>
  <c r="E3189" i="21"/>
  <c r="E3188" i="21"/>
  <c r="E3187" i="21"/>
  <c r="E3186" i="21"/>
  <c r="E3185" i="21"/>
  <c r="E3184" i="21"/>
  <c r="E3183" i="21"/>
  <c r="E3182" i="21"/>
  <c r="E3181" i="21"/>
  <c r="E3180" i="21"/>
  <c r="E3179" i="21"/>
  <c r="E3178" i="21"/>
  <c r="E3177" i="21"/>
  <c r="E3176" i="21"/>
  <c r="E3175" i="21"/>
  <c r="E3174" i="21"/>
  <c r="E3173" i="21"/>
  <c r="E3172" i="21"/>
  <c r="E3171" i="21"/>
  <c r="E3170" i="21"/>
  <c r="E3169" i="21"/>
  <c r="E3168" i="21"/>
  <c r="E3167" i="21"/>
  <c r="E3166" i="21"/>
  <c r="E3165" i="21"/>
  <c r="E3164" i="21"/>
  <c r="E3163" i="21"/>
  <c r="E3162" i="21"/>
  <c r="E3161" i="21"/>
  <c r="E3160" i="21"/>
  <c r="E3159" i="21"/>
  <c r="E3158" i="21"/>
  <c r="E3157" i="21"/>
  <c r="E3156" i="21"/>
  <c r="E3155" i="21"/>
  <c r="E3154" i="21"/>
  <c r="E3153" i="21"/>
  <c r="E3152" i="21"/>
  <c r="E3151" i="21"/>
  <c r="E3150" i="21"/>
  <c r="E3149" i="21"/>
  <c r="E3148" i="21"/>
  <c r="E3147" i="21"/>
  <c r="E3146" i="21"/>
  <c r="E3145" i="21"/>
  <c r="E3144" i="21"/>
  <c r="E3143" i="21"/>
  <c r="E3142" i="21"/>
  <c r="E3141" i="21"/>
  <c r="E3140" i="21"/>
  <c r="E3139" i="21"/>
  <c r="E3138" i="21"/>
  <c r="E3137" i="21"/>
  <c r="E3136" i="21"/>
  <c r="E3135" i="21"/>
  <c r="E3134" i="21"/>
  <c r="E3133" i="21"/>
  <c r="E3132" i="21"/>
  <c r="E3131" i="21"/>
  <c r="E3130" i="21"/>
  <c r="E3129" i="21"/>
  <c r="E3128" i="21"/>
  <c r="E3127" i="21"/>
  <c r="E3126" i="21"/>
  <c r="E3125" i="21"/>
  <c r="E3124" i="21"/>
  <c r="E3123" i="21"/>
  <c r="E3122" i="21"/>
  <c r="E3121" i="21"/>
  <c r="E3120" i="21"/>
  <c r="E3119" i="21"/>
  <c r="E3118" i="21"/>
  <c r="E3117" i="21"/>
  <c r="E3116" i="21"/>
  <c r="E3115" i="21"/>
  <c r="E3114" i="21"/>
  <c r="E3113" i="21"/>
  <c r="E3112" i="21"/>
  <c r="E3111" i="21"/>
  <c r="E3110" i="21"/>
  <c r="E3109" i="21"/>
  <c r="E3108" i="21"/>
  <c r="E3107" i="21"/>
  <c r="E3106" i="21"/>
  <c r="E3105" i="21"/>
  <c r="E3104" i="21"/>
  <c r="E3103" i="21"/>
  <c r="E3102" i="21"/>
  <c r="E3101" i="21"/>
  <c r="E3100" i="21"/>
  <c r="E3099" i="21"/>
  <c r="E3098" i="21"/>
  <c r="E3097" i="21"/>
  <c r="E3096" i="21"/>
  <c r="E3095" i="21"/>
  <c r="E3094" i="21"/>
  <c r="E3093" i="21"/>
  <c r="E3092" i="21"/>
  <c r="E3091" i="21"/>
  <c r="E3090" i="21"/>
  <c r="E3089" i="21"/>
  <c r="E3088" i="21"/>
  <c r="E3087" i="21"/>
  <c r="E3086" i="21"/>
  <c r="E3085" i="21"/>
  <c r="E3084" i="21"/>
  <c r="E3083" i="21"/>
  <c r="E3082" i="21"/>
  <c r="E3081" i="21"/>
  <c r="E3080" i="21"/>
  <c r="E3079" i="21"/>
  <c r="E3078" i="21"/>
  <c r="E3077" i="21"/>
  <c r="E3076" i="21"/>
  <c r="E3075" i="21"/>
  <c r="E3074" i="21"/>
  <c r="E3073" i="21"/>
  <c r="E3072" i="21"/>
  <c r="E3071" i="21"/>
  <c r="E3070" i="21"/>
  <c r="E3069" i="21"/>
  <c r="E3068" i="21"/>
  <c r="E3067" i="21"/>
  <c r="E3066" i="21"/>
  <c r="E3065" i="21"/>
  <c r="E3064" i="21"/>
  <c r="E3063" i="21"/>
  <c r="E3062" i="21"/>
  <c r="E3061" i="21"/>
  <c r="E3060" i="21"/>
  <c r="E3059" i="21"/>
  <c r="E3058" i="21"/>
  <c r="E3057" i="21"/>
  <c r="E3056" i="21"/>
  <c r="E3055" i="21"/>
  <c r="E3054" i="21"/>
  <c r="E3053" i="21"/>
  <c r="E3052" i="21"/>
  <c r="E3051" i="21"/>
  <c r="E3050" i="21"/>
  <c r="E3049" i="21"/>
  <c r="E3048" i="21"/>
  <c r="E3047" i="21"/>
  <c r="E3046" i="21"/>
  <c r="E3045" i="21"/>
  <c r="E3044" i="21"/>
  <c r="E3043" i="21"/>
  <c r="E3042" i="21"/>
  <c r="E3041" i="21"/>
  <c r="E3040" i="21"/>
  <c r="E3039" i="21"/>
  <c r="E3038" i="21"/>
  <c r="E3037" i="21"/>
  <c r="E3036" i="21"/>
  <c r="E3035" i="21"/>
  <c r="E3034" i="21"/>
  <c r="E3033" i="21"/>
  <c r="E3032" i="21"/>
  <c r="E3031" i="21"/>
  <c r="E3030" i="21"/>
  <c r="E3029" i="21"/>
  <c r="E3028" i="21"/>
  <c r="E3027" i="21"/>
  <c r="E3026" i="21"/>
  <c r="E3025" i="21"/>
  <c r="E3024" i="21"/>
  <c r="E3023" i="21"/>
  <c r="E3022" i="21"/>
  <c r="E3021" i="21"/>
  <c r="E3020" i="21"/>
  <c r="E3019" i="21"/>
  <c r="E3018" i="21"/>
  <c r="E3017" i="21"/>
  <c r="E3016" i="21"/>
  <c r="E3015" i="21"/>
  <c r="E3014" i="21"/>
  <c r="E3013" i="21"/>
  <c r="E3012" i="21"/>
  <c r="E3011" i="21"/>
  <c r="E3010" i="21"/>
  <c r="E3009" i="21"/>
  <c r="E3008" i="21"/>
  <c r="E3007" i="21"/>
  <c r="E3006" i="21"/>
  <c r="E3005" i="21"/>
  <c r="E3004" i="21"/>
  <c r="E3003" i="21"/>
  <c r="E3002" i="21"/>
  <c r="E3001" i="21"/>
  <c r="E3000" i="21"/>
  <c r="E2999" i="21"/>
  <c r="E2998" i="21"/>
  <c r="E2997" i="21"/>
  <c r="E2996" i="21"/>
  <c r="E2995" i="21"/>
  <c r="E2994" i="21"/>
  <c r="E2993" i="21"/>
  <c r="E2992" i="21"/>
  <c r="E2991" i="21"/>
  <c r="E2990" i="21"/>
  <c r="E2989" i="21"/>
  <c r="E2988" i="21"/>
  <c r="E2987" i="21"/>
  <c r="E2986" i="21"/>
  <c r="E2985" i="21"/>
  <c r="E2984" i="21"/>
  <c r="E2983" i="21"/>
  <c r="E2982" i="21"/>
  <c r="E2981" i="21"/>
  <c r="E2980" i="21"/>
  <c r="E2979" i="21"/>
  <c r="E2978" i="21"/>
  <c r="E2977" i="21"/>
  <c r="E2976" i="21"/>
  <c r="E2975" i="21"/>
  <c r="E2974" i="21"/>
  <c r="E2973" i="21"/>
  <c r="E2972" i="21"/>
  <c r="E2971" i="21"/>
  <c r="E2970" i="21"/>
  <c r="E2969" i="21"/>
  <c r="E2968" i="21"/>
  <c r="E2967" i="21"/>
  <c r="E2966" i="21"/>
  <c r="E2965" i="21"/>
  <c r="E2964" i="21"/>
  <c r="E2963" i="21"/>
  <c r="E2962" i="21"/>
  <c r="E2961" i="21"/>
  <c r="E2960" i="21"/>
  <c r="E2959" i="21"/>
  <c r="E2958" i="21"/>
  <c r="E2957" i="21"/>
  <c r="E2956" i="21"/>
  <c r="E2955" i="21"/>
  <c r="E2954" i="21"/>
  <c r="E2953" i="21"/>
  <c r="E2952" i="21"/>
  <c r="E2951" i="21"/>
  <c r="E2950" i="21"/>
  <c r="E2949" i="21"/>
  <c r="E2948" i="21"/>
  <c r="E2947" i="21"/>
  <c r="E2946" i="21"/>
  <c r="E2945" i="21"/>
  <c r="E2944" i="21"/>
  <c r="E2943" i="21"/>
  <c r="E2942" i="21"/>
  <c r="E2941" i="21"/>
  <c r="E2940" i="21"/>
  <c r="E2939" i="21"/>
  <c r="E2938" i="21"/>
  <c r="E2937" i="21"/>
  <c r="E2936" i="21"/>
  <c r="E2935" i="21"/>
  <c r="E2934" i="21"/>
  <c r="E2933" i="21"/>
  <c r="E2932" i="21"/>
  <c r="E2931" i="21"/>
  <c r="E2930" i="21"/>
  <c r="E2929" i="21"/>
  <c r="E2928" i="21"/>
  <c r="E2927" i="21"/>
  <c r="E2926" i="21"/>
  <c r="E2925" i="21"/>
  <c r="E2924" i="21"/>
  <c r="E2923" i="21"/>
  <c r="E2922" i="21"/>
  <c r="E2921" i="21"/>
  <c r="E2920" i="21"/>
  <c r="E2919" i="21"/>
  <c r="E2918" i="21"/>
  <c r="E2917" i="21"/>
  <c r="E2916" i="21"/>
  <c r="E2915" i="21"/>
  <c r="E2914" i="21"/>
  <c r="E2913" i="21"/>
  <c r="E2912" i="21"/>
  <c r="E2911" i="21"/>
  <c r="E2910" i="21"/>
  <c r="E2909" i="21"/>
  <c r="E2908" i="21"/>
  <c r="E2907" i="21"/>
  <c r="E2906" i="21"/>
  <c r="E2905" i="21"/>
  <c r="E2904" i="21"/>
  <c r="E2903" i="21"/>
  <c r="E2902" i="21"/>
  <c r="E2901" i="21"/>
  <c r="E2900" i="21"/>
  <c r="E2899" i="21"/>
  <c r="E2898" i="21"/>
  <c r="E2897" i="21"/>
  <c r="E2896" i="21"/>
  <c r="E2895" i="21"/>
  <c r="E2894" i="21"/>
  <c r="E2893" i="21"/>
  <c r="E2892" i="21"/>
  <c r="E2891" i="21"/>
  <c r="E2890" i="21"/>
  <c r="E2889" i="21"/>
  <c r="E2888" i="21"/>
  <c r="E2887" i="21"/>
  <c r="E2886" i="21"/>
  <c r="E2885" i="21"/>
  <c r="E2884" i="21"/>
  <c r="E2883" i="21"/>
  <c r="E2882" i="21"/>
  <c r="E2881" i="21"/>
  <c r="E2880" i="21"/>
  <c r="E2879" i="21"/>
  <c r="E2878" i="21"/>
  <c r="E2877" i="21"/>
  <c r="E2876" i="21"/>
  <c r="E2875" i="21"/>
  <c r="E2874" i="21"/>
  <c r="E2873" i="21"/>
  <c r="E2872" i="21"/>
  <c r="E2871" i="21"/>
  <c r="E2870" i="21"/>
  <c r="E2869" i="21"/>
  <c r="E2868" i="21"/>
  <c r="E2867" i="21"/>
  <c r="E2866" i="21"/>
  <c r="E2865" i="21"/>
  <c r="E2864" i="21"/>
  <c r="E2863" i="21"/>
  <c r="E2862" i="21"/>
  <c r="E2861" i="21"/>
  <c r="E2860" i="21"/>
  <c r="E2859" i="21"/>
  <c r="E2858" i="21"/>
  <c r="E2857" i="21"/>
  <c r="E2856" i="21"/>
  <c r="E2855" i="21"/>
  <c r="E2854" i="21"/>
  <c r="E2853" i="21"/>
  <c r="E2852" i="21"/>
  <c r="E2851" i="21"/>
  <c r="E2850" i="21"/>
  <c r="E2849" i="21"/>
  <c r="E2848" i="21"/>
  <c r="E2847" i="21"/>
  <c r="E2846" i="21"/>
  <c r="E2845" i="21"/>
  <c r="E2844" i="21"/>
  <c r="E2843" i="21"/>
  <c r="E2842" i="21"/>
  <c r="E2841" i="21"/>
  <c r="E2840" i="21"/>
  <c r="E2839" i="21"/>
  <c r="E2838" i="21"/>
  <c r="E2837" i="21"/>
  <c r="E2836" i="21"/>
  <c r="E2835" i="21"/>
  <c r="E2834" i="21"/>
  <c r="E2833" i="21"/>
  <c r="E2832" i="21"/>
  <c r="E2831" i="21"/>
  <c r="E2830" i="21"/>
  <c r="E2829" i="21"/>
  <c r="E2828" i="21"/>
  <c r="E2827" i="21"/>
  <c r="E2826" i="21"/>
  <c r="E2825" i="21"/>
  <c r="E2824" i="21"/>
  <c r="E2823" i="21"/>
  <c r="E2822" i="21"/>
  <c r="E2821" i="21"/>
  <c r="E2820" i="21"/>
  <c r="E2819" i="21"/>
  <c r="E2818" i="21"/>
  <c r="E2817" i="21"/>
  <c r="E2816" i="21"/>
  <c r="E2815" i="21"/>
  <c r="E2814" i="21"/>
  <c r="E2813" i="21"/>
  <c r="E2812" i="21"/>
  <c r="E2811" i="21"/>
  <c r="E2810" i="21"/>
  <c r="E2809" i="21"/>
  <c r="E2808" i="21"/>
  <c r="E2807" i="21"/>
  <c r="E2806" i="21"/>
  <c r="E2805" i="21"/>
  <c r="E2804" i="21"/>
  <c r="E2803" i="21"/>
  <c r="E2802" i="21"/>
  <c r="E2801" i="21"/>
  <c r="E2800" i="21"/>
  <c r="E2799" i="21"/>
  <c r="E2798" i="21"/>
  <c r="E2797" i="21"/>
  <c r="E2796" i="21"/>
  <c r="E2795" i="21"/>
  <c r="E2794" i="21"/>
  <c r="E2793" i="21"/>
  <c r="E2792" i="21"/>
  <c r="E2791" i="21"/>
  <c r="E2790" i="21"/>
  <c r="E2789" i="21"/>
  <c r="E2788" i="21"/>
  <c r="E2787" i="21"/>
  <c r="E2786" i="21"/>
  <c r="E2785" i="21"/>
  <c r="E2784" i="21"/>
  <c r="E2783" i="21"/>
  <c r="E2782" i="21"/>
  <c r="E2781" i="21"/>
  <c r="E2780" i="21"/>
  <c r="E2779" i="21"/>
  <c r="E2778" i="21"/>
  <c r="E2777" i="21"/>
  <c r="E2776" i="21"/>
  <c r="E2775" i="21"/>
  <c r="E2774" i="21"/>
  <c r="E2773" i="21"/>
  <c r="E2772" i="21"/>
  <c r="E2771" i="21"/>
  <c r="E2770" i="21"/>
  <c r="E2769" i="21"/>
  <c r="E2768" i="21"/>
  <c r="E2767" i="21"/>
  <c r="E2766" i="21"/>
  <c r="E2765" i="21"/>
  <c r="E2764" i="21"/>
  <c r="E2763" i="21"/>
  <c r="E2762" i="21"/>
  <c r="E2761" i="21"/>
  <c r="E2760" i="21"/>
  <c r="E2759" i="21"/>
  <c r="E2758" i="21"/>
  <c r="E2757" i="21"/>
  <c r="E2756" i="21"/>
  <c r="E2755" i="21"/>
  <c r="E2754" i="21"/>
  <c r="E2753" i="21"/>
  <c r="E2752" i="21"/>
  <c r="E2751" i="21"/>
  <c r="E2750" i="21"/>
  <c r="E2749" i="21"/>
  <c r="E2748" i="21"/>
  <c r="E2747" i="21"/>
  <c r="E2746" i="21"/>
  <c r="E2745" i="21"/>
  <c r="E2744" i="21"/>
  <c r="E2743" i="21"/>
  <c r="E2742" i="21"/>
  <c r="E2741" i="21"/>
  <c r="E2740" i="21"/>
  <c r="E2739" i="21"/>
  <c r="E2738" i="21"/>
  <c r="E2737" i="21"/>
  <c r="E2736" i="21"/>
  <c r="E2735" i="21"/>
  <c r="E2734" i="21"/>
  <c r="E2733" i="21"/>
  <c r="E2732" i="21"/>
  <c r="E2731" i="21"/>
  <c r="E2730" i="21"/>
  <c r="E2729" i="21"/>
  <c r="E2728" i="21"/>
  <c r="E2727" i="21"/>
  <c r="E2726" i="21"/>
  <c r="E2725" i="21"/>
  <c r="E2724" i="21"/>
  <c r="E2723" i="21"/>
  <c r="E2722" i="21"/>
  <c r="E2721" i="21"/>
  <c r="E2720" i="21"/>
  <c r="E2719" i="21"/>
  <c r="E2718" i="21"/>
  <c r="E2717" i="21"/>
  <c r="E2716" i="21"/>
  <c r="E2715" i="21"/>
  <c r="E2714" i="21"/>
  <c r="E2713" i="21"/>
  <c r="E2712" i="21"/>
  <c r="E2711" i="21"/>
  <c r="E2710" i="21"/>
  <c r="E2709" i="21"/>
  <c r="E2708" i="21"/>
  <c r="E2707" i="21"/>
  <c r="E2706" i="21"/>
  <c r="E2705" i="21"/>
  <c r="E2704" i="21"/>
  <c r="E2703" i="21"/>
  <c r="E2702" i="21"/>
  <c r="E2701" i="21"/>
  <c r="E2700" i="21"/>
  <c r="E2699" i="21"/>
  <c r="E2698" i="21"/>
  <c r="E2697" i="21"/>
  <c r="E2696" i="21"/>
  <c r="E2695" i="21"/>
  <c r="E2694" i="21"/>
  <c r="E2693" i="21"/>
  <c r="E2692" i="21"/>
  <c r="E2691" i="21"/>
  <c r="E2690" i="21"/>
  <c r="E2689" i="21"/>
  <c r="E2688" i="21"/>
  <c r="E2687" i="21"/>
  <c r="E2686" i="21"/>
  <c r="E2685" i="21"/>
  <c r="E2684" i="21"/>
  <c r="E2683" i="21"/>
  <c r="E2682" i="21"/>
  <c r="E2681" i="21"/>
  <c r="E2680" i="21"/>
  <c r="E2679" i="21"/>
  <c r="E2678" i="21"/>
  <c r="E2677" i="21"/>
  <c r="E2676" i="21"/>
  <c r="E2675" i="21"/>
  <c r="E2674" i="21"/>
  <c r="E2673" i="21"/>
  <c r="E2672" i="21"/>
  <c r="E2671" i="21"/>
  <c r="E2670" i="21"/>
  <c r="E2669" i="21"/>
  <c r="E2668" i="21"/>
  <c r="E2667" i="21"/>
  <c r="E2666" i="21"/>
  <c r="E2665" i="21"/>
  <c r="E2664" i="21"/>
  <c r="E2663" i="21"/>
  <c r="E2662" i="21"/>
  <c r="E2661" i="21"/>
  <c r="E2660" i="21"/>
  <c r="E2659" i="21"/>
  <c r="E2658" i="21"/>
  <c r="E2657" i="21"/>
  <c r="E2656" i="21"/>
  <c r="E2655" i="21"/>
  <c r="E2654" i="21"/>
  <c r="E2653" i="21"/>
  <c r="E2652" i="21"/>
  <c r="E2651" i="21"/>
  <c r="E2650" i="21"/>
  <c r="E2649" i="21"/>
  <c r="E2648" i="21"/>
  <c r="E2647" i="21"/>
  <c r="E2646" i="21"/>
  <c r="E2645" i="21"/>
  <c r="E2644" i="21"/>
  <c r="E2643" i="21"/>
  <c r="E2642" i="21"/>
  <c r="E2641" i="21"/>
  <c r="E2640" i="21"/>
  <c r="E2639" i="21"/>
  <c r="E2638" i="21"/>
  <c r="E2637" i="21"/>
  <c r="E2636" i="21"/>
  <c r="E2635" i="21"/>
  <c r="E2634" i="21"/>
  <c r="E2633" i="21"/>
  <c r="E2632" i="21"/>
  <c r="E2631" i="21"/>
  <c r="E2630" i="21"/>
  <c r="E2629" i="21"/>
  <c r="E2628" i="21"/>
  <c r="E2627" i="21"/>
  <c r="E2626" i="21"/>
  <c r="E2625" i="21"/>
  <c r="E2624" i="21"/>
  <c r="E2623" i="21"/>
  <c r="E2622" i="21"/>
  <c r="E2621" i="21"/>
  <c r="E2620" i="21"/>
  <c r="E2619" i="21"/>
  <c r="E2618" i="21"/>
  <c r="E2617" i="21"/>
  <c r="E2616" i="21"/>
  <c r="E2615" i="21"/>
  <c r="E2614" i="21"/>
  <c r="E2613" i="21"/>
  <c r="E2612" i="21"/>
  <c r="E2611" i="21"/>
  <c r="E2610" i="21"/>
  <c r="E2609" i="21"/>
  <c r="E2608" i="21"/>
  <c r="E2607" i="21"/>
  <c r="E2606" i="21"/>
  <c r="E2605" i="21"/>
  <c r="E2604" i="21"/>
  <c r="E2603" i="21"/>
  <c r="E2602" i="21"/>
  <c r="E2601" i="21"/>
  <c r="E2600" i="21"/>
  <c r="E2599" i="21"/>
  <c r="E2598" i="21"/>
  <c r="E2597" i="21"/>
  <c r="E2596" i="21"/>
  <c r="E2595" i="21"/>
  <c r="E2594" i="21"/>
  <c r="E2593" i="21"/>
  <c r="E2592" i="21"/>
  <c r="E2591" i="21"/>
  <c r="E2590" i="21"/>
  <c r="E2589" i="21"/>
  <c r="E2588" i="21"/>
  <c r="E2587" i="21"/>
  <c r="E2586" i="21"/>
  <c r="E2585" i="21"/>
  <c r="E2584" i="21"/>
  <c r="E2583" i="21"/>
  <c r="E2582" i="21"/>
  <c r="E2581" i="21"/>
  <c r="E2580" i="21"/>
  <c r="E2579" i="21"/>
  <c r="E2578" i="21"/>
  <c r="E2577" i="21"/>
  <c r="E2576" i="21"/>
  <c r="E2575" i="21"/>
  <c r="E2574" i="21"/>
  <c r="E2573" i="21"/>
  <c r="E2572" i="21"/>
  <c r="E2571" i="21"/>
  <c r="E2570" i="21"/>
  <c r="E2569" i="21"/>
  <c r="E2568" i="21"/>
  <c r="E2567" i="21"/>
  <c r="E2566" i="21"/>
  <c r="E2565" i="21"/>
  <c r="E2564" i="21"/>
  <c r="E2563" i="21"/>
  <c r="E2562" i="21"/>
  <c r="E2561" i="21"/>
  <c r="E2560" i="21"/>
  <c r="E2559" i="21"/>
  <c r="E2558" i="21"/>
  <c r="E2557" i="21"/>
  <c r="E2556" i="21"/>
  <c r="E2555" i="21"/>
  <c r="E2554" i="21"/>
  <c r="E2553" i="21"/>
  <c r="E2552" i="21"/>
  <c r="E2551" i="21"/>
  <c r="E2550" i="21"/>
  <c r="E2549" i="21"/>
  <c r="E2548" i="21"/>
  <c r="E2547" i="21"/>
  <c r="E2546" i="21"/>
  <c r="E2545" i="21"/>
  <c r="E2544" i="21"/>
  <c r="E2543" i="21"/>
  <c r="E2542" i="21"/>
  <c r="E2541" i="21"/>
  <c r="E2540" i="21"/>
  <c r="E2539" i="21"/>
  <c r="E2538" i="21"/>
  <c r="E2537" i="21"/>
  <c r="E2536" i="21"/>
  <c r="E2535" i="21"/>
  <c r="E2534" i="21"/>
  <c r="E2533" i="21"/>
  <c r="E2532" i="21"/>
  <c r="E2531" i="21"/>
  <c r="E2530" i="21"/>
  <c r="E2529" i="21"/>
  <c r="E2528" i="21"/>
  <c r="E2527" i="21"/>
  <c r="E2526" i="21"/>
  <c r="E2525" i="21"/>
  <c r="E2524" i="21"/>
  <c r="E2523" i="21"/>
  <c r="E2522" i="21"/>
  <c r="E2521" i="21"/>
  <c r="E2520" i="21"/>
  <c r="E2519" i="21"/>
  <c r="E2518" i="21"/>
  <c r="E2517" i="21"/>
  <c r="E2516" i="21"/>
  <c r="E2515" i="21"/>
  <c r="E2514" i="21"/>
  <c r="E2513" i="21"/>
  <c r="E2512" i="21"/>
  <c r="E2511" i="21"/>
  <c r="E2510" i="21"/>
  <c r="E2509" i="21"/>
  <c r="E2508" i="21"/>
  <c r="E2507" i="21"/>
  <c r="E2506" i="21"/>
  <c r="E2505" i="21"/>
  <c r="E2504" i="21"/>
  <c r="E2503" i="21"/>
  <c r="E2502" i="21"/>
  <c r="E2501" i="21"/>
  <c r="E2500" i="21"/>
  <c r="E2499" i="21"/>
  <c r="E2498" i="21"/>
  <c r="E2497" i="21"/>
  <c r="E2496" i="21"/>
  <c r="E2495" i="21"/>
  <c r="E2494" i="21"/>
  <c r="E2493" i="21"/>
  <c r="E2492" i="21"/>
  <c r="E2491" i="21"/>
  <c r="E2490" i="21"/>
  <c r="E2489" i="21"/>
  <c r="E2488" i="21"/>
  <c r="E2487" i="21"/>
  <c r="E2486" i="21"/>
  <c r="E2485" i="21"/>
  <c r="E2484" i="21"/>
  <c r="E2483" i="21"/>
  <c r="E2482" i="21"/>
  <c r="E2481" i="21"/>
  <c r="E2480" i="21"/>
  <c r="E2479" i="21"/>
  <c r="E2478" i="21"/>
  <c r="E2477" i="21"/>
  <c r="E2476" i="21"/>
  <c r="E2475" i="21"/>
  <c r="E2474" i="21"/>
  <c r="E2473" i="21"/>
  <c r="E2472" i="21"/>
  <c r="E2471" i="21"/>
  <c r="E2470" i="21"/>
  <c r="E2469" i="21"/>
  <c r="E2468" i="21"/>
  <c r="E2467" i="21"/>
  <c r="E2466" i="21"/>
  <c r="E2465" i="21"/>
  <c r="E2464" i="21"/>
  <c r="E2463" i="21"/>
  <c r="E2462" i="21"/>
  <c r="E2461" i="21"/>
  <c r="E2460" i="21"/>
  <c r="E2459" i="21"/>
  <c r="E2458" i="21"/>
  <c r="E2457" i="21"/>
  <c r="E2456" i="21"/>
  <c r="E2455" i="21"/>
  <c r="E2454" i="21"/>
  <c r="E2453" i="21"/>
  <c r="E2452" i="21"/>
  <c r="E2451" i="21"/>
  <c r="E2450" i="21"/>
  <c r="E2449" i="21"/>
  <c r="E2448" i="21"/>
  <c r="E2447" i="21"/>
  <c r="E2446" i="21"/>
  <c r="E2445" i="21"/>
  <c r="E2444" i="21"/>
  <c r="E2443" i="21"/>
  <c r="E2442" i="21"/>
  <c r="E2441" i="21"/>
  <c r="E2440" i="21"/>
  <c r="E2439" i="21"/>
  <c r="E2438" i="21"/>
  <c r="E2437" i="21"/>
  <c r="E2436" i="21"/>
  <c r="E2435" i="21"/>
  <c r="E2434" i="21"/>
  <c r="E2433" i="21"/>
  <c r="E2432" i="21"/>
  <c r="E2431" i="21"/>
  <c r="E2430" i="21"/>
  <c r="E2429" i="21"/>
  <c r="E2428" i="21"/>
  <c r="E2427" i="21"/>
  <c r="E2426" i="21"/>
  <c r="E2425" i="21"/>
  <c r="E2424" i="21"/>
  <c r="E2423" i="21"/>
  <c r="E2422" i="21"/>
  <c r="E2421" i="21"/>
  <c r="E2420" i="21"/>
  <c r="E2419" i="21"/>
  <c r="E2418" i="21"/>
  <c r="E2417" i="21"/>
  <c r="E2416" i="21"/>
  <c r="E2415" i="21"/>
  <c r="E2414" i="21"/>
  <c r="E2413" i="21"/>
  <c r="E2412" i="21"/>
  <c r="E2411" i="21"/>
  <c r="E2410" i="21"/>
  <c r="E2409" i="21"/>
  <c r="E2408" i="21"/>
  <c r="E2407" i="21"/>
  <c r="E2406" i="21"/>
  <c r="E2405" i="21"/>
  <c r="E2404" i="21"/>
  <c r="E2403" i="21"/>
  <c r="E2402" i="21"/>
  <c r="E2401" i="21"/>
  <c r="E2400" i="21"/>
  <c r="E2399" i="21"/>
  <c r="E2398" i="21"/>
  <c r="E2397" i="21"/>
  <c r="E2396" i="21"/>
  <c r="E2395" i="21"/>
  <c r="E2394" i="21"/>
  <c r="E2393" i="21"/>
  <c r="E2392" i="21"/>
  <c r="E2391" i="21"/>
  <c r="E2390" i="21"/>
  <c r="E2389" i="21"/>
  <c r="E2388" i="21"/>
  <c r="E2387" i="21"/>
  <c r="E2386" i="21"/>
  <c r="E2385" i="21"/>
  <c r="E2384" i="21"/>
  <c r="E2383" i="21"/>
  <c r="E2382" i="21"/>
  <c r="E2381" i="21"/>
  <c r="E2380" i="21"/>
  <c r="E2379" i="21"/>
  <c r="E2378" i="21"/>
  <c r="E2377" i="21"/>
  <c r="E2376" i="21"/>
  <c r="E2375" i="21"/>
  <c r="E2374" i="21"/>
  <c r="E2373" i="21"/>
  <c r="E2372" i="21"/>
  <c r="E2371" i="21"/>
  <c r="E2370" i="21"/>
  <c r="E2369" i="21"/>
  <c r="E2368" i="21"/>
  <c r="E2367" i="21"/>
  <c r="E2366" i="21"/>
  <c r="E2365" i="21"/>
  <c r="E2364" i="21"/>
  <c r="E2363" i="21"/>
  <c r="E2362" i="21"/>
  <c r="E2361" i="21"/>
  <c r="E2360" i="21"/>
  <c r="E2359" i="21"/>
  <c r="E2358" i="21"/>
  <c r="E2357" i="21"/>
  <c r="E2356" i="21"/>
  <c r="E2355" i="21"/>
  <c r="E2354" i="21"/>
  <c r="E2353" i="21"/>
  <c r="E2352" i="21"/>
  <c r="E2351" i="21"/>
  <c r="E2350" i="21"/>
  <c r="E2349" i="21"/>
  <c r="E2348" i="21"/>
  <c r="E2347" i="21"/>
  <c r="E2346" i="21"/>
  <c r="E2345" i="21"/>
  <c r="E2344" i="21"/>
  <c r="E2343" i="21"/>
  <c r="E2342" i="21"/>
  <c r="E2341" i="21"/>
  <c r="E2340" i="21"/>
  <c r="E2339" i="21"/>
  <c r="E2338" i="21"/>
  <c r="E2337" i="21"/>
  <c r="E2336" i="21"/>
  <c r="E2335" i="21"/>
  <c r="E2334" i="21"/>
  <c r="E2333" i="21"/>
  <c r="E2332" i="21"/>
  <c r="E2331" i="21"/>
  <c r="E2330" i="21"/>
  <c r="E2329" i="21"/>
  <c r="E2328" i="21"/>
  <c r="E2327" i="21"/>
  <c r="E2326" i="21"/>
  <c r="E2325" i="21"/>
  <c r="E2324" i="21"/>
  <c r="E2323" i="21"/>
  <c r="E2322" i="21"/>
  <c r="E2321" i="21"/>
  <c r="E2320" i="21"/>
  <c r="E2319" i="21"/>
  <c r="E2318" i="21"/>
  <c r="E2317" i="21"/>
  <c r="E2316" i="21"/>
  <c r="E2315" i="21"/>
  <c r="E2314" i="21"/>
  <c r="E2313" i="21"/>
  <c r="E2312" i="21"/>
  <c r="E2311" i="21"/>
  <c r="E2310" i="21"/>
  <c r="E2309" i="21"/>
  <c r="E2308" i="21"/>
  <c r="E2307" i="21"/>
  <c r="E2306" i="21"/>
  <c r="E2305" i="21"/>
  <c r="E2304" i="21"/>
  <c r="E2303" i="21"/>
  <c r="E2302" i="21"/>
  <c r="E2301" i="21"/>
  <c r="E2300" i="21"/>
  <c r="E2299" i="21"/>
  <c r="E2298" i="21"/>
  <c r="E2297" i="21"/>
  <c r="E2296" i="21"/>
  <c r="E2295" i="21"/>
  <c r="E2294" i="21"/>
  <c r="E2293" i="21"/>
  <c r="E2292" i="21"/>
  <c r="E2291" i="21"/>
  <c r="E2290" i="21"/>
  <c r="E2289" i="21"/>
  <c r="E2288" i="21"/>
  <c r="E2287" i="21"/>
  <c r="E2286" i="21"/>
  <c r="E2285" i="21"/>
  <c r="E2284" i="21"/>
  <c r="E2283" i="21"/>
  <c r="E2282" i="21"/>
  <c r="E2281" i="21"/>
  <c r="E2280" i="21"/>
  <c r="E2279" i="21"/>
  <c r="E2278" i="21"/>
  <c r="E2277" i="21"/>
  <c r="E2276" i="21"/>
  <c r="E2275" i="21"/>
  <c r="E2274" i="21"/>
  <c r="E2273" i="21"/>
  <c r="E2272" i="21"/>
  <c r="E2271" i="21"/>
  <c r="E2270" i="21"/>
  <c r="E2269" i="21"/>
  <c r="E2268" i="21"/>
  <c r="E2267" i="21"/>
  <c r="E2266" i="21"/>
  <c r="E2265" i="21"/>
  <c r="E2264" i="21"/>
  <c r="E2263" i="21"/>
  <c r="E2262" i="21"/>
  <c r="E2261" i="21"/>
  <c r="E2260" i="21"/>
  <c r="E2259" i="21"/>
  <c r="E2258" i="21"/>
  <c r="E2257" i="21"/>
  <c r="E2256" i="21"/>
  <c r="E2255" i="21"/>
  <c r="E2254" i="21"/>
  <c r="E2253" i="21"/>
  <c r="E2252" i="21"/>
  <c r="E2251" i="21"/>
  <c r="E2250" i="21"/>
  <c r="E2249" i="21"/>
  <c r="E2248" i="21"/>
  <c r="E2247" i="21"/>
  <c r="E2246" i="21"/>
  <c r="E2245" i="21"/>
  <c r="E2244" i="21"/>
  <c r="E2243" i="21"/>
  <c r="E2242" i="21"/>
  <c r="E2241" i="21"/>
  <c r="E2240" i="21"/>
  <c r="E2239" i="21"/>
  <c r="E2238" i="21"/>
  <c r="E2237" i="21"/>
  <c r="E2236" i="21"/>
  <c r="E2235" i="21"/>
  <c r="E2234" i="21"/>
  <c r="E2233" i="21"/>
  <c r="E2232" i="21"/>
  <c r="E2231" i="21"/>
  <c r="E2230" i="21"/>
  <c r="E2229" i="21"/>
  <c r="E2228" i="21"/>
  <c r="E2227" i="21"/>
  <c r="E2226" i="21"/>
  <c r="E2225" i="21"/>
  <c r="E2224" i="21"/>
  <c r="E2223" i="21"/>
  <c r="E2222" i="21"/>
  <c r="E2221" i="21"/>
  <c r="E2220" i="21"/>
  <c r="E2219" i="21"/>
  <c r="E2218" i="21"/>
  <c r="E2217" i="21"/>
  <c r="E2216" i="21"/>
  <c r="E2215" i="21"/>
  <c r="E2214" i="21"/>
  <c r="E2213" i="21"/>
  <c r="E2212" i="21"/>
  <c r="E2211" i="21"/>
  <c r="E2210" i="21"/>
  <c r="E2209" i="21"/>
  <c r="E2208" i="21"/>
  <c r="E2207" i="21"/>
  <c r="E2206" i="21"/>
  <c r="E2205" i="21"/>
  <c r="E2204" i="21"/>
  <c r="E2203" i="21"/>
  <c r="E2202" i="21"/>
  <c r="E2201" i="21"/>
  <c r="E2200" i="21"/>
  <c r="E2199" i="21"/>
  <c r="E2198" i="21"/>
  <c r="E2197" i="21"/>
  <c r="E2196" i="21"/>
  <c r="E2195" i="21"/>
  <c r="E2194" i="21"/>
  <c r="E2193" i="21"/>
  <c r="E2192" i="21"/>
  <c r="E2191" i="21"/>
  <c r="E2190" i="21"/>
  <c r="E2189" i="21"/>
  <c r="E2188" i="21"/>
  <c r="E2187" i="21"/>
  <c r="E2186" i="21"/>
  <c r="E2185" i="21"/>
  <c r="E2184" i="21"/>
  <c r="E2183" i="21"/>
  <c r="E2182" i="21"/>
  <c r="E2181" i="21"/>
  <c r="E2180" i="21"/>
  <c r="E2179" i="21"/>
  <c r="E2178" i="21"/>
  <c r="E2177" i="21"/>
  <c r="E2176" i="21"/>
  <c r="E2175" i="21"/>
  <c r="E2174" i="21"/>
  <c r="E2173" i="21"/>
  <c r="E2172" i="21"/>
  <c r="E2171" i="21"/>
  <c r="E2170" i="21"/>
  <c r="E2169" i="21"/>
  <c r="E2168" i="21"/>
  <c r="E2167" i="21"/>
  <c r="E2166" i="21"/>
  <c r="E2165" i="21"/>
  <c r="E2164" i="21"/>
  <c r="E2163" i="21"/>
  <c r="E2162" i="21"/>
  <c r="E2161" i="21"/>
  <c r="E2160" i="21"/>
  <c r="E2159" i="21"/>
  <c r="E2158" i="21"/>
  <c r="E2157" i="21"/>
  <c r="E2156" i="21"/>
  <c r="E2155" i="21"/>
  <c r="E2154" i="21"/>
  <c r="E2153" i="21"/>
  <c r="E2152" i="21"/>
  <c r="E2151" i="21"/>
  <c r="E2150" i="21"/>
  <c r="E2149" i="21"/>
  <c r="E2148" i="21"/>
  <c r="E2147" i="21"/>
  <c r="E2146" i="21"/>
  <c r="E2145" i="21"/>
  <c r="E2144" i="21"/>
  <c r="E2143" i="21"/>
  <c r="E2142" i="21"/>
  <c r="E2141" i="21"/>
  <c r="E2140" i="21"/>
  <c r="E2139" i="21"/>
  <c r="E2138" i="21"/>
  <c r="E2137" i="21"/>
  <c r="E2136" i="21"/>
  <c r="E2135" i="21"/>
  <c r="E2134" i="21"/>
  <c r="E2133" i="21"/>
  <c r="E2132" i="21"/>
  <c r="E2131" i="21"/>
  <c r="E2130" i="21"/>
  <c r="E2129" i="21"/>
  <c r="E2128" i="21"/>
  <c r="E2127" i="21"/>
  <c r="E2126" i="21"/>
  <c r="E2125" i="21"/>
  <c r="E2124" i="21"/>
  <c r="E2123" i="21"/>
  <c r="E2122" i="21"/>
  <c r="E2121" i="21"/>
  <c r="E2120" i="21"/>
  <c r="E2119" i="21"/>
  <c r="E2118" i="21"/>
  <c r="E2117" i="21"/>
  <c r="E2116" i="21"/>
  <c r="E2115" i="21"/>
  <c r="E2114" i="21"/>
  <c r="E2113" i="21"/>
  <c r="E2112" i="21"/>
  <c r="E2111" i="21"/>
  <c r="E2110" i="21"/>
  <c r="E2109" i="21"/>
  <c r="E2108" i="21"/>
  <c r="E2107" i="21"/>
  <c r="E2106" i="21"/>
  <c r="E2105" i="21"/>
  <c r="E2104" i="21"/>
  <c r="E2103" i="21"/>
  <c r="E2102" i="21"/>
  <c r="E2101" i="21"/>
  <c r="E2100" i="21"/>
  <c r="E2099" i="21"/>
  <c r="E2098" i="21"/>
  <c r="E2097" i="21"/>
  <c r="E2096" i="21"/>
  <c r="E2095" i="21"/>
  <c r="E2094" i="21"/>
  <c r="E2093" i="21"/>
  <c r="E2092" i="21"/>
  <c r="E2091" i="21"/>
  <c r="E2090" i="21"/>
  <c r="E2089" i="21"/>
  <c r="E2088" i="21"/>
  <c r="E2087" i="21"/>
  <c r="E2086" i="21"/>
  <c r="E2085" i="21"/>
  <c r="E2084" i="21"/>
  <c r="E2083" i="21"/>
  <c r="E2082" i="21"/>
  <c r="E2081" i="21"/>
  <c r="E2080" i="21"/>
  <c r="E2079" i="21"/>
  <c r="E2078" i="21"/>
  <c r="E2077" i="21"/>
  <c r="E2076" i="21"/>
  <c r="E2075" i="21"/>
  <c r="E2074" i="21"/>
  <c r="E2073" i="21"/>
  <c r="E2072" i="21"/>
  <c r="E2071" i="21"/>
  <c r="E2070" i="21"/>
  <c r="E2069" i="21"/>
  <c r="E2068" i="21"/>
  <c r="E2067" i="21"/>
  <c r="E2066" i="21"/>
  <c r="E2065" i="21"/>
  <c r="E2064" i="21"/>
  <c r="E2063" i="21"/>
  <c r="E2062" i="21"/>
  <c r="E2061" i="21"/>
  <c r="E2060" i="21"/>
  <c r="E2059" i="21"/>
  <c r="E2058" i="21"/>
  <c r="E2057" i="21"/>
  <c r="E2056" i="21"/>
  <c r="E2055" i="21"/>
  <c r="E2054" i="21"/>
  <c r="E2053" i="21"/>
  <c r="E2052" i="21"/>
  <c r="E2051" i="21"/>
  <c r="E2050" i="21"/>
  <c r="E2049" i="21"/>
  <c r="E2048" i="21"/>
  <c r="E2047" i="21"/>
  <c r="E2046" i="21"/>
  <c r="E2045" i="21"/>
  <c r="E2044" i="21"/>
  <c r="E2043" i="21"/>
  <c r="E2042" i="21"/>
  <c r="E2041" i="21"/>
  <c r="E2040" i="21"/>
  <c r="E2039" i="21"/>
  <c r="E2038" i="21"/>
  <c r="E2037" i="21"/>
  <c r="E2036" i="21"/>
  <c r="E2035" i="21"/>
  <c r="E2034" i="21"/>
  <c r="E2033" i="21"/>
  <c r="E2032" i="21"/>
  <c r="E2031" i="21"/>
  <c r="E2030" i="21"/>
  <c r="E2029" i="21"/>
  <c r="E2028" i="21"/>
  <c r="E2027" i="21"/>
  <c r="E2026" i="21"/>
  <c r="E2025" i="21"/>
  <c r="E2024" i="21"/>
  <c r="E2023" i="21"/>
  <c r="E2022" i="21"/>
  <c r="E2021" i="21"/>
  <c r="E2020" i="21"/>
  <c r="E2019" i="21"/>
  <c r="E2018" i="21"/>
  <c r="E2017" i="21"/>
  <c r="E2016" i="21"/>
  <c r="E2015" i="21"/>
  <c r="E2014" i="21"/>
  <c r="E2013" i="21"/>
  <c r="E2012" i="21"/>
  <c r="E2011" i="21"/>
  <c r="E2010" i="21"/>
  <c r="E2009" i="21"/>
  <c r="E2008" i="21"/>
  <c r="E2007" i="21"/>
  <c r="E2006" i="21"/>
  <c r="E2005" i="21"/>
  <c r="E2004" i="21"/>
  <c r="E2003" i="21"/>
  <c r="E2002" i="21"/>
  <c r="E2001" i="21"/>
  <c r="E2000" i="21"/>
  <c r="E1999" i="21"/>
  <c r="E1998" i="21"/>
  <c r="E1997" i="21"/>
  <c r="E1996" i="21"/>
  <c r="E1995" i="21"/>
  <c r="E1994" i="21"/>
  <c r="E1993" i="21"/>
  <c r="E1992" i="21"/>
  <c r="E1991" i="21"/>
  <c r="E1990" i="21"/>
  <c r="E1989" i="21"/>
  <c r="E1988" i="21"/>
  <c r="E1987" i="21"/>
  <c r="E1986" i="21"/>
  <c r="E1985" i="21"/>
  <c r="E1984" i="21"/>
  <c r="E1983" i="21"/>
  <c r="E1982" i="21"/>
  <c r="E1981" i="21"/>
  <c r="E1980" i="21"/>
  <c r="E1979" i="21"/>
  <c r="E1978" i="21"/>
  <c r="E1977" i="21"/>
  <c r="E1976" i="21"/>
  <c r="E1975" i="21"/>
  <c r="E1974" i="21"/>
  <c r="E1973" i="21"/>
  <c r="E1972" i="21"/>
  <c r="E1971" i="21"/>
  <c r="E1970" i="21"/>
  <c r="E1969" i="21"/>
  <c r="E1968" i="21"/>
  <c r="E1967" i="21"/>
  <c r="E1966" i="21"/>
  <c r="E1965" i="21"/>
  <c r="E1964" i="21"/>
  <c r="E1963" i="21"/>
  <c r="E1962" i="21"/>
  <c r="E1961" i="21"/>
  <c r="E1960" i="21"/>
  <c r="E1959" i="21"/>
  <c r="E1958" i="21"/>
  <c r="E1957" i="21"/>
  <c r="E1956" i="21"/>
  <c r="E1955" i="21"/>
  <c r="E1954" i="21"/>
  <c r="E1953" i="21"/>
  <c r="E1952" i="21"/>
  <c r="E1951" i="21"/>
  <c r="E1950" i="21"/>
  <c r="E1949" i="21"/>
  <c r="E1948" i="21"/>
  <c r="E1947" i="21"/>
  <c r="E1946" i="21"/>
  <c r="E1945" i="21"/>
  <c r="E1944" i="21"/>
  <c r="E1943" i="21"/>
  <c r="E1942" i="21"/>
  <c r="E1941" i="21"/>
  <c r="E1940" i="21"/>
  <c r="E1939" i="21"/>
  <c r="E1938" i="21"/>
  <c r="E1937" i="21"/>
  <c r="E1936" i="21"/>
  <c r="E1935" i="21"/>
  <c r="E1934" i="21"/>
  <c r="E1933" i="21"/>
  <c r="E1932" i="21"/>
  <c r="E1931" i="21"/>
  <c r="E1930" i="21"/>
  <c r="E1929" i="21"/>
  <c r="E1928" i="21"/>
  <c r="E1927" i="21"/>
  <c r="E1926" i="21"/>
  <c r="E1925" i="21"/>
  <c r="E1924" i="21"/>
  <c r="E1923" i="21"/>
  <c r="E1922" i="21"/>
  <c r="E1921" i="21"/>
  <c r="E1920" i="21"/>
  <c r="E1919" i="21"/>
  <c r="E1918" i="21"/>
  <c r="E1917" i="21"/>
  <c r="E1916" i="21"/>
  <c r="E1915" i="21"/>
  <c r="E1914" i="21"/>
  <c r="E1913" i="21"/>
  <c r="E1912" i="21"/>
  <c r="E1911" i="21"/>
  <c r="E1910" i="21"/>
  <c r="E1909" i="21"/>
  <c r="E1908" i="21"/>
  <c r="E1907" i="21"/>
  <c r="E1906" i="21"/>
  <c r="E1905" i="21"/>
  <c r="E1904" i="21"/>
  <c r="E1903" i="21"/>
  <c r="E1902" i="21"/>
  <c r="E1901" i="21"/>
  <c r="E1900" i="21"/>
  <c r="E1899" i="21"/>
  <c r="E1898" i="21"/>
  <c r="E1897" i="21"/>
  <c r="E1896" i="21"/>
  <c r="E1895" i="21"/>
  <c r="E1894" i="21"/>
  <c r="E1893" i="21"/>
  <c r="E1892" i="21"/>
  <c r="E1891" i="21"/>
  <c r="E1890" i="21"/>
  <c r="E1889" i="21"/>
  <c r="E1888" i="21"/>
  <c r="E1887" i="21"/>
  <c r="E1886" i="21"/>
  <c r="E1885" i="21"/>
  <c r="E1884" i="21"/>
  <c r="E1883" i="21"/>
  <c r="E1882" i="21"/>
  <c r="E1881" i="21"/>
  <c r="E1880" i="21"/>
  <c r="E1879" i="21"/>
  <c r="E1878" i="21"/>
  <c r="E1877" i="21"/>
  <c r="E1876" i="21"/>
  <c r="E1875" i="21"/>
  <c r="E1874" i="21"/>
  <c r="E1873" i="21"/>
  <c r="E1872" i="21"/>
  <c r="E1871" i="21"/>
  <c r="E1870" i="21"/>
  <c r="E1869" i="21"/>
  <c r="E1868" i="21"/>
  <c r="E1867" i="21"/>
  <c r="E1866" i="21"/>
  <c r="E1865" i="21"/>
  <c r="E1864" i="21"/>
  <c r="E1863" i="21"/>
  <c r="E1862" i="21"/>
  <c r="E1861" i="21"/>
  <c r="E1860" i="21"/>
  <c r="E1859" i="21"/>
  <c r="E1858" i="21"/>
  <c r="E1857" i="21"/>
  <c r="E1856" i="21"/>
  <c r="E1855" i="21"/>
  <c r="E1854" i="21"/>
  <c r="E1853" i="21"/>
  <c r="E1852" i="21"/>
  <c r="E1851" i="21"/>
  <c r="E1850" i="21"/>
  <c r="E1849" i="21"/>
  <c r="E1848" i="21"/>
  <c r="E1847" i="21"/>
  <c r="E1846" i="21"/>
  <c r="E1845" i="21"/>
  <c r="E1844" i="21"/>
  <c r="E1843" i="21"/>
  <c r="E1842" i="21"/>
  <c r="E1841" i="21"/>
  <c r="E1840" i="21"/>
  <c r="E1839" i="21"/>
  <c r="E1838" i="21"/>
  <c r="E1837" i="21"/>
  <c r="E1836" i="21"/>
  <c r="E1835" i="21"/>
  <c r="E1834" i="21"/>
  <c r="E1833" i="21"/>
  <c r="E1832" i="21"/>
  <c r="E1831" i="21"/>
  <c r="E1830" i="21"/>
  <c r="E1829" i="21"/>
  <c r="E1828" i="21"/>
  <c r="E1827" i="21"/>
  <c r="E1826" i="21"/>
  <c r="E1825" i="21"/>
  <c r="E1824" i="21"/>
  <c r="E1823" i="21"/>
  <c r="E1822" i="21"/>
  <c r="E1821" i="21"/>
  <c r="E1820" i="21"/>
  <c r="E1819" i="21"/>
  <c r="E1818" i="21"/>
  <c r="E1817" i="21"/>
  <c r="E1816" i="21"/>
  <c r="E1815" i="21"/>
  <c r="E1814" i="21"/>
  <c r="E1813" i="21"/>
  <c r="E1812" i="21"/>
  <c r="E1811" i="21"/>
  <c r="E1810" i="21"/>
  <c r="E1809" i="21"/>
  <c r="E1808" i="21"/>
  <c r="E1807" i="21"/>
  <c r="E1806" i="21"/>
  <c r="E1805" i="21"/>
  <c r="E1804" i="21"/>
  <c r="E1803" i="21"/>
  <c r="E1802" i="21"/>
  <c r="E1801" i="21"/>
  <c r="E1800" i="21"/>
  <c r="E1799" i="21"/>
  <c r="E1798" i="21"/>
  <c r="E1797" i="21"/>
  <c r="E1796" i="21"/>
  <c r="E1795" i="21"/>
  <c r="E1794" i="21"/>
  <c r="E1793" i="21"/>
  <c r="E1792" i="21"/>
  <c r="E1791" i="21"/>
  <c r="E1790" i="21"/>
  <c r="E1789" i="21"/>
  <c r="E1788" i="21"/>
  <c r="E1787" i="21"/>
  <c r="E1786" i="21"/>
  <c r="E1785" i="21"/>
  <c r="E1784" i="21"/>
  <c r="E1783" i="21"/>
  <c r="E1782" i="21"/>
  <c r="E1781" i="21"/>
  <c r="E1780" i="21"/>
  <c r="E1779" i="21"/>
  <c r="E1778" i="21"/>
  <c r="E1777" i="21"/>
  <c r="E1776" i="21"/>
  <c r="E1775" i="21"/>
  <c r="E1774" i="21"/>
  <c r="E1773" i="21"/>
  <c r="E1772" i="21"/>
  <c r="E1771" i="21"/>
  <c r="E1770" i="21"/>
  <c r="E1769" i="21"/>
  <c r="E1768" i="21"/>
  <c r="E1767" i="21"/>
  <c r="E1766" i="21"/>
  <c r="E1765" i="21"/>
  <c r="E1764" i="21"/>
  <c r="E1763" i="21"/>
  <c r="E1762" i="21"/>
  <c r="E1761" i="21"/>
  <c r="E1760" i="21"/>
  <c r="E1759" i="21"/>
  <c r="E1758" i="21"/>
  <c r="E1757" i="21"/>
  <c r="E1756" i="21"/>
  <c r="E1755" i="21"/>
  <c r="E1754" i="21"/>
  <c r="E1753" i="21"/>
  <c r="E1752" i="21"/>
  <c r="E1751" i="21"/>
  <c r="E1750" i="21"/>
  <c r="E1749" i="21"/>
  <c r="E1748" i="21"/>
  <c r="E1747" i="21"/>
  <c r="E1746" i="21"/>
  <c r="E1745" i="21"/>
  <c r="E1744" i="21"/>
  <c r="E1743" i="21"/>
  <c r="E1742" i="21"/>
  <c r="E1741" i="21"/>
  <c r="E1740" i="21"/>
  <c r="E1739" i="21"/>
  <c r="E1738" i="21"/>
  <c r="E1737" i="21"/>
  <c r="E1736" i="21"/>
  <c r="E1735" i="21"/>
  <c r="E1734" i="21"/>
  <c r="E1733" i="21"/>
  <c r="E1732" i="21"/>
  <c r="E1731" i="21"/>
  <c r="E1730" i="21"/>
  <c r="E1729" i="21"/>
  <c r="E1728" i="21"/>
  <c r="E1727" i="21"/>
  <c r="E1726" i="21"/>
  <c r="E1725" i="21"/>
  <c r="E1724" i="21"/>
  <c r="E1723" i="21"/>
  <c r="E1722" i="21"/>
  <c r="E1721" i="21"/>
  <c r="E1720" i="21"/>
  <c r="E1719" i="21"/>
  <c r="E1718" i="21"/>
  <c r="E1717" i="21"/>
  <c r="E1716" i="21"/>
  <c r="E1715" i="21"/>
  <c r="E1714" i="21"/>
  <c r="E1713" i="21"/>
  <c r="E1712" i="21"/>
  <c r="E1711" i="21"/>
  <c r="E1710" i="21"/>
  <c r="E1709" i="21"/>
  <c r="E1708" i="21"/>
  <c r="E1707" i="21"/>
  <c r="E1706" i="21"/>
  <c r="E1705" i="21"/>
  <c r="E1704" i="21"/>
  <c r="E1703" i="21"/>
  <c r="E1702" i="21"/>
  <c r="E1701" i="21"/>
  <c r="E1700" i="21"/>
  <c r="E1699" i="21"/>
  <c r="E1698" i="21"/>
  <c r="E1697" i="21"/>
  <c r="E1696" i="21"/>
  <c r="E1695" i="21"/>
  <c r="E1694" i="21"/>
  <c r="E1693" i="21"/>
  <c r="E1692" i="21"/>
  <c r="E1691" i="21"/>
  <c r="E1690" i="21"/>
  <c r="E1689" i="21"/>
  <c r="E1688" i="21"/>
  <c r="E1687" i="21"/>
  <c r="E1686" i="21"/>
  <c r="E1685" i="21"/>
  <c r="E1684" i="21"/>
  <c r="E1683" i="21"/>
  <c r="E1682" i="21"/>
  <c r="E1681" i="21"/>
  <c r="E1680" i="21"/>
  <c r="E1679" i="21"/>
  <c r="E1678" i="21"/>
  <c r="E1677" i="21"/>
  <c r="E1676" i="21"/>
  <c r="E1675" i="21"/>
  <c r="E1674" i="21"/>
  <c r="E1673" i="21"/>
  <c r="E1672" i="21"/>
  <c r="E1671" i="21"/>
  <c r="E1670" i="21"/>
  <c r="E1669" i="21"/>
  <c r="E1668" i="21"/>
  <c r="E1667" i="21"/>
  <c r="E1666" i="21"/>
  <c r="E1665" i="21"/>
  <c r="E1664" i="21"/>
  <c r="E1663" i="21"/>
  <c r="E1662" i="21"/>
  <c r="E1661" i="21"/>
  <c r="E1660" i="21"/>
  <c r="E1659" i="21"/>
  <c r="E1658" i="21"/>
  <c r="E1657" i="21"/>
  <c r="E1656" i="21"/>
  <c r="E1655" i="21"/>
  <c r="E1654" i="21"/>
  <c r="E1653" i="21"/>
  <c r="E1652" i="21"/>
  <c r="E1651" i="21"/>
  <c r="E1650" i="21"/>
  <c r="E1649" i="21"/>
  <c r="E1648" i="21"/>
  <c r="E1647" i="21"/>
  <c r="E1646" i="21"/>
  <c r="E1645" i="21"/>
  <c r="E1644" i="21"/>
  <c r="E1643" i="21"/>
  <c r="E1642" i="21"/>
  <c r="E1641" i="21"/>
  <c r="E1640" i="21"/>
  <c r="E1639" i="21"/>
  <c r="E1638" i="21"/>
  <c r="E1637" i="21"/>
  <c r="E1636" i="21"/>
  <c r="E1635" i="21"/>
  <c r="E1634" i="21"/>
  <c r="E1633" i="21"/>
  <c r="E1632" i="21"/>
  <c r="E1631" i="21"/>
  <c r="E1630" i="21"/>
  <c r="E1629" i="21"/>
  <c r="E1628" i="21"/>
  <c r="E1627" i="21"/>
  <c r="E1626" i="21"/>
  <c r="E1625" i="21"/>
  <c r="E1624" i="21"/>
  <c r="E1623" i="21"/>
  <c r="E1622" i="21"/>
  <c r="E1621" i="21"/>
  <c r="E1620" i="21"/>
  <c r="E1619" i="21"/>
  <c r="E1618" i="21"/>
  <c r="E1617" i="21"/>
  <c r="E1616" i="21"/>
  <c r="E1615" i="21"/>
  <c r="E1614" i="21"/>
  <c r="E1613" i="21"/>
  <c r="E1612" i="21"/>
  <c r="E1611" i="21"/>
  <c r="E1610" i="21"/>
  <c r="E1609" i="21"/>
  <c r="E1608" i="21"/>
  <c r="E1607" i="21"/>
  <c r="E1606" i="21"/>
  <c r="E1605" i="21"/>
  <c r="E1604" i="21"/>
  <c r="E1603" i="21"/>
  <c r="E1602" i="21"/>
  <c r="E1601" i="21"/>
  <c r="E1600" i="21"/>
  <c r="E1599" i="21"/>
  <c r="E1598" i="21"/>
  <c r="E1597" i="21"/>
  <c r="E1596" i="21"/>
  <c r="E1595" i="21"/>
  <c r="E1594" i="21"/>
  <c r="E1593" i="21"/>
  <c r="E1592" i="21"/>
  <c r="E1591" i="21"/>
  <c r="E1590" i="21"/>
  <c r="E1589" i="21"/>
  <c r="E1588" i="21"/>
  <c r="E1587" i="21"/>
  <c r="E1586" i="21"/>
  <c r="E1585" i="21"/>
  <c r="E1584" i="21"/>
  <c r="E1583" i="21"/>
  <c r="E1582" i="21"/>
  <c r="E1581" i="21"/>
  <c r="E1580" i="21"/>
  <c r="E1579" i="21"/>
  <c r="E1578" i="21"/>
  <c r="E1577" i="21"/>
  <c r="E1576" i="21"/>
  <c r="E1575" i="21"/>
  <c r="E1574" i="21"/>
  <c r="E1573" i="21"/>
  <c r="E1572" i="21"/>
  <c r="E1571" i="21"/>
  <c r="E1570" i="21"/>
  <c r="E1569" i="21"/>
  <c r="E1568" i="21"/>
  <c r="E1567" i="21"/>
  <c r="E1566" i="21"/>
  <c r="E1565" i="21"/>
  <c r="E1564" i="21"/>
  <c r="E1563" i="21"/>
  <c r="E1562" i="21"/>
  <c r="E1561" i="21"/>
  <c r="E1560" i="21"/>
  <c r="E1559" i="21"/>
  <c r="E1558" i="21"/>
  <c r="E1557" i="21"/>
  <c r="E1556" i="21"/>
  <c r="E1555" i="21"/>
  <c r="E1554" i="21"/>
  <c r="E1553" i="21"/>
  <c r="E1552" i="21"/>
  <c r="E1551" i="21"/>
  <c r="E1550" i="21"/>
  <c r="E1549" i="21"/>
  <c r="E1548" i="21"/>
  <c r="E1547" i="21"/>
  <c r="E1546" i="21"/>
  <c r="E1545" i="21"/>
  <c r="E1544" i="21"/>
  <c r="E1543" i="21"/>
  <c r="E1542" i="21"/>
  <c r="E1541" i="21"/>
  <c r="E1540" i="21"/>
  <c r="E1539" i="21"/>
  <c r="E1538" i="21"/>
  <c r="E1537" i="21"/>
  <c r="E1536" i="21"/>
  <c r="E1535" i="21"/>
  <c r="E1534" i="21"/>
  <c r="E1533" i="21"/>
  <c r="E1532" i="21"/>
  <c r="E1531" i="21"/>
  <c r="E1530" i="21"/>
  <c r="E1529" i="21"/>
  <c r="E1528" i="21"/>
  <c r="E1527" i="21"/>
  <c r="E1526" i="21"/>
  <c r="E1525" i="21"/>
  <c r="E1524" i="21"/>
  <c r="E1523" i="21"/>
  <c r="E1522" i="21"/>
  <c r="E1521" i="21"/>
  <c r="E1520" i="21"/>
  <c r="E1519" i="21"/>
  <c r="E1518" i="21"/>
  <c r="E1517" i="21"/>
  <c r="E1516" i="21"/>
  <c r="E1515" i="21"/>
  <c r="E1514" i="21"/>
  <c r="E1513" i="21"/>
  <c r="E1512" i="21"/>
  <c r="E1511" i="21"/>
  <c r="E1510" i="21"/>
  <c r="E1509" i="21"/>
  <c r="E1508" i="21"/>
  <c r="E1507" i="21"/>
  <c r="E1506" i="21"/>
  <c r="E1505" i="21"/>
  <c r="E1504" i="21"/>
  <c r="E1503" i="21"/>
  <c r="E1502" i="21"/>
  <c r="E1501" i="21"/>
  <c r="E1500" i="21"/>
  <c r="E1499" i="21"/>
  <c r="E1498" i="21"/>
  <c r="E1497" i="21"/>
  <c r="E1496" i="21"/>
  <c r="E1495" i="21"/>
  <c r="E1494" i="21"/>
  <c r="E1493" i="21"/>
  <c r="E1492" i="21"/>
  <c r="E1491" i="21"/>
  <c r="E1490" i="21"/>
  <c r="E1489" i="21"/>
  <c r="E1488" i="21"/>
  <c r="E1487" i="21"/>
  <c r="E1486" i="21"/>
  <c r="E1485" i="21"/>
  <c r="E1484" i="21"/>
  <c r="E1483" i="21"/>
  <c r="E1482" i="21"/>
  <c r="E1481" i="21"/>
  <c r="E1480" i="21"/>
  <c r="E1479" i="21"/>
  <c r="E1478" i="21"/>
  <c r="E1477" i="21"/>
  <c r="E1476" i="21"/>
  <c r="E1475" i="21"/>
  <c r="E1474" i="21"/>
  <c r="E1473" i="21"/>
  <c r="E1472" i="21"/>
  <c r="E1471" i="21"/>
  <c r="E1470" i="21"/>
  <c r="E1469" i="21"/>
  <c r="E1468" i="21"/>
  <c r="E1467" i="21"/>
  <c r="E1466" i="21"/>
  <c r="E1465" i="21"/>
  <c r="E1464" i="21"/>
  <c r="E1463" i="21"/>
  <c r="E1462" i="21"/>
  <c r="E1461" i="21"/>
  <c r="E1460" i="21"/>
  <c r="E1459" i="21"/>
  <c r="E1458" i="21"/>
  <c r="E1457" i="21"/>
  <c r="E1456" i="21"/>
  <c r="E1455" i="21"/>
  <c r="E1454" i="21"/>
  <c r="E1453" i="21"/>
  <c r="E1452" i="21"/>
  <c r="E1451" i="21"/>
  <c r="E1450" i="21"/>
  <c r="E1449" i="21"/>
  <c r="E1448" i="21"/>
  <c r="E1447" i="21"/>
  <c r="E1446" i="21"/>
  <c r="E1445" i="21"/>
  <c r="E1444" i="21"/>
  <c r="E1443" i="21"/>
  <c r="E1442" i="21"/>
  <c r="E1441" i="21"/>
  <c r="E1440" i="21"/>
  <c r="E1439" i="21"/>
  <c r="E1438" i="21"/>
  <c r="E1437" i="21"/>
  <c r="E1436" i="21"/>
  <c r="E1435" i="21"/>
  <c r="E1434" i="21"/>
  <c r="E1433" i="21"/>
  <c r="E1432" i="21"/>
  <c r="E1431" i="21"/>
  <c r="E1430" i="21"/>
  <c r="E1429" i="21"/>
  <c r="E1428" i="21"/>
  <c r="E1427" i="21"/>
  <c r="E1426" i="21"/>
  <c r="E1425" i="21"/>
  <c r="E1424" i="21"/>
  <c r="E1423" i="21"/>
  <c r="E1422" i="21"/>
  <c r="E1421" i="21"/>
  <c r="E1420" i="21"/>
  <c r="E1419" i="21"/>
  <c r="E1418" i="21"/>
  <c r="E1417" i="21"/>
  <c r="E1416" i="21"/>
  <c r="E1415" i="21"/>
  <c r="E1414" i="21"/>
  <c r="E1413" i="21"/>
  <c r="E1412" i="21"/>
  <c r="E1411" i="21"/>
  <c r="E1410" i="21"/>
  <c r="E1409" i="21"/>
  <c r="E1408" i="21"/>
  <c r="E1407" i="21"/>
  <c r="E1406" i="21"/>
  <c r="E1405" i="21"/>
  <c r="E1404" i="21"/>
  <c r="E1403" i="21"/>
  <c r="E1402" i="21"/>
  <c r="E1401" i="21"/>
  <c r="E1400" i="21"/>
  <c r="E1399" i="21"/>
  <c r="E1398" i="21"/>
  <c r="E1397" i="21"/>
  <c r="E1396" i="21"/>
  <c r="E1395" i="21"/>
  <c r="E1394" i="21"/>
  <c r="E1393" i="21"/>
  <c r="E1392" i="21"/>
  <c r="E1391" i="21"/>
  <c r="E1390" i="21"/>
  <c r="E1389" i="21"/>
  <c r="E1388" i="21"/>
  <c r="E1387" i="21"/>
  <c r="E1386" i="21"/>
  <c r="E1385" i="21"/>
  <c r="E1384" i="21"/>
  <c r="E1383" i="21"/>
  <c r="E1382" i="21"/>
  <c r="E1381" i="21"/>
  <c r="E1380" i="21"/>
  <c r="E1379" i="21"/>
  <c r="E1378" i="21"/>
  <c r="E1377" i="21"/>
  <c r="E1376" i="21"/>
  <c r="E1375" i="21"/>
  <c r="E1374" i="21"/>
  <c r="E1373" i="21"/>
  <c r="E1372" i="21"/>
  <c r="E1371" i="21"/>
  <c r="E1370" i="21"/>
  <c r="E1369" i="21"/>
  <c r="E1368" i="21"/>
  <c r="E1367" i="21"/>
  <c r="E1366" i="21"/>
  <c r="E1365" i="21"/>
  <c r="E1364" i="21"/>
  <c r="E1363" i="21"/>
  <c r="E1362" i="21"/>
  <c r="E1361" i="21"/>
  <c r="E1360" i="21"/>
  <c r="E1359" i="21"/>
  <c r="E1358" i="21"/>
  <c r="E1357" i="21"/>
  <c r="E1356" i="21"/>
  <c r="E1355" i="21"/>
  <c r="E1354" i="21"/>
  <c r="E1353" i="21"/>
  <c r="E1352" i="21"/>
  <c r="E1351" i="21"/>
  <c r="E1350" i="21"/>
  <c r="E1349" i="21"/>
  <c r="E1348" i="21"/>
  <c r="E1347" i="21"/>
  <c r="E1346" i="21"/>
  <c r="E1345" i="21"/>
  <c r="E1344" i="21"/>
  <c r="E1343" i="21"/>
  <c r="E1342" i="21"/>
  <c r="E1341" i="21"/>
  <c r="E1340" i="21"/>
  <c r="E1339" i="21"/>
  <c r="E1338" i="21"/>
  <c r="E1337" i="21"/>
  <c r="E1336" i="21"/>
  <c r="E1335" i="21"/>
  <c r="E1334" i="21"/>
  <c r="E1333" i="21"/>
  <c r="E1332" i="21"/>
  <c r="E1331" i="21"/>
  <c r="E1330" i="21"/>
  <c r="E1329" i="21"/>
  <c r="E1328" i="21"/>
  <c r="E1327" i="21"/>
  <c r="E1326" i="21"/>
  <c r="E1325" i="21"/>
  <c r="E1324" i="21"/>
  <c r="E1323" i="21"/>
  <c r="E1322" i="21"/>
  <c r="E1321" i="21"/>
  <c r="E1320" i="21"/>
  <c r="E1319" i="21"/>
  <c r="E1318" i="21"/>
  <c r="E1317" i="21"/>
  <c r="E1316" i="21"/>
  <c r="E1315" i="21"/>
  <c r="E1314" i="21"/>
  <c r="E1313" i="21"/>
  <c r="E1312" i="21"/>
  <c r="E1311" i="21"/>
  <c r="E1310" i="21"/>
  <c r="E1309" i="21"/>
  <c r="E1308" i="21"/>
  <c r="E1307" i="21"/>
  <c r="E1306" i="21"/>
  <c r="E1305" i="21"/>
  <c r="E1304" i="21"/>
  <c r="E1303" i="21"/>
  <c r="E1302" i="21"/>
  <c r="E1301" i="21"/>
  <c r="E1300" i="21"/>
  <c r="E1299" i="21"/>
  <c r="E1298" i="21"/>
  <c r="E1297" i="21"/>
  <c r="E1296" i="21"/>
  <c r="E1295" i="21"/>
  <c r="E1294" i="21"/>
  <c r="E1293" i="21"/>
  <c r="E1292" i="21"/>
  <c r="E1291" i="21"/>
  <c r="E1290" i="21"/>
  <c r="E1289" i="21"/>
  <c r="E1288" i="21"/>
  <c r="E1287" i="21"/>
  <c r="E1286" i="21"/>
  <c r="E1285" i="21"/>
  <c r="E1284" i="21"/>
  <c r="E1283" i="21"/>
  <c r="E1282" i="21"/>
  <c r="E1281" i="21"/>
  <c r="E1280" i="21"/>
  <c r="E1279" i="21"/>
  <c r="E1278" i="21"/>
  <c r="E1277" i="21"/>
  <c r="E1276" i="21"/>
  <c r="E1275" i="21"/>
  <c r="E1274" i="21"/>
  <c r="E1273" i="21"/>
  <c r="E1272" i="21"/>
  <c r="E1271" i="21"/>
  <c r="E1270" i="21"/>
  <c r="E1269" i="21"/>
  <c r="E1268" i="21"/>
  <c r="E1267" i="21"/>
  <c r="E1266" i="21"/>
  <c r="E1265" i="21"/>
  <c r="E1264" i="21"/>
  <c r="E1263" i="21"/>
  <c r="E1262" i="21"/>
  <c r="E1261" i="21"/>
  <c r="E1260" i="21"/>
  <c r="E1259" i="21"/>
  <c r="E1258" i="21"/>
  <c r="E1257" i="21"/>
  <c r="E1256" i="21"/>
  <c r="E1255" i="21"/>
  <c r="E1254" i="21"/>
  <c r="E1253" i="21"/>
  <c r="E1252" i="21"/>
  <c r="E1251" i="21"/>
  <c r="E1250" i="21"/>
  <c r="E1249" i="21"/>
  <c r="E1248" i="21"/>
  <c r="E1247" i="21"/>
  <c r="E1246" i="21"/>
  <c r="E1245" i="21"/>
  <c r="E1244" i="21"/>
  <c r="E1243" i="21"/>
  <c r="E1242" i="21"/>
  <c r="E1241" i="21"/>
  <c r="E1240" i="21"/>
  <c r="E1239" i="21"/>
  <c r="E1238" i="21"/>
  <c r="E1237" i="21"/>
  <c r="E1236" i="21"/>
  <c r="E1235" i="21"/>
  <c r="E1234" i="21"/>
  <c r="E1233" i="21"/>
  <c r="E1232" i="21"/>
  <c r="E1231" i="21"/>
  <c r="E1230" i="21"/>
  <c r="E1229" i="21"/>
  <c r="E1228" i="21"/>
  <c r="E1227" i="21"/>
  <c r="E1226" i="21"/>
  <c r="E1225" i="21"/>
  <c r="E1224" i="21"/>
  <c r="E1223" i="21"/>
  <c r="E1222" i="21"/>
  <c r="E1221" i="21"/>
  <c r="E1220" i="21"/>
  <c r="E1219" i="21"/>
  <c r="E1218" i="21"/>
  <c r="E1217" i="21"/>
  <c r="E1216" i="21"/>
  <c r="E1215" i="21"/>
  <c r="E1214" i="21"/>
  <c r="E1213" i="21"/>
  <c r="E1212" i="21"/>
  <c r="E1211" i="21"/>
  <c r="E1210" i="21"/>
  <c r="E1209" i="21"/>
  <c r="E1208" i="21"/>
  <c r="E1207" i="21"/>
  <c r="E1206" i="21"/>
  <c r="E1205" i="21"/>
  <c r="E1204" i="21"/>
  <c r="E1203" i="21"/>
  <c r="E1202" i="21"/>
  <c r="E1201" i="21"/>
  <c r="E1200" i="21"/>
  <c r="E1199" i="21"/>
  <c r="E1198" i="21"/>
  <c r="E1197" i="21"/>
  <c r="E1196" i="21"/>
  <c r="E1195" i="21"/>
  <c r="E1194" i="21"/>
  <c r="E1193" i="21"/>
  <c r="E1192" i="21"/>
  <c r="E1191" i="21"/>
  <c r="E1190" i="21"/>
  <c r="E1189" i="21"/>
  <c r="E1188" i="21"/>
  <c r="E1187" i="21"/>
  <c r="E1186" i="21"/>
  <c r="E1185" i="21"/>
  <c r="E1184" i="21"/>
  <c r="E1183" i="21"/>
  <c r="E1182" i="21"/>
  <c r="E1181" i="21"/>
  <c r="E1180" i="21"/>
  <c r="E1179" i="21"/>
  <c r="E1178" i="21"/>
  <c r="E1177" i="21"/>
  <c r="E1176" i="21"/>
  <c r="E1175" i="21"/>
  <c r="E1174" i="21"/>
  <c r="E1173" i="21"/>
  <c r="E1172" i="21"/>
  <c r="E1171" i="21"/>
  <c r="E1170" i="21"/>
  <c r="E1169" i="21"/>
  <c r="E1168" i="21"/>
  <c r="E1167" i="21"/>
  <c r="E1166" i="21"/>
  <c r="E1165" i="21"/>
  <c r="E1164" i="21"/>
  <c r="E1163" i="21"/>
  <c r="E1162" i="21"/>
  <c r="E1161" i="21"/>
  <c r="E1160" i="21"/>
  <c r="E1159" i="21"/>
  <c r="E1158" i="21"/>
  <c r="E1157" i="21"/>
  <c r="E1156" i="21"/>
  <c r="E1155" i="21"/>
  <c r="E1154" i="21"/>
  <c r="E1153" i="21"/>
  <c r="E1152" i="21"/>
  <c r="E1151" i="21"/>
  <c r="E1150" i="21"/>
  <c r="E1149" i="21"/>
  <c r="E1148" i="21"/>
  <c r="E1147" i="21"/>
  <c r="E1146" i="21"/>
  <c r="E1145" i="21"/>
  <c r="E1144" i="21"/>
  <c r="E1143" i="21"/>
  <c r="E1142" i="21"/>
  <c r="E1141" i="21"/>
  <c r="E1140" i="21"/>
  <c r="E1139" i="21"/>
  <c r="E1138" i="21"/>
  <c r="E1137" i="21"/>
  <c r="E1136" i="21"/>
  <c r="E1135" i="21"/>
  <c r="E1134" i="21"/>
  <c r="E1133" i="21"/>
  <c r="E1132" i="21"/>
  <c r="E1131" i="21"/>
  <c r="E1130" i="21"/>
  <c r="E1129" i="21"/>
  <c r="E1128" i="21"/>
  <c r="E1127" i="21"/>
  <c r="E1126" i="21"/>
  <c r="E1125" i="21"/>
  <c r="E1124" i="21"/>
  <c r="E1123" i="21"/>
  <c r="E1122" i="21"/>
  <c r="E1121" i="21"/>
  <c r="E1120" i="21"/>
  <c r="E1119" i="21"/>
  <c r="E1118" i="21"/>
  <c r="E1117" i="21"/>
  <c r="E1116" i="21"/>
  <c r="E1115" i="21"/>
  <c r="E1114" i="21"/>
  <c r="E1113" i="21"/>
  <c r="E1112" i="21"/>
  <c r="E1111" i="21"/>
  <c r="E1110" i="21"/>
  <c r="E1109" i="21"/>
  <c r="E1108" i="21"/>
  <c r="E1107" i="21"/>
  <c r="E1106" i="21"/>
  <c r="E1105" i="21"/>
  <c r="E1104" i="21"/>
  <c r="E1103" i="21"/>
  <c r="E1102" i="21"/>
  <c r="E1101" i="21"/>
  <c r="E1100" i="21"/>
  <c r="E1099" i="21"/>
  <c r="E1098" i="21"/>
  <c r="E1097" i="21"/>
  <c r="E1096" i="21"/>
  <c r="E1095" i="21"/>
  <c r="E1094" i="21"/>
  <c r="E1093" i="21"/>
  <c r="E1092" i="21"/>
  <c r="E1091" i="21"/>
  <c r="E1090" i="21"/>
  <c r="E1089" i="21"/>
  <c r="E1088" i="21"/>
  <c r="E1087" i="21"/>
  <c r="E1086" i="21"/>
  <c r="E1085" i="21"/>
  <c r="E1084" i="21"/>
  <c r="E1083" i="21"/>
  <c r="E1082" i="21"/>
  <c r="E1081" i="21"/>
  <c r="E1080" i="21"/>
  <c r="E1079" i="21"/>
  <c r="E1078" i="21"/>
  <c r="E1077" i="21"/>
  <c r="E1076" i="21"/>
  <c r="E1075" i="21"/>
  <c r="E1074" i="21"/>
  <c r="E1073" i="21"/>
  <c r="E1072" i="21"/>
  <c r="E1071" i="21"/>
  <c r="E1070" i="21"/>
  <c r="E1069" i="21"/>
  <c r="E1068" i="21"/>
  <c r="E1067" i="21"/>
  <c r="E1066" i="21"/>
  <c r="E1065" i="21"/>
  <c r="E1064" i="21"/>
  <c r="E1063" i="21"/>
  <c r="E1062" i="21"/>
  <c r="E1061" i="21"/>
  <c r="E1060" i="21"/>
  <c r="E1059" i="21"/>
  <c r="E1058" i="21"/>
  <c r="E1057" i="21"/>
  <c r="E1056" i="21"/>
  <c r="E1055" i="21"/>
  <c r="E1054" i="21"/>
  <c r="E1053" i="21"/>
  <c r="E1052" i="21"/>
  <c r="E1051" i="21"/>
  <c r="E1050" i="21"/>
  <c r="E1049" i="21"/>
  <c r="E1048" i="21"/>
  <c r="E1047" i="21"/>
  <c r="E1046" i="21"/>
  <c r="E1045" i="21"/>
  <c r="E1044" i="21"/>
  <c r="E1043" i="21"/>
  <c r="E1042" i="21"/>
  <c r="E1041" i="21"/>
  <c r="E1040" i="21"/>
  <c r="E1039" i="21"/>
  <c r="E1038" i="21"/>
  <c r="E1037" i="21"/>
  <c r="E1036" i="21"/>
  <c r="E1035" i="21"/>
  <c r="E1034" i="21"/>
  <c r="E1033" i="21"/>
  <c r="E1032" i="21"/>
  <c r="E1031" i="21"/>
  <c r="E1030" i="21"/>
  <c r="E1029" i="21"/>
  <c r="E1028" i="21"/>
  <c r="E1027" i="21"/>
  <c r="E1026" i="21"/>
  <c r="E1025" i="21"/>
  <c r="E1024" i="21"/>
  <c r="E1023" i="21"/>
  <c r="E1022" i="21"/>
  <c r="E1021" i="21"/>
  <c r="E1020" i="21"/>
  <c r="E1019" i="21"/>
  <c r="E1018" i="21"/>
  <c r="E1017" i="21"/>
  <c r="E1016" i="21"/>
  <c r="E1015" i="21"/>
  <c r="E1014" i="21"/>
  <c r="E1013" i="21"/>
  <c r="E1012" i="21"/>
  <c r="E1011" i="21"/>
  <c r="E1010" i="21"/>
  <c r="E1009" i="21"/>
  <c r="E1008" i="21"/>
  <c r="E1007" i="21"/>
  <c r="E1006" i="21"/>
  <c r="E1005" i="21"/>
  <c r="E1004" i="21"/>
  <c r="E1003" i="21"/>
  <c r="E1002" i="21"/>
  <c r="E1001" i="21"/>
  <c r="E1000" i="21"/>
  <c r="E999" i="21"/>
  <c r="E998" i="21"/>
  <c r="E997" i="21"/>
  <c r="E996" i="21"/>
  <c r="E995" i="21"/>
  <c r="E994" i="21"/>
  <c r="E993" i="21"/>
  <c r="E992" i="21"/>
  <c r="E991" i="21"/>
  <c r="E990" i="21"/>
  <c r="E989" i="21"/>
  <c r="E988" i="21"/>
  <c r="E987" i="21"/>
  <c r="E986" i="21"/>
  <c r="E985" i="21"/>
  <c r="E984" i="21"/>
  <c r="E983" i="21"/>
  <c r="E982" i="21"/>
  <c r="E981" i="21"/>
  <c r="E980" i="21"/>
  <c r="E979" i="21"/>
  <c r="E978" i="21"/>
  <c r="E977" i="21"/>
  <c r="E976" i="21"/>
  <c r="E975" i="21"/>
  <c r="E974" i="21"/>
  <c r="E973" i="21"/>
  <c r="E972" i="21"/>
  <c r="E971" i="21"/>
  <c r="E970" i="21"/>
  <c r="E969" i="21"/>
  <c r="E968" i="21"/>
  <c r="E967" i="21"/>
  <c r="E966" i="21"/>
  <c r="E965" i="21"/>
  <c r="E964" i="21"/>
  <c r="E963" i="21"/>
  <c r="E962" i="21"/>
  <c r="E961" i="21"/>
  <c r="E960" i="21"/>
  <c r="E959" i="21"/>
  <c r="E958" i="21"/>
  <c r="E957" i="21"/>
  <c r="E956" i="21"/>
  <c r="E955" i="21"/>
  <c r="E954" i="21"/>
  <c r="E953" i="21"/>
  <c r="E952" i="21"/>
  <c r="E951" i="21"/>
  <c r="E950" i="21"/>
  <c r="E949" i="21"/>
  <c r="E948" i="21"/>
  <c r="E947" i="21"/>
  <c r="E946" i="21"/>
  <c r="E945" i="21"/>
  <c r="E944" i="21"/>
  <c r="E943" i="21"/>
  <c r="E942" i="21"/>
  <c r="E941" i="21"/>
  <c r="E940" i="21"/>
  <c r="E939" i="21"/>
  <c r="E938" i="21"/>
  <c r="E937" i="21"/>
  <c r="E936" i="21"/>
  <c r="E935" i="21"/>
  <c r="E934" i="21"/>
  <c r="E933" i="21"/>
  <c r="E932" i="21"/>
  <c r="E931" i="21"/>
  <c r="E930" i="21"/>
  <c r="E929" i="21"/>
  <c r="E928" i="21"/>
  <c r="E927" i="21"/>
  <c r="E926" i="21"/>
  <c r="E925" i="21"/>
  <c r="E924" i="21"/>
  <c r="E923" i="21"/>
  <c r="E922" i="21"/>
  <c r="E921" i="21"/>
  <c r="E920" i="21"/>
  <c r="E919" i="21"/>
  <c r="E918" i="21"/>
  <c r="E917" i="21"/>
  <c r="E916" i="21"/>
  <c r="E915" i="21"/>
  <c r="E914" i="21"/>
  <c r="E913" i="21"/>
  <c r="E912" i="21"/>
  <c r="E911" i="21"/>
  <c r="E910" i="21"/>
  <c r="E909" i="21"/>
  <c r="E908" i="21"/>
  <c r="E907" i="21"/>
  <c r="E906" i="21"/>
  <c r="E905" i="21"/>
  <c r="E904" i="21"/>
  <c r="E903" i="21"/>
  <c r="E902" i="21"/>
  <c r="E901" i="21"/>
  <c r="E900" i="21"/>
  <c r="E899" i="21"/>
  <c r="E898" i="21"/>
  <c r="E897" i="21"/>
  <c r="E896" i="21"/>
  <c r="E895" i="21"/>
  <c r="E894" i="21"/>
  <c r="E893" i="21"/>
  <c r="E892" i="21"/>
  <c r="E891" i="21"/>
  <c r="E890" i="21"/>
  <c r="E889" i="21"/>
  <c r="E888" i="21"/>
  <c r="E887" i="21"/>
  <c r="E886" i="21"/>
  <c r="E885" i="21"/>
  <c r="E884" i="21"/>
  <c r="E883" i="21"/>
  <c r="E882" i="21"/>
  <c r="E881" i="21"/>
  <c r="E880" i="21"/>
  <c r="E879" i="21"/>
  <c r="E878" i="21"/>
  <c r="E877" i="21"/>
  <c r="E876" i="21"/>
  <c r="E875" i="21"/>
  <c r="E874" i="21"/>
  <c r="E873" i="21"/>
  <c r="E872" i="21"/>
  <c r="E871" i="21"/>
  <c r="E870" i="21"/>
  <c r="E869" i="21"/>
  <c r="E868" i="21"/>
  <c r="E867" i="21"/>
  <c r="E866" i="21"/>
  <c r="E865" i="21"/>
  <c r="E864" i="21"/>
  <c r="E863" i="21"/>
  <c r="E862" i="21"/>
  <c r="E861" i="21"/>
  <c r="E860" i="21"/>
  <c r="E859" i="21"/>
  <c r="E858" i="21"/>
  <c r="E857" i="21"/>
  <c r="E856" i="21"/>
  <c r="E855" i="21"/>
  <c r="E854" i="21"/>
  <c r="E853" i="21"/>
  <c r="E852" i="21"/>
  <c r="E851" i="21"/>
  <c r="E850" i="21"/>
  <c r="E849" i="21"/>
  <c r="E848" i="21"/>
  <c r="E847" i="21"/>
  <c r="E846" i="21"/>
  <c r="E845" i="21"/>
  <c r="E844" i="21"/>
  <c r="E843" i="21"/>
  <c r="E842" i="21"/>
  <c r="E841" i="21"/>
  <c r="E840" i="21"/>
  <c r="E839" i="21"/>
  <c r="E838" i="21"/>
  <c r="E837" i="21"/>
  <c r="E836" i="21"/>
  <c r="E835" i="21"/>
  <c r="E834" i="21"/>
  <c r="E833" i="21"/>
  <c r="E832" i="21"/>
  <c r="E831" i="21"/>
  <c r="E830" i="21"/>
  <c r="E829" i="21"/>
  <c r="E828" i="21"/>
  <c r="E827" i="21"/>
  <c r="E826" i="21"/>
  <c r="E825" i="21"/>
  <c r="E824" i="21"/>
  <c r="E823" i="21"/>
  <c r="E822" i="21"/>
  <c r="E821" i="21"/>
  <c r="E820" i="21"/>
  <c r="E819" i="21"/>
  <c r="E818" i="21"/>
  <c r="E817" i="21"/>
  <c r="E816" i="21"/>
  <c r="E815" i="21"/>
  <c r="E814" i="21"/>
  <c r="E813" i="21"/>
  <c r="E812" i="21"/>
  <c r="E811" i="21"/>
  <c r="E810" i="21"/>
  <c r="E809" i="21"/>
  <c r="E808" i="21"/>
  <c r="E807" i="21"/>
  <c r="E806" i="21"/>
  <c r="E805" i="21"/>
  <c r="E804" i="21"/>
  <c r="E803" i="21"/>
  <c r="E802" i="21"/>
  <c r="E801" i="21"/>
  <c r="E800" i="21"/>
  <c r="E799" i="21"/>
  <c r="E798" i="21"/>
  <c r="E797" i="21"/>
  <c r="E796" i="21"/>
  <c r="E795" i="21"/>
  <c r="E794" i="21"/>
  <c r="E793" i="21"/>
  <c r="E792" i="21"/>
  <c r="E791" i="21"/>
  <c r="E790" i="21"/>
  <c r="E789" i="21"/>
  <c r="E788" i="21"/>
  <c r="E787" i="21"/>
  <c r="E786" i="21"/>
  <c r="E785" i="21"/>
  <c r="E784" i="21"/>
  <c r="E783" i="21"/>
  <c r="E782" i="21"/>
  <c r="E781" i="21"/>
  <c r="E780" i="21"/>
  <c r="E779" i="21"/>
  <c r="E778" i="21"/>
  <c r="E777" i="21"/>
  <c r="E776" i="21"/>
  <c r="E775" i="21"/>
  <c r="E774" i="21"/>
  <c r="E773" i="21"/>
  <c r="E772" i="21"/>
  <c r="E771" i="21"/>
  <c r="E770" i="21"/>
  <c r="E769" i="21"/>
  <c r="E768" i="21"/>
  <c r="E767" i="21"/>
  <c r="E766" i="21"/>
  <c r="E765" i="21"/>
  <c r="E764" i="21"/>
  <c r="E763" i="21"/>
  <c r="E762" i="21"/>
  <c r="E761" i="21"/>
  <c r="E760" i="21"/>
  <c r="E759" i="21"/>
  <c r="E758" i="21"/>
  <c r="E757" i="21"/>
  <c r="E756" i="21"/>
  <c r="E755" i="21"/>
  <c r="E754" i="21"/>
  <c r="E753" i="21"/>
  <c r="E752" i="21"/>
  <c r="E751" i="21"/>
  <c r="E750" i="21"/>
  <c r="E749" i="21"/>
  <c r="E748" i="21"/>
  <c r="E747" i="21"/>
  <c r="E746" i="21"/>
  <c r="E745" i="21"/>
  <c r="E744" i="21"/>
  <c r="E743" i="21"/>
  <c r="E742" i="21"/>
  <c r="E741" i="21"/>
  <c r="E740" i="21"/>
  <c r="E739" i="21"/>
  <c r="E738" i="21"/>
  <c r="E737" i="21"/>
  <c r="E736" i="21"/>
  <c r="E735" i="21"/>
  <c r="E734" i="21"/>
  <c r="E733" i="21"/>
  <c r="E732" i="21"/>
  <c r="E731" i="21"/>
  <c r="E730" i="21"/>
  <c r="E729" i="21"/>
  <c r="E728" i="21"/>
  <c r="E727" i="21"/>
  <c r="E726" i="21"/>
  <c r="E725" i="21"/>
  <c r="E724" i="21"/>
  <c r="E723" i="21"/>
  <c r="E722" i="21"/>
  <c r="E721" i="21"/>
  <c r="E720" i="21"/>
  <c r="E719" i="21"/>
  <c r="E718" i="21"/>
  <c r="E717" i="21"/>
  <c r="E716" i="21"/>
  <c r="E715" i="21"/>
  <c r="E714" i="21"/>
  <c r="E713" i="21"/>
  <c r="E712" i="21"/>
  <c r="E711" i="21"/>
  <c r="E710" i="21"/>
  <c r="E709" i="21"/>
  <c r="E708" i="21"/>
  <c r="E707" i="21"/>
  <c r="E706" i="21"/>
  <c r="E705" i="21"/>
  <c r="E704" i="21"/>
  <c r="E703" i="21"/>
  <c r="E702" i="21"/>
  <c r="E701" i="21"/>
  <c r="E700" i="21"/>
  <c r="E699" i="21"/>
  <c r="E698" i="21"/>
  <c r="E697" i="21"/>
  <c r="E696" i="21"/>
  <c r="E695" i="21"/>
  <c r="E694" i="21"/>
  <c r="E693" i="21"/>
  <c r="E692" i="21"/>
  <c r="E691" i="21"/>
  <c r="E690" i="21"/>
  <c r="E689" i="21"/>
  <c r="E688" i="21"/>
  <c r="E687" i="21"/>
  <c r="E686" i="21"/>
  <c r="E685" i="21"/>
  <c r="E684" i="21"/>
  <c r="E683" i="21"/>
  <c r="E682" i="21"/>
  <c r="E681" i="21"/>
  <c r="E680" i="21"/>
  <c r="E679" i="21"/>
  <c r="E678" i="21"/>
  <c r="E677" i="21"/>
  <c r="E676" i="21"/>
  <c r="E675" i="21"/>
  <c r="E674" i="21"/>
  <c r="E673" i="21"/>
  <c r="E672" i="21"/>
  <c r="E671" i="21"/>
  <c r="E670" i="21"/>
  <c r="E669" i="21"/>
  <c r="E668" i="21"/>
  <c r="E667" i="21"/>
  <c r="E666" i="21"/>
  <c r="E665" i="21"/>
  <c r="E664" i="21"/>
  <c r="E663" i="21"/>
  <c r="E662" i="21"/>
  <c r="E661" i="21"/>
  <c r="E660" i="21"/>
  <c r="E659" i="21"/>
  <c r="E658" i="21"/>
  <c r="E657" i="21"/>
  <c r="E656" i="21"/>
  <c r="E655" i="21"/>
  <c r="E654" i="21"/>
  <c r="E653" i="21"/>
  <c r="E652" i="21"/>
  <c r="E651" i="21"/>
  <c r="E650" i="21"/>
  <c r="E649" i="21"/>
  <c r="E648" i="21"/>
  <c r="E647" i="21"/>
  <c r="E646" i="21"/>
  <c r="E645" i="21"/>
  <c r="E644" i="21"/>
  <c r="E643" i="21"/>
  <c r="E642" i="21"/>
  <c r="E641" i="21"/>
  <c r="E640" i="21"/>
  <c r="E639" i="21"/>
  <c r="E638" i="21"/>
  <c r="E637" i="21"/>
  <c r="E636" i="21"/>
  <c r="E635" i="21"/>
  <c r="E634" i="21"/>
  <c r="E633" i="21"/>
  <c r="E632" i="21"/>
  <c r="E631" i="21"/>
  <c r="E630" i="21"/>
  <c r="E629" i="21"/>
  <c r="E628" i="21"/>
  <c r="E627" i="21"/>
  <c r="E626" i="21"/>
  <c r="E625" i="21"/>
  <c r="E624" i="21"/>
  <c r="E623" i="21"/>
  <c r="E622" i="21"/>
  <c r="E621" i="21"/>
  <c r="E620" i="21"/>
  <c r="E619" i="21"/>
  <c r="E618" i="21"/>
  <c r="E617" i="21"/>
  <c r="E616" i="21"/>
  <c r="E615" i="21"/>
  <c r="E614" i="21"/>
  <c r="E613" i="21"/>
  <c r="E612" i="21"/>
  <c r="E611" i="21"/>
  <c r="E610" i="21"/>
  <c r="E609" i="21"/>
  <c r="E608" i="21"/>
  <c r="E607" i="21"/>
  <c r="E606" i="21"/>
  <c r="E605" i="21"/>
  <c r="E604" i="21"/>
  <c r="E603" i="21"/>
  <c r="E602" i="21"/>
  <c r="E601" i="21"/>
  <c r="E600" i="21"/>
  <c r="E599" i="21"/>
  <c r="E598" i="21"/>
  <c r="E597" i="21"/>
  <c r="E596" i="21"/>
  <c r="E595" i="21"/>
  <c r="E594" i="21"/>
  <c r="E593" i="21"/>
  <c r="E592" i="21"/>
  <c r="E591" i="21"/>
  <c r="E590" i="21"/>
  <c r="E589" i="21"/>
  <c r="E588" i="21"/>
  <c r="E587" i="21"/>
  <c r="E586" i="21"/>
  <c r="E585" i="21"/>
  <c r="E584" i="21"/>
  <c r="E583" i="21"/>
  <c r="E582" i="21"/>
  <c r="E581" i="21"/>
  <c r="E580" i="21"/>
  <c r="E579" i="21"/>
  <c r="E578" i="21"/>
  <c r="E577" i="21"/>
  <c r="E576" i="21"/>
  <c r="E575" i="21"/>
  <c r="E574" i="21"/>
  <c r="E573" i="21"/>
  <c r="E572" i="21"/>
  <c r="E571" i="21"/>
  <c r="E570" i="21"/>
  <c r="E569" i="21"/>
  <c r="E568" i="21"/>
  <c r="E567" i="21"/>
  <c r="E566" i="21"/>
  <c r="E565" i="21"/>
  <c r="E564" i="21"/>
  <c r="E563" i="21"/>
  <c r="E562" i="21"/>
  <c r="E561" i="21"/>
  <c r="E560" i="21"/>
  <c r="E559" i="21"/>
  <c r="E558" i="21"/>
  <c r="E557" i="21"/>
  <c r="E556" i="21"/>
  <c r="E555" i="21"/>
  <c r="E554" i="21"/>
  <c r="E553" i="21"/>
  <c r="E552" i="21"/>
  <c r="E551" i="21"/>
  <c r="E550" i="21"/>
  <c r="E549" i="21"/>
  <c r="E548" i="21"/>
  <c r="E547" i="21"/>
  <c r="E546" i="21"/>
  <c r="E545" i="21"/>
  <c r="E544" i="21"/>
  <c r="E543" i="21"/>
  <c r="E542" i="21"/>
  <c r="E541" i="21"/>
  <c r="E540" i="21"/>
  <c r="E539" i="21"/>
  <c r="E538" i="21"/>
  <c r="E537" i="21"/>
  <c r="E536" i="21"/>
  <c r="E535" i="21"/>
  <c r="E534" i="21"/>
  <c r="E533" i="21"/>
  <c r="E532" i="21"/>
  <c r="E531" i="21"/>
  <c r="E530" i="21"/>
  <c r="E529" i="21"/>
  <c r="E528" i="21"/>
  <c r="E527" i="21"/>
  <c r="E526" i="21"/>
  <c r="E525" i="21"/>
  <c r="E524" i="21"/>
  <c r="E523" i="21"/>
  <c r="E522" i="21"/>
  <c r="E521" i="21"/>
  <c r="E520" i="21"/>
  <c r="E519" i="21"/>
  <c r="E518" i="21"/>
  <c r="E517" i="21"/>
  <c r="E516" i="21"/>
  <c r="E515" i="21"/>
  <c r="E514" i="21"/>
  <c r="E513" i="21"/>
  <c r="E512" i="21"/>
  <c r="E511" i="21"/>
  <c r="E510" i="21"/>
  <c r="E509" i="21"/>
  <c r="E508" i="21"/>
  <c r="E507" i="21"/>
  <c r="E506" i="21"/>
  <c r="E505" i="21"/>
  <c r="E504" i="21"/>
  <c r="E503" i="21"/>
  <c r="E502" i="21"/>
  <c r="E501" i="21"/>
  <c r="E500" i="21"/>
  <c r="E499" i="21"/>
  <c r="E498" i="21"/>
  <c r="E497" i="21"/>
  <c r="E496" i="21"/>
  <c r="E495" i="21"/>
  <c r="E494" i="21"/>
  <c r="E493" i="21"/>
  <c r="E492" i="21"/>
  <c r="E491" i="21"/>
  <c r="E490" i="21"/>
  <c r="E489" i="21"/>
  <c r="E488" i="21"/>
  <c r="E487" i="21"/>
  <c r="E486" i="21"/>
  <c r="E485" i="21"/>
  <c r="E484" i="21"/>
  <c r="E483" i="21"/>
  <c r="E482" i="21"/>
  <c r="E481" i="21"/>
  <c r="E480" i="21"/>
  <c r="E479" i="21"/>
  <c r="E478" i="21"/>
  <c r="E477" i="21"/>
  <c r="E476" i="21"/>
  <c r="E475" i="21"/>
  <c r="E474" i="21"/>
  <c r="E473" i="21"/>
  <c r="E472" i="21"/>
  <c r="E471" i="21"/>
  <c r="E470" i="21"/>
  <c r="E469" i="21"/>
  <c r="E468" i="21"/>
  <c r="E467" i="21"/>
  <c r="E466" i="21"/>
  <c r="E465" i="21"/>
  <c r="E464" i="21"/>
  <c r="E463" i="21"/>
  <c r="E462" i="21"/>
  <c r="E461" i="21"/>
  <c r="E460" i="21"/>
  <c r="E459" i="21"/>
  <c r="E458" i="21"/>
  <c r="E457" i="21"/>
  <c r="E456" i="21"/>
  <c r="E455" i="21"/>
  <c r="E454" i="21"/>
  <c r="E453" i="21"/>
  <c r="E452" i="21"/>
  <c r="E451" i="21"/>
  <c r="E450" i="21"/>
  <c r="E449" i="21"/>
  <c r="E448" i="21"/>
  <c r="E447" i="21"/>
  <c r="E446" i="21"/>
  <c r="E445" i="21"/>
  <c r="E444" i="21"/>
  <c r="E443" i="21"/>
  <c r="E442" i="21"/>
  <c r="E441" i="21"/>
  <c r="E440" i="21"/>
  <c r="E439" i="21"/>
  <c r="E438" i="21"/>
  <c r="E437" i="21"/>
  <c r="E436" i="21"/>
  <c r="E435" i="21"/>
  <c r="E434" i="21"/>
  <c r="E433" i="21"/>
  <c r="E432" i="21"/>
  <c r="E431" i="21"/>
  <c r="E430" i="21"/>
  <c r="E429" i="21"/>
  <c r="E428" i="21"/>
  <c r="E427" i="21"/>
  <c r="E426" i="21"/>
  <c r="E425" i="21"/>
  <c r="E424" i="21"/>
  <c r="E423" i="21"/>
  <c r="E422" i="21"/>
  <c r="E421" i="21"/>
  <c r="E420" i="21"/>
  <c r="E419" i="21"/>
  <c r="E418" i="21"/>
  <c r="E417" i="21"/>
  <c r="E416" i="21"/>
  <c r="E415" i="21"/>
  <c r="E414" i="21"/>
  <c r="E413" i="21"/>
  <c r="E412" i="21"/>
  <c r="E411" i="21"/>
  <c r="E410" i="21"/>
  <c r="E409" i="21"/>
  <c r="E408" i="21"/>
  <c r="E407" i="21"/>
  <c r="E406" i="21"/>
  <c r="E405" i="21"/>
  <c r="E404" i="21"/>
  <c r="E403" i="21"/>
  <c r="E402" i="21"/>
  <c r="E401" i="21"/>
  <c r="E400" i="21"/>
  <c r="E399" i="21"/>
  <c r="E398" i="21"/>
  <c r="E397" i="21"/>
  <c r="E396" i="21"/>
  <c r="E395" i="21"/>
  <c r="E394" i="21"/>
  <c r="E393" i="21"/>
  <c r="E392" i="21"/>
  <c r="E391" i="21"/>
  <c r="E390" i="21"/>
  <c r="E389" i="21"/>
  <c r="E388" i="21"/>
  <c r="E387" i="21"/>
  <c r="E386" i="21"/>
  <c r="E385" i="21"/>
  <c r="E384" i="21"/>
  <c r="E383" i="21"/>
  <c r="E382" i="21"/>
  <c r="E381" i="21"/>
  <c r="E380" i="21"/>
  <c r="E379" i="21"/>
  <c r="E378" i="21"/>
  <c r="E377" i="21"/>
  <c r="E376" i="21"/>
  <c r="E375" i="21"/>
  <c r="E374" i="21"/>
  <c r="E373" i="21"/>
  <c r="E372" i="21"/>
  <c r="E371" i="21"/>
  <c r="E370" i="21"/>
  <c r="E369" i="21"/>
  <c r="E368" i="21"/>
  <c r="E367" i="21"/>
  <c r="E366" i="21"/>
  <c r="E365" i="21"/>
  <c r="E364" i="21"/>
  <c r="E363" i="21"/>
  <c r="E362" i="21"/>
  <c r="E361" i="21"/>
  <c r="E360" i="21"/>
  <c r="E359" i="21"/>
  <c r="E358" i="21"/>
  <c r="E357" i="21"/>
  <c r="E356" i="21"/>
  <c r="E355" i="21"/>
  <c r="E354" i="21"/>
  <c r="E353" i="21"/>
  <c r="E352" i="21"/>
  <c r="E351" i="21"/>
  <c r="E350" i="21"/>
  <c r="E349" i="21"/>
  <c r="E348" i="21"/>
  <c r="E347" i="21"/>
  <c r="E346" i="21"/>
  <c r="E345" i="21"/>
  <c r="E344" i="21"/>
  <c r="E343" i="21"/>
  <c r="E342" i="21"/>
  <c r="E341" i="21"/>
  <c r="E340" i="21"/>
  <c r="E339" i="21"/>
  <c r="E338" i="21"/>
  <c r="E337" i="21"/>
  <c r="E336" i="21"/>
  <c r="E335" i="21"/>
  <c r="E334" i="21"/>
  <c r="E333" i="21"/>
  <c r="E332" i="21"/>
  <c r="E331" i="21"/>
  <c r="E330" i="21"/>
  <c r="E329" i="21"/>
  <c r="E328" i="21"/>
  <c r="E327" i="21"/>
  <c r="E326" i="21"/>
  <c r="E325" i="21"/>
  <c r="E324" i="21"/>
  <c r="E323" i="21"/>
  <c r="E322" i="21"/>
  <c r="E321" i="21"/>
  <c r="E320" i="21"/>
  <c r="E319" i="21"/>
  <c r="E318" i="21"/>
  <c r="E317" i="21"/>
  <c r="E316" i="21"/>
  <c r="E315" i="21"/>
  <c r="E314" i="21"/>
  <c r="E313" i="21"/>
  <c r="E312" i="21"/>
  <c r="E311" i="21"/>
  <c r="E310" i="21"/>
  <c r="E309" i="21"/>
  <c r="E308" i="21"/>
  <c r="E307" i="21"/>
  <c r="E306" i="21"/>
  <c r="E305" i="21"/>
  <c r="E304" i="21"/>
  <c r="E303" i="21"/>
  <c r="E302" i="21"/>
  <c r="E301" i="21"/>
  <c r="E300" i="21"/>
  <c r="E299" i="21"/>
  <c r="E298" i="21"/>
  <c r="E297" i="21"/>
  <c r="E296" i="21"/>
  <c r="E295" i="21"/>
  <c r="E294" i="21"/>
  <c r="E293" i="21"/>
  <c r="E292" i="21"/>
  <c r="E291" i="21"/>
  <c r="E290" i="21"/>
  <c r="E289" i="21"/>
  <c r="E288" i="21"/>
  <c r="E287" i="21"/>
  <c r="E286" i="21"/>
  <c r="E285" i="21"/>
  <c r="E284" i="21"/>
  <c r="E283" i="21"/>
  <c r="E282" i="21"/>
  <c r="E281" i="21"/>
  <c r="E280" i="21"/>
  <c r="E279" i="21"/>
  <c r="E278" i="21"/>
  <c r="E277" i="21"/>
  <c r="E276" i="21"/>
  <c r="E275" i="21"/>
  <c r="E274" i="21"/>
  <c r="E273" i="21"/>
  <c r="E272" i="21"/>
  <c r="E271" i="21"/>
  <c r="E270" i="21"/>
  <c r="E269" i="21"/>
  <c r="E268" i="21"/>
  <c r="E267" i="21"/>
  <c r="E266" i="21"/>
  <c r="E265" i="21"/>
  <c r="E264" i="21"/>
  <c r="E263" i="21"/>
  <c r="E262" i="21"/>
  <c r="E261" i="21"/>
  <c r="E260" i="21"/>
  <c r="E259" i="21"/>
  <c r="E258" i="21"/>
  <c r="E257" i="21"/>
  <c r="E256" i="21"/>
  <c r="E255" i="21"/>
  <c r="E254" i="21"/>
  <c r="E253" i="21"/>
  <c r="E252" i="21"/>
  <c r="E251" i="21"/>
  <c r="E250" i="21"/>
  <c r="E249" i="21"/>
  <c r="E248" i="21"/>
  <c r="E247" i="21"/>
  <c r="E246" i="21"/>
  <c r="E245" i="21"/>
  <c r="E244" i="21"/>
  <c r="E243" i="21"/>
  <c r="E242" i="21"/>
  <c r="E241" i="21"/>
  <c r="E240" i="21"/>
  <c r="E239" i="21"/>
  <c r="E238" i="21"/>
  <c r="E237" i="21"/>
  <c r="E236" i="21"/>
  <c r="E235" i="21"/>
  <c r="E234" i="21"/>
  <c r="E233" i="21"/>
  <c r="E232" i="21"/>
  <c r="E231" i="21"/>
  <c r="E230" i="21"/>
  <c r="E229" i="21"/>
  <c r="E228" i="21"/>
  <c r="E227" i="21"/>
  <c r="E226" i="21"/>
  <c r="E225" i="21"/>
  <c r="E224" i="21"/>
  <c r="E223" i="21"/>
  <c r="E222" i="21"/>
  <c r="E221" i="21"/>
  <c r="E220" i="21"/>
  <c r="E219" i="21"/>
  <c r="E218" i="21"/>
  <c r="E217" i="21"/>
  <c r="E216" i="21"/>
  <c r="E215" i="21"/>
  <c r="E214" i="21"/>
  <c r="E213" i="21"/>
  <c r="E212" i="21"/>
  <c r="E211" i="21"/>
  <c r="E210" i="21"/>
  <c r="E209" i="21"/>
  <c r="E208" i="21"/>
  <c r="E207" i="21"/>
  <c r="E206" i="21"/>
  <c r="E205" i="21"/>
  <c r="E204" i="21"/>
  <c r="E203" i="21"/>
  <c r="E202" i="21"/>
  <c r="E201" i="21"/>
  <c r="E200" i="21"/>
  <c r="E199" i="21"/>
  <c r="E198" i="21"/>
  <c r="E197" i="21"/>
  <c r="E196" i="21"/>
  <c r="E195" i="21"/>
  <c r="E194" i="21"/>
  <c r="E193" i="21"/>
  <c r="E192" i="21"/>
  <c r="E191" i="21"/>
  <c r="E190" i="21"/>
  <c r="E189" i="21"/>
  <c r="E188" i="21"/>
  <c r="E187" i="21"/>
  <c r="E186" i="21"/>
  <c r="E185" i="21"/>
  <c r="E184" i="21"/>
  <c r="E183" i="21"/>
  <c r="E182" i="21"/>
  <c r="E181" i="21"/>
  <c r="E180" i="21"/>
  <c r="E179" i="21"/>
  <c r="E178" i="21"/>
  <c r="E177" i="21"/>
  <c r="E176" i="21"/>
  <c r="E175" i="21"/>
  <c r="E174" i="21"/>
  <c r="E173" i="21"/>
  <c r="E172" i="21"/>
  <c r="E171" i="21"/>
  <c r="E170" i="21"/>
  <c r="E169" i="21"/>
  <c r="E168" i="21"/>
  <c r="E167" i="21"/>
  <c r="E166" i="21"/>
  <c r="E165" i="21"/>
  <c r="E164" i="21"/>
  <c r="E163" i="21"/>
  <c r="E162" i="21"/>
  <c r="E161" i="21"/>
  <c r="E160" i="21"/>
  <c r="E159" i="21"/>
  <c r="E158" i="21"/>
  <c r="E157" i="21"/>
  <c r="E156" i="21"/>
  <c r="E155" i="21"/>
  <c r="E154" i="21"/>
  <c r="E153" i="21"/>
  <c r="E152" i="21"/>
  <c r="E151" i="21"/>
  <c r="E150" i="21"/>
  <c r="E149" i="21"/>
  <c r="E148" i="21"/>
  <c r="E147" i="21"/>
  <c r="E146" i="21"/>
  <c r="E145" i="21"/>
  <c r="E144" i="21"/>
  <c r="E143" i="21"/>
  <c r="E142" i="21"/>
  <c r="E141" i="21"/>
  <c r="E140" i="21"/>
  <c r="E139" i="21"/>
  <c r="E138" i="21"/>
  <c r="E137" i="21"/>
  <c r="E136" i="21"/>
  <c r="E135" i="21"/>
  <c r="E134" i="21"/>
  <c r="E133" i="21"/>
  <c r="E132" i="21"/>
  <c r="E131" i="21"/>
  <c r="E130" i="21"/>
  <c r="E129" i="21"/>
  <c r="E128" i="21"/>
  <c r="E127" i="21"/>
  <c r="E126" i="21"/>
  <c r="E125" i="21"/>
  <c r="E124" i="21"/>
  <c r="E123" i="21"/>
  <c r="E122" i="21"/>
  <c r="E121" i="21"/>
  <c r="E120" i="21"/>
  <c r="E119" i="21"/>
  <c r="E118" i="21"/>
  <c r="E117" i="21"/>
  <c r="E116" i="21"/>
  <c r="E115" i="21"/>
  <c r="E114" i="21"/>
  <c r="E113" i="21"/>
  <c r="E112" i="21"/>
  <c r="E111" i="21"/>
  <c r="E110" i="21"/>
  <c r="E109" i="21"/>
  <c r="E108" i="21"/>
  <c r="E107" i="21"/>
  <c r="E106" i="21"/>
  <c r="E105" i="21"/>
  <c r="E104" i="21"/>
  <c r="E103" i="21"/>
  <c r="E102" i="21"/>
  <c r="E101" i="21"/>
  <c r="E100" i="21"/>
  <c r="E99" i="21"/>
  <c r="E98" i="21"/>
  <c r="E97"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E64" i="21"/>
  <c r="E63" i="21"/>
  <c r="E62" i="21"/>
  <c r="E61" i="21"/>
  <c r="E60" i="21"/>
  <c r="E59" i="21"/>
  <c r="E58" i="21"/>
  <c r="E57" i="21"/>
  <c r="E56" i="21"/>
  <c r="E55" i="21"/>
  <c r="E54" i="21"/>
  <c r="E53" i="21"/>
  <c r="E52" i="21"/>
  <c r="E51" i="21"/>
  <c r="E50" i="21"/>
  <c r="E49" i="21"/>
  <c r="E48" i="21"/>
  <c r="E47" i="21"/>
  <c r="E46" i="21"/>
  <c r="E45" i="21"/>
  <c r="E44" i="21"/>
  <c r="E43" i="21"/>
  <c r="E42" i="21"/>
  <c r="E41" i="21"/>
  <c r="E40" i="21"/>
  <c r="E39" i="21"/>
  <c r="E38" i="21"/>
  <c r="E37" i="21"/>
  <c r="E36" i="21"/>
  <c r="E35" i="21"/>
  <c r="E34" i="21"/>
  <c r="E33" i="21"/>
  <c r="E32" i="21"/>
  <c r="E31" i="21"/>
  <c r="E30" i="21"/>
  <c r="E29" i="21"/>
  <c r="E28" i="21"/>
  <c r="E27" i="21"/>
  <c r="E26" i="21"/>
  <c r="E25" i="21"/>
  <c r="E24" i="21"/>
  <c r="E23" i="21"/>
  <c r="E22" i="21"/>
  <c r="E21" i="21"/>
  <c r="E20" i="21"/>
  <c r="E19" i="21"/>
  <c r="E18" i="21"/>
  <c r="E17" i="21"/>
  <c r="E16" i="21"/>
  <c r="E15" i="21"/>
  <c r="E14" i="21"/>
  <c r="E13" i="21"/>
  <c r="E12" i="21"/>
  <c r="E11" i="21"/>
  <c r="E10" i="21"/>
  <c r="E9" i="21"/>
  <c r="E8" i="21"/>
  <c r="E7" i="21"/>
  <c r="E6" i="21"/>
  <c r="E5" i="21"/>
  <c r="E4" i="21"/>
  <c r="E3" i="21"/>
  <c r="E2" i="21"/>
  <c r="D5469" i="21"/>
  <c r="D5468" i="21"/>
  <c r="D5467" i="21"/>
  <c r="D5466" i="21"/>
  <c r="D5465" i="21"/>
  <c r="D5464" i="21"/>
  <c r="D5463" i="21"/>
  <c r="D5462" i="21"/>
  <c r="D5461" i="21"/>
  <c r="D5460" i="21"/>
  <c r="D5459" i="21"/>
  <c r="D5458" i="21"/>
  <c r="D5457" i="21"/>
  <c r="D5456" i="21"/>
  <c r="D5455" i="21"/>
  <c r="D5454" i="21"/>
  <c r="D5453" i="21"/>
  <c r="D5452" i="21"/>
  <c r="D5451" i="21"/>
  <c r="D5450" i="21"/>
  <c r="D5449" i="21"/>
  <c r="D5448" i="21"/>
  <c r="D5447" i="21"/>
  <c r="D5446" i="21"/>
  <c r="D5445" i="21"/>
  <c r="D5444" i="21"/>
  <c r="D5443" i="21"/>
  <c r="D5442" i="21"/>
  <c r="D5441" i="21"/>
  <c r="D5440" i="21"/>
  <c r="D5439" i="21"/>
  <c r="D5438" i="21"/>
  <c r="D5437" i="21"/>
  <c r="D5436" i="21"/>
  <c r="D5435" i="21"/>
  <c r="D5434" i="21"/>
  <c r="D5433" i="21"/>
  <c r="D5432" i="21"/>
  <c r="D5431" i="21"/>
  <c r="D5430" i="21"/>
  <c r="D5429" i="21"/>
  <c r="D5428" i="21"/>
  <c r="D5427" i="21"/>
  <c r="D5426" i="21"/>
  <c r="D5425" i="21"/>
  <c r="D5424" i="21"/>
  <c r="D5423" i="21"/>
  <c r="D5422" i="21"/>
  <c r="D5421" i="21"/>
  <c r="D5420" i="21"/>
  <c r="D5419" i="21"/>
  <c r="D5418" i="21"/>
  <c r="D5417" i="21"/>
  <c r="D5416" i="21"/>
  <c r="D5415" i="21"/>
  <c r="D5414" i="21"/>
  <c r="D5413" i="21"/>
  <c r="D5412" i="21"/>
  <c r="D5411" i="21"/>
  <c r="D5410" i="21"/>
  <c r="D5409" i="21"/>
  <c r="D5408" i="21"/>
  <c r="D5407" i="21"/>
  <c r="D5406" i="21"/>
  <c r="D5405" i="21"/>
  <c r="D5404" i="21"/>
  <c r="D5403" i="21"/>
  <c r="D5402" i="21"/>
  <c r="D5401" i="21"/>
  <c r="D5400" i="21"/>
  <c r="D5399" i="21"/>
  <c r="D5398" i="21"/>
  <c r="D5397" i="21"/>
  <c r="D5396" i="21"/>
  <c r="D5395" i="21"/>
  <c r="D5394" i="21"/>
  <c r="D5393" i="21"/>
  <c r="D5392" i="21"/>
  <c r="D5391" i="21"/>
  <c r="D5390" i="21"/>
  <c r="D5389" i="21"/>
  <c r="D5388" i="21"/>
  <c r="D5387" i="21"/>
  <c r="D5386" i="21"/>
  <c r="D5385" i="21"/>
  <c r="D5384" i="21"/>
  <c r="D5383" i="21"/>
  <c r="D5382" i="21"/>
  <c r="D5381" i="21"/>
  <c r="D5380" i="21"/>
  <c r="D5379" i="21"/>
  <c r="D5378" i="21"/>
  <c r="D5377" i="21"/>
  <c r="D5376" i="21"/>
  <c r="D5375" i="21"/>
  <c r="D5374" i="21"/>
  <c r="D5373" i="21"/>
  <c r="D5372" i="21"/>
  <c r="D5371" i="21"/>
  <c r="D5370" i="21"/>
  <c r="D5369" i="21"/>
  <c r="D5368" i="21"/>
  <c r="D5367" i="21"/>
  <c r="D5366" i="21"/>
  <c r="D5365" i="21"/>
  <c r="D5364" i="21"/>
  <c r="D5363" i="21"/>
  <c r="D5362" i="21"/>
  <c r="D5361" i="21"/>
  <c r="D5360" i="21"/>
  <c r="D5359" i="21"/>
  <c r="D5358" i="21"/>
  <c r="D5357" i="21"/>
  <c r="D5356" i="21"/>
  <c r="D5355" i="21"/>
  <c r="D5354" i="21"/>
  <c r="D5353" i="21"/>
  <c r="D5352" i="21"/>
  <c r="D5351" i="21"/>
  <c r="D5350" i="21"/>
  <c r="D5349" i="21"/>
  <c r="D5348" i="21"/>
  <c r="D5347" i="21"/>
  <c r="D5346" i="21"/>
  <c r="D5345" i="21"/>
  <c r="D5344" i="21"/>
  <c r="D5343" i="21"/>
  <c r="D5342" i="21"/>
  <c r="D5341" i="21"/>
  <c r="D5340" i="21"/>
  <c r="D5339" i="21"/>
  <c r="D5338" i="21"/>
  <c r="D5337" i="21"/>
  <c r="D5336" i="21"/>
  <c r="D5335" i="21"/>
  <c r="D5334" i="21"/>
  <c r="D5333" i="21"/>
  <c r="D5332" i="21"/>
  <c r="D5331" i="21"/>
  <c r="D5330" i="21"/>
  <c r="D5329" i="21"/>
  <c r="D5328" i="21"/>
  <c r="D5327" i="21"/>
  <c r="D5326" i="21"/>
  <c r="D5325" i="21"/>
  <c r="D5324" i="21"/>
  <c r="D5323" i="21"/>
  <c r="D5322" i="21"/>
  <c r="D5321" i="21"/>
  <c r="D5320" i="21"/>
  <c r="D5319" i="21"/>
  <c r="D5318" i="21"/>
  <c r="D5317" i="21"/>
  <c r="D5316" i="21"/>
  <c r="D5315" i="21"/>
  <c r="D5314" i="21"/>
  <c r="D5313" i="21"/>
  <c r="D5312" i="21"/>
  <c r="D5311" i="21"/>
  <c r="D5310" i="21"/>
  <c r="D5309" i="21"/>
  <c r="D5308" i="21"/>
  <c r="D5307" i="21"/>
  <c r="D5306" i="21"/>
  <c r="D5305" i="21"/>
  <c r="D5304" i="21"/>
  <c r="D5303" i="21"/>
  <c r="D5302" i="21"/>
  <c r="D5301" i="21"/>
  <c r="D5300" i="21"/>
  <c r="D5299" i="21"/>
  <c r="D5298" i="21"/>
  <c r="D5297" i="21"/>
  <c r="D5296" i="21"/>
  <c r="D5295" i="21"/>
  <c r="D5294" i="21"/>
  <c r="D5293" i="21"/>
  <c r="D5292" i="21"/>
  <c r="D5291" i="21"/>
  <c r="D5290" i="21"/>
  <c r="D5289" i="21"/>
  <c r="D5288" i="21"/>
  <c r="D5287" i="21"/>
  <c r="D5286" i="21"/>
  <c r="D5285" i="21"/>
  <c r="D5284" i="21"/>
  <c r="D5283" i="21"/>
  <c r="D5282" i="21"/>
  <c r="D5281" i="21"/>
  <c r="D5280" i="21"/>
  <c r="D5279" i="21"/>
  <c r="D5278" i="21"/>
  <c r="D5277" i="21"/>
  <c r="D5276" i="21"/>
  <c r="D5275" i="21"/>
  <c r="D5274" i="21"/>
  <c r="D5273" i="21"/>
  <c r="D5272" i="21"/>
  <c r="D5271" i="21"/>
  <c r="D5270" i="21"/>
  <c r="D5269" i="21"/>
  <c r="D5268" i="21"/>
  <c r="D5267" i="21"/>
  <c r="D5266" i="21"/>
  <c r="D5265" i="21"/>
  <c r="D5264" i="21"/>
  <c r="D5263" i="21"/>
  <c r="D5262" i="21"/>
  <c r="D5261" i="21"/>
  <c r="D5260" i="21"/>
  <c r="D5259" i="21"/>
  <c r="D5258" i="21"/>
  <c r="D5257" i="21"/>
  <c r="D5256" i="21"/>
  <c r="D5255" i="21"/>
  <c r="D5254" i="21"/>
  <c r="D5253" i="21"/>
  <c r="D5252" i="21"/>
  <c r="D5251" i="21"/>
  <c r="D5250" i="21"/>
  <c r="D5249" i="21"/>
  <c r="D5248" i="21"/>
  <c r="D5247" i="21"/>
  <c r="D5246" i="21"/>
  <c r="D5245" i="21"/>
  <c r="D5244" i="21"/>
  <c r="D5243" i="21"/>
  <c r="D5242" i="21"/>
  <c r="D5241" i="21"/>
  <c r="D5240" i="21"/>
  <c r="D5239" i="21"/>
  <c r="D5238" i="21"/>
  <c r="D5237" i="21"/>
  <c r="D5236" i="21"/>
  <c r="D5235" i="21"/>
  <c r="D5234" i="21"/>
  <c r="D5233" i="21"/>
  <c r="D5232" i="21"/>
  <c r="D5231" i="21"/>
  <c r="D5230" i="21"/>
  <c r="D5229" i="21"/>
  <c r="D5228" i="21"/>
  <c r="D5227" i="21"/>
  <c r="D5226" i="21"/>
  <c r="D5225" i="21"/>
  <c r="D5224" i="21"/>
  <c r="D5223" i="21"/>
  <c r="D5222" i="21"/>
  <c r="D5221" i="21"/>
  <c r="D5220" i="21"/>
  <c r="D5219" i="21"/>
  <c r="D5218" i="21"/>
  <c r="D5217" i="21"/>
  <c r="D5216" i="21"/>
  <c r="D5215" i="21"/>
  <c r="D5214" i="21"/>
  <c r="D5213" i="21"/>
  <c r="D5212" i="21"/>
  <c r="D5211" i="21"/>
  <c r="D5210" i="21"/>
  <c r="D5209" i="21"/>
  <c r="D5208" i="21"/>
  <c r="D5207" i="21"/>
  <c r="D5206" i="21"/>
  <c r="D5205" i="21"/>
  <c r="D5204" i="21"/>
  <c r="D5203" i="21"/>
  <c r="D5202" i="21"/>
  <c r="D5201" i="21"/>
  <c r="D5200" i="21"/>
  <c r="D5199" i="21"/>
  <c r="D5198" i="21"/>
  <c r="D5197" i="21"/>
  <c r="D5196" i="21"/>
  <c r="D5195" i="21"/>
  <c r="D5194" i="21"/>
  <c r="D5193" i="21"/>
  <c r="D5192" i="21"/>
  <c r="D5191" i="21"/>
  <c r="D5190" i="21"/>
  <c r="D5189" i="21"/>
  <c r="D5188" i="21"/>
  <c r="D5187" i="21"/>
  <c r="D5186" i="21"/>
  <c r="D5185" i="21"/>
  <c r="D5184" i="21"/>
  <c r="D5183" i="21"/>
  <c r="D5182" i="21"/>
  <c r="D5181" i="21"/>
  <c r="D5180" i="21"/>
  <c r="D5179" i="21"/>
  <c r="D5178" i="21"/>
  <c r="D5177" i="21"/>
  <c r="D5176" i="21"/>
  <c r="D5175" i="21"/>
  <c r="D5174" i="21"/>
  <c r="D5173" i="21"/>
  <c r="D5172" i="21"/>
  <c r="D5171" i="21"/>
  <c r="D5170" i="21"/>
  <c r="D5169" i="21"/>
  <c r="D5168" i="21"/>
  <c r="D5167" i="21"/>
  <c r="D5166" i="21"/>
  <c r="D5165" i="21"/>
  <c r="D5164" i="21"/>
  <c r="D5163" i="21"/>
  <c r="D5162" i="21"/>
  <c r="D5161" i="21"/>
  <c r="D5160" i="21"/>
  <c r="D5159" i="21"/>
  <c r="D5158" i="21"/>
  <c r="D5157" i="21"/>
  <c r="D5156" i="21"/>
  <c r="D5155" i="21"/>
  <c r="D5154" i="21"/>
  <c r="D5153" i="21"/>
  <c r="D5152" i="21"/>
  <c r="D5151" i="21"/>
  <c r="D5150" i="21"/>
  <c r="D5149" i="21"/>
  <c r="D5148" i="21"/>
  <c r="D5147" i="21"/>
  <c r="D5146" i="21"/>
  <c r="D5145" i="21"/>
  <c r="D5144" i="21"/>
  <c r="D5143" i="21"/>
  <c r="D5142" i="21"/>
  <c r="D5141" i="21"/>
  <c r="D5140" i="21"/>
  <c r="D5139" i="21"/>
  <c r="D5138" i="21"/>
  <c r="D5137" i="21"/>
  <c r="D5136" i="21"/>
  <c r="D5135" i="21"/>
  <c r="D5134" i="21"/>
  <c r="D5133" i="21"/>
  <c r="D5132" i="21"/>
  <c r="D5131" i="21"/>
  <c r="D5130" i="21"/>
  <c r="D5129" i="21"/>
  <c r="D5128" i="21"/>
  <c r="D5127" i="21"/>
  <c r="D5126" i="21"/>
  <c r="D5125" i="21"/>
  <c r="D5124" i="21"/>
  <c r="D5123" i="21"/>
  <c r="D5122" i="21"/>
  <c r="D5121" i="21"/>
  <c r="D5120" i="21"/>
  <c r="D5119" i="21"/>
  <c r="D5118" i="21"/>
  <c r="D5117" i="21"/>
  <c r="D5116" i="21"/>
  <c r="D5115" i="21"/>
  <c r="D5114" i="21"/>
  <c r="D5113" i="21"/>
  <c r="D5112" i="21"/>
  <c r="D5111" i="21"/>
  <c r="D5110" i="21"/>
  <c r="D5109" i="21"/>
  <c r="D5108" i="21"/>
  <c r="D5107" i="21"/>
  <c r="D5106" i="21"/>
  <c r="D5105" i="21"/>
  <c r="D5104" i="21"/>
  <c r="D5103" i="21"/>
  <c r="D5102" i="21"/>
  <c r="D5101" i="21"/>
  <c r="D5100" i="21"/>
  <c r="D5099" i="21"/>
  <c r="D5098" i="21"/>
  <c r="D5097" i="21"/>
  <c r="D5096" i="21"/>
  <c r="D5095" i="21"/>
  <c r="D5094" i="21"/>
  <c r="D5093" i="21"/>
  <c r="D5092" i="21"/>
  <c r="D5091" i="21"/>
  <c r="D5090" i="21"/>
  <c r="D5089" i="21"/>
  <c r="D5088" i="21"/>
  <c r="D5087" i="21"/>
  <c r="D5086" i="21"/>
  <c r="D5085" i="21"/>
  <c r="D5084" i="21"/>
  <c r="D5083" i="21"/>
  <c r="D5082" i="21"/>
  <c r="D5081" i="21"/>
  <c r="D5080" i="21"/>
  <c r="D5079" i="21"/>
  <c r="D5078" i="21"/>
  <c r="D5077" i="21"/>
  <c r="D5076" i="21"/>
  <c r="D5075" i="21"/>
  <c r="D5074" i="21"/>
  <c r="D5073" i="21"/>
  <c r="D5072" i="21"/>
  <c r="D5071" i="21"/>
  <c r="D5070" i="21"/>
  <c r="D5069" i="21"/>
  <c r="D5068" i="21"/>
  <c r="D5067" i="21"/>
  <c r="D5066" i="21"/>
  <c r="D5065" i="21"/>
  <c r="D5064" i="21"/>
  <c r="D5063" i="21"/>
  <c r="D5062" i="21"/>
  <c r="D5061" i="21"/>
  <c r="D5060" i="21"/>
  <c r="D5059" i="21"/>
  <c r="D5058" i="21"/>
  <c r="D5057" i="21"/>
  <c r="D5056" i="21"/>
  <c r="D5055" i="21"/>
  <c r="D5054" i="21"/>
  <c r="D5053" i="21"/>
  <c r="D5052" i="21"/>
  <c r="D5051" i="21"/>
  <c r="D5050" i="21"/>
  <c r="D5049" i="21"/>
  <c r="D5048" i="21"/>
  <c r="D5047" i="21"/>
  <c r="D5046" i="21"/>
  <c r="D5045" i="21"/>
  <c r="D5044" i="21"/>
  <c r="D5043" i="21"/>
  <c r="D5042" i="21"/>
  <c r="D5041" i="21"/>
  <c r="D5040" i="21"/>
  <c r="D5039" i="21"/>
  <c r="D5038" i="21"/>
  <c r="D5037" i="21"/>
  <c r="D5036" i="21"/>
  <c r="D5035" i="21"/>
  <c r="D5034" i="21"/>
  <c r="D5033" i="21"/>
  <c r="D5032" i="21"/>
  <c r="D5031" i="21"/>
  <c r="D5030" i="21"/>
  <c r="D5029" i="21"/>
  <c r="D5028" i="21"/>
  <c r="D5027" i="21"/>
  <c r="D5026" i="21"/>
  <c r="D5025" i="21"/>
  <c r="D5024" i="21"/>
  <c r="D5023" i="21"/>
  <c r="D5022" i="21"/>
  <c r="D5021" i="21"/>
  <c r="D5020" i="21"/>
  <c r="D5019" i="21"/>
  <c r="D5018" i="21"/>
  <c r="D5017" i="21"/>
  <c r="D5016" i="21"/>
  <c r="D5015" i="21"/>
  <c r="D5014" i="21"/>
  <c r="D5013" i="21"/>
  <c r="D5012" i="21"/>
  <c r="D5011" i="21"/>
  <c r="D5010" i="21"/>
  <c r="D5009" i="21"/>
  <c r="D5008" i="21"/>
  <c r="D5007" i="21"/>
  <c r="D5006" i="21"/>
  <c r="D5005" i="21"/>
  <c r="D5004" i="21"/>
  <c r="D5003" i="21"/>
  <c r="D5002" i="21"/>
  <c r="D5001" i="21"/>
  <c r="D5000" i="21"/>
  <c r="D4999" i="21"/>
  <c r="D4998" i="21"/>
  <c r="D4997" i="21"/>
  <c r="D4996" i="21"/>
  <c r="D4995" i="21"/>
  <c r="D4994" i="21"/>
  <c r="D4993" i="21"/>
  <c r="D4992" i="21"/>
  <c r="D4991" i="21"/>
  <c r="D4990" i="21"/>
  <c r="D4989" i="21"/>
  <c r="D4988" i="21"/>
  <c r="D4987" i="21"/>
  <c r="D4986" i="21"/>
  <c r="D4985" i="21"/>
  <c r="D4984" i="21"/>
  <c r="D4983" i="21"/>
  <c r="D4982" i="21"/>
  <c r="D4981" i="21"/>
  <c r="D4980" i="21"/>
  <c r="D4979" i="21"/>
  <c r="D4978" i="21"/>
  <c r="D4977" i="21"/>
  <c r="D4976" i="21"/>
  <c r="D4975" i="21"/>
  <c r="D4974" i="21"/>
  <c r="D4973" i="21"/>
  <c r="D4972" i="21"/>
  <c r="D4971" i="21"/>
  <c r="D4970" i="21"/>
  <c r="D4969" i="21"/>
  <c r="D4968" i="21"/>
  <c r="D4967" i="21"/>
  <c r="D4966" i="21"/>
  <c r="D4965" i="21"/>
  <c r="D4964" i="21"/>
  <c r="D4963" i="21"/>
  <c r="D4962" i="21"/>
  <c r="D4961" i="21"/>
  <c r="D4960" i="21"/>
  <c r="D4959" i="21"/>
  <c r="D4958" i="21"/>
  <c r="D4957" i="21"/>
  <c r="D4956" i="21"/>
  <c r="D4955" i="21"/>
  <c r="D4954" i="21"/>
  <c r="D4953" i="21"/>
  <c r="D4952" i="21"/>
  <c r="D4951" i="21"/>
  <c r="D4950" i="21"/>
  <c r="D4949" i="21"/>
  <c r="D4948" i="21"/>
  <c r="D4947" i="21"/>
  <c r="D4946" i="21"/>
  <c r="D4945" i="21"/>
  <c r="D4944" i="21"/>
  <c r="D4943" i="21"/>
  <c r="D4942" i="21"/>
  <c r="D4941" i="21"/>
  <c r="D4940" i="21"/>
  <c r="D4939" i="21"/>
  <c r="D4938" i="21"/>
  <c r="D4937" i="21"/>
  <c r="D4936" i="21"/>
  <c r="D4935" i="21"/>
  <c r="D4934" i="21"/>
  <c r="D4933" i="21"/>
  <c r="D4932" i="21"/>
  <c r="D4931" i="21"/>
  <c r="D4930" i="21"/>
  <c r="D4929" i="21"/>
  <c r="D4928" i="21"/>
  <c r="D4927" i="21"/>
  <c r="D4926" i="21"/>
  <c r="D4925" i="21"/>
  <c r="D4924" i="21"/>
  <c r="D4923" i="21"/>
  <c r="D4922" i="21"/>
  <c r="D4921" i="21"/>
  <c r="D4920" i="21"/>
  <c r="D4919" i="21"/>
  <c r="D4918" i="21"/>
  <c r="D4917" i="21"/>
  <c r="D4916" i="21"/>
  <c r="D4915" i="21"/>
  <c r="D4914" i="21"/>
  <c r="D4913" i="21"/>
  <c r="D4912" i="21"/>
  <c r="D4911" i="21"/>
  <c r="D4910" i="21"/>
  <c r="D4909" i="21"/>
  <c r="D4908" i="21"/>
  <c r="D4907" i="21"/>
  <c r="D4906" i="21"/>
  <c r="D4905" i="21"/>
  <c r="D4904" i="21"/>
  <c r="D4903" i="21"/>
  <c r="D4902" i="21"/>
  <c r="D4901" i="21"/>
  <c r="D4900" i="21"/>
  <c r="D4899" i="21"/>
  <c r="D4898" i="21"/>
  <c r="D4897" i="21"/>
  <c r="D4896" i="21"/>
  <c r="D4895" i="21"/>
  <c r="D4894" i="21"/>
  <c r="D4893" i="21"/>
  <c r="D4892" i="21"/>
  <c r="D4891" i="21"/>
  <c r="D4890" i="21"/>
  <c r="D4889" i="21"/>
  <c r="D4888" i="21"/>
  <c r="D4887" i="21"/>
  <c r="D4886" i="21"/>
  <c r="D4885" i="21"/>
  <c r="D4884" i="21"/>
  <c r="D4883" i="21"/>
  <c r="D4882" i="21"/>
  <c r="D4881" i="21"/>
  <c r="D4880" i="21"/>
  <c r="D4879" i="21"/>
  <c r="D4878" i="21"/>
  <c r="D4877" i="21"/>
  <c r="D4876" i="21"/>
  <c r="D4875" i="21"/>
  <c r="D4874" i="21"/>
  <c r="D4873" i="21"/>
  <c r="D4872" i="21"/>
  <c r="D4871" i="21"/>
  <c r="D4870" i="21"/>
  <c r="D4869" i="21"/>
  <c r="D4868" i="21"/>
  <c r="D4867" i="21"/>
  <c r="D4866" i="21"/>
  <c r="D4865" i="21"/>
  <c r="D4864" i="21"/>
  <c r="D4863" i="21"/>
  <c r="D4862" i="21"/>
  <c r="D4861" i="21"/>
  <c r="D4860" i="21"/>
  <c r="D4859" i="21"/>
  <c r="D4858" i="21"/>
  <c r="D4857" i="21"/>
  <c r="D4856" i="21"/>
  <c r="D4855" i="21"/>
  <c r="D4854" i="21"/>
  <c r="D4853" i="21"/>
  <c r="D4852" i="21"/>
  <c r="D4851" i="21"/>
  <c r="D4850" i="21"/>
  <c r="D4849" i="21"/>
  <c r="D4848" i="21"/>
  <c r="D4847" i="21"/>
  <c r="D4846" i="21"/>
  <c r="D4845" i="21"/>
  <c r="D4844" i="21"/>
  <c r="D4843" i="21"/>
  <c r="D4842" i="21"/>
  <c r="D4841" i="21"/>
  <c r="D4840" i="21"/>
  <c r="D4839" i="21"/>
  <c r="D4838" i="21"/>
  <c r="D4837" i="21"/>
  <c r="D4836" i="21"/>
  <c r="D4835" i="21"/>
  <c r="D4834" i="21"/>
  <c r="D4833" i="21"/>
  <c r="D4832" i="21"/>
  <c r="D4831" i="21"/>
  <c r="D4830" i="21"/>
  <c r="D4829" i="21"/>
  <c r="D4828" i="21"/>
  <c r="D4827" i="21"/>
  <c r="D4826" i="21"/>
  <c r="D4825" i="21"/>
  <c r="D4824" i="21"/>
  <c r="D4823" i="21"/>
  <c r="D4822" i="21"/>
  <c r="D4821" i="21"/>
  <c r="D4820" i="21"/>
  <c r="D4819" i="21"/>
  <c r="D4818" i="21"/>
  <c r="D4817" i="21"/>
  <c r="D4816" i="21"/>
  <c r="D4815" i="21"/>
  <c r="D4814" i="21"/>
  <c r="D4813" i="21"/>
  <c r="D4812" i="21"/>
  <c r="D4811" i="21"/>
  <c r="D4810" i="21"/>
  <c r="D4809" i="21"/>
  <c r="D4808" i="21"/>
  <c r="D4807" i="21"/>
  <c r="D4806" i="21"/>
  <c r="D4805" i="21"/>
  <c r="D4804" i="21"/>
  <c r="D4803" i="21"/>
  <c r="D4802" i="21"/>
  <c r="D4801" i="21"/>
  <c r="D4800" i="21"/>
  <c r="D4799" i="21"/>
  <c r="D4798" i="21"/>
  <c r="D4797" i="21"/>
  <c r="D4796" i="21"/>
  <c r="D4795" i="21"/>
  <c r="D4794" i="21"/>
  <c r="D4793" i="21"/>
  <c r="D4792" i="21"/>
  <c r="D4791" i="21"/>
  <c r="D4790" i="21"/>
  <c r="D4789" i="21"/>
  <c r="D4788" i="21"/>
  <c r="D4787" i="21"/>
  <c r="D4786" i="21"/>
  <c r="D4785" i="21"/>
  <c r="D4784" i="21"/>
  <c r="D4783" i="21"/>
  <c r="D4782" i="21"/>
  <c r="D4781" i="21"/>
  <c r="D4780" i="21"/>
  <c r="D4779" i="21"/>
  <c r="D4778" i="21"/>
  <c r="D4777" i="21"/>
  <c r="D4776" i="21"/>
  <c r="D4775" i="21"/>
  <c r="D4774" i="21"/>
  <c r="D4773" i="21"/>
  <c r="D4772" i="21"/>
  <c r="D4771" i="21"/>
  <c r="D4770" i="21"/>
  <c r="D4769" i="21"/>
  <c r="D4768" i="21"/>
  <c r="D4767" i="21"/>
  <c r="D4766" i="21"/>
  <c r="D4765" i="21"/>
  <c r="D4764" i="21"/>
  <c r="D4763" i="21"/>
  <c r="D4762" i="21"/>
  <c r="D4761" i="21"/>
  <c r="D4760" i="21"/>
  <c r="D4759" i="21"/>
  <c r="D4758" i="21"/>
  <c r="D4757" i="21"/>
  <c r="D4756" i="21"/>
  <c r="D4755" i="21"/>
  <c r="D4754" i="21"/>
  <c r="D4753" i="21"/>
  <c r="D4752" i="21"/>
  <c r="D4751" i="21"/>
  <c r="D4750" i="21"/>
  <c r="D4749" i="21"/>
  <c r="D4748" i="21"/>
  <c r="D4747" i="21"/>
  <c r="D4746" i="21"/>
  <c r="D4745" i="21"/>
  <c r="D4744" i="21"/>
  <c r="D4743" i="21"/>
  <c r="D4742" i="21"/>
  <c r="D4741" i="21"/>
  <c r="D4740" i="21"/>
  <c r="D4739" i="21"/>
  <c r="D4738" i="21"/>
  <c r="D4737" i="21"/>
  <c r="D4736" i="21"/>
  <c r="D4735" i="21"/>
  <c r="D4734" i="21"/>
  <c r="D4733" i="21"/>
  <c r="D4732" i="21"/>
  <c r="D4731" i="21"/>
  <c r="D4730" i="21"/>
  <c r="D4729" i="21"/>
  <c r="D4728" i="21"/>
  <c r="D4727" i="21"/>
  <c r="D4726" i="21"/>
  <c r="D4725" i="21"/>
  <c r="D4724" i="21"/>
  <c r="D4723" i="21"/>
  <c r="D4722" i="21"/>
  <c r="D4721" i="21"/>
  <c r="D4720" i="21"/>
  <c r="D4719" i="21"/>
  <c r="D4718" i="21"/>
  <c r="D4717" i="21"/>
  <c r="D4716" i="21"/>
  <c r="D4715" i="21"/>
  <c r="D4714" i="21"/>
  <c r="D4713" i="21"/>
  <c r="D4712" i="21"/>
  <c r="D4711" i="21"/>
  <c r="D4710" i="21"/>
  <c r="D4709" i="21"/>
  <c r="D4708" i="21"/>
  <c r="D4707" i="21"/>
  <c r="D4706" i="21"/>
  <c r="D4705" i="21"/>
  <c r="D4704" i="21"/>
  <c r="D4703" i="21"/>
  <c r="D4702" i="21"/>
  <c r="D4701" i="21"/>
  <c r="D4700" i="21"/>
  <c r="D4699" i="21"/>
  <c r="D4698" i="21"/>
  <c r="D4697" i="21"/>
  <c r="D4696" i="21"/>
  <c r="D4695" i="21"/>
  <c r="D4694" i="21"/>
  <c r="D4693" i="21"/>
  <c r="D4692" i="21"/>
  <c r="D4691" i="21"/>
  <c r="D4690" i="21"/>
  <c r="D4689" i="21"/>
  <c r="D4688" i="21"/>
  <c r="D4687" i="21"/>
  <c r="D4686" i="21"/>
  <c r="D4685" i="21"/>
  <c r="D4684" i="21"/>
  <c r="D4683" i="21"/>
  <c r="D4682" i="21"/>
  <c r="D4681" i="21"/>
  <c r="D4680" i="21"/>
  <c r="D4679" i="21"/>
  <c r="D4678" i="21"/>
  <c r="D4677" i="21"/>
  <c r="D4676" i="21"/>
  <c r="D4675" i="21"/>
  <c r="D4674" i="21"/>
  <c r="D4673" i="21"/>
  <c r="D4672" i="21"/>
  <c r="D4671" i="21"/>
  <c r="D4670" i="21"/>
  <c r="D4669" i="21"/>
  <c r="D4668" i="21"/>
  <c r="D4667" i="21"/>
  <c r="D4666" i="21"/>
  <c r="D4665" i="21"/>
  <c r="D4664" i="21"/>
  <c r="D4663" i="21"/>
  <c r="D4662" i="21"/>
  <c r="D4661" i="21"/>
  <c r="D4660" i="21"/>
  <c r="D4659" i="21"/>
  <c r="D4658" i="21"/>
  <c r="D4657" i="21"/>
  <c r="D4656" i="21"/>
  <c r="D4655" i="21"/>
  <c r="D4654" i="21"/>
  <c r="D4653" i="21"/>
  <c r="D4652" i="21"/>
  <c r="D4651" i="21"/>
  <c r="D4650" i="21"/>
  <c r="D4649" i="21"/>
  <c r="D4648" i="21"/>
  <c r="D4647" i="21"/>
  <c r="D4646" i="21"/>
  <c r="D4645" i="21"/>
  <c r="D4644" i="21"/>
  <c r="D4643" i="21"/>
  <c r="D4642" i="21"/>
  <c r="D4641" i="21"/>
  <c r="D4640" i="21"/>
  <c r="D4639" i="21"/>
  <c r="D4638" i="21"/>
  <c r="D4637" i="21"/>
  <c r="D4636" i="21"/>
  <c r="D4635" i="21"/>
  <c r="D4634" i="21"/>
  <c r="D4633" i="21"/>
  <c r="D4632" i="21"/>
  <c r="D4631" i="21"/>
  <c r="D4630" i="21"/>
  <c r="D4629" i="21"/>
  <c r="D4628" i="21"/>
  <c r="D4627" i="21"/>
  <c r="D4626" i="21"/>
  <c r="D4625" i="21"/>
  <c r="D4624" i="21"/>
  <c r="D4623" i="21"/>
  <c r="D4622" i="21"/>
  <c r="D4621" i="21"/>
  <c r="D4620" i="21"/>
  <c r="D4619" i="21"/>
  <c r="D4618" i="21"/>
  <c r="D4617" i="21"/>
  <c r="D4616" i="21"/>
  <c r="D4615" i="21"/>
  <c r="D4614" i="21"/>
  <c r="D4613" i="21"/>
  <c r="D4612" i="21"/>
  <c r="D4611" i="21"/>
  <c r="D4610" i="21"/>
  <c r="D4609" i="21"/>
  <c r="D4608" i="21"/>
  <c r="D4607" i="21"/>
  <c r="D4606" i="21"/>
  <c r="D4605" i="21"/>
  <c r="D4604" i="21"/>
  <c r="D4603" i="21"/>
  <c r="D4602" i="21"/>
  <c r="D4601" i="21"/>
  <c r="D4600" i="21"/>
  <c r="D4599" i="21"/>
  <c r="D4598" i="21"/>
  <c r="D4597" i="21"/>
  <c r="D4596" i="21"/>
  <c r="D4595" i="21"/>
  <c r="D4594" i="21"/>
  <c r="D4593" i="21"/>
  <c r="D4592" i="21"/>
  <c r="D4591" i="21"/>
  <c r="D4590" i="21"/>
  <c r="D4589" i="21"/>
  <c r="D4588" i="21"/>
  <c r="D4587" i="21"/>
  <c r="D4586" i="21"/>
  <c r="D4585" i="21"/>
  <c r="D4584" i="21"/>
  <c r="D4583" i="21"/>
  <c r="D4582" i="21"/>
  <c r="D4581" i="21"/>
  <c r="D4580" i="21"/>
  <c r="D4579" i="21"/>
  <c r="D4578" i="21"/>
  <c r="D4577" i="21"/>
  <c r="D4576" i="21"/>
  <c r="D4575" i="21"/>
  <c r="D4574" i="21"/>
  <c r="D4573" i="21"/>
  <c r="D4572" i="21"/>
  <c r="D4571" i="21"/>
  <c r="D4570" i="21"/>
  <c r="D4569" i="21"/>
  <c r="D4568" i="21"/>
  <c r="D4567" i="21"/>
  <c r="D4566" i="21"/>
  <c r="D4565" i="21"/>
  <c r="D4564" i="21"/>
  <c r="D4563" i="21"/>
  <c r="D4562" i="21"/>
  <c r="D4561" i="21"/>
  <c r="D4560" i="21"/>
  <c r="D4559" i="21"/>
  <c r="D4558" i="21"/>
  <c r="D4557" i="21"/>
  <c r="D4556" i="21"/>
  <c r="D4555" i="21"/>
  <c r="D4554" i="21"/>
  <c r="D4553" i="21"/>
  <c r="D4552" i="21"/>
  <c r="D4551" i="21"/>
  <c r="D4550" i="21"/>
  <c r="D4549" i="21"/>
  <c r="D4548" i="21"/>
  <c r="D4547" i="21"/>
  <c r="D4546" i="21"/>
  <c r="D4545" i="21"/>
  <c r="D4544" i="21"/>
  <c r="D4543" i="21"/>
  <c r="D4542" i="21"/>
  <c r="D4541" i="21"/>
  <c r="D4540" i="21"/>
  <c r="D4539" i="21"/>
  <c r="D4538" i="21"/>
  <c r="D4537" i="21"/>
  <c r="D4536" i="21"/>
  <c r="D4535" i="21"/>
  <c r="D4534" i="21"/>
  <c r="D4533" i="21"/>
  <c r="D4532" i="21"/>
  <c r="D4531" i="21"/>
  <c r="D4530" i="21"/>
  <c r="D4529" i="21"/>
  <c r="D4528" i="21"/>
  <c r="D4527" i="21"/>
  <c r="D4526" i="21"/>
  <c r="D4525" i="21"/>
  <c r="D4524" i="21"/>
  <c r="D4523" i="21"/>
  <c r="D4522" i="21"/>
  <c r="D4521" i="21"/>
  <c r="D4520" i="21"/>
  <c r="D4519" i="21"/>
  <c r="D4518" i="21"/>
  <c r="D4517" i="21"/>
  <c r="D4516" i="21"/>
  <c r="D4515" i="21"/>
  <c r="D4514" i="21"/>
  <c r="D4513" i="21"/>
  <c r="D4512" i="21"/>
  <c r="D4511" i="21"/>
  <c r="D4510" i="21"/>
  <c r="D4509" i="21"/>
  <c r="D4508" i="21"/>
  <c r="D4507" i="21"/>
  <c r="D4506" i="21"/>
  <c r="D4505" i="21"/>
  <c r="D4504" i="21"/>
  <c r="D4503" i="21"/>
  <c r="D4502" i="21"/>
  <c r="D4501" i="21"/>
  <c r="D4500" i="21"/>
  <c r="D4499" i="21"/>
  <c r="D4498" i="21"/>
  <c r="D4497" i="21"/>
  <c r="D4496" i="21"/>
  <c r="D4495" i="21"/>
  <c r="D4494" i="21"/>
  <c r="D4493" i="21"/>
  <c r="D4492" i="21"/>
  <c r="D4491" i="21"/>
  <c r="D4490" i="21"/>
  <c r="D4489" i="21"/>
  <c r="D4488" i="21"/>
  <c r="D4487" i="21"/>
  <c r="D4486" i="21"/>
  <c r="D4485" i="21"/>
  <c r="D4484" i="21"/>
  <c r="D4483" i="21"/>
  <c r="D4482" i="21"/>
  <c r="D4481" i="21"/>
  <c r="D4480" i="21"/>
  <c r="D4479" i="21"/>
  <c r="D4478" i="21"/>
  <c r="D4477" i="21"/>
  <c r="D4476" i="21"/>
  <c r="D4475" i="21"/>
  <c r="D4474" i="21"/>
  <c r="D4473" i="21"/>
  <c r="D4472" i="21"/>
  <c r="D4471" i="21"/>
  <c r="D4470" i="21"/>
  <c r="D4469" i="21"/>
  <c r="D4468" i="21"/>
  <c r="D4467" i="21"/>
  <c r="D4466" i="21"/>
  <c r="D4465" i="21"/>
  <c r="D4464" i="21"/>
  <c r="D4463" i="21"/>
  <c r="D4462" i="21"/>
  <c r="D4461" i="21"/>
  <c r="D4460" i="21"/>
  <c r="D4459" i="21"/>
  <c r="D4458" i="21"/>
  <c r="D4457" i="21"/>
  <c r="D4456" i="21"/>
  <c r="D4455" i="21"/>
  <c r="D4454" i="21"/>
  <c r="D4453" i="21"/>
  <c r="D4452" i="21"/>
  <c r="D4451" i="21"/>
  <c r="D4450" i="21"/>
  <c r="D4449" i="21"/>
  <c r="D4448" i="21"/>
  <c r="D4447" i="21"/>
  <c r="D4446" i="21"/>
  <c r="D4445" i="21"/>
  <c r="D4444" i="21"/>
  <c r="D4443" i="21"/>
  <c r="D4442" i="21"/>
  <c r="D4441" i="21"/>
  <c r="D4440" i="21"/>
  <c r="D4439" i="21"/>
  <c r="D4438" i="21"/>
  <c r="D4437" i="21"/>
  <c r="D4436" i="21"/>
  <c r="D4435" i="21"/>
  <c r="D4434" i="21"/>
  <c r="D4433" i="21"/>
  <c r="D4432" i="21"/>
  <c r="D4431" i="21"/>
  <c r="D4430" i="21"/>
  <c r="D4429" i="21"/>
  <c r="D4428" i="21"/>
  <c r="D4427" i="21"/>
  <c r="D4426" i="21"/>
  <c r="D4425" i="21"/>
  <c r="D4424" i="21"/>
  <c r="D4423" i="21"/>
  <c r="D4422" i="21"/>
  <c r="D4421" i="21"/>
  <c r="D4420" i="21"/>
  <c r="D4419" i="21"/>
  <c r="D4418" i="21"/>
  <c r="D4417" i="21"/>
  <c r="D4416" i="21"/>
  <c r="D4415" i="21"/>
  <c r="D4414" i="21"/>
  <c r="D4413" i="21"/>
  <c r="D4412" i="21"/>
  <c r="D4411" i="21"/>
  <c r="D4410" i="21"/>
  <c r="D4409" i="21"/>
  <c r="D4408" i="21"/>
  <c r="D4407" i="21"/>
  <c r="D4406" i="21"/>
  <c r="D4405" i="21"/>
  <c r="D4404" i="21"/>
  <c r="D4403" i="21"/>
  <c r="D4402" i="21"/>
  <c r="D4401" i="21"/>
  <c r="D4400" i="21"/>
  <c r="D4399" i="21"/>
  <c r="D4398" i="21"/>
  <c r="D4397" i="21"/>
  <c r="D4396" i="21"/>
  <c r="D4395" i="21"/>
  <c r="D4394" i="21"/>
  <c r="D4393" i="21"/>
  <c r="D4392" i="21"/>
  <c r="D4391" i="21"/>
  <c r="D4390" i="21"/>
  <c r="D4389" i="21"/>
  <c r="D4388" i="21"/>
  <c r="D4387" i="21"/>
  <c r="D4386" i="21"/>
  <c r="D4385" i="21"/>
  <c r="D4384" i="21"/>
  <c r="D4383" i="21"/>
  <c r="D4382" i="21"/>
  <c r="D4381" i="21"/>
  <c r="D4380" i="21"/>
  <c r="D4379" i="21"/>
  <c r="D4378" i="21"/>
  <c r="D4377" i="21"/>
  <c r="D4376" i="21"/>
  <c r="D4375" i="21"/>
  <c r="D4374" i="21"/>
  <c r="D4373" i="21"/>
  <c r="D4372" i="21"/>
  <c r="D4371" i="21"/>
  <c r="D4370" i="21"/>
  <c r="D4369" i="21"/>
  <c r="D4368" i="21"/>
  <c r="D4367" i="21"/>
  <c r="D4366" i="21"/>
  <c r="D4365" i="21"/>
  <c r="D4364" i="21"/>
  <c r="D4363" i="21"/>
  <c r="D4362" i="21"/>
  <c r="D4361" i="21"/>
  <c r="D4360" i="21"/>
  <c r="D4359" i="21"/>
  <c r="D4358" i="21"/>
  <c r="D4357" i="21"/>
  <c r="D4356" i="21"/>
  <c r="D4355" i="21"/>
  <c r="D4354" i="21"/>
  <c r="D4353" i="21"/>
  <c r="D4352" i="21"/>
  <c r="D4351" i="21"/>
  <c r="D4350" i="21"/>
  <c r="D4349" i="21"/>
  <c r="D4348" i="21"/>
  <c r="D4347" i="21"/>
  <c r="D4346" i="21"/>
  <c r="D4345" i="21"/>
  <c r="D4344" i="21"/>
  <c r="D4343" i="21"/>
  <c r="D4342" i="21"/>
  <c r="D4341" i="21"/>
  <c r="D4340" i="21"/>
  <c r="D4339" i="21"/>
  <c r="D4338" i="21"/>
  <c r="D4337" i="21"/>
  <c r="D4336" i="21"/>
  <c r="D4335" i="21"/>
  <c r="D4334" i="21"/>
  <c r="D4333" i="21"/>
  <c r="D4332" i="21"/>
  <c r="D4331" i="21"/>
  <c r="D4330" i="21"/>
  <c r="D4329" i="21"/>
  <c r="D4328" i="21"/>
  <c r="D4327" i="21"/>
  <c r="D4326" i="21"/>
  <c r="D4325" i="21"/>
  <c r="D4324" i="21"/>
  <c r="D4323" i="21"/>
  <c r="D4322" i="21"/>
  <c r="D4321" i="21"/>
  <c r="D4320" i="21"/>
  <c r="D4319" i="21"/>
  <c r="D4318" i="21"/>
  <c r="D4317" i="21"/>
  <c r="D4316" i="21"/>
  <c r="D4315" i="21"/>
  <c r="D4314" i="21"/>
  <c r="D4313" i="21"/>
  <c r="D4312" i="21"/>
  <c r="D4311" i="21"/>
  <c r="D4310" i="21"/>
  <c r="D4309" i="21"/>
  <c r="D4308" i="21"/>
  <c r="D4307" i="21"/>
  <c r="D4306" i="21"/>
  <c r="D4305" i="21"/>
  <c r="D4304" i="21"/>
  <c r="D4303" i="21"/>
  <c r="D4302" i="21"/>
  <c r="D4301" i="21"/>
  <c r="D4300" i="21"/>
  <c r="D4299" i="21"/>
  <c r="D4298" i="21"/>
  <c r="D4297" i="21"/>
  <c r="D4296" i="21"/>
  <c r="D4295" i="21"/>
  <c r="D4294" i="21"/>
  <c r="D4293" i="21"/>
  <c r="D4292" i="21"/>
  <c r="D4291" i="21"/>
  <c r="D4290" i="21"/>
  <c r="D4289" i="21"/>
  <c r="D4288" i="21"/>
  <c r="D4287" i="21"/>
  <c r="D4286" i="21"/>
  <c r="D4285" i="21"/>
  <c r="D4284" i="21"/>
  <c r="D4283" i="21"/>
  <c r="D4282" i="21"/>
  <c r="D4281" i="21"/>
  <c r="D4280" i="21"/>
  <c r="D4279" i="21"/>
  <c r="D4278" i="21"/>
  <c r="D4277" i="21"/>
  <c r="D4276" i="21"/>
  <c r="D4275" i="21"/>
  <c r="D4274" i="21"/>
  <c r="D4273" i="21"/>
  <c r="D4272" i="21"/>
  <c r="D4271" i="21"/>
  <c r="D4270" i="21"/>
  <c r="D4269" i="21"/>
  <c r="D4268" i="21"/>
  <c r="D4267" i="21"/>
  <c r="D4266" i="21"/>
  <c r="D4265" i="21"/>
  <c r="D4264" i="21"/>
  <c r="D4263" i="21"/>
  <c r="D4262" i="21"/>
  <c r="D4261" i="21"/>
  <c r="D4260" i="21"/>
  <c r="D4259" i="21"/>
  <c r="D4258" i="21"/>
  <c r="D4257" i="21"/>
  <c r="D4256" i="21"/>
  <c r="D4255" i="21"/>
  <c r="D4254" i="21"/>
  <c r="D4253" i="21"/>
  <c r="D4252" i="21"/>
  <c r="D4251" i="21"/>
  <c r="D4250" i="21"/>
  <c r="D4249" i="21"/>
  <c r="D4248" i="21"/>
  <c r="D4247" i="21"/>
  <c r="D4246" i="21"/>
  <c r="D4245" i="21"/>
  <c r="D4244" i="21"/>
  <c r="D4243" i="21"/>
  <c r="D4242" i="21"/>
  <c r="D4241" i="21"/>
  <c r="D4240" i="21"/>
  <c r="D4239" i="21"/>
  <c r="D4238" i="21"/>
  <c r="D4237" i="21"/>
  <c r="D4236" i="21"/>
  <c r="D4235" i="21"/>
  <c r="D4234" i="21"/>
  <c r="D4233" i="21"/>
  <c r="D4232" i="21"/>
  <c r="D4231" i="21"/>
  <c r="D4230" i="21"/>
  <c r="D4229" i="21"/>
  <c r="D4228" i="21"/>
  <c r="D4227" i="21"/>
  <c r="D4226" i="21"/>
  <c r="D4225" i="21"/>
  <c r="D4224" i="21"/>
  <c r="D4223" i="21"/>
  <c r="D4222" i="21"/>
  <c r="D4221" i="21"/>
  <c r="D4220" i="21"/>
  <c r="D4219" i="21"/>
  <c r="D4218" i="21"/>
  <c r="D4217" i="21"/>
  <c r="D4216" i="21"/>
  <c r="D4215" i="21"/>
  <c r="D4214" i="21"/>
  <c r="D4213" i="21"/>
  <c r="D4212" i="21"/>
  <c r="D4211" i="21"/>
  <c r="D4210" i="21"/>
  <c r="D4209" i="21"/>
  <c r="D4208" i="21"/>
  <c r="D4207" i="21"/>
  <c r="D4206" i="21"/>
  <c r="D4205" i="21"/>
  <c r="D4204" i="21"/>
  <c r="D4203" i="21"/>
  <c r="D4202" i="21"/>
  <c r="D4201" i="21"/>
  <c r="D4200" i="21"/>
  <c r="D4199" i="21"/>
  <c r="D4198" i="21"/>
  <c r="D4197" i="21"/>
  <c r="D4196" i="21"/>
  <c r="D4195" i="21"/>
  <c r="D4194" i="21"/>
  <c r="D4193" i="21"/>
  <c r="D4192" i="21"/>
  <c r="D4191" i="21"/>
  <c r="D4190" i="21"/>
  <c r="D4189" i="21"/>
  <c r="D4188" i="21"/>
  <c r="D4187" i="21"/>
  <c r="D4186" i="21"/>
  <c r="D4185" i="21"/>
  <c r="D4184" i="21"/>
  <c r="D4183" i="21"/>
  <c r="D4182" i="21"/>
  <c r="D4181" i="21"/>
  <c r="D4180" i="21"/>
  <c r="D4179" i="21"/>
  <c r="D4178" i="21"/>
  <c r="D4177" i="21"/>
  <c r="D4176" i="21"/>
  <c r="D4175" i="21"/>
  <c r="D4174" i="21"/>
  <c r="D4173" i="21"/>
  <c r="D4172" i="21"/>
  <c r="D4171" i="21"/>
  <c r="D4170" i="21"/>
  <c r="D4169" i="21"/>
  <c r="D4168" i="21"/>
  <c r="D4167" i="21"/>
  <c r="D4166" i="21"/>
  <c r="D4165" i="21"/>
  <c r="D4164" i="21"/>
  <c r="D4163" i="21"/>
  <c r="D4162" i="21"/>
  <c r="D4161" i="21"/>
  <c r="D4160" i="21"/>
  <c r="D4159" i="21"/>
  <c r="D4158" i="21"/>
  <c r="D4157" i="21"/>
  <c r="D4156" i="21"/>
  <c r="D4155" i="21"/>
  <c r="D4154" i="21"/>
  <c r="D4153" i="21"/>
  <c r="D4152" i="21"/>
  <c r="D4151" i="21"/>
  <c r="D4150" i="21"/>
  <c r="D4149" i="21"/>
  <c r="D4148" i="21"/>
  <c r="D4147" i="21"/>
  <c r="D4146" i="21"/>
  <c r="D4145" i="21"/>
  <c r="D4144" i="21"/>
  <c r="D4143" i="21"/>
  <c r="D4142" i="21"/>
  <c r="D4141" i="21"/>
  <c r="D4140" i="21"/>
  <c r="D4139" i="21"/>
  <c r="D4138" i="21"/>
  <c r="D4137" i="21"/>
  <c r="D4136" i="21"/>
  <c r="D4135" i="21"/>
  <c r="D4134" i="21"/>
  <c r="D4133" i="21"/>
  <c r="D4132" i="21"/>
  <c r="D4131" i="21"/>
  <c r="D4130" i="21"/>
  <c r="D4129" i="21"/>
  <c r="D4128" i="21"/>
  <c r="D4127" i="21"/>
  <c r="D4126" i="21"/>
  <c r="D4125" i="21"/>
  <c r="D4124" i="21"/>
  <c r="D4123" i="21"/>
  <c r="D4122" i="21"/>
  <c r="D4121" i="21"/>
  <c r="D4120" i="21"/>
  <c r="D4119" i="21"/>
  <c r="D4118" i="21"/>
  <c r="D4117" i="21"/>
  <c r="D4116" i="21"/>
  <c r="D4115" i="21"/>
  <c r="D4114" i="21"/>
  <c r="D4113" i="21"/>
  <c r="D4112" i="21"/>
  <c r="D4111" i="21"/>
  <c r="D4110" i="21"/>
  <c r="D4109" i="21"/>
  <c r="D4108" i="21"/>
  <c r="D4107" i="21"/>
  <c r="D4106" i="21"/>
  <c r="D4105" i="21"/>
  <c r="D4104" i="21"/>
  <c r="D4103" i="21"/>
  <c r="D4102" i="21"/>
  <c r="D4101" i="21"/>
  <c r="D4100" i="21"/>
  <c r="D4099" i="21"/>
  <c r="D4098" i="21"/>
  <c r="D4097" i="21"/>
  <c r="D4096" i="21"/>
  <c r="D4095" i="21"/>
  <c r="D4094" i="21"/>
  <c r="D4093" i="21"/>
  <c r="D4092" i="21"/>
  <c r="D4091" i="21"/>
  <c r="D4090" i="21"/>
  <c r="D4089" i="21"/>
  <c r="D4088" i="21"/>
  <c r="D4087" i="21"/>
  <c r="D4086" i="21"/>
  <c r="D4085" i="21"/>
  <c r="D4084" i="21"/>
  <c r="D4083" i="21"/>
  <c r="D4082" i="21"/>
  <c r="D4081" i="21"/>
  <c r="D4080" i="21"/>
  <c r="D4079" i="21"/>
  <c r="D4078" i="21"/>
  <c r="D4077" i="21"/>
  <c r="D4076" i="21"/>
  <c r="D4075" i="21"/>
  <c r="D4074" i="21"/>
  <c r="D4073" i="21"/>
  <c r="D4072" i="21"/>
  <c r="D4071" i="21"/>
  <c r="D4070" i="21"/>
  <c r="D4069" i="21"/>
  <c r="D4068" i="21"/>
  <c r="D4067" i="21"/>
  <c r="D4066" i="21"/>
  <c r="D4065" i="21"/>
  <c r="D4064" i="21"/>
  <c r="D4063" i="21"/>
  <c r="D4062" i="21"/>
  <c r="D4061" i="21"/>
  <c r="D4060" i="21"/>
  <c r="D4059" i="21"/>
  <c r="D4058" i="21"/>
  <c r="D4057" i="21"/>
  <c r="D4056" i="21"/>
  <c r="D4055" i="21"/>
  <c r="D4054" i="21"/>
  <c r="D4053" i="21"/>
  <c r="D4052" i="21"/>
  <c r="D4051" i="21"/>
  <c r="D4050" i="21"/>
  <c r="D4049" i="21"/>
  <c r="D4048" i="21"/>
  <c r="D4047" i="21"/>
  <c r="D4046" i="21"/>
  <c r="D4045" i="21"/>
  <c r="D4044" i="21"/>
  <c r="D4043" i="21"/>
  <c r="D4042" i="21"/>
  <c r="D4041" i="21"/>
  <c r="D4040" i="21"/>
  <c r="D4039" i="21"/>
  <c r="D4038" i="21"/>
  <c r="D4037" i="21"/>
  <c r="D4036" i="21"/>
  <c r="D4035" i="21"/>
  <c r="D4034" i="21"/>
  <c r="D4033" i="21"/>
  <c r="D4032" i="21"/>
  <c r="D4031" i="21"/>
  <c r="D4030" i="21"/>
  <c r="D4029" i="21"/>
  <c r="D4028" i="21"/>
  <c r="D4027" i="21"/>
  <c r="D4026" i="21"/>
  <c r="D4025" i="21"/>
  <c r="D4024" i="21"/>
  <c r="D4023" i="21"/>
  <c r="D4022" i="21"/>
  <c r="D4021" i="21"/>
  <c r="D4020" i="21"/>
  <c r="D4019" i="21"/>
  <c r="D4018" i="21"/>
  <c r="D4017" i="21"/>
  <c r="D4016" i="21"/>
  <c r="D4015" i="21"/>
  <c r="D4014" i="21"/>
  <c r="D4013" i="21"/>
  <c r="D4012" i="21"/>
  <c r="D4011" i="21"/>
  <c r="D4010" i="21"/>
  <c r="D4009" i="21"/>
  <c r="D4008" i="21"/>
  <c r="D4007" i="21"/>
  <c r="D4006" i="21"/>
  <c r="D4005" i="21"/>
  <c r="D4004" i="21"/>
  <c r="D4003" i="21"/>
  <c r="D4002" i="21"/>
  <c r="D4001" i="21"/>
  <c r="D4000" i="21"/>
  <c r="D3999" i="21"/>
  <c r="D3998" i="21"/>
  <c r="D3997" i="21"/>
  <c r="D3996" i="21"/>
  <c r="D3995" i="21"/>
  <c r="D3994" i="21"/>
  <c r="D3993" i="21"/>
  <c r="D3992" i="21"/>
  <c r="D3991" i="21"/>
  <c r="D3990" i="21"/>
  <c r="D3989" i="21"/>
  <c r="D3988" i="21"/>
  <c r="D3987" i="21"/>
  <c r="D3986" i="21"/>
  <c r="D3985" i="21"/>
  <c r="D3984" i="21"/>
  <c r="D3983" i="21"/>
  <c r="D3982" i="21"/>
  <c r="D3981" i="21"/>
  <c r="D3980" i="21"/>
  <c r="D3979" i="21"/>
  <c r="D3978" i="21"/>
  <c r="D3977" i="21"/>
  <c r="D3976" i="21"/>
  <c r="D3975" i="21"/>
  <c r="D3974" i="21"/>
  <c r="D3973" i="21"/>
  <c r="D3972" i="21"/>
  <c r="D3971" i="21"/>
  <c r="D3970" i="21"/>
  <c r="D3969" i="21"/>
  <c r="D3968" i="21"/>
  <c r="D3967" i="21"/>
  <c r="D3966" i="21"/>
  <c r="D3965" i="21"/>
  <c r="D3964" i="21"/>
  <c r="D3963" i="21"/>
  <c r="D3962" i="21"/>
  <c r="D3961" i="21"/>
  <c r="D3960" i="21"/>
  <c r="D3959" i="21"/>
  <c r="D3958" i="21"/>
  <c r="D3957" i="21"/>
  <c r="D3956" i="21"/>
  <c r="D3955" i="21"/>
  <c r="D3954" i="21"/>
  <c r="D3953" i="21"/>
  <c r="D3952" i="21"/>
  <c r="D3951" i="21"/>
  <c r="D3950" i="21"/>
  <c r="D3949" i="21"/>
  <c r="D3948" i="21"/>
  <c r="D3947" i="21"/>
  <c r="D3946" i="21"/>
  <c r="D3945" i="21"/>
  <c r="D3944" i="21"/>
  <c r="D3943" i="21"/>
  <c r="D3942" i="21"/>
  <c r="D3941" i="21"/>
  <c r="D3940" i="21"/>
  <c r="D3939" i="21"/>
  <c r="D3938" i="21"/>
  <c r="D3937" i="21"/>
  <c r="D3936" i="21"/>
  <c r="D3935" i="21"/>
  <c r="D3934" i="21"/>
  <c r="D3933" i="21"/>
  <c r="D3932" i="21"/>
  <c r="D3931" i="21"/>
  <c r="D3930" i="21"/>
  <c r="D3929" i="21"/>
  <c r="D3928" i="21"/>
  <c r="D3927" i="21"/>
  <c r="D3926" i="21"/>
  <c r="D3925" i="21"/>
  <c r="D3924" i="21"/>
  <c r="D3923" i="21"/>
  <c r="D3922" i="21"/>
  <c r="D3921" i="21"/>
  <c r="D3920" i="21"/>
  <c r="D3919" i="21"/>
  <c r="D3918" i="21"/>
  <c r="D3917" i="21"/>
  <c r="D3916" i="21"/>
  <c r="D3915" i="21"/>
  <c r="D3914" i="21"/>
  <c r="D3913" i="21"/>
  <c r="D3912" i="21"/>
  <c r="D3911" i="21"/>
  <c r="D3910" i="21"/>
  <c r="D3909" i="21"/>
  <c r="D3908" i="21"/>
  <c r="D3907" i="21"/>
  <c r="D3906" i="21"/>
  <c r="D3905" i="21"/>
  <c r="D3904" i="21"/>
  <c r="D3903" i="21"/>
  <c r="D3902" i="21"/>
  <c r="D3901" i="21"/>
  <c r="D3900" i="21"/>
  <c r="D3899" i="21"/>
  <c r="D3898" i="21"/>
  <c r="D3897" i="21"/>
  <c r="D3896" i="21"/>
  <c r="D3895" i="21"/>
  <c r="D3894" i="21"/>
  <c r="D3893" i="21"/>
  <c r="D3892" i="21"/>
  <c r="D3891" i="21"/>
  <c r="D3890" i="21"/>
  <c r="D3889" i="21"/>
  <c r="D3888" i="21"/>
  <c r="D3887" i="21"/>
  <c r="D3886" i="21"/>
  <c r="D3885" i="21"/>
  <c r="D3884" i="21"/>
  <c r="D3883" i="21"/>
  <c r="D3882" i="21"/>
  <c r="D3881" i="21"/>
  <c r="D3880" i="21"/>
  <c r="D3879" i="21"/>
  <c r="D3878" i="21"/>
  <c r="D3877" i="21"/>
  <c r="D3876" i="21"/>
  <c r="D3875" i="21"/>
  <c r="D3874" i="21"/>
  <c r="D3873" i="21"/>
  <c r="D3872" i="21"/>
  <c r="D3871" i="21"/>
  <c r="D3870" i="21"/>
  <c r="D3869" i="21"/>
  <c r="D3868" i="21"/>
  <c r="D3867" i="21"/>
  <c r="D3866" i="21"/>
  <c r="D3865" i="21"/>
  <c r="D3864" i="21"/>
  <c r="D3863" i="21"/>
  <c r="D3862" i="21"/>
  <c r="D3861" i="21"/>
  <c r="D3860" i="21"/>
  <c r="D3859" i="21"/>
  <c r="D3858" i="21"/>
  <c r="D3857" i="21"/>
  <c r="D3856" i="21"/>
  <c r="D3855" i="21"/>
  <c r="D3854" i="21"/>
  <c r="D3853" i="21"/>
  <c r="D3852" i="21"/>
  <c r="D3851" i="21"/>
  <c r="D3850" i="21"/>
  <c r="D3849" i="21"/>
  <c r="D3848" i="21"/>
  <c r="D3847" i="21"/>
  <c r="D3846" i="21"/>
  <c r="D3845" i="21"/>
  <c r="D3844" i="21"/>
  <c r="D3843" i="21"/>
  <c r="D3842" i="21"/>
  <c r="D3841" i="21"/>
  <c r="D3840" i="21"/>
  <c r="D3839" i="21"/>
  <c r="D3838" i="21"/>
  <c r="D3837" i="21"/>
  <c r="D3836" i="21"/>
  <c r="D3835" i="21"/>
  <c r="D3834" i="21"/>
  <c r="D3833" i="21"/>
  <c r="D3832" i="21"/>
  <c r="D3831" i="21"/>
  <c r="D3830" i="21"/>
  <c r="D3829" i="21"/>
  <c r="D3828" i="21"/>
  <c r="D3827" i="21"/>
  <c r="D3826" i="21"/>
  <c r="D3825" i="21"/>
  <c r="D3824" i="21"/>
  <c r="D3823" i="21"/>
  <c r="D3822" i="21"/>
  <c r="D3821" i="21"/>
  <c r="D3820" i="21"/>
  <c r="D3819" i="21"/>
  <c r="D3818" i="21"/>
  <c r="D3817" i="21"/>
  <c r="D3816" i="21"/>
  <c r="D3815" i="21"/>
  <c r="D3814" i="21"/>
  <c r="D3813" i="21"/>
  <c r="D3812" i="21"/>
  <c r="D3811" i="21"/>
  <c r="D3810" i="21"/>
  <c r="D3809" i="21"/>
  <c r="D3808" i="21"/>
  <c r="D3807" i="21"/>
  <c r="D3806" i="21"/>
  <c r="D3805" i="21"/>
  <c r="D3804" i="21"/>
  <c r="D3803" i="21"/>
  <c r="D3802" i="21"/>
  <c r="D3801" i="21"/>
  <c r="D3800" i="21"/>
  <c r="D3799" i="21"/>
  <c r="D3798" i="21"/>
  <c r="D3797" i="21"/>
  <c r="D3796" i="21"/>
  <c r="D3795" i="21"/>
  <c r="D3794" i="21"/>
  <c r="D3793" i="21"/>
  <c r="D3792" i="21"/>
  <c r="D3791" i="21"/>
  <c r="D3790" i="21"/>
  <c r="D3789" i="21"/>
  <c r="D3788" i="21"/>
  <c r="D3787" i="21"/>
  <c r="D3786" i="21"/>
  <c r="D3785" i="21"/>
  <c r="D3784" i="21"/>
  <c r="D3783" i="21"/>
  <c r="D3782" i="21"/>
  <c r="D3781" i="21"/>
  <c r="D3780" i="21"/>
  <c r="D3779" i="21"/>
  <c r="D3778" i="21"/>
  <c r="D3777" i="21"/>
  <c r="D3776" i="21"/>
  <c r="D3775" i="21"/>
  <c r="D3774" i="21"/>
  <c r="D3773" i="21"/>
  <c r="D3772" i="21"/>
  <c r="D3771" i="21"/>
  <c r="D3770" i="21"/>
  <c r="D3769" i="21"/>
  <c r="D3768" i="21"/>
  <c r="D3767" i="21"/>
  <c r="D3766" i="21"/>
  <c r="D3765" i="21"/>
  <c r="D3764" i="21"/>
  <c r="D3763" i="21"/>
  <c r="D3762" i="21"/>
  <c r="D3761" i="21"/>
  <c r="D3760" i="21"/>
  <c r="D3759" i="21"/>
  <c r="D3758" i="21"/>
  <c r="D3757" i="21"/>
  <c r="D3756" i="21"/>
  <c r="D3755" i="21"/>
  <c r="D3754" i="21"/>
  <c r="D3753" i="21"/>
  <c r="D3752" i="21"/>
  <c r="D3751" i="21"/>
  <c r="D3750" i="21"/>
  <c r="D3749" i="21"/>
  <c r="D3748" i="21"/>
  <c r="D3747" i="21"/>
  <c r="D3746" i="21"/>
  <c r="D3745" i="21"/>
  <c r="D3744" i="21"/>
  <c r="D3743" i="21"/>
  <c r="D3742" i="21"/>
  <c r="D3741" i="21"/>
  <c r="D3740" i="21"/>
  <c r="D3739" i="21"/>
  <c r="D3738" i="21"/>
  <c r="D3737" i="21"/>
  <c r="D3736" i="21"/>
  <c r="D3735" i="21"/>
  <c r="D3734" i="21"/>
  <c r="D3733" i="21"/>
  <c r="D3732" i="21"/>
  <c r="D3731" i="21"/>
  <c r="D3730" i="21"/>
  <c r="D3729" i="21"/>
  <c r="D3728" i="21"/>
  <c r="D3727" i="21"/>
  <c r="D3726" i="21"/>
  <c r="D3725" i="21"/>
  <c r="D3724" i="21"/>
  <c r="D3723" i="21"/>
  <c r="D3722" i="21"/>
  <c r="D3721" i="21"/>
  <c r="D3720" i="21"/>
  <c r="D3719" i="21"/>
  <c r="D3718" i="21"/>
  <c r="D3717" i="21"/>
  <c r="D3716" i="21"/>
  <c r="D3715" i="21"/>
  <c r="D3714" i="21"/>
  <c r="D3713" i="21"/>
  <c r="D3712" i="21"/>
  <c r="D3711" i="21"/>
  <c r="D3710" i="21"/>
  <c r="D3709" i="21"/>
  <c r="D3708" i="21"/>
  <c r="D3707" i="21"/>
  <c r="D3706" i="21"/>
  <c r="D3705" i="21"/>
  <c r="D3704" i="21"/>
  <c r="D3703" i="21"/>
  <c r="D3702" i="21"/>
  <c r="D3701" i="21"/>
  <c r="D3700" i="21"/>
  <c r="D3699" i="21"/>
  <c r="D3698" i="21"/>
  <c r="D3697" i="21"/>
  <c r="D3696" i="21"/>
  <c r="D3695" i="21"/>
  <c r="D3694" i="21"/>
  <c r="D3693" i="21"/>
  <c r="D3692" i="21"/>
  <c r="D3691" i="21"/>
  <c r="D3690" i="21"/>
  <c r="D3689" i="21"/>
  <c r="D3688" i="21"/>
  <c r="D3687" i="21"/>
  <c r="D3686" i="21"/>
  <c r="D3685" i="21"/>
  <c r="D3684" i="21"/>
  <c r="D3683" i="21"/>
  <c r="D3682" i="21"/>
  <c r="D3681" i="21"/>
  <c r="D3680" i="21"/>
  <c r="D3679" i="21"/>
  <c r="D3678" i="21"/>
  <c r="D3677" i="21"/>
  <c r="D3676" i="21"/>
  <c r="D3675" i="21"/>
  <c r="D3674" i="21"/>
  <c r="D3673" i="21"/>
  <c r="D3672" i="21"/>
  <c r="D3671" i="21"/>
  <c r="D3670" i="21"/>
  <c r="D3669" i="21"/>
  <c r="D3668" i="21"/>
  <c r="D3667" i="21"/>
  <c r="D3666" i="21"/>
  <c r="D3665" i="21"/>
  <c r="D3664" i="21"/>
  <c r="D3663" i="21"/>
  <c r="D3662" i="21"/>
  <c r="D3661" i="21"/>
  <c r="D3660" i="21"/>
  <c r="D3659" i="21"/>
  <c r="D3658" i="21"/>
  <c r="D3657" i="21"/>
  <c r="D3656" i="21"/>
  <c r="D3655" i="21"/>
  <c r="D3654" i="21"/>
  <c r="D3653" i="21"/>
  <c r="D3652" i="21"/>
  <c r="D3651" i="21"/>
  <c r="D3650" i="21"/>
  <c r="D3649" i="21"/>
  <c r="D3648" i="21"/>
  <c r="D3647" i="21"/>
  <c r="D3646" i="21"/>
  <c r="D3645" i="21"/>
  <c r="D3644" i="21"/>
  <c r="D3643" i="21"/>
  <c r="D3642" i="21"/>
  <c r="D3641" i="21"/>
  <c r="D3640" i="21"/>
  <c r="D3639" i="21"/>
  <c r="D3638" i="21"/>
  <c r="D3637" i="21"/>
  <c r="D3636" i="21"/>
  <c r="D3635" i="21"/>
  <c r="D3634" i="21"/>
  <c r="D3633" i="21"/>
  <c r="D3632" i="21"/>
  <c r="D3631" i="21"/>
  <c r="D3630" i="21"/>
  <c r="D3629" i="21"/>
  <c r="D3628" i="21"/>
  <c r="D3627" i="21"/>
  <c r="D3626" i="21"/>
  <c r="D3625" i="21"/>
  <c r="D3624" i="21"/>
  <c r="D3623" i="21"/>
  <c r="D3622" i="21"/>
  <c r="D3621" i="21"/>
  <c r="D3620" i="21"/>
  <c r="D3619" i="21"/>
  <c r="D3618" i="21"/>
  <c r="D3617" i="21"/>
  <c r="D3616" i="21"/>
  <c r="D3615" i="21"/>
  <c r="D3614" i="21"/>
  <c r="D3613" i="21"/>
  <c r="D3612" i="21"/>
  <c r="D3611" i="21"/>
  <c r="D3610" i="21"/>
  <c r="D3609" i="21"/>
  <c r="D3608" i="21"/>
  <c r="D3607" i="21"/>
  <c r="D3606" i="21"/>
  <c r="D3605" i="21"/>
  <c r="D3604" i="21"/>
  <c r="D3603" i="21"/>
  <c r="D3602" i="21"/>
  <c r="D3601" i="21"/>
  <c r="D3600" i="21"/>
  <c r="D3599" i="21"/>
  <c r="D3598" i="21"/>
  <c r="D3597" i="21"/>
  <c r="D3596" i="21"/>
  <c r="D3595" i="21"/>
  <c r="D3594" i="21"/>
  <c r="D3593" i="21"/>
  <c r="D3592" i="21"/>
  <c r="D3591" i="21"/>
  <c r="D3590" i="21"/>
  <c r="D3589" i="21"/>
  <c r="D3588" i="21"/>
  <c r="D3587" i="21"/>
  <c r="D3586" i="21"/>
  <c r="D3585" i="21"/>
  <c r="D3584" i="21"/>
  <c r="D3583" i="21"/>
  <c r="D3582" i="21"/>
  <c r="D3581" i="21"/>
  <c r="D3580" i="21"/>
  <c r="D3579" i="21"/>
  <c r="D3578" i="21"/>
  <c r="D3577" i="21"/>
  <c r="D3576" i="21"/>
  <c r="D3575" i="21"/>
  <c r="D3574" i="21"/>
  <c r="D3573" i="21"/>
  <c r="D3572" i="21"/>
  <c r="D3571" i="21"/>
  <c r="D3570" i="21"/>
  <c r="D3569" i="21"/>
  <c r="D3568" i="21"/>
  <c r="D3567" i="21"/>
  <c r="D3566" i="21"/>
  <c r="D3565" i="21"/>
  <c r="D3564" i="21"/>
  <c r="D3563" i="21"/>
  <c r="D3562" i="21"/>
  <c r="D3561" i="21"/>
  <c r="D3560" i="21"/>
  <c r="D3559" i="21"/>
  <c r="D3558" i="21"/>
  <c r="D3557" i="21"/>
  <c r="D3556" i="21"/>
  <c r="D3555" i="21"/>
  <c r="D3554" i="21"/>
  <c r="D3553" i="21"/>
  <c r="D3552" i="21"/>
  <c r="D3551" i="21"/>
  <c r="D3550" i="21"/>
  <c r="D3549" i="21"/>
  <c r="D3548" i="21"/>
  <c r="D3547" i="21"/>
  <c r="D3546" i="21"/>
  <c r="D3545" i="21"/>
  <c r="D3544" i="21"/>
  <c r="D3543" i="21"/>
  <c r="D3542" i="21"/>
  <c r="D3541" i="21"/>
  <c r="D3540" i="21"/>
  <c r="D3539" i="21"/>
  <c r="D3538" i="21"/>
  <c r="D3537" i="21"/>
  <c r="D3536" i="21"/>
  <c r="D3535" i="21"/>
  <c r="D3534" i="21"/>
  <c r="D3533" i="21"/>
  <c r="D3532" i="21"/>
  <c r="D3531" i="21"/>
  <c r="D3530" i="21"/>
  <c r="D3529" i="21"/>
  <c r="D3528" i="21"/>
  <c r="D3527" i="21"/>
  <c r="D3526" i="21"/>
  <c r="D3525" i="21"/>
  <c r="D3524" i="21"/>
  <c r="D3523" i="21"/>
  <c r="D3522" i="21"/>
  <c r="D3521" i="21"/>
  <c r="D3520" i="21"/>
  <c r="D3519" i="21"/>
  <c r="D3518" i="21"/>
  <c r="D3517" i="21"/>
  <c r="D3516" i="21"/>
  <c r="D3515" i="21"/>
  <c r="D3514" i="21"/>
  <c r="D3513" i="21"/>
  <c r="D3512" i="21"/>
  <c r="D3511" i="21"/>
  <c r="D3510" i="21"/>
  <c r="D3509" i="21"/>
  <c r="D3508" i="21"/>
  <c r="D3507" i="21"/>
  <c r="D3506" i="21"/>
  <c r="D3505" i="21"/>
  <c r="D3504" i="21"/>
  <c r="D3503" i="21"/>
  <c r="D3502" i="21"/>
  <c r="D3501" i="21"/>
  <c r="D3500" i="21"/>
  <c r="D3499" i="21"/>
  <c r="D3498" i="21"/>
  <c r="D3497" i="21"/>
  <c r="D3496" i="21"/>
  <c r="D3495" i="21"/>
  <c r="D3494" i="21"/>
  <c r="D3493" i="21"/>
  <c r="D3492" i="21"/>
  <c r="D3491" i="21"/>
  <c r="D3490" i="21"/>
  <c r="D3489" i="21"/>
  <c r="D3488" i="21"/>
  <c r="D3487" i="21"/>
  <c r="D3486" i="21"/>
  <c r="D3485" i="21"/>
  <c r="D3484" i="21"/>
  <c r="D3483" i="21"/>
  <c r="D3482" i="21"/>
  <c r="D3481" i="21"/>
  <c r="D3480" i="21"/>
  <c r="D3479" i="21"/>
  <c r="D3478" i="21"/>
  <c r="D3477" i="21"/>
  <c r="D3476" i="21"/>
  <c r="D3475" i="21"/>
  <c r="D3474" i="21"/>
  <c r="D3473" i="21"/>
  <c r="D3472" i="21"/>
  <c r="D3471" i="21"/>
  <c r="D3470" i="21"/>
  <c r="D3469" i="21"/>
  <c r="D3468" i="21"/>
  <c r="D3467" i="21"/>
  <c r="D3466" i="21"/>
  <c r="D3465" i="21"/>
  <c r="D3464" i="21"/>
  <c r="D3463" i="21"/>
  <c r="D3462" i="21"/>
  <c r="D3461" i="21"/>
  <c r="D3460" i="21"/>
  <c r="D3459" i="21"/>
  <c r="D3458" i="21"/>
  <c r="D3457" i="21"/>
  <c r="D3456" i="21"/>
  <c r="D3455" i="21"/>
  <c r="D3454" i="21"/>
  <c r="D3453" i="21"/>
  <c r="D3452" i="21"/>
  <c r="D3451" i="21"/>
  <c r="D3450" i="21"/>
  <c r="D3449" i="21"/>
  <c r="D3448" i="21"/>
  <c r="D3447" i="21"/>
  <c r="D3446" i="21"/>
  <c r="D3445" i="21"/>
  <c r="D3444" i="21"/>
  <c r="D3443" i="21"/>
  <c r="D3442" i="21"/>
  <c r="D3441" i="21"/>
  <c r="D3440" i="21"/>
  <c r="D3439" i="21"/>
  <c r="D3438" i="21"/>
  <c r="D3437" i="21"/>
  <c r="D3436" i="21"/>
  <c r="D3435" i="21"/>
  <c r="D3434" i="21"/>
  <c r="D3433" i="21"/>
  <c r="D3432" i="21"/>
  <c r="D3431" i="21"/>
  <c r="D3430" i="21"/>
  <c r="D3429" i="21"/>
  <c r="D3428" i="21"/>
  <c r="D3427" i="21"/>
  <c r="D3426" i="21"/>
  <c r="D3425" i="21"/>
  <c r="D3424" i="21"/>
  <c r="D3423" i="21"/>
  <c r="D3422" i="21"/>
  <c r="D3421" i="21"/>
  <c r="D3420" i="21"/>
  <c r="D3419" i="21"/>
  <c r="D3418" i="21"/>
  <c r="D3417" i="21"/>
  <c r="D3416" i="21"/>
  <c r="D3415" i="21"/>
  <c r="D3414" i="21"/>
  <c r="D3413" i="21"/>
  <c r="D3412" i="21"/>
  <c r="D3411" i="21"/>
  <c r="D3410" i="21"/>
  <c r="D3409" i="21"/>
  <c r="D3408" i="21"/>
  <c r="D3407" i="21"/>
  <c r="D3406" i="21"/>
  <c r="D3405" i="21"/>
  <c r="D3404" i="21"/>
  <c r="D3403" i="21"/>
  <c r="D3402" i="21"/>
  <c r="D3401" i="21"/>
  <c r="D3400" i="21"/>
  <c r="D3399" i="21"/>
  <c r="D3398" i="21"/>
  <c r="D3397" i="21"/>
  <c r="D3396" i="21"/>
  <c r="D3395" i="21"/>
  <c r="D3394" i="21"/>
  <c r="D3393" i="21"/>
  <c r="D3392" i="21"/>
  <c r="D3391" i="21"/>
  <c r="D3390" i="21"/>
  <c r="D3389" i="21"/>
  <c r="D3388" i="21"/>
  <c r="D3387" i="21"/>
  <c r="D3386" i="21"/>
  <c r="D3385" i="21"/>
  <c r="D3384" i="21"/>
  <c r="D3383" i="21"/>
  <c r="D3382" i="21"/>
  <c r="D3381" i="21"/>
  <c r="D3380" i="21"/>
  <c r="D3379" i="21"/>
  <c r="D3378" i="21"/>
  <c r="D3377" i="21"/>
  <c r="D3376" i="21"/>
  <c r="D3375" i="21"/>
  <c r="D3374" i="21"/>
  <c r="D3373" i="21"/>
  <c r="D3372" i="21"/>
  <c r="D3371" i="21"/>
  <c r="D3370" i="21"/>
  <c r="D3369" i="21"/>
  <c r="D3368" i="21"/>
  <c r="D3367" i="21"/>
  <c r="D3366" i="21"/>
  <c r="D3365" i="21"/>
  <c r="D3364" i="21"/>
  <c r="D3363" i="21"/>
  <c r="D3362" i="21"/>
  <c r="D3361" i="21"/>
  <c r="D3360" i="21"/>
  <c r="D3359" i="21"/>
  <c r="D3358" i="21"/>
  <c r="D3357" i="21"/>
  <c r="D3356" i="21"/>
  <c r="D3355" i="21"/>
  <c r="D3354" i="21"/>
  <c r="D3353" i="21"/>
  <c r="D3352" i="21"/>
  <c r="D3351" i="21"/>
  <c r="D3350" i="21"/>
  <c r="D3349" i="21"/>
  <c r="D3348" i="21"/>
  <c r="D3347" i="21"/>
  <c r="D3346" i="21"/>
  <c r="D3345" i="21"/>
  <c r="D3344" i="21"/>
  <c r="D3343" i="21"/>
  <c r="D3342" i="21"/>
  <c r="D3341" i="21"/>
  <c r="D3340" i="21"/>
  <c r="D3339" i="21"/>
  <c r="D3338" i="21"/>
  <c r="D3337" i="21"/>
  <c r="D3336" i="21"/>
  <c r="D3335" i="21"/>
  <c r="D3334" i="21"/>
  <c r="D3333" i="21"/>
  <c r="D3332" i="21"/>
  <c r="D3331" i="21"/>
  <c r="D3330" i="21"/>
  <c r="D3329" i="21"/>
  <c r="D3328" i="21"/>
  <c r="D3327" i="21"/>
  <c r="D3326" i="21"/>
  <c r="D3325" i="21"/>
  <c r="D3324" i="21"/>
  <c r="D3323" i="21"/>
  <c r="D3322" i="21"/>
  <c r="D3321" i="21"/>
  <c r="D3320" i="21"/>
  <c r="D3319" i="21"/>
  <c r="D3318" i="21"/>
  <c r="D3317" i="21"/>
  <c r="D3316" i="21"/>
  <c r="D3315" i="21"/>
  <c r="D3314" i="21"/>
  <c r="D3313" i="21"/>
  <c r="D3312" i="21"/>
  <c r="D3311" i="21"/>
  <c r="D3310" i="21"/>
  <c r="D3309" i="21"/>
  <c r="D3308" i="21"/>
  <c r="D3307" i="21"/>
  <c r="D3306" i="21"/>
  <c r="D3305" i="21"/>
  <c r="D3304" i="21"/>
  <c r="D3303" i="21"/>
  <c r="D3302" i="21"/>
  <c r="D3301" i="21"/>
  <c r="D3300" i="21"/>
  <c r="D3299" i="21"/>
  <c r="D3298" i="21"/>
  <c r="D3297" i="21"/>
  <c r="D3296" i="21"/>
  <c r="D3295" i="21"/>
  <c r="D3294" i="21"/>
  <c r="D3293" i="21"/>
  <c r="D3292" i="21"/>
  <c r="D3291" i="21"/>
  <c r="D3290" i="21"/>
  <c r="D3289" i="21"/>
  <c r="D3288" i="21"/>
  <c r="D3287" i="21"/>
  <c r="D3286" i="21"/>
  <c r="D3285" i="21"/>
  <c r="D3284" i="21"/>
  <c r="D3283" i="21"/>
  <c r="D3282" i="21"/>
  <c r="D3281" i="21"/>
  <c r="D3280" i="21"/>
  <c r="D3279" i="21"/>
  <c r="D3278" i="21"/>
  <c r="D3277" i="21"/>
  <c r="D3276" i="21"/>
  <c r="D3275" i="21"/>
  <c r="D3274" i="21"/>
  <c r="D3273" i="21"/>
  <c r="D3272" i="21"/>
  <c r="D3271" i="21"/>
  <c r="D3270" i="21"/>
  <c r="D3269" i="21"/>
  <c r="D3268" i="21"/>
  <c r="D3267" i="21"/>
  <c r="D3266" i="21"/>
  <c r="D3265" i="21"/>
  <c r="D3264" i="21"/>
  <c r="D3263" i="21"/>
  <c r="D3262" i="21"/>
  <c r="D3261" i="21"/>
  <c r="D3260" i="21"/>
  <c r="D3259" i="21"/>
  <c r="D3258" i="21"/>
  <c r="D3257" i="21"/>
  <c r="D3256" i="21"/>
  <c r="D3255" i="21"/>
  <c r="D3254" i="21"/>
  <c r="D3253" i="21"/>
  <c r="D3252" i="21"/>
  <c r="D3251" i="21"/>
  <c r="D3250" i="21"/>
  <c r="D3249" i="21"/>
  <c r="D3248" i="21"/>
  <c r="D3247" i="21"/>
  <c r="D3246" i="21"/>
  <c r="D3245" i="21"/>
  <c r="D3244" i="21"/>
  <c r="D3243" i="21"/>
  <c r="D3242" i="21"/>
  <c r="D3241" i="21"/>
  <c r="D3240" i="21"/>
  <c r="D3239" i="21"/>
  <c r="D3238" i="21"/>
  <c r="D3237" i="21"/>
  <c r="D3236" i="21"/>
  <c r="D3235" i="21"/>
  <c r="D3234" i="21"/>
  <c r="D3233" i="21"/>
  <c r="D3232" i="21"/>
  <c r="D3231" i="21"/>
  <c r="D3230" i="21"/>
  <c r="D3229" i="21"/>
  <c r="D3228" i="21"/>
  <c r="D3227" i="21"/>
  <c r="D3226" i="21"/>
  <c r="D3225" i="21"/>
  <c r="D3224" i="21"/>
  <c r="D3223" i="21"/>
  <c r="D3222" i="21"/>
  <c r="D3221" i="21"/>
  <c r="D3220" i="21"/>
  <c r="D3219" i="21"/>
  <c r="D3218" i="21"/>
  <c r="D3217" i="21"/>
  <c r="D3216" i="21"/>
  <c r="D3215" i="21"/>
  <c r="D3214" i="21"/>
  <c r="D3213" i="21"/>
  <c r="D3212" i="21"/>
  <c r="D3211" i="21"/>
  <c r="D3210" i="21"/>
  <c r="D3209" i="21"/>
  <c r="D3208" i="21"/>
  <c r="D3207" i="21"/>
  <c r="D3206" i="21"/>
  <c r="D3205" i="21"/>
  <c r="D3204" i="21"/>
  <c r="D3203" i="21"/>
  <c r="D3202" i="21"/>
  <c r="D3201" i="21"/>
  <c r="D3200" i="21"/>
  <c r="D3199" i="21"/>
  <c r="D3198" i="21"/>
  <c r="D3197" i="21"/>
  <c r="D3196" i="21"/>
  <c r="D3195" i="21"/>
  <c r="D3194" i="21"/>
  <c r="D3193" i="21"/>
  <c r="D3192" i="21"/>
  <c r="D3191" i="21"/>
  <c r="D3190" i="21"/>
  <c r="D3189" i="21"/>
  <c r="D3188" i="21"/>
  <c r="D3187" i="21"/>
  <c r="D3186" i="21"/>
  <c r="D3185" i="21"/>
  <c r="D3184" i="21"/>
  <c r="D3183" i="21"/>
  <c r="D3182" i="21"/>
  <c r="D3181" i="21"/>
  <c r="D3180" i="21"/>
  <c r="D3179" i="21"/>
  <c r="D3178" i="21"/>
  <c r="D3177" i="21"/>
  <c r="D3176" i="21"/>
  <c r="D3175" i="21"/>
  <c r="D3174" i="21"/>
  <c r="D3173" i="21"/>
  <c r="D3172" i="21"/>
  <c r="D3171" i="21"/>
  <c r="D3170" i="21"/>
  <c r="D3169" i="21"/>
  <c r="D3168" i="21"/>
  <c r="D3167" i="21"/>
  <c r="D3166" i="21"/>
  <c r="D3165" i="21"/>
  <c r="D3164" i="21"/>
  <c r="D3163" i="21"/>
  <c r="D3162" i="21"/>
  <c r="D3161" i="21"/>
  <c r="D3160" i="21"/>
  <c r="D3159" i="21"/>
  <c r="D3158" i="21"/>
  <c r="D3157" i="21"/>
  <c r="D3156" i="21"/>
  <c r="D3155" i="21"/>
  <c r="D3154" i="21"/>
  <c r="D3153" i="21"/>
  <c r="D3152" i="21"/>
  <c r="D3151" i="21"/>
  <c r="D3150" i="21"/>
  <c r="D3149" i="21"/>
  <c r="D3148" i="21"/>
  <c r="D3147" i="21"/>
  <c r="D3146" i="21"/>
  <c r="D3145" i="21"/>
  <c r="D3144" i="21"/>
  <c r="D3143" i="21"/>
  <c r="D3142" i="21"/>
  <c r="D3141" i="21"/>
  <c r="D3140" i="21"/>
  <c r="D3139" i="21"/>
  <c r="D3138" i="21"/>
  <c r="D3137" i="21"/>
  <c r="D3136" i="21"/>
  <c r="D3135" i="21"/>
  <c r="D3134" i="21"/>
  <c r="D3133" i="21"/>
  <c r="D3132" i="21"/>
  <c r="D3131" i="21"/>
  <c r="D3130" i="21"/>
  <c r="D3129" i="21"/>
  <c r="D3128" i="21"/>
  <c r="D3127" i="21"/>
  <c r="D3126" i="21"/>
  <c r="D3125" i="21"/>
  <c r="D3124" i="21"/>
  <c r="D3123" i="21"/>
  <c r="D3122" i="21"/>
  <c r="D3121" i="21"/>
  <c r="D3120" i="21"/>
  <c r="D3119" i="21"/>
  <c r="D3118" i="21"/>
  <c r="D3117" i="21"/>
  <c r="D3116" i="21"/>
  <c r="D3115" i="21"/>
  <c r="D3114" i="21"/>
  <c r="D3113" i="21"/>
  <c r="D3112" i="21"/>
  <c r="D3111" i="21"/>
  <c r="D3110" i="21"/>
  <c r="D3109" i="21"/>
  <c r="D3108" i="21"/>
  <c r="D3107" i="21"/>
  <c r="D3106" i="21"/>
  <c r="D3105" i="21"/>
  <c r="D3104" i="21"/>
  <c r="D3103" i="21"/>
  <c r="D3102" i="21"/>
  <c r="D3101" i="21"/>
  <c r="D3100" i="21"/>
  <c r="D3099" i="21"/>
  <c r="D3098" i="21"/>
  <c r="D3097" i="21"/>
  <c r="D3096" i="21"/>
  <c r="D3095" i="21"/>
  <c r="D3094" i="21"/>
  <c r="D3093" i="21"/>
  <c r="D3092" i="21"/>
  <c r="D3091" i="21"/>
  <c r="D3090" i="21"/>
  <c r="D3089" i="21"/>
  <c r="D3088" i="21"/>
  <c r="D3087" i="21"/>
  <c r="D3086" i="21"/>
  <c r="D3085" i="21"/>
  <c r="D3084" i="21"/>
  <c r="D3083" i="21"/>
  <c r="D3082" i="21"/>
  <c r="D3081" i="21"/>
  <c r="D3080" i="21"/>
  <c r="D3079" i="21"/>
  <c r="D3078" i="21"/>
  <c r="D3077" i="21"/>
  <c r="D3076" i="21"/>
  <c r="D3075" i="21"/>
  <c r="D3074" i="21"/>
  <c r="D3073" i="21"/>
  <c r="D3072" i="21"/>
  <c r="D3071" i="21"/>
  <c r="D3070" i="21"/>
  <c r="D3069" i="21"/>
  <c r="D3068" i="21"/>
  <c r="D3067" i="21"/>
  <c r="D3066" i="21"/>
  <c r="D3065" i="21"/>
  <c r="D3064" i="21"/>
  <c r="D3063" i="21"/>
  <c r="D3062" i="21"/>
  <c r="D3061" i="21"/>
  <c r="D3060" i="21"/>
  <c r="D3059" i="21"/>
  <c r="D3058" i="21"/>
  <c r="D3057" i="21"/>
  <c r="D3056" i="21"/>
  <c r="D3055" i="21"/>
  <c r="D3054" i="21"/>
  <c r="D3053" i="21"/>
  <c r="D3052" i="21"/>
  <c r="D3051" i="21"/>
  <c r="D3050" i="21"/>
  <c r="D3049" i="21"/>
  <c r="D3048" i="21"/>
  <c r="D3047" i="21"/>
  <c r="D3046" i="21"/>
  <c r="D3045" i="21"/>
  <c r="D3044" i="21"/>
  <c r="D3043" i="21"/>
  <c r="D3042" i="21"/>
  <c r="D3041" i="21"/>
  <c r="D3040" i="21"/>
  <c r="D3039" i="21"/>
  <c r="D3038" i="21"/>
  <c r="D3037" i="21"/>
  <c r="D3036" i="21"/>
  <c r="D3035" i="21"/>
  <c r="D3034" i="21"/>
  <c r="D3033" i="21"/>
  <c r="D3032" i="21"/>
  <c r="D3031" i="21"/>
  <c r="D3030" i="21"/>
  <c r="D3029" i="21"/>
  <c r="D3028" i="21"/>
  <c r="D3027" i="21"/>
  <c r="D3026" i="21"/>
  <c r="D3025" i="21"/>
  <c r="D3024" i="21"/>
  <c r="D3023" i="21"/>
  <c r="D3022" i="21"/>
  <c r="D3021" i="21"/>
  <c r="D3020" i="21"/>
  <c r="D3019" i="21"/>
  <c r="D3018" i="21"/>
  <c r="D3017" i="21"/>
  <c r="D3016" i="21"/>
  <c r="D3015" i="21"/>
  <c r="D3014" i="21"/>
  <c r="D3013" i="21"/>
  <c r="D3012" i="21"/>
  <c r="D3011" i="21"/>
  <c r="D3010" i="21"/>
  <c r="D3009" i="21"/>
  <c r="D3008" i="21"/>
  <c r="D3007" i="21"/>
  <c r="D3006" i="21"/>
  <c r="D3005" i="21"/>
  <c r="D3004" i="21"/>
  <c r="D3003" i="21"/>
  <c r="D3002" i="21"/>
  <c r="D3001" i="21"/>
  <c r="D3000" i="21"/>
  <c r="D2999" i="21"/>
  <c r="D2998" i="21"/>
  <c r="D2997" i="21"/>
  <c r="D2996" i="21"/>
  <c r="D2995" i="21"/>
  <c r="D2994" i="21"/>
  <c r="D2993" i="21"/>
  <c r="D2992" i="21"/>
  <c r="D2991" i="21"/>
  <c r="D2990" i="21"/>
  <c r="D2989" i="21"/>
  <c r="D2988" i="21"/>
  <c r="D2987" i="21"/>
  <c r="D2986" i="21"/>
  <c r="D2985" i="21"/>
  <c r="D2984" i="21"/>
  <c r="D2983" i="21"/>
  <c r="D2982" i="21"/>
  <c r="D2981" i="21"/>
  <c r="D2980" i="21"/>
  <c r="D2979" i="21"/>
  <c r="D2978" i="21"/>
  <c r="D2977" i="21"/>
  <c r="D2976" i="21"/>
  <c r="D2975" i="21"/>
  <c r="D2974" i="21"/>
  <c r="D2973" i="21"/>
  <c r="D2972" i="21"/>
  <c r="D2971" i="21"/>
  <c r="D2970" i="21"/>
  <c r="D2969" i="21"/>
  <c r="D2968" i="21"/>
  <c r="D2967" i="21"/>
  <c r="D2966" i="21"/>
  <c r="D2965" i="21"/>
  <c r="D2964" i="21"/>
  <c r="D2963" i="21"/>
  <c r="D2962" i="21"/>
  <c r="D2961" i="21"/>
  <c r="D2960" i="21"/>
  <c r="D2959" i="21"/>
  <c r="D2958" i="21"/>
  <c r="D2957" i="21"/>
  <c r="D2956" i="21"/>
  <c r="D2955" i="21"/>
  <c r="D2954" i="21"/>
  <c r="D2953" i="21"/>
  <c r="D2952" i="21"/>
  <c r="D2951" i="21"/>
  <c r="D2950" i="21"/>
  <c r="D2949" i="21"/>
  <c r="D2948" i="21"/>
  <c r="D2947" i="21"/>
  <c r="D2946" i="21"/>
  <c r="D2945" i="21"/>
  <c r="D2944" i="21"/>
  <c r="D2943" i="21"/>
  <c r="D2942" i="21"/>
  <c r="D2941" i="21"/>
  <c r="D2940" i="21"/>
  <c r="D2939" i="21"/>
  <c r="D2938" i="21"/>
  <c r="D2937" i="21"/>
  <c r="D2936" i="21"/>
  <c r="D2935" i="21"/>
  <c r="D2934" i="21"/>
  <c r="D2933" i="21"/>
  <c r="D2932" i="21"/>
  <c r="D2931" i="21"/>
  <c r="D2930" i="21"/>
  <c r="D2929" i="21"/>
  <c r="D2928" i="21"/>
  <c r="D2927" i="21"/>
  <c r="D2926" i="21"/>
  <c r="D2925" i="21"/>
  <c r="D2924" i="21"/>
  <c r="D2923" i="21"/>
  <c r="D2922" i="21"/>
  <c r="D2921" i="21"/>
  <c r="D2920" i="21"/>
  <c r="D2919" i="21"/>
  <c r="D2918" i="21"/>
  <c r="D2917" i="21"/>
  <c r="D2916" i="21"/>
  <c r="D2915" i="21"/>
  <c r="D2914" i="21"/>
  <c r="D2913" i="21"/>
  <c r="D2912" i="21"/>
  <c r="D2911" i="21"/>
  <c r="D2910" i="21"/>
  <c r="D2909" i="21"/>
  <c r="D2908" i="21"/>
  <c r="D2907" i="21"/>
  <c r="D2906" i="21"/>
  <c r="D2905" i="21"/>
  <c r="D2904" i="21"/>
  <c r="D2903" i="21"/>
  <c r="D2902" i="21"/>
  <c r="D2901" i="21"/>
  <c r="D2900" i="21"/>
  <c r="D2899" i="21"/>
  <c r="D2898" i="21"/>
  <c r="D2897" i="21"/>
  <c r="D2896" i="21"/>
  <c r="D2895" i="21"/>
  <c r="D2894" i="21"/>
  <c r="D2893" i="21"/>
  <c r="D2892" i="21"/>
  <c r="D2891" i="21"/>
  <c r="D2890" i="21"/>
  <c r="D2889" i="21"/>
  <c r="D2888" i="21"/>
  <c r="D2887" i="21"/>
  <c r="D2886" i="21"/>
  <c r="D2885" i="21"/>
  <c r="D2884" i="21"/>
  <c r="D2883" i="21"/>
  <c r="D2882" i="21"/>
  <c r="D2881" i="21"/>
  <c r="D2880" i="21"/>
  <c r="D2879" i="21"/>
  <c r="D2878" i="21"/>
  <c r="D2877" i="21"/>
  <c r="D2876" i="21"/>
  <c r="D2875" i="21"/>
  <c r="D2874" i="21"/>
  <c r="D2873" i="21"/>
  <c r="D2872" i="21"/>
  <c r="D2871" i="21"/>
  <c r="D2870" i="21"/>
  <c r="D2869" i="21"/>
  <c r="D2868" i="21"/>
  <c r="D2867" i="21"/>
  <c r="D2866" i="21"/>
  <c r="D2865" i="21"/>
  <c r="D2864" i="21"/>
  <c r="D2863" i="21"/>
  <c r="D2862" i="21"/>
  <c r="D2861" i="21"/>
  <c r="D2860" i="21"/>
  <c r="D2859" i="21"/>
  <c r="D2858" i="21"/>
  <c r="D2857" i="21"/>
  <c r="D2856" i="21"/>
  <c r="D2855" i="21"/>
  <c r="D2854" i="21"/>
  <c r="D2853" i="21"/>
  <c r="D2852" i="21"/>
  <c r="D2851" i="21"/>
  <c r="D2850" i="21"/>
  <c r="D2849" i="21"/>
  <c r="D2848" i="21"/>
  <c r="D2847" i="21"/>
  <c r="D2846" i="21"/>
  <c r="D2845" i="21"/>
  <c r="D2844" i="21"/>
  <c r="D2843" i="21"/>
  <c r="D2842" i="21"/>
  <c r="D2841" i="21"/>
  <c r="D2840" i="21"/>
  <c r="D2839" i="21"/>
  <c r="D2838" i="21"/>
  <c r="D2837" i="21"/>
  <c r="D2836" i="21"/>
  <c r="D2835" i="21"/>
  <c r="D2834" i="21"/>
  <c r="D2833" i="21"/>
  <c r="D2832" i="21"/>
  <c r="D2831" i="21"/>
  <c r="D2830" i="21"/>
  <c r="D2829" i="21"/>
  <c r="D2828" i="21"/>
  <c r="D2827" i="21"/>
  <c r="D2826" i="21"/>
  <c r="D2825" i="21"/>
  <c r="D2824" i="21"/>
  <c r="D2823" i="21"/>
  <c r="D2822" i="21"/>
  <c r="D2821" i="21"/>
  <c r="D2820" i="21"/>
  <c r="D2819" i="21"/>
  <c r="D2818" i="21"/>
  <c r="D2817" i="21"/>
  <c r="D2816" i="21"/>
  <c r="D2815" i="21"/>
  <c r="D2814" i="21"/>
  <c r="D2813" i="21"/>
  <c r="D2812" i="21"/>
  <c r="D2811" i="21"/>
  <c r="D2810" i="21"/>
  <c r="D2809" i="21"/>
  <c r="D2808" i="21"/>
  <c r="D2807" i="21"/>
  <c r="D2806" i="21"/>
  <c r="D2805" i="21"/>
  <c r="D2804" i="21"/>
  <c r="D2803" i="21"/>
  <c r="D2802" i="21"/>
  <c r="D2801" i="21"/>
  <c r="D2800" i="21"/>
  <c r="D2799" i="21"/>
  <c r="D2798" i="21"/>
  <c r="D2797" i="21"/>
  <c r="D2796" i="21"/>
  <c r="D2795" i="21"/>
  <c r="D2794" i="21"/>
  <c r="D2793" i="21"/>
  <c r="D2792" i="21"/>
  <c r="D2791" i="21"/>
  <c r="D2790" i="21"/>
  <c r="D2789" i="21"/>
  <c r="D2788" i="21"/>
  <c r="D2787" i="21"/>
  <c r="D2786" i="21"/>
  <c r="D2785" i="21"/>
  <c r="D2784" i="21"/>
  <c r="D2783" i="21"/>
  <c r="D2782" i="21"/>
  <c r="D2781" i="21"/>
  <c r="D2780" i="21"/>
  <c r="D2779" i="21"/>
  <c r="D2778" i="21"/>
  <c r="D2777" i="21"/>
  <c r="D2776" i="21"/>
  <c r="D2775" i="21"/>
  <c r="D2774" i="21"/>
  <c r="D2773" i="21"/>
  <c r="D2772" i="21"/>
  <c r="D2771" i="21"/>
  <c r="D2770" i="21"/>
  <c r="D2769" i="21"/>
  <c r="D2768" i="21"/>
  <c r="D2767" i="21"/>
  <c r="D2766" i="21"/>
  <c r="D2765" i="21"/>
  <c r="D2764" i="21"/>
  <c r="D2763" i="21"/>
  <c r="D2762" i="21"/>
  <c r="D2761" i="21"/>
  <c r="D2760" i="21"/>
  <c r="D2759" i="21"/>
  <c r="D2758" i="21"/>
  <c r="D2757" i="21"/>
  <c r="D2756" i="21"/>
  <c r="D2755" i="21"/>
  <c r="D2754" i="21"/>
  <c r="D2753" i="21"/>
  <c r="D2752" i="21"/>
  <c r="D2751" i="21"/>
  <c r="D2750" i="21"/>
  <c r="D2749" i="21"/>
  <c r="D2748" i="21"/>
  <c r="D2747" i="21"/>
  <c r="D2746" i="21"/>
  <c r="D2745" i="21"/>
  <c r="D2744" i="21"/>
  <c r="D2743" i="21"/>
  <c r="D2742" i="21"/>
  <c r="D2741" i="21"/>
  <c r="D2740" i="21"/>
  <c r="D2739" i="21"/>
  <c r="D2738" i="21"/>
  <c r="D2737" i="21"/>
  <c r="D2736" i="21"/>
  <c r="D2735" i="21"/>
  <c r="D2734" i="21"/>
  <c r="D2733" i="21"/>
  <c r="D2732" i="21"/>
  <c r="D2731" i="21"/>
  <c r="D2730" i="21"/>
  <c r="D2729" i="21"/>
  <c r="D2728" i="21"/>
  <c r="D2727" i="21"/>
  <c r="D2726" i="21"/>
  <c r="D2725" i="21"/>
  <c r="D2724" i="21"/>
  <c r="D2723" i="21"/>
  <c r="D2722" i="21"/>
  <c r="D2721" i="21"/>
  <c r="D2720" i="21"/>
  <c r="D2719" i="21"/>
  <c r="D2718" i="21"/>
  <c r="D2717" i="21"/>
  <c r="D2716" i="21"/>
  <c r="D2715" i="21"/>
  <c r="D2714" i="21"/>
  <c r="D2713" i="21"/>
  <c r="D2712" i="21"/>
  <c r="D2711" i="21"/>
  <c r="D2710" i="21"/>
  <c r="D2709" i="21"/>
  <c r="D2708" i="21"/>
  <c r="D2707" i="21"/>
  <c r="D2706" i="21"/>
  <c r="D2705" i="21"/>
  <c r="D2704" i="21"/>
  <c r="D2703" i="21"/>
  <c r="D2702" i="21"/>
  <c r="D2701" i="21"/>
  <c r="D2700" i="21"/>
  <c r="D2699" i="21"/>
  <c r="D2698" i="21"/>
  <c r="D2697" i="21"/>
  <c r="D2696" i="21"/>
  <c r="D2695" i="21"/>
  <c r="D2694" i="21"/>
  <c r="D2693" i="21"/>
  <c r="D2692" i="21"/>
  <c r="D2691" i="21"/>
  <c r="D2690" i="21"/>
  <c r="D2689" i="21"/>
  <c r="D2688" i="21"/>
  <c r="D2687" i="21"/>
  <c r="D2686" i="21"/>
  <c r="D2685" i="21"/>
  <c r="D2684" i="21"/>
  <c r="D2683" i="21"/>
  <c r="D2682" i="21"/>
  <c r="D2681" i="21"/>
  <c r="D2680" i="21"/>
  <c r="D2679" i="21"/>
  <c r="D2678" i="21"/>
  <c r="D2677" i="21"/>
  <c r="D2676" i="21"/>
  <c r="D2675" i="21"/>
  <c r="D2674" i="21"/>
  <c r="D2673" i="21"/>
  <c r="D2672" i="21"/>
  <c r="D2671" i="21"/>
  <c r="D2670" i="21"/>
  <c r="D2669" i="21"/>
  <c r="D2668" i="21"/>
  <c r="D2667" i="21"/>
  <c r="D2666" i="21"/>
  <c r="D2665" i="21"/>
  <c r="D2664" i="21"/>
  <c r="D2663" i="21"/>
  <c r="D2662" i="21"/>
  <c r="D2661" i="21"/>
  <c r="D2660" i="21"/>
  <c r="D2659" i="21"/>
  <c r="D2658" i="21"/>
  <c r="D2657" i="21"/>
  <c r="D2656" i="21"/>
  <c r="D2655" i="21"/>
  <c r="D2654" i="21"/>
  <c r="D2653" i="21"/>
  <c r="D2652" i="21"/>
  <c r="D2651" i="21"/>
  <c r="D2650" i="21"/>
  <c r="D2649" i="21"/>
  <c r="D2648" i="21"/>
  <c r="D2647" i="21"/>
  <c r="D2646" i="21"/>
  <c r="D2645" i="21"/>
  <c r="D2644" i="21"/>
  <c r="D2643" i="21"/>
  <c r="D2642" i="21"/>
  <c r="D2641" i="21"/>
  <c r="D2640" i="21"/>
  <c r="D2639" i="21"/>
  <c r="D2638" i="21"/>
  <c r="D2637" i="21"/>
  <c r="D2636" i="21"/>
  <c r="D2635" i="21"/>
  <c r="D2634" i="21"/>
  <c r="D2633" i="21"/>
  <c r="D2632" i="21"/>
  <c r="D2631" i="21"/>
  <c r="D2630" i="21"/>
  <c r="D2629" i="21"/>
  <c r="D2628" i="21"/>
  <c r="D2627" i="21"/>
  <c r="D2626" i="21"/>
  <c r="D2625" i="21"/>
  <c r="D2624" i="21"/>
  <c r="D2623" i="21"/>
  <c r="D2622" i="21"/>
  <c r="D2621" i="21"/>
  <c r="D2620" i="21"/>
  <c r="D2619" i="21"/>
  <c r="D2618" i="21"/>
  <c r="D2617" i="21"/>
  <c r="D2616" i="21"/>
  <c r="D2615" i="21"/>
  <c r="D2614" i="21"/>
  <c r="D2613" i="21"/>
  <c r="D2612" i="21"/>
  <c r="D2611" i="21"/>
  <c r="D2610" i="21"/>
  <c r="D2609" i="21"/>
  <c r="D2608" i="21"/>
  <c r="D2607" i="21"/>
  <c r="D2606" i="21"/>
  <c r="D2605" i="21"/>
  <c r="D2604" i="21"/>
  <c r="D2603" i="21"/>
  <c r="D2602" i="21"/>
  <c r="D2601" i="21"/>
  <c r="D2600" i="21"/>
  <c r="D2599" i="21"/>
  <c r="D2598" i="21"/>
  <c r="D2597" i="21"/>
  <c r="D2596" i="21"/>
  <c r="D2595" i="21"/>
  <c r="D2594" i="21"/>
  <c r="D2593" i="21"/>
  <c r="D2592" i="21"/>
  <c r="D2591" i="21"/>
  <c r="D2590" i="21"/>
  <c r="D2589" i="21"/>
  <c r="D2588" i="21"/>
  <c r="D2587" i="21"/>
  <c r="D2586" i="21"/>
  <c r="D2585" i="21"/>
  <c r="D2584" i="21"/>
  <c r="D2583" i="21"/>
  <c r="D2582" i="21"/>
  <c r="D2581" i="21"/>
  <c r="D2580" i="21"/>
  <c r="D2579" i="21"/>
  <c r="D2578" i="21"/>
  <c r="D2577" i="21"/>
  <c r="D2576" i="21"/>
  <c r="D2575" i="21"/>
  <c r="D2574" i="21"/>
  <c r="D2573" i="21"/>
  <c r="D2572" i="21"/>
  <c r="D2571" i="21"/>
  <c r="D2570" i="21"/>
  <c r="D2569" i="21"/>
  <c r="D2568" i="21"/>
  <c r="D2567" i="21"/>
  <c r="D2566" i="21"/>
  <c r="D2565" i="21"/>
  <c r="D2564" i="21"/>
  <c r="D2563" i="21"/>
  <c r="D2562" i="21"/>
  <c r="D2561" i="21"/>
  <c r="D2560" i="21"/>
  <c r="D2559" i="21"/>
  <c r="D2558" i="21"/>
  <c r="D2557" i="21"/>
  <c r="D2556" i="21"/>
  <c r="D2555" i="21"/>
  <c r="D2554" i="21"/>
  <c r="D2553" i="21"/>
  <c r="D2552" i="21"/>
  <c r="D2551" i="21"/>
  <c r="D2550" i="21"/>
  <c r="D2549" i="21"/>
  <c r="D2548" i="21"/>
  <c r="D2547" i="21"/>
  <c r="D2546" i="21"/>
  <c r="D2545" i="21"/>
  <c r="D2544" i="21"/>
  <c r="D2543" i="21"/>
  <c r="D2542" i="21"/>
  <c r="D2541" i="21"/>
  <c r="D2540" i="21"/>
  <c r="D2539" i="21"/>
  <c r="D2538" i="21"/>
  <c r="D2537" i="21"/>
  <c r="D2536" i="21"/>
  <c r="D2535" i="21"/>
  <c r="D2534" i="21"/>
  <c r="D2533" i="21"/>
  <c r="D2532" i="21"/>
  <c r="D2531" i="21"/>
  <c r="D2530" i="21"/>
  <c r="D2529" i="21"/>
  <c r="D2528" i="21"/>
  <c r="D2527" i="21"/>
  <c r="D2526" i="21"/>
  <c r="D2525" i="21"/>
  <c r="D2524" i="21"/>
  <c r="D2523" i="21"/>
  <c r="D2522" i="21"/>
  <c r="D2521" i="21"/>
  <c r="D2520" i="21"/>
  <c r="D2519" i="21"/>
  <c r="D2518" i="21"/>
  <c r="D2517" i="21"/>
  <c r="D2516" i="21"/>
  <c r="D2515" i="21"/>
  <c r="D2514" i="21"/>
  <c r="D2513" i="21"/>
  <c r="D2512" i="21"/>
  <c r="D2511" i="21"/>
  <c r="D2510" i="21"/>
  <c r="D2509" i="21"/>
  <c r="D2508" i="21"/>
  <c r="D2507" i="21"/>
  <c r="D2506" i="21"/>
  <c r="D2505" i="21"/>
  <c r="D2504" i="21"/>
  <c r="D2503" i="21"/>
  <c r="D2502" i="21"/>
  <c r="D2501" i="21"/>
  <c r="D2500" i="21"/>
  <c r="D2499" i="21"/>
  <c r="D2498" i="21"/>
  <c r="D2497" i="21"/>
  <c r="D2496" i="21"/>
  <c r="D2495" i="21"/>
  <c r="D2494" i="21"/>
  <c r="D2493" i="21"/>
  <c r="D2492" i="21"/>
  <c r="D2491" i="21"/>
  <c r="D2490" i="21"/>
  <c r="D2489" i="21"/>
  <c r="D2488" i="21"/>
  <c r="D2487" i="21"/>
  <c r="D2486" i="21"/>
  <c r="D2485" i="21"/>
  <c r="D2484" i="21"/>
  <c r="D2483" i="21"/>
  <c r="D2482" i="21"/>
  <c r="D2481" i="21"/>
  <c r="D2480" i="21"/>
  <c r="D2479" i="21"/>
  <c r="D2478" i="21"/>
  <c r="D2477" i="21"/>
  <c r="D2476" i="21"/>
  <c r="D2475" i="21"/>
  <c r="D2474" i="21"/>
  <c r="D2473" i="21"/>
  <c r="D2472" i="21"/>
  <c r="D2471" i="21"/>
  <c r="D2470" i="21"/>
  <c r="D2469" i="21"/>
  <c r="D2468" i="21"/>
  <c r="D2467" i="21"/>
  <c r="D2466" i="21"/>
  <c r="D2465" i="21"/>
  <c r="D2464" i="21"/>
  <c r="D2463" i="21"/>
  <c r="D2462" i="21"/>
  <c r="D2461" i="21"/>
  <c r="D2460" i="21"/>
  <c r="D2459" i="21"/>
  <c r="D2458" i="21"/>
  <c r="D2457" i="21"/>
  <c r="D2456" i="21"/>
  <c r="D2455" i="21"/>
  <c r="D2454" i="21"/>
  <c r="D2453" i="21"/>
  <c r="D2452" i="21"/>
  <c r="D2451" i="21"/>
  <c r="D2450" i="21"/>
  <c r="D2449" i="21"/>
  <c r="D2448" i="21"/>
  <c r="D2447" i="21"/>
  <c r="D2446" i="21"/>
  <c r="D2445" i="21"/>
  <c r="D2444" i="21"/>
  <c r="D2443" i="21"/>
  <c r="D2442" i="21"/>
  <c r="D2441" i="21"/>
  <c r="D2440" i="21"/>
  <c r="D2439" i="21"/>
  <c r="D2438" i="21"/>
  <c r="D2437" i="21"/>
  <c r="D2436" i="21"/>
  <c r="D2435" i="21"/>
  <c r="D2434" i="21"/>
  <c r="D2433" i="21"/>
  <c r="D2432" i="21"/>
  <c r="D2431" i="21"/>
  <c r="D2430" i="21"/>
  <c r="D2429" i="21"/>
  <c r="D2428" i="21"/>
  <c r="D2427" i="21"/>
  <c r="D2426" i="21"/>
  <c r="D2425" i="21"/>
  <c r="D2424" i="21"/>
  <c r="D2423" i="21"/>
  <c r="D2422" i="21"/>
  <c r="D2421" i="21"/>
  <c r="D2420" i="21"/>
  <c r="D2419" i="21"/>
  <c r="D2418" i="21"/>
  <c r="D2417" i="21"/>
  <c r="D2416" i="21"/>
  <c r="D2415" i="21"/>
  <c r="D2414" i="21"/>
  <c r="D2413" i="21"/>
  <c r="D2412" i="21"/>
  <c r="D2411" i="21"/>
  <c r="D2410" i="21"/>
  <c r="D2409" i="21"/>
  <c r="D2408" i="21"/>
  <c r="D2407" i="21"/>
  <c r="D2406" i="21"/>
  <c r="D2405" i="21"/>
  <c r="D2404" i="21"/>
  <c r="D2403" i="21"/>
  <c r="D2402" i="21"/>
  <c r="D2401" i="21"/>
  <c r="D2400" i="21"/>
  <c r="D2399" i="21"/>
  <c r="D2398" i="21"/>
  <c r="D2397" i="21"/>
  <c r="D2396" i="21"/>
  <c r="D2395" i="21"/>
  <c r="D2394" i="21"/>
  <c r="D2393" i="21"/>
  <c r="D2392" i="21"/>
  <c r="D2391" i="21"/>
  <c r="D2390" i="21"/>
  <c r="D2389" i="21"/>
  <c r="D2388" i="21"/>
  <c r="D2387" i="21"/>
  <c r="D2386" i="21"/>
  <c r="D2385" i="21"/>
  <c r="D2384" i="21"/>
  <c r="D2383" i="21"/>
  <c r="D2382" i="21"/>
  <c r="D2381" i="21"/>
  <c r="D2380" i="21"/>
  <c r="D2379" i="21"/>
  <c r="D2378" i="21"/>
  <c r="D2377" i="21"/>
  <c r="D2376" i="21"/>
  <c r="D2375" i="21"/>
  <c r="D2374" i="21"/>
  <c r="D2373" i="21"/>
  <c r="D2372" i="21"/>
  <c r="D2371" i="21"/>
  <c r="D2370" i="21"/>
  <c r="D2369" i="21"/>
  <c r="D2368" i="21"/>
  <c r="D2367" i="21"/>
  <c r="D2366" i="21"/>
  <c r="D2365" i="21"/>
  <c r="D2364" i="21"/>
  <c r="D2363" i="21"/>
  <c r="D2362" i="21"/>
  <c r="D2361" i="21"/>
  <c r="D2360" i="21"/>
  <c r="D2359" i="21"/>
  <c r="D2358" i="21"/>
  <c r="D2357" i="21"/>
  <c r="D2356" i="21"/>
  <c r="D2355" i="21"/>
  <c r="D2354" i="21"/>
  <c r="D2353" i="21"/>
  <c r="D2352" i="21"/>
  <c r="D2351" i="21"/>
  <c r="D2350" i="21"/>
  <c r="D2349" i="21"/>
  <c r="D2348" i="21"/>
  <c r="D2347" i="21"/>
  <c r="D2346" i="21"/>
  <c r="D2345" i="21"/>
  <c r="D2344" i="21"/>
  <c r="D2343" i="21"/>
  <c r="D2342" i="21"/>
  <c r="D2341" i="21"/>
  <c r="D2340" i="21"/>
  <c r="D2339" i="21"/>
  <c r="D2338" i="21"/>
  <c r="D2337" i="21"/>
  <c r="D2336" i="21"/>
  <c r="D2335" i="21"/>
  <c r="D2334" i="21"/>
  <c r="D2333" i="21"/>
  <c r="D2332" i="21"/>
  <c r="D2331" i="21"/>
  <c r="D2330" i="21"/>
  <c r="D2329" i="21"/>
  <c r="D2328" i="21"/>
  <c r="D2327" i="21"/>
  <c r="D2326" i="21"/>
  <c r="D2325" i="21"/>
  <c r="D2324" i="21"/>
  <c r="D2323" i="21"/>
  <c r="D2322" i="21"/>
  <c r="D2321" i="21"/>
  <c r="D2320" i="21"/>
  <c r="D2319" i="21"/>
  <c r="D2318" i="21"/>
  <c r="D2317" i="21"/>
  <c r="D2316" i="21"/>
  <c r="D2315" i="21"/>
  <c r="D2314" i="21"/>
  <c r="D2313" i="21"/>
  <c r="D2312" i="21"/>
  <c r="D2311" i="21"/>
  <c r="D2310" i="21"/>
  <c r="D2309" i="21"/>
  <c r="D2308" i="21"/>
  <c r="D2307" i="21"/>
  <c r="D2306" i="21"/>
  <c r="D2305" i="21"/>
  <c r="D2304" i="21"/>
  <c r="D2303" i="21"/>
  <c r="D2302" i="21"/>
  <c r="D2301" i="21"/>
  <c r="D2300" i="21"/>
  <c r="D2299" i="21"/>
  <c r="D2298" i="21"/>
  <c r="D2297" i="21"/>
  <c r="D2296" i="21"/>
  <c r="D2295" i="21"/>
  <c r="D2294" i="21"/>
  <c r="D2293" i="21"/>
  <c r="D2292" i="21"/>
  <c r="D2291" i="21"/>
  <c r="D2290" i="21"/>
  <c r="D2289" i="21"/>
  <c r="D2288" i="21"/>
  <c r="D2287" i="21"/>
  <c r="D2286" i="21"/>
  <c r="D2285" i="21"/>
  <c r="D2284" i="21"/>
  <c r="D2283" i="21"/>
  <c r="D2282" i="21"/>
  <c r="D2281" i="21"/>
  <c r="D2280" i="21"/>
  <c r="D2279" i="21"/>
  <c r="D2278" i="21"/>
  <c r="D2277" i="21"/>
  <c r="D2276" i="21"/>
  <c r="D2275" i="21"/>
  <c r="D2274" i="21"/>
  <c r="D2273" i="21"/>
  <c r="D2272" i="21"/>
  <c r="D2271" i="21"/>
  <c r="D2270" i="21"/>
  <c r="D2269" i="21"/>
  <c r="D2268" i="21"/>
  <c r="D2267" i="21"/>
  <c r="D2266" i="21"/>
  <c r="D2265" i="21"/>
  <c r="D2264" i="21"/>
  <c r="D2263" i="21"/>
  <c r="D2262" i="21"/>
  <c r="D2261" i="21"/>
  <c r="D2260" i="21"/>
  <c r="D2259" i="21"/>
  <c r="D2258" i="21"/>
  <c r="D2257" i="21"/>
  <c r="D2256" i="21"/>
  <c r="D2255" i="21"/>
  <c r="D2254" i="21"/>
  <c r="D2253" i="21"/>
  <c r="D2252" i="21"/>
  <c r="D2251" i="21"/>
  <c r="D2250" i="21"/>
  <c r="D2249" i="21"/>
  <c r="D2248" i="21"/>
  <c r="D2247" i="21"/>
  <c r="D2246" i="21"/>
  <c r="D2245" i="21"/>
  <c r="D2244" i="21"/>
  <c r="D2243" i="21"/>
  <c r="D2242" i="21"/>
  <c r="D2241" i="21"/>
  <c r="D2240" i="21"/>
  <c r="D2239" i="21"/>
  <c r="D2238" i="21"/>
  <c r="D2237" i="21"/>
  <c r="D2236" i="21"/>
  <c r="D2235" i="21"/>
  <c r="D2234" i="21"/>
  <c r="D2233" i="21"/>
  <c r="D2232" i="21"/>
  <c r="D2231" i="21"/>
  <c r="D2230" i="21"/>
  <c r="D2229" i="21"/>
  <c r="D2228" i="21"/>
  <c r="D2227" i="21"/>
  <c r="D2226" i="21"/>
  <c r="D2225" i="21"/>
  <c r="D2224" i="21"/>
  <c r="D2223" i="21"/>
  <c r="D2222" i="21"/>
  <c r="D2221" i="21"/>
  <c r="D2220" i="21"/>
  <c r="D2219" i="21"/>
  <c r="D2218" i="21"/>
  <c r="D2217" i="21"/>
  <c r="D2216" i="21"/>
  <c r="D2215" i="21"/>
  <c r="D2214" i="21"/>
  <c r="D2213" i="21"/>
  <c r="D2212" i="21"/>
  <c r="D2211" i="21"/>
  <c r="D2210" i="21"/>
  <c r="D2209" i="21"/>
  <c r="D2208" i="21"/>
  <c r="D2207" i="21"/>
  <c r="D2206" i="21"/>
  <c r="D2205" i="21"/>
  <c r="D2204" i="21"/>
  <c r="D2203" i="21"/>
  <c r="D2202" i="21"/>
  <c r="D2201" i="21"/>
  <c r="D2200" i="21"/>
  <c r="D2199" i="21"/>
  <c r="D2198" i="21"/>
  <c r="D2197" i="21"/>
  <c r="D2196" i="21"/>
  <c r="D2195" i="21"/>
  <c r="D2194" i="21"/>
  <c r="D2193" i="21"/>
  <c r="D2192" i="21"/>
  <c r="D2191" i="21"/>
  <c r="D2190" i="21"/>
  <c r="D2189" i="21"/>
  <c r="D2188" i="21"/>
  <c r="D2187" i="21"/>
  <c r="D2186" i="21"/>
  <c r="D2185" i="21"/>
  <c r="D2184" i="21"/>
  <c r="D2183" i="21"/>
  <c r="D2182" i="21"/>
  <c r="D2181" i="21"/>
  <c r="D2180" i="21"/>
  <c r="D2179" i="21"/>
  <c r="D2178" i="21"/>
  <c r="D2177" i="21"/>
  <c r="D2176" i="21"/>
  <c r="D2175" i="21"/>
  <c r="D2174" i="21"/>
  <c r="D2173" i="21"/>
  <c r="D2172" i="21"/>
  <c r="D2171" i="21"/>
  <c r="D2170" i="21"/>
  <c r="D2169" i="21"/>
  <c r="D2168" i="21"/>
  <c r="D2167" i="21"/>
  <c r="D2166" i="21"/>
  <c r="D2165" i="21"/>
  <c r="D2164" i="21"/>
  <c r="D2163" i="21"/>
  <c r="D2162" i="21"/>
  <c r="D2161" i="21"/>
  <c r="D2160" i="21"/>
  <c r="D2159" i="21"/>
  <c r="D2158" i="21"/>
  <c r="D2157" i="21"/>
  <c r="D2156" i="21"/>
  <c r="D2155" i="21"/>
  <c r="D2154" i="21"/>
  <c r="D2153" i="21"/>
  <c r="D2152" i="21"/>
  <c r="D2151" i="21"/>
  <c r="D2150" i="21"/>
  <c r="D2149" i="21"/>
  <c r="D2148" i="21"/>
  <c r="D2147" i="21"/>
  <c r="D2146" i="21"/>
  <c r="D2145" i="21"/>
  <c r="D2144" i="21"/>
  <c r="D2143" i="21"/>
  <c r="D2142" i="21"/>
  <c r="D2141" i="21"/>
  <c r="D2140" i="21"/>
  <c r="D2139" i="21"/>
  <c r="D2138" i="21"/>
  <c r="D2137" i="21"/>
  <c r="D2136" i="21"/>
  <c r="D2135" i="21"/>
  <c r="D2134" i="21"/>
  <c r="D2133" i="21"/>
  <c r="D2132" i="21"/>
  <c r="D2131" i="21"/>
  <c r="D2130" i="21"/>
  <c r="D2129" i="21"/>
  <c r="D2128" i="21"/>
  <c r="D2127" i="21"/>
  <c r="D2126" i="21"/>
  <c r="D2125" i="21"/>
  <c r="D2124" i="21"/>
  <c r="D2123" i="21"/>
  <c r="D2122" i="21"/>
  <c r="D2121" i="21"/>
  <c r="D2120" i="21"/>
  <c r="D2119" i="21"/>
  <c r="D2118" i="21"/>
  <c r="D2117" i="21"/>
  <c r="D2116" i="21"/>
  <c r="D2115" i="21"/>
  <c r="D2114" i="21"/>
  <c r="D2113" i="21"/>
  <c r="D2112" i="21"/>
  <c r="D2111" i="21"/>
  <c r="D2110" i="21"/>
  <c r="D2109" i="21"/>
  <c r="D2108" i="21"/>
  <c r="D2107" i="21"/>
  <c r="D2106" i="21"/>
  <c r="D2105" i="21"/>
  <c r="D2104" i="21"/>
  <c r="D2103" i="21"/>
  <c r="D2102" i="21"/>
  <c r="D2101" i="21"/>
  <c r="D2100" i="21"/>
  <c r="D2099" i="21"/>
  <c r="D2098" i="21"/>
  <c r="D2097" i="21"/>
  <c r="D2096" i="21"/>
  <c r="D2095" i="21"/>
  <c r="D2094" i="21"/>
  <c r="D2093" i="21"/>
  <c r="D2092" i="21"/>
  <c r="D2091" i="21"/>
  <c r="D2090" i="21"/>
  <c r="D2089" i="21"/>
  <c r="D2088" i="21"/>
  <c r="D2087" i="21"/>
  <c r="D2086" i="21"/>
  <c r="D2085" i="21"/>
  <c r="D2084" i="21"/>
  <c r="D2083" i="21"/>
  <c r="D2082" i="21"/>
  <c r="D2081" i="21"/>
  <c r="D2080" i="21"/>
  <c r="D2079" i="21"/>
  <c r="D2078" i="21"/>
  <c r="D2077" i="21"/>
  <c r="D2076" i="21"/>
  <c r="D2075" i="21"/>
  <c r="D2074" i="21"/>
  <c r="D2073" i="21"/>
  <c r="D2072" i="21"/>
  <c r="D2071" i="21"/>
  <c r="D2070" i="21"/>
  <c r="D2069" i="21"/>
  <c r="D2068" i="21"/>
  <c r="D2067" i="21"/>
  <c r="D2066" i="21"/>
  <c r="D2065" i="21"/>
  <c r="D2064" i="21"/>
  <c r="D2063" i="21"/>
  <c r="D2062" i="21"/>
  <c r="D2061" i="21"/>
  <c r="D2060" i="21"/>
  <c r="D2059" i="21"/>
  <c r="D2058" i="21"/>
  <c r="D2057" i="21"/>
  <c r="D2056" i="21"/>
  <c r="D2055" i="21"/>
  <c r="D2054" i="21"/>
  <c r="D2053" i="21"/>
  <c r="D2052" i="21"/>
  <c r="D2051" i="21"/>
  <c r="D2050" i="21"/>
  <c r="D2049" i="21"/>
  <c r="D2048" i="21"/>
  <c r="D2047" i="21"/>
  <c r="D2046" i="21"/>
  <c r="D2045" i="21"/>
  <c r="D2044" i="21"/>
  <c r="D2043" i="21"/>
  <c r="D2042" i="21"/>
  <c r="D2041" i="21"/>
  <c r="D2040" i="21"/>
  <c r="D2039" i="21"/>
  <c r="D2038" i="21"/>
  <c r="D2037" i="21"/>
  <c r="D2036" i="21"/>
  <c r="D2035" i="21"/>
  <c r="D2034" i="21"/>
  <c r="D2033" i="21"/>
  <c r="D2032" i="21"/>
  <c r="D2031" i="21"/>
  <c r="D2030" i="21"/>
  <c r="D2029" i="21"/>
  <c r="D2028" i="21"/>
  <c r="D2027" i="21"/>
  <c r="D2026" i="21"/>
  <c r="D2025" i="21"/>
  <c r="D2024" i="21"/>
  <c r="D2023" i="21"/>
  <c r="D2022" i="21"/>
  <c r="D2021" i="21"/>
  <c r="D2020" i="21"/>
  <c r="D2019" i="21"/>
  <c r="D2018" i="21"/>
  <c r="D2017" i="21"/>
  <c r="D2016" i="21"/>
  <c r="D2015" i="21"/>
  <c r="D2014" i="21"/>
  <c r="D2013" i="21"/>
  <c r="D2012" i="21"/>
  <c r="D2011" i="21"/>
  <c r="D2010" i="21"/>
  <c r="D2009" i="21"/>
  <c r="D2008" i="21"/>
  <c r="D2007" i="21"/>
  <c r="D2006" i="21"/>
  <c r="D2005" i="21"/>
  <c r="D2004" i="21"/>
  <c r="D2003" i="21"/>
  <c r="D2002" i="21"/>
  <c r="D2001" i="21"/>
  <c r="D2000" i="21"/>
  <c r="D1999" i="21"/>
  <c r="D1998" i="21"/>
  <c r="D1997" i="21"/>
  <c r="D1996" i="21"/>
  <c r="D1995" i="21"/>
  <c r="D1994" i="21"/>
  <c r="D1993" i="21"/>
  <c r="D1992" i="21"/>
  <c r="D1991" i="21"/>
  <c r="D1990" i="21"/>
  <c r="D1989" i="21"/>
  <c r="D1988" i="21"/>
  <c r="D1987" i="21"/>
  <c r="D1986" i="21"/>
  <c r="D1985" i="21"/>
  <c r="D1984" i="21"/>
  <c r="D1983" i="21"/>
  <c r="D1982" i="21"/>
  <c r="D1981" i="21"/>
  <c r="D1980" i="21"/>
  <c r="D1979" i="21"/>
  <c r="D1978" i="21"/>
  <c r="D1977" i="21"/>
  <c r="D1976" i="21"/>
  <c r="D1975" i="21"/>
  <c r="D1974" i="21"/>
  <c r="D1973" i="21"/>
  <c r="D1972" i="21"/>
  <c r="D1971" i="21"/>
  <c r="D1970" i="21"/>
  <c r="D1969" i="21"/>
  <c r="D1968" i="21"/>
  <c r="D1967" i="21"/>
  <c r="D1966" i="21"/>
  <c r="D1965" i="21"/>
  <c r="D1964" i="21"/>
  <c r="D1963" i="21"/>
  <c r="D1962" i="21"/>
  <c r="D1961" i="21"/>
  <c r="D1960" i="21"/>
  <c r="D1959" i="21"/>
  <c r="D1958" i="21"/>
  <c r="D1957" i="21"/>
  <c r="D1956" i="21"/>
  <c r="D1955" i="21"/>
  <c r="D1954" i="21"/>
  <c r="D1953" i="21"/>
  <c r="D1952" i="21"/>
  <c r="D1951" i="21"/>
  <c r="D1950" i="21"/>
  <c r="D1949" i="21"/>
  <c r="D1948" i="21"/>
  <c r="D1947" i="21"/>
  <c r="D1946" i="21"/>
  <c r="D1945" i="21"/>
  <c r="D1944" i="21"/>
  <c r="D1943" i="21"/>
  <c r="D1942" i="21"/>
  <c r="D1941" i="21"/>
  <c r="D1940" i="21"/>
  <c r="D1939" i="21"/>
  <c r="D1938" i="21"/>
  <c r="D1937" i="21"/>
  <c r="D1936" i="21"/>
  <c r="D1935" i="21"/>
  <c r="D1934" i="21"/>
  <c r="D1933" i="21"/>
  <c r="D1932" i="21"/>
  <c r="D1931" i="21"/>
  <c r="D1930" i="21"/>
  <c r="D1929" i="21"/>
  <c r="D1928" i="21"/>
  <c r="D1927" i="21"/>
  <c r="D1926" i="21"/>
  <c r="D1925" i="21"/>
  <c r="D1924" i="21"/>
  <c r="D1923" i="21"/>
  <c r="D1922" i="21"/>
  <c r="D1921" i="21"/>
  <c r="D1920" i="21"/>
  <c r="D1919" i="21"/>
  <c r="D1918" i="21"/>
  <c r="D1917" i="21"/>
  <c r="D1916" i="21"/>
  <c r="D1915" i="21"/>
  <c r="D1914" i="21"/>
  <c r="D1913" i="21"/>
  <c r="D1912" i="21"/>
  <c r="D1911" i="21"/>
  <c r="D1910" i="21"/>
  <c r="D1909" i="21"/>
  <c r="D1908" i="21"/>
  <c r="D1907" i="21"/>
  <c r="D1906" i="21"/>
  <c r="D1905" i="21"/>
  <c r="D1904" i="21"/>
  <c r="D1903" i="21"/>
  <c r="D1902" i="21"/>
  <c r="D1901" i="21"/>
  <c r="D1900" i="21"/>
  <c r="D1899" i="21"/>
  <c r="D1898" i="21"/>
  <c r="D1897" i="21"/>
  <c r="D1896" i="21"/>
  <c r="D1895" i="21"/>
  <c r="D1894" i="21"/>
  <c r="D1893" i="21"/>
  <c r="D1892" i="21"/>
  <c r="D1891" i="21"/>
  <c r="D1890" i="21"/>
  <c r="D1889" i="21"/>
  <c r="D1888" i="21"/>
  <c r="D1887" i="21"/>
  <c r="D1886" i="21"/>
  <c r="D1885" i="21"/>
  <c r="D1884" i="21"/>
  <c r="D1883" i="21"/>
  <c r="D1882" i="21"/>
  <c r="D1881" i="21"/>
  <c r="D1880" i="21"/>
  <c r="D1879" i="21"/>
  <c r="D1878" i="21"/>
  <c r="D1877" i="21"/>
  <c r="D1876" i="21"/>
  <c r="D1875" i="21"/>
  <c r="D1874" i="21"/>
  <c r="D1873" i="21"/>
  <c r="D1872" i="21"/>
  <c r="D1871" i="21"/>
  <c r="D1870" i="21"/>
  <c r="D1869" i="21"/>
  <c r="D1868" i="21"/>
  <c r="D1867" i="21"/>
  <c r="D1866" i="21"/>
  <c r="D1865" i="21"/>
  <c r="D1864" i="21"/>
  <c r="D1863" i="21"/>
  <c r="D1862" i="21"/>
  <c r="D1861" i="21"/>
  <c r="D1860" i="21"/>
  <c r="D1859" i="21"/>
  <c r="D1858" i="21"/>
  <c r="D1857" i="21"/>
  <c r="D1856" i="21"/>
  <c r="D1855" i="21"/>
  <c r="D1854" i="21"/>
  <c r="D1853" i="21"/>
  <c r="D1852" i="21"/>
  <c r="D1851" i="21"/>
  <c r="D1850" i="21"/>
  <c r="D1849" i="21"/>
  <c r="D1848" i="21"/>
  <c r="D1847" i="21"/>
  <c r="D1846" i="21"/>
  <c r="D1845" i="21"/>
  <c r="D1844" i="21"/>
  <c r="D1843" i="21"/>
  <c r="D1842" i="21"/>
  <c r="D1841" i="21"/>
  <c r="D1840" i="21"/>
  <c r="D1839" i="21"/>
  <c r="D1838" i="21"/>
  <c r="D1837" i="21"/>
  <c r="D1836" i="21"/>
  <c r="D1835" i="21"/>
  <c r="D1834" i="21"/>
  <c r="D1833" i="21"/>
  <c r="D1832" i="21"/>
  <c r="D1831" i="21"/>
  <c r="D1830" i="21"/>
  <c r="D1829" i="21"/>
  <c r="D1828" i="21"/>
  <c r="D1827" i="21"/>
  <c r="D1826" i="21"/>
  <c r="D1825" i="21"/>
  <c r="D1824" i="21"/>
  <c r="D1823" i="21"/>
  <c r="D1822" i="21"/>
  <c r="D1821" i="21"/>
  <c r="D1820" i="21"/>
  <c r="D1819" i="21"/>
  <c r="D1818" i="21"/>
  <c r="D1817" i="21"/>
  <c r="D1816" i="21"/>
  <c r="D1815" i="21"/>
  <c r="D1814" i="21"/>
  <c r="D1813" i="21"/>
  <c r="D1812" i="21"/>
  <c r="D1811" i="21"/>
  <c r="D1810" i="21"/>
  <c r="D1809" i="21"/>
  <c r="D1808" i="21"/>
  <c r="D1807" i="21"/>
  <c r="D1806" i="21"/>
  <c r="D1805" i="21"/>
  <c r="D1804" i="21"/>
  <c r="D1803" i="21"/>
  <c r="D1802" i="21"/>
  <c r="D1801" i="21"/>
  <c r="D1800" i="21"/>
  <c r="D1799" i="21"/>
  <c r="D1798" i="21"/>
  <c r="D1797" i="21"/>
  <c r="D1796" i="21"/>
  <c r="D1795" i="21"/>
  <c r="D1794" i="21"/>
  <c r="D1793" i="21"/>
  <c r="D1792" i="21"/>
  <c r="D1791" i="21"/>
  <c r="D1790" i="21"/>
  <c r="D1789" i="21"/>
  <c r="D1788" i="21"/>
  <c r="D1787" i="21"/>
  <c r="D1786" i="21"/>
  <c r="D1785" i="21"/>
  <c r="D1784" i="21"/>
  <c r="D1783" i="21"/>
  <c r="D1782" i="21"/>
  <c r="D1781" i="21"/>
  <c r="D1780" i="21"/>
  <c r="D1779" i="21"/>
  <c r="D1778" i="21"/>
  <c r="D1777" i="21"/>
  <c r="D1776" i="21"/>
  <c r="D1775" i="21"/>
  <c r="D1774" i="21"/>
  <c r="D1773" i="21"/>
  <c r="D1772" i="21"/>
  <c r="D1771" i="21"/>
  <c r="D1770" i="21"/>
  <c r="D1769" i="21"/>
  <c r="D1768" i="21"/>
  <c r="D1767" i="21"/>
  <c r="D1766" i="21"/>
  <c r="D1765" i="21"/>
  <c r="D1764" i="21"/>
  <c r="D1763" i="21"/>
  <c r="D1762" i="21"/>
  <c r="D1761" i="21"/>
  <c r="D1760" i="21"/>
  <c r="D1759" i="21"/>
  <c r="D1758" i="21"/>
  <c r="D1757" i="21"/>
  <c r="D1756" i="21"/>
  <c r="D1755" i="21"/>
  <c r="D1754" i="21"/>
  <c r="D1753" i="21"/>
  <c r="D1752" i="21"/>
  <c r="D1751" i="21"/>
  <c r="D1750" i="21"/>
  <c r="D1749" i="21"/>
  <c r="D1748" i="21"/>
  <c r="D1747" i="21"/>
  <c r="D1746" i="21"/>
  <c r="D1745" i="21"/>
  <c r="D1744" i="21"/>
  <c r="D1743" i="21"/>
  <c r="D1742" i="21"/>
  <c r="D1741" i="21"/>
  <c r="D1740" i="21"/>
  <c r="D1739" i="21"/>
  <c r="D1738" i="21"/>
  <c r="D1737" i="21"/>
  <c r="D1736" i="21"/>
  <c r="D1735" i="21"/>
  <c r="D1734" i="21"/>
  <c r="D1733" i="21"/>
  <c r="D1732" i="21"/>
  <c r="D1731" i="21"/>
  <c r="D1730" i="21"/>
  <c r="D1729" i="21"/>
  <c r="D1728" i="21"/>
  <c r="D1727" i="21"/>
  <c r="D1726" i="21"/>
  <c r="D1725" i="21"/>
  <c r="D1724" i="21"/>
  <c r="D1723" i="21"/>
  <c r="D1722" i="21"/>
  <c r="D1721" i="21"/>
  <c r="D1720" i="21"/>
  <c r="D1719" i="21"/>
  <c r="D1718" i="21"/>
  <c r="D1717" i="21"/>
  <c r="D1716" i="21"/>
  <c r="D1715" i="21"/>
  <c r="D1714" i="21"/>
  <c r="D1713" i="21"/>
  <c r="D1712" i="21"/>
  <c r="D1711" i="21"/>
  <c r="D1710" i="21"/>
  <c r="D1709" i="21"/>
  <c r="D1708" i="21"/>
  <c r="D1707" i="21"/>
  <c r="D1706" i="21"/>
  <c r="D1705" i="21"/>
  <c r="D1704" i="21"/>
  <c r="D1703" i="21"/>
  <c r="D1702" i="21"/>
  <c r="D1701" i="21"/>
  <c r="D1700" i="21"/>
  <c r="D1699" i="21"/>
  <c r="D1698" i="21"/>
  <c r="D1697" i="21"/>
  <c r="D1696" i="21"/>
  <c r="D1695" i="21"/>
  <c r="D1694" i="21"/>
  <c r="D1693" i="21"/>
  <c r="D1692" i="21"/>
  <c r="D1691" i="21"/>
  <c r="D1690" i="21"/>
  <c r="D1689" i="21"/>
  <c r="D1688" i="21"/>
  <c r="D1687" i="21"/>
  <c r="D1686" i="21"/>
  <c r="D1685" i="21"/>
  <c r="D1684" i="21"/>
  <c r="D1683" i="21"/>
  <c r="D1682" i="21"/>
  <c r="D1681" i="21"/>
  <c r="D1680" i="21"/>
  <c r="D1679" i="21"/>
  <c r="D1678" i="21"/>
  <c r="D1677" i="21"/>
  <c r="D1676" i="21"/>
  <c r="D1675" i="21"/>
  <c r="D1674" i="21"/>
  <c r="D1673" i="21"/>
  <c r="D1672" i="21"/>
  <c r="D1671" i="21"/>
  <c r="D1670" i="21"/>
  <c r="D1669" i="21"/>
  <c r="D1668" i="21"/>
  <c r="D1667" i="21"/>
  <c r="D1666" i="21"/>
  <c r="D1665" i="21"/>
  <c r="D1664" i="21"/>
  <c r="D1663" i="21"/>
  <c r="D1662" i="21"/>
  <c r="D1661" i="21"/>
  <c r="D1660" i="21"/>
  <c r="D1659" i="21"/>
  <c r="D1658" i="21"/>
  <c r="D1657" i="21"/>
  <c r="D1656" i="21"/>
  <c r="D1655" i="21"/>
  <c r="D1654" i="21"/>
  <c r="D1653" i="21"/>
  <c r="D1652" i="21"/>
  <c r="D1651" i="21"/>
  <c r="D1650" i="21"/>
  <c r="D1649" i="21"/>
  <c r="D1648" i="21"/>
  <c r="D1647" i="21"/>
  <c r="D1646" i="21"/>
  <c r="D1645" i="21"/>
  <c r="D1644" i="21"/>
  <c r="D1643" i="21"/>
  <c r="D1642" i="21"/>
  <c r="D1641" i="21"/>
  <c r="D1640" i="21"/>
  <c r="D1639" i="21"/>
  <c r="D1638" i="21"/>
  <c r="D1637" i="21"/>
  <c r="D1636" i="21"/>
  <c r="D1635" i="21"/>
  <c r="D1634" i="21"/>
  <c r="D1633" i="21"/>
  <c r="D1632" i="21"/>
  <c r="D1631" i="21"/>
  <c r="D1630" i="21"/>
  <c r="D1629" i="21"/>
  <c r="D1628" i="21"/>
  <c r="D1627" i="21"/>
  <c r="D1626" i="21"/>
  <c r="D1625" i="21"/>
  <c r="D1624" i="21"/>
  <c r="D1623" i="21"/>
  <c r="D1622" i="21"/>
  <c r="D1621" i="21"/>
  <c r="D1620" i="21"/>
  <c r="D1619" i="21"/>
  <c r="D1618" i="21"/>
  <c r="D1617" i="21"/>
  <c r="D1616" i="21"/>
  <c r="D1615" i="21"/>
  <c r="D1614" i="21"/>
  <c r="D1613" i="21"/>
  <c r="D1612" i="21"/>
  <c r="D1611" i="21"/>
  <c r="D1610" i="21"/>
  <c r="D1609" i="21"/>
  <c r="D1608" i="21"/>
  <c r="D1607" i="21"/>
  <c r="D1606" i="21"/>
  <c r="D1605" i="21"/>
  <c r="D1604" i="21"/>
  <c r="D1603" i="21"/>
  <c r="D1602" i="21"/>
  <c r="D1601" i="21"/>
  <c r="D1600" i="21"/>
  <c r="D1599" i="21"/>
  <c r="D1598" i="21"/>
  <c r="D1597" i="21"/>
  <c r="D1596" i="21"/>
  <c r="D1595" i="21"/>
  <c r="D1594" i="21"/>
  <c r="D1593" i="21"/>
  <c r="D1592" i="21"/>
  <c r="D1591" i="21"/>
  <c r="D1590" i="21"/>
  <c r="D1589" i="21"/>
  <c r="D1588" i="21"/>
  <c r="D1587" i="21"/>
  <c r="D1586" i="21"/>
  <c r="D1585" i="21"/>
  <c r="D1584" i="21"/>
  <c r="D1583" i="21"/>
  <c r="D1582" i="21"/>
  <c r="D1581" i="21"/>
  <c r="D1580" i="21"/>
  <c r="D1579" i="21"/>
  <c r="D1578" i="21"/>
  <c r="D1577" i="21"/>
  <c r="D1576" i="21"/>
  <c r="D1575" i="21"/>
  <c r="D1574" i="21"/>
  <c r="D1573" i="21"/>
  <c r="D1572" i="21"/>
  <c r="D1571" i="21"/>
  <c r="D1570" i="21"/>
  <c r="D1569" i="21"/>
  <c r="D1568" i="21"/>
  <c r="D1567" i="21"/>
  <c r="D1566" i="21"/>
  <c r="D1565" i="21"/>
  <c r="D1564" i="21"/>
  <c r="D1563" i="21"/>
  <c r="D1562" i="21"/>
  <c r="D1561" i="21"/>
  <c r="D1560" i="21"/>
  <c r="D1559" i="21"/>
  <c r="D1558" i="21"/>
  <c r="D1557" i="21"/>
  <c r="D1556" i="21"/>
  <c r="D1555" i="21"/>
  <c r="D1554" i="21"/>
  <c r="D1553" i="21"/>
  <c r="D1552" i="21"/>
  <c r="D1551" i="21"/>
  <c r="D1550" i="21"/>
  <c r="D1549" i="21"/>
  <c r="D1548" i="21"/>
  <c r="D1547" i="21"/>
  <c r="D1546" i="21"/>
  <c r="D1545" i="21"/>
  <c r="D1544" i="21"/>
  <c r="D1543" i="21"/>
  <c r="D1542" i="21"/>
  <c r="D1541" i="21"/>
  <c r="D1540" i="21"/>
  <c r="D1539" i="21"/>
  <c r="D1538" i="21"/>
  <c r="D1537" i="21"/>
  <c r="D1536" i="21"/>
  <c r="D1535" i="21"/>
  <c r="D1534" i="21"/>
  <c r="D1533" i="21"/>
  <c r="D1532" i="21"/>
  <c r="D1531" i="21"/>
  <c r="D1530" i="21"/>
  <c r="D1529" i="21"/>
  <c r="D1528" i="21"/>
  <c r="D1527" i="21"/>
  <c r="D1526" i="21"/>
  <c r="D1525" i="21"/>
  <c r="D1524" i="21"/>
  <c r="D1523" i="21"/>
  <c r="D1522" i="21"/>
  <c r="D1521" i="21"/>
  <c r="D1520" i="21"/>
  <c r="D1519" i="21"/>
  <c r="D1518" i="21"/>
  <c r="D1517" i="21"/>
  <c r="D1516" i="21"/>
  <c r="D1515" i="21"/>
  <c r="D1514" i="21"/>
  <c r="D1513" i="21"/>
  <c r="D1512" i="21"/>
  <c r="D1511" i="21"/>
  <c r="D1510" i="21"/>
  <c r="D1509" i="21"/>
  <c r="D1508" i="21"/>
  <c r="D1507" i="21"/>
  <c r="D1506" i="21"/>
  <c r="D1505" i="21"/>
  <c r="D1504" i="21"/>
  <c r="D1503" i="21"/>
  <c r="D1502" i="21"/>
  <c r="D1501" i="21"/>
  <c r="D1500" i="21"/>
  <c r="D1499" i="21"/>
  <c r="D1498" i="21"/>
  <c r="D1497" i="21"/>
  <c r="D1496" i="21"/>
  <c r="D1495" i="21"/>
  <c r="D1494" i="21"/>
  <c r="D1493" i="21"/>
  <c r="D1492" i="21"/>
  <c r="D1491" i="21"/>
  <c r="D1490" i="21"/>
  <c r="D1489" i="21"/>
  <c r="D1488" i="21"/>
  <c r="D1487" i="21"/>
  <c r="D1486" i="21"/>
  <c r="D1485" i="21"/>
  <c r="D1484" i="21"/>
  <c r="D1483" i="21"/>
  <c r="D1482" i="21"/>
  <c r="D1481" i="21"/>
  <c r="D1480" i="21"/>
  <c r="D1479" i="21"/>
  <c r="D1478" i="21"/>
  <c r="D1477" i="21"/>
  <c r="D1476" i="21"/>
  <c r="D1475" i="21"/>
  <c r="D1474" i="21"/>
  <c r="D1473" i="21"/>
  <c r="D1472" i="21"/>
  <c r="D1471" i="21"/>
  <c r="D1470" i="21"/>
  <c r="D1469" i="21"/>
  <c r="D1468" i="21"/>
  <c r="D1467" i="21"/>
  <c r="D1466" i="21"/>
  <c r="D1465" i="21"/>
  <c r="D1464" i="21"/>
  <c r="D1463" i="21"/>
  <c r="D1462" i="21"/>
  <c r="D1461" i="21"/>
  <c r="D1460" i="21"/>
  <c r="D1459" i="21"/>
  <c r="D1458" i="21"/>
  <c r="D1457" i="21"/>
  <c r="D1456" i="21"/>
  <c r="D1455" i="21"/>
  <c r="D1454" i="21"/>
  <c r="D1453" i="21"/>
  <c r="D1452" i="21"/>
  <c r="D1451" i="21"/>
  <c r="D1450" i="21"/>
  <c r="D1449" i="21"/>
  <c r="D1448" i="21"/>
  <c r="D1447" i="21"/>
  <c r="D1446" i="21"/>
  <c r="D1445" i="21"/>
  <c r="D1444" i="21"/>
  <c r="D1443" i="21"/>
  <c r="D1442" i="21"/>
  <c r="D1441" i="21"/>
  <c r="D1440" i="21"/>
  <c r="D1439" i="21"/>
  <c r="D1438" i="21"/>
  <c r="D1437" i="21"/>
  <c r="D1436" i="21"/>
  <c r="D1435" i="21"/>
  <c r="D1434" i="21"/>
  <c r="D1433" i="21"/>
  <c r="D1432" i="21"/>
  <c r="D1431" i="21"/>
  <c r="D1430" i="21"/>
  <c r="D1429" i="21"/>
  <c r="D1428" i="21"/>
  <c r="D1427" i="21"/>
  <c r="D1426" i="21"/>
  <c r="D1425" i="21"/>
  <c r="D1424" i="21"/>
  <c r="D1423" i="21"/>
  <c r="D1422" i="21"/>
  <c r="D1421" i="21"/>
  <c r="D1420" i="21"/>
  <c r="D1419" i="21"/>
  <c r="D1418" i="21"/>
  <c r="D1417" i="21"/>
  <c r="D1416" i="21"/>
  <c r="D1415" i="21"/>
  <c r="D1414" i="21"/>
  <c r="D1413" i="21"/>
  <c r="D1412" i="21"/>
  <c r="D1411" i="21"/>
  <c r="D1410" i="21"/>
  <c r="D1409" i="21"/>
  <c r="D1408" i="21"/>
  <c r="D1407" i="21"/>
  <c r="D1406" i="21"/>
  <c r="D1405" i="21"/>
  <c r="D1404" i="21"/>
  <c r="D1403" i="21"/>
  <c r="D1402" i="21"/>
  <c r="D1401" i="21"/>
  <c r="D1400" i="21"/>
  <c r="D1399" i="21"/>
  <c r="D1398" i="21"/>
  <c r="D1397" i="21"/>
  <c r="D1396" i="21"/>
  <c r="D1395" i="21"/>
  <c r="D1394" i="21"/>
  <c r="D1393" i="21"/>
  <c r="D1392" i="21"/>
  <c r="D1391" i="21"/>
  <c r="D1390" i="21"/>
  <c r="D1389" i="21"/>
  <c r="D1388" i="21"/>
  <c r="D1387" i="21"/>
  <c r="D1386" i="21"/>
  <c r="D1385" i="21"/>
  <c r="D1384" i="21"/>
  <c r="D1383" i="21"/>
  <c r="D1382" i="21"/>
  <c r="D1381" i="21"/>
  <c r="D1380" i="21"/>
  <c r="D1379" i="21"/>
  <c r="D1378" i="21"/>
  <c r="D1377" i="21"/>
  <c r="D1376" i="21"/>
  <c r="D1375" i="21"/>
  <c r="D1374" i="21"/>
  <c r="D1373" i="21"/>
  <c r="D1372" i="21"/>
  <c r="D1371" i="21"/>
  <c r="D1370" i="21"/>
  <c r="D1369" i="21"/>
  <c r="D1368" i="21"/>
  <c r="D1367" i="21"/>
  <c r="D1366" i="21"/>
  <c r="D1365" i="21"/>
  <c r="D1364" i="21"/>
  <c r="D1363" i="21"/>
  <c r="D1362" i="21"/>
  <c r="D1361" i="21"/>
  <c r="D1360" i="21"/>
  <c r="D1359" i="21"/>
  <c r="D1358" i="21"/>
  <c r="D1357" i="21"/>
  <c r="D1356" i="21"/>
  <c r="D1355" i="21"/>
  <c r="D1354" i="21"/>
  <c r="D1353" i="21"/>
  <c r="D1352" i="21"/>
  <c r="D1351" i="21"/>
  <c r="D1350" i="21"/>
  <c r="D1349" i="21"/>
  <c r="D1348" i="21"/>
  <c r="D1347" i="21"/>
  <c r="D1346" i="21"/>
  <c r="D1345" i="21"/>
  <c r="D1344" i="21"/>
  <c r="D1343" i="21"/>
  <c r="D1342" i="21"/>
  <c r="D1341" i="21"/>
  <c r="D1340" i="21"/>
  <c r="D1339" i="21"/>
  <c r="D1338" i="21"/>
  <c r="D1337" i="21"/>
  <c r="D1336" i="21"/>
  <c r="D1335" i="21"/>
  <c r="D1334" i="21"/>
  <c r="D1333" i="21"/>
  <c r="D1332" i="21"/>
  <c r="D1331" i="21"/>
  <c r="D1330" i="21"/>
  <c r="D1329" i="21"/>
  <c r="D1328" i="21"/>
  <c r="D1327" i="21"/>
  <c r="D1326" i="21"/>
  <c r="D1325" i="21"/>
  <c r="D1324" i="21"/>
  <c r="D1323" i="21"/>
  <c r="D1322" i="21"/>
  <c r="D1321" i="21"/>
  <c r="D1320" i="21"/>
  <c r="D1319" i="21"/>
  <c r="D1318" i="21"/>
  <c r="D1317" i="21"/>
  <c r="D1316" i="21"/>
  <c r="D1315" i="21"/>
  <c r="D1314" i="21"/>
  <c r="D1313" i="21"/>
  <c r="D1312" i="21"/>
  <c r="D1311" i="21"/>
  <c r="D1310" i="21"/>
  <c r="D1309" i="21"/>
  <c r="D1308" i="21"/>
  <c r="D1307" i="21"/>
  <c r="D1306" i="21"/>
  <c r="D1305" i="21"/>
  <c r="D1304" i="21"/>
  <c r="D1303" i="21"/>
  <c r="D1302" i="21"/>
  <c r="D1301" i="21"/>
  <c r="D1300" i="21"/>
  <c r="D1299" i="21"/>
  <c r="D1298" i="21"/>
  <c r="D1297" i="21"/>
  <c r="D1296" i="21"/>
  <c r="D1295" i="21"/>
  <c r="D1294" i="21"/>
  <c r="D1293" i="21"/>
  <c r="D1292" i="21"/>
  <c r="D1291" i="21"/>
  <c r="D1290" i="21"/>
  <c r="D1289" i="21"/>
  <c r="D1288" i="21"/>
  <c r="D1287" i="21"/>
  <c r="D1286" i="21"/>
  <c r="D1285" i="21"/>
  <c r="D1284" i="21"/>
  <c r="D1283" i="21"/>
  <c r="D1282" i="21"/>
  <c r="D1281" i="21"/>
  <c r="D1280" i="21"/>
  <c r="D1279" i="21"/>
  <c r="D1278" i="21"/>
  <c r="D1277" i="21"/>
  <c r="D1276" i="21"/>
  <c r="D1275" i="21"/>
  <c r="D1274" i="21"/>
  <c r="D1273" i="21"/>
  <c r="D1272" i="21"/>
  <c r="D1271" i="21"/>
  <c r="D1270" i="21"/>
  <c r="D1269" i="21"/>
  <c r="D1268" i="21"/>
  <c r="D1267" i="21"/>
  <c r="D1266" i="21"/>
  <c r="D1265" i="21"/>
  <c r="D1264" i="21"/>
  <c r="D1263" i="21"/>
  <c r="D1262" i="21"/>
  <c r="D1261" i="21"/>
  <c r="D1260" i="21"/>
  <c r="D1259" i="21"/>
  <c r="D1258" i="21"/>
  <c r="D1257" i="21"/>
  <c r="D1256" i="21"/>
  <c r="D1255" i="21"/>
  <c r="D1254" i="21"/>
  <c r="D1253" i="21"/>
  <c r="D1252" i="21"/>
  <c r="D1251" i="21"/>
  <c r="D1250" i="21"/>
  <c r="D1249" i="21"/>
  <c r="D1248" i="21"/>
  <c r="D1247" i="21"/>
  <c r="D1246" i="21"/>
  <c r="D1245" i="21"/>
  <c r="D1244" i="21"/>
  <c r="D1243" i="21"/>
  <c r="D1242" i="21"/>
  <c r="D1241" i="21"/>
  <c r="D1240" i="21"/>
  <c r="D1239" i="21"/>
  <c r="D1238" i="21"/>
  <c r="D1237" i="21"/>
  <c r="D1236" i="21"/>
  <c r="D1235" i="21"/>
  <c r="D1234" i="21"/>
  <c r="D1233" i="21"/>
  <c r="D1232" i="21"/>
  <c r="D1231" i="21"/>
  <c r="D1230" i="21"/>
  <c r="D1229" i="21"/>
  <c r="D1228" i="21"/>
  <c r="D1227" i="21"/>
  <c r="D1226" i="21"/>
  <c r="D1225" i="21"/>
  <c r="D1224" i="21"/>
  <c r="D1223" i="21"/>
  <c r="D1222" i="21"/>
  <c r="D1221" i="21"/>
  <c r="D1220" i="21"/>
  <c r="D1219" i="21"/>
  <c r="D1218" i="21"/>
  <c r="D1217" i="21"/>
  <c r="D1216" i="21"/>
  <c r="D1215" i="21"/>
  <c r="D1214" i="21"/>
  <c r="D1213" i="21"/>
  <c r="D1212" i="21"/>
  <c r="D1211" i="21"/>
  <c r="D1210" i="21"/>
  <c r="D1209" i="21"/>
  <c r="D1208" i="21"/>
  <c r="D1207" i="21"/>
  <c r="D1206" i="21"/>
  <c r="D1205" i="21"/>
  <c r="D1204" i="21"/>
  <c r="D1203" i="21"/>
  <c r="D1202" i="21"/>
  <c r="D1201" i="21"/>
  <c r="D1200" i="21"/>
  <c r="D1199" i="21"/>
  <c r="D1198" i="21"/>
  <c r="D1197" i="21"/>
  <c r="D1196" i="21"/>
  <c r="D1195" i="21"/>
  <c r="D1194" i="21"/>
  <c r="D1193" i="21"/>
  <c r="D1192" i="21"/>
  <c r="D1191" i="21"/>
  <c r="D1190" i="21"/>
  <c r="D1189" i="21"/>
  <c r="D1188" i="21"/>
  <c r="D1187" i="21"/>
  <c r="D1186" i="21"/>
  <c r="D1185" i="21"/>
  <c r="D1184" i="21"/>
  <c r="D1183" i="21"/>
  <c r="D1182" i="21"/>
  <c r="D1181" i="21"/>
  <c r="D1180" i="21"/>
  <c r="D1179" i="21"/>
  <c r="D1178" i="21"/>
  <c r="D1177" i="21"/>
  <c r="D1176" i="21"/>
  <c r="D1175" i="21"/>
  <c r="D1174" i="21"/>
  <c r="D1173" i="21"/>
  <c r="D1172" i="21"/>
  <c r="D1171" i="21"/>
  <c r="D1170" i="21"/>
  <c r="D1169" i="21"/>
  <c r="D1168" i="21"/>
  <c r="D1167" i="21"/>
  <c r="D1166" i="21"/>
  <c r="D1165" i="21"/>
  <c r="D1164" i="21"/>
  <c r="D1163" i="21"/>
  <c r="D1162" i="21"/>
  <c r="D1161" i="21"/>
  <c r="D1160" i="21"/>
  <c r="D1159" i="21"/>
  <c r="D1158" i="21"/>
  <c r="D1157" i="21"/>
  <c r="D1156" i="21"/>
  <c r="D1155" i="21"/>
  <c r="D1154" i="21"/>
  <c r="D1153" i="21"/>
  <c r="D1152" i="21"/>
  <c r="D1151" i="21"/>
  <c r="D1150" i="21"/>
  <c r="D1149" i="21"/>
  <c r="D1148" i="21"/>
  <c r="D1147" i="21"/>
  <c r="D1146" i="21"/>
  <c r="D1145" i="21"/>
  <c r="D1144" i="21"/>
  <c r="D1143" i="21"/>
  <c r="D1142" i="21"/>
  <c r="D1141" i="21"/>
  <c r="D1140" i="21"/>
  <c r="D1139" i="21"/>
  <c r="D1138" i="21"/>
  <c r="D1137" i="21"/>
  <c r="D1136" i="21"/>
  <c r="D1135" i="21"/>
  <c r="D1134" i="21"/>
  <c r="D1133" i="21"/>
  <c r="D1132" i="21"/>
  <c r="D1131" i="21"/>
  <c r="D1130" i="21"/>
  <c r="D1129" i="21"/>
  <c r="D1128" i="21"/>
  <c r="D1127" i="21"/>
  <c r="D1126" i="21"/>
  <c r="D1125" i="21"/>
  <c r="D1124" i="21"/>
  <c r="D1123" i="21"/>
  <c r="D1122" i="21"/>
  <c r="D1121" i="21"/>
  <c r="D1120" i="21"/>
  <c r="D1119" i="21"/>
  <c r="D1118" i="21"/>
  <c r="D1117" i="21"/>
  <c r="D1116" i="21"/>
  <c r="D1115" i="21"/>
  <c r="D1114" i="21"/>
  <c r="D1113" i="21"/>
  <c r="D1112" i="21"/>
  <c r="D1111" i="21"/>
  <c r="D1110" i="21"/>
  <c r="D1109" i="21"/>
  <c r="D1108" i="21"/>
  <c r="D1107" i="21"/>
  <c r="D1106" i="21"/>
  <c r="D1105" i="21"/>
  <c r="D1104" i="21"/>
  <c r="D1103" i="21"/>
  <c r="D1102" i="21"/>
  <c r="D1101" i="21"/>
  <c r="D1100" i="21"/>
  <c r="D1099" i="21"/>
  <c r="D1098" i="21"/>
  <c r="D1097" i="21"/>
  <c r="D1096" i="21"/>
  <c r="D1095" i="21"/>
  <c r="D1094" i="21"/>
  <c r="D1093" i="21"/>
  <c r="D1092" i="21"/>
  <c r="D1091" i="21"/>
  <c r="D1090" i="21"/>
  <c r="D1089" i="21"/>
  <c r="D1088" i="21"/>
  <c r="D1087" i="21"/>
  <c r="D1086" i="21"/>
  <c r="D1085" i="21"/>
  <c r="D1084" i="21"/>
  <c r="D1083" i="21"/>
  <c r="D1082" i="21"/>
  <c r="D1081" i="21"/>
  <c r="D1080" i="21"/>
  <c r="D1079" i="21"/>
  <c r="D1078" i="21"/>
  <c r="D1077" i="21"/>
  <c r="D1076" i="21"/>
  <c r="D1075" i="21"/>
  <c r="D1074" i="21"/>
  <c r="D1073" i="21"/>
  <c r="D1072" i="21"/>
  <c r="D1071" i="21"/>
  <c r="D1070" i="21"/>
  <c r="D1069" i="21"/>
  <c r="D1068" i="21"/>
  <c r="D1067" i="21"/>
  <c r="D1066" i="21"/>
  <c r="D1065" i="21"/>
  <c r="D1064" i="21"/>
  <c r="D1063" i="21"/>
  <c r="D1062" i="21"/>
  <c r="D1061" i="21"/>
  <c r="D1060" i="21"/>
  <c r="D1059" i="21"/>
  <c r="D1058" i="21"/>
  <c r="D1057" i="21"/>
  <c r="D1056" i="21"/>
  <c r="D1055" i="21"/>
  <c r="D1054" i="21"/>
  <c r="D1053" i="21"/>
  <c r="D1052" i="21"/>
  <c r="D1051" i="21"/>
  <c r="D1050" i="21"/>
  <c r="D1049" i="21"/>
  <c r="D1048" i="21"/>
  <c r="D1047" i="21"/>
  <c r="D1046" i="21"/>
  <c r="D1045" i="21"/>
  <c r="D1044" i="21"/>
  <c r="D1043" i="21"/>
  <c r="D1042" i="21"/>
  <c r="D1041" i="21"/>
  <c r="D1040" i="21"/>
  <c r="D1039" i="21"/>
  <c r="D1038" i="21"/>
  <c r="D1037" i="21"/>
  <c r="D1036" i="21"/>
  <c r="D1035" i="21"/>
  <c r="D1034" i="21"/>
  <c r="D1033" i="21"/>
  <c r="D1032" i="21"/>
  <c r="D1031" i="21"/>
  <c r="D1030" i="21"/>
  <c r="D1029" i="21"/>
  <c r="D1028" i="21"/>
  <c r="D1027" i="21"/>
  <c r="D1026" i="21"/>
  <c r="D1025" i="21"/>
  <c r="D1024" i="21"/>
  <c r="D1023" i="21"/>
  <c r="D1022" i="21"/>
  <c r="D1021" i="21"/>
  <c r="D1020" i="21"/>
  <c r="D1019" i="21"/>
  <c r="D1018" i="21"/>
  <c r="D1017" i="21"/>
  <c r="D1016" i="21"/>
  <c r="D1015" i="21"/>
  <c r="D1014" i="21"/>
  <c r="D1013" i="21"/>
  <c r="D1012" i="21"/>
  <c r="D1011" i="21"/>
  <c r="D1010" i="21"/>
  <c r="D1009" i="21"/>
  <c r="D1008" i="21"/>
  <c r="D1007" i="21"/>
  <c r="D1006" i="21"/>
  <c r="D1005" i="21"/>
  <c r="D1004" i="21"/>
  <c r="D1003" i="21"/>
  <c r="D1002" i="21"/>
  <c r="D1001" i="21"/>
  <c r="D1000" i="21"/>
  <c r="D999" i="21"/>
  <c r="D998" i="21"/>
  <c r="D997" i="21"/>
  <c r="D996" i="21"/>
  <c r="D995" i="21"/>
  <c r="D994" i="21"/>
  <c r="D993" i="21"/>
  <c r="D992" i="21"/>
  <c r="D991" i="21"/>
  <c r="D990" i="21"/>
  <c r="D989" i="21"/>
  <c r="D988" i="21"/>
  <c r="D987" i="21"/>
  <c r="D986" i="21"/>
  <c r="D985" i="21"/>
  <c r="D984" i="21"/>
  <c r="D983" i="21"/>
  <c r="D982" i="21"/>
  <c r="D981" i="21"/>
  <c r="D980" i="21"/>
  <c r="D979" i="21"/>
  <c r="D978" i="21"/>
  <c r="D977" i="21"/>
  <c r="D976" i="21"/>
  <c r="D975" i="21"/>
  <c r="D974" i="21"/>
  <c r="D973" i="21"/>
  <c r="D972" i="21"/>
  <c r="D971" i="21"/>
  <c r="D970" i="21"/>
  <c r="D969" i="21"/>
  <c r="D968" i="21"/>
  <c r="D967" i="21"/>
  <c r="D966" i="21"/>
  <c r="D965" i="21"/>
  <c r="D964" i="21"/>
  <c r="D963" i="21"/>
  <c r="D962" i="21"/>
  <c r="D961" i="21"/>
  <c r="D960" i="21"/>
  <c r="D959" i="21"/>
  <c r="D958" i="21"/>
  <c r="D957" i="21"/>
  <c r="D956" i="21"/>
  <c r="D955" i="21"/>
  <c r="D954" i="21"/>
  <c r="D953" i="21"/>
  <c r="D952" i="21"/>
  <c r="D951" i="21"/>
  <c r="D950" i="21"/>
  <c r="D949" i="21"/>
  <c r="D948" i="21"/>
  <c r="D947" i="21"/>
  <c r="D946" i="21"/>
  <c r="D945" i="21"/>
  <c r="D944" i="21"/>
  <c r="D943" i="21"/>
  <c r="D942" i="21"/>
  <c r="D941" i="21"/>
  <c r="D940" i="21"/>
  <c r="D939" i="21"/>
  <c r="D938" i="21"/>
  <c r="D937" i="21"/>
  <c r="D936" i="21"/>
  <c r="D935" i="21"/>
  <c r="D934" i="21"/>
  <c r="D933" i="21"/>
  <c r="D932" i="21"/>
  <c r="D931" i="21"/>
  <c r="D930" i="21"/>
  <c r="D929" i="21"/>
  <c r="D928" i="21"/>
  <c r="D927" i="21"/>
  <c r="D926" i="21"/>
  <c r="D925" i="21"/>
  <c r="D924" i="21"/>
  <c r="D923" i="21"/>
  <c r="D922" i="21"/>
  <c r="D921" i="21"/>
  <c r="D920" i="21"/>
  <c r="D919" i="21"/>
  <c r="D918" i="21"/>
  <c r="D917" i="21"/>
  <c r="D916" i="21"/>
  <c r="D915" i="21"/>
  <c r="D914" i="21"/>
  <c r="D913" i="21"/>
  <c r="D912" i="21"/>
  <c r="D911" i="21"/>
  <c r="D910" i="21"/>
  <c r="D909" i="21"/>
  <c r="D908" i="21"/>
  <c r="D907" i="21"/>
  <c r="D906" i="21"/>
  <c r="D905" i="21"/>
  <c r="D904" i="21"/>
  <c r="D903" i="21"/>
  <c r="D902" i="21"/>
  <c r="D901" i="21"/>
  <c r="D900" i="21"/>
  <c r="D899" i="21"/>
  <c r="D898" i="21"/>
  <c r="D897" i="21"/>
  <c r="D896" i="21"/>
  <c r="D895" i="21"/>
  <c r="D894" i="21"/>
  <c r="D893" i="21"/>
  <c r="D892" i="21"/>
  <c r="D891" i="21"/>
  <c r="D890" i="21"/>
  <c r="D889" i="21"/>
  <c r="D888" i="21"/>
  <c r="D887" i="21"/>
  <c r="D886" i="21"/>
  <c r="D885" i="21"/>
  <c r="D884" i="21"/>
  <c r="D883" i="21"/>
  <c r="D882" i="21"/>
  <c r="D881" i="21"/>
  <c r="D880" i="21"/>
  <c r="D879" i="21"/>
  <c r="D878" i="21"/>
  <c r="D877" i="21"/>
  <c r="D876" i="21"/>
  <c r="D875" i="21"/>
  <c r="D874" i="21"/>
  <c r="D873" i="21"/>
  <c r="D872" i="21"/>
  <c r="D871" i="21"/>
  <c r="D870" i="21"/>
  <c r="D869" i="21"/>
  <c r="D868" i="21"/>
  <c r="D867" i="21"/>
  <c r="D866" i="21"/>
  <c r="D865" i="21"/>
  <c r="D864" i="21"/>
  <c r="D863" i="21"/>
  <c r="D862" i="21"/>
  <c r="D861" i="21"/>
  <c r="D860" i="21"/>
  <c r="D859" i="21"/>
  <c r="D858" i="21"/>
  <c r="D857" i="21"/>
  <c r="D856" i="21"/>
  <c r="D855" i="21"/>
  <c r="D854" i="21"/>
  <c r="D853" i="21"/>
  <c r="D852" i="21"/>
  <c r="D851" i="21"/>
  <c r="D850" i="21"/>
  <c r="D849" i="21"/>
  <c r="D848" i="21"/>
  <c r="D847" i="21"/>
  <c r="D846" i="21"/>
  <c r="D845" i="21"/>
  <c r="D844" i="21"/>
  <c r="D843" i="21"/>
  <c r="D842" i="21"/>
  <c r="D841" i="21"/>
  <c r="D840" i="21"/>
  <c r="D839" i="21"/>
  <c r="D838" i="21"/>
  <c r="D837" i="21"/>
  <c r="D836" i="21"/>
  <c r="D835" i="21"/>
  <c r="D834" i="21"/>
  <c r="D833" i="21"/>
  <c r="D832" i="21"/>
  <c r="D831" i="21"/>
  <c r="D830" i="21"/>
  <c r="D829" i="21"/>
  <c r="D828" i="21"/>
  <c r="D827" i="21"/>
  <c r="D826" i="21"/>
  <c r="D825" i="21"/>
  <c r="D824" i="21"/>
  <c r="D823" i="21"/>
  <c r="D822" i="21"/>
  <c r="D821" i="21"/>
  <c r="D820" i="21"/>
  <c r="D819" i="21"/>
  <c r="D818" i="21"/>
  <c r="D817" i="21"/>
  <c r="D816" i="21"/>
  <c r="D815" i="21"/>
  <c r="D814" i="21"/>
  <c r="D813" i="21"/>
  <c r="D812" i="21"/>
  <c r="D811" i="21"/>
  <c r="D810" i="21"/>
  <c r="D809" i="21"/>
  <c r="D808" i="21"/>
  <c r="D807" i="21"/>
  <c r="D806" i="21"/>
  <c r="D805" i="21"/>
  <c r="D804" i="21"/>
  <c r="D803" i="21"/>
  <c r="D802" i="21"/>
  <c r="D801" i="21"/>
  <c r="D800" i="21"/>
  <c r="D799" i="21"/>
  <c r="D798" i="21"/>
  <c r="D797" i="21"/>
  <c r="D796" i="21"/>
  <c r="D795" i="21"/>
  <c r="D794" i="21"/>
  <c r="D793" i="21"/>
  <c r="D792" i="21"/>
  <c r="D791" i="21"/>
  <c r="D790" i="21"/>
  <c r="D789" i="21"/>
  <c r="D788" i="21"/>
  <c r="D787" i="21"/>
  <c r="D786" i="21"/>
  <c r="D785" i="21"/>
  <c r="D784" i="21"/>
  <c r="D783" i="21"/>
  <c r="D782" i="21"/>
  <c r="D781" i="21"/>
  <c r="D780" i="21"/>
  <c r="D779" i="21"/>
  <c r="D778" i="21"/>
  <c r="D777" i="21"/>
  <c r="D776" i="21"/>
  <c r="D775" i="21"/>
  <c r="D774" i="21"/>
  <c r="D773" i="21"/>
  <c r="D772" i="21"/>
  <c r="D771" i="21"/>
  <c r="D770" i="21"/>
  <c r="D769" i="21"/>
  <c r="D768" i="21"/>
  <c r="D767" i="21"/>
  <c r="D766" i="21"/>
  <c r="D765" i="21"/>
  <c r="D764" i="21"/>
  <c r="D763" i="21"/>
  <c r="D762" i="21"/>
  <c r="D761" i="21"/>
  <c r="D760" i="21"/>
  <c r="D759" i="21"/>
  <c r="D758" i="21"/>
  <c r="D757" i="21"/>
  <c r="D756" i="21"/>
  <c r="D755" i="21"/>
  <c r="D754" i="21"/>
  <c r="D753" i="21"/>
  <c r="D752" i="21"/>
  <c r="D751" i="21"/>
  <c r="D750" i="21"/>
  <c r="D749" i="21"/>
  <c r="D748" i="21"/>
  <c r="D747" i="21"/>
  <c r="D746" i="21"/>
  <c r="D745" i="21"/>
  <c r="D744" i="21"/>
  <c r="D743" i="21"/>
  <c r="D742" i="21"/>
  <c r="D741" i="21"/>
  <c r="D740" i="21"/>
  <c r="D739" i="21"/>
  <c r="D738" i="21"/>
  <c r="D737" i="21"/>
  <c r="D736" i="21"/>
  <c r="D735" i="21"/>
  <c r="D734" i="21"/>
  <c r="D733" i="21"/>
  <c r="D732" i="21"/>
  <c r="D731" i="21"/>
  <c r="D730" i="21"/>
  <c r="D729" i="21"/>
  <c r="D728" i="21"/>
  <c r="D727" i="21"/>
  <c r="D726" i="21"/>
  <c r="D725" i="21"/>
  <c r="D724" i="21"/>
  <c r="D723" i="21"/>
  <c r="D722" i="21"/>
  <c r="D721" i="21"/>
  <c r="D720" i="21"/>
  <c r="D719" i="21"/>
  <c r="D718" i="21"/>
  <c r="D717" i="21"/>
  <c r="D716" i="21"/>
  <c r="D715" i="21"/>
  <c r="D714" i="21"/>
  <c r="D713" i="21"/>
  <c r="D712" i="21"/>
  <c r="D711" i="21"/>
  <c r="D710" i="21"/>
  <c r="D709" i="21"/>
  <c r="D708" i="21"/>
  <c r="D707" i="21"/>
  <c r="D706" i="21"/>
  <c r="D705" i="21"/>
  <c r="D704" i="21"/>
  <c r="D703" i="21"/>
  <c r="D702" i="21"/>
  <c r="D701" i="21"/>
  <c r="D700" i="21"/>
  <c r="D699" i="21"/>
  <c r="D698" i="21"/>
  <c r="D697" i="21"/>
  <c r="D696" i="21"/>
  <c r="D695" i="21"/>
  <c r="D694" i="21"/>
  <c r="D693" i="21"/>
  <c r="D692" i="21"/>
  <c r="D691" i="21"/>
  <c r="D690" i="21"/>
  <c r="D689" i="21"/>
  <c r="D688" i="21"/>
  <c r="D687" i="21"/>
  <c r="D686" i="21"/>
  <c r="D685" i="21"/>
  <c r="D684" i="21"/>
  <c r="D683" i="21"/>
  <c r="D682" i="21"/>
  <c r="D681" i="21"/>
  <c r="D680" i="21"/>
  <c r="D679" i="21"/>
  <c r="D678" i="21"/>
  <c r="D677" i="21"/>
  <c r="D676" i="21"/>
  <c r="D675" i="21"/>
  <c r="D674" i="21"/>
  <c r="D673" i="21"/>
  <c r="D672" i="21"/>
  <c r="D671" i="21"/>
  <c r="D670" i="21"/>
  <c r="D669" i="21"/>
  <c r="D668" i="21"/>
  <c r="D667" i="21"/>
  <c r="D666" i="21"/>
  <c r="D665" i="21"/>
  <c r="D664" i="21"/>
  <c r="D663" i="21"/>
  <c r="D662" i="21"/>
  <c r="D661" i="21"/>
  <c r="D660" i="21"/>
  <c r="D659" i="21"/>
  <c r="D658" i="21"/>
  <c r="D657" i="21"/>
  <c r="D656" i="21"/>
  <c r="D655" i="21"/>
  <c r="D654" i="21"/>
  <c r="D653" i="21"/>
  <c r="D652" i="21"/>
  <c r="D651" i="21"/>
  <c r="D650" i="21"/>
  <c r="D649" i="21"/>
  <c r="D648" i="21"/>
  <c r="D647" i="21"/>
  <c r="D646" i="21"/>
  <c r="D645" i="21"/>
  <c r="D644" i="21"/>
  <c r="D643" i="21"/>
  <c r="D642" i="21"/>
  <c r="D641" i="21"/>
  <c r="D640" i="21"/>
  <c r="D639" i="21"/>
  <c r="D638" i="21"/>
  <c r="D637" i="21"/>
  <c r="D636" i="21"/>
  <c r="D635" i="21"/>
  <c r="D634" i="21"/>
  <c r="D633" i="21"/>
  <c r="D632" i="21"/>
  <c r="D631" i="21"/>
  <c r="D630" i="21"/>
  <c r="D629" i="21"/>
  <c r="D628" i="21"/>
  <c r="D627" i="21"/>
  <c r="D626" i="21"/>
  <c r="D625" i="21"/>
  <c r="D624" i="21"/>
  <c r="D623" i="21"/>
  <c r="D622" i="21"/>
  <c r="D621" i="21"/>
  <c r="D620" i="21"/>
  <c r="D619" i="21"/>
  <c r="D618" i="21"/>
  <c r="D617" i="21"/>
  <c r="D616" i="21"/>
  <c r="D615" i="21"/>
  <c r="D614" i="21"/>
  <c r="D613" i="21"/>
  <c r="D612" i="21"/>
  <c r="D611" i="21"/>
  <c r="D610" i="21"/>
  <c r="D609" i="21"/>
  <c r="D608" i="21"/>
  <c r="D607" i="21"/>
  <c r="D606" i="21"/>
  <c r="D605" i="21"/>
  <c r="D604" i="21"/>
  <c r="D603" i="21"/>
  <c r="D602" i="21"/>
  <c r="D601" i="21"/>
  <c r="D600" i="21"/>
  <c r="D599" i="21"/>
  <c r="D598" i="21"/>
  <c r="D597" i="21"/>
  <c r="D596" i="21"/>
  <c r="D595" i="21"/>
  <c r="D594" i="21"/>
  <c r="D593" i="21"/>
  <c r="D592" i="21"/>
  <c r="D591" i="21"/>
  <c r="D590" i="21"/>
  <c r="D589" i="21"/>
  <c r="D588" i="21"/>
  <c r="D587" i="21"/>
  <c r="D586" i="21"/>
  <c r="D585" i="21"/>
  <c r="D584" i="21"/>
  <c r="D583" i="21"/>
  <c r="D582" i="21"/>
  <c r="D581" i="21"/>
  <c r="D580" i="21"/>
  <c r="D579" i="21"/>
  <c r="D578" i="21"/>
  <c r="D577" i="21"/>
  <c r="D576" i="21"/>
  <c r="D575" i="21"/>
  <c r="D574" i="21"/>
  <c r="D573" i="21"/>
  <c r="D572" i="21"/>
  <c r="D571" i="21"/>
  <c r="D570" i="21"/>
  <c r="D569" i="21"/>
  <c r="D568" i="21"/>
  <c r="D567" i="21"/>
  <c r="D566" i="21"/>
  <c r="D565" i="21"/>
  <c r="D564" i="21"/>
  <c r="D563" i="21"/>
  <c r="D562" i="21"/>
  <c r="D561" i="21"/>
  <c r="D560" i="21"/>
  <c r="D559" i="21"/>
  <c r="D558" i="21"/>
  <c r="D557" i="21"/>
  <c r="D556" i="21"/>
  <c r="D555" i="21"/>
  <c r="D554" i="21"/>
  <c r="D553" i="21"/>
  <c r="D552" i="21"/>
  <c r="D551" i="21"/>
  <c r="D550" i="21"/>
  <c r="D549" i="21"/>
  <c r="D548" i="21"/>
  <c r="D547" i="21"/>
  <c r="D546" i="21"/>
  <c r="D545" i="21"/>
  <c r="D544" i="21"/>
  <c r="D543" i="21"/>
  <c r="D542" i="21"/>
  <c r="D541" i="21"/>
  <c r="D540" i="21"/>
  <c r="D539" i="21"/>
  <c r="D538" i="21"/>
  <c r="D537" i="21"/>
  <c r="D536" i="21"/>
  <c r="D535" i="21"/>
  <c r="D534" i="21"/>
  <c r="D533" i="21"/>
  <c r="D532" i="21"/>
  <c r="D531" i="21"/>
  <c r="D530" i="21"/>
  <c r="D529" i="21"/>
  <c r="D528" i="21"/>
  <c r="D527" i="21"/>
  <c r="D526" i="21"/>
  <c r="D525" i="21"/>
  <c r="D524" i="21"/>
  <c r="D523" i="21"/>
  <c r="D522" i="21"/>
  <c r="D521" i="21"/>
  <c r="D520" i="21"/>
  <c r="D519" i="21"/>
  <c r="D518" i="21"/>
  <c r="D517" i="21"/>
  <c r="D516" i="21"/>
  <c r="D515" i="21"/>
  <c r="D514" i="21"/>
  <c r="D513" i="21"/>
  <c r="D512" i="21"/>
  <c r="D511" i="21"/>
  <c r="D510" i="21"/>
  <c r="D509" i="21"/>
  <c r="D508" i="21"/>
  <c r="D507" i="21"/>
  <c r="D506" i="21"/>
  <c r="D505" i="21"/>
  <c r="D504" i="21"/>
  <c r="D503" i="21"/>
  <c r="D502" i="21"/>
  <c r="D501" i="21"/>
  <c r="D500" i="21"/>
  <c r="D499" i="21"/>
  <c r="D498" i="21"/>
  <c r="D497" i="21"/>
  <c r="D496" i="21"/>
  <c r="D495" i="21"/>
  <c r="D494" i="21"/>
  <c r="D493" i="21"/>
  <c r="D492" i="21"/>
  <c r="D491" i="21"/>
  <c r="D490" i="21"/>
  <c r="D489" i="21"/>
  <c r="D488" i="21"/>
  <c r="D487" i="21"/>
  <c r="D486" i="21"/>
  <c r="D485" i="21"/>
  <c r="D484" i="21"/>
  <c r="D483" i="21"/>
  <c r="D482" i="21"/>
  <c r="D481" i="21"/>
  <c r="D480" i="21"/>
  <c r="D479" i="21"/>
  <c r="D478" i="21"/>
  <c r="D477" i="21"/>
  <c r="D476" i="21"/>
  <c r="D475" i="21"/>
  <c r="D474" i="21"/>
  <c r="D473" i="21"/>
  <c r="D472" i="21"/>
  <c r="D471" i="21"/>
  <c r="D470" i="21"/>
  <c r="D469" i="21"/>
  <c r="D468" i="21"/>
  <c r="D467" i="21"/>
  <c r="D466" i="21"/>
  <c r="D465" i="21"/>
  <c r="D464" i="21"/>
  <c r="D463" i="21"/>
  <c r="D462" i="21"/>
  <c r="D461" i="21"/>
  <c r="D460" i="21"/>
  <c r="D459" i="21"/>
  <c r="D458" i="21"/>
  <c r="D457" i="21"/>
  <c r="D456" i="21"/>
  <c r="D455" i="21"/>
  <c r="D454" i="21"/>
  <c r="D453" i="21"/>
  <c r="D452" i="21"/>
  <c r="D451" i="21"/>
  <c r="D450" i="21"/>
  <c r="D449" i="21"/>
  <c r="D448" i="21"/>
  <c r="D447" i="21"/>
  <c r="D446" i="21"/>
  <c r="D445" i="21"/>
  <c r="D444" i="21"/>
  <c r="D443" i="21"/>
  <c r="D442" i="21"/>
  <c r="D441" i="21"/>
  <c r="D440" i="21"/>
  <c r="D439" i="21"/>
  <c r="D438" i="21"/>
  <c r="D437" i="21"/>
  <c r="D436" i="21"/>
  <c r="D435" i="21"/>
  <c r="D434" i="21"/>
  <c r="D433" i="21"/>
  <c r="D432" i="21"/>
  <c r="D431" i="21"/>
  <c r="D430" i="21"/>
  <c r="D429" i="21"/>
  <c r="D428" i="21"/>
  <c r="D427" i="21"/>
  <c r="D426" i="21"/>
  <c r="D425" i="21"/>
  <c r="D424" i="21"/>
  <c r="D423" i="21"/>
  <c r="D422" i="21"/>
  <c r="D421" i="21"/>
  <c r="D420" i="21"/>
  <c r="D419" i="21"/>
  <c r="D418" i="21"/>
  <c r="D417" i="21"/>
  <c r="D416" i="21"/>
  <c r="D415" i="21"/>
  <c r="D414" i="21"/>
  <c r="D413" i="21"/>
  <c r="D412" i="21"/>
  <c r="D411" i="21"/>
  <c r="D410" i="21"/>
  <c r="D409" i="21"/>
  <c r="D408" i="21"/>
  <c r="D407" i="21"/>
  <c r="D406" i="21"/>
  <c r="D405" i="21"/>
  <c r="D404" i="21"/>
  <c r="D403" i="21"/>
  <c r="D402" i="21"/>
  <c r="D401" i="21"/>
  <c r="D400" i="21"/>
  <c r="D399" i="21"/>
  <c r="D398" i="21"/>
  <c r="D397" i="21"/>
  <c r="D396" i="21"/>
  <c r="D395" i="21"/>
  <c r="D394" i="21"/>
  <c r="D393" i="21"/>
  <c r="D392" i="21"/>
  <c r="D391" i="21"/>
  <c r="D390" i="21"/>
  <c r="D389" i="21"/>
  <c r="D388" i="21"/>
  <c r="D387" i="21"/>
  <c r="D386" i="21"/>
  <c r="D385" i="21"/>
  <c r="D384" i="21"/>
  <c r="D383" i="21"/>
  <c r="D382" i="21"/>
  <c r="D381" i="21"/>
  <c r="D380" i="21"/>
  <c r="D379" i="21"/>
  <c r="D378" i="21"/>
  <c r="D377" i="21"/>
  <c r="D376" i="21"/>
  <c r="D375" i="21"/>
  <c r="D374" i="21"/>
  <c r="D373" i="21"/>
  <c r="D372" i="21"/>
  <c r="D371" i="21"/>
  <c r="D370" i="21"/>
  <c r="D369" i="21"/>
  <c r="D368" i="21"/>
  <c r="D367" i="21"/>
  <c r="D366" i="21"/>
  <c r="D365" i="21"/>
  <c r="D364" i="21"/>
  <c r="D363" i="21"/>
  <c r="D362" i="21"/>
  <c r="D361" i="21"/>
  <c r="D360" i="21"/>
  <c r="D359" i="21"/>
  <c r="D358" i="21"/>
  <c r="D357" i="21"/>
  <c r="D356" i="21"/>
  <c r="D355" i="21"/>
  <c r="D354" i="21"/>
  <c r="D353" i="21"/>
  <c r="D352" i="21"/>
  <c r="D351" i="21"/>
  <c r="D350" i="21"/>
  <c r="D349" i="21"/>
  <c r="D348" i="21"/>
  <c r="D347" i="21"/>
  <c r="D346" i="21"/>
  <c r="D345" i="21"/>
  <c r="D344" i="21"/>
  <c r="D343" i="21"/>
  <c r="D342" i="21"/>
  <c r="D341" i="21"/>
  <c r="D340" i="21"/>
  <c r="D339" i="21"/>
  <c r="D338" i="21"/>
  <c r="D337" i="21"/>
  <c r="D336" i="21"/>
  <c r="D335" i="21"/>
  <c r="D334" i="21"/>
  <c r="D333" i="21"/>
  <c r="D332" i="21"/>
  <c r="D331" i="21"/>
  <c r="D330" i="21"/>
  <c r="D329" i="21"/>
  <c r="D328" i="21"/>
  <c r="D327" i="21"/>
  <c r="D326" i="21"/>
  <c r="D325" i="21"/>
  <c r="D324" i="21"/>
  <c r="D323" i="21"/>
  <c r="D322" i="21"/>
  <c r="D321" i="21"/>
  <c r="D320" i="21"/>
  <c r="D319" i="21"/>
  <c r="D318" i="21"/>
  <c r="D317" i="21"/>
  <c r="D316" i="21"/>
  <c r="D315" i="21"/>
  <c r="D314" i="21"/>
  <c r="D313" i="21"/>
  <c r="D312" i="21"/>
  <c r="D311" i="21"/>
  <c r="D310" i="21"/>
  <c r="D309" i="21"/>
  <c r="D308" i="21"/>
  <c r="D307" i="21"/>
  <c r="D306" i="21"/>
  <c r="D305" i="21"/>
  <c r="D304" i="21"/>
  <c r="D303" i="21"/>
  <c r="D302" i="21"/>
  <c r="D301" i="21"/>
  <c r="D300" i="21"/>
  <c r="D299" i="21"/>
  <c r="D298" i="21"/>
  <c r="D297" i="21"/>
  <c r="D296" i="21"/>
  <c r="D295" i="21"/>
  <c r="D294" i="21"/>
  <c r="D293" i="21"/>
  <c r="D292" i="21"/>
  <c r="D291" i="21"/>
  <c r="D290" i="21"/>
  <c r="D289" i="21"/>
  <c r="D288" i="21"/>
  <c r="D287" i="21"/>
  <c r="D286" i="21"/>
  <c r="D285" i="21"/>
  <c r="D284" i="21"/>
  <c r="D283" i="21"/>
  <c r="D282" i="21"/>
  <c r="D281" i="21"/>
  <c r="D280" i="21"/>
  <c r="D279" i="21"/>
  <c r="D278" i="21"/>
  <c r="D277" i="21"/>
  <c r="D276" i="21"/>
  <c r="D275" i="21"/>
  <c r="D274" i="21"/>
  <c r="D273" i="21"/>
  <c r="D272" i="21"/>
  <c r="D271" i="21"/>
  <c r="D270" i="21"/>
  <c r="D269" i="21"/>
  <c r="D268" i="21"/>
  <c r="D267" i="21"/>
  <c r="D266" i="21"/>
  <c r="D265" i="21"/>
  <c r="D264" i="21"/>
  <c r="D263" i="21"/>
  <c r="D262" i="21"/>
  <c r="D261" i="21"/>
  <c r="D260" i="21"/>
  <c r="D259" i="21"/>
  <c r="D258" i="21"/>
  <c r="D257" i="21"/>
  <c r="D256" i="21"/>
  <c r="D255" i="21"/>
  <c r="D254" i="21"/>
  <c r="D253" i="21"/>
  <c r="D252" i="21"/>
  <c r="D251" i="21"/>
  <c r="D250" i="21"/>
  <c r="D249" i="21"/>
  <c r="D248" i="21"/>
  <c r="D247" i="21"/>
  <c r="D246" i="21"/>
  <c r="D245" i="21"/>
  <c r="D244" i="21"/>
  <c r="D243" i="21"/>
  <c r="D242" i="21"/>
  <c r="D241" i="21"/>
  <c r="D240" i="21"/>
  <c r="D239" i="21"/>
  <c r="D238" i="21"/>
  <c r="D237" i="21"/>
  <c r="D236" i="21"/>
  <c r="D235" i="21"/>
  <c r="D234" i="21"/>
  <c r="D233" i="21"/>
  <c r="D232" i="21"/>
  <c r="D231" i="21"/>
  <c r="D230" i="21"/>
  <c r="D229" i="21"/>
  <c r="D228" i="21"/>
  <c r="D227" i="21"/>
  <c r="D226" i="21"/>
  <c r="D225" i="21"/>
  <c r="D224" i="21"/>
  <c r="D223" i="21"/>
  <c r="D222" i="21"/>
  <c r="D221" i="21"/>
  <c r="D220" i="21"/>
  <c r="D219" i="21"/>
  <c r="D218" i="21"/>
  <c r="D217" i="21"/>
  <c r="D216" i="21"/>
  <c r="D215" i="21"/>
  <c r="D214" i="21"/>
  <c r="D213" i="21"/>
  <c r="D212" i="21"/>
  <c r="D211" i="21"/>
  <c r="D210" i="21"/>
  <c r="D209" i="21"/>
  <c r="D208" i="21"/>
  <c r="D207" i="21"/>
  <c r="D206" i="21"/>
  <c r="D205" i="21"/>
  <c r="D204" i="21"/>
  <c r="D203" i="21"/>
  <c r="D202" i="21"/>
  <c r="D201" i="21"/>
  <c r="D200" i="21"/>
  <c r="D199" i="21"/>
  <c r="D198" i="21"/>
  <c r="D197" i="21"/>
  <c r="D196"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69" i="21"/>
  <c r="D168" i="21"/>
  <c r="D167" i="21"/>
  <c r="D166" i="21"/>
  <c r="D165" i="21"/>
  <c r="D164" i="21"/>
  <c r="D163" i="21"/>
  <c r="D162" i="21"/>
  <c r="D161" i="21"/>
  <c r="D160" i="21"/>
  <c r="D159" i="21"/>
  <c r="D158" i="21"/>
  <c r="D157" i="21"/>
  <c r="D156" i="21"/>
  <c r="D155" i="21"/>
  <c r="D154" i="21"/>
  <c r="D153" i="21"/>
  <c r="D152" i="21"/>
  <c r="D151" i="21"/>
  <c r="D150" i="21"/>
  <c r="D149" i="21"/>
  <c r="D148" i="21"/>
  <c r="D147" i="21"/>
  <c r="D146" i="21"/>
  <c r="D145" i="21"/>
  <c r="D144" i="21"/>
  <c r="D143" i="21"/>
  <c r="D142" i="21"/>
  <c r="D141" i="21"/>
  <c r="D140" i="21"/>
  <c r="D139" i="21"/>
  <c r="D138" i="21"/>
  <c r="D137" i="21"/>
  <c r="D136" i="21"/>
  <c r="D135" i="21"/>
  <c r="D134" i="21"/>
  <c r="D133" i="21"/>
  <c r="D132" i="21"/>
  <c r="D131" i="21"/>
  <c r="D130" i="21"/>
  <c r="D129" i="21"/>
  <c r="D128" i="21"/>
  <c r="D127" i="21"/>
  <c r="D126" i="21"/>
  <c r="D125" i="21"/>
  <c r="D124" i="21"/>
  <c r="D123" i="21"/>
  <c r="D122" i="21"/>
  <c r="D121" i="21"/>
  <c r="D120" i="21"/>
  <c r="D119" i="21"/>
  <c r="D118" i="21"/>
  <c r="D117" i="21"/>
  <c r="D116" i="21"/>
  <c r="D115" i="21"/>
  <c r="D114" i="21"/>
  <c r="D113" i="21"/>
  <c r="D112" i="21"/>
  <c r="D111" i="21"/>
  <c r="D110" i="21"/>
  <c r="D109" i="21"/>
  <c r="D108" i="21"/>
  <c r="D107" i="21"/>
  <c r="D106" i="21"/>
  <c r="D105" i="21"/>
  <c r="D104" i="21"/>
  <c r="D103" i="21"/>
  <c r="D102" i="21"/>
  <c r="D101" i="21"/>
  <c r="D100" i="21"/>
  <c r="D99" i="21"/>
  <c r="D98" i="21"/>
  <c r="D97" i="21"/>
  <c r="D96" i="21"/>
  <c r="D95" i="21"/>
  <c r="D94" i="21"/>
  <c r="D93" i="21"/>
  <c r="D92" i="21"/>
  <c r="D91" i="21"/>
  <c r="D90" i="21"/>
  <c r="D89" i="21"/>
  <c r="D88" i="21"/>
  <c r="D87" i="21"/>
  <c r="D86" i="21"/>
  <c r="D85" i="21"/>
  <c r="D84" i="21"/>
  <c r="D83" i="21"/>
  <c r="D82" i="21"/>
  <c r="D81" i="21"/>
  <c r="D80" i="21"/>
  <c r="D79" i="21"/>
  <c r="D78" i="21"/>
  <c r="D77" i="21"/>
  <c r="D76" i="21"/>
  <c r="D75" i="21"/>
  <c r="D74" i="21"/>
  <c r="D73" i="21"/>
  <c r="D72" i="21"/>
  <c r="D71" i="21"/>
  <c r="D70" i="21"/>
  <c r="D69" i="21"/>
  <c r="D68" i="21"/>
  <c r="D67" i="21"/>
  <c r="D66" i="21"/>
  <c r="D65" i="21"/>
  <c r="D64" i="21"/>
  <c r="D63" i="21"/>
  <c r="D62" i="21"/>
  <c r="D61" i="21"/>
  <c r="D60" i="21"/>
  <c r="D59" i="21"/>
  <c r="D58" i="21"/>
  <c r="D57" i="21"/>
  <c r="D56" i="21"/>
  <c r="D55" i="21"/>
  <c r="D54" i="21"/>
  <c r="D53" i="21"/>
  <c r="D52" i="21"/>
  <c r="D51" i="21"/>
  <c r="D50" i="21"/>
  <c r="D49" i="21"/>
  <c r="D48" i="21"/>
  <c r="D47" i="21"/>
  <c r="D46" i="21"/>
  <c r="D45" i="21"/>
  <c r="D44" i="21"/>
  <c r="D43" i="21"/>
  <c r="D42" i="21"/>
  <c r="D41" i="21"/>
  <c r="D40" i="21"/>
  <c r="D39" i="21"/>
  <c r="D38" i="21"/>
  <c r="D37" i="21"/>
  <c r="D36" i="21"/>
  <c r="D35" i="21"/>
  <c r="D34" i="21"/>
  <c r="D33" i="21"/>
  <c r="D32" i="21"/>
  <c r="D31" i="21"/>
  <c r="D30" i="21"/>
  <c r="D29" i="21"/>
  <c r="D28" i="21"/>
  <c r="D27" i="21"/>
  <c r="D26" i="21"/>
  <c r="D25" i="21"/>
  <c r="D24" i="21"/>
  <c r="D23" i="21"/>
  <c r="D22" i="21"/>
  <c r="D21" i="21"/>
  <c r="D20" i="21"/>
  <c r="D19" i="21"/>
  <c r="D18" i="21"/>
  <c r="D17" i="21"/>
  <c r="D16" i="21"/>
  <c r="D15" i="21"/>
  <c r="D14" i="21"/>
  <c r="D13" i="21"/>
  <c r="D12" i="21"/>
  <c r="D11" i="21"/>
  <c r="D10" i="21"/>
  <c r="D9" i="21"/>
  <c r="D8" i="21"/>
  <c r="D7" i="21"/>
  <c r="D6" i="21"/>
  <c r="D5" i="21"/>
  <c r="D4" i="21"/>
  <c r="D3" i="21"/>
  <c r="F155" i="15"/>
  <c r="F156" i="15"/>
  <c r="F157" i="15"/>
  <c r="F158" i="15"/>
  <c r="F159" i="15"/>
  <c r="F160" i="15"/>
  <c r="F161" i="15"/>
  <c r="C191" i="15"/>
  <c r="C192" i="15"/>
  <c r="C193" i="15"/>
  <c r="C194" i="15"/>
  <c r="C195" i="15"/>
  <c r="C196" i="15"/>
  <c r="C197" i="15"/>
  <c r="C198" i="15"/>
  <c r="C199" i="15"/>
  <c r="C200" i="15"/>
  <c r="C201" i="15"/>
  <c r="C202" i="15"/>
  <c r="F104" i="15"/>
  <c r="F105" i="15"/>
  <c r="F106" i="15"/>
  <c r="F107" i="15"/>
  <c r="F108" i="15"/>
  <c r="F109" i="15"/>
  <c r="F110" i="15"/>
  <c r="C140" i="15"/>
  <c r="C141" i="15"/>
  <c r="C142" i="15"/>
  <c r="C143" i="15"/>
  <c r="C144" i="15"/>
  <c r="C145" i="15"/>
  <c r="C146" i="15"/>
  <c r="C147" i="15"/>
  <c r="C148" i="15"/>
  <c r="C149" i="15"/>
  <c r="C150" i="15"/>
  <c r="C151" i="15"/>
  <c r="F53" i="15"/>
  <c r="F54" i="15"/>
  <c r="F55" i="15"/>
  <c r="F56" i="15"/>
  <c r="F57" i="15"/>
  <c r="F58" i="15"/>
  <c r="F59" i="15"/>
  <c r="C89" i="15"/>
  <c r="C90" i="15"/>
  <c r="C91" i="15"/>
  <c r="C92" i="15"/>
  <c r="C93" i="15"/>
  <c r="C94" i="15"/>
  <c r="C95" i="15"/>
  <c r="C96" i="15"/>
  <c r="C97" i="15"/>
  <c r="C98" i="15"/>
  <c r="C99" i="15"/>
  <c r="C100" i="15"/>
  <c r="H206" i="4"/>
  <c r="H207" i="4"/>
  <c r="H208" i="4"/>
  <c r="H209" i="4"/>
  <c r="H210" i="4"/>
  <c r="H211" i="4"/>
  <c r="H212" i="4"/>
  <c r="C242" i="4"/>
  <c r="D242" i="4"/>
  <c r="E242" i="4"/>
  <c r="C243" i="4"/>
  <c r="D243" i="4"/>
  <c r="E243" i="4"/>
  <c r="C244" i="4"/>
  <c r="D244" i="4"/>
  <c r="E244" i="4"/>
  <c r="C245" i="4"/>
  <c r="D245" i="4"/>
  <c r="E245" i="4"/>
  <c r="C246" i="4"/>
  <c r="D246" i="4"/>
  <c r="E246" i="4"/>
  <c r="C247" i="4"/>
  <c r="D247" i="4"/>
  <c r="E247" i="4"/>
  <c r="C248" i="4"/>
  <c r="D248" i="4"/>
  <c r="E248" i="4"/>
  <c r="C249" i="4"/>
  <c r="D249" i="4"/>
  <c r="E249" i="4"/>
  <c r="C250" i="4"/>
  <c r="D250" i="4"/>
  <c r="E250" i="4"/>
  <c r="C251" i="4"/>
  <c r="D251" i="4"/>
  <c r="E251" i="4"/>
  <c r="C252" i="4"/>
  <c r="D252" i="4"/>
  <c r="E252" i="4"/>
  <c r="C253" i="4"/>
  <c r="D253" i="4"/>
  <c r="E253" i="4"/>
  <c r="H155" i="4"/>
  <c r="H156" i="4"/>
  <c r="H157" i="4"/>
  <c r="H158" i="4"/>
  <c r="H159" i="4"/>
  <c r="H160" i="4"/>
  <c r="H161" i="4"/>
  <c r="C191" i="4"/>
  <c r="D191" i="4"/>
  <c r="E191" i="4"/>
  <c r="C192" i="4"/>
  <c r="D192" i="4"/>
  <c r="E192" i="4"/>
  <c r="C193" i="4"/>
  <c r="D193" i="4"/>
  <c r="E193" i="4"/>
  <c r="C194" i="4"/>
  <c r="D194" i="4"/>
  <c r="E194" i="4"/>
  <c r="C195" i="4"/>
  <c r="D195" i="4"/>
  <c r="E195" i="4"/>
  <c r="C196" i="4"/>
  <c r="D196" i="4"/>
  <c r="E196" i="4"/>
  <c r="C197" i="4"/>
  <c r="D197" i="4"/>
  <c r="E197" i="4"/>
  <c r="C198" i="4"/>
  <c r="D198" i="4"/>
  <c r="E198" i="4"/>
  <c r="C199" i="4"/>
  <c r="D199" i="4"/>
  <c r="E199" i="4"/>
  <c r="C200" i="4"/>
  <c r="D200" i="4"/>
  <c r="E200" i="4"/>
  <c r="C201" i="4"/>
  <c r="D201" i="4"/>
  <c r="E201" i="4"/>
  <c r="C202" i="4"/>
  <c r="D202" i="4"/>
  <c r="E202" i="4"/>
  <c r="H104" i="4"/>
  <c r="H105" i="4"/>
  <c r="H106" i="4"/>
  <c r="H107" i="4"/>
  <c r="H108" i="4"/>
  <c r="H109" i="4"/>
  <c r="H110" i="4"/>
  <c r="C140" i="4"/>
  <c r="D140" i="4"/>
  <c r="E140" i="4"/>
  <c r="C141" i="4"/>
  <c r="D141" i="4"/>
  <c r="E141" i="4"/>
  <c r="C142" i="4"/>
  <c r="D142" i="4"/>
  <c r="E142" i="4"/>
  <c r="C143" i="4"/>
  <c r="D143" i="4"/>
  <c r="E143" i="4"/>
  <c r="C144" i="4"/>
  <c r="D144" i="4"/>
  <c r="E144" i="4"/>
  <c r="C145" i="4"/>
  <c r="D145" i="4"/>
  <c r="E145" i="4"/>
  <c r="C146" i="4"/>
  <c r="D146" i="4"/>
  <c r="E146" i="4"/>
  <c r="C147" i="4"/>
  <c r="D147" i="4"/>
  <c r="E147" i="4"/>
  <c r="C148" i="4"/>
  <c r="D148" i="4"/>
  <c r="E148" i="4"/>
  <c r="C149" i="4"/>
  <c r="D149" i="4"/>
  <c r="E149" i="4"/>
  <c r="C150" i="4"/>
  <c r="D150" i="4"/>
  <c r="E150" i="4"/>
  <c r="C151" i="4"/>
  <c r="D151" i="4"/>
  <c r="E151" i="4"/>
  <c r="H53" i="4"/>
  <c r="H54" i="4"/>
  <c r="H55" i="4"/>
  <c r="H56" i="4"/>
  <c r="H57" i="4"/>
  <c r="H58" i="4"/>
  <c r="H59" i="4"/>
  <c r="C89" i="4"/>
  <c r="D89" i="4"/>
  <c r="E89" i="4"/>
  <c r="C90" i="4"/>
  <c r="D90" i="4"/>
  <c r="E90" i="4"/>
  <c r="C91" i="4"/>
  <c r="D91" i="4"/>
  <c r="E91" i="4"/>
  <c r="C92" i="4"/>
  <c r="D92" i="4"/>
  <c r="E92" i="4"/>
  <c r="C93" i="4"/>
  <c r="D93" i="4"/>
  <c r="E93" i="4"/>
  <c r="C94" i="4"/>
  <c r="D94" i="4"/>
  <c r="E94" i="4"/>
  <c r="C95" i="4"/>
  <c r="D95" i="4"/>
  <c r="E95" i="4"/>
  <c r="C96" i="4"/>
  <c r="D96" i="4"/>
  <c r="E96" i="4"/>
  <c r="C97" i="4"/>
  <c r="D97" i="4"/>
  <c r="E97" i="4"/>
  <c r="C98" i="4"/>
  <c r="D98" i="4"/>
  <c r="E98" i="4"/>
  <c r="C99" i="4"/>
  <c r="D99" i="4"/>
  <c r="E99" i="4"/>
  <c r="C100" i="4"/>
  <c r="D100" i="4"/>
  <c r="E100" i="4"/>
  <c r="C40" i="15" l="1"/>
  <c r="C41" i="15"/>
  <c r="H5" i="15"/>
  <c r="C42" i="15"/>
  <c r="H6" i="15"/>
  <c r="C43" i="15"/>
  <c r="H7" i="15"/>
  <c r="H8" i="15"/>
  <c r="C44" i="15"/>
  <c r="C45" i="15"/>
  <c r="C46" i="15"/>
  <c r="C47" i="15"/>
  <c r="C48" i="15"/>
  <c r="H4" i="15"/>
  <c r="C49" i="15"/>
  <c r="C38" i="15"/>
  <c r="H2" i="15"/>
  <c r="C39" i="15"/>
  <c r="H3" i="15"/>
  <c r="C38" i="4"/>
  <c r="C39" i="4"/>
  <c r="H3" i="4"/>
  <c r="H7" i="4"/>
  <c r="H2" i="4"/>
  <c r="C40" i="4"/>
  <c r="H4" i="4"/>
  <c r="C41" i="4"/>
  <c r="H5" i="4"/>
  <c r="C42" i="4"/>
  <c r="H6" i="4"/>
  <c r="C43" i="4"/>
  <c r="C44" i="4"/>
  <c r="H8" i="4"/>
  <c r="C45" i="4"/>
  <c r="C46" i="4"/>
  <c r="C47" i="4"/>
  <c r="C48" i="4"/>
  <c r="C49" i="4"/>
  <c r="E38" i="15" l="1"/>
  <c r="E44" i="15"/>
  <c r="D49" i="15"/>
  <c r="D43" i="15"/>
  <c r="D40" i="15"/>
  <c r="E39" i="15"/>
  <c r="E49" i="15"/>
  <c r="E43" i="15"/>
  <c r="D48" i="15"/>
  <c r="D42" i="15"/>
  <c r="E42" i="15"/>
  <c r="E47" i="15"/>
  <c r="D41" i="15"/>
  <c r="D46" i="15"/>
  <c r="D44" i="15"/>
  <c r="E48" i="15"/>
  <c r="E40" i="15"/>
  <c r="D45" i="15"/>
  <c r="D38" i="15"/>
  <c r="D47" i="15"/>
  <c r="E41" i="15"/>
  <c r="D39" i="15"/>
  <c r="E46" i="15"/>
  <c r="E45" i="15"/>
  <c r="D49" i="4"/>
  <c r="D43" i="4"/>
  <c r="D48" i="4"/>
  <c r="D42" i="4"/>
  <c r="E41" i="4"/>
  <c r="E45" i="4"/>
  <c r="E44" i="4"/>
  <c r="E48" i="4"/>
  <c r="E42" i="4"/>
  <c r="D47" i="4"/>
  <c r="D41" i="4"/>
  <c r="E47" i="4"/>
  <c r="D44" i="4"/>
  <c r="D46" i="4"/>
  <c r="D40" i="4"/>
  <c r="D39" i="4"/>
  <c r="E38" i="4"/>
  <c r="E49" i="4"/>
  <c r="E46" i="4"/>
  <c r="E40" i="4"/>
  <c r="D45" i="4"/>
  <c r="E39" i="4"/>
  <c r="D38" i="4"/>
  <c r="E4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Христофоров Дмитрий Александрович</author>
  </authors>
  <commentList>
    <comment ref="B1" authorId="0" shapeId="0" xr:uid="{976A51A1-34DF-41A3-9F2A-7CFEAD18E899}">
      <text>
        <r>
          <rPr>
            <b/>
            <sz val="9"/>
            <color indexed="81"/>
            <rFont val="Tahoma"/>
            <family val="2"/>
            <charset val="204"/>
          </rPr>
          <t>Канал, через который абонент "пришел" в компанию (где была продана сим)</t>
        </r>
      </text>
    </comment>
    <comment ref="L1" authorId="0" shapeId="0" xr:uid="{C5275FFE-B33D-42BF-A828-973FF303A544}">
      <text>
        <r>
          <rPr>
            <b/>
            <sz val="9"/>
            <color indexed="81"/>
            <rFont val="Tahoma"/>
            <family val="2"/>
            <charset val="204"/>
          </rPr>
          <t>Канал, через который абонент "пришел" в компанию (где была продана сим)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Христофоров Дмитрий Александрович</author>
  </authors>
  <commentList>
    <comment ref="B1" authorId="0" shapeId="0" xr:uid="{00000000-0006-0000-0000-000001000000}">
      <text>
        <r>
          <rPr>
            <b/>
            <sz val="9"/>
            <color indexed="81"/>
            <rFont val="Tahoma"/>
            <family val="2"/>
            <charset val="204"/>
          </rPr>
          <t>Канал, через который абонент "пришел" в компанию (где была продана сим)</t>
        </r>
      </text>
    </comment>
  </commentList>
</comments>
</file>

<file path=xl/sharedStrings.xml><?xml version="1.0" encoding="utf-8"?>
<sst xmlns="http://schemas.openxmlformats.org/spreadsheetml/2006/main" count="22134" uniqueCount="111">
  <si>
    <t>Отчетный месяц</t>
  </si>
  <si>
    <t>Канал 1</t>
  </si>
  <si>
    <t>Канал 2</t>
  </si>
  <si>
    <t>Канал 3</t>
  </si>
  <si>
    <t>Канал 4</t>
  </si>
  <si>
    <t>Канал 5</t>
  </si>
  <si>
    <t>Канал 6</t>
  </si>
  <si>
    <t>Канал 7</t>
  </si>
  <si>
    <t>Канал 8</t>
  </si>
  <si>
    <t>Канал 9</t>
  </si>
  <si>
    <t>Канал 10</t>
  </si>
  <si>
    <t>Канал 11</t>
  </si>
  <si>
    <t>Канал 12</t>
  </si>
  <si>
    <t>Канал</t>
  </si>
  <si>
    <t>Тариф</t>
  </si>
  <si>
    <t>Обычный</t>
  </si>
  <si>
    <t>Качай</t>
  </si>
  <si>
    <t>Актив</t>
  </si>
  <si>
    <t>Другие тарифы</t>
  </si>
  <si>
    <t>Выручка</t>
  </si>
  <si>
    <t xml:space="preserve">Выручка от интернета </t>
  </si>
  <si>
    <t>Выручка от голосовой связи</t>
  </si>
  <si>
    <t>Выручка от сообщений</t>
  </si>
  <si>
    <t>Выручка от доп.услуг</t>
  </si>
  <si>
    <t>Звонки, мин</t>
  </si>
  <si>
    <t>Интернет, мб</t>
  </si>
  <si>
    <t>Активная абонентская база</t>
  </si>
  <si>
    <t>Продажи</t>
  </si>
  <si>
    <t xml:space="preserve">Баланс миграций </t>
  </si>
  <si>
    <t xml:space="preserve">Реактивации </t>
  </si>
  <si>
    <t xml:space="preserve">Неактивные </t>
  </si>
  <si>
    <t>Прогноз(Выручка)</t>
  </si>
  <si>
    <t>Привязка низкой вероятности(Выручка)</t>
  </si>
  <si>
    <t>Привязка высокой вероятности(Выручка)</t>
  </si>
  <si>
    <t>Статистика</t>
  </si>
  <si>
    <t>Значение</t>
  </si>
  <si>
    <t>Alpha</t>
  </si>
  <si>
    <t>Beta</t>
  </si>
  <si>
    <t>Gamma</t>
  </si>
  <si>
    <t>MASE</t>
  </si>
  <si>
    <t>SMAPE</t>
  </si>
  <si>
    <t>MAE</t>
  </si>
  <si>
    <t>RMSE</t>
  </si>
  <si>
    <t>Прогноз(Выручка от интернета )</t>
  </si>
  <si>
    <t>Привязка низкой вероятности(Выручка от интернета )</t>
  </si>
  <si>
    <t>Привязка высокой вероятности(Выручка от интернета )</t>
  </si>
  <si>
    <t>Прогноз(Выручка от голосовой связи)</t>
  </si>
  <si>
    <t>Привязка низкой вероятности(Выручка от голосовой связи)</t>
  </si>
  <si>
    <t>Привязка высокой вероятности(Выручка от голосовой связи)</t>
  </si>
  <si>
    <t>Прогноз(Реактивации )</t>
  </si>
  <si>
    <t>Прогноз(Выручка от сообщений)</t>
  </si>
  <si>
    <t>Привязка низкой вероятности(Выручка от сообщений)</t>
  </si>
  <si>
    <t>Привязка высокой вероятности(Выручка от сообщений)</t>
  </si>
  <si>
    <t>Прогноз(Выручка от доп.услуг)</t>
  </si>
  <si>
    <t>Привязка низкой вероятности(Выручка от доп.услуг)</t>
  </si>
  <si>
    <t>Привязка высокой вероятности(Выручка от доп.услуг)</t>
  </si>
  <si>
    <t>На графиках выше представлена выручка по конкретным отраслям (смс, интернет, доп услуги, голосовая связь). Наибольшая выручка приходиться на звонки. Также, именно по голосовой связи можно определить сезонность телеком рынка. Наибольшее проседание приходится на зиму. Вероятно, в это время люди стараются меньше звонить друг другу (возможно из-за холода). Наибольший же подьем выручки происходит летом. Полагаю, это связано с отпусками. Отдельно отмечу рост выручки в декабре. В это время люди готовятся к новому году. Случаются бытовые звонки (например, что купить), ну и я полагаю, в новогоднюю ночь совершается большое количество звонков, так как люди хотят поздравить друг друга.</t>
  </si>
  <si>
    <t>Наиболее перспективной является выручка от интернета. Заметен яркий тренд, по прогнозам на основании данных за предыдущие несколько лет, в 98 году интернет будет приносить выручки даже больше, чем связь. В целом, сезонность у данного сегмента такая же, что и у голосовой связи. Однако, тут нет больших просадок, а виден стабильный рост в среднем, на 20 миллионов от года к году.</t>
  </si>
  <si>
    <t>По итоговому графику выручки видна сезонность. Наиболее сильные проседания происходят в зимний сезон. Весной выручка стабилизируется, летом начинается определенный рост, осенью выручка снова стабилизируется, а в ноябре появляется небольшое падение. В декабре же замечен короткий всплеск активности.</t>
  </si>
  <si>
    <t>Вторым по объему выручки является сегмент доп услуг. Особенностью данного сегмента является подписочная модель. Большинство доп услуг предоставляется по месячной подписке. Данный сегмент напрямую зависит от активной абонентской базы. На нем также замечена сезонность, схожая с сегментом голосовой связи. Данный сегмент по сути приносит стабильную выручку и в нем происходит совсем небольшой прирост выручки.</t>
  </si>
  <si>
    <t>Наименьшую выручки приносит сегмент СМС сообщений. Также, заметен явный тренд на снижение выручки. Полагаю, происходит это из-за того, что люди все больше переходят в мессенджеры, а смс теряют свою актуальнсть. Сезонность данного сегмента такая же, как и у голосовой связи (спад зимой, стабилизация весной, подьъем летом, стабилизация осенью, скачок в декабре). По личному мнению, это наименее привлекательный сегмент телекома. Он уже развит до своего логического предела и в нем происходит определенная стагнация</t>
  </si>
  <si>
    <t>Прогноз(Активная абонентская база)</t>
  </si>
  <si>
    <t>Привязка низкой вероятности(Активная абонентская база)</t>
  </si>
  <si>
    <t>Привязка высокой вероятности(Активная абонентская база)</t>
  </si>
  <si>
    <t>Активная абонентская база активно росла в период с начала 95 по конец 96 года. На протяжении 97 года ААБ то росла, то падала, но в целом, была на уровне 1 миллиона 600 тысяч уникальных пользователей. С учетом последнего года, предполагаю, что будет такой же уровень ААБ, примерно на уровне 1 миллионе 600 тысяч.</t>
  </si>
  <si>
    <t>Прогноз(Продажи)</t>
  </si>
  <si>
    <t>Прогноз(Баланс миграций )</t>
  </si>
  <si>
    <t>Баланс миграций показывает разницу между пришедшими и ушедшими абонентами. В целом, разница равна нулю. Однако, в августе есть аномалии. Полагаю, это связано с окончанием отпусков.</t>
  </si>
  <si>
    <t>Продажи представлены волнообразным графиком. Видно, что рост приходится на лето. Полагаю, что это связно с отпусками</t>
  </si>
  <si>
    <t>Средняя выручка на одного абонента</t>
  </si>
  <si>
    <t>Средняя стоимость звонка</t>
  </si>
  <si>
    <t>Названия строк</t>
  </si>
  <si>
    <t>Общий итог</t>
  </si>
  <si>
    <t>1995</t>
  </si>
  <si>
    <t>Кв-л1</t>
  </si>
  <si>
    <t>янв</t>
  </si>
  <si>
    <t>фев</t>
  </si>
  <si>
    <t>мар</t>
  </si>
  <si>
    <t>Кв-л2</t>
  </si>
  <si>
    <t>апр</t>
  </si>
  <si>
    <t>май</t>
  </si>
  <si>
    <t>июн</t>
  </si>
  <si>
    <t>Кв-л3</t>
  </si>
  <si>
    <t>июл</t>
  </si>
  <si>
    <t>авг</t>
  </si>
  <si>
    <t>сен</t>
  </si>
  <si>
    <t>Кв-л4</t>
  </si>
  <si>
    <t>окт</t>
  </si>
  <si>
    <t>ноя</t>
  </si>
  <si>
    <t>дек</t>
  </si>
  <si>
    <t>1996</t>
  </si>
  <si>
    <t>1997</t>
  </si>
  <si>
    <t>(Все)</t>
  </si>
  <si>
    <t xml:space="preserve">Выручка от сообщений </t>
  </si>
  <si>
    <t xml:space="preserve">Выручка от доп.услуг </t>
  </si>
  <si>
    <t>Выручка от интернета</t>
  </si>
  <si>
    <t xml:space="preserve">Выручка от голосовой связи </t>
  </si>
  <si>
    <t>Общая выручка</t>
  </si>
  <si>
    <t>Период</t>
  </si>
  <si>
    <t>Средняя длительность одного разговора (в мес)</t>
  </si>
  <si>
    <t>По предварительным данным, ААБ будет продолжать расти. Однако, я все-таки склоняюсь, что при нынешней политики, будет повторен 97 год. А это значит, что нужно сделать какое-то интересное предложение будущим клиентам и больше потратиться на рекламу.</t>
  </si>
  <si>
    <t>График продаж имеет волнистообразную тенденцию. В летний сезон продажи увеличиваются, в остальное время снижаются и держаться примерно на уровне 60 000 продаж. Полагаю, можно</t>
  </si>
  <si>
    <t>Баланс миграций показывает положительные околонулевые значения. Это значит, что приходит людей больше, чем уходит. В сентябре виден резкий обвал. Это связано с окончанием лета и отпусков.</t>
  </si>
  <si>
    <t>Реактивации в среднем находятся на уровне 60 000 в месяц. Однако, заметен резкий скачок в декабре 96 года. Пожалуй, стоило бы проверить, что было в то время. Возможно, стоит создать какую-то подобную акцию, чтобы вернуть большее количество абонентов.</t>
  </si>
  <si>
    <t xml:space="preserve">Активная абонентская база </t>
  </si>
  <si>
    <t xml:space="preserve">Продажи </t>
  </si>
  <si>
    <t>Реактивации</t>
  </si>
  <si>
    <t>Баланс миграций</t>
  </si>
  <si>
    <t>Среднее по полю Средняя стоимость звонка</t>
  </si>
  <si>
    <t>Среднее по полю Средняя длительность одного разговора (в мес)</t>
  </si>
  <si>
    <t>Среднее по полю Средняя выручка на одного абонента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</si>
</sst>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_-* #,##0.000_-;\-* #,##0.000_-;_-* &quot;-&quot;??_-;_-@_-"/>
  </numFmts>
  <fonts count="5" x14ac:knownFonts="1">
    <font>
      <sz val="10"/>
      <color rgb="FF000000"/>
      <name val="Arial"/>
    </font>
    <font>
      <sz val="10"/>
      <color rgb="FF000000"/>
      <name val="Arial"/>
      <family val="2"/>
      <charset val="204"/>
    </font>
    <font>
      <b/>
      <sz val="9"/>
      <color indexed="81"/>
      <name val="Tahoma"/>
      <family val="2"/>
      <charset val="204"/>
    </font>
    <font>
      <sz val="10"/>
      <color rgb="FF000000"/>
      <name val="Arial"/>
    </font>
    <font>
      <sz val="11"/>
      <color rgb="FF000000"/>
      <name val="Arial"/>
      <family val="2"/>
      <charset val="204"/>
    </font>
  </fonts>
  <fills count="2">
    <fill>
      <patternFill patternType="none"/>
    </fill>
    <fill>
      <patternFill patternType="gray125"/>
    </fill>
  </fills>
  <borders count="1">
    <border>
      <left/>
      <right/>
      <top/>
      <bottom/>
      <diagonal/>
    </border>
  </borders>
  <cellStyleXfs count="2">
    <xf numFmtId="0" fontId="0" fillId="0" borderId="0"/>
    <xf numFmtId="43" fontId="3" fillId="0" borderId="0" applyFont="0" applyFill="0" applyBorder="0" applyAlignment="0" applyProtection="0"/>
  </cellStyleXfs>
  <cellXfs count="21">
    <xf numFmtId="0" fontId="0" fillId="0" borderId="0" xfId="0"/>
    <xf numFmtId="0" fontId="1" fillId="0" borderId="0" xfId="0" applyFont="1" applyAlignment="1">
      <alignment horizontal="left" vertical="top" wrapText="1"/>
    </xf>
    <xf numFmtId="0" fontId="4" fillId="0" borderId="0" xfId="0" applyFont="1" applyAlignment="1">
      <alignment horizontal="left" vertical="top" wrapText="1"/>
    </xf>
    <xf numFmtId="14" fontId="0" fillId="0" borderId="0" xfId="0" applyNumberFormat="1"/>
    <xf numFmtId="0" fontId="1" fillId="0" borderId="0" xfId="0" applyFont="1"/>
    <xf numFmtId="3" fontId="0" fillId="0" borderId="0" xfId="0" applyNumberFormat="1"/>
    <xf numFmtId="0" fontId="0" fillId="0" borderId="0" xfId="0" applyAlignment="1">
      <alignment horizontal="center"/>
    </xf>
    <xf numFmtId="164" fontId="0" fillId="0" borderId="0" xfId="1" applyNumberFormat="1" applyFont="1"/>
    <xf numFmtId="164" fontId="0" fillId="0" borderId="0" xfId="1" applyNumberFormat="1" applyFont="1" applyAlignment="1">
      <alignment horizontal="center"/>
    </xf>
    <xf numFmtId="164" fontId="0" fillId="0" borderId="0" xfId="0" applyNumberFormat="1"/>
    <xf numFmtId="4" fontId="0" fillId="0" borderId="0" xfId="0" applyNumberFormat="1"/>
    <xf numFmtId="0" fontId="0" fillId="0" borderId="0" xfId="0" applyAlignment="1">
      <alignment horizontal="left" vertical="center"/>
    </xf>
    <xf numFmtId="0" fontId="4" fillId="0" borderId="0" xfId="0" applyFont="1"/>
    <xf numFmtId="165" fontId="0" fillId="0" borderId="0" xfId="1" applyNumberFormat="1" applyFont="1"/>
    <xf numFmtId="0" fontId="4" fillId="0" borderId="0" xfId="0" applyFont="1" applyAlignment="1">
      <alignment horizontal="left" vertical="top"/>
    </xf>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0" fontId="0" fillId="0" borderId="0" xfId="0" applyNumberFormat="1"/>
    <xf numFmtId="0" fontId="0" fillId="0" borderId="0" xfId="0" applyAlignment="1">
      <alignment horizontal="left" vertical="top" wrapText="1"/>
    </xf>
  </cellXfs>
  <cellStyles count="2">
    <cellStyle name="Обычный" xfId="0" builtinId="0"/>
    <cellStyle name="Финансовый" xfId="1" builtinId="3"/>
  </cellStyles>
  <dxfs count="59">
    <dxf>
      <numFmt numFmtId="19" formatCode="dd/mm/yyyy"/>
    </dxf>
    <dxf>
      <font>
        <b val="0"/>
        <i val="0"/>
        <strike val="0"/>
        <condense val="0"/>
        <extend val="0"/>
        <outline val="0"/>
        <shadow val="0"/>
        <u val="none"/>
        <vertAlign val="baseline"/>
        <sz val="10"/>
        <color rgb="FF000000"/>
        <name val="Arial"/>
        <family val="2"/>
        <charset val="204"/>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numFmt numFmtId="164" formatCode="_-* #,##0_-;\-* #,##0_-;_-* &quot;-&quot;??_-;_-@_-"/>
    </dxf>
    <dxf>
      <font>
        <b val="0"/>
        <i val="0"/>
        <strike val="0"/>
        <condense val="0"/>
        <extend val="0"/>
        <outline val="0"/>
        <shadow val="0"/>
        <u val="none"/>
        <vertAlign val="baseline"/>
        <sz val="10"/>
        <color rgb="FF000000"/>
        <name val="Arial"/>
        <scheme val="none"/>
      </font>
      <numFmt numFmtId="165" formatCode="_-* #,##0.000_-;\-* #,##0.000_-;_-* &quot;-&quot;??_-;_-@_-"/>
    </dxf>
    <dxf>
      <font>
        <b val="0"/>
        <i val="0"/>
        <strike val="0"/>
        <condense val="0"/>
        <extend val="0"/>
        <outline val="0"/>
        <shadow val="0"/>
        <u val="none"/>
        <vertAlign val="baseline"/>
        <sz val="10"/>
        <color rgb="FF000000"/>
        <name val="Arial"/>
        <scheme val="none"/>
      </font>
      <numFmt numFmtId="164" formatCode="_-* #,##0_-;\-* #,##0_-;_-* &quot;-&quot;??_-;_-@_-"/>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_-* #,##0_-;\-* #,##0_-;_-* &quot;-&quot;??_-;_-@_-"/>
    </dxf>
    <dxf>
      <font>
        <b val="0"/>
        <i val="0"/>
        <strike val="0"/>
        <condense val="0"/>
        <extend val="0"/>
        <outline val="0"/>
        <shadow val="0"/>
        <u val="none"/>
        <vertAlign val="baseline"/>
        <sz val="10"/>
        <color rgb="FF000000"/>
        <name val="Arial"/>
        <scheme val="none"/>
      </font>
      <numFmt numFmtId="164" formatCode="_-* #,##0_-;\-* #,##0_-;_-* &quot;-&quot;??_-;_-@_-"/>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0"/>
        <color rgb="FF000000"/>
        <name val="Arial"/>
        <scheme val="none"/>
      </font>
      <numFmt numFmtId="164" formatCode="_-* #,##0_-;\-* #,##0_-;_-* &quot;-&quot;??_-;_-@_-"/>
    </dxf>
    <dxf>
      <numFmt numFmtId="19" formatCode="dd/mm/yyyy"/>
    </dxf>
    <dxf>
      <numFmt numFmtId="4" formatCode="#,##0.00"/>
    </dxf>
    <dxf>
      <numFmt numFmtId="164" formatCode="_-* #,##0_-;\-* #,##0_-;_-* &quot;-&quot;??_-;_-@_-"/>
    </dxf>
    <dxf>
      <numFmt numFmtId="19" formatCode="dd/mm/yyyy"/>
    </dxf>
    <dxf>
      <numFmt numFmtId="4" formatCode="#,##0.00"/>
    </dxf>
    <dxf>
      <numFmt numFmtId="164" formatCode="_-* #,##0_-;\-* #,##0_-;_-* &quot;-&quot;??_-;_-@_-"/>
    </dxf>
    <dxf>
      <numFmt numFmtId="19" formatCode="dd/mm/yyyy"/>
    </dxf>
    <dxf>
      <numFmt numFmtId="4" formatCode="#,##0.00"/>
    </dxf>
    <dxf>
      <numFmt numFmtId="164" formatCode="_-* #,##0_-;\-* #,##0_-;_-* &quot;-&quot;??_-;_-@_-"/>
    </dxf>
    <dxf>
      <numFmt numFmtId="19" formatCode="dd/mm/yyyy"/>
    </dxf>
    <dxf>
      <numFmt numFmtId="4" formatCode="#,##0.00"/>
    </dxf>
    <dxf>
      <numFmt numFmtId="164" formatCode="_-* #,##0_-;\-* #,##0_-;_-* &quot;-&quot;??_-;_-@_-"/>
    </dxf>
    <dxf>
      <numFmt numFmtId="164" formatCode="_-* #,##0_-;\-* #,##0_-;_-* &quot;-&quot;??_-;_-@_-"/>
    </dxf>
    <dxf>
      <numFmt numFmtId="164" formatCode="_-* #,##0_-;\-* #,##0_-;_-* &quot;-&quot;??_-;_-@_-"/>
    </dxf>
    <dxf>
      <numFmt numFmtId="19" formatCode="dd/mm/yyyy"/>
    </dxf>
    <dxf>
      <numFmt numFmtId="4" formatCode="#,##0.00"/>
    </dxf>
    <dxf>
      <numFmt numFmtId="3" formatCode="#,##0"/>
    </dxf>
    <dxf>
      <numFmt numFmtId="3" formatCode="#,##0"/>
    </dxf>
    <dxf>
      <numFmt numFmtId="3" formatCode="#,##0"/>
    </dxf>
    <dxf>
      <numFmt numFmtId="19" formatCode="dd/mm/yyyy"/>
    </dxf>
    <dxf>
      <numFmt numFmtId="4" formatCode="#,##0.00"/>
    </dxf>
    <dxf>
      <numFmt numFmtId="3" formatCode="#,##0"/>
    </dxf>
    <dxf>
      <numFmt numFmtId="3" formatCode="#,##0"/>
    </dxf>
    <dxf>
      <numFmt numFmtId="3" formatCode="#,##0"/>
    </dxf>
    <dxf>
      <numFmt numFmtId="19" formatCode="dd/mm/yyyy"/>
    </dxf>
    <dxf>
      <numFmt numFmtId="4" formatCode="#,##0.00"/>
    </dxf>
    <dxf>
      <numFmt numFmtId="3" formatCode="#,##0"/>
    </dxf>
    <dxf>
      <numFmt numFmtId="3" formatCode="#,##0"/>
    </dxf>
    <dxf>
      <numFmt numFmtId="3" formatCode="#,##0"/>
    </dxf>
    <dxf>
      <numFmt numFmtId="19" formatCode="dd/mm/yyyy"/>
    </dxf>
    <dxf>
      <numFmt numFmtId="4" formatCode="#,##0.00"/>
    </dxf>
    <dxf>
      <numFmt numFmtId="3" formatCode="#,##0"/>
    </dxf>
    <dxf>
      <numFmt numFmtId="3" formatCode="#,##0"/>
    </dxf>
    <dxf>
      <numFmt numFmtId="3" formatCode="#,##0"/>
    </dxf>
    <dxf>
      <numFmt numFmtId="19" formatCode="dd/mm/yyyy"/>
    </dxf>
    <dxf>
      <numFmt numFmtId="4" formatCode="#,##0.00"/>
    </dxf>
    <dxf>
      <numFmt numFmtId="164" formatCode="_-* #,##0_-;\-* #,##0_-;_-* &quot;-&quot;??_-;_-@_-"/>
    </dxf>
    <dxf>
      <numFmt numFmtId="164" formatCode="_-* #,##0_-;\-* #,##0_-;_-* &quot;-&quot;??_-;_-@_-"/>
    </dxf>
    <dxf>
      <numFmt numFmtId="164" formatCode="_-* #,##0_-;\-* #,##0_-;_-* &quot;-&quot;??_-;_-@_-"/>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'Выручка (по сегментам и общая)'!$B$1</c:f>
              <c:strCache>
                <c:ptCount val="1"/>
                <c:pt idx="0">
                  <c:v>Выручка</c:v>
                </c:pt>
              </c:strCache>
            </c:strRef>
          </c:tx>
          <c:spPr>
            <a:ln w="28575" cap="rnd">
              <a:solidFill>
                <a:schemeClr val="accent1"/>
              </a:solidFill>
              <a:round/>
            </a:ln>
            <a:effectLst/>
          </c:spPr>
          <c:marker>
            <c:symbol val="none"/>
          </c:marker>
          <c:val>
            <c:numRef>
              <c:f>'Выручка (по сегментам и общая)'!$B$2:$B$49</c:f>
              <c:numCache>
                <c:formatCode>_-* #\ ##0_-;\-* #\ ##0_-;_-* "-"??_-;_-@_-</c:formatCode>
                <c:ptCount val="48"/>
                <c:pt idx="0">
                  <c:v>429917873.09280002</c:v>
                </c:pt>
                <c:pt idx="1">
                  <c:v>392978325.23079985</c:v>
                </c:pt>
                <c:pt idx="2">
                  <c:v>439905296.09509957</c:v>
                </c:pt>
                <c:pt idx="3">
                  <c:v>422433096.06890041</c:v>
                </c:pt>
                <c:pt idx="4">
                  <c:v>433518017.87220007</c:v>
                </c:pt>
                <c:pt idx="5">
                  <c:v>435815904.50469983</c:v>
                </c:pt>
                <c:pt idx="6">
                  <c:v>465985547.26879954</c:v>
                </c:pt>
                <c:pt idx="7">
                  <c:v>468650824.76040018</c:v>
                </c:pt>
                <c:pt idx="8">
                  <c:v>453274090.41479969</c:v>
                </c:pt>
                <c:pt idx="9">
                  <c:v>458171877.4267</c:v>
                </c:pt>
                <c:pt idx="10">
                  <c:v>433476604.59369981</c:v>
                </c:pt>
                <c:pt idx="11">
                  <c:v>478226460.2767998</c:v>
                </c:pt>
                <c:pt idx="12">
                  <c:v>433316236.91939986</c:v>
                </c:pt>
                <c:pt idx="13">
                  <c:v>405633008.96620005</c:v>
                </c:pt>
                <c:pt idx="14">
                  <c:v>453303713.47260004</c:v>
                </c:pt>
                <c:pt idx="15">
                  <c:v>439901390.5462001</c:v>
                </c:pt>
                <c:pt idx="16">
                  <c:v>448031742.5254001</c:v>
                </c:pt>
                <c:pt idx="17">
                  <c:v>456299190.63140011</c:v>
                </c:pt>
                <c:pt idx="18">
                  <c:v>484300754.00970006</c:v>
                </c:pt>
                <c:pt idx="19">
                  <c:v>488320882.25769979</c:v>
                </c:pt>
                <c:pt idx="20">
                  <c:v>470579070.4525001</c:v>
                </c:pt>
                <c:pt idx="21">
                  <c:v>485320654.71610022</c:v>
                </c:pt>
                <c:pt idx="22">
                  <c:v>453813786.87480009</c:v>
                </c:pt>
                <c:pt idx="23">
                  <c:v>496135300.50409997</c:v>
                </c:pt>
                <c:pt idx="24">
                  <c:v>456062993.12640017</c:v>
                </c:pt>
                <c:pt idx="25">
                  <c:v>439676061.59879988</c:v>
                </c:pt>
                <c:pt idx="26">
                  <c:v>475364415.3071</c:v>
                </c:pt>
                <c:pt idx="27">
                  <c:v>461211997.93320024</c:v>
                </c:pt>
                <c:pt idx="28">
                  <c:v>471356522.75270033</c:v>
                </c:pt>
                <c:pt idx="29">
                  <c:v>478302733.60590035</c:v>
                </c:pt>
                <c:pt idx="30">
                  <c:v>497728923.6073997</c:v>
                </c:pt>
                <c:pt idx="31">
                  <c:v>523964452.34600008</c:v>
                </c:pt>
                <c:pt idx="32">
                  <c:v>528351371.77049971</c:v>
                </c:pt>
                <c:pt idx="33">
                  <c:v>521629907.04170036</c:v>
                </c:pt>
                <c:pt idx="34">
                  <c:v>504086141.1025998</c:v>
                </c:pt>
                <c:pt idx="35">
                  <c:v>522834549.23329991</c:v>
                </c:pt>
              </c:numCache>
            </c:numRef>
          </c:val>
          <c:smooth val="0"/>
          <c:extLst>
            <c:ext xmlns:c16="http://schemas.microsoft.com/office/drawing/2014/chart" uri="{C3380CC4-5D6E-409C-BE32-E72D297353CC}">
              <c16:uniqueId val="{00000000-0BCD-4B90-93CD-2520A25C4BFF}"/>
            </c:ext>
          </c:extLst>
        </c:ser>
        <c:ser>
          <c:idx val="1"/>
          <c:order val="1"/>
          <c:tx>
            <c:strRef>
              <c:f>'Выручка (по сегментам и общая)'!$C$1</c:f>
              <c:strCache>
                <c:ptCount val="1"/>
                <c:pt idx="0">
                  <c:v>Прогноз(Выручка)</c:v>
                </c:pt>
              </c:strCache>
            </c:strRef>
          </c:tx>
          <c:spPr>
            <a:ln w="25400" cap="rnd">
              <a:solidFill>
                <a:schemeClr val="accent2"/>
              </a:solidFill>
              <a:round/>
            </a:ln>
            <a:effectLst/>
          </c:spPr>
          <c:marker>
            <c:symbol val="none"/>
          </c:marker>
          <c:cat>
            <c:numRef>
              <c:f>'Выручка (по сегментам и общая)'!$A$2:$A$49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общая)'!$C$2:$C$49</c:f>
              <c:numCache>
                <c:formatCode>General</c:formatCode>
                <c:ptCount val="48"/>
                <c:pt idx="35" formatCode="_-* #\ ##0_-;\-* #\ ##0_-;_-* &quot;-&quot;??_-;_-@_-">
                  <c:v>522834549.23329991</c:v>
                </c:pt>
                <c:pt idx="36" formatCode="_-* #\ ##0_-;\-* #\ ##0_-;_-* &quot;-&quot;??_-;_-@_-">
                  <c:v>487733780.28933036</c:v>
                </c:pt>
                <c:pt idx="37" formatCode="_-* #\ ##0_-;\-* #\ ##0_-;_-* &quot;-&quot;??_-;_-@_-">
                  <c:v>461300632.91231322</c:v>
                </c:pt>
                <c:pt idx="38" formatCode="_-* #\ ##0_-;\-* #\ ##0_-;_-* &quot;-&quot;??_-;_-@_-">
                  <c:v>503581913.55501068</c:v>
                </c:pt>
                <c:pt idx="39" formatCode="_-* #\ ##0_-;\-* #\ ##0_-;_-* &quot;-&quot;??_-;_-@_-">
                  <c:v>491035338.6923582</c:v>
                </c:pt>
                <c:pt idx="40" formatCode="_-* #\ ##0_-;\-* #\ ##0_-;_-* &quot;-&quot;??_-;_-@_-">
                  <c:v>500376890.47371966</c:v>
                </c:pt>
                <c:pt idx="41" formatCode="_-* #\ ##0_-;\-* #\ ##0_-;_-* &quot;-&quot;??_-;_-@_-">
                  <c:v>507811554.26992935</c:v>
                </c:pt>
                <c:pt idx="42" formatCode="_-* #\ ##0_-;\-* #\ ##0_-;_-* &quot;-&quot;??_-;_-@_-">
                  <c:v>535272359.53797328</c:v>
                </c:pt>
                <c:pt idx="43" formatCode="_-* #\ ##0_-;\-* #\ ##0_-;_-* &quot;-&quot;??_-;_-@_-">
                  <c:v>546738987.01318681</c:v>
                </c:pt>
                <c:pt idx="44" formatCode="_-* #\ ##0_-;\-* #\ ##0_-;_-* &quot;-&quot;??_-;_-@_-">
                  <c:v>531770364.42647588</c:v>
                </c:pt>
                <c:pt idx="45" formatCode="_-* #\ ##0_-;\-* #\ ##0_-;_-* &quot;-&quot;??_-;_-@_-">
                  <c:v>533071031.74957246</c:v>
                </c:pt>
                <c:pt idx="46" formatCode="_-* #\ ##0_-;\-* #\ ##0_-;_-* &quot;-&quot;??_-;_-@_-">
                  <c:v>509163130.80371016</c:v>
                </c:pt>
                <c:pt idx="47" formatCode="_-* #\ ##0_-;\-* #\ ##0_-;_-* &quot;-&quot;??_-;_-@_-">
                  <c:v>547496282.21147132</c:v>
                </c:pt>
              </c:numCache>
            </c:numRef>
          </c:val>
          <c:smooth val="0"/>
          <c:extLst>
            <c:ext xmlns:c16="http://schemas.microsoft.com/office/drawing/2014/chart" uri="{C3380CC4-5D6E-409C-BE32-E72D297353CC}">
              <c16:uniqueId val="{00000001-0BCD-4B90-93CD-2520A25C4BFF}"/>
            </c:ext>
          </c:extLst>
        </c:ser>
        <c:ser>
          <c:idx val="2"/>
          <c:order val="2"/>
          <c:tx>
            <c:strRef>
              <c:f>'Выручка (по сегментам и общая)'!$D$1</c:f>
              <c:strCache>
                <c:ptCount val="1"/>
                <c:pt idx="0">
                  <c:v>Привязка низкой вероятности(Выручка)</c:v>
                </c:pt>
              </c:strCache>
            </c:strRef>
          </c:tx>
          <c:spPr>
            <a:ln w="12700" cap="rnd">
              <a:solidFill>
                <a:srgbClr val="ED7D31"/>
              </a:solidFill>
              <a:prstDash val="solid"/>
              <a:round/>
            </a:ln>
            <a:effectLst/>
          </c:spPr>
          <c:marker>
            <c:symbol val="none"/>
          </c:marker>
          <c:cat>
            <c:numRef>
              <c:f>'Выручка (по сегментам и общая)'!$A$2:$A$49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общая)'!$D$2:$D$49</c:f>
              <c:numCache>
                <c:formatCode>General</c:formatCode>
                <c:ptCount val="48"/>
                <c:pt idx="35" formatCode="_-* #\ ##0_-;\-* #\ ##0_-;_-* &quot;-&quot;??_-;_-@_-">
                  <c:v>522834549.23329991</c:v>
                </c:pt>
                <c:pt idx="36" formatCode="_-* #\ ##0_-;\-* #\ ##0_-;_-* &quot;-&quot;??_-;_-@_-">
                  <c:v>471056643.27326703</c:v>
                </c:pt>
                <c:pt idx="37" formatCode="_-* #\ ##0_-;\-* #\ ##0_-;_-* &quot;-&quot;??_-;_-@_-">
                  <c:v>440444201.09272611</c:v>
                </c:pt>
                <c:pt idx="38" formatCode="_-* #\ ##0_-;\-* #\ ##0_-;_-* &quot;-&quot;??_-;_-@_-">
                  <c:v>479245261.7276352</c:v>
                </c:pt>
                <c:pt idx="39" formatCode="_-* #\ ##0_-;\-* #\ ##0_-;_-* &quot;-&quot;??_-;_-@_-">
                  <c:v>463649702.36468112</c:v>
                </c:pt>
                <c:pt idx="40" formatCode="_-* #\ ##0_-;\-* #\ ##0_-;_-* &quot;-&quot;??_-;_-@_-">
                  <c:v>470242314.49837953</c:v>
                </c:pt>
                <c:pt idx="41" formatCode="_-* #\ ##0_-;\-* #\ ##0_-;_-* &quot;-&quot;??_-;_-@_-">
                  <c:v>475152222.45119834</c:v>
                </c:pt>
                <c:pt idx="42" formatCode="_-* #\ ##0_-;\-* #\ ##0_-;_-* &quot;-&quot;??_-;_-@_-">
                  <c:v>500263910.69740236</c:v>
                </c:pt>
                <c:pt idx="43" formatCode="_-* #\ ##0_-;\-* #\ ##0_-;_-* &quot;-&quot;??_-;_-@_-">
                  <c:v>509523777.33222389</c:v>
                </c:pt>
                <c:pt idx="44" formatCode="_-* #\ ##0_-;\-* #\ ##0_-;_-* &quot;-&quot;??_-;_-@_-">
                  <c:v>492466757.27362967</c:v>
                </c:pt>
                <c:pt idx="45" formatCode="_-* #\ ##0_-;\-* #\ ##0_-;_-* &quot;-&quot;??_-;_-@_-">
                  <c:v>491779420.52697229</c:v>
                </c:pt>
                <c:pt idx="46" formatCode="_-* #\ ##0_-;\-* #\ ##0_-;_-* &quot;-&quot;??_-;_-@_-">
                  <c:v>465970038.13542455</c:v>
                </c:pt>
                <c:pt idx="47" formatCode="_-* #\ ##0_-;\-* #\ ##0_-;_-* &quot;-&quot;??_-;_-@_-">
                  <c:v>502477259.76365131</c:v>
                </c:pt>
              </c:numCache>
            </c:numRef>
          </c:val>
          <c:smooth val="0"/>
          <c:extLst>
            <c:ext xmlns:c16="http://schemas.microsoft.com/office/drawing/2014/chart" uri="{C3380CC4-5D6E-409C-BE32-E72D297353CC}">
              <c16:uniqueId val="{00000002-0BCD-4B90-93CD-2520A25C4BFF}"/>
            </c:ext>
          </c:extLst>
        </c:ser>
        <c:ser>
          <c:idx val="3"/>
          <c:order val="3"/>
          <c:tx>
            <c:strRef>
              <c:f>'Выручка (по сегментам и общая)'!$E$1</c:f>
              <c:strCache>
                <c:ptCount val="1"/>
                <c:pt idx="0">
                  <c:v>Привязка высокой вероятности(Выручка)</c:v>
                </c:pt>
              </c:strCache>
            </c:strRef>
          </c:tx>
          <c:spPr>
            <a:ln w="12700" cap="rnd">
              <a:solidFill>
                <a:srgbClr val="ED7D31"/>
              </a:solidFill>
              <a:prstDash val="solid"/>
              <a:round/>
            </a:ln>
            <a:effectLst/>
          </c:spPr>
          <c:marker>
            <c:symbol val="none"/>
          </c:marker>
          <c:cat>
            <c:numRef>
              <c:f>'Выручка (по сегментам и общая)'!$A$2:$A$49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общая)'!$E$2:$E$49</c:f>
              <c:numCache>
                <c:formatCode>General</c:formatCode>
                <c:ptCount val="48"/>
                <c:pt idx="35" formatCode="_-* #\ ##0_-;\-* #\ ##0_-;_-* &quot;-&quot;??_-;_-@_-">
                  <c:v>522834549.23329991</c:v>
                </c:pt>
                <c:pt idx="36" formatCode="_-* #\ ##0_-;\-* #\ ##0_-;_-* &quot;-&quot;??_-;_-@_-">
                  <c:v>504410917.3053937</c:v>
                </c:pt>
                <c:pt idx="37" formatCode="_-* #\ ##0_-;\-* #\ ##0_-;_-* &quot;-&quot;??_-;_-@_-">
                  <c:v>482157064.73190033</c:v>
                </c:pt>
                <c:pt idx="38" formatCode="_-* #\ ##0_-;\-* #\ ##0_-;_-* &quot;-&quot;??_-;_-@_-">
                  <c:v>527918565.38238615</c:v>
                </c:pt>
                <c:pt idx="39" formatCode="_-* #\ ##0_-;\-* #\ ##0_-;_-* &quot;-&quot;??_-;_-@_-">
                  <c:v>518420975.02003527</c:v>
                </c:pt>
                <c:pt idx="40" formatCode="_-* #\ ##0_-;\-* #\ ##0_-;_-* &quot;-&quot;??_-;_-@_-">
                  <c:v>530511466.44905978</c:v>
                </c:pt>
                <c:pt idx="41" formatCode="_-* #\ ##0_-;\-* #\ ##0_-;_-* &quot;-&quot;??_-;_-@_-">
                  <c:v>540470886.08866036</c:v>
                </c:pt>
                <c:pt idx="42" formatCode="_-* #\ ##0_-;\-* #\ ##0_-;_-* &quot;-&quot;??_-;_-@_-">
                  <c:v>570280808.37854421</c:v>
                </c:pt>
                <c:pt idx="43" formatCode="_-* #\ ##0_-;\-* #\ ##0_-;_-* &quot;-&quot;??_-;_-@_-">
                  <c:v>583954196.69414973</c:v>
                </c:pt>
                <c:pt idx="44" formatCode="_-* #\ ##0_-;\-* #\ ##0_-;_-* &quot;-&quot;??_-;_-@_-">
                  <c:v>571073971.5793221</c:v>
                </c:pt>
                <c:pt idx="45" formatCode="_-* #\ ##0_-;\-* #\ ##0_-;_-* &quot;-&quot;??_-;_-@_-">
                  <c:v>574362642.97217262</c:v>
                </c:pt>
                <c:pt idx="46" formatCode="_-* #\ ##0_-;\-* #\ ##0_-;_-* &quot;-&quot;??_-;_-@_-">
                  <c:v>552356223.47199583</c:v>
                </c:pt>
                <c:pt idx="47" formatCode="_-* #\ ##0_-;\-* #\ ##0_-;_-* &quot;-&quot;??_-;_-@_-">
                  <c:v>592515304.65929127</c:v>
                </c:pt>
              </c:numCache>
            </c:numRef>
          </c:val>
          <c:smooth val="0"/>
          <c:extLst>
            <c:ext xmlns:c16="http://schemas.microsoft.com/office/drawing/2014/chart" uri="{C3380CC4-5D6E-409C-BE32-E72D297353CC}">
              <c16:uniqueId val="{00000003-0BCD-4B90-93CD-2520A25C4BFF}"/>
            </c:ext>
          </c:extLst>
        </c:ser>
        <c:dLbls>
          <c:showLegendKey val="0"/>
          <c:showVal val="0"/>
          <c:showCatName val="0"/>
          <c:showSerName val="0"/>
          <c:showPercent val="0"/>
          <c:showBubbleSize val="0"/>
        </c:dLbls>
        <c:smooth val="0"/>
        <c:axId val="2018052368"/>
        <c:axId val="2130525056"/>
      </c:lineChart>
      <c:catAx>
        <c:axId val="201805236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0525056"/>
        <c:crosses val="autoZero"/>
        <c:auto val="1"/>
        <c:lblAlgn val="ctr"/>
        <c:lblOffset val="100"/>
        <c:noMultiLvlLbl val="0"/>
      </c:catAx>
      <c:valAx>
        <c:axId val="2130525056"/>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18052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ААБ!$B$1</c:f>
              <c:strCache>
                <c:ptCount val="1"/>
                <c:pt idx="0">
                  <c:v>Активная абонентская база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ААБ!$B$2:$B$49</c:f>
              <c:numCache>
                <c:formatCode>_-* #\ ##0_-;\-* #\ ##0_-;_-* "-"??_-;_-@_-</c:formatCode>
                <c:ptCount val="48"/>
                <c:pt idx="0">
                  <c:v>1400860</c:v>
                </c:pt>
                <c:pt idx="1">
                  <c:v>1398118</c:v>
                </c:pt>
                <c:pt idx="2">
                  <c:v>1415638</c:v>
                </c:pt>
                <c:pt idx="3">
                  <c:v>1418800</c:v>
                </c:pt>
                <c:pt idx="4">
                  <c:v>1440949</c:v>
                </c:pt>
                <c:pt idx="5">
                  <c:v>1448753</c:v>
                </c:pt>
                <c:pt idx="6">
                  <c:v>1489019</c:v>
                </c:pt>
                <c:pt idx="7">
                  <c:v>1501614</c:v>
                </c:pt>
                <c:pt idx="8">
                  <c:v>1491267</c:v>
                </c:pt>
                <c:pt idx="9">
                  <c:v>1485489</c:v>
                </c:pt>
                <c:pt idx="10">
                  <c:v>1491112</c:v>
                </c:pt>
                <c:pt idx="11">
                  <c:v>1512572</c:v>
                </c:pt>
                <c:pt idx="12">
                  <c:v>1499738</c:v>
                </c:pt>
                <c:pt idx="13">
                  <c:v>1497604</c:v>
                </c:pt>
                <c:pt idx="14">
                  <c:v>1517745</c:v>
                </c:pt>
                <c:pt idx="15">
                  <c:v>1526396</c:v>
                </c:pt>
                <c:pt idx="16">
                  <c:v>1544047</c:v>
                </c:pt>
                <c:pt idx="17">
                  <c:v>1578391</c:v>
                </c:pt>
                <c:pt idx="18">
                  <c:v>1611443</c:v>
                </c:pt>
                <c:pt idx="19">
                  <c:v>1632068</c:v>
                </c:pt>
                <c:pt idx="20">
                  <c:v>1620432</c:v>
                </c:pt>
                <c:pt idx="21">
                  <c:v>1610675</c:v>
                </c:pt>
                <c:pt idx="22">
                  <c:v>1599276</c:v>
                </c:pt>
                <c:pt idx="23">
                  <c:v>1647288</c:v>
                </c:pt>
                <c:pt idx="24">
                  <c:v>1618102</c:v>
                </c:pt>
                <c:pt idx="25">
                  <c:v>1589955</c:v>
                </c:pt>
                <c:pt idx="26">
                  <c:v>1591405</c:v>
                </c:pt>
                <c:pt idx="27">
                  <c:v>1586856</c:v>
                </c:pt>
                <c:pt idx="28">
                  <c:v>1600768</c:v>
                </c:pt>
                <c:pt idx="29">
                  <c:v>1615594</c:v>
                </c:pt>
                <c:pt idx="30">
                  <c:v>1630864</c:v>
                </c:pt>
                <c:pt idx="31">
                  <c:v>1639724</c:v>
                </c:pt>
                <c:pt idx="32">
                  <c:v>1630590</c:v>
                </c:pt>
                <c:pt idx="33">
                  <c:v>1614060</c:v>
                </c:pt>
                <c:pt idx="34">
                  <c:v>1599320</c:v>
                </c:pt>
                <c:pt idx="35">
                  <c:v>1607826</c:v>
                </c:pt>
              </c:numCache>
            </c:numRef>
          </c:val>
          <c:smooth val="0"/>
          <c:extLst>
            <c:ext xmlns:c16="http://schemas.microsoft.com/office/drawing/2014/chart" uri="{C3380CC4-5D6E-409C-BE32-E72D297353CC}">
              <c16:uniqueId val="{00000000-94E4-4DC7-A2C5-5E596CCCE5B3}"/>
            </c:ext>
          </c:extLst>
        </c:ser>
        <c:ser>
          <c:idx val="1"/>
          <c:order val="1"/>
          <c:tx>
            <c:strRef>
              <c:f>ААБ!$C$1</c:f>
              <c:strCache>
                <c:ptCount val="1"/>
                <c:pt idx="0">
                  <c:v>Прогноз(Активная абонентская база)</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ААБ!$C$2:$C$49</c:f>
              <c:numCache>
                <c:formatCode>General</c:formatCode>
                <c:ptCount val="48"/>
                <c:pt idx="35" formatCode="_-* #\ ##0_-;\-* #\ ##0_-;_-* &quot;-&quot;??_-;_-@_-">
                  <c:v>1607826</c:v>
                </c:pt>
                <c:pt idx="36" formatCode="_-* #\ ##0_-;\-* #\ ##0_-;_-* &quot;-&quot;??_-;_-@_-">
                  <c:v>1594952.6939674309</c:v>
                </c:pt>
                <c:pt idx="37" formatCode="_-* #\ ##0_-;\-* #\ ##0_-;_-* &quot;-&quot;??_-;_-@_-">
                  <c:v>1593056.0298205756</c:v>
                </c:pt>
                <c:pt idx="38" formatCode="_-* #\ ##0_-;\-* #\ ##0_-;_-* &quot;-&quot;??_-;_-@_-">
                  <c:v>1613400.8847191581</c:v>
                </c:pt>
                <c:pt idx="39" formatCode="_-* #\ ##0_-;\-* #\ ##0_-;_-* &quot;-&quot;??_-;_-@_-">
                  <c:v>1622695.8880776404</c:v>
                </c:pt>
                <c:pt idx="40" formatCode="_-* #\ ##0_-;\-* #\ ##0_-;_-* &quot;-&quot;??_-;_-@_-">
                  <c:v>1641853.1795604415</c:v>
                </c:pt>
                <c:pt idx="41" formatCode="_-* #\ ##0_-;\-* #\ ##0_-;_-* &quot;-&quot;??_-;_-@_-">
                  <c:v>1651576.9632848066</c:v>
                </c:pt>
                <c:pt idx="42" formatCode="_-* #\ ##0_-;\-* #\ ##0_-;_-* &quot;-&quot;??_-;_-@_-">
                  <c:v>1686941.9800988361</c:v>
                </c:pt>
                <c:pt idx="43" formatCode="_-* #\ ##0_-;\-* #\ ##0_-;_-* &quot;-&quot;??_-;_-@_-">
                  <c:v>1702870.8124939161</c:v>
                </c:pt>
                <c:pt idx="44" formatCode="_-* #\ ##0_-;\-* #\ ##0_-;_-* &quot;-&quot;??_-;_-@_-">
                  <c:v>1691579.9667834698</c:v>
                </c:pt>
                <c:pt idx="45" formatCode="_-* #\ ##0_-;\-* #\ ##0_-;_-* &quot;-&quot;??_-;_-@_-">
                  <c:v>1683765.9913682316</c:v>
                </c:pt>
                <c:pt idx="46" formatCode="_-* #\ ##0_-;\-* #\ ##0_-;_-* &quot;-&quot;??_-;_-@_-">
                  <c:v>1680920.7402346968</c:v>
                </c:pt>
                <c:pt idx="47" formatCode="_-* #\ ##0_-;\-* #\ ##0_-;_-* &quot;-&quot;??_-;_-@_-">
                  <c:v>1679755.2146680793</c:v>
                </c:pt>
              </c:numCache>
            </c:numRef>
          </c:val>
          <c:smooth val="0"/>
          <c:extLst>
            <c:ext xmlns:c16="http://schemas.microsoft.com/office/drawing/2014/chart" uri="{C3380CC4-5D6E-409C-BE32-E72D297353CC}">
              <c16:uniqueId val="{00000001-94E4-4DC7-A2C5-5E596CCCE5B3}"/>
            </c:ext>
          </c:extLst>
        </c:ser>
        <c:ser>
          <c:idx val="2"/>
          <c:order val="2"/>
          <c:tx>
            <c:strRef>
              <c:f>ААБ!$D$1</c:f>
              <c:strCache>
                <c:ptCount val="1"/>
                <c:pt idx="0">
                  <c:v>Привязка низкой вероятности(Активная абонентская база)</c:v>
                </c:pt>
              </c:strCache>
            </c:strRef>
          </c:tx>
          <c:spPr>
            <a:ln w="12700" cap="rnd">
              <a:solidFill>
                <a:srgbClr val="ED7D31"/>
              </a:solidFill>
              <a:prstDash val="solid"/>
              <a:round/>
            </a:ln>
            <a:effectLst/>
          </c:spPr>
          <c:marker>
            <c:symbol val="circle"/>
            <c:size val="5"/>
            <c:spPr>
              <a:solidFill>
                <a:schemeClr val="accent3"/>
              </a:solidFill>
              <a:ln w="9525">
                <a:solidFill>
                  <a:schemeClr val="accent3"/>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ААБ!$D$2:$D$49</c:f>
              <c:numCache>
                <c:formatCode>General</c:formatCode>
                <c:ptCount val="48"/>
                <c:pt idx="35" formatCode="_-* #\ ##0_-;\-* #\ ##0_-;_-* &quot;-&quot;??_-;_-@_-">
                  <c:v>1607826</c:v>
                </c:pt>
                <c:pt idx="36" formatCode="_-* #\ ##0_-;\-* #\ ##0_-;_-* &quot;-&quot;??_-;_-@_-">
                  <c:v>1567703.778878961</c:v>
                </c:pt>
                <c:pt idx="37" formatCode="_-* #\ ##0_-;\-* #\ ##0_-;_-* &quot;-&quot;??_-;_-@_-">
                  <c:v>1554539.5076157651</c:v>
                </c:pt>
                <c:pt idx="38" formatCode="_-* #\ ##0_-;\-* #\ ##0_-;_-* &quot;-&quot;??_-;_-@_-">
                  <c:v>1566220.106257455</c:v>
                </c:pt>
                <c:pt idx="39" formatCode="_-* #\ ##0_-;\-* #\ ##0_-;_-* &quot;-&quot;??_-;_-@_-">
                  <c:v>1568198.0442762447</c:v>
                </c:pt>
                <c:pt idx="40" formatCode="_-* #\ ##0_-;\-* #\ ##0_-;_-* &quot;-&quot;??_-;_-@_-">
                  <c:v>1580898.3492677778</c:v>
                </c:pt>
                <c:pt idx="41" formatCode="_-* #\ ##0_-;\-* #\ ##0_-;_-* &quot;-&quot;??_-;_-@_-">
                  <c:v>1584775.3434520701</c:v>
                </c:pt>
                <c:pt idx="42" formatCode="_-* #\ ##0_-;\-* #\ ##0_-;_-* &quot;-&quot;??_-;_-@_-">
                  <c:v>1614755.3352618716</c:v>
                </c:pt>
                <c:pt idx="43" formatCode="_-* #\ ##0_-;\-* #\ ##0_-;_-* &quot;-&quot;??_-;_-@_-">
                  <c:v>1625664.2152198746</c:v>
                </c:pt>
                <c:pt idx="44" formatCode="_-* #\ ##0_-;\-* #\ ##0_-;_-* &quot;-&quot;??_-;_-@_-">
                  <c:v>1609651.3465904135</c:v>
                </c:pt>
                <c:pt idx="45" formatCode="_-* #\ ##0_-;\-* #\ ##0_-;_-* &quot;-&quot;??_-;_-@_-">
                  <c:v>1597364.4079907783</c:v>
                </c:pt>
                <c:pt idx="46" formatCode="_-* #\ ##0_-;\-* #\ ##0_-;_-* &quot;-&quot;??_-;_-@_-">
                  <c:v>1590258.3745153889</c:v>
                </c:pt>
                <c:pt idx="47" formatCode="_-* #\ ##0_-;\-* #\ ##0_-;_-* &quot;-&quot;??_-;_-@_-">
                  <c:v>1585015.6076664857</c:v>
                </c:pt>
              </c:numCache>
            </c:numRef>
          </c:val>
          <c:smooth val="0"/>
          <c:extLst>
            <c:ext xmlns:c16="http://schemas.microsoft.com/office/drawing/2014/chart" uri="{C3380CC4-5D6E-409C-BE32-E72D297353CC}">
              <c16:uniqueId val="{00000002-94E4-4DC7-A2C5-5E596CCCE5B3}"/>
            </c:ext>
          </c:extLst>
        </c:ser>
        <c:ser>
          <c:idx val="3"/>
          <c:order val="3"/>
          <c:tx>
            <c:strRef>
              <c:f>ААБ!$E$1</c:f>
              <c:strCache>
                <c:ptCount val="1"/>
                <c:pt idx="0">
                  <c:v>Привязка высокой вероятности(Активная абонентская база)</c:v>
                </c:pt>
              </c:strCache>
            </c:strRef>
          </c:tx>
          <c:spPr>
            <a:ln w="12700" cap="rnd">
              <a:solidFill>
                <a:srgbClr val="ED7D31"/>
              </a:solidFill>
              <a:prstDash val="solid"/>
              <a:round/>
            </a:ln>
            <a:effectLst/>
          </c:spPr>
          <c:marker>
            <c:symbol val="circle"/>
            <c:size val="5"/>
            <c:spPr>
              <a:solidFill>
                <a:schemeClr val="accent4"/>
              </a:solidFill>
              <a:ln w="9525">
                <a:solidFill>
                  <a:schemeClr val="accent4"/>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ААБ!$E$2:$E$49</c:f>
              <c:numCache>
                <c:formatCode>General</c:formatCode>
                <c:ptCount val="48"/>
                <c:pt idx="35" formatCode="_-* #\ ##0_-;\-* #\ ##0_-;_-* &quot;-&quot;??_-;_-@_-">
                  <c:v>1607826</c:v>
                </c:pt>
                <c:pt idx="36" formatCode="_-* #\ ##0_-;\-* #\ ##0_-;_-* &quot;-&quot;??_-;_-@_-">
                  <c:v>1622201.6090559007</c:v>
                </c:pt>
                <c:pt idx="37" formatCode="_-* #\ ##0_-;\-* #\ ##0_-;_-* &quot;-&quot;??_-;_-@_-">
                  <c:v>1631572.5520253861</c:v>
                </c:pt>
                <c:pt idx="38" formatCode="_-* #\ ##0_-;\-* #\ ##0_-;_-* &quot;-&quot;??_-;_-@_-">
                  <c:v>1660581.6631808612</c:v>
                </c:pt>
                <c:pt idx="39" formatCode="_-* #\ ##0_-;\-* #\ ##0_-;_-* &quot;-&quot;??_-;_-@_-">
                  <c:v>1677193.7318790362</c:v>
                </c:pt>
                <c:pt idx="40" formatCode="_-* #\ ##0_-;\-* #\ ##0_-;_-* &quot;-&quot;??_-;_-@_-">
                  <c:v>1702808.0098531053</c:v>
                </c:pt>
                <c:pt idx="41" formatCode="_-* #\ ##0_-;\-* #\ ##0_-;_-* &quot;-&quot;??_-;_-@_-">
                  <c:v>1718378.583117543</c:v>
                </c:pt>
                <c:pt idx="42" formatCode="_-* #\ ##0_-;\-* #\ ##0_-;_-* &quot;-&quot;??_-;_-@_-">
                  <c:v>1759128.6249358007</c:v>
                </c:pt>
                <c:pt idx="43" formatCode="_-* #\ ##0_-;\-* #\ ##0_-;_-* &quot;-&quot;??_-;_-@_-">
                  <c:v>1780077.4097679576</c:v>
                </c:pt>
                <c:pt idx="44" formatCode="_-* #\ ##0_-;\-* #\ ##0_-;_-* &quot;-&quot;??_-;_-@_-">
                  <c:v>1773508.5869765261</c:v>
                </c:pt>
                <c:pt idx="45" formatCode="_-* #\ ##0_-;\-* #\ ##0_-;_-* &quot;-&quot;??_-;_-@_-">
                  <c:v>1770167.5747456849</c:v>
                </c:pt>
                <c:pt idx="46" formatCode="_-* #\ ##0_-;\-* #\ ##0_-;_-* &quot;-&quot;??_-;_-@_-">
                  <c:v>1771583.1059540047</c:v>
                </c:pt>
                <c:pt idx="47" formatCode="_-* #\ ##0_-;\-* #\ ##0_-;_-* &quot;-&quot;??_-;_-@_-">
                  <c:v>1774494.8216696728</c:v>
                </c:pt>
              </c:numCache>
            </c:numRef>
          </c:val>
          <c:smooth val="0"/>
          <c:extLst>
            <c:ext xmlns:c16="http://schemas.microsoft.com/office/drawing/2014/chart" uri="{C3380CC4-5D6E-409C-BE32-E72D297353CC}">
              <c16:uniqueId val="{00000003-94E4-4DC7-A2C5-5E596CCCE5B3}"/>
            </c:ext>
          </c:extLst>
        </c:ser>
        <c:dLbls>
          <c:showLegendKey val="0"/>
          <c:showVal val="0"/>
          <c:showCatName val="0"/>
          <c:showSerName val="0"/>
          <c:showPercent val="0"/>
          <c:showBubbleSize val="0"/>
        </c:dLbls>
        <c:marker val="1"/>
        <c:smooth val="0"/>
        <c:axId val="388310896"/>
        <c:axId val="388314640"/>
      </c:lineChart>
      <c:catAx>
        <c:axId val="388310896"/>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88314640"/>
        <c:crosses val="autoZero"/>
        <c:auto val="1"/>
        <c:lblAlgn val="ctr"/>
        <c:lblOffset val="100"/>
        <c:noMultiLvlLbl val="0"/>
      </c:catAx>
      <c:valAx>
        <c:axId val="388314640"/>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88310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ААБ!$B$52</c:f>
              <c:strCache>
                <c:ptCount val="1"/>
                <c:pt idx="0">
                  <c:v>Продажи</c:v>
                </c:pt>
              </c:strCache>
            </c:strRef>
          </c:tx>
          <c:spPr>
            <a:ln w="28575" cap="rnd">
              <a:solidFill>
                <a:schemeClr val="accent1"/>
              </a:solidFill>
              <a:round/>
            </a:ln>
            <a:effectLst/>
          </c:spPr>
          <c:marker>
            <c:symbol val="none"/>
          </c:marker>
          <c:val>
            <c:numRef>
              <c:f>ААБ!$B$53:$B$100</c:f>
              <c:numCache>
                <c:formatCode>_-* #\ ##0_-;\-* #\ ##0_-;_-* "-"??_-;_-@_-</c:formatCode>
                <c:ptCount val="48"/>
                <c:pt idx="0">
                  <c:v>59433</c:v>
                </c:pt>
                <c:pt idx="1">
                  <c:v>61967</c:v>
                </c:pt>
                <c:pt idx="2">
                  <c:v>67898</c:v>
                </c:pt>
                <c:pt idx="3">
                  <c:v>64877</c:v>
                </c:pt>
                <c:pt idx="4">
                  <c:v>77840</c:v>
                </c:pt>
                <c:pt idx="5">
                  <c:v>78002</c:v>
                </c:pt>
                <c:pt idx="6">
                  <c:v>94555</c:v>
                </c:pt>
                <c:pt idx="7">
                  <c:v>93364</c:v>
                </c:pt>
                <c:pt idx="8">
                  <c:v>71651</c:v>
                </c:pt>
                <c:pt idx="9">
                  <c:v>66243</c:v>
                </c:pt>
                <c:pt idx="10">
                  <c:v>68365</c:v>
                </c:pt>
                <c:pt idx="11">
                  <c:v>74332</c:v>
                </c:pt>
                <c:pt idx="12">
                  <c:v>55242</c:v>
                </c:pt>
                <c:pt idx="13">
                  <c:v>56384</c:v>
                </c:pt>
                <c:pt idx="14">
                  <c:v>57079</c:v>
                </c:pt>
                <c:pt idx="15">
                  <c:v>62789</c:v>
                </c:pt>
                <c:pt idx="16">
                  <c:v>69534</c:v>
                </c:pt>
                <c:pt idx="17">
                  <c:v>89774</c:v>
                </c:pt>
                <c:pt idx="18">
                  <c:v>98460</c:v>
                </c:pt>
                <c:pt idx="19">
                  <c:v>100245</c:v>
                </c:pt>
                <c:pt idx="20">
                  <c:v>80465</c:v>
                </c:pt>
                <c:pt idx="21">
                  <c:v>68212</c:v>
                </c:pt>
                <c:pt idx="22">
                  <c:v>64057</c:v>
                </c:pt>
                <c:pt idx="23">
                  <c:v>70198</c:v>
                </c:pt>
                <c:pt idx="24">
                  <c:v>57388</c:v>
                </c:pt>
                <c:pt idx="25">
                  <c:v>58181</c:v>
                </c:pt>
                <c:pt idx="26">
                  <c:v>61605</c:v>
                </c:pt>
                <c:pt idx="27">
                  <c:v>62669</c:v>
                </c:pt>
                <c:pt idx="28">
                  <c:v>72550</c:v>
                </c:pt>
                <c:pt idx="29">
                  <c:v>84163</c:v>
                </c:pt>
                <c:pt idx="30">
                  <c:v>92686</c:v>
                </c:pt>
                <c:pt idx="31">
                  <c:v>93136</c:v>
                </c:pt>
                <c:pt idx="32">
                  <c:v>87211</c:v>
                </c:pt>
                <c:pt idx="33">
                  <c:v>75001</c:v>
                </c:pt>
                <c:pt idx="34">
                  <c:v>67417</c:v>
                </c:pt>
                <c:pt idx="35">
                  <c:v>75118</c:v>
                </c:pt>
              </c:numCache>
            </c:numRef>
          </c:val>
          <c:smooth val="0"/>
          <c:extLst>
            <c:ext xmlns:c16="http://schemas.microsoft.com/office/drawing/2014/chart" uri="{C3380CC4-5D6E-409C-BE32-E72D297353CC}">
              <c16:uniqueId val="{00000000-BD1E-47BE-A4CF-EE18033308D1}"/>
            </c:ext>
          </c:extLst>
        </c:ser>
        <c:ser>
          <c:idx val="1"/>
          <c:order val="1"/>
          <c:tx>
            <c:strRef>
              <c:f>ААБ!$C$52</c:f>
              <c:strCache>
                <c:ptCount val="1"/>
                <c:pt idx="0">
                  <c:v>Прогноз(Продажи)</c:v>
                </c:pt>
              </c:strCache>
            </c:strRef>
          </c:tx>
          <c:spPr>
            <a:ln w="25400" cap="rnd">
              <a:solidFill>
                <a:schemeClr val="accent2"/>
              </a:solidFill>
              <a:round/>
            </a:ln>
            <a:effectLst/>
          </c:spPr>
          <c:marker>
            <c:symbol val="none"/>
          </c:marker>
          <c:cat>
            <c:numRef>
              <c:f>ААБ!$A$53:$A$100</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ААБ!$C$53:$C$100</c:f>
              <c:numCache>
                <c:formatCode>General</c:formatCode>
                <c:ptCount val="48"/>
                <c:pt idx="35" formatCode="_-* #\ ##0_-;\-* #\ ##0_-;_-* &quot;-&quot;??_-;_-@_-">
                  <c:v>75118</c:v>
                </c:pt>
                <c:pt idx="36" formatCode="_-* #\ ##0_-;\-* #\ ##0_-;_-* &quot;-&quot;??_-;_-@_-">
                  <c:v>58294.668789691772</c:v>
                </c:pt>
                <c:pt idx="37" formatCode="_-* #\ ##0_-;\-* #\ ##0_-;_-* &quot;-&quot;??_-;_-@_-">
                  <c:v>59488.780120407333</c:v>
                </c:pt>
                <c:pt idx="38" formatCode="_-* #\ ##0_-;\-* #\ ##0_-;_-* &quot;-&quot;??_-;_-@_-">
                  <c:v>59586.809236438217</c:v>
                </c:pt>
                <c:pt idx="39" formatCode="_-* #\ ##0_-;\-* #\ ##0_-;_-* &quot;-&quot;??_-;_-@_-">
                  <c:v>64959.84552956713</c:v>
                </c:pt>
                <c:pt idx="40" formatCode="_-* #\ ##0_-;\-* #\ ##0_-;_-* &quot;-&quot;??_-;_-@_-">
                  <c:v>71795.500901762207</c:v>
                </c:pt>
                <c:pt idx="41" formatCode="_-* #\ ##0_-;\-* #\ ##0_-;_-* &quot;-&quot;??_-;_-@_-">
                  <c:v>86325.129003620401</c:v>
                </c:pt>
                <c:pt idx="42" formatCode="_-* #\ ##0_-;\-* #\ ##0_-;_-* &quot;-&quot;??_-;_-@_-">
                  <c:v>98915.898439193901</c:v>
                </c:pt>
                <c:pt idx="43" formatCode="_-* #\ ##0_-;\-* #\ ##0_-;_-* &quot;-&quot;??_-;_-@_-">
                  <c:v>99196.081693152722</c:v>
                </c:pt>
                <c:pt idx="44" formatCode="_-* #\ ##0_-;\-* #\ ##0_-;_-* &quot;-&quot;??_-;_-@_-">
                  <c:v>78390.571739649255</c:v>
                </c:pt>
                <c:pt idx="45" formatCode="_-* #\ ##0_-;\-* #\ ##0_-;_-* &quot;-&quot;??_-;_-@_-">
                  <c:v>69577.317244815713</c:v>
                </c:pt>
                <c:pt idx="46" formatCode="_-* #\ ##0_-;\-* #\ ##0_-;_-* &quot;-&quot;??_-;_-@_-">
                  <c:v>68510.289239020305</c:v>
                </c:pt>
                <c:pt idx="47" formatCode="_-* #\ ##0_-;\-* #\ ##0_-;_-* &quot;-&quot;??_-;_-@_-">
                  <c:v>77754.079704720803</c:v>
                </c:pt>
              </c:numCache>
            </c:numRef>
          </c:val>
          <c:smooth val="0"/>
          <c:extLst>
            <c:ext xmlns:c16="http://schemas.microsoft.com/office/drawing/2014/chart" uri="{C3380CC4-5D6E-409C-BE32-E72D297353CC}">
              <c16:uniqueId val="{00000001-BD1E-47BE-A4CF-EE18033308D1}"/>
            </c:ext>
          </c:extLst>
        </c:ser>
        <c:dLbls>
          <c:showLegendKey val="0"/>
          <c:showVal val="0"/>
          <c:showCatName val="0"/>
          <c:showSerName val="0"/>
          <c:showPercent val="0"/>
          <c:showBubbleSize val="0"/>
        </c:dLbls>
        <c:smooth val="0"/>
        <c:axId val="418067200"/>
        <c:axId val="418085088"/>
      </c:lineChart>
      <c:catAx>
        <c:axId val="41806720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18085088"/>
        <c:crosses val="autoZero"/>
        <c:auto val="1"/>
        <c:lblAlgn val="ctr"/>
        <c:lblOffset val="100"/>
        <c:noMultiLvlLbl val="0"/>
      </c:catAx>
      <c:valAx>
        <c:axId val="418085088"/>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18067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ААБ!$B$103</c:f>
              <c:strCache>
                <c:ptCount val="1"/>
                <c:pt idx="0">
                  <c:v>Реактивации </c:v>
                </c:pt>
              </c:strCache>
            </c:strRef>
          </c:tx>
          <c:spPr>
            <a:ln w="28575" cap="rnd">
              <a:solidFill>
                <a:schemeClr val="accent1"/>
              </a:solidFill>
              <a:round/>
            </a:ln>
            <a:effectLst/>
          </c:spPr>
          <c:marker>
            <c:symbol val="none"/>
          </c:marker>
          <c:val>
            <c:numRef>
              <c:f>ААБ!$B$104:$B$151</c:f>
              <c:numCache>
                <c:formatCode>_-* #\ ##0_-;\-* #\ ##0_-;_-* "-"??_-;_-@_-</c:formatCode>
                <c:ptCount val="48"/>
                <c:pt idx="0">
                  <c:v>57529</c:v>
                </c:pt>
                <c:pt idx="1">
                  <c:v>53084</c:v>
                </c:pt>
                <c:pt idx="2">
                  <c:v>62076</c:v>
                </c:pt>
                <c:pt idx="3">
                  <c:v>58410</c:v>
                </c:pt>
                <c:pt idx="4">
                  <c:v>60161</c:v>
                </c:pt>
                <c:pt idx="5">
                  <c:v>61883</c:v>
                </c:pt>
                <c:pt idx="6">
                  <c:v>64141</c:v>
                </c:pt>
                <c:pt idx="7">
                  <c:v>57994</c:v>
                </c:pt>
                <c:pt idx="8">
                  <c:v>62514</c:v>
                </c:pt>
                <c:pt idx="9">
                  <c:v>61045</c:v>
                </c:pt>
                <c:pt idx="10">
                  <c:v>60294</c:v>
                </c:pt>
                <c:pt idx="11">
                  <c:v>65193</c:v>
                </c:pt>
                <c:pt idx="12">
                  <c:v>58091</c:v>
                </c:pt>
                <c:pt idx="13">
                  <c:v>57277</c:v>
                </c:pt>
                <c:pt idx="14">
                  <c:v>66983</c:v>
                </c:pt>
                <c:pt idx="15">
                  <c:v>62014</c:v>
                </c:pt>
                <c:pt idx="16">
                  <c:v>61991</c:v>
                </c:pt>
                <c:pt idx="17">
                  <c:v>65066</c:v>
                </c:pt>
                <c:pt idx="18">
                  <c:v>65309</c:v>
                </c:pt>
                <c:pt idx="19">
                  <c:v>65019</c:v>
                </c:pt>
                <c:pt idx="20">
                  <c:v>65781</c:v>
                </c:pt>
                <c:pt idx="21">
                  <c:v>67873</c:v>
                </c:pt>
                <c:pt idx="22">
                  <c:v>62577</c:v>
                </c:pt>
                <c:pt idx="23">
                  <c:v>100219</c:v>
                </c:pt>
                <c:pt idx="24">
                  <c:v>56235</c:v>
                </c:pt>
                <c:pt idx="25">
                  <c:v>57189</c:v>
                </c:pt>
                <c:pt idx="26">
                  <c:v>60724</c:v>
                </c:pt>
                <c:pt idx="27">
                  <c:v>53665</c:v>
                </c:pt>
                <c:pt idx="28">
                  <c:v>56086</c:v>
                </c:pt>
                <c:pt idx="29">
                  <c:v>54558</c:v>
                </c:pt>
                <c:pt idx="30">
                  <c:v>55921</c:v>
                </c:pt>
                <c:pt idx="31">
                  <c:v>57490</c:v>
                </c:pt>
                <c:pt idx="32">
                  <c:v>57416</c:v>
                </c:pt>
                <c:pt idx="33">
                  <c:v>56623</c:v>
                </c:pt>
                <c:pt idx="34">
                  <c:v>57402</c:v>
                </c:pt>
                <c:pt idx="35">
                  <c:v>57836</c:v>
                </c:pt>
              </c:numCache>
            </c:numRef>
          </c:val>
          <c:smooth val="0"/>
          <c:extLst>
            <c:ext xmlns:c16="http://schemas.microsoft.com/office/drawing/2014/chart" uri="{C3380CC4-5D6E-409C-BE32-E72D297353CC}">
              <c16:uniqueId val="{00000000-AAC8-4781-AB5F-4D58D6C184FE}"/>
            </c:ext>
          </c:extLst>
        </c:ser>
        <c:ser>
          <c:idx val="1"/>
          <c:order val="1"/>
          <c:tx>
            <c:strRef>
              <c:f>ААБ!$C$103</c:f>
              <c:strCache>
                <c:ptCount val="1"/>
                <c:pt idx="0">
                  <c:v>Прогноз(Реактивации )</c:v>
                </c:pt>
              </c:strCache>
            </c:strRef>
          </c:tx>
          <c:spPr>
            <a:ln w="25400" cap="rnd">
              <a:solidFill>
                <a:schemeClr val="accent2"/>
              </a:solidFill>
              <a:round/>
            </a:ln>
            <a:effectLst/>
          </c:spPr>
          <c:marker>
            <c:symbol val="none"/>
          </c:marker>
          <c:cat>
            <c:numRef>
              <c:f>ААБ!$A$104:$A$151</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ААБ!$C$104:$C$151</c:f>
              <c:numCache>
                <c:formatCode>General</c:formatCode>
                <c:ptCount val="48"/>
                <c:pt idx="35" formatCode="_-* #\ ##0_-;\-* #\ ##0_-;_-* &quot;-&quot;??_-;_-@_-">
                  <c:v>57836</c:v>
                </c:pt>
                <c:pt idx="36" formatCode="_-* #\ ##0_-;\-* #\ ##0_-;_-* &quot;-&quot;??_-;_-@_-">
                  <c:v>53030.364961699575</c:v>
                </c:pt>
                <c:pt idx="37" formatCode="_-* #\ ##0_-;\-* #\ ##0_-;_-* &quot;-&quot;??_-;_-@_-">
                  <c:v>52032.823987955897</c:v>
                </c:pt>
                <c:pt idx="38" formatCode="_-* #\ ##0_-;\-* #\ ##0_-;_-* &quot;-&quot;??_-;_-@_-">
                  <c:v>60969.710971018983</c:v>
                </c:pt>
                <c:pt idx="39" formatCode="_-* #\ ##0_-;\-* #\ ##0_-;_-* &quot;-&quot;??_-;_-@_-">
                  <c:v>55917.829947420141</c:v>
                </c:pt>
                <c:pt idx="40" formatCode="_-* #\ ##0_-;\-* #\ ##0_-;_-* &quot;-&quot;??_-;_-@_-">
                  <c:v>56381.880075990994</c:v>
                </c:pt>
                <c:pt idx="41" formatCode="_-* #\ ##0_-;\-* #\ ##0_-;_-* &quot;-&quot;??_-;_-@_-">
                  <c:v>57218.750968704946</c:v>
                </c:pt>
                <c:pt idx="42" formatCode="_-* #\ ##0_-;\-* #\ ##0_-;_-* &quot;-&quot;??_-;_-@_-">
                  <c:v>58500.973873304909</c:v>
                </c:pt>
                <c:pt idx="43" formatCode="_-* #\ ##0_-;\-* #\ ##0_-;_-* &quot;-&quot;??_-;_-@_-">
                  <c:v>55927.762563043383</c:v>
                </c:pt>
                <c:pt idx="44" formatCode="_-* #\ ##0_-;\-* #\ ##0_-;_-* &quot;-&quot;??_-;_-@_-">
                  <c:v>58294.621242493951</c:v>
                </c:pt>
                <c:pt idx="45" formatCode="_-* #\ ##0_-;\-* #\ ##0_-;_-* &quot;-&quot;??_-;_-@_-">
                  <c:v>58613.09330872311</c:v>
                </c:pt>
                <c:pt idx="46" formatCode="_-* #\ ##0_-;\-* #\ ##0_-;_-* &quot;-&quot;??_-;_-@_-">
                  <c:v>56120.588267348925</c:v>
                </c:pt>
                <c:pt idx="47" formatCode="_-* #\ ##0_-;\-* #\ ##0_-;_-* &quot;-&quot;??_-;_-@_-">
                  <c:v>62322.977401507873</c:v>
                </c:pt>
              </c:numCache>
            </c:numRef>
          </c:val>
          <c:smooth val="0"/>
          <c:extLst>
            <c:ext xmlns:c16="http://schemas.microsoft.com/office/drawing/2014/chart" uri="{C3380CC4-5D6E-409C-BE32-E72D297353CC}">
              <c16:uniqueId val="{00000001-AAC8-4781-AB5F-4D58D6C184FE}"/>
            </c:ext>
          </c:extLst>
        </c:ser>
        <c:dLbls>
          <c:showLegendKey val="0"/>
          <c:showVal val="0"/>
          <c:showCatName val="0"/>
          <c:showSerName val="0"/>
          <c:showPercent val="0"/>
          <c:showBubbleSize val="0"/>
        </c:dLbls>
        <c:smooth val="0"/>
        <c:axId val="585392368"/>
        <c:axId val="585412752"/>
      </c:lineChart>
      <c:catAx>
        <c:axId val="58539236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5412752"/>
        <c:crosses val="autoZero"/>
        <c:auto val="1"/>
        <c:lblAlgn val="ctr"/>
        <c:lblOffset val="100"/>
        <c:noMultiLvlLbl val="0"/>
      </c:catAx>
      <c:valAx>
        <c:axId val="585412752"/>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5392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ААБ!$B$154</c:f>
              <c:strCache>
                <c:ptCount val="1"/>
                <c:pt idx="0">
                  <c:v>Баланс миграций </c:v>
                </c:pt>
              </c:strCache>
            </c:strRef>
          </c:tx>
          <c:spPr>
            <a:ln w="28575" cap="rnd">
              <a:solidFill>
                <a:schemeClr val="accent1"/>
              </a:solidFill>
              <a:round/>
            </a:ln>
            <a:effectLst/>
          </c:spPr>
          <c:marker>
            <c:symbol val="none"/>
          </c:marker>
          <c:val>
            <c:numRef>
              <c:f>ААБ!$B$155:$B$202</c:f>
              <c:numCache>
                <c:formatCode>_-* #\ ##0_-;\-* #\ ##0_-;_-* "-"??_-;_-@_-</c:formatCode>
                <c:ptCount val="48"/>
                <c:pt idx="0">
                  <c:v>0</c:v>
                </c:pt>
                <c:pt idx="1">
                  <c:v>0</c:v>
                </c:pt>
                <c:pt idx="2">
                  <c:v>-4</c:v>
                </c:pt>
                <c:pt idx="3">
                  <c:v>-5</c:v>
                </c:pt>
                <c:pt idx="4">
                  <c:v>-1</c:v>
                </c:pt>
                <c:pt idx="5">
                  <c:v>-7</c:v>
                </c:pt>
                <c:pt idx="6">
                  <c:v>0</c:v>
                </c:pt>
                <c:pt idx="7">
                  <c:v>-194</c:v>
                </c:pt>
                <c:pt idx="8">
                  <c:v>4</c:v>
                </c:pt>
                <c:pt idx="9">
                  <c:v>9</c:v>
                </c:pt>
                <c:pt idx="10">
                  <c:v>6</c:v>
                </c:pt>
                <c:pt idx="11">
                  <c:v>15</c:v>
                </c:pt>
                <c:pt idx="12">
                  <c:v>8</c:v>
                </c:pt>
                <c:pt idx="13">
                  <c:v>9</c:v>
                </c:pt>
                <c:pt idx="14">
                  <c:v>14</c:v>
                </c:pt>
                <c:pt idx="15">
                  <c:v>-3</c:v>
                </c:pt>
                <c:pt idx="16">
                  <c:v>7</c:v>
                </c:pt>
                <c:pt idx="17">
                  <c:v>7</c:v>
                </c:pt>
                <c:pt idx="18">
                  <c:v>-4</c:v>
                </c:pt>
                <c:pt idx="19">
                  <c:v>4</c:v>
                </c:pt>
                <c:pt idx="20">
                  <c:v>3</c:v>
                </c:pt>
                <c:pt idx="21">
                  <c:v>21</c:v>
                </c:pt>
                <c:pt idx="22">
                  <c:v>16</c:v>
                </c:pt>
                <c:pt idx="23">
                  <c:v>6</c:v>
                </c:pt>
                <c:pt idx="24">
                  <c:v>5</c:v>
                </c:pt>
                <c:pt idx="25">
                  <c:v>5</c:v>
                </c:pt>
                <c:pt idx="26">
                  <c:v>8</c:v>
                </c:pt>
                <c:pt idx="27">
                  <c:v>3</c:v>
                </c:pt>
                <c:pt idx="28">
                  <c:v>15</c:v>
                </c:pt>
                <c:pt idx="29">
                  <c:v>9</c:v>
                </c:pt>
                <c:pt idx="30">
                  <c:v>-50</c:v>
                </c:pt>
                <c:pt idx="31">
                  <c:v>-4</c:v>
                </c:pt>
                <c:pt idx="32">
                  <c:v>1</c:v>
                </c:pt>
                <c:pt idx="33">
                  <c:v>3</c:v>
                </c:pt>
                <c:pt idx="34">
                  <c:v>6</c:v>
                </c:pt>
                <c:pt idx="35">
                  <c:v>3</c:v>
                </c:pt>
              </c:numCache>
            </c:numRef>
          </c:val>
          <c:smooth val="0"/>
          <c:extLst>
            <c:ext xmlns:c16="http://schemas.microsoft.com/office/drawing/2014/chart" uri="{C3380CC4-5D6E-409C-BE32-E72D297353CC}">
              <c16:uniqueId val="{00000000-6DB5-49BC-BC0E-43441D0F6DBA}"/>
            </c:ext>
          </c:extLst>
        </c:ser>
        <c:ser>
          <c:idx val="1"/>
          <c:order val="1"/>
          <c:tx>
            <c:strRef>
              <c:f>ААБ!$C$154</c:f>
              <c:strCache>
                <c:ptCount val="1"/>
                <c:pt idx="0">
                  <c:v>Прогноз(Баланс миграций )</c:v>
                </c:pt>
              </c:strCache>
            </c:strRef>
          </c:tx>
          <c:spPr>
            <a:ln w="25400" cap="rnd">
              <a:solidFill>
                <a:schemeClr val="accent2"/>
              </a:solidFill>
              <a:round/>
            </a:ln>
            <a:effectLst/>
          </c:spPr>
          <c:marker>
            <c:symbol val="none"/>
          </c:marker>
          <c:cat>
            <c:numRef>
              <c:f>ААБ!$A$155:$A$202</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ААБ!$C$155:$C$202</c:f>
              <c:numCache>
                <c:formatCode>General</c:formatCode>
                <c:ptCount val="48"/>
                <c:pt idx="35" formatCode="_-* #\ ##0_-;\-* #\ ##0_-;_-* &quot;-&quot;??_-;_-@_-">
                  <c:v>3</c:v>
                </c:pt>
                <c:pt idx="36" formatCode="_-* #\ ##0_-;\-* #\ ##0_-;_-* &quot;-&quot;??_-;_-@_-">
                  <c:v>19.608457614729673</c:v>
                </c:pt>
                <c:pt idx="37" formatCode="_-* #\ ##0_-;\-* #\ ##0_-;_-* &quot;-&quot;??_-;_-@_-">
                  <c:v>13.320528208070641</c:v>
                </c:pt>
                <c:pt idx="38" formatCode="_-* #\ ##0_-;\-* #\ ##0_-;_-* &quot;-&quot;??_-;_-@_-">
                  <c:v>19.038466010639013</c:v>
                </c:pt>
                <c:pt idx="39" formatCode="_-* #\ ##0_-;\-* #\ ##0_-;_-* &quot;-&quot;??_-;_-@_-">
                  <c:v>2.9217842936579865</c:v>
                </c:pt>
                <c:pt idx="40" formatCode="_-* #\ ##0_-;\-* #\ ##0_-;_-* &quot;-&quot;??_-;_-@_-">
                  <c:v>13.520593508679802</c:v>
                </c:pt>
                <c:pt idx="41" formatCode="_-* #\ ##0_-;\-* #\ ##0_-;_-* &quot;-&quot;??_-;_-@_-">
                  <c:v>11.391463717163399</c:v>
                </c:pt>
                <c:pt idx="42" formatCode="_-* #\ ##0_-;\-* #\ ##0_-;_-* &quot;-&quot;??_-;_-@_-">
                  <c:v>9.5315736245285123</c:v>
                </c:pt>
                <c:pt idx="43" formatCode="_-* #\ ##0_-;\-* #\ ##0_-;_-* &quot;-&quot;??_-;_-@_-">
                  <c:v>-83.104038185071559</c:v>
                </c:pt>
                <c:pt idx="44" formatCode="_-* #\ ##0_-;\-* #\ ##0_-;_-* &quot;-&quot;??_-;_-@_-">
                  <c:v>15.550795693204311</c:v>
                </c:pt>
                <c:pt idx="45" formatCode="_-* #\ ##0_-;\-* #\ ##0_-;_-* &quot;-&quot;??_-;_-@_-">
                  <c:v>27.053875758494499</c:v>
                </c:pt>
                <c:pt idx="46" formatCode="_-* #\ ##0_-;\-* #\ ##0_-;_-* &quot;-&quot;??_-;_-@_-">
                  <c:v>23.032911377060294</c:v>
                </c:pt>
                <c:pt idx="47" formatCode="_-* #\ ##0_-;\-* #\ ##0_-;_-* &quot;-&quot;??_-;_-@_-">
                  <c:v>31.178255948626301</c:v>
                </c:pt>
              </c:numCache>
            </c:numRef>
          </c:val>
          <c:smooth val="0"/>
          <c:extLst>
            <c:ext xmlns:c16="http://schemas.microsoft.com/office/drawing/2014/chart" uri="{C3380CC4-5D6E-409C-BE32-E72D297353CC}">
              <c16:uniqueId val="{00000001-6DB5-49BC-BC0E-43441D0F6DBA}"/>
            </c:ext>
          </c:extLst>
        </c:ser>
        <c:dLbls>
          <c:showLegendKey val="0"/>
          <c:showVal val="0"/>
          <c:showCatName val="0"/>
          <c:showSerName val="0"/>
          <c:showPercent val="0"/>
          <c:showBubbleSize val="0"/>
        </c:dLbls>
        <c:smooth val="0"/>
        <c:axId val="585402352"/>
        <c:axId val="585410672"/>
      </c:lineChart>
      <c:catAx>
        <c:axId val="58540235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5410672"/>
        <c:crosses val="autoZero"/>
        <c:auto val="1"/>
        <c:lblAlgn val="ctr"/>
        <c:lblOffset val="100"/>
        <c:noMultiLvlLbl val="0"/>
      </c:catAx>
      <c:valAx>
        <c:axId val="585410672"/>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540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[Задание для аналитиков.xlsx]Отчет!СТ_Данные</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Отчет!$B$4</c:f>
              <c:strCache>
                <c:ptCount val="1"/>
                <c:pt idx="0">
                  <c:v>Выручка от сообщений </c:v>
                </c:pt>
              </c:strCache>
            </c:strRef>
          </c:tx>
          <c:spPr>
            <a:solidFill>
              <a:schemeClr val="accent1"/>
            </a:solidFill>
            <a:ln>
              <a:noFill/>
            </a:ln>
            <a:effectLst/>
          </c:spPr>
          <c:invertIfNegative val="0"/>
          <c:cat>
            <c:multiLvlStrRef>
              <c:f>Отчет!$A$5:$A$19</c:f>
              <c:multiLvlStrCache>
                <c:ptCount val="12"/>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lvl>
                <c:lvl>
                  <c:pt idx="0">
                    <c:v>1995</c:v>
                  </c:pt>
                  <c:pt idx="4">
                    <c:v>1996</c:v>
                  </c:pt>
                  <c:pt idx="8">
                    <c:v>1997</c:v>
                  </c:pt>
                </c:lvl>
              </c:multiLvlStrCache>
            </c:multiLvlStrRef>
          </c:cat>
          <c:val>
            <c:numRef>
              <c:f>Отчет!$B$5:$B$19</c:f>
              <c:numCache>
                <c:formatCode>#,##0</c:formatCode>
                <c:ptCount val="12"/>
                <c:pt idx="0">
                  <c:v>71100493.409800068</c:v>
                </c:pt>
                <c:pt idx="1">
                  <c:v>63375474.526299976</c:v>
                </c:pt>
                <c:pt idx="2">
                  <c:v>63573890.285799943</c:v>
                </c:pt>
                <c:pt idx="3">
                  <c:v>60459563.31589999</c:v>
                </c:pt>
                <c:pt idx="4">
                  <c:v>63364412.400200032</c:v>
                </c:pt>
                <c:pt idx="5">
                  <c:v>61929737.026599966</c:v>
                </c:pt>
                <c:pt idx="6">
                  <c:v>67238992.67719996</c:v>
                </c:pt>
                <c:pt idx="7">
                  <c:v>66682615.918900013</c:v>
                </c:pt>
                <c:pt idx="8">
                  <c:v>64064969.59740001</c:v>
                </c:pt>
                <c:pt idx="9">
                  <c:v>60017305.637500018</c:v>
                </c:pt>
                <c:pt idx="10">
                  <c:v>62035664.541900024</c:v>
                </c:pt>
                <c:pt idx="11">
                  <c:v>60733364.450299941</c:v>
                </c:pt>
              </c:numCache>
            </c:numRef>
          </c:val>
          <c:extLst>
            <c:ext xmlns:c16="http://schemas.microsoft.com/office/drawing/2014/chart" uri="{C3380CC4-5D6E-409C-BE32-E72D297353CC}">
              <c16:uniqueId val="{00000000-6D88-43E4-A090-A08B9F01B1E3}"/>
            </c:ext>
          </c:extLst>
        </c:ser>
        <c:ser>
          <c:idx val="1"/>
          <c:order val="1"/>
          <c:tx>
            <c:strRef>
              <c:f>Отчет!$C$4</c:f>
              <c:strCache>
                <c:ptCount val="1"/>
                <c:pt idx="0">
                  <c:v>Выручка от доп.услуг </c:v>
                </c:pt>
              </c:strCache>
            </c:strRef>
          </c:tx>
          <c:spPr>
            <a:solidFill>
              <a:schemeClr val="accent2"/>
            </a:solidFill>
            <a:ln>
              <a:noFill/>
            </a:ln>
            <a:effectLst/>
          </c:spPr>
          <c:invertIfNegative val="0"/>
          <c:cat>
            <c:multiLvlStrRef>
              <c:f>Отчет!$A$5:$A$19</c:f>
              <c:multiLvlStrCache>
                <c:ptCount val="12"/>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lvl>
                <c:lvl>
                  <c:pt idx="0">
                    <c:v>1995</c:v>
                  </c:pt>
                  <c:pt idx="4">
                    <c:v>1996</c:v>
                  </c:pt>
                  <c:pt idx="8">
                    <c:v>1997</c:v>
                  </c:pt>
                </c:lvl>
              </c:multiLvlStrCache>
            </c:multiLvlStrRef>
          </c:cat>
          <c:val>
            <c:numRef>
              <c:f>Отчет!$C$5:$C$19</c:f>
              <c:numCache>
                <c:formatCode>#,##0</c:formatCode>
                <c:ptCount val="12"/>
                <c:pt idx="0">
                  <c:v>475045809.48319983</c:v>
                </c:pt>
                <c:pt idx="1">
                  <c:v>472582437.78270048</c:v>
                </c:pt>
                <c:pt idx="2">
                  <c:v>487076755.91059959</c:v>
                </c:pt>
                <c:pt idx="3">
                  <c:v>497779817.60359997</c:v>
                </c:pt>
                <c:pt idx="4">
                  <c:v>457748970.89029992</c:v>
                </c:pt>
                <c:pt idx="5">
                  <c:v>468623233.01010019</c:v>
                </c:pt>
                <c:pt idx="6">
                  <c:v>488932563.71510017</c:v>
                </c:pt>
                <c:pt idx="7">
                  <c:v>490867525.97339976</c:v>
                </c:pt>
                <c:pt idx="8">
                  <c:v>458131439.23310047</c:v>
                </c:pt>
                <c:pt idx="9">
                  <c:v>466371853.3300997</c:v>
                </c:pt>
                <c:pt idx="10">
                  <c:v>490420245.70819956</c:v>
                </c:pt>
                <c:pt idx="11">
                  <c:v>498015800.74669999</c:v>
                </c:pt>
              </c:numCache>
            </c:numRef>
          </c:val>
          <c:extLst>
            <c:ext xmlns:c16="http://schemas.microsoft.com/office/drawing/2014/chart" uri="{C3380CC4-5D6E-409C-BE32-E72D297353CC}">
              <c16:uniqueId val="{00000001-6D88-43E4-A090-A08B9F01B1E3}"/>
            </c:ext>
          </c:extLst>
        </c:ser>
        <c:ser>
          <c:idx val="2"/>
          <c:order val="2"/>
          <c:tx>
            <c:strRef>
              <c:f>Отчет!$D$4</c:f>
              <c:strCache>
                <c:ptCount val="1"/>
                <c:pt idx="0">
                  <c:v>Выручка от интернета</c:v>
                </c:pt>
              </c:strCache>
            </c:strRef>
          </c:tx>
          <c:spPr>
            <a:solidFill>
              <a:schemeClr val="accent3"/>
            </a:solidFill>
            <a:ln>
              <a:noFill/>
            </a:ln>
            <a:effectLst/>
          </c:spPr>
          <c:invertIfNegative val="0"/>
          <c:cat>
            <c:multiLvlStrRef>
              <c:f>Отчет!$A$5:$A$19</c:f>
              <c:multiLvlStrCache>
                <c:ptCount val="12"/>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lvl>
                <c:lvl>
                  <c:pt idx="0">
                    <c:v>1995</c:v>
                  </c:pt>
                  <c:pt idx="4">
                    <c:v>1996</c:v>
                  </c:pt>
                  <c:pt idx="8">
                    <c:v>1997</c:v>
                  </c:pt>
                </c:lvl>
              </c:multiLvlStrCache>
            </c:multiLvlStrRef>
          </c:cat>
          <c:val>
            <c:numRef>
              <c:f>Отчет!$D$5:$D$19</c:f>
              <c:numCache>
                <c:formatCode>#,##0</c:formatCode>
                <c:ptCount val="12"/>
                <c:pt idx="0">
                  <c:v>242657569.49539998</c:v>
                </c:pt>
                <c:pt idx="1">
                  <c:v>240831850.6243</c:v>
                </c:pt>
                <c:pt idx="2">
                  <c:v>266634263.25860018</c:v>
                </c:pt>
                <c:pt idx="3">
                  <c:v>270411792.07489997</c:v>
                </c:pt>
                <c:pt idx="4">
                  <c:v>299970048.76800007</c:v>
                </c:pt>
                <c:pt idx="5">
                  <c:v>310748399.90859979</c:v>
                </c:pt>
                <c:pt idx="6">
                  <c:v>347630395.3871997</c:v>
                </c:pt>
                <c:pt idx="7">
                  <c:v>367590839.82750028</c:v>
                </c:pt>
                <c:pt idx="8">
                  <c:v>378710744.97339982</c:v>
                </c:pt>
                <c:pt idx="9">
                  <c:v>387590509.95980036</c:v>
                </c:pt>
                <c:pt idx="10">
                  <c:v>409194259.72150052</c:v>
                </c:pt>
                <c:pt idx="11">
                  <c:v>420184733.05949974</c:v>
                </c:pt>
              </c:numCache>
            </c:numRef>
          </c:val>
          <c:extLst>
            <c:ext xmlns:c16="http://schemas.microsoft.com/office/drawing/2014/chart" uri="{C3380CC4-5D6E-409C-BE32-E72D297353CC}">
              <c16:uniqueId val="{00000002-6D88-43E4-A090-A08B9F01B1E3}"/>
            </c:ext>
          </c:extLst>
        </c:ser>
        <c:ser>
          <c:idx val="3"/>
          <c:order val="3"/>
          <c:tx>
            <c:strRef>
              <c:f>Отчет!$E$4</c:f>
              <c:strCache>
                <c:ptCount val="1"/>
                <c:pt idx="0">
                  <c:v>Выручка от голосовой связи </c:v>
                </c:pt>
              </c:strCache>
            </c:strRef>
          </c:tx>
          <c:spPr>
            <a:solidFill>
              <a:schemeClr val="accent4"/>
            </a:solidFill>
            <a:ln>
              <a:noFill/>
            </a:ln>
            <a:effectLst/>
          </c:spPr>
          <c:invertIfNegative val="0"/>
          <c:cat>
            <c:multiLvlStrRef>
              <c:f>Отчет!$A$5:$A$19</c:f>
              <c:multiLvlStrCache>
                <c:ptCount val="12"/>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lvl>
                <c:lvl>
                  <c:pt idx="0">
                    <c:v>1995</c:v>
                  </c:pt>
                  <c:pt idx="4">
                    <c:v>1996</c:v>
                  </c:pt>
                  <c:pt idx="8">
                    <c:v>1997</c:v>
                  </c:pt>
                </c:lvl>
              </c:multiLvlStrCache>
            </c:multiLvlStrRef>
          </c:cat>
          <c:val>
            <c:numRef>
              <c:f>Отчет!$E$5:$E$19</c:f>
              <c:numCache>
                <c:formatCode>#,##0</c:formatCode>
                <c:ptCount val="12"/>
                <c:pt idx="0">
                  <c:v>473997622.03029984</c:v>
                </c:pt>
                <c:pt idx="1">
                  <c:v>514977255.51249999</c:v>
                </c:pt>
                <c:pt idx="2">
                  <c:v>570625552.9890002</c:v>
                </c:pt>
                <c:pt idx="3">
                  <c:v>541223769.30279994</c:v>
                </c:pt>
                <c:pt idx="4">
                  <c:v>471169527.2996999</c:v>
                </c:pt>
                <c:pt idx="5">
                  <c:v>502930953.75770009</c:v>
                </c:pt>
                <c:pt idx="6">
                  <c:v>539398754.9404</c:v>
                </c:pt>
                <c:pt idx="7">
                  <c:v>510128760.37519962</c:v>
                </c:pt>
                <c:pt idx="8">
                  <c:v>470196316.22840011</c:v>
                </c:pt>
                <c:pt idx="9">
                  <c:v>496891585.36440003</c:v>
                </c:pt>
                <c:pt idx="10">
                  <c:v>588394577.75230074</c:v>
                </c:pt>
                <c:pt idx="11">
                  <c:v>569616699.12109983</c:v>
                </c:pt>
              </c:numCache>
            </c:numRef>
          </c:val>
          <c:extLst>
            <c:ext xmlns:c16="http://schemas.microsoft.com/office/drawing/2014/chart" uri="{C3380CC4-5D6E-409C-BE32-E72D297353CC}">
              <c16:uniqueId val="{00000003-6D88-43E4-A090-A08B9F01B1E3}"/>
            </c:ext>
          </c:extLst>
        </c:ser>
        <c:ser>
          <c:idx val="4"/>
          <c:order val="4"/>
          <c:tx>
            <c:strRef>
              <c:f>Отчет!$F$4</c:f>
              <c:strCache>
                <c:ptCount val="1"/>
                <c:pt idx="0">
                  <c:v>Общая выручка</c:v>
                </c:pt>
              </c:strCache>
            </c:strRef>
          </c:tx>
          <c:spPr>
            <a:solidFill>
              <a:schemeClr val="accent5"/>
            </a:solidFill>
            <a:ln>
              <a:noFill/>
            </a:ln>
            <a:effectLst/>
          </c:spPr>
          <c:invertIfNegative val="0"/>
          <c:cat>
            <c:multiLvlStrRef>
              <c:f>Отчет!$A$5:$A$19</c:f>
              <c:multiLvlStrCache>
                <c:ptCount val="12"/>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lvl>
                <c:lvl>
                  <c:pt idx="0">
                    <c:v>1995</c:v>
                  </c:pt>
                  <c:pt idx="4">
                    <c:v>1996</c:v>
                  </c:pt>
                  <c:pt idx="8">
                    <c:v>1997</c:v>
                  </c:pt>
                </c:lvl>
              </c:multiLvlStrCache>
            </c:multiLvlStrRef>
          </c:cat>
          <c:val>
            <c:numRef>
              <c:f>Отчет!$F$5:$F$19</c:f>
              <c:numCache>
                <c:formatCode>#,##0</c:formatCode>
                <c:ptCount val="12"/>
                <c:pt idx="0">
                  <c:v>1262801494.4187005</c:v>
                </c:pt>
                <c:pt idx="1">
                  <c:v>1291767018.4457998</c:v>
                </c:pt>
                <c:pt idx="2">
                  <c:v>1387910462.4439995</c:v>
                </c:pt>
                <c:pt idx="3">
                  <c:v>1369874942.2972</c:v>
                </c:pt>
                <c:pt idx="4">
                  <c:v>1292252959.358201</c:v>
                </c:pt>
                <c:pt idx="5">
                  <c:v>1344232323.7029996</c:v>
                </c:pt>
                <c:pt idx="6">
                  <c:v>1443200706.7199004</c:v>
                </c:pt>
                <c:pt idx="7">
                  <c:v>1435269742.0949988</c:v>
                </c:pt>
                <c:pt idx="8">
                  <c:v>1371103470.0322995</c:v>
                </c:pt>
                <c:pt idx="9">
                  <c:v>1410871254.2917995</c:v>
                </c:pt>
                <c:pt idx="10">
                  <c:v>1550044747.7239003</c:v>
                </c:pt>
                <c:pt idx="11">
                  <c:v>1548550597.3776009</c:v>
                </c:pt>
              </c:numCache>
            </c:numRef>
          </c:val>
          <c:extLst>
            <c:ext xmlns:c16="http://schemas.microsoft.com/office/drawing/2014/chart" uri="{C3380CC4-5D6E-409C-BE32-E72D297353CC}">
              <c16:uniqueId val="{00000004-6D88-43E4-A090-A08B9F01B1E3}"/>
            </c:ext>
          </c:extLst>
        </c:ser>
        <c:dLbls>
          <c:showLegendKey val="0"/>
          <c:showVal val="0"/>
          <c:showCatName val="0"/>
          <c:showSerName val="0"/>
          <c:showPercent val="0"/>
          <c:showBubbleSize val="0"/>
        </c:dLbls>
        <c:gapWidth val="219"/>
        <c:overlap val="-27"/>
        <c:axId val="1265328063"/>
        <c:axId val="1265331807"/>
      </c:barChart>
      <c:catAx>
        <c:axId val="126532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5331807"/>
        <c:crosses val="autoZero"/>
        <c:auto val="1"/>
        <c:lblAlgn val="ctr"/>
        <c:lblOffset val="100"/>
        <c:noMultiLvlLbl val="0"/>
      </c:catAx>
      <c:valAx>
        <c:axId val="1265331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532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'Выручка (по сегментам и общая)'!$B$103</c:f>
              <c:strCache>
                <c:ptCount val="1"/>
                <c:pt idx="0">
                  <c:v>Выручка от сообщений</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'Выручка (по сегментам и общая)'!$B$104:$B$151</c:f>
              <c:numCache>
                <c:formatCode>#,##0</c:formatCode>
                <c:ptCount val="48"/>
                <c:pt idx="0">
                  <c:v>25182595.983299993</c:v>
                </c:pt>
                <c:pt idx="1">
                  <c:v>20856740.586400006</c:v>
                </c:pt>
                <c:pt idx="2">
                  <c:v>25061156.840099994</c:v>
                </c:pt>
                <c:pt idx="3">
                  <c:v>21928851.937500004</c:v>
                </c:pt>
                <c:pt idx="4">
                  <c:v>21115493.581500001</c:v>
                </c:pt>
                <c:pt idx="5">
                  <c:v>20331129.007300008</c:v>
                </c:pt>
                <c:pt idx="6">
                  <c:v>21824653.833400011</c:v>
                </c:pt>
                <c:pt idx="7">
                  <c:v>21470783.828699999</c:v>
                </c:pt>
                <c:pt idx="8">
                  <c:v>20278452.623700012</c:v>
                </c:pt>
                <c:pt idx="9">
                  <c:v>19950619.211800002</c:v>
                </c:pt>
                <c:pt idx="10">
                  <c:v>18761013.112799995</c:v>
                </c:pt>
                <c:pt idx="11">
                  <c:v>21747930.991299998</c:v>
                </c:pt>
                <c:pt idx="12">
                  <c:v>21849901.367800001</c:v>
                </c:pt>
                <c:pt idx="13">
                  <c:v>19269877.92510001</c:v>
                </c:pt>
                <c:pt idx="14">
                  <c:v>22244633.107300006</c:v>
                </c:pt>
                <c:pt idx="15">
                  <c:v>20656258.449899994</c:v>
                </c:pt>
                <c:pt idx="16">
                  <c:v>20517239.344200008</c:v>
                </c:pt>
                <c:pt idx="17">
                  <c:v>20756239.232499994</c:v>
                </c:pt>
                <c:pt idx="18">
                  <c:v>22520054.654999997</c:v>
                </c:pt>
                <c:pt idx="19">
                  <c:v>22673886.283099998</c:v>
                </c:pt>
                <c:pt idx="20">
                  <c:v>22045051.739100002</c:v>
                </c:pt>
                <c:pt idx="21">
                  <c:v>22135379.533299997</c:v>
                </c:pt>
                <c:pt idx="22">
                  <c:v>21028800.051600002</c:v>
                </c:pt>
                <c:pt idx="23">
                  <c:v>23518436.333999999</c:v>
                </c:pt>
                <c:pt idx="24">
                  <c:v>22040758.487399988</c:v>
                </c:pt>
                <c:pt idx="25">
                  <c:v>19556260.677699998</c:v>
                </c:pt>
                <c:pt idx="26">
                  <c:v>22467950.432300001</c:v>
                </c:pt>
                <c:pt idx="27">
                  <c:v>19463540.462299999</c:v>
                </c:pt>
                <c:pt idx="28">
                  <c:v>20925560.922300015</c:v>
                </c:pt>
                <c:pt idx="29">
                  <c:v>19628204.252899989</c:v>
                </c:pt>
                <c:pt idx="30">
                  <c:v>20569533.842300009</c:v>
                </c:pt>
                <c:pt idx="31">
                  <c:v>20978448.716700006</c:v>
                </c:pt>
                <c:pt idx="32">
                  <c:v>20487681.982900001</c:v>
                </c:pt>
                <c:pt idx="33">
                  <c:v>20308763.382299993</c:v>
                </c:pt>
                <c:pt idx="34">
                  <c:v>19530750.993100002</c:v>
                </c:pt>
                <c:pt idx="35">
                  <c:v>20893850.074900005</c:v>
                </c:pt>
              </c:numCache>
            </c:numRef>
          </c:val>
          <c:smooth val="0"/>
          <c:extLst>
            <c:ext xmlns:c16="http://schemas.microsoft.com/office/drawing/2014/chart" uri="{C3380CC4-5D6E-409C-BE32-E72D297353CC}">
              <c16:uniqueId val="{00000000-6D2D-4D33-A716-32BD17498DC7}"/>
            </c:ext>
          </c:extLst>
        </c:ser>
        <c:ser>
          <c:idx val="1"/>
          <c:order val="1"/>
          <c:tx>
            <c:strRef>
              <c:f>'Выручка (по сегментам и общая)'!$C$103</c:f>
              <c:strCache>
                <c:ptCount val="1"/>
                <c:pt idx="0">
                  <c:v>Прогноз(Выручка от сообщений)</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'Выручка (по сегментам и общая)'!$A$104:$A$151</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общая)'!$C$104:$C$151</c:f>
              <c:numCache>
                <c:formatCode>General</c:formatCode>
                <c:ptCount val="48"/>
                <c:pt idx="35" formatCode="#,##0">
                  <c:v>20893850.074900005</c:v>
                </c:pt>
                <c:pt idx="36" formatCode="#,##0">
                  <c:v>21107879.323740039</c:v>
                </c:pt>
                <c:pt idx="37" formatCode="#,##0">
                  <c:v>18512067.636115979</c:v>
                </c:pt>
                <c:pt idx="38" formatCode="#,##0">
                  <c:v>21445244.927785818</c:v>
                </c:pt>
                <c:pt idx="39" formatCode="#,##0">
                  <c:v>19802947.598792732</c:v>
                </c:pt>
                <c:pt idx="40" formatCode="#,##0">
                  <c:v>19599362.34990282</c:v>
                </c:pt>
                <c:pt idx="41" formatCode="#,##0">
                  <c:v>19381383.479939405</c:v>
                </c:pt>
                <c:pt idx="42" formatCode="#,##0">
                  <c:v>21001007.214022886</c:v>
                </c:pt>
                <c:pt idx="43" formatCode="#,##0">
                  <c:v>20891044.726681929</c:v>
                </c:pt>
                <c:pt idx="44" formatCode="#,##0">
                  <c:v>19970807.50096155</c:v>
                </c:pt>
                <c:pt idx="45" formatCode="#,##0">
                  <c:v>19871170.152679071</c:v>
                </c:pt>
                <c:pt idx="46" formatCode="#,##0">
                  <c:v>18709754.8552077</c:v>
                </c:pt>
                <c:pt idx="47" formatCode="#,##0">
                  <c:v>20564813.128154859</c:v>
                </c:pt>
              </c:numCache>
            </c:numRef>
          </c:val>
          <c:smooth val="0"/>
          <c:extLst>
            <c:ext xmlns:c16="http://schemas.microsoft.com/office/drawing/2014/chart" uri="{C3380CC4-5D6E-409C-BE32-E72D297353CC}">
              <c16:uniqueId val="{00000001-6D2D-4D33-A716-32BD17498DC7}"/>
            </c:ext>
          </c:extLst>
        </c:ser>
        <c:ser>
          <c:idx val="2"/>
          <c:order val="2"/>
          <c:tx>
            <c:strRef>
              <c:f>'Выручка (по сегментам и общая)'!$D$103</c:f>
              <c:strCache>
                <c:ptCount val="1"/>
                <c:pt idx="0">
                  <c:v>Привязка низкой вероятности(Выручка от сообщений)</c:v>
                </c:pt>
              </c:strCache>
            </c:strRef>
          </c:tx>
          <c:spPr>
            <a:ln w="12700" cap="rnd">
              <a:solidFill>
                <a:srgbClr val="ED7D31"/>
              </a:solidFill>
              <a:prstDash val="solid"/>
              <a:round/>
            </a:ln>
            <a:effectLst/>
          </c:spPr>
          <c:marker>
            <c:symbol val="circle"/>
            <c:size val="5"/>
            <c:spPr>
              <a:solidFill>
                <a:schemeClr val="accent3"/>
              </a:solidFill>
              <a:ln w="9525">
                <a:solidFill>
                  <a:schemeClr val="accent3"/>
                </a:solidFill>
              </a:ln>
              <a:effectLst/>
            </c:spPr>
          </c:marker>
          <c:cat>
            <c:numRef>
              <c:f>'Выручка (по сегментам и общая)'!$A$104:$A$151</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общая)'!$D$104:$D$151</c:f>
              <c:numCache>
                <c:formatCode>General</c:formatCode>
                <c:ptCount val="48"/>
                <c:pt idx="35" formatCode="#,##0">
                  <c:v>20893850.074900005</c:v>
                </c:pt>
                <c:pt idx="36" formatCode="#,##0">
                  <c:v>19742030.953456953</c:v>
                </c:pt>
                <c:pt idx="37" formatCode="#,##0">
                  <c:v>16803116.75793102</c:v>
                </c:pt>
                <c:pt idx="38" formatCode="#,##0">
                  <c:v>19450679.291398261</c:v>
                </c:pt>
                <c:pt idx="39" formatCode="#,##0">
                  <c:v>17558202.084683094</c:v>
                </c:pt>
                <c:pt idx="40" formatCode="#,##0">
                  <c:v>17129081.420351598</c:v>
                </c:pt>
                <c:pt idx="41" formatCode="#,##0">
                  <c:v>16703975.75000567</c:v>
                </c:pt>
                <c:pt idx="42" formatCode="#,##0">
                  <c:v>18130892.408233348</c:v>
                </c:pt>
                <c:pt idx="43" formatCode="#,##0">
                  <c:v>17839908.521872614</c:v>
                </c:pt>
                <c:pt idx="44" formatCode="#,##0">
                  <c:v>16748365.056316484</c:v>
                </c:pt>
                <c:pt idx="45" formatCode="#,##0">
                  <c:v>16485660.998098111</c:v>
                </c:pt>
                <c:pt idx="46" formatCode="#,##0">
                  <c:v>15168279.646839581</c:v>
                </c:pt>
                <c:pt idx="47" formatCode="#,##0">
                  <c:v>16873571.834587455</c:v>
                </c:pt>
              </c:numCache>
            </c:numRef>
          </c:val>
          <c:smooth val="0"/>
          <c:extLst>
            <c:ext xmlns:c16="http://schemas.microsoft.com/office/drawing/2014/chart" uri="{C3380CC4-5D6E-409C-BE32-E72D297353CC}">
              <c16:uniqueId val="{00000002-6D2D-4D33-A716-32BD17498DC7}"/>
            </c:ext>
          </c:extLst>
        </c:ser>
        <c:ser>
          <c:idx val="3"/>
          <c:order val="3"/>
          <c:tx>
            <c:strRef>
              <c:f>'Выручка (по сегментам и общая)'!$E$103</c:f>
              <c:strCache>
                <c:ptCount val="1"/>
                <c:pt idx="0">
                  <c:v>Привязка высокой вероятности(Выручка от сообщений)</c:v>
                </c:pt>
              </c:strCache>
            </c:strRef>
          </c:tx>
          <c:spPr>
            <a:ln w="12700" cap="rnd">
              <a:solidFill>
                <a:srgbClr val="ED7D31"/>
              </a:solidFill>
              <a:prstDash val="solid"/>
              <a:round/>
            </a:ln>
            <a:effectLst/>
          </c:spPr>
          <c:marker>
            <c:symbol val="circle"/>
            <c:size val="5"/>
            <c:spPr>
              <a:solidFill>
                <a:schemeClr val="accent4"/>
              </a:solidFill>
              <a:ln w="9525">
                <a:solidFill>
                  <a:schemeClr val="accent4"/>
                </a:solidFill>
              </a:ln>
              <a:effectLst/>
            </c:spPr>
          </c:marker>
          <c:cat>
            <c:numRef>
              <c:f>'Выручка (по сегментам и общая)'!$A$104:$A$151</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общая)'!$E$104:$E$151</c:f>
              <c:numCache>
                <c:formatCode>General</c:formatCode>
                <c:ptCount val="48"/>
                <c:pt idx="35" formatCode="#,##0">
                  <c:v>20893850.074900005</c:v>
                </c:pt>
                <c:pt idx="36" formatCode="#,##0">
                  <c:v>22473727.694023125</c:v>
                </c:pt>
                <c:pt idx="37" formatCode="#,##0">
                  <c:v>20221018.514300939</c:v>
                </c:pt>
                <c:pt idx="38" formatCode="#,##0">
                  <c:v>23439810.564173374</c:v>
                </c:pt>
                <c:pt idx="39" formatCode="#,##0">
                  <c:v>22047693.112902369</c:v>
                </c:pt>
                <c:pt idx="40" formatCode="#,##0">
                  <c:v>22069643.279454041</c:v>
                </c:pt>
                <c:pt idx="41" formatCode="#,##0">
                  <c:v>22058791.20987314</c:v>
                </c:pt>
                <c:pt idx="42" formatCode="#,##0">
                  <c:v>23871122.019812424</c:v>
                </c:pt>
                <c:pt idx="43" formatCode="#,##0">
                  <c:v>23942180.931491245</c:v>
                </c:pt>
                <c:pt idx="44" formatCode="#,##0">
                  <c:v>23193249.945606615</c:v>
                </c:pt>
                <c:pt idx="45" formatCode="#,##0">
                  <c:v>23256679.307260029</c:v>
                </c:pt>
                <c:pt idx="46" formatCode="#,##0">
                  <c:v>22251230.063575819</c:v>
                </c:pt>
                <c:pt idx="47" formatCode="#,##0">
                  <c:v>24256054.421722263</c:v>
                </c:pt>
              </c:numCache>
            </c:numRef>
          </c:val>
          <c:smooth val="0"/>
          <c:extLst>
            <c:ext xmlns:c16="http://schemas.microsoft.com/office/drawing/2014/chart" uri="{C3380CC4-5D6E-409C-BE32-E72D297353CC}">
              <c16:uniqueId val="{00000003-6D2D-4D33-A716-32BD17498DC7}"/>
            </c:ext>
          </c:extLst>
        </c:ser>
        <c:dLbls>
          <c:showLegendKey val="0"/>
          <c:showVal val="0"/>
          <c:showCatName val="0"/>
          <c:showSerName val="0"/>
          <c:showPercent val="0"/>
          <c:showBubbleSize val="0"/>
        </c:dLbls>
        <c:marker val="1"/>
        <c:smooth val="0"/>
        <c:axId val="389086864"/>
        <c:axId val="389087280"/>
      </c:lineChart>
      <c:catAx>
        <c:axId val="38908686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89087280"/>
        <c:crosses val="autoZero"/>
        <c:auto val="1"/>
        <c:lblAlgn val="ctr"/>
        <c:lblOffset val="100"/>
        <c:noMultiLvlLbl val="0"/>
      </c:catAx>
      <c:valAx>
        <c:axId val="389087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89086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'Выручка (по сегментам и общая)'!$B$52</c:f>
              <c:strCache>
                <c:ptCount val="1"/>
                <c:pt idx="0">
                  <c:v>Выручка от доп.услуг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'Выручка (по сегментам и общая)'!$B$53:$B$100</c:f>
              <c:numCache>
                <c:formatCode>#,##0</c:formatCode>
                <c:ptCount val="48"/>
                <c:pt idx="0">
                  <c:v>162127914.31659997</c:v>
                </c:pt>
                <c:pt idx="1">
                  <c:v>149949640.30159989</c:v>
                </c:pt>
                <c:pt idx="2">
                  <c:v>162968254.86500001</c:v>
                </c:pt>
                <c:pt idx="3">
                  <c:v>157128207.99450019</c:v>
                </c:pt>
                <c:pt idx="4">
                  <c:v>158989578.52209994</c:v>
                </c:pt>
                <c:pt idx="5">
                  <c:v>156464651.26609999</c:v>
                </c:pt>
                <c:pt idx="6">
                  <c:v>162859263.85729992</c:v>
                </c:pt>
                <c:pt idx="7">
                  <c:v>162174492.35230005</c:v>
                </c:pt>
                <c:pt idx="8">
                  <c:v>162042999.70100001</c:v>
                </c:pt>
                <c:pt idx="9">
                  <c:v>166746274.6178</c:v>
                </c:pt>
                <c:pt idx="10">
                  <c:v>156888506.03080004</c:v>
                </c:pt>
                <c:pt idx="11">
                  <c:v>174145036.95499992</c:v>
                </c:pt>
                <c:pt idx="12">
                  <c:v>153068814.72070003</c:v>
                </c:pt>
                <c:pt idx="13">
                  <c:v>143920076.31969991</c:v>
                </c:pt>
                <c:pt idx="14">
                  <c:v>160760079.84990004</c:v>
                </c:pt>
                <c:pt idx="15">
                  <c:v>155423958.55950004</c:v>
                </c:pt>
                <c:pt idx="16">
                  <c:v>154366614.6058999</c:v>
                </c:pt>
                <c:pt idx="17">
                  <c:v>158832659.84470001</c:v>
                </c:pt>
                <c:pt idx="18">
                  <c:v>165041346.59149987</c:v>
                </c:pt>
                <c:pt idx="19">
                  <c:v>166101491.54490006</c:v>
                </c:pt>
                <c:pt idx="20">
                  <c:v>157789725.57870004</c:v>
                </c:pt>
                <c:pt idx="21">
                  <c:v>170496305.66569999</c:v>
                </c:pt>
                <c:pt idx="22">
                  <c:v>154636384.26389986</c:v>
                </c:pt>
                <c:pt idx="23">
                  <c:v>165734836.04379988</c:v>
                </c:pt>
                <c:pt idx="24">
                  <c:v>149875012.77330002</c:v>
                </c:pt>
                <c:pt idx="25">
                  <c:v>147928954.6144</c:v>
                </c:pt>
                <c:pt idx="26">
                  <c:v>160327471.84539992</c:v>
                </c:pt>
                <c:pt idx="27">
                  <c:v>152507165.76859999</c:v>
                </c:pt>
                <c:pt idx="28">
                  <c:v>156343477.56609991</c:v>
                </c:pt>
                <c:pt idx="29">
                  <c:v>157521209.99539986</c:v>
                </c:pt>
                <c:pt idx="30">
                  <c:v>161503787.85829991</c:v>
                </c:pt>
                <c:pt idx="31">
                  <c:v>165627332.57519981</c:v>
                </c:pt>
                <c:pt idx="32">
                  <c:v>163289125.27469984</c:v>
                </c:pt>
                <c:pt idx="33">
                  <c:v>167117127.87519997</c:v>
                </c:pt>
                <c:pt idx="34">
                  <c:v>162287177.3156001</c:v>
                </c:pt>
                <c:pt idx="35">
                  <c:v>168611495.55589998</c:v>
                </c:pt>
              </c:numCache>
            </c:numRef>
          </c:val>
          <c:smooth val="0"/>
          <c:extLst>
            <c:ext xmlns:c16="http://schemas.microsoft.com/office/drawing/2014/chart" uri="{C3380CC4-5D6E-409C-BE32-E72D297353CC}">
              <c16:uniqueId val="{00000000-FC40-43EF-A259-C2D82AD5A5FA}"/>
            </c:ext>
          </c:extLst>
        </c:ser>
        <c:ser>
          <c:idx val="1"/>
          <c:order val="1"/>
          <c:tx>
            <c:strRef>
              <c:f>'Выручка (по сегментам и общая)'!$C$52</c:f>
              <c:strCache>
                <c:ptCount val="1"/>
                <c:pt idx="0">
                  <c:v>Прогноз(Выручка от доп.услуг)</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'Выручка (по сегментам и общая)'!$A$53:$A$100</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общая)'!$C$53:$C$100</c:f>
              <c:numCache>
                <c:formatCode>General</c:formatCode>
                <c:ptCount val="48"/>
                <c:pt idx="35" formatCode="#,##0">
                  <c:v>168611495.55589998</c:v>
                </c:pt>
                <c:pt idx="36" formatCode="#,##0">
                  <c:v>152503021.78006649</c:v>
                </c:pt>
                <c:pt idx="37" formatCode="#,##0">
                  <c:v>144066546.46801752</c:v>
                </c:pt>
                <c:pt idx="38" formatCode="#,##0">
                  <c:v>157776292.64421681</c:v>
                </c:pt>
                <c:pt idx="39" formatCode="#,##0">
                  <c:v>152407389.35337406</c:v>
                </c:pt>
                <c:pt idx="40" formatCode="#,##0">
                  <c:v>153695380.99886847</c:v>
                </c:pt>
                <c:pt idx="41" formatCode="#,##0">
                  <c:v>154956623.21593237</c:v>
                </c:pt>
                <c:pt idx="42" formatCode="#,##0">
                  <c:v>160797708.26544586</c:v>
                </c:pt>
                <c:pt idx="43" formatCode="#,##0">
                  <c:v>162595277.8184059</c:v>
                </c:pt>
                <c:pt idx="44" formatCode="#,##0">
                  <c:v>158065588.13184738</c:v>
                </c:pt>
                <c:pt idx="45" formatCode="#,##0">
                  <c:v>165530247.34017935</c:v>
                </c:pt>
                <c:pt idx="46" formatCode="#,##0">
                  <c:v>155123275.03159285</c:v>
                </c:pt>
                <c:pt idx="47" formatCode="#,##0">
                  <c:v>167900913.55196226</c:v>
                </c:pt>
              </c:numCache>
            </c:numRef>
          </c:val>
          <c:smooth val="0"/>
          <c:extLst>
            <c:ext xmlns:c16="http://schemas.microsoft.com/office/drawing/2014/chart" uri="{C3380CC4-5D6E-409C-BE32-E72D297353CC}">
              <c16:uniqueId val="{00000001-FC40-43EF-A259-C2D82AD5A5FA}"/>
            </c:ext>
          </c:extLst>
        </c:ser>
        <c:ser>
          <c:idx val="2"/>
          <c:order val="2"/>
          <c:tx>
            <c:strRef>
              <c:f>'Выручка (по сегментам и общая)'!$D$52</c:f>
              <c:strCache>
                <c:ptCount val="1"/>
                <c:pt idx="0">
                  <c:v>Привязка низкой вероятности(Выручка от доп.услуг)</c:v>
                </c:pt>
              </c:strCache>
            </c:strRef>
          </c:tx>
          <c:spPr>
            <a:ln w="12700" cap="rnd">
              <a:solidFill>
                <a:srgbClr val="ED7D31"/>
              </a:solidFill>
              <a:prstDash val="solid"/>
              <a:round/>
            </a:ln>
            <a:effectLst/>
          </c:spPr>
          <c:marker>
            <c:symbol val="circle"/>
            <c:size val="5"/>
            <c:spPr>
              <a:solidFill>
                <a:schemeClr val="accent3"/>
              </a:solidFill>
              <a:ln w="9525">
                <a:solidFill>
                  <a:schemeClr val="accent3"/>
                </a:solidFill>
              </a:ln>
              <a:effectLst/>
            </c:spPr>
          </c:marker>
          <c:cat>
            <c:numRef>
              <c:f>'Выручка (по сегментам и общая)'!$A$53:$A$100</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общая)'!$D$53:$D$100</c:f>
              <c:numCache>
                <c:formatCode>General</c:formatCode>
                <c:ptCount val="48"/>
                <c:pt idx="35" formatCode="#,##0">
                  <c:v>168611495.55589998</c:v>
                </c:pt>
                <c:pt idx="36" formatCode="#,##0">
                  <c:v>145151142.32923174</c:v>
                </c:pt>
                <c:pt idx="37" formatCode="#,##0">
                  <c:v>134872284.14562562</c:v>
                </c:pt>
                <c:pt idx="38" formatCode="#,##0">
                  <c:v>147047824.66440308</c:v>
                </c:pt>
                <c:pt idx="39" formatCode="#,##0">
                  <c:v>140334819.77674007</c:v>
                </c:pt>
                <c:pt idx="40" formatCode="#,##0">
                  <c:v>140410980.34548715</c:v>
                </c:pt>
                <c:pt idx="41" formatCode="#,##0">
                  <c:v>140559219.73805416</c:v>
                </c:pt>
                <c:pt idx="42" formatCode="#,##0">
                  <c:v>145364729.84782609</c:v>
                </c:pt>
                <c:pt idx="43" formatCode="#,##0">
                  <c:v>146189480.16570053</c:v>
                </c:pt>
                <c:pt idx="44" formatCode="#,##0">
                  <c:v>140739150.05723232</c:v>
                </c:pt>
                <c:pt idx="45" formatCode="#,##0">
                  <c:v>147327425.85188115</c:v>
                </c:pt>
                <c:pt idx="46" formatCode="#,##0">
                  <c:v>136082212.40195161</c:v>
                </c:pt>
                <c:pt idx="47" formatCode="#,##0">
                  <c:v>148054915.66203648</c:v>
                </c:pt>
              </c:numCache>
            </c:numRef>
          </c:val>
          <c:smooth val="0"/>
          <c:extLst>
            <c:ext xmlns:c16="http://schemas.microsoft.com/office/drawing/2014/chart" uri="{C3380CC4-5D6E-409C-BE32-E72D297353CC}">
              <c16:uniqueId val="{00000002-FC40-43EF-A259-C2D82AD5A5FA}"/>
            </c:ext>
          </c:extLst>
        </c:ser>
        <c:ser>
          <c:idx val="3"/>
          <c:order val="3"/>
          <c:tx>
            <c:strRef>
              <c:f>'Выручка (по сегментам и общая)'!$E$52</c:f>
              <c:strCache>
                <c:ptCount val="1"/>
                <c:pt idx="0">
                  <c:v>Привязка высокой вероятности(Выручка от доп.услуг)</c:v>
                </c:pt>
              </c:strCache>
            </c:strRef>
          </c:tx>
          <c:spPr>
            <a:ln w="12700" cap="rnd">
              <a:solidFill>
                <a:srgbClr val="ED7D31"/>
              </a:solidFill>
              <a:prstDash val="solid"/>
              <a:round/>
            </a:ln>
            <a:effectLst/>
          </c:spPr>
          <c:marker>
            <c:symbol val="circle"/>
            <c:size val="5"/>
            <c:spPr>
              <a:solidFill>
                <a:schemeClr val="accent4"/>
              </a:solidFill>
              <a:ln w="9525">
                <a:solidFill>
                  <a:schemeClr val="accent4"/>
                </a:solidFill>
              </a:ln>
              <a:effectLst/>
            </c:spPr>
          </c:marker>
          <c:cat>
            <c:numRef>
              <c:f>'Выручка (по сегментам и общая)'!$A$53:$A$100</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общая)'!$E$53:$E$100</c:f>
              <c:numCache>
                <c:formatCode>General</c:formatCode>
                <c:ptCount val="48"/>
                <c:pt idx="35" formatCode="#,##0">
                  <c:v>168611495.55589998</c:v>
                </c:pt>
                <c:pt idx="36" formatCode="#,##0">
                  <c:v>159854901.23090124</c:v>
                </c:pt>
                <c:pt idx="37" formatCode="#,##0">
                  <c:v>153260808.79040942</c:v>
                </c:pt>
                <c:pt idx="38" formatCode="#,##0">
                  <c:v>168504760.62403053</c:v>
                </c:pt>
                <c:pt idx="39" formatCode="#,##0">
                  <c:v>164479958.93000805</c:v>
                </c:pt>
                <c:pt idx="40" formatCode="#,##0">
                  <c:v>166979781.65224978</c:v>
                </c:pt>
                <c:pt idx="41" formatCode="#,##0">
                  <c:v>169354026.69381058</c:v>
                </c:pt>
                <c:pt idx="42" formatCode="#,##0">
                  <c:v>176230686.68306562</c:v>
                </c:pt>
                <c:pt idx="43" formatCode="#,##0">
                  <c:v>179001075.47111127</c:v>
                </c:pt>
                <c:pt idx="44" formatCode="#,##0">
                  <c:v>175392026.20646244</c:v>
                </c:pt>
                <c:pt idx="45" formatCode="#,##0">
                  <c:v>183733068.82847756</c:v>
                </c:pt>
                <c:pt idx="46" formatCode="#,##0">
                  <c:v>174164337.66123408</c:v>
                </c:pt>
                <c:pt idx="47" formatCode="#,##0">
                  <c:v>187746911.44188803</c:v>
                </c:pt>
              </c:numCache>
            </c:numRef>
          </c:val>
          <c:smooth val="0"/>
          <c:extLst>
            <c:ext xmlns:c16="http://schemas.microsoft.com/office/drawing/2014/chart" uri="{C3380CC4-5D6E-409C-BE32-E72D297353CC}">
              <c16:uniqueId val="{00000003-FC40-43EF-A259-C2D82AD5A5FA}"/>
            </c:ext>
          </c:extLst>
        </c:ser>
        <c:dLbls>
          <c:showLegendKey val="0"/>
          <c:showVal val="0"/>
          <c:showCatName val="0"/>
          <c:showSerName val="0"/>
          <c:showPercent val="0"/>
          <c:showBubbleSize val="0"/>
        </c:dLbls>
        <c:marker val="1"/>
        <c:smooth val="0"/>
        <c:axId val="2130799552"/>
        <c:axId val="2130801216"/>
      </c:lineChart>
      <c:catAx>
        <c:axId val="213079955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0801216"/>
        <c:crosses val="autoZero"/>
        <c:auto val="1"/>
        <c:lblAlgn val="ctr"/>
        <c:lblOffset val="100"/>
        <c:noMultiLvlLbl val="0"/>
      </c:catAx>
      <c:valAx>
        <c:axId val="2130801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0799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'Выручка (по сегментам и общая)'!$B$154</c:f>
              <c:strCache>
                <c:ptCount val="1"/>
                <c:pt idx="0">
                  <c:v>Выручка от интернета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'Выручка (по сегментам и общая)'!$B$155:$B$202</c:f>
              <c:numCache>
                <c:formatCode>#,##0</c:formatCode>
                <c:ptCount val="48"/>
                <c:pt idx="0">
                  <c:v>85231496.481100023</c:v>
                </c:pt>
                <c:pt idx="1">
                  <c:v>74036755.002300024</c:v>
                </c:pt>
                <c:pt idx="2">
                  <c:v>83389318.011999965</c:v>
                </c:pt>
                <c:pt idx="3">
                  <c:v>79037984.345099971</c:v>
                </c:pt>
                <c:pt idx="4">
                  <c:v>80325736.084700033</c:v>
                </c:pt>
                <c:pt idx="5">
                  <c:v>81468130.194500029</c:v>
                </c:pt>
                <c:pt idx="6">
                  <c:v>87166892.745200023</c:v>
                </c:pt>
                <c:pt idx="7">
                  <c:v>91112937.093400076</c:v>
                </c:pt>
                <c:pt idx="8">
                  <c:v>88354433.419999987</c:v>
                </c:pt>
                <c:pt idx="9">
                  <c:v>89125183.777600035</c:v>
                </c:pt>
                <c:pt idx="10">
                  <c:v>86357749.128300011</c:v>
                </c:pt>
                <c:pt idx="11">
                  <c:v>94928859.168999985</c:v>
                </c:pt>
                <c:pt idx="12">
                  <c:v>101727432.04520006</c:v>
                </c:pt>
                <c:pt idx="13">
                  <c:v>94968918.578400001</c:v>
                </c:pt>
                <c:pt idx="14">
                  <c:v>103273698.1444</c:v>
                </c:pt>
                <c:pt idx="15">
                  <c:v>100599048.66959995</c:v>
                </c:pt>
                <c:pt idx="16">
                  <c:v>104738934.71379995</c:v>
                </c:pt>
                <c:pt idx="17">
                  <c:v>105410416.52519993</c:v>
                </c:pt>
                <c:pt idx="18">
                  <c:v>113399240.50070003</c:v>
                </c:pt>
                <c:pt idx="19">
                  <c:v>117892733.2788</c:v>
                </c:pt>
                <c:pt idx="20">
                  <c:v>116338421.60769995</c:v>
                </c:pt>
                <c:pt idx="21">
                  <c:v>120473907.15749998</c:v>
                </c:pt>
                <c:pt idx="22">
                  <c:v>115452946.93689996</c:v>
                </c:pt>
                <c:pt idx="23">
                  <c:v>131663985.73310004</c:v>
                </c:pt>
                <c:pt idx="24">
                  <c:v>127731072.27100001</c:v>
                </c:pt>
                <c:pt idx="25">
                  <c:v>120993263.80239996</c:v>
                </c:pt>
                <c:pt idx="26">
                  <c:v>129986408.90000007</c:v>
                </c:pt>
                <c:pt idx="27">
                  <c:v>130317316.68530005</c:v>
                </c:pt>
                <c:pt idx="28">
                  <c:v>129533028.20290005</c:v>
                </c:pt>
                <c:pt idx="29">
                  <c:v>127740165.07159996</c:v>
                </c:pt>
                <c:pt idx="30">
                  <c:v>132754268.83520006</c:v>
                </c:pt>
                <c:pt idx="31">
                  <c:v>136397295.17429996</c:v>
                </c:pt>
                <c:pt idx="32">
                  <c:v>140042695.71200007</c:v>
                </c:pt>
                <c:pt idx="33">
                  <c:v>139960985.79419994</c:v>
                </c:pt>
                <c:pt idx="34">
                  <c:v>137310560.9896</c:v>
                </c:pt>
                <c:pt idx="35">
                  <c:v>142913186.2757</c:v>
                </c:pt>
              </c:numCache>
            </c:numRef>
          </c:val>
          <c:smooth val="0"/>
          <c:extLst>
            <c:ext xmlns:c16="http://schemas.microsoft.com/office/drawing/2014/chart" uri="{C3380CC4-5D6E-409C-BE32-E72D297353CC}">
              <c16:uniqueId val="{00000000-4D08-48C2-839A-E7E71275443F}"/>
            </c:ext>
          </c:extLst>
        </c:ser>
        <c:ser>
          <c:idx val="1"/>
          <c:order val="1"/>
          <c:tx>
            <c:strRef>
              <c:f>'Выручка (по сегментам и общая)'!$C$154</c:f>
              <c:strCache>
                <c:ptCount val="1"/>
                <c:pt idx="0">
                  <c:v>Прогноз(Выручка от интернета )</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'Выручка (по сегментам и общая)'!$A$155:$A$202</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общая)'!$C$155:$C$202</c:f>
              <c:numCache>
                <c:formatCode>General</c:formatCode>
                <c:ptCount val="48"/>
                <c:pt idx="35" formatCode="#,##0">
                  <c:v>142913186.2757</c:v>
                </c:pt>
                <c:pt idx="36" formatCode="#,##0">
                  <c:v>149962197.74427694</c:v>
                </c:pt>
                <c:pt idx="37" formatCode="#,##0">
                  <c:v>143324507.91526228</c:v>
                </c:pt>
                <c:pt idx="38" formatCode="#,##0">
                  <c:v>151489290.51963723</c:v>
                </c:pt>
                <c:pt idx="39" formatCode="#,##0">
                  <c:v>148704217.76019329</c:v>
                </c:pt>
                <c:pt idx="40" formatCode="#,##0">
                  <c:v>152718733.97963858</c:v>
                </c:pt>
                <c:pt idx="41" formatCode="#,##0">
                  <c:v>153411534.21337646</c:v>
                </c:pt>
                <c:pt idx="42" formatCode="#,##0">
                  <c:v>160223366.51388022</c:v>
                </c:pt>
                <c:pt idx="43" formatCode="#,##0">
                  <c:v>164411155.40019065</c:v>
                </c:pt>
                <c:pt idx="44" formatCode="#,##0">
                  <c:v>162213697.77877778</c:v>
                </c:pt>
                <c:pt idx="45" formatCode="#,##0">
                  <c:v>164549885.21904513</c:v>
                </c:pt>
                <c:pt idx="46" formatCode="#,##0">
                  <c:v>160649663.39328676</c:v>
                </c:pt>
                <c:pt idx="47" formatCode="#,##0">
                  <c:v>167153020.97416347</c:v>
                </c:pt>
              </c:numCache>
            </c:numRef>
          </c:val>
          <c:smooth val="0"/>
          <c:extLst>
            <c:ext xmlns:c16="http://schemas.microsoft.com/office/drawing/2014/chart" uri="{C3380CC4-5D6E-409C-BE32-E72D297353CC}">
              <c16:uniqueId val="{00000001-4D08-48C2-839A-E7E71275443F}"/>
            </c:ext>
          </c:extLst>
        </c:ser>
        <c:ser>
          <c:idx val="2"/>
          <c:order val="2"/>
          <c:tx>
            <c:strRef>
              <c:f>'Выручка (по сегментам и общая)'!$D$154</c:f>
              <c:strCache>
                <c:ptCount val="1"/>
                <c:pt idx="0">
                  <c:v>Привязка низкой вероятности(Выручка от интернета )</c:v>
                </c:pt>
              </c:strCache>
            </c:strRef>
          </c:tx>
          <c:spPr>
            <a:ln w="12700" cap="rnd">
              <a:solidFill>
                <a:srgbClr val="ED7D31"/>
              </a:solidFill>
              <a:prstDash val="solid"/>
              <a:round/>
            </a:ln>
            <a:effectLst/>
          </c:spPr>
          <c:marker>
            <c:symbol val="circle"/>
            <c:size val="5"/>
            <c:spPr>
              <a:solidFill>
                <a:schemeClr val="accent3"/>
              </a:solidFill>
              <a:ln w="9525">
                <a:solidFill>
                  <a:schemeClr val="accent3"/>
                </a:solidFill>
              </a:ln>
              <a:effectLst/>
            </c:spPr>
          </c:marker>
          <c:cat>
            <c:numRef>
              <c:f>'Выручка (по сегментам и общая)'!$A$155:$A$202</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общая)'!$D$155:$D$202</c:f>
              <c:numCache>
                <c:formatCode>General</c:formatCode>
                <c:ptCount val="48"/>
                <c:pt idx="35" formatCode="#,##0">
                  <c:v>142913186.2757</c:v>
                </c:pt>
                <c:pt idx="36" formatCode="#,##0">
                  <c:v>144310124.82501525</c:v>
                </c:pt>
                <c:pt idx="37" formatCode="#,##0">
                  <c:v>136252628.49651262</c:v>
                </c:pt>
                <c:pt idx="38" formatCode="#,##0">
                  <c:v>143235497.00610137</c:v>
                </c:pt>
                <c:pt idx="39" formatCode="#,##0">
                  <c:v>139415144.6778689</c:v>
                </c:pt>
                <c:pt idx="40" formatCode="#,##0">
                  <c:v>142496363.58431333</c:v>
                </c:pt>
                <c:pt idx="41" formatCode="#,##0">
                  <c:v>142332043.94679296</c:v>
                </c:pt>
                <c:pt idx="42" formatCode="#,##0">
                  <c:v>148346427.22697175</c:v>
                </c:pt>
                <c:pt idx="43" formatCode="#,##0">
                  <c:v>151785124.0694893</c:v>
                </c:pt>
                <c:pt idx="44" formatCode="#,##0">
                  <c:v>148878777.10124832</c:v>
                </c:pt>
                <c:pt idx="45" formatCode="#,##0">
                  <c:v>150540171.52985016</c:v>
                </c:pt>
                <c:pt idx="46" formatCode="#,##0">
                  <c:v>145994540.20761028</c:v>
                </c:pt>
                <c:pt idx="47" formatCode="#,##0">
                  <c:v>151878144.6352118</c:v>
                </c:pt>
              </c:numCache>
            </c:numRef>
          </c:val>
          <c:smooth val="0"/>
          <c:extLst>
            <c:ext xmlns:c16="http://schemas.microsoft.com/office/drawing/2014/chart" uri="{C3380CC4-5D6E-409C-BE32-E72D297353CC}">
              <c16:uniqueId val="{00000002-4D08-48C2-839A-E7E71275443F}"/>
            </c:ext>
          </c:extLst>
        </c:ser>
        <c:ser>
          <c:idx val="3"/>
          <c:order val="3"/>
          <c:tx>
            <c:strRef>
              <c:f>'Выручка (по сегментам и общая)'!$E$154</c:f>
              <c:strCache>
                <c:ptCount val="1"/>
                <c:pt idx="0">
                  <c:v>Привязка высокой вероятности(Выручка от интернета )</c:v>
                </c:pt>
              </c:strCache>
            </c:strRef>
          </c:tx>
          <c:spPr>
            <a:ln w="12700" cap="rnd">
              <a:solidFill>
                <a:srgbClr val="ED7D31"/>
              </a:solidFill>
              <a:prstDash val="solid"/>
              <a:round/>
            </a:ln>
            <a:effectLst/>
          </c:spPr>
          <c:marker>
            <c:symbol val="circle"/>
            <c:size val="5"/>
            <c:spPr>
              <a:solidFill>
                <a:schemeClr val="accent4"/>
              </a:solidFill>
              <a:ln w="9525">
                <a:solidFill>
                  <a:schemeClr val="accent4"/>
                </a:solidFill>
              </a:ln>
              <a:effectLst/>
            </c:spPr>
          </c:marker>
          <c:cat>
            <c:numRef>
              <c:f>'Выручка (по сегментам и общая)'!$A$155:$A$202</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общая)'!$E$155:$E$202</c:f>
              <c:numCache>
                <c:formatCode>General</c:formatCode>
                <c:ptCount val="48"/>
                <c:pt idx="35" formatCode="#,##0">
                  <c:v>142913186.2757</c:v>
                </c:pt>
                <c:pt idx="36" formatCode="#,##0">
                  <c:v>155614270.66353863</c:v>
                </c:pt>
                <c:pt idx="37" formatCode="#,##0">
                  <c:v>150396387.33401194</c:v>
                </c:pt>
                <c:pt idx="38" formatCode="#,##0">
                  <c:v>159743084.03317308</c:v>
                </c:pt>
                <c:pt idx="39" formatCode="#,##0">
                  <c:v>157993290.84251767</c:v>
                </c:pt>
                <c:pt idx="40" formatCode="#,##0">
                  <c:v>162941104.37496382</c:v>
                </c:pt>
                <c:pt idx="41" formatCode="#,##0">
                  <c:v>164491024.47995996</c:v>
                </c:pt>
                <c:pt idx="42" formatCode="#,##0">
                  <c:v>172100305.8007887</c:v>
                </c:pt>
                <c:pt idx="43" formatCode="#,##0">
                  <c:v>177037186.730892</c:v>
                </c:pt>
                <c:pt idx="44" formatCode="#,##0">
                  <c:v>175548618.45630723</c:v>
                </c:pt>
                <c:pt idx="45" formatCode="#,##0">
                  <c:v>178559598.90824011</c:v>
                </c:pt>
                <c:pt idx="46" formatCode="#,##0">
                  <c:v>175304786.57896325</c:v>
                </c:pt>
                <c:pt idx="47" formatCode="#,##0">
                  <c:v>182427897.31311515</c:v>
                </c:pt>
              </c:numCache>
            </c:numRef>
          </c:val>
          <c:smooth val="0"/>
          <c:extLst>
            <c:ext xmlns:c16="http://schemas.microsoft.com/office/drawing/2014/chart" uri="{C3380CC4-5D6E-409C-BE32-E72D297353CC}">
              <c16:uniqueId val="{00000003-4D08-48C2-839A-E7E71275443F}"/>
            </c:ext>
          </c:extLst>
        </c:ser>
        <c:dLbls>
          <c:showLegendKey val="0"/>
          <c:showVal val="0"/>
          <c:showCatName val="0"/>
          <c:showSerName val="0"/>
          <c:showPercent val="0"/>
          <c:showBubbleSize val="0"/>
        </c:dLbls>
        <c:marker val="1"/>
        <c:smooth val="0"/>
        <c:axId val="2130130256"/>
        <c:axId val="2130143984"/>
      </c:lineChart>
      <c:catAx>
        <c:axId val="2130130256"/>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0143984"/>
        <c:crosses val="autoZero"/>
        <c:auto val="1"/>
        <c:lblAlgn val="ctr"/>
        <c:lblOffset val="100"/>
        <c:noMultiLvlLbl val="0"/>
      </c:catAx>
      <c:valAx>
        <c:axId val="2130143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013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'Выручка (по сегментам и общая)'!$B$205</c:f>
              <c:strCache>
                <c:ptCount val="1"/>
                <c:pt idx="0">
                  <c:v>Выручка от голосовой связи</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'Выручка (по сегментам и общая)'!$B$206:$B$253</c:f>
              <c:numCache>
                <c:formatCode>#,##0</c:formatCode>
                <c:ptCount val="48"/>
                <c:pt idx="0">
                  <c:v>157375866.31179994</c:v>
                </c:pt>
                <c:pt idx="1">
                  <c:v>148135189.3405</c:v>
                </c:pt>
                <c:pt idx="2">
                  <c:v>168486566.37800008</c:v>
                </c:pt>
                <c:pt idx="3">
                  <c:v>164338051.79180002</c:v>
                </c:pt>
                <c:pt idx="4">
                  <c:v>173087209.6839</c:v>
                </c:pt>
                <c:pt idx="5">
                  <c:v>177551994.03680021</c:v>
                </c:pt>
                <c:pt idx="6">
                  <c:v>194134736.83290011</c:v>
                </c:pt>
                <c:pt idx="7">
                  <c:v>193892611.48600003</c:v>
                </c:pt>
                <c:pt idx="8">
                  <c:v>182598204.67009997</c:v>
                </c:pt>
                <c:pt idx="9">
                  <c:v>182349799.81949994</c:v>
                </c:pt>
                <c:pt idx="10">
                  <c:v>171469336.32180008</c:v>
                </c:pt>
                <c:pt idx="11">
                  <c:v>187404633.16150001</c:v>
                </c:pt>
                <c:pt idx="12">
                  <c:v>156670088.78570002</c:v>
                </c:pt>
                <c:pt idx="13">
                  <c:v>147474136.14299998</c:v>
                </c:pt>
                <c:pt idx="14">
                  <c:v>167025302.37099996</c:v>
                </c:pt>
                <c:pt idx="15">
                  <c:v>163222124.86720002</c:v>
                </c:pt>
                <c:pt idx="16">
                  <c:v>168408953.86149999</c:v>
                </c:pt>
                <c:pt idx="17">
                  <c:v>171299875.02900001</c:v>
                </c:pt>
                <c:pt idx="18">
                  <c:v>183340112.26250008</c:v>
                </c:pt>
                <c:pt idx="19">
                  <c:v>181652771.15089998</c:v>
                </c:pt>
                <c:pt idx="20">
                  <c:v>174405871.52699995</c:v>
                </c:pt>
                <c:pt idx="21">
                  <c:v>172215062.35960001</c:v>
                </c:pt>
                <c:pt idx="22">
                  <c:v>162695655.62239996</c:v>
                </c:pt>
                <c:pt idx="23">
                  <c:v>175218042.3932001</c:v>
                </c:pt>
                <c:pt idx="24">
                  <c:v>156416149.59470001</c:v>
                </c:pt>
                <c:pt idx="25">
                  <c:v>151197582.50429991</c:v>
                </c:pt>
                <c:pt idx="26">
                  <c:v>162582584.12940004</c:v>
                </c:pt>
                <c:pt idx="27">
                  <c:v>158923975.01699999</c:v>
                </c:pt>
                <c:pt idx="28">
                  <c:v>164554456.0614</c:v>
                </c:pt>
                <c:pt idx="29">
                  <c:v>173413154.28599995</c:v>
                </c:pt>
                <c:pt idx="30">
                  <c:v>182901333.07160011</c:v>
                </c:pt>
                <c:pt idx="31">
                  <c:v>200961375.87980008</c:v>
                </c:pt>
                <c:pt idx="32">
                  <c:v>204531868.80090007</c:v>
                </c:pt>
                <c:pt idx="33">
                  <c:v>194243029.99000001</c:v>
                </c:pt>
                <c:pt idx="34">
                  <c:v>184957651.80429998</c:v>
                </c:pt>
                <c:pt idx="35">
                  <c:v>190416017.32680005</c:v>
                </c:pt>
              </c:numCache>
            </c:numRef>
          </c:val>
          <c:smooth val="0"/>
          <c:extLst>
            <c:ext xmlns:c16="http://schemas.microsoft.com/office/drawing/2014/chart" uri="{C3380CC4-5D6E-409C-BE32-E72D297353CC}">
              <c16:uniqueId val="{00000000-037A-4791-A5FE-7794EDF78EE2}"/>
            </c:ext>
          </c:extLst>
        </c:ser>
        <c:ser>
          <c:idx val="1"/>
          <c:order val="1"/>
          <c:tx>
            <c:strRef>
              <c:f>'Выручка (по сегментам и общая)'!$C$205</c:f>
              <c:strCache>
                <c:ptCount val="1"/>
                <c:pt idx="0">
                  <c:v>Прогноз(Выручка от голосовой связи)</c:v>
                </c:pt>
              </c:strCache>
            </c:strRef>
          </c:tx>
          <c:spPr>
            <a:ln w="25400" cap="rnd">
              <a:solidFill>
                <a:schemeClr val="accent2"/>
              </a:solidFill>
              <a:round/>
            </a:ln>
            <a:effectLst/>
          </c:spPr>
          <c:marker>
            <c:symbol val="circle"/>
            <c:size val="5"/>
            <c:spPr>
              <a:solidFill>
                <a:schemeClr val="accent2"/>
              </a:solidFill>
              <a:ln w="9525">
                <a:solidFill>
                  <a:schemeClr val="accent2"/>
                </a:solidFill>
              </a:ln>
              <a:effectLst/>
            </c:spPr>
          </c:marker>
          <c:cat>
            <c:numRef>
              <c:f>'Выручка (по сегментам и общая)'!$A$206:$A$253</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общая)'!$C$206:$C$253</c:f>
              <c:numCache>
                <c:formatCode>General</c:formatCode>
                <c:ptCount val="48"/>
                <c:pt idx="35" formatCode="#,##0">
                  <c:v>190416017.32680005</c:v>
                </c:pt>
                <c:pt idx="36" formatCode="#,##0">
                  <c:v>163731613.41452602</c:v>
                </c:pt>
                <c:pt idx="37" formatCode="#,##0">
                  <c:v>154146592.19295365</c:v>
                </c:pt>
                <c:pt idx="38" formatCode="#,##0">
                  <c:v>172039807.54559824</c:v>
                </c:pt>
                <c:pt idx="39" formatCode="#,##0">
                  <c:v>168300739.7713668</c:v>
                </c:pt>
                <c:pt idx="40" formatCode="#,##0">
                  <c:v>173425672.83219621</c:v>
                </c:pt>
                <c:pt idx="41" formatCode="#,##0">
                  <c:v>179414917.76252455</c:v>
                </c:pt>
                <c:pt idx="42" formatCode="#,##0">
                  <c:v>193432782.53453678</c:v>
                </c:pt>
                <c:pt idx="43" formatCode="#,##0">
                  <c:v>194499804.645547</c:v>
                </c:pt>
                <c:pt idx="44" formatCode="#,##0">
                  <c:v>185072228.18243137</c:v>
                </c:pt>
                <c:pt idx="45" formatCode="#,##0">
                  <c:v>181999465.42977947</c:v>
                </c:pt>
                <c:pt idx="46" formatCode="#,##0">
                  <c:v>172541012.14087233</c:v>
                </c:pt>
                <c:pt idx="47" formatCode="#,##0">
                  <c:v>192082212.92405921</c:v>
                </c:pt>
              </c:numCache>
            </c:numRef>
          </c:val>
          <c:smooth val="0"/>
          <c:extLst>
            <c:ext xmlns:c16="http://schemas.microsoft.com/office/drawing/2014/chart" uri="{C3380CC4-5D6E-409C-BE32-E72D297353CC}">
              <c16:uniqueId val="{00000001-037A-4791-A5FE-7794EDF78EE2}"/>
            </c:ext>
          </c:extLst>
        </c:ser>
        <c:ser>
          <c:idx val="2"/>
          <c:order val="2"/>
          <c:tx>
            <c:strRef>
              <c:f>'Выручка (по сегментам и общая)'!$D$205</c:f>
              <c:strCache>
                <c:ptCount val="1"/>
                <c:pt idx="0">
                  <c:v>Привязка низкой вероятности(Выручка от голосовой связи)</c:v>
                </c:pt>
              </c:strCache>
            </c:strRef>
          </c:tx>
          <c:spPr>
            <a:ln w="12700" cap="rnd">
              <a:solidFill>
                <a:srgbClr val="ED7D31"/>
              </a:solidFill>
              <a:prstDash val="solid"/>
              <a:round/>
            </a:ln>
            <a:effectLst/>
          </c:spPr>
          <c:marker>
            <c:symbol val="circle"/>
            <c:size val="5"/>
            <c:spPr>
              <a:solidFill>
                <a:schemeClr val="accent3"/>
              </a:solidFill>
              <a:ln w="9525">
                <a:solidFill>
                  <a:schemeClr val="accent3"/>
                </a:solidFill>
              </a:ln>
              <a:effectLst/>
            </c:spPr>
          </c:marker>
          <c:cat>
            <c:numRef>
              <c:f>'Выручка (по сегментам и общая)'!$A$206:$A$253</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общая)'!$D$206:$D$253</c:f>
              <c:numCache>
                <c:formatCode>General</c:formatCode>
                <c:ptCount val="48"/>
                <c:pt idx="35" formatCode="#,##0">
                  <c:v>190416017.32680005</c:v>
                </c:pt>
                <c:pt idx="36" formatCode="#,##0">
                  <c:v>151765418.52318066</c:v>
                </c:pt>
                <c:pt idx="37" formatCode="#,##0">
                  <c:v>138562436.50373498</c:v>
                </c:pt>
                <c:pt idx="38" formatCode="#,##0">
                  <c:v>153525459.70160842</c:v>
                </c:pt>
                <c:pt idx="39" formatCode="#,##0">
                  <c:v>147254704.29708731</c:v>
                </c:pt>
                <c:pt idx="40" formatCode="#,##0">
                  <c:v>150116237.09868714</c:v>
                </c:pt>
                <c:pt idx="41" formatCode="#,##0">
                  <c:v>154038473.615289</c:v>
                </c:pt>
                <c:pt idx="42" formatCode="#,##0">
                  <c:v>166141057.31252488</c:v>
                </c:pt>
                <c:pt idx="43" formatCode="#,##0">
                  <c:v>165414531.31517699</c:v>
                </c:pt>
                <c:pt idx="44" formatCode="#,##0">
                  <c:v>154293846.46306536</c:v>
                </c:pt>
                <c:pt idx="45" formatCode="#,##0">
                  <c:v>149612654.5084267</c:v>
                </c:pt>
                <c:pt idx="46" formatCode="#,##0">
                  <c:v>138618399.73764893</c:v>
                </c:pt>
                <c:pt idx="47" formatCode="#,##0">
                  <c:v>156686967.48834771</c:v>
                </c:pt>
              </c:numCache>
            </c:numRef>
          </c:val>
          <c:smooth val="0"/>
          <c:extLst>
            <c:ext xmlns:c16="http://schemas.microsoft.com/office/drawing/2014/chart" uri="{C3380CC4-5D6E-409C-BE32-E72D297353CC}">
              <c16:uniqueId val="{00000002-037A-4791-A5FE-7794EDF78EE2}"/>
            </c:ext>
          </c:extLst>
        </c:ser>
        <c:ser>
          <c:idx val="3"/>
          <c:order val="3"/>
          <c:tx>
            <c:strRef>
              <c:f>'Выручка (по сегментам и общая)'!$E$205</c:f>
              <c:strCache>
                <c:ptCount val="1"/>
                <c:pt idx="0">
                  <c:v>Привязка высокой вероятности(Выручка от голосовой связи)</c:v>
                </c:pt>
              </c:strCache>
            </c:strRef>
          </c:tx>
          <c:spPr>
            <a:ln w="12700" cap="rnd">
              <a:solidFill>
                <a:srgbClr val="ED7D31"/>
              </a:solidFill>
              <a:prstDash val="solid"/>
              <a:round/>
            </a:ln>
            <a:effectLst/>
          </c:spPr>
          <c:marker>
            <c:symbol val="circle"/>
            <c:size val="5"/>
            <c:spPr>
              <a:solidFill>
                <a:schemeClr val="accent4"/>
              </a:solidFill>
              <a:ln w="9525">
                <a:solidFill>
                  <a:schemeClr val="accent4"/>
                </a:solidFill>
              </a:ln>
              <a:effectLst/>
            </c:spPr>
          </c:marker>
          <c:cat>
            <c:numRef>
              <c:f>'Выручка (по сегментам и общая)'!$A$206:$A$253</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'Выручка (по сегментам и общая)'!$E$206:$E$253</c:f>
              <c:numCache>
                <c:formatCode>General</c:formatCode>
                <c:ptCount val="48"/>
                <c:pt idx="35" formatCode="#,##0">
                  <c:v>190416017.32680005</c:v>
                </c:pt>
                <c:pt idx="36" formatCode="#,##0">
                  <c:v>175697808.30587137</c:v>
                </c:pt>
                <c:pt idx="37" formatCode="#,##0">
                  <c:v>169730747.88217232</c:v>
                </c:pt>
                <c:pt idx="38" formatCode="#,##0">
                  <c:v>190554155.38958806</c:v>
                </c:pt>
                <c:pt idx="39" formatCode="#,##0">
                  <c:v>189346775.2456463</c:v>
                </c:pt>
                <c:pt idx="40" formatCode="#,##0">
                  <c:v>196735108.56570527</c:v>
                </c:pt>
                <c:pt idx="41" formatCode="#,##0">
                  <c:v>204791361.90976009</c:v>
                </c:pt>
                <c:pt idx="42" formatCode="#,##0">
                  <c:v>220724507.75654867</c:v>
                </c:pt>
                <c:pt idx="43" formatCode="#,##0">
                  <c:v>223585077.97591701</c:v>
                </c:pt>
                <c:pt idx="44" formatCode="#,##0">
                  <c:v>215850609.90179738</c:v>
                </c:pt>
                <c:pt idx="45" formatCode="#,##0">
                  <c:v>214386276.35113224</c:v>
                </c:pt>
                <c:pt idx="46" formatCode="#,##0">
                  <c:v>206463624.54409572</c:v>
                </c:pt>
                <c:pt idx="47" formatCode="#,##0">
                  <c:v>227477458.35977072</c:v>
                </c:pt>
              </c:numCache>
            </c:numRef>
          </c:val>
          <c:smooth val="0"/>
          <c:extLst>
            <c:ext xmlns:c16="http://schemas.microsoft.com/office/drawing/2014/chart" uri="{C3380CC4-5D6E-409C-BE32-E72D297353CC}">
              <c16:uniqueId val="{00000003-037A-4791-A5FE-7794EDF78EE2}"/>
            </c:ext>
          </c:extLst>
        </c:ser>
        <c:dLbls>
          <c:showLegendKey val="0"/>
          <c:showVal val="0"/>
          <c:showCatName val="0"/>
          <c:showSerName val="0"/>
          <c:showPercent val="0"/>
          <c:showBubbleSize val="0"/>
        </c:dLbls>
        <c:marker val="1"/>
        <c:smooth val="0"/>
        <c:axId val="418317056"/>
        <c:axId val="418306656"/>
      </c:lineChart>
      <c:catAx>
        <c:axId val="418317056"/>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18306656"/>
        <c:crosses val="autoZero"/>
        <c:auto val="1"/>
        <c:lblAlgn val="ctr"/>
        <c:lblOffset val="100"/>
        <c:noMultiLvlLbl val="0"/>
      </c:catAx>
      <c:valAx>
        <c:axId val="41830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1831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241446381702281E-2"/>
          <c:y val="4.3137254901960784E-2"/>
          <c:w val="0.91783183352080988"/>
          <c:h val="0.61475868457619265"/>
        </c:manualLayout>
      </c:layout>
      <c:lineChart>
        <c:grouping val="standard"/>
        <c:varyColors val="0"/>
        <c:ser>
          <c:idx val="0"/>
          <c:order val="0"/>
          <c:tx>
            <c:strRef>
              <c:f>ААБ!$B$1</c:f>
              <c:strCache>
                <c:ptCount val="1"/>
                <c:pt idx="0">
                  <c:v>Активная абонентская база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ААБ!$B$2:$B$49</c:f>
              <c:numCache>
                <c:formatCode>_-* #\ ##0_-;\-* #\ ##0_-;_-* "-"??_-;_-@_-</c:formatCode>
                <c:ptCount val="48"/>
                <c:pt idx="0">
                  <c:v>1400860</c:v>
                </c:pt>
                <c:pt idx="1">
                  <c:v>1398118</c:v>
                </c:pt>
                <c:pt idx="2">
                  <c:v>1415638</c:v>
                </c:pt>
                <c:pt idx="3">
                  <c:v>1418800</c:v>
                </c:pt>
                <c:pt idx="4">
                  <c:v>1440949</c:v>
                </c:pt>
                <c:pt idx="5">
                  <c:v>1448753</c:v>
                </c:pt>
                <c:pt idx="6">
                  <c:v>1489019</c:v>
                </c:pt>
                <c:pt idx="7">
                  <c:v>1501614</c:v>
                </c:pt>
                <c:pt idx="8">
                  <c:v>1491267</c:v>
                </c:pt>
                <c:pt idx="9">
                  <c:v>1485489</c:v>
                </c:pt>
                <c:pt idx="10">
                  <c:v>1491112</c:v>
                </c:pt>
                <c:pt idx="11">
                  <c:v>1512572</c:v>
                </c:pt>
                <c:pt idx="12">
                  <c:v>1499738</c:v>
                </c:pt>
                <c:pt idx="13">
                  <c:v>1497604</c:v>
                </c:pt>
                <c:pt idx="14">
                  <c:v>1517745</c:v>
                </c:pt>
                <c:pt idx="15">
                  <c:v>1526396</c:v>
                </c:pt>
                <c:pt idx="16">
                  <c:v>1544047</c:v>
                </c:pt>
                <c:pt idx="17">
                  <c:v>1578391</c:v>
                </c:pt>
                <c:pt idx="18">
                  <c:v>1611443</c:v>
                </c:pt>
                <c:pt idx="19">
                  <c:v>1632068</c:v>
                </c:pt>
                <c:pt idx="20">
                  <c:v>1620432</c:v>
                </c:pt>
                <c:pt idx="21">
                  <c:v>1610675</c:v>
                </c:pt>
                <c:pt idx="22">
                  <c:v>1599276</c:v>
                </c:pt>
                <c:pt idx="23">
                  <c:v>1647288</c:v>
                </c:pt>
                <c:pt idx="24">
                  <c:v>1618102</c:v>
                </c:pt>
                <c:pt idx="25">
                  <c:v>1589955</c:v>
                </c:pt>
                <c:pt idx="26">
                  <c:v>1591405</c:v>
                </c:pt>
                <c:pt idx="27">
                  <c:v>1586856</c:v>
                </c:pt>
                <c:pt idx="28">
                  <c:v>1600768</c:v>
                </c:pt>
                <c:pt idx="29">
                  <c:v>1615594</c:v>
                </c:pt>
                <c:pt idx="30">
                  <c:v>1630864</c:v>
                </c:pt>
                <c:pt idx="31">
                  <c:v>1639724</c:v>
                </c:pt>
                <c:pt idx="32">
                  <c:v>1630590</c:v>
                </c:pt>
                <c:pt idx="33">
                  <c:v>1614060</c:v>
                </c:pt>
                <c:pt idx="34">
                  <c:v>1599320</c:v>
                </c:pt>
                <c:pt idx="35">
                  <c:v>1607826</c:v>
                </c:pt>
              </c:numCache>
            </c:numRef>
          </c:val>
          <c:smooth val="0"/>
          <c:extLst>
            <c:ext xmlns:c16="http://schemas.microsoft.com/office/drawing/2014/chart" uri="{C3380CC4-5D6E-409C-BE32-E72D297353CC}">
              <c16:uniqueId val="{00000000-B454-4F6E-9790-E8C612706FE9}"/>
            </c:ext>
          </c:extLst>
        </c:ser>
        <c:ser>
          <c:idx val="1"/>
          <c:order val="1"/>
          <c:tx>
            <c:strRef>
              <c:f>ААБ!$C$1</c:f>
              <c:strCache>
                <c:ptCount val="1"/>
                <c:pt idx="0">
                  <c:v>Прогноз(Активная абонентская база)</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ААБ!$C$2:$C$49</c:f>
              <c:numCache>
                <c:formatCode>General</c:formatCode>
                <c:ptCount val="48"/>
                <c:pt idx="35" formatCode="_-* #\ ##0_-;\-* #\ ##0_-;_-* &quot;-&quot;??_-;_-@_-">
                  <c:v>1607826</c:v>
                </c:pt>
                <c:pt idx="36" formatCode="_-* #\ ##0_-;\-* #\ ##0_-;_-* &quot;-&quot;??_-;_-@_-">
                  <c:v>1594952.6939674309</c:v>
                </c:pt>
                <c:pt idx="37" formatCode="_-* #\ ##0_-;\-* #\ ##0_-;_-* &quot;-&quot;??_-;_-@_-">
                  <c:v>1593056.0298205756</c:v>
                </c:pt>
                <c:pt idx="38" formatCode="_-* #\ ##0_-;\-* #\ ##0_-;_-* &quot;-&quot;??_-;_-@_-">
                  <c:v>1613400.8847191581</c:v>
                </c:pt>
                <c:pt idx="39" formatCode="_-* #\ ##0_-;\-* #\ ##0_-;_-* &quot;-&quot;??_-;_-@_-">
                  <c:v>1622695.8880776404</c:v>
                </c:pt>
                <c:pt idx="40" formatCode="_-* #\ ##0_-;\-* #\ ##0_-;_-* &quot;-&quot;??_-;_-@_-">
                  <c:v>1641853.1795604415</c:v>
                </c:pt>
                <c:pt idx="41" formatCode="_-* #\ ##0_-;\-* #\ ##0_-;_-* &quot;-&quot;??_-;_-@_-">
                  <c:v>1651576.9632848066</c:v>
                </c:pt>
                <c:pt idx="42" formatCode="_-* #\ ##0_-;\-* #\ ##0_-;_-* &quot;-&quot;??_-;_-@_-">
                  <c:v>1686941.9800988361</c:v>
                </c:pt>
                <c:pt idx="43" formatCode="_-* #\ ##0_-;\-* #\ ##0_-;_-* &quot;-&quot;??_-;_-@_-">
                  <c:v>1702870.8124939161</c:v>
                </c:pt>
                <c:pt idx="44" formatCode="_-* #\ ##0_-;\-* #\ ##0_-;_-* &quot;-&quot;??_-;_-@_-">
                  <c:v>1691579.9667834698</c:v>
                </c:pt>
                <c:pt idx="45" formatCode="_-* #\ ##0_-;\-* #\ ##0_-;_-* &quot;-&quot;??_-;_-@_-">
                  <c:v>1683765.9913682316</c:v>
                </c:pt>
                <c:pt idx="46" formatCode="_-* #\ ##0_-;\-* #\ ##0_-;_-* &quot;-&quot;??_-;_-@_-">
                  <c:v>1680920.7402346968</c:v>
                </c:pt>
                <c:pt idx="47" formatCode="_-* #\ ##0_-;\-* #\ ##0_-;_-* &quot;-&quot;??_-;_-@_-">
                  <c:v>1679755.2146680793</c:v>
                </c:pt>
              </c:numCache>
            </c:numRef>
          </c:val>
          <c:smooth val="0"/>
          <c:extLst>
            <c:ext xmlns:c16="http://schemas.microsoft.com/office/drawing/2014/chart" uri="{C3380CC4-5D6E-409C-BE32-E72D297353CC}">
              <c16:uniqueId val="{00000001-B454-4F6E-9790-E8C612706FE9}"/>
            </c:ext>
          </c:extLst>
        </c:ser>
        <c:ser>
          <c:idx val="2"/>
          <c:order val="2"/>
          <c:tx>
            <c:strRef>
              <c:f>ААБ!$D$1</c:f>
              <c:strCache>
                <c:ptCount val="1"/>
                <c:pt idx="0">
                  <c:v>Привязка низкой вероятности(Активная абонентская база)</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ААБ!$D$2:$D$49</c:f>
              <c:numCache>
                <c:formatCode>General</c:formatCode>
                <c:ptCount val="48"/>
                <c:pt idx="35" formatCode="_-* #\ ##0_-;\-* #\ ##0_-;_-* &quot;-&quot;??_-;_-@_-">
                  <c:v>1607826</c:v>
                </c:pt>
                <c:pt idx="36" formatCode="_-* #\ ##0_-;\-* #\ ##0_-;_-* &quot;-&quot;??_-;_-@_-">
                  <c:v>1567703.778878961</c:v>
                </c:pt>
                <c:pt idx="37" formatCode="_-* #\ ##0_-;\-* #\ ##0_-;_-* &quot;-&quot;??_-;_-@_-">
                  <c:v>1554539.5076157651</c:v>
                </c:pt>
                <c:pt idx="38" formatCode="_-* #\ ##0_-;\-* #\ ##0_-;_-* &quot;-&quot;??_-;_-@_-">
                  <c:v>1566220.106257455</c:v>
                </c:pt>
                <c:pt idx="39" formatCode="_-* #\ ##0_-;\-* #\ ##0_-;_-* &quot;-&quot;??_-;_-@_-">
                  <c:v>1568198.0442762447</c:v>
                </c:pt>
                <c:pt idx="40" formatCode="_-* #\ ##0_-;\-* #\ ##0_-;_-* &quot;-&quot;??_-;_-@_-">
                  <c:v>1580898.3492677778</c:v>
                </c:pt>
                <c:pt idx="41" formatCode="_-* #\ ##0_-;\-* #\ ##0_-;_-* &quot;-&quot;??_-;_-@_-">
                  <c:v>1584775.3434520701</c:v>
                </c:pt>
                <c:pt idx="42" formatCode="_-* #\ ##0_-;\-* #\ ##0_-;_-* &quot;-&quot;??_-;_-@_-">
                  <c:v>1614755.3352618716</c:v>
                </c:pt>
                <c:pt idx="43" formatCode="_-* #\ ##0_-;\-* #\ ##0_-;_-* &quot;-&quot;??_-;_-@_-">
                  <c:v>1625664.2152198746</c:v>
                </c:pt>
                <c:pt idx="44" formatCode="_-* #\ ##0_-;\-* #\ ##0_-;_-* &quot;-&quot;??_-;_-@_-">
                  <c:v>1609651.3465904135</c:v>
                </c:pt>
                <c:pt idx="45" formatCode="_-* #\ ##0_-;\-* #\ ##0_-;_-* &quot;-&quot;??_-;_-@_-">
                  <c:v>1597364.4079907783</c:v>
                </c:pt>
                <c:pt idx="46" formatCode="_-* #\ ##0_-;\-* #\ ##0_-;_-* &quot;-&quot;??_-;_-@_-">
                  <c:v>1590258.3745153889</c:v>
                </c:pt>
                <c:pt idx="47" formatCode="_-* #\ ##0_-;\-* #\ ##0_-;_-* &quot;-&quot;??_-;_-@_-">
                  <c:v>1585015.6076664857</c:v>
                </c:pt>
              </c:numCache>
            </c:numRef>
          </c:val>
          <c:smooth val="0"/>
          <c:extLst>
            <c:ext xmlns:c16="http://schemas.microsoft.com/office/drawing/2014/chart" uri="{C3380CC4-5D6E-409C-BE32-E72D297353CC}">
              <c16:uniqueId val="{00000002-B454-4F6E-9790-E8C612706FE9}"/>
            </c:ext>
          </c:extLst>
        </c:ser>
        <c:ser>
          <c:idx val="3"/>
          <c:order val="3"/>
          <c:tx>
            <c:strRef>
              <c:f>ААБ!$E$1</c:f>
              <c:strCache>
                <c:ptCount val="1"/>
                <c:pt idx="0">
                  <c:v>Привязка высокой вероятности(Активная абонентская база)</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ААБ!$A$2:$A$49</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ААБ!$E$2:$E$49</c:f>
              <c:numCache>
                <c:formatCode>General</c:formatCode>
                <c:ptCount val="48"/>
                <c:pt idx="35" formatCode="_-* #\ ##0_-;\-* #\ ##0_-;_-* &quot;-&quot;??_-;_-@_-">
                  <c:v>1607826</c:v>
                </c:pt>
                <c:pt idx="36" formatCode="_-* #\ ##0_-;\-* #\ ##0_-;_-* &quot;-&quot;??_-;_-@_-">
                  <c:v>1622201.6090559007</c:v>
                </c:pt>
                <c:pt idx="37" formatCode="_-* #\ ##0_-;\-* #\ ##0_-;_-* &quot;-&quot;??_-;_-@_-">
                  <c:v>1631572.5520253861</c:v>
                </c:pt>
                <c:pt idx="38" formatCode="_-* #\ ##0_-;\-* #\ ##0_-;_-* &quot;-&quot;??_-;_-@_-">
                  <c:v>1660581.6631808612</c:v>
                </c:pt>
                <c:pt idx="39" formatCode="_-* #\ ##0_-;\-* #\ ##0_-;_-* &quot;-&quot;??_-;_-@_-">
                  <c:v>1677193.7318790362</c:v>
                </c:pt>
                <c:pt idx="40" formatCode="_-* #\ ##0_-;\-* #\ ##0_-;_-* &quot;-&quot;??_-;_-@_-">
                  <c:v>1702808.0098531053</c:v>
                </c:pt>
                <c:pt idx="41" formatCode="_-* #\ ##0_-;\-* #\ ##0_-;_-* &quot;-&quot;??_-;_-@_-">
                  <c:v>1718378.583117543</c:v>
                </c:pt>
                <c:pt idx="42" formatCode="_-* #\ ##0_-;\-* #\ ##0_-;_-* &quot;-&quot;??_-;_-@_-">
                  <c:v>1759128.6249358007</c:v>
                </c:pt>
                <c:pt idx="43" formatCode="_-* #\ ##0_-;\-* #\ ##0_-;_-* &quot;-&quot;??_-;_-@_-">
                  <c:v>1780077.4097679576</c:v>
                </c:pt>
                <c:pt idx="44" formatCode="_-* #\ ##0_-;\-* #\ ##0_-;_-* &quot;-&quot;??_-;_-@_-">
                  <c:v>1773508.5869765261</c:v>
                </c:pt>
                <c:pt idx="45" formatCode="_-* #\ ##0_-;\-* #\ ##0_-;_-* &quot;-&quot;??_-;_-@_-">
                  <c:v>1770167.5747456849</c:v>
                </c:pt>
                <c:pt idx="46" formatCode="_-* #\ ##0_-;\-* #\ ##0_-;_-* &quot;-&quot;??_-;_-@_-">
                  <c:v>1771583.1059540047</c:v>
                </c:pt>
                <c:pt idx="47" formatCode="_-* #\ ##0_-;\-* #\ ##0_-;_-* &quot;-&quot;??_-;_-@_-">
                  <c:v>1774494.8216696728</c:v>
                </c:pt>
              </c:numCache>
            </c:numRef>
          </c:val>
          <c:smooth val="0"/>
          <c:extLst>
            <c:ext xmlns:c16="http://schemas.microsoft.com/office/drawing/2014/chart" uri="{C3380CC4-5D6E-409C-BE32-E72D297353CC}">
              <c16:uniqueId val="{00000003-B454-4F6E-9790-E8C612706FE9}"/>
            </c:ext>
          </c:extLst>
        </c:ser>
        <c:dLbls>
          <c:showLegendKey val="0"/>
          <c:showVal val="0"/>
          <c:showCatName val="0"/>
          <c:showSerName val="0"/>
          <c:showPercent val="0"/>
          <c:showBubbleSize val="0"/>
        </c:dLbls>
        <c:marker val="1"/>
        <c:smooth val="0"/>
        <c:axId val="747659519"/>
        <c:axId val="747659103"/>
      </c:lineChart>
      <c:dateAx>
        <c:axId val="7476595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47659103"/>
        <c:crosses val="autoZero"/>
        <c:auto val="1"/>
        <c:lblOffset val="100"/>
        <c:baseTimeUnit val="months"/>
      </c:dateAx>
      <c:valAx>
        <c:axId val="747659103"/>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47659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ААБ!$B$52</c:f>
              <c:strCache>
                <c:ptCount val="1"/>
                <c:pt idx="0">
                  <c:v>Продажи</c:v>
                </c:pt>
              </c:strCache>
            </c:strRef>
          </c:tx>
          <c:spPr>
            <a:ln w="28575" cap="rnd">
              <a:solidFill>
                <a:schemeClr val="accent1"/>
              </a:solidFill>
              <a:round/>
            </a:ln>
            <a:effectLst/>
          </c:spPr>
          <c:marker>
            <c:symbol val="none"/>
          </c:marker>
          <c:cat>
            <c:numRef>
              <c:f>ААБ!$A$53:$A$100</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ААБ!$B$53:$B$100</c:f>
              <c:numCache>
                <c:formatCode>_-* #\ ##0_-;\-* #\ ##0_-;_-* "-"??_-;_-@_-</c:formatCode>
                <c:ptCount val="48"/>
                <c:pt idx="0">
                  <c:v>59433</c:v>
                </c:pt>
                <c:pt idx="1">
                  <c:v>61967</c:v>
                </c:pt>
                <c:pt idx="2">
                  <c:v>67898</c:v>
                </c:pt>
                <c:pt idx="3">
                  <c:v>64877</c:v>
                </c:pt>
                <c:pt idx="4">
                  <c:v>77840</c:v>
                </c:pt>
                <c:pt idx="5">
                  <c:v>78002</c:v>
                </c:pt>
                <c:pt idx="6">
                  <c:v>94555</c:v>
                </c:pt>
                <c:pt idx="7">
                  <c:v>93364</c:v>
                </c:pt>
                <c:pt idx="8">
                  <c:v>71651</c:v>
                </c:pt>
                <c:pt idx="9">
                  <c:v>66243</c:v>
                </c:pt>
                <c:pt idx="10">
                  <c:v>68365</c:v>
                </c:pt>
                <c:pt idx="11">
                  <c:v>74332</c:v>
                </c:pt>
                <c:pt idx="12">
                  <c:v>55242</c:v>
                </c:pt>
                <c:pt idx="13">
                  <c:v>56384</c:v>
                </c:pt>
                <c:pt idx="14">
                  <c:v>57079</c:v>
                </c:pt>
                <c:pt idx="15">
                  <c:v>62789</c:v>
                </c:pt>
                <c:pt idx="16">
                  <c:v>69534</c:v>
                </c:pt>
                <c:pt idx="17">
                  <c:v>89774</c:v>
                </c:pt>
                <c:pt idx="18">
                  <c:v>98460</c:v>
                </c:pt>
                <c:pt idx="19">
                  <c:v>100245</c:v>
                </c:pt>
                <c:pt idx="20">
                  <c:v>80465</c:v>
                </c:pt>
                <c:pt idx="21">
                  <c:v>68212</c:v>
                </c:pt>
                <c:pt idx="22">
                  <c:v>64057</c:v>
                </c:pt>
                <c:pt idx="23">
                  <c:v>70198</c:v>
                </c:pt>
                <c:pt idx="24">
                  <c:v>57388</c:v>
                </c:pt>
                <c:pt idx="25">
                  <c:v>58181</c:v>
                </c:pt>
                <c:pt idx="26">
                  <c:v>61605</c:v>
                </c:pt>
                <c:pt idx="27">
                  <c:v>62669</c:v>
                </c:pt>
                <c:pt idx="28">
                  <c:v>72550</c:v>
                </c:pt>
                <c:pt idx="29">
                  <c:v>84163</c:v>
                </c:pt>
                <c:pt idx="30">
                  <c:v>92686</c:v>
                </c:pt>
                <c:pt idx="31">
                  <c:v>93136</c:v>
                </c:pt>
                <c:pt idx="32">
                  <c:v>87211</c:v>
                </c:pt>
                <c:pt idx="33">
                  <c:v>75001</c:v>
                </c:pt>
                <c:pt idx="34">
                  <c:v>67417</c:v>
                </c:pt>
                <c:pt idx="35">
                  <c:v>75118</c:v>
                </c:pt>
              </c:numCache>
            </c:numRef>
          </c:val>
          <c:smooth val="0"/>
          <c:extLst>
            <c:ext xmlns:c16="http://schemas.microsoft.com/office/drawing/2014/chart" uri="{C3380CC4-5D6E-409C-BE32-E72D297353CC}">
              <c16:uniqueId val="{00000000-855E-4A62-9A32-B47A99672A9B}"/>
            </c:ext>
          </c:extLst>
        </c:ser>
        <c:ser>
          <c:idx val="1"/>
          <c:order val="1"/>
          <c:tx>
            <c:strRef>
              <c:f>ААБ!$C$52</c:f>
              <c:strCache>
                <c:ptCount val="1"/>
                <c:pt idx="0">
                  <c:v>Прогноз(Продажи)</c:v>
                </c:pt>
              </c:strCache>
            </c:strRef>
          </c:tx>
          <c:spPr>
            <a:ln w="28575" cap="rnd">
              <a:solidFill>
                <a:schemeClr val="accent2"/>
              </a:solidFill>
              <a:round/>
            </a:ln>
            <a:effectLst/>
          </c:spPr>
          <c:marker>
            <c:symbol val="none"/>
          </c:marker>
          <c:cat>
            <c:numRef>
              <c:f>ААБ!$A$53:$A$100</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ААБ!$C$53:$C$100</c:f>
              <c:numCache>
                <c:formatCode>General</c:formatCode>
                <c:ptCount val="48"/>
                <c:pt idx="35" formatCode="_-* #\ ##0_-;\-* #\ ##0_-;_-* &quot;-&quot;??_-;_-@_-">
                  <c:v>75118</c:v>
                </c:pt>
                <c:pt idx="36" formatCode="_-* #\ ##0_-;\-* #\ ##0_-;_-* &quot;-&quot;??_-;_-@_-">
                  <c:v>58294.668789691772</c:v>
                </c:pt>
                <c:pt idx="37" formatCode="_-* #\ ##0_-;\-* #\ ##0_-;_-* &quot;-&quot;??_-;_-@_-">
                  <c:v>59488.780120407333</c:v>
                </c:pt>
                <c:pt idx="38" formatCode="_-* #\ ##0_-;\-* #\ ##0_-;_-* &quot;-&quot;??_-;_-@_-">
                  <c:v>59586.809236438217</c:v>
                </c:pt>
                <c:pt idx="39" formatCode="_-* #\ ##0_-;\-* #\ ##0_-;_-* &quot;-&quot;??_-;_-@_-">
                  <c:v>64959.84552956713</c:v>
                </c:pt>
                <c:pt idx="40" formatCode="_-* #\ ##0_-;\-* #\ ##0_-;_-* &quot;-&quot;??_-;_-@_-">
                  <c:v>71795.500901762207</c:v>
                </c:pt>
                <c:pt idx="41" formatCode="_-* #\ ##0_-;\-* #\ ##0_-;_-* &quot;-&quot;??_-;_-@_-">
                  <c:v>86325.129003620401</c:v>
                </c:pt>
                <c:pt idx="42" formatCode="_-* #\ ##0_-;\-* #\ ##0_-;_-* &quot;-&quot;??_-;_-@_-">
                  <c:v>98915.898439193901</c:v>
                </c:pt>
                <c:pt idx="43" formatCode="_-* #\ ##0_-;\-* #\ ##0_-;_-* &quot;-&quot;??_-;_-@_-">
                  <c:v>99196.081693152722</c:v>
                </c:pt>
                <c:pt idx="44" formatCode="_-* #\ ##0_-;\-* #\ ##0_-;_-* &quot;-&quot;??_-;_-@_-">
                  <c:v>78390.571739649255</c:v>
                </c:pt>
                <c:pt idx="45" formatCode="_-* #\ ##0_-;\-* #\ ##0_-;_-* &quot;-&quot;??_-;_-@_-">
                  <c:v>69577.317244815713</c:v>
                </c:pt>
                <c:pt idx="46" formatCode="_-* #\ ##0_-;\-* #\ ##0_-;_-* &quot;-&quot;??_-;_-@_-">
                  <c:v>68510.289239020305</c:v>
                </c:pt>
                <c:pt idx="47" formatCode="_-* #\ ##0_-;\-* #\ ##0_-;_-* &quot;-&quot;??_-;_-@_-">
                  <c:v>77754.079704720803</c:v>
                </c:pt>
              </c:numCache>
            </c:numRef>
          </c:val>
          <c:smooth val="0"/>
          <c:extLst>
            <c:ext xmlns:c16="http://schemas.microsoft.com/office/drawing/2014/chart" uri="{C3380CC4-5D6E-409C-BE32-E72D297353CC}">
              <c16:uniqueId val="{00000001-855E-4A62-9A32-B47A99672A9B}"/>
            </c:ext>
          </c:extLst>
        </c:ser>
        <c:dLbls>
          <c:showLegendKey val="0"/>
          <c:showVal val="0"/>
          <c:showCatName val="0"/>
          <c:showSerName val="0"/>
          <c:showPercent val="0"/>
          <c:showBubbleSize val="0"/>
        </c:dLbls>
        <c:smooth val="0"/>
        <c:axId val="1455079999"/>
        <c:axId val="1455081663"/>
      </c:lineChart>
      <c:dateAx>
        <c:axId val="145507999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55081663"/>
        <c:crosses val="autoZero"/>
        <c:auto val="1"/>
        <c:lblOffset val="100"/>
        <c:baseTimeUnit val="months"/>
      </c:dateAx>
      <c:valAx>
        <c:axId val="1455081663"/>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55079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ААБ!$B$103</c:f>
              <c:strCache>
                <c:ptCount val="1"/>
                <c:pt idx="0">
                  <c:v>Реактивации </c:v>
                </c:pt>
              </c:strCache>
            </c:strRef>
          </c:tx>
          <c:spPr>
            <a:ln w="28575" cap="rnd">
              <a:solidFill>
                <a:schemeClr val="accent1"/>
              </a:solidFill>
              <a:round/>
            </a:ln>
            <a:effectLst/>
          </c:spPr>
          <c:marker>
            <c:symbol val="none"/>
          </c:marker>
          <c:cat>
            <c:numRef>
              <c:f>ААБ!$A$104:$A$151</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ААБ!$B$104:$B$151</c:f>
              <c:numCache>
                <c:formatCode>_-* #\ ##0_-;\-* #\ ##0_-;_-* "-"??_-;_-@_-</c:formatCode>
                <c:ptCount val="48"/>
                <c:pt idx="0">
                  <c:v>57529</c:v>
                </c:pt>
                <c:pt idx="1">
                  <c:v>53084</c:v>
                </c:pt>
                <c:pt idx="2">
                  <c:v>62076</c:v>
                </c:pt>
                <c:pt idx="3">
                  <c:v>58410</c:v>
                </c:pt>
                <c:pt idx="4">
                  <c:v>60161</c:v>
                </c:pt>
                <c:pt idx="5">
                  <c:v>61883</c:v>
                </c:pt>
                <c:pt idx="6">
                  <c:v>64141</c:v>
                </c:pt>
                <c:pt idx="7">
                  <c:v>57994</c:v>
                </c:pt>
                <c:pt idx="8">
                  <c:v>62514</c:v>
                </c:pt>
                <c:pt idx="9">
                  <c:v>61045</c:v>
                </c:pt>
                <c:pt idx="10">
                  <c:v>60294</c:v>
                </c:pt>
                <c:pt idx="11">
                  <c:v>65193</c:v>
                </c:pt>
                <c:pt idx="12">
                  <c:v>58091</c:v>
                </c:pt>
                <c:pt idx="13">
                  <c:v>57277</c:v>
                </c:pt>
                <c:pt idx="14">
                  <c:v>66983</c:v>
                </c:pt>
                <c:pt idx="15">
                  <c:v>62014</c:v>
                </c:pt>
                <c:pt idx="16">
                  <c:v>61991</c:v>
                </c:pt>
                <c:pt idx="17">
                  <c:v>65066</c:v>
                </c:pt>
                <c:pt idx="18">
                  <c:v>65309</c:v>
                </c:pt>
                <c:pt idx="19">
                  <c:v>65019</c:v>
                </c:pt>
                <c:pt idx="20">
                  <c:v>65781</c:v>
                </c:pt>
                <c:pt idx="21">
                  <c:v>67873</c:v>
                </c:pt>
                <c:pt idx="22">
                  <c:v>62577</c:v>
                </c:pt>
                <c:pt idx="23">
                  <c:v>100219</c:v>
                </c:pt>
                <c:pt idx="24">
                  <c:v>56235</c:v>
                </c:pt>
                <c:pt idx="25">
                  <c:v>57189</c:v>
                </c:pt>
                <c:pt idx="26">
                  <c:v>60724</c:v>
                </c:pt>
                <c:pt idx="27">
                  <c:v>53665</c:v>
                </c:pt>
                <c:pt idx="28">
                  <c:v>56086</c:v>
                </c:pt>
                <c:pt idx="29">
                  <c:v>54558</c:v>
                </c:pt>
                <c:pt idx="30">
                  <c:v>55921</c:v>
                </c:pt>
                <c:pt idx="31">
                  <c:v>57490</c:v>
                </c:pt>
                <c:pt idx="32">
                  <c:v>57416</c:v>
                </c:pt>
                <c:pt idx="33">
                  <c:v>56623</c:v>
                </c:pt>
                <c:pt idx="34">
                  <c:v>57402</c:v>
                </c:pt>
                <c:pt idx="35">
                  <c:v>57836</c:v>
                </c:pt>
              </c:numCache>
            </c:numRef>
          </c:val>
          <c:smooth val="0"/>
          <c:extLst>
            <c:ext xmlns:c16="http://schemas.microsoft.com/office/drawing/2014/chart" uri="{C3380CC4-5D6E-409C-BE32-E72D297353CC}">
              <c16:uniqueId val="{00000000-18A0-49E4-B174-302A61039F53}"/>
            </c:ext>
          </c:extLst>
        </c:ser>
        <c:ser>
          <c:idx val="1"/>
          <c:order val="1"/>
          <c:tx>
            <c:strRef>
              <c:f>ААБ!$C$103</c:f>
              <c:strCache>
                <c:ptCount val="1"/>
                <c:pt idx="0">
                  <c:v>Прогноз(Реактивации )</c:v>
                </c:pt>
              </c:strCache>
            </c:strRef>
          </c:tx>
          <c:spPr>
            <a:ln w="28575" cap="rnd">
              <a:solidFill>
                <a:schemeClr val="accent2"/>
              </a:solidFill>
              <a:round/>
            </a:ln>
            <a:effectLst/>
          </c:spPr>
          <c:marker>
            <c:symbol val="none"/>
          </c:marker>
          <c:cat>
            <c:numRef>
              <c:f>ААБ!$A$104:$A$151</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ААБ!$C$104:$C$151</c:f>
              <c:numCache>
                <c:formatCode>General</c:formatCode>
                <c:ptCount val="48"/>
                <c:pt idx="35" formatCode="_-* #\ ##0_-;\-* #\ ##0_-;_-* &quot;-&quot;??_-;_-@_-">
                  <c:v>57836</c:v>
                </c:pt>
                <c:pt idx="36" formatCode="_-* #\ ##0_-;\-* #\ ##0_-;_-* &quot;-&quot;??_-;_-@_-">
                  <c:v>53030.364961699575</c:v>
                </c:pt>
                <c:pt idx="37" formatCode="_-* #\ ##0_-;\-* #\ ##0_-;_-* &quot;-&quot;??_-;_-@_-">
                  <c:v>52032.823987955897</c:v>
                </c:pt>
                <c:pt idx="38" formatCode="_-* #\ ##0_-;\-* #\ ##0_-;_-* &quot;-&quot;??_-;_-@_-">
                  <c:v>60969.710971018983</c:v>
                </c:pt>
                <c:pt idx="39" formatCode="_-* #\ ##0_-;\-* #\ ##0_-;_-* &quot;-&quot;??_-;_-@_-">
                  <c:v>55917.829947420141</c:v>
                </c:pt>
                <c:pt idx="40" formatCode="_-* #\ ##0_-;\-* #\ ##0_-;_-* &quot;-&quot;??_-;_-@_-">
                  <c:v>56381.880075990994</c:v>
                </c:pt>
                <c:pt idx="41" formatCode="_-* #\ ##0_-;\-* #\ ##0_-;_-* &quot;-&quot;??_-;_-@_-">
                  <c:v>57218.750968704946</c:v>
                </c:pt>
                <c:pt idx="42" formatCode="_-* #\ ##0_-;\-* #\ ##0_-;_-* &quot;-&quot;??_-;_-@_-">
                  <c:v>58500.973873304909</c:v>
                </c:pt>
                <c:pt idx="43" formatCode="_-* #\ ##0_-;\-* #\ ##0_-;_-* &quot;-&quot;??_-;_-@_-">
                  <c:v>55927.762563043383</c:v>
                </c:pt>
                <c:pt idx="44" formatCode="_-* #\ ##0_-;\-* #\ ##0_-;_-* &quot;-&quot;??_-;_-@_-">
                  <c:v>58294.621242493951</c:v>
                </c:pt>
                <c:pt idx="45" formatCode="_-* #\ ##0_-;\-* #\ ##0_-;_-* &quot;-&quot;??_-;_-@_-">
                  <c:v>58613.09330872311</c:v>
                </c:pt>
                <c:pt idx="46" formatCode="_-* #\ ##0_-;\-* #\ ##0_-;_-* &quot;-&quot;??_-;_-@_-">
                  <c:v>56120.588267348925</c:v>
                </c:pt>
                <c:pt idx="47" formatCode="_-* #\ ##0_-;\-* #\ ##0_-;_-* &quot;-&quot;??_-;_-@_-">
                  <c:v>62322.977401507873</c:v>
                </c:pt>
              </c:numCache>
            </c:numRef>
          </c:val>
          <c:smooth val="0"/>
          <c:extLst>
            <c:ext xmlns:c16="http://schemas.microsoft.com/office/drawing/2014/chart" uri="{C3380CC4-5D6E-409C-BE32-E72D297353CC}">
              <c16:uniqueId val="{00000001-18A0-49E4-B174-302A61039F53}"/>
            </c:ext>
          </c:extLst>
        </c:ser>
        <c:dLbls>
          <c:showLegendKey val="0"/>
          <c:showVal val="0"/>
          <c:showCatName val="0"/>
          <c:showSerName val="0"/>
          <c:showPercent val="0"/>
          <c:showBubbleSize val="0"/>
        </c:dLbls>
        <c:smooth val="0"/>
        <c:axId val="1494755279"/>
        <c:axId val="1494757359"/>
      </c:lineChart>
      <c:dateAx>
        <c:axId val="14947552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94757359"/>
        <c:crosses val="autoZero"/>
        <c:auto val="1"/>
        <c:lblOffset val="100"/>
        <c:baseTimeUnit val="months"/>
      </c:dateAx>
      <c:valAx>
        <c:axId val="1494757359"/>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94755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77690288713909"/>
          <c:y val="5.8614150255288121E-2"/>
          <c:w val="0.85699606299212594"/>
          <c:h val="0.79295370354416861"/>
        </c:manualLayout>
      </c:layout>
      <c:lineChart>
        <c:grouping val="standard"/>
        <c:varyColors val="0"/>
        <c:ser>
          <c:idx val="0"/>
          <c:order val="0"/>
          <c:tx>
            <c:strRef>
              <c:f>ААБ!$B$154</c:f>
              <c:strCache>
                <c:ptCount val="1"/>
                <c:pt idx="0">
                  <c:v>Баланс миграций </c:v>
                </c:pt>
              </c:strCache>
            </c:strRef>
          </c:tx>
          <c:spPr>
            <a:ln w="28575" cap="rnd">
              <a:solidFill>
                <a:schemeClr val="accent1"/>
              </a:solidFill>
              <a:round/>
            </a:ln>
            <a:effectLst/>
          </c:spPr>
          <c:marker>
            <c:symbol val="none"/>
          </c:marker>
          <c:cat>
            <c:numRef>
              <c:f>ААБ!$A$155:$A$202</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ААБ!$B$155:$B$202</c:f>
              <c:numCache>
                <c:formatCode>_-* #\ ##0_-;\-* #\ ##0_-;_-* "-"??_-;_-@_-</c:formatCode>
                <c:ptCount val="48"/>
                <c:pt idx="0">
                  <c:v>0</c:v>
                </c:pt>
                <c:pt idx="1">
                  <c:v>0</c:v>
                </c:pt>
                <c:pt idx="2">
                  <c:v>-4</c:v>
                </c:pt>
                <c:pt idx="3">
                  <c:v>-5</c:v>
                </c:pt>
                <c:pt idx="4">
                  <c:v>-1</c:v>
                </c:pt>
                <c:pt idx="5">
                  <c:v>-7</c:v>
                </c:pt>
                <c:pt idx="6">
                  <c:v>0</c:v>
                </c:pt>
                <c:pt idx="7">
                  <c:v>-194</c:v>
                </c:pt>
                <c:pt idx="8">
                  <c:v>4</c:v>
                </c:pt>
                <c:pt idx="9">
                  <c:v>9</c:v>
                </c:pt>
                <c:pt idx="10">
                  <c:v>6</c:v>
                </c:pt>
                <c:pt idx="11">
                  <c:v>15</c:v>
                </c:pt>
                <c:pt idx="12">
                  <c:v>8</c:v>
                </c:pt>
                <c:pt idx="13">
                  <c:v>9</c:v>
                </c:pt>
                <c:pt idx="14">
                  <c:v>14</c:v>
                </c:pt>
                <c:pt idx="15">
                  <c:v>-3</c:v>
                </c:pt>
                <c:pt idx="16">
                  <c:v>7</c:v>
                </c:pt>
                <c:pt idx="17">
                  <c:v>7</c:v>
                </c:pt>
                <c:pt idx="18">
                  <c:v>-4</c:v>
                </c:pt>
                <c:pt idx="19">
                  <c:v>4</c:v>
                </c:pt>
                <c:pt idx="20">
                  <c:v>3</c:v>
                </c:pt>
                <c:pt idx="21">
                  <c:v>21</c:v>
                </c:pt>
                <c:pt idx="22">
                  <c:v>16</c:v>
                </c:pt>
                <c:pt idx="23">
                  <c:v>6</c:v>
                </c:pt>
                <c:pt idx="24">
                  <c:v>5</c:v>
                </c:pt>
                <c:pt idx="25">
                  <c:v>5</c:v>
                </c:pt>
                <c:pt idx="26">
                  <c:v>8</c:v>
                </c:pt>
                <c:pt idx="27">
                  <c:v>3</c:v>
                </c:pt>
                <c:pt idx="28">
                  <c:v>15</c:v>
                </c:pt>
                <c:pt idx="29">
                  <c:v>9</c:v>
                </c:pt>
                <c:pt idx="30">
                  <c:v>-50</c:v>
                </c:pt>
                <c:pt idx="31">
                  <c:v>-4</c:v>
                </c:pt>
                <c:pt idx="32">
                  <c:v>1</c:v>
                </c:pt>
                <c:pt idx="33">
                  <c:v>3</c:v>
                </c:pt>
                <c:pt idx="34">
                  <c:v>6</c:v>
                </c:pt>
                <c:pt idx="35">
                  <c:v>3</c:v>
                </c:pt>
              </c:numCache>
            </c:numRef>
          </c:val>
          <c:smooth val="0"/>
          <c:extLst>
            <c:ext xmlns:c16="http://schemas.microsoft.com/office/drawing/2014/chart" uri="{C3380CC4-5D6E-409C-BE32-E72D297353CC}">
              <c16:uniqueId val="{00000000-5BF5-4408-B58F-5D6D7857EB4B}"/>
            </c:ext>
          </c:extLst>
        </c:ser>
        <c:ser>
          <c:idx val="1"/>
          <c:order val="1"/>
          <c:tx>
            <c:strRef>
              <c:f>ААБ!$C$154</c:f>
              <c:strCache>
                <c:ptCount val="1"/>
                <c:pt idx="0">
                  <c:v>Прогноз(Баланс миграций )</c:v>
                </c:pt>
              </c:strCache>
            </c:strRef>
          </c:tx>
          <c:spPr>
            <a:ln w="28575" cap="rnd">
              <a:solidFill>
                <a:schemeClr val="accent2"/>
              </a:solidFill>
              <a:round/>
            </a:ln>
            <a:effectLst/>
          </c:spPr>
          <c:marker>
            <c:symbol val="none"/>
          </c:marker>
          <c:cat>
            <c:numRef>
              <c:f>ААБ!$A$155:$A$202</c:f>
              <c:numCache>
                <c:formatCode>m/d/yyyy</c:formatCode>
                <c:ptCount val="48"/>
                <c:pt idx="0">
                  <c:v>34700</c:v>
                </c:pt>
                <c:pt idx="1">
                  <c:v>34731</c:v>
                </c:pt>
                <c:pt idx="2">
                  <c:v>34759</c:v>
                </c:pt>
                <c:pt idx="3">
                  <c:v>34790</c:v>
                </c:pt>
                <c:pt idx="4">
                  <c:v>34820</c:v>
                </c:pt>
                <c:pt idx="5">
                  <c:v>34851</c:v>
                </c:pt>
                <c:pt idx="6">
                  <c:v>34881</c:v>
                </c:pt>
                <c:pt idx="7">
                  <c:v>34912</c:v>
                </c:pt>
                <c:pt idx="8">
                  <c:v>34943</c:v>
                </c:pt>
                <c:pt idx="9">
                  <c:v>34973</c:v>
                </c:pt>
                <c:pt idx="10">
                  <c:v>35004</c:v>
                </c:pt>
                <c:pt idx="11">
                  <c:v>35034</c:v>
                </c:pt>
                <c:pt idx="12">
                  <c:v>35065</c:v>
                </c:pt>
                <c:pt idx="13">
                  <c:v>35096</c:v>
                </c:pt>
                <c:pt idx="14">
                  <c:v>35125</c:v>
                </c:pt>
                <c:pt idx="15">
                  <c:v>35156</c:v>
                </c:pt>
                <c:pt idx="16">
                  <c:v>35186</c:v>
                </c:pt>
                <c:pt idx="17">
                  <c:v>35217</c:v>
                </c:pt>
                <c:pt idx="18">
                  <c:v>35247</c:v>
                </c:pt>
                <c:pt idx="19">
                  <c:v>35278</c:v>
                </c:pt>
                <c:pt idx="20">
                  <c:v>35309</c:v>
                </c:pt>
                <c:pt idx="21">
                  <c:v>35339</c:v>
                </c:pt>
                <c:pt idx="22">
                  <c:v>35370</c:v>
                </c:pt>
                <c:pt idx="23">
                  <c:v>35400</c:v>
                </c:pt>
                <c:pt idx="24">
                  <c:v>35431</c:v>
                </c:pt>
                <c:pt idx="25">
                  <c:v>35462</c:v>
                </c:pt>
                <c:pt idx="26">
                  <c:v>35490</c:v>
                </c:pt>
                <c:pt idx="27">
                  <c:v>35521</c:v>
                </c:pt>
                <c:pt idx="28">
                  <c:v>35551</c:v>
                </c:pt>
                <c:pt idx="29">
                  <c:v>35582</c:v>
                </c:pt>
                <c:pt idx="30">
                  <c:v>35612</c:v>
                </c:pt>
                <c:pt idx="31">
                  <c:v>35643</c:v>
                </c:pt>
                <c:pt idx="32">
                  <c:v>35674</c:v>
                </c:pt>
                <c:pt idx="33">
                  <c:v>35704</c:v>
                </c:pt>
                <c:pt idx="34">
                  <c:v>35735</c:v>
                </c:pt>
                <c:pt idx="35">
                  <c:v>35765</c:v>
                </c:pt>
                <c:pt idx="36">
                  <c:v>35796</c:v>
                </c:pt>
                <c:pt idx="37">
                  <c:v>35827</c:v>
                </c:pt>
                <c:pt idx="38">
                  <c:v>35855</c:v>
                </c:pt>
                <c:pt idx="39">
                  <c:v>35886</c:v>
                </c:pt>
                <c:pt idx="40">
                  <c:v>35916</c:v>
                </c:pt>
                <c:pt idx="41">
                  <c:v>35947</c:v>
                </c:pt>
                <c:pt idx="42">
                  <c:v>35977</c:v>
                </c:pt>
                <c:pt idx="43">
                  <c:v>36008</c:v>
                </c:pt>
                <c:pt idx="44">
                  <c:v>36039</c:v>
                </c:pt>
                <c:pt idx="45">
                  <c:v>36069</c:v>
                </c:pt>
                <c:pt idx="46">
                  <c:v>36100</c:v>
                </c:pt>
                <c:pt idx="47">
                  <c:v>36130</c:v>
                </c:pt>
              </c:numCache>
            </c:numRef>
          </c:cat>
          <c:val>
            <c:numRef>
              <c:f>ААБ!$C$155:$C$202</c:f>
              <c:numCache>
                <c:formatCode>General</c:formatCode>
                <c:ptCount val="48"/>
                <c:pt idx="35" formatCode="_-* #\ ##0_-;\-* #\ ##0_-;_-* &quot;-&quot;??_-;_-@_-">
                  <c:v>3</c:v>
                </c:pt>
                <c:pt idx="36" formatCode="_-* #\ ##0_-;\-* #\ ##0_-;_-* &quot;-&quot;??_-;_-@_-">
                  <c:v>19.608457614729673</c:v>
                </c:pt>
                <c:pt idx="37" formatCode="_-* #\ ##0_-;\-* #\ ##0_-;_-* &quot;-&quot;??_-;_-@_-">
                  <c:v>13.320528208070641</c:v>
                </c:pt>
                <c:pt idx="38" formatCode="_-* #\ ##0_-;\-* #\ ##0_-;_-* &quot;-&quot;??_-;_-@_-">
                  <c:v>19.038466010639013</c:v>
                </c:pt>
                <c:pt idx="39" formatCode="_-* #\ ##0_-;\-* #\ ##0_-;_-* &quot;-&quot;??_-;_-@_-">
                  <c:v>2.9217842936579865</c:v>
                </c:pt>
                <c:pt idx="40" formatCode="_-* #\ ##0_-;\-* #\ ##0_-;_-* &quot;-&quot;??_-;_-@_-">
                  <c:v>13.520593508679802</c:v>
                </c:pt>
                <c:pt idx="41" formatCode="_-* #\ ##0_-;\-* #\ ##0_-;_-* &quot;-&quot;??_-;_-@_-">
                  <c:v>11.391463717163399</c:v>
                </c:pt>
                <c:pt idx="42" formatCode="_-* #\ ##0_-;\-* #\ ##0_-;_-* &quot;-&quot;??_-;_-@_-">
                  <c:v>9.5315736245285123</c:v>
                </c:pt>
                <c:pt idx="43" formatCode="_-* #\ ##0_-;\-* #\ ##0_-;_-* &quot;-&quot;??_-;_-@_-">
                  <c:v>-83.104038185071559</c:v>
                </c:pt>
                <c:pt idx="44" formatCode="_-* #\ ##0_-;\-* #\ ##0_-;_-* &quot;-&quot;??_-;_-@_-">
                  <c:v>15.550795693204311</c:v>
                </c:pt>
                <c:pt idx="45" formatCode="_-* #\ ##0_-;\-* #\ ##0_-;_-* &quot;-&quot;??_-;_-@_-">
                  <c:v>27.053875758494499</c:v>
                </c:pt>
                <c:pt idx="46" formatCode="_-* #\ ##0_-;\-* #\ ##0_-;_-* &quot;-&quot;??_-;_-@_-">
                  <c:v>23.032911377060294</c:v>
                </c:pt>
                <c:pt idx="47" formatCode="_-* #\ ##0_-;\-* #\ ##0_-;_-* &quot;-&quot;??_-;_-@_-">
                  <c:v>31.178255948626301</c:v>
                </c:pt>
              </c:numCache>
            </c:numRef>
          </c:val>
          <c:smooth val="0"/>
          <c:extLst>
            <c:ext xmlns:c16="http://schemas.microsoft.com/office/drawing/2014/chart" uri="{C3380CC4-5D6E-409C-BE32-E72D297353CC}">
              <c16:uniqueId val="{00000001-5BF5-4408-B58F-5D6D7857EB4B}"/>
            </c:ext>
          </c:extLst>
        </c:ser>
        <c:dLbls>
          <c:showLegendKey val="0"/>
          <c:showVal val="0"/>
          <c:showCatName val="0"/>
          <c:showSerName val="0"/>
          <c:showPercent val="0"/>
          <c:showBubbleSize val="0"/>
        </c:dLbls>
        <c:smooth val="0"/>
        <c:axId val="1320606479"/>
        <c:axId val="1320607727"/>
      </c:lineChart>
      <c:dateAx>
        <c:axId val="13206064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20607727"/>
        <c:crosses val="autoZero"/>
        <c:auto val="1"/>
        <c:lblOffset val="100"/>
        <c:baseTimeUnit val="months"/>
      </c:dateAx>
      <c:valAx>
        <c:axId val="1320607727"/>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20606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0</xdr:colOff>
      <xdr:row>22</xdr:row>
      <xdr:rowOff>161924</xdr:rowOff>
    </xdr:to>
    <xdr:graphicFrame macro="">
      <xdr:nvGraphicFramePr>
        <xdr:cNvPr id="2" name="Диаграмма 1">
          <a:extLst>
            <a:ext uri="{FF2B5EF4-FFF2-40B4-BE49-F238E27FC236}">
              <a16:creationId xmlns:a16="http://schemas.microsoft.com/office/drawing/2014/main" id="{B2BB795A-8BC9-4B98-B02A-FD9882316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0</xdr:row>
      <xdr:rowOff>0</xdr:rowOff>
    </xdr:from>
    <xdr:to>
      <xdr:col>29</xdr:col>
      <xdr:colOff>0</xdr:colOff>
      <xdr:row>22</xdr:row>
      <xdr:rowOff>152400</xdr:rowOff>
    </xdr:to>
    <xdr:graphicFrame macro="">
      <xdr:nvGraphicFramePr>
        <xdr:cNvPr id="3" name="Диаграмма 2">
          <a:extLst>
            <a:ext uri="{FF2B5EF4-FFF2-40B4-BE49-F238E27FC236}">
              <a16:creationId xmlns:a16="http://schemas.microsoft.com/office/drawing/2014/main" id="{9F3BE6EA-3084-4A3E-A98D-72E2D2612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xdr:row>
      <xdr:rowOff>0</xdr:rowOff>
    </xdr:from>
    <xdr:to>
      <xdr:col>13</xdr:col>
      <xdr:colOff>600074</xdr:colOff>
      <xdr:row>48</xdr:row>
      <xdr:rowOff>9525</xdr:rowOff>
    </xdr:to>
    <xdr:graphicFrame macro="">
      <xdr:nvGraphicFramePr>
        <xdr:cNvPr id="4" name="Диаграмма 3">
          <a:extLst>
            <a:ext uri="{FF2B5EF4-FFF2-40B4-BE49-F238E27FC236}">
              <a16:creationId xmlns:a16="http://schemas.microsoft.com/office/drawing/2014/main" id="{9B489238-FF2E-4AB2-88C9-87A095E2C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9524</xdr:colOff>
      <xdr:row>28</xdr:row>
      <xdr:rowOff>161924</xdr:rowOff>
    </xdr:from>
    <xdr:to>
      <xdr:col>28</xdr:col>
      <xdr:colOff>609599</xdr:colOff>
      <xdr:row>47</xdr:row>
      <xdr:rowOff>161924</xdr:rowOff>
    </xdr:to>
    <xdr:graphicFrame macro="">
      <xdr:nvGraphicFramePr>
        <xdr:cNvPr id="5" name="Диаграмма 4">
          <a:extLst>
            <a:ext uri="{FF2B5EF4-FFF2-40B4-BE49-F238E27FC236}">
              <a16:creationId xmlns:a16="http://schemas.microsoft.com/office/drawing/2014/main" id="{AA97B816-7348-49C1-A09D-36F490A3F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52</xdr:row>
      <xdr:rowOff>19049</xdr:rowOff>
    </xdr:from>
    <xdr:to>
      <xdr:col>14</xdr:col>
      <xdr:colOff>0</xdr:colOff>
      <xdr:row>71</xdr:row>
      <xdr:rowOff>19049</xdr:rowOff>
    </xdr:to>
    <xdr:graphicFrame macro="">
      <xdr:nvGraphicFramePr>
        <xdr:cNvPr id="6" name="Диаграмма 5">
          <a:extLst>
            <a:ext uri="{FF2B5EF4-FFF2-40B4-BE49-F238E27FC236}">
              <a16:creationId xmlns:a16="http://schemas.microsoft.com/office/drawing/2014/main" id="{10B57B99-AD9F-4D18-88CE-99CE33B65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142875</xdr:colOff>
      <xdr:row>39</xdr:row>
      <xdr:rowOff>9526</xdr:rowOff>
    </xdr:from>
    <xdr:to>
      <xdr:col>7</xdr:col>
      <xdr:colOff>9525</xdr:colOff>
      <xdr:row>55</xdr:row>
      <xdr:rowOff>28575</xdr:rowOff>
    </xdr:to>
    <mc:AlternateContent xmlns:mc="http://schemas.openxmlformats.org/markup-compatibility/2006">
      <mc:Choice xmlns:a14="http://schemas.microsoft.com/office/drawing/2010/main" Requires="a14">
        <xdr:graphicFrame macro="">
          <xdr:nvGraphicFramePr>
            <xdr:cNvPr id="2" name="Канал">
              <a:extLst>
                <a:ext uri="{FF2B5EF4-FFF2-40B4-BE49-F238E27FC236}">
                  <a16:creationId xmlns:a16="http://schemas.microsoft.com/office/drawing/2014/main" id="{09E7EB7E-81A9-FDB0-01FD-9DEC4AFBC3A1}"/>
                </a:ext>
              </a:extLst>
            </xdr:cNvPr>
            <xdr:cNvGraphicFramePr/>
          </xdr:nvGraphicFramePr>
          <xdr:xfrm>
            <a:off x="0" y="0"/>
            <a:ext cx="0" cy="0"/>
          </xdr:xfrm>
          <a:graphic>
            <a:graphicData uri="http://schemas.microsoft.com/office/drawing/2010/slicer">
              <sle:slicer xmlns:sle="http://schemas.microsoft.com/office/drawing/2010/slicer" name="Канал"/>
            </a:graphicData>
          </a:graphic>
        </xdr:graphicFrame>
      </mc:Choice>
      <mc:Fallback>
        <xdr:sp macro="" textlink="">
          <xdr:nvSpPr>
            <xdr:cNvPr id="0" name=""/>
            <xdr:cNvSpPr>
              <a:spLocks noTextEdit="1"/>
            </xdr:cNvSpPr>
          </xdr:nvSpPr>
          <xdr:spPr>
            <a:xfrm>
              <a:off x="8448675" y="6324601"/>
              <a:ext cx="1828800" cy="2609849"/>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7</xdr:col>
      <xdr:colOff>0</xdr:colOff>
      <xdr:row>39</xdr:row>
      <xdr:rowOff>9526</xdr:rowOff>
    </xdr:from>
    <xdr:to>
      <xdr:col>8</xdr:col>
      <xdr:colOff>342900</xdr:colOff>
      <xdr:row>48</xdr:row>
      <xdr:rowOff>28575</xdr:rowOff>
    </xdr:to>
    <mc:AlternateContent xmlns:mc="http://schemas.openxmlformats.org/markup-compatibility/2006">
      <mc:Choice xmlns:a14="http://schemas.microsoft.com/office/drawing/2010/main" Requires="a14">
        <xdr:graphicFrame macro="">
          <xdr:nvGraphicFramePr>
            <xdr:cNvPr id="3" name="Тариф">
              <a:extLst>
                <a:ext uri="{FF2B5EF4-FFF2-40B4-BE49-F238E27FC236}">
                  <a16:creationId xmlns:a16="http://schemas.microsoft.com/office/drawing/2014/main" id="{EFF766E1-A668-B648-A8C9-BC00BA6809A9}"/>
                </a:ext>
              </a:extLst>
            </xdr:cNvPr>
            <xdr:cNvGraphicFramePr/>
          </xdr:nvGraphicFramePr>
          <xdr:xfrm>
            <a:off x="0" y="0"/>
            <a:ext cx="0" cy="0"/>
          </xdr:xfrm>
          <a:graphic>
            <a:graphicData uri="http://schemas.microsoft.com/office/drawing/2010/slicer">
              <sle:slicer xmlns:sle="http://schemas.microsoft.com/office/drawing/2010/slicer" name="Тариф"/>
            </a:graphicData>
          </a:graphic>
        </xdr:graphicFrame>
      </mc:Choice>
      <mc:Fallback>
        <xdr:sp macro="" textlink="">
          <xdr:nvSpPr>
            <xdr:cNvPr id="0" name=""/>
            <xdr:cNvSpPr>
              <a:spLocks noTextEdit="1"/>
            </xdr:cNvSpPr>
          </xdr:nvSpPr>
          <xdr:spPr>
            <a:xfrm>
              <a:off x="10267950" y="6324601"/>
              <a:ext cx="1828800" cy="1476374"/>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xdr:from>
      <xdr:col>6</xdr:col>
      <xdr:colOff>142875</xdr:colOff>
      <xdr:row>2</xdr:row>
      <xdr:rowOff>152399</xdr:rowOff>
    </xdr:from>
    <xdr:to>
      <xdr:col>14</xdr:col>
      <xdr:colOff>523875</xdr:colOff>
      <xdr:row>38</xdr:row>
      <xdr:rowOff>152400</xdr:rowOff>
    </xdr:to>
    <xdr:graphicFrame macro="">
      <xdr:nvGraphicFramePr>
        <xdr:cNvPr id="6" name="Диаграмма 5">
          <a:extLst>
            <a:ext uri="{FF2B5EF4-FFF2-40B4-BE49-F238E27FC236}">
              <a16:creationId xmlns:a16="http://schemas.microsoft.com/office/drawing/2014/main" id="{88981F6C-2936-7A49-F02F-207F5BEDB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609599</xdr:colOff>
      <xdr:row>0</xdr:row>
      <xdr:rowOff>0</xdr:rowOff>
    </xdr:from>
    <xdr:to>
      <xdr:col>28</xdr:col>
      <xdr:colOff>9524</xdr:colOff>
      <xdr:row>20</xdr:row>
      <xdr:rowOff>105900</xdr:rowOff>
    </xdr:to>
    <xdr:graphicFrame macro="">
      <xdr:nvGraphicFramePr>
        <xdr:cNvPr id="5" name="Диаграмма 4">
          <a:extLst>
            <a:ext uri="{FF2B5EF4-FFF2-40B4-BE49-F238E27FC236}">
              <a16:creationId xmlns:a16="http://schemas.microsoft.com/office/drawing/2014/main" id="{249543C5-A7D5-47F4-B3CE-4E8DDF9DA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13</xdr:col>
      <xdr:colOff>600074</xdr:colOff>
      <xdr:row>20</xdr:row>
      <xdr:rowOff>105900</xdr:rowOff>
    </xdr:to>
    <xdr:graphicFrame macro="">
      <xdr:nvGraphicFramePr>
        <xdr:cNvPr id="6" name="Диаграмма 5">
          <a:extLst>
            <a:ext uri="{FF2B5EF4-FFF2-40B4-BE49-F238E27FC236}">
              <a16:creationId xmlns:a16="http://schemas.microsoft.com/office/drawing/2014/main" id="{66AE07A3-BDF4-45B8-B3A6-04E7AB102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609599</xdr:colOff>
      <xdr:row>21</xdr:row>
      <xdr:rowOff>9525</xdr:rowOff>
    </xdr:from>
    <xdr:to>
      <xdr:col>28</xdr:col>
      <xdr:colOff>9524</xdr:colOff>
      <xdr:row>41</xdr:row>
      <xdr:rowOff>123825</xdr:rowOff>
    </xdr:to>
    <xdr:graphicFrame macro="">
      <xdr:nvGraphicFramePr>
        <xdr:cNvPr id="7" name="Диаграмма 6">
          <a:extLst>
            <a:ext uri="{FF2B5EF4-FFF2-40B4-BE49-F238E27FC236}">
              <a16:creationId xmlns:a16="http://schemas.microsoft.com/office/drawing/2014/main" id="{B5601740-A8F2-462A-981F-E3CE7D0C8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161924</xdr:rowOff>
    </xdr:from>
    <xdr:to>
      <xdr:col>13</xdr:col>
      <xdr:colOff>590550</xdr:colOff>
      <xdr:row>41</xdr:row>
      <xdr:rowOff>123824</xdr:rowOff>
    </xdr:to>
    <xdr:graphicFrame macro="">
      <xdr:nvGraphicFramePr>
        <xdr:cNvPr id="8" name="Диаграмма 7">
          <a:extLst>
            <a:ext uri="{FF2B5EF4-FFF2-40B4-BE49-F238E27FC236}">
              <a16:creationId xmlns:a16="http://schemas.microsoft.com/office/drawing/2014/main" id="{0F5ED0D7-4FE8-4D3C-B21E-6F904743A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59</xdr:row>
      <xdr:rowOff>0</xdr:rowOff>
    </xdr:from>
    <xdr:to>
      <xdr:col>14</xdr:col>
      <xdr:colOff>0</xdr:colOff>
      <xdr:row>78</xdr:row>
      <xdr:rowOff>152400</xdr:rowOff>
    </xdr:to>
    <xdr:graphicFrame macro="">
      <xdr:nvGraphicFramePr>
        <xdr:cNvPr id="2" name="Диаграмма 1">
          <a:extLst>
            <a:ext uri="{FF2B5EF4-FFF2-40B4-BE49-F238E27FC236}">
              <a16:creationId xmlns:a16="http://schemas.microsoft.com/office/drawing/2014/main" id="{EC6F70B1-76B0-4C42-A541-168E17D07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58</xdr:row>
      <xdr:rowOff>152399</xdr:rowOff>
    </xdr:from>
    <xdr:to>
      <xdr:col>28</xdr:col>
      <xdr:colOff>400050</xdr:colOff>
      <xdr:row>78</xdr:row>
      <xdr:rowOff>161924</xdr:rowOff>
    </xdr:to>
    <xdr:graphicFrame macro="">
      <xdr:nvGraphicFramePr>
        <xdr:cNvPr id="3" name="Диаграмма 2">
          <a:extLst>
            <a:ext uri="{FF2B5EF4-FFF2-40B4-BE49-F238E27FC236}">
              <a16:creationId xmlns:a16="http://schemas.microsoft.com/office/drawing/2014/main" id="{C578664C-D94B-4C6F-8443-BA84BB215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609599</xdr:colOff>
      <xdr:row>85</xdr:row>
      <xdr:rowOff>161924</xdr:rowOff>
    </xdr:from>
    <xdr:to>
      <xdr:col>28</xdr:col>
      <xdr:colOff>581025</xdr:colOff>
      <xdr:row>106</xdr:row>
      <xdr:rowOff>161924</xdr:rowOff>
    </xdr:to>
    <xdr:graphicFrame macro="">
      <xdr:nvGraphicFramePr>
        <xdr:cNvPr id="4" name="Диаграмма 3">
          <a:extLst>
            <a:ext uri="{FF2B5EF4-FFF2-40B4-BE49-F238E27FC236}">
              <a16:creationId xmlns:a16="http://schemas.microsoft.com/office/drawing/2014/main" id="{564986D2-A0DD-45A3-8218-FA2CA981F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86</xdr:row>
      <xdr:rowOff>1</xdr:rowOff>
    </xdr:from>
    <xdr:to>
      <xdr:col>14</xdr:col>
      <xdr:colOff>0</xdr:colOff>
      <xdr:row>107</xdr:row>
      <xdr:rowOff>9526</xdr:rowOff>
    </xdr:to>
    <xdr:graphicFrame macro="">
      <xdr:nvGraphicFramePr>
        <xdr:cNvPr id="9" name="Диаграмма 8">
          <a:extLst>
            <a:ext uri="{FF2B5EF4-FFF2-40B4-BE49-F238E27FC236}">
              <a16:creationId xmlns:a16="http://schemas.microsoft.com/office/drawing/2014/main" id="{D47E126B-9FEE-4BE2-A068-89699711F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Жалнин Дмитрий" refreshedDate="44864.652230439817" createdVersion="8" refreshedVersion="8" minRefreshableVersion="3" recordCount="5468" xr:uid="{7BED073D-1A8F-484C-A117-1C796C347129}">
  <cacheSource type="worksheet">
    <worksheetSource name="УТ_Данные"/>
  </cacheSource>
  <cacheFields count="17">
    <cacheField name="Отчетный месяц" numFmtId="14">
      <sharedItems containsSemiMixedTypes="0" containsNonDate="0" containsDate="1" containsString="0" minDate="1995-01-01T00:00:00" maxDate="1997-12-02T00:00:00" count="36">
        <d v="1995-01-01T00:00:00"/>
        <d v="1995-02-01T00:00:00"/>
        <d v="1995-03-01T00:00:00"/>
        <d v="1995-04-01T00:00:00"/>
        <d v="1995-05-01T00:00:00"/>
        <d v="1995-06-01T00:00:00"/>
        <d v="1995-07-01T00:00:00"/>
        <d v="1995-08-01T00:00:00"/>
        <d v="1995-09-01T00:00:00"/>
        <d v="1995-10-01T00:00:00"/>
        <d v="1995-11-01T00:00:00"/>
        <d v="1995-12-01T00:00:00"/>
        <d v="1996-01-01T00:00:00"/>
        <d v="1996-02-01T00:00:00"/>
        <d v="1996-03-01T00:00:00"/>
        <d v="1996-04-01T00:00:00"/>
        <d v="1996-05-01T00:00:00"/>
        <d v="1996-06-01T00:00:00"/>
        <d v="1996-07-01T00:00:00"/>
        <d v="1996-08-01T00:00:00"/>
        <d v="1996-09-01T00:00:00"/>
        <d v="1996-10-01T00:00:00"/>
        <d v="1996-11-01T00:00:00"/>
        <d v="1996-12-01T00:00:00"/>
        <d v="1997-01-01T00:00:00"/>
        <d v="1997-02-01T00:00:00"/>
        <d v="1997-03-01T00:00:00"/>
        <d v="1997-04-01T00:00:00"/>
        <d v="1997-05-01T00:00:00"/>
        <d v="1997-06-01T00:00:00"/>
        <d v="1997-07-01T00:00:00"/>
        <d v="1997-08-01T00:00:00"/>
        <d v="1997-09-01T00:00:00"/>
        <d v="1997-10-01T00:00:00"/>
        <d v="1997-11-01T00:00:00"/>
        <d v="1997-12-01T00:00:00"/>
      </sharedItems>
      <fieldGroup par="16" base="0">
        <rangePr groupBy="months" startDate="1995-01-01T00:00:00" endDate="1997-12-02T00:00:00"/>
        <groupItems count="14">
          <s v="&lt;01.01.1995"/>
          <s v="янв"/>
          <s v="фев"/>
          <s v="мар"/>
          <s v="апр"/>
          <s v="май"/>
          <s v="июн"/>
          <s v="июл"/>
          <s v="авг"/>
          <s v="сен"/>
          <s v="окт"/>
          <s v="ноя"/>
          <s v="дек"/>
          <s v="&gt;02.12.1997"/>
        </groupItems>
      </fieldGroup>
    </cacheField>
    <cacheField name="Канал" numFmtId="0">
      <sharedItems count="12">
        <s v="Канал 1"/>
        <s v="Канал 2"/>
        <s v="Канал 3"/>
        <s v="Канал 4"/>
        <s v="Канал 5"/>
        <s v="Канал 6"/>
        <s v="Канал 7"/>
        <s v="Канал 8"/>
        <s v="Канал 9"/>
        <s v="Канал 10"/>
        <s v="Канал 11"/>
        <s v="Канал 12"/>
      </sharedItems>
    </cacheField>
    <cacheField name="Тариф" numFmtId="0">
      <sharedItems count="4">
        <s v="Обычный"/>
        <s v="Качай"/>
        <s v="Актив"/>
        <s v="Другие тарифы"/>
      </sharedItems>
    </cacheField>
    <cacheField name="Выручка" numFmtId="164">
      <sharedItems containsSemiMixedTypes="0" containsString="0" containsNumber="1" minValue="-651958.210499999" maxValue="85535053.508200005" count="5111">
        <n v="8850.6995999999999"/>
        <n v="176.88"/>
        <n v="1634678.0544"/>
        <n v="422294.32419999997"/>
        <n v="168650.35190000001"/>
        <n v="31463.740300000001"/>
        <n v="38407.93"/>
        <n v="1643549.5977"/>
        <n v="73736.858500000002"/>
        <n v="3306550.1582999998"/>
        <n v="2592.5039000000002"/>
        <n v="1484088.6544000001"/>
        <n v="-179681.49239999999"/>
        <n v="0"/>
        <n v="38.159999999999997"/>
        <n v="9726969.4164000098"/>
        <n v="946506.22820000001"/>
        <n v="142085.66080000001"/>
        <n v="51879.659299999999"/>
        <n v="195610.87760000001"/>
        <n v="1537984.7977"/>
        <n v="24533.014800000001"/>
        <n v="2687064.1483999998"/>
        <n v="616845.5048"/>
        <n v="781.30129999999997"/>
        <n v="10077.65"/>
        <n v="30.6"/>
        <n v="458.553"/>
        <n v="69972.113400000002"/>
        <n v="231198.96890000001"/>
        <n v="186180.61259999999"/>
        <n v="4905.8837000000003"/>
        <n v="672943.19079999998"/>
        <n v="592224.44640000002"/>
        <n v="1590.6722"/>
        <n v="853872.19660000002"/>
        <n v="234810.58689999999"/>
        <n v="31269.3351"/>
        <n v="14714.0499"/>
        <n v="1334.71"/>
        <n v="53032683.953000002"/>
        <n v="6229844.0347999996"/>
        <n v="836850.36010000005"/>
        <n v="386241.94209999999"/>
        <n v="10961319.4038"/>
        <n v="13685501.17"/>
        <n v="115938.8509"/>
        <n v="18563919.482799999"/>
        <n v="5683.2496000000001"/>
        <n v="6019825.4678999996"/>
        <n v="369629.7366"/>
        <n v="30992.709699999999"/>
        <n v="929.69529999999997"/>
        <n v="13597536.9781"/>
        <n v="2739612.1179999998"/>
        <n v="290620.84460000001"/>
        <n v="112803.448"/>
        <n v="4648628.4445000002"/>
        <n v="5189648.6913000001"/>
        <n v="57293.4018"/>
        <n v="7903404.8952000001"/>
        <n v="2273613.9411999998"/>
        <n v="131386.33600000001"/>
        <n v="14824199.6117"/>
        <n v="687515.42"/>
        <n v="714238.6115"/>
        <n v="15145366.195"/>
        <n v="4582989.6967000002"/>
        <n v="370866.6961"/>
        <n v="416564.85820000002"/>
        <n v="6668899.7073000101"/>
        <n v="5610953.8223000104"/>
        <n v="261889.10879999999"/>
        <n v="13248033.8442"/>
        <n v="2371701.8555000001"/>
        <n v="3279896.8585999999"/>
        <n v="4409534.7242000001"/>
        <n v="1127867.1409"/>
        <n v="675585.02060000005"/>
        <n v="312.3"/>
        <n v="112314.4987"/>
        <n v="708.37"/>
        <n v="85535053.508200005"/>
        <n v="7108704.0231000101"/>
        <n v="2380597.9824000001"/>
        <n v="456684.51699999999"/>
        <n v="4612025.3136999998"/>
        <n v="16256661.092700001"/>
        <n v="167280.76199999999"/>
        <n v="21044721.934700001"/>
        <n v="2612.7031000000002"/>
        <n v="10316.9476"/>
        <n v="4541936.2609000001"/>
        <n v="4362.1099999999997"/>
        <n v="-6016.4887000000199"/>
        <n v="3888218.5120999999"/>
        <n v="221491.666"/>
        <n v="50966.156199999998"/>
        <n v="7180.7520999999997"/>
        <n v="385.59"/>
        <n v="289279.09710000001"/>
        <n v="4487.1468000000004"/>
        <n v="690173.60109999997"/>
        <n v="139361.28649999999"/>
        <n v="731.76639999999998"/>
        <n v="1466.08"/>
        <n v="17689879.0913"/>
        <n v="1778401.9924000001"/>
        <n v="362255.61330000003"/>
        <n v="84038.407399999996"/>
        <n v="1906478.7638999999"/>
        <n v="3299341.1288000001"/>
        <n v="32710.271700000001"/>
        <n v="6323653.0601000004"/>
        <n v="1589.4072000000001"/>
        <n v="1770128.6536999999"/>
        <n v="96126.286800000002"/>
        <n v="8453.5890999999992"/>
        <n v="1378617.5597000001"/>
        <n v="443593.49530000001"/>
        <n v="151067.7666"/>
        <n v="31140.019499999999"/>
        <n v="35211.621500000001"/>
        <n v="1578828.2016"/>
        <n v="89708.984899999996"/>
        <n v="3048166.2319"/>
        <n v="2496.3859000000002"/>
        <n v="1272788.7664999999"/>
        <n v="-134309.36470000001"/>
        <n v="4.24"/>
        <n v="8455625.3072999995"/>
        <n v="972507.65540000098"/>
        <n v="120727.8057"/>
        <n v="48611.733"/>
        <n v="197004.41"/>
        <n v="1415056.3066"/>
        <n v="25802.983100000001"/>
        <n v="2545110.2747"/>
        <n v="562080.04799999995"/>
        <n v="-12922.4733"/>
        <n v="8299.9500000000007"/>
        <n v="28.56"/>
        <n v="54510.693899999998"/>
        <n v="201422.69029999999"/>
        <n v="164226.1563"/>
        <n v="7644.8882000000003"/>
        <n v="587217.66619999998"/>
        <n v="519586.95380000002"/>
        <n v="1837.6368"/>
        <n v="760268.00939999998"/>
        <n v="194022.31450000001"/>
        <n v="-17963.737400000002"/>
        <n v="14446.709199999999"/>
        <n v="2190.8000000000002"/>
        <n v="46154539.991399899"/>
        <n v="6329311.7991000004"/>
        <n v="725834.37300000002"/>
        <n v="402956.3064"/>
        <n v="9918357.0773000102"/>
        <n v="13168438.550100001"/>
        <n v="115323.334"/>
        <n v="17328292.381900001"/>
        <n v="4168.7839000000004"/>
        <n v="5623766.8707999997"/>
        <n v="99257.575700000001"/>
        <n v="13870.4179"/>
        <n v="1457.94"/>
        <n v="11853138.9394"/>
        <n v="2640348.2119"/>
        <n v="256198.19839999999"/>
        <n v="132156.18659999999"/>
        <n v="4448285.1665000003"/>
        <n v="4931934.5078999996"/>
        <n v="55665.782099999997"/>
        <n v="7476627.0636999998"/>
        <n v="2160583.2740000002"/>
        <n v="-82222.092600000004"/>
        <n v="13714233.7193"/>
        <n v="693534.28"/>
        <n v="1379514.4724999999"/>
        <n v="13617556.903200001"/>
        <n v="4594428.0039999997"/>
        <n v="338237.49310000002"/>
        <n v="443873.28379999998"/>
        <n v="6878735.4621000001"/>
        <n v="5428989.6342000002"/>
        <n v="265123.71220000001"/>
        <n v="13071238.320800001"/>
        <n v="2479903.0776"/>
        <n v="3102886.6795999999"/>
        <n v="4214791.1524"/>
        <n v="1167899.8134000001"/>
        <n v="568911.63419999997"/>
        <n v="31.7"/>
        <n v="60437.048600000002"/>
        <n v="749.23"/>
        <n v="74657552.872700006"/>
        <n v="7444363.6043999996"/>
        <n v="2066013.6612"/>
        <n v="459784.88579999999"/>
        <n v="4268091.6092999997"/>
        <n v="15011229.9712"/>
        <n v="166829.25289999999"/>
        <n v="20180889.185600001"/>
        <n v="5744.2992000000004"/>
        <n v="9940.5211999999992"/>
        <n v="4126582.9134999998"/>
        <n v="4293.5583999999999"/>
        <n v="-339542.85619999998"/>
        <n v="3322053.6060000001"/>
        <n v="229427.7665"/>
        <n v="50569.4499"/>
        <n v="8680.5908999999992"/>
        <n v="88.97"/>
        <n v="253006.057"/>
        <n v="4260.1273000000001"/>
        <n v="625530.87749999994"/>
        <n v="120367.0129"/>
        <n v="1059.4489000000001"/>
        <n v="1351.65"/>
        <n v="15303399.5068"/>
        <n v="1806823.4450000001"/>
        <n v="314687.28889999999"/>
        <n v="86134.654200000004"/>
        <n v="1772755.3223000001"/>
        <n v="3009991.8292"/>
        <n v="34921.687700000002"/>
        <n v="5906510.0607000003"/>
        <n v="2991.4315000000001"/>
        <n v="1551329.2927000001"/>
        <n v="-1865.4241999999999"/>
        <n v="11501.642099999999"/>
        <n v="72.08"/>
        <n v="1450192.6117"/>
        <n v="459297.90649999998"/>
        <n v="172181.6367"/>
        <n v="47845.092199999999"/>
        <n v="62752.46"/>
        <n v="1777585.1432"/>
        <n v="103488.8262"/>
        <n v="3546810.3947000001"/>
        <n v="2436.9962999999998"/>
        <n v="1539605.0216000001"/>
        <n v="35646.940300000002"/>
        <n v="9042748.0567999892"/>
        <n v="1124487.4589"/>
        <n v="140690.68280000001"/>
        <n v="63675.598299999998"/>
        <n v="217619.99400000001"/>
        <n v="1601896.5876"/>
        <n v="23776.082900000001"/>
        <n v="2961169.8684"/>
        <n v="678555.13659999997"/>
        <n v="14472.7647"/>
        <n v="8708.0400000000009"/>
        <n v="31.62"/>
        <n v="59115.491000000002"/>
        <n v="253684.86670000001"/>
        <n v="180558.8002"/>
        <n v="9501.1975000000002"/>
        <n v="600702.72239999997"/>
        <n v="569351.23950000003"/>
        <n v="1770.9358999999999"/>
        <n v="820588.30630000005"/>
        <n v="230031.1415"/>
        <n v="36931.374499999998"/>
        <n v="15938.8655"/>
        <n v="1205.8800000000001"/>
        <n v="49190099.474299997"/>
        <n v="7424869.4578999998"/>
        <n v="811016.16850000003"/>
        <n v="526322.77350000001"/>
        <n v="10580153.403999999"/>
        <n v="15377188.8311"/>
        <n v="130065.2409"/>
        <n v="19937229.953600001"/>
        <n v="4633.1297000000004"/>
        <n v="6939650.2315999996"/>
        <n v="413323.51779999997"/>
        <n v="13583.8791"/>
        <n v="796.47"/>
        <n v="12618432.312100001"/>
        <n v="2953546.8213"/>
        <n v="270745.16269999999"/>
        <n v="175118.9473"/>
        <n v="4823755.3508000001"/>
        <n v="5759696.8597999997"/>
        <n v="63002.3992"/>
        <n v="8624173.7961999997"/>
        <n v="2642835.8335000002"/>
        <n v="274107.25829999999"/>
        <n v="14648077.092800001"/>
        <n v="665463.44999999995"/>
        <n v="1419506.6013"/>
        <n v="14566863.132200001"/>
        <n v="6920135.9885"/>
        <n v="372002.78519999998"/>
        <n v="559630.5882"/>
        <n v="7875294.4821000099"/>
        <n v="6367993.9677999998"/>
        <n v="260197.93109999999"/>
        <n v="15732924.0262"/>
        <n v="2897335.7604"/>
        <n v="2909625.0110999998"/>
        <n v="5598141.2631999999"/>
        <n v="1279127.6524"/>
        <n v="639875.88520000002"/>
        <n v="0.96"/>
        <n v="63755.441200000001"/>
        <n v="573.54999999999995"/>
        <n v="79987417.172999993"/>
        <n v="8716352.2354000006"/>
        <n v="2212420.3143000002"/>
        <n v="582613.93030000001"/>
        <n v="4551533.5230999999"/>
        <n v="17197871.0735"/>
        <n v="186378.44870000001"/>
        <n v="23538172.6197"/>
        <n v="2448.9472999999998"/>
        <n v="9261.3539999999994"/>
        <n v="4663795.1764000002"/>
        <n v="4128.99"/>
        <n v="132611.74170000001"/>
        <n v="3536823.8399"/>
        <n v="267791.26610000001"/>
        <n v="53531.294900000001"/>
        <n v="13377.824000000001"/>
        <n v="373.85"/>
        <n v="297495.39689999999"/>
        <n v="5608.3645999999999"/>
        <n v="717416.39509999997"/>
        <n v="141775.81830000001"/>
        <n v="1116.2451000000001"/>
        <n v="2506.56"/>
        <n v="16330035.7665"/>
        <n v="2130237.0414"/>
        <n v="331855.20390000002"/>
        <n v="122920.3829"/>
        <n v="1862334.4565999999"/>
        <n v="3397856.2905000001"/>
        <n v="41121.580199999997"/>
        <n v="6700605.6787999999"/>
        <n v="1533.4548"/>
        <n v="1853050.6457"/>
        <n v="113420.9059"/>
        <n v="11274.2055"/>
        <n v="32.79"/>
        <n v="1330493.0331999999"/>
        <n v="474464.18229999999"/>
        <n v="159074.9425"/>
        <n v="99138.744000000006"/>
        <n v="66007.25"/>
        <n v="1840034.1998000001"/>
        <n v="153753.50399999999"/>
        <n v="3491089.2522"/>
        <n v="11487.8956"/>
        <n v="2438.3818000000001"/>
        <n v="1664288.9042"/>
        <n v="32.81"/>
        <n v="33094.305999999997"/>
        <n v="8344945.5374999996"/>
        <n v="1058625.9964000001"/>
        <n v="122632.4221"/>
        <n v="87361.499400000001"/>
        <n v="197185"/>
        <n v="1585018.5156"/>
        <n v="22415.8577"/>
        <n v="2972675.1515000002"/>
        <n v="701730.63280000002"/>
        <n v="5853.9776000000002"/>
        <n v="13903.7"/>
        <n v="5.0999999999999996"/>
        <n v="51930.8557"/>
        <n v="224626.53279999999"/>
        <n v="162183.9154"/>
        <n v="12529.379499999999"/>
        <n v="544720.11809999996"/>
        <n v="508657.41279999999"/>
        <n v="1845.4428"/>
        <n v="780283.04180000001"/>
        <n v="207859.54730000001"/>
        <n v="32646.472900000001"/>
        <n v="10474.346799999999"/>
        <n v="673.93"/>
        <n v="45415179.053800002"/>
        <n v="6977492.5795999998"/>
        <n v="744064.54139999999"/>
        <n v="808574.00719999999"/>
        <n v="10076497.1536"/>
        <n v="15337733.9848"/>
        <n v="134468.37830000001"/>
        <n v="19945319.9221"/>
        <n v="89.893299999999996"/>
        <n v="5010.3687"/>
        <n v="6885405.2473999998"/>
        <n v="365624.47220000002"/>
        <n v="13861.921200000001"/>
        <n v="774.79"/>
        <n v="11558759.449100001"/>
        <n v="2633781.4408999998"/>
        <n v="251933.5301"/>
        <n v="282918.90600000002"/>
        <n v="4696405.7789000003"/>
        <n v="5730648.4115000004"/>
        <n v="65767.581900000005"/>
        <n v="8721367.2944000103"/>
        <n v="2614296.5852999999"/>
        <n v="255828.60889999999"/>
        <n v="15547438.6534"/>
        <n v="765708.06950000103"/>
        <n v="714484.14119999995"/>
        <n v="13460118.6983"/>
        <n v="5229221.1246999996"/>
        <n v="345310.11499999999"/>
        <n v="795641.25320000004"/>
        <n v="7845450.1505000098"/>
        <n v="6208922.7246000003"/>
        <n v="270973.15360000002"/>
        <n v="16144996.350099999"/>
        <n v="3632613.6642"/>
        <n v="2919813.7847000002"/>
        <n v="6001084.7350000003"/>
        <n v="1194251.1854000001"/>
        <n v="531975.57180000003"/>
        <n v="77433.472399999999"/>
        <n v="73805540.365300104"/>
        <n v="8053305.5224000104"/>
        <n v="2056729.4532999999"/>
        <n v="786293.51809999999"/>
        <n v="4343686.2431000099"/>
        <n v="16748068.1592"/>
        <n v="179869.24119999999"/>
        <n v="23647051.666099999"/>
        <n v="2022.2382"/>
        <n v="10284.5985"/>
        <n v="4604484.9932000004"/>
        <n v="3994.0810999999999"/>
        <n v="123312.45359999999"/>
        <n v="3251179.2141"/>
        <n v="230431.19320000001"/>
        <n v="50566.108399999997"/>
        <n v="25522.025699999998"/>
        <n v="287677.44209999999"/>
        <n v="6888.1603999999998"/>
        <n v="736134.29830000002"/>
        <n v="112588.3487"/>
        <n v="1813.5782999999999"/>
        <n v="1792.37"/>
        <n v="15165360.2523"/>
        <n v="1978061.4687000001"/>
        <n v="310029.11709999997"/>
        <n v="176141.67439999999"/>
        <n v="1745809.2485"/>
        <n v="3301788.8624"/>
        <n v="43082.264199999998"/>
        <n v="6568710.6829000004"/>
        <n v="1903.7125000000001"/>
        <n v="1765831.186"/>
        <n v="111839.24159999999"/>
        <n v="12937.290199999999"/>
        <n v="12.72"/>
        <n v="1273561.3785000001"/>
        <n v="470715.22320000001"/>
        <n v="153400.70189999999"/>
        <n v="141737.16080000001"/>
        <n v="61907.24"/>
        <n v="1906152.0109000001"/>
        <n v="204923.49189999999"/>
        <n v="3624727.0476000002"/>
        <n v="70926.055699999997"/>
        <n v="2470.4978000000001"/>
        <n v="2040321.7401999999"/>
        <n v="254.24"/>
        <n v="291264.78279999999"/>
        <n v="8185850.9479999999"/>
        <n v="1117329.1876000001"/>
        <n v="124826.1516"/>
        <n v="138191.4736"/>
        <n v="187432.99660000001"/>
        <n v="1654370.6721999999"/>
        <n v="25079.5713"/>
        <n v="3195941.6608000002"/>
        <n v="762317.25300000003"/>
        <n v="7514.2497999999996"/>
        <n v="18120.66"/>
        <n v="47020.100299999998"/>
        <n v="223524.5968"/>
        <n v="160167.91080000001"/>
        <n v="27412.680499999999"/>
        <n v="482346.6447"/>
        <n v="488611.55530000001"/>
        <n v="2055.5553"/>
        <n v="787494.54839999997"/>
        <n v="203217.50769999999"/>
        <n v="31239.2104"/>
        <n v="10415.7181"/>
        <n v="623.20000000000005"/>
        <n v="290.44"/>
        <n v="44358213.291299999"/>
        <n v="7167740.6172000002"/>
        <n v="728546.92330000002"/>
        <n v="1586998.3149999999"/>
        <n v="10012714.021"/>
        <n v="16061325.5845"/>
        <n v="143772.3412"/>
        <n v="20937113.246199999"/>
        <n v="5215.2295999999997"/>
        <n v="7677600.4877000004"/>
        <n v="371961.56160000002"/>
        <n v="3678.5468999999998"/>
        <n v="12312.547500000001"/>
        <n v="690.2"/>
        <n v="11212776.725299999"/>
        <n v="2720327.5284000002"/>
        <n v="241865.37719999999"/>
        <n v="630561.24849999999"/>
        <n v="4806989.6666000001"/>
        <n v="5982359.5754000004"/>
        <n v="63245.292600000001"/>
        <n v="9198165.21529999"/>
        <n v="2916446.8487"/>
        <n v="286250.14199999999"/>
        <n v="16313928.5254"/>
        <n v="653621.4"/>
        <n v="726083.01439999999"/>
        <n v="13260792.448999999"/>
        <n v="6030815.0284000002"/>
        <n v="357607.0894"/>
        <n v="1592431.237"/>
        <n v="7981905.6676000096"/>
        <n v="6391478.4952999996"/>
        <n v="244003.77420000001"/>
        <n v="17143904.434"/>
        <n v="3406991.5833999999"/>
        <n v="2752084.7867999999"/>
        <n v="6942739.8536999999"/>
        <n v="1208865.6608"/>
        <n v="595874.17870000005"/>
        <n v="2542.08"/>
        <n v="19.079999999999998"/>
        <n v="62284.679700000001"/>
        <n v="573.76"/>
        <n v="72503162.869699895"/>
        <n v="8461272.3128999993"/>
        <n v="1994770.0930999999"/>
        <n v="1364996.2039000001"/>
        <n v="4288521.4969000099"/>
        <n v="17435139.093600001"/>
        <n v="177657.07070000001"/>
        <n v="24748887.941599999"/>
        <n v="1445.8630000000001"/>
        <n v="6736.5092999999997"/>
        <n v="5144024.7954000002"/>
        <n v="3764.8143"/>
        <n v="145301.06709999999"/>
        <n v="687.32"/>
        <n v="3205155.8557000002"/>
        <n v="253378.39739999999"/>
        <n v="51348.932800000002"/>
        <n v="42326.736400000002"/>
        <n v="297330.6017"/>
        <n v="6281.6854000000003"/>
        <n v="761829.64679999999"/>
        <n v="112941.7052"/>
        <n v="1400.3767"/>
        <n v="1254.44"/>
        <n v="14917802.0187"/>
        <n v="2077545.6613"/>
        <n v="320425.55709999998"/>
        <n v="346176.09720000002"/>
        <n v="1704708.8802"/>
        <n v="3346207.165"/>
        <n v="41182.743300000002"/>
        <n v="6830526.7969000004"/>
        <n v="1355.6177"/>
        <n v="1874345.8942"/>
        <n v="115001.5759"/>
        <n v="1000.65"/>
        <n v="13267.621300000001"/>
        <n v="1226461.4198"/>
        <n v="510143.09590000001"/>
        <n v="138031.70790000001"/>
        <n v="158317.26730000001"/>
        <n v="67760.77"/>
        <n v="1893525.6968"/>
        <n v="234069.33989999999"/>
        <n v="3699618.1858999999"/>
        <n v="149223.78589999999"/>
        <n v="3003.5740000000001"/>
        <n v="1883257.7318"/>
        <n v="479343.32169999997"/>
        <n v="42.37"/>
        <n v="580.89"/>
        <n v="7654240.8970999997"/>
        <n v="1136583.9712"/>
        <n v="124026.5812"/>
        <n v="193082.17660000001"/>
        <n v="220090.28"/>
        <n v="1668719.084"/>
        <n v="25203.2366"/>
        <n v="3377196.8155"/>
        <n v="1129460.6296999999"/>
        <n v="11127.7942"/>
        <n v="491.26"/>
        <n v="25599.9"/>
        <n v="30.72"/>
        <n v="52881.599999999999"/>
        <n v="41333.048699999999"/>
        <n v="214472.614"/>
        <n v="153334.54629999999"/>
        <n v="42060.746099999997"/>
        <n v="460921.2807"/>
        <n v="447396.49739999999"/>
        <n v="1761.7086999999999"/>
        <n v="721845.00639999995"/>
        <n v="205025.432"/>
        <n v="32790.084699999999"/>
        <n v="3743.05"/>
        <n v="9094.1893"/>
        <n v="1.3"/>
        <n v="41745360.873300001"/>
        <n v="7329189.6920999996"/>
        <n v="692708.89630000002"/>
        <n v="2385354.8431000002"/>
        <n v="9689196.5123999994"/>
        <n v="16284817.6457"/>
        <n v="135457.42509999999"/>
        <n v="21161911.5244"/>
        <n v="3819.5367000000001"/>
        <n v="8957703.0817000102"/>
        <n v="373830.01089999999"/>
        <n v="41967.206599999998"/>
        <n v="12523.901599999999"/>
        <n v="16.84"/>
        <n v="10546190.1834"/>
        <n v="2843219.2936999998"/>
        <n v="234579.46160000001"/>
        <n v="908764.32129999995"/>
        <n v="4824989.3307999996"/>
        <n v="6168125.0038000001"/>
        <n v="75516.106599999999"/>
        <n v="9325530.3870000001"/>
        <n v="3437332.1175000002"/>
        <n v="372815.19199999998"/>
        <n v="13279.92"/>
        <n v="16116529.4301"/>
        <n v="623062.06999999995"/>
        <n v="810648.42819999997"/>
        <n v="12411955.808"/>
        <n v="6849085.8596000001"/>
        <n v="326216.60930000001"/>
        <n v="2460206.5553000001"/>
        <n v="8599097.7676000092"/>
        <n v="6344044.8846000005"/>
        <n v="268403.90480000002"/>
        <n v="17539357.912300002"/>
        <n v="3788070.2311"/>
        <n v="2650246.5032000002"/>
        <n v="7975693.7081000004"/>
        <n v="1170016.3533000001"/>
        <n v="639897.1936"/>
        <n v="27048.44"/>
        <n v="17.77"/>
        <n v="86858.656900000002"/>
        <n v="515.92999999999995"/>
        <n v="4066.22"/>
        <n v="68365121.280900002"/>
        <n v="8634790.0614"/>
        <n v="1942006.0895"/>
        <n v="1873712.2102000001"/>
        <n v="4381238.0705000097"/>
        <n v="17856350.272700001"/>
        <n v="207092.41959999999"/>
        <n v="25270626.514600001"/>
        <n v="7422.1328000000003"/>
        <n v="6793.7653"/>
        <n v="6813047.2977"/>
        <n v="4260.24"/>
        <n v="180965.1453"/>
        <n v="14674.38"/>
        <n v="2986643.5375000001"/>
        <n v="257135.6372"/>
        <n v="44756.58"/>
        <n v="54379.5795"/>
        <n v="290355.10389999999"/>
        <n v="5515.1318000000001"/>
        <n v="767623.12379999994"/>
        <n v="100264.064"/>
        <n v="712.65309999999999"/>
        <n v="512.72"/>
        <n v="14079945.298599999"/>
        <n v="2155423.7185"/>
        <n v="294174.1863"/>
        <n v="454611.25"/>
        <n v="1661500.2501999999"/>
        <n v="3346188.9580999999"/>
        <n v="41375.432699999998"/>
        <n v="6834682.5429999996"/>
        <n v="2667.0882999999999"/>
        <n v="2062483.3389999999"/>
        <n v="139337.71650000001"/>
        <n v="12861.7"/>
        <n v="18143.309399999998"/>
        <n v="42.88"/>
        <n v="1178977.1052000001"/>
        <n v="594507.63190000004"/>
        <n v="137190.02059999999"/>
        <n v="218018.18350000001"/>
        <n v="71235.16"/>
        <n v="2042882.28"/>
        <n v="300991.48269999999"/>
        <n v="3916688.4254000001"/>
        <n v="153730.9442"/>
        <n v="2569.2354999999998"/>
        <n v="2329838.9553"/>
        <n v="228.82"/>
        <n v="557094.36959999998"/>
        <n v="481.87"/>
        <n v="7575116.4630000005"/>
        <n v="1352896.5926000001"/>
        <n v="113217.81110000001"/>
        <n v="260680.38089999999"/>
        <n v="276736.45"/>
        <n v="1839396.105"/>
        <n v="27059.804800000002"/>
        <n v="3643545.8552000001"/>
        <n v="1872322.6003"/>
        <n v="28079.742900000001"/>
        <n v="415.25"/>
        <n v="1021.849"/>
        <n v="33759.03"/>
        <n v="2020.7153000000001"/>
        <n v="348.47789999999998"/>
        <n v="40462.201200000003"/>
        <n v="224409.58609999999"/>
        <n v="145260.55850000001"/>
        <n v="51076.613700000002"/>
        <n v="428928.91009999998"/>
        <n v="453953.89740000002"/>
        <n v="2128.0360999999998"/>
        <n v="731027.82750000001"/>
        <n v="180083.51240000001"/>
        <n v="28566.9676"/>
        <n v="3938.28"/>
        <n v="10622.7739"/>
        <n v="802.13"/>
        <n v="41428817.979699999"/>
        <n v="8290010.9736000104"/>
        <n v="690534.10309999995"/>
        <n v="3504477.9654999999"/>
        <n v="9775323.9710999895"/>
        <n v="17688557.025699999"/>
        <n v="144878.7513"/>
        <n v="22561232.1644"/>
        <n v="3503.6316000000002"/>
        <n v="10691740.8484"/>
        <n v="368562.76059999998"/>
        <n v="65799.855299999996"/>
        <n v="10310.5671"/>
        <n v="670.96"/>
        <n v="10556467.1527"/>
        <n v="3242375.3297000001"/>
        <n v="245026.88"/>
        <n v="1294908.3626000001"/>
        <n v="4966389.0746999998"/>
        <n v="6827817.2127999999"/>
        <n v="77013.530799999993"/>
        <n v="10033746.509299999"/>
        <n v="4102705.5473000002"/>
        <n v="365995.9265"/>
        <n v="24995.21"/>
        <n v="18356718.7016"/>
        <n v="631262.63"/>
        <n v="804342.56429999997"/>
        <n v="12318542.6516"/>
        <n v="8307378.3656000001"/>
        <n v="326881.91830000002"/>
        <n v="3615481.5715999999"/>
        <n v="9622803.6232999992"/>
        <n v="6745423.0270999996"/>
        <n v="346238.7831"/>
        <n v="18841288.752900001"/>
        <n v="4092088.3494000002"/>
        <n v="2729046.3909"/>
        <n v="9642566.7178000007"/>
        <n v="1268882.7113000001"/>
        <n v="710194.40500000003"/>
        <n v="38711.936699999998"/>
        <n v="38.450000000000003"/>
        <n v="86948.858500000002"/>
        <n v="68461876.903899893"/>
        <n v="9998123.7890999895"/>
        <n v="1968877.088"/>
        <n v="2540256.1781000001"/>
        <n v="4542176.7238999996"/>
        <n v="19415221.9452"/>
        <n v="195609.7164"/>
        <n v="26907342.758200001"/>
        <n v="8525.5719000000008"/>
        <n v="7615.3239999999996"/>
        <n v="8888505.8306000009"/>
        <n v="4341.82"/>
        <n v="166588.10889999999"/>
        <n v="28563.42"/>
        <n v="2947500.7307000002"/>
        <n v="295307.94050000003"/>
        <n v="42990.382700000002"/>
        <n v="70379.789999999994"/>
        <n v="308819.67499999999"/>
        <n v="7637.2326999999996"/>
        <n v="781382.21580000001"/>
        <n v="92411.053599999999"/>
        <n v="1674.5771"/>
        <n v="584.76"/>
        <n v="14003167.4575"/>
        <n v="2548235.3459000001"/>
        <n v="298375.64669999998"/>
        <n v="609048.88230000006"/>
        <n v="1645362.7745999999"/>
        <n v="3514499.0049000001"/>
        <n v="44714.840400000001"/>
        <n v="7063439.2999"/>
        <n v="1929.3757000000001"/>
        <n v="2093738.5138000001"/>
        <n v="165606.21220000001"/>
        <n v="17398.650000000001"/>
        <n v="8691.6398000000008"/>
        <n v="205.84"/>
        <n v="1092856.0607"/>
        <n v="731177.91399999999"/>
        <n v="127274.43369999999"/>
        <n v="229451.8602"/>
        <n v="66078.67"/>
        <n v="2040462.7823000001"/>
        <n v="336360.76490000001"/>
        <n v="4093521.7836000002"/>
        <n v="141499.9051"/>
        <n v="32.345999999999997"/>
        <n v="2118915.7864999999"/>
        <n v="291586.65620000003"/>
        <n v="3.74"/>
        <n v="7137882.8194000004"/>
        <n v="1482806.8321"/>
        <n v="113989.61040000001"/>
        <n v="330408.72970000003"/>
        <n v="323949.12"/>
        <n v="1852799.1802999999"/>
        <n v="20101.349200000001"/>
        <n v="3712079.1132"/>
        <n v="1834695.0891"/>
        <n v="2873.3665000000001"/>
        <n v="657.41"/>
        <n v="5109.9210000000003"/>
        <n v="46489.54"/>
        <n v="2217.3658"/>
        <n v="-40236.384700000002"/>
        <n v="-16.95"/>
        <n v="39560.5861"/>
        <n v="235962.22959999999"/>
        <n v="141878.84450000001"/>
        <n v="48533.141000000003"/>
        <n v="406623.8676"/>
        <n v="434461.16729999997"/>
        <n v="1820.0712000000001"/>
        <n v="700488.62560000003"/>
        <n v="184011.42879999999"/>
        <n v="33566.054300000003"/>
        <n v="5357.1316999999999"/>
        <n v="11046.3729"/>
        <n v="679.4"/>
        <n v="39179811.805"/>
        <n v="9144114.0444999896"/>
        <n v="672562.3713"/>
        <n v="4450099.5888999999"/>
        <n v="9667343.06650001"/>
        <n v="17587878.7872"/>
        <n v="112769.1125"/>
        <n v="22725320.923500001"/>
        <n v="3836.2550999999999"/>
        <n v="11029276.9738"/>
        <n v="321325.85749999998"/>
        <n v="80032.773400000005"/>
        <n v="9591.7569000000003"/>
        <n v="720.14"/>
        <n v="9904859.3350000102"/>
        <n v="3966864.5298000001"/>
        <n v="225838.01120000001"/>
        <n v="1515631.3884999999"/>
        <n v="5054665.9733999996"/>
        <n v="6981496.5038999999"/>
        <n v="70642.4274"/>
        <n v="10250115.448799999"/>
        <n v="4365704.2609999999"/>
        <n v="234756.5766"/>
        <n v="29180.8331"/>
        <n v="18164534.738299999"/>
        <n v="606015.32519999996"/>
        <n v="549321.09030000004"/>
        <n v="11661079.93"/>
        <n v="12737174.699899999"/>
        <n v="321387.62579999998"/>
        <n v="4403671.3724999996"/>
        <n v="9587013.1542000007"/>
        <n v="6789863.5212000003"/>
        <n v="332430.79019999999"/>
        <n v="19228020.212200001"/>
        <n v="4060066.6503000101"/>
        <n v="2648657.3541000001"/>
        <n v="9710727.2874999996"/>
        <n v="1421821.0534999999"/>
        <n v="688565.86069999996"/>
        <n v="50850.440199999997"/>
        <n v="0.74"/>
        <n v="76644.305999999997"/>
        <n v="443.64"/>
        <n v="64812527.2777"/>
        <n v="11013157.810000001"/>
        <n v="1884719.4649"/>
        <n v="2971058.7322"/>
        <n v="4569162.8762999997"/>
        <n v="19619738.559099998"/>
        <n v="177973.3927"/>
        <n v="27419150.059300002"/>
        <n v="7547.2784000000001"/>
        <n v="9765.6391999999996"/>
        <n v="9199231.3374000005"/>
        <n v="4660.1172999999999"/>
        <n v="105316.5741"/>
        <n v="27305.82"/>
        <n v="2796332.5915999999"/>
        <n v="312494.1997"/>
        <n v="35980.779199999997"/>
        <n v="80403.809500000003"/>
        <n v="302315.91989999998"/>
        <n v="6669.3"/>
        <n v="760005.21030000004"/>
        <n v="94317.221999999994"/>
        <n v="1741.1826000000001"/>
        <n v="1033.1500000000001"/>
        <n v="13300851.2699"/>
        <n v="2870807.9005"/>
        <n v="283653.46130000002"/>
        <n v="724663.52850000001"/>
        <n v="1588496.6329999999"/>
        <n v="3441265.0074"/>
        <n v="36219.535199999998"/>
        <n v="7046136.7839000002"/>
        <n v="1808.2168999999999"/>
        <n v="1986248.9371"/>
        <n v="169455.04019999999"/>
        <n v="17712.150600000001"/>
        <n v="8655.0809000000008"/>
        <n v="1001102.632"/>
        <n v="794462.15079999994"/>
        <n v="120524.63559999999"/>
        <n v="317424.50559999997"/>
        <n v="105740.55"/>
        <n v="1972265.6973999999"/>
        <n v="347220.4841"/>
        <n v="3832514.1546999998"/>
        <n v="10264.886699999999"/>
        <n v="1915100.8559000001"/>
        <n v="19418.356"/>
        <n v="165.77"/>
        <n v="6649024.5029999996"/>
        <n v="1476201.5519000001"/>
        <n v="104764.97470000001"/>
        <n v="423055.37109999999"/>
        <n v="318507"/>
        <n v="1792431.2884"/>
        <n v="12296.0543"/>
        <n v="3609552.7429999998"/>
        <n v="1332417.8861"/>
        <n v="15283.4136"/>
        <n v="500.09160000000003"/>
        <n v="27342.302899999999"/>
        <n v="385.02609999999999"/>
        <n v="42327.23"/>
        <n v="3457.4688000000001"/>
        <n v="3.1110000000000002"/>
        <n v="7952.3456999999999"/>
        <n v="33534.421999999999"/>
        <n v="228073.70490000001"/>
        <n v="141472.30379999999"/>
        <n v="59758.03"/>
        <n v="375564.89"/>
        <n v="398620.96139999997"/>
        <n v="1735.9206999999999"/>
        <n v="677889.77690000006"/>
        <n v="149209.23149999999"/>
        <n v="27635.312900000001"/>
        <n v="4949.8999999999996"/>
        <n v="9585.1816999999992"/>
        <n v="36453773.966300003"/>
        <n v="9666341.5301999897"/>
        <n v="637165.23620000004"/>
        <n v="5276704.6895000003"/>
        <n v="9416678.5078999996"/>
        <n v="17044458.7355"/>
        <n v="74449.230500000005"/>
        <n v="22343265.636399999"/>
        <n v="5834.0676000000003"/>
        <n v="9528530.7141999993"/>
        <n v="341818.25670000003"/>
        <n v="92968.025500000003"/>
        <n v="15629.250899999999"/>
        <n v="726.64"/>
        <n v="9155515.3389999997"/>
        <n v="4164939.5794000002"/>
        <n v="215507.57449999999"/>
        <n v="1835186.6470999999"/>
        <n v="5069603.8486000001"/>
        <n v="6849668.7041999903"/>
        <n v="50631.441700000003"/>
        <n v="10201501.6929"/>
        <n v="3855429.1455000001"/>
        <n v="334197.4828"/>
        <n v="29512.902300000002"/>
        <n v="17625196.3299"/>
        <n v="606010.56999999995"/>
        <n v="1055516.6782"/>
        <n v="10878568.573000001"/>
        <n v="13332698.5934"/>
        <n v="304791.56819999998"/>
        <n v="5016372.1960000005"/>
        <n v="10143019.566400001"/>
        <n v="6641369.7177999998"/>
        <n v="241078.89360000001"/>
        <n v="19130415.458299998"/>
        <n v="4352556.6008000001"/>
        <n v="2577596.4134"/>
        <n v="8245767.1512000104"/>
        <n v="1583766.5806"/>
        <n v="644888.23199999996"/>
        <n v="56704.131200000003"/>
        <n v="0.12"/>
        <n v="62842.287499999999"/>
        <n v="343.05"/>
        <n v="60224266.3068"/>
        <n v="11716501.183499999"/>
        <n v="1757753.1146"/>
        <n v="3761018.2884999998"/>
        <n v="4459148.8952000001"/>
        <n v="18963031.5693"/>
        <n v="129918.1314"/>
        <n v="26936040.421799999"/>
        <n v="2521.6736999999998"/>
        <n v="5820.2254000000003"/>
        <n v="7239119.0164999999"/>
        <n v="4826.05"/>
        <n v="135294.16"/>
        <n v="24612.1715"/>
        <n v="2625963.1962000001"/>
        <n v="339509.11920000002"/>
        <n v="33318.379999999997"/>
        <n v="112645.2153"/>
        <n v="278373.90899999999"/>
        <n v="4461.6221999999998"/>
        <n v="720532.84160000004"/>
        <n v="81563.607600000003"/>
        <n v="329.73469999999998"/>
        <n v="4.88"/>
        <n v="1251.44"/>
        <n v="12347082.615"/>
        <n v="2977970.8440999999"/>
        <n v="262938.94179999997"/>
        <n v="884913.51760000095"/>
        <n v="1527665.8230000001"/>
        <n v="3262990.9550999999"/>
        <n v="25766.8554"/>
        <n v="6904003.8219999997"/>
        <n v="1941.1495"/>
        <n v="1822609.7808999999"/>
        <n v="152236.70180000001"/>
        <n v="18210.939999999999"/>
        <n v="7708.6992"/>
        <n v="956374.23300000001"/>
        <n v="1032967.4748"/>
        <n v="122295.41869999999"/>
        <n v="415533.73180000001"/>
        <n v="223193.7"/>
        <n v="2002964.568"/>
        <n v="390259.364"/>
        <n v="3977569.9508000002"/>
        <n v="9242.0701000000008"/>
        <n v="1811173.5338000001"/>
        <n v="880861.21680000005"/>
        <n v="672.43960000000004"/>
        <n v="61.02"/>
        <n v="6413105.1255999999"/>
        <n v="1720123.6254"/>
        <n v="106452.01179999999"/>
        <n v="552364.71499999997"/>
        <n v="327714.11660000001"/>
        <n v="1801511.0046000001"/>
        <n v="11507.4252"/>
        <n v="3725585.9495000001"/>
        <n v="1115132.1163000001"/>
        <n v="17476.489399999999"/>
        <n v="1018.16"/>
        <n v="19676.071100000001"/>
        <n v="1220.1513"/>
        <n v="39794.82"/>
        <n v="3542.6489999999999"/>
        <n v="648.25"/>
        <n v="316.03219999999999"/>
        <n v="11542.3614"/>
        <n v="10.16"/>
        <n v="30477.052899999999"/>
        <n v="241028.9338"/>
        <n v="139712.85810000001"/>
        <n v="70463.731299999999"/>
        <n v="365205.50660000002"/>
        <n v="397797.22950000002"/>
        <n v="2462.6381000000001"/>
        <n v="640915.19880000001"/>
        <n v="139285.46100000001"/>
        <n v="24431.029600000002"/>
        <n v="3640.33"/>
        <n v="7821.5555999999997"/>
        <n v="62.61"/>
        <n v="35152508.251599997"/>
        <n v="11223107.303300001"/>
        <n v="618222.69810000004"/>
        <n v="6353959.1489000004"/>
        <n v="9610101.8779000007"/>
        <n v="17022587.224199999"/>
        <n v="82007.703099999999"/>
        <n v="22649184.429699998"/>
        <n v="3837.7235999999998"/>
        <n v="8897053.3538000006"/>
        <n v="341685.9362"/>
        <n v="95262.522899999996"/>
        <n v="15174.492899999999"/>
        <n v="682.2"/>
        <n v="8895055.6490000002"/>
        <n v="4408728.4234999996"/>
        <n v="214943.35680000001"/>
        <n v="2337612.3086000001"/>
        <n v="5326749.1371000102"/>
        <n v="7063792.6031999998"/>
        <n v="18588.719499999999"/>
        <n v="10539176.3333"/>
        <n v="3679763.0898000002"/>
        <n v="250292.2"/>
        <n v="76882.4323"/>
        <n v="17510458.163899999"/>
        <n v="599169.59"/>
        <n v="1478275.0248"/>
        <n v="10488105.6302"/>
        <n v="13630940.4257"/>
        <n v="309700.42930000002"/>
        <n v="6215058.5707"/>
        <n v="10528784.475099999"/>
        <n v="6675676.6366999997"/>
        <n v="219650.64259999999"/>
        <n v="19607120.6569"/>
        <n v="4249684.1536999997"/>
        <n v="2487450.2008000002"/>
        <n v="7758982.4525000099"/>
        <n v="1594383.0223000001"/>
        <n v="782561.49609999999"/>
        <n v="61530.892"/>
        <n v="24.17"/>
        <n v="61094.115100000003"/>
        <n v="343.26"/>
        <n v="57922452.667000003"/>
        <n v="13369040.463500001"/>
        <n v="1717461.2446000001"/>
        <n v="4781289.75"/>
        <n v="4529400.2389000002"/>
        <n v="18791290.3024"/>
        <n v="79608.013900000005"/>
        <n v="27319284.760000002"/>
        <n v="2242.1851999999999"/>
        <n v="6379.28"/>
        <n v="6091541.3449999997"/>
        <n v="4144.8100000000004"/>
        <n v="148878.9221"/>
        <n v="30256.403600000001"/>
        <n v="2512980.1968999999"/>
        <n v="419535.21250000002"/>
        <n v="33605.320599999999"/>
        <n v="142551.0148"/>
        <n v="293102.44780000002"/>
        <n v="1944.0019"/>
        <n v="723152.43460000004"/>
        <n v="74706.273199999996"/>
        <n v="593.93140000000005"/>
        <n v="351.69"/>
        <n v="11892749.7261"/>
        <n v="3381398.1899000001"/>
        <n v="265127.42009999999"/>
        <n v="1112561.7504"/>
        <n v="1538960.1446"/>
        <n v="3244112.7873999998"/>
        <n v="27688.7582"/>
        <n v="6989191.7137000002"/>
        <n v="1483.8345999999999"/>
        <n v="1665029.1621999999"/>
        <n v="140206.5814"/>
        <n v="18698.530200000001"/>
        <n v="5827.2413999999999"/>
        <n v="865716.59510000004"/>
        <n v="1041987.8115"/>
        <n v="106781.2549"/>
        <n v="499265.10149999999"/>
        <n v="178088.93"/>
        <n v="2007668.2394999999"/>
        <n v="385053.36949999997"/>
        <n v="3940028.8917999999"/>
        <n v="9252.2086999999992"/>
        <n v="1856893.7775000001"/>
        <n v="-651958.210499999"/>
        <n v="5528.43"/>
        <n v="5736130.6300999997"/>
        <n v="1712998.5386999999"/>
        <n v="91120.885699999999"/>
        <n v="731644.21750000003"/>
        <n v="343777.07"/>
        <n v="1703386.6465"/>
        <n v="12399.3941"/>
        <n v="3664565.3248000001"/>
        <n v="994913.47290000005"/>
        <n v="16100.3742"/>
        <n v="3020.58"/>
        <n v="17412.2444"/>
        <n v="1472.931"/>
        <n v="35623.040000000001"/>
        <n v="4181.1005999999998"/>
        <n v="0.17019999999999999"/>
        <n v="1361.6713"/>
        <n v="535.92899999999997"/>
        <n v="28364.648700000002"/>
        <n v="6833.88"/>
        <n v="76.2"/>
        <n v="27268.3138"/>
        <n v="214366.4252"/>
        <n v="134599.478"/>
        <n v="78088.003700000001"/>
        <n v="346403.17"/>
        <n v="357155.3982"/>
        <n v="1582.5057999999999"/>
        <n v="577643.36529999995"/>
        <n v="125622.7549"/>
        <n v="21514.246200000001"/>
        <n v="5209.41"/>
        <n v="7890.3782000000001"/>
        <n v="0.06"/>
        <n v="31492881.525600001"/>
        <n v="11300267.028000001"/>
        <n v="566511.05969999998"/>
        <n v="6894893.0674000001"/>
        <n v="9484572.9788000099"/>
        <n v="16076127.942399999"/>
        <n v="77404.3995"/>
        <n v="21745483.268599998"/>
        <n v="4168.9589999999998"/>
        <n v="8006785.1595000001"/>
        <n v="333396.70309999998"/>
        <n v="114787.54059999999"/>
        <n v="15084.813099999999"/>
        <n v="0.1"/>
        <n v="7897721.6358000003"/>
        <n v="4217705.8858000003"/>
        <n v="188941.04149999999"/>
        <n v="2632787.2883000001"/>
        <n v="5454056.1299999999"/>
        <n v="6721286.3380000098"/>
        <n v="19839.124800000001"/>
        <n v="10233579.739499999"/>
        <n v="3448995.6597000002"/>
        <n v="546706.45349999995"/>
        <n v="100020.99"/>
        <n v="16520333.5997"/>
        <n v="609765.74"/>
        <n v="724365.20500000101"/>
        <n v="9372098.0122000091"/>
        <n v="13154988.3113"/>
        <n v="286766.54119999998"/>
        <n v="6912103.3940000003"/>
        <n v="10662586.51"/>
        <n v="6342559.9236000003"/>
        <n v="217740.11240000001"/>
        <n v="18780592.112"/>
        <n v="4157578.18489999"/>
        <n v="2380192.9086000002"/>
        <n v="6909204.6286000004"/>
        <n v="1409089.6934"/>
        <n v="1782614.0325"/>
        <n v="381.35"/>
        <n v="123400.7705"/>
        <n v="1.18"/>
        <n v="51497.701099999998"/>
        <n v="51822248.7355"/>
        <n v="12864495.0009"/>
        <n v="1537698.4842999999"/>
        <n v="5428368.9029000001"/>
        <n v="4525987.5420000004"/>
        <n v="17613048.5656"/>
        <n v="85592.775399999999"/>
        <n v="26141992.613200001"/>
        <n v="1381.5989999999999"/>
        <n v="4085.2953000000002"/>
        <n v="5480450.3240999999"/>
        <n v="3613.06"/>
        <n v="317794.44630000001"/>
        <n v="43888.429199999999"/>
        <n v="2227229.1351000001"/>
        <n v="406089.86330000003"/>
        <n v="31258.597699999998"/>
        <n v="158223.44560000001"/>
        <n v="272688.53779999999"/>
        <n v="6175.1664000000001"/>
        <n v="688808.728"/>
        <n v="68310.752500000002"/>
        <n v="3500.4477000000002"/>
        <n v="500"/>
        <n v="10705769.780200001"/>
        <n v="3310575.0134999999"/>
        <n v="236434.5828"/>
        <n v="1217612.9790000001"/>
        <n v="1511955.08"/>
        <n v="3091448.8884000001"/>
        <n v="26460.329399999999"/>
        <n v="6724656.1568"/>
        <n v="1351.9208000000001"/>
        <n v="1527454.6691000001"/>
        <n v="142195.23079999999"/>
        <n v="21655.621999999999"/>
        <n v="25713.141"/>
        <n v="842398.48979999998"/>
        <n v="1301067.7487999999"/>
        <n v="117933.24739999999"/>
        <n v="637788.94539999997"/>
        <n v="214406.08"/>
        <n v="2188362.9415000002"/>
        <n v="450637.07919999998"/>
        <n v="4251693.2072000001"/>
        <n v="11383.9943"/>
        <n v="2131607.105"/>
        <n v="111280.4584"/>
        <n v="39182.04"/>
        <n v="7707.28"/>
        <n v="6062819.5761999898"/>
        <n v="1873454.7757999999"/>
        <n v="101152.8916"/>
        <n v="912190.95849999995"/>
        <n v="351980.61"/>
        <n v="1865340.9188999999"/>
        <n v="14392.4308"/>
        <n v="4108852.1581999999"/>
        <n v="1089195.4069000001"/>
        <n v="33468.336900000002"/>
        <n v="705.67"/>
        <n v="3870.08"/>
        <n v="18526.188300000002"/>
        <n v="1787.1944000000001"/>
        <n v="33869.050000000003"/>
        <n v="4907.8910999999998"/>
        <n v="3.08"/>
        <n v="2523.1419000000001"/>
        <n v="193.66220000000001"/>
        <n v="54392.820200000002"/>
        <n v="83406.039999999994"/>
        <n v="579.78"/>
        <n v="32674.558199999999"/>
        <n v="231928.33290000001"/>
        <n v="138810.1507"/>
        <n v="92097.714000000007"/>
        <n v="343946.33"/>
        <n v="376950.03499999997"/>
        <n v="1802.6821"/>
        <n v="599156.65529999998"/>
        <n v="129944.97749999999"/>
        <n v="21817.258099999999"/>
        <n v="213.48"/>
        <n v="4178.0200000000004"/>
        <n v="9307.7639999999992"/>
        <n v="33355417.821400002"/>
        <n v="13587790.535399999"/>
        <n v="603717.01410000003"/>
        <n v="7583252.6808000002"/>
        <n v="9784483.9896000102"/>
        <n v="17373289.865699999"/>
        <n v="97752.267500000002"/>
        <n v="23944550.998399999"/>
        <n v="4180.2205000000004"/>
        <n v="8243973.0916999998"/>
        <n v="343050.81300000002"/>
        <n v="7161.83"/>
        <n v="124416.4696"/>
        <n v="15042.707200000001"/>
        <n v="671.16"/>
        <n v="8343818.2451999998"/>
        <n v="5212239.2961999997"/>
        <n v="203898.6061"/>
        <n v="3261718.6902000001"/>
        <n v="5678209.4868999999"/>
        <n v="7226328.4647000004"/>
        <n v="60146.4447"/>
        <n v="11166425.430199999"/>
        <n v="3488661.9183"/>
        <n v="591705.74159999995"/>
        <n v="10615.14"/>
        <n v="116370.2356"/>
        <n v="18167536.5251"/>
        <n v="601472.66999999899"/>
        <n v="2152218.7507000002"/>
        <n v="10078679.8346"/>
        <n v="16725933.3155"/>
        <n v="310618.17300000001"/>
        <n v="8245217.2916000001"/>
        <n v="11239083.4757"/>
        <n v="6896215.9461000003"/>
        <n v="251754.67240000001"/>
        <n v="20783981.423999999"/>
        <n v="6639941.5804000003"/>
        <n v="2244092.0345000001"/>
        <n v="6969678.1823000005"/>
        <n v="1339897.6864"/>
        <n v="1658467.6928000001"/>
        <n v="14213.57"/>
        <n v="153569.5221"/>
        <n v="29.1"/>
        <n v="63962.945299999999"/>
        <n v="55334724.403200001"/>
        <n v="14552672.480599999"/>
        <n v="1655544.5133"/>
        <n v="6705272.0130000003"/>
        <n v="4669586.1690999996"/>
        <n v="19374891.679200001"/>
        <n v="173422.55369999999"/>
        <n v="28848692.387200002"/>
        <n v="2542.3679000000002"/>
        <n v="3669.4708999999998"/>
        <n v="5559415.8441000003"/>
        <n v="3378.88"/>
        <n v="356342.02110000001"/>
        <n v="5353.4"/>
        <n v="54941.577499999999"/>
        <n v="2306039.8459999999"/>
        <n v="443856.60710000002"/>
        <n v="30456.754400000002"/>
        <n v="184708.07949999999"/>
        <n v="295826.64230000001"/>
        <n v="6350.8262999999997"/>
        <n v="745787.9118"/>
        <n v="67753.937099999996"/>
        <n v="6714.4409999999998"/>
        <n v="11320189.887"/>
        <n v="3737043.4868000001"/>
        <n v="247608.29790000001"/>
        <n v="1441507.9576999999"/>
        <n v="1541162.3470999999"/>
        <n v="3422607.8017000002"/>
        <n v="30413.0183"/>
        <n v="7354127.5032000002"/>
        <n v="1967.8276000000001"/>
        <n v="1669637.6237999999"/>
        <n v="150115.0442"/>
        <n v="3846.85"/>
        <n v="20850.680400000001"/>
        <n v="7851.5186999999996"/>
        <n v="758378.52780000004"/>
        <n v="1406289.8933000001"/>
        <n v="105846.9428"/>
        <n v="657072.69209999999"/>
        <n v="229998.53"/>
        <n v="1989664.9643999999"/>
        <n v="327939.08860000002"/>
        <n v="3809830.8635"/>
        <n v="14500.8709"/>
        <n v="1648154.9689"/>
        <n v="58859.358"/>
        <n v="16008.27"/>
        <n v="7237.67"/>
        <n v="5254431.8351999996"/>
        <n v="1773358.314"/>
        <n v="93324.6875"/>
        <n v="923963.75290000101"/>
        <n v="360479.76"/>
        <n v="1755866.5475000001"/>
        <n v="13040.252399999999"/>
        <n v="3795720.4550999999"/>
        <n v="925721.5172"/>
        <n v="22921.8514"/>
        <n v="1117.6600000000001"/>
        <n v="3410.5871000000002"/>
        <n v="18071.475900000001"/>
        <n v="2275.4630999999999"/>
        <n v="40169.480000000003"/>
        <n v="4410.1845000000003"/>
        <n v="0.35189999999999999"/>
        <n v="1042.69"/>
        <n v="205.73439999999999"/>
        <n v="70536.863800000006"/>
        <n v="160855.14000000001"/>
        <n v="1110.8176000000001"/>
        <n v="26548.404500000001"/>
        <n v="230594.05129999999"/>
        <n v="125651.17969999999"/>
        <n v="90875.7788"/>
        <n v="318893.13079999998"/>
        <n v="324982.5122"/>
        <n v="1605.5636"/>
        <n v="533990.19759999996"/>
        <n v="120838.8269"/>
        <n v="23477.165499999999"/>
        <n v="296.55"/>
        <n v="5803.84"/>
        <n v="8591.1604000000007"/>
        <n v="30.22"/>
        <n v="29032920.010899998"/>
        <n v="13620374.7556"/>
        <n v="530685.42509999999"/>
        <n v="7186864.8428999996"/>
        <n v="9592582.2784000095"/>
        <n v="16041610.297700001"/>
        <n v="98995.674299999999"/>
        <n v="22297580.758099999"/>
        <n v="2552.8474999999999"/>
        <n v="1046.444"/>
        <n v="7277818.5230999999"/>
        <n v="312410.20689999999"/>
        <n v="29281.78"/>
        <n v="112101.9938"/>
        <n v="8452.7698"/>
        <n v="669.49"/>
        <n v="7283551.9630000005"/>
        <n v="4806225.6607999997"/>
        <n v="179587.61189999999"/>
        <n v="3334221.7230000002"/>
        <n v="5707130.4632999999"/>
        <n v="6835243.2750000004"/>
        <n v="52971.258000000002"/>
        <n v="10504084.628699999"/>
        <n v="3015627.7310000001"/>
        <n v="375716.12229999999"/>
        <n v="-13166.9"/>
        <n v="121568.22"/>
        <n v="14749721.885199999"/>
        <n v="660249.85"/>
        <n v="1439358.3077"/>
        <n v="8412205.8046000097"/>
        <n v="15218308.5129"/>
        <n v="262735.47639999999"/>
        <n v="8340287.6496000001"/>
        <n v="11311521.7487"/>
        <n v="6265782.6140000001"/>
        <n v="215979.4057"/>
        <n v="19199043.8101"/>
        <n v="4349571.3136"/>
        <n v="2080091.3370999999"/>
        <n v="6177345.6394999996"/>
        <n v="1361522.9780999999"/>
        <n v="1018248.9264"/>
        <n v="157044.88"/>
        <n v="178258.3518"/>
        <n v="49145.151899999997"/>
        <n v="350.68"/>
        <n v="47788365.890500002"/>
        <n v="13980859.3488"/>
        <n v="1459872.5830000001"/>
        <n v="6602006.5264999997"/>
        <n v="4557959.8787000002"/>
        <n v="17606306.313299999"/>
        <n v="155785.9258"/>
        <n v="26358229.833500002"/>
        <n v="2939.7321999999999"/>
        <n v="638.42560000000003"/>
        <n v="4767925.4967999998"/>
        <n v="3382.54"/>
        <n v="183316.78690000001"/>
        <n v="5858.16"/>
        <n v="45089.430899999999"/>
        <n v="2019102.0245000001"/>
        <n v="438155.90259999997"/>
        <n v="28278.0867"/>
        <n v="181004.79629999999"/>
        <n v="3.79"/>
        <n v="275656.66629999998"/>
        <n v="5850.6176999999998"/>
        <n v="666965.27410000004"/>
        <n v="60948.075499999999"/>
        <n v="5282.1046999999999"/>
        <n v="9834712.4790000003"/>
        <n v="3603208.3689999999"/>
        <n v="224936.772"/>
        <n v="1426166.5534999999"/>
        <n v="1540901.311"/>
        <n v="3116664.5301000001"/>
        <n v="30949.892100000001"/>
        <n v="6760037.0406999998"/>
        <n v="1227.9905000000001"/>
        <n v="1556697.8285000001"/>
        <n v="139859.46650000001"/>
        <n v="-6758.46"/>
        <n v="20516.595399999998"/>
        <n v="5371.4647999999997"/>
        <n v="653647.47100000002"/>
        <n v="1576225.8524"/>
        <n v="94998.835600000006"/>
        <n v="684852.05909999995"/>
        <n v="219009.49"/>
        <n v="1851526.4131"/>
        <n v="359158.40429999999"/>
        <n v="3588332.1161000002"/>
        <n v="12887.537"/>
        <n v="9607.9455999999991"/>
        <n v="1547456.8540000001"/>
        <n v="45439.9444"/>
        <n v="32719.11"/>
        <n v="7007.0595999999996"/>
        <n v="4675003.8426000001"/>
        <n v="1653982.4558999999"/>
        <n v="91944.580700000006"/>
        <n v="915740.33310000005"/>
        <n v="346268.7"/>
        <n v="1654393.4472000001"/>
        <n v="12052.167299999999"/>
        <n v="3616094.2329000002"/>
        <n v="799147.71640000003"/>
        <n v="15156.626"/>
        <n v="3535.25"/>
        <n v="2040.7067"/>
        <n v="20267.6492"/>
        <n v="2011.5708"/>
        <n v="29737.74"/>
        <n v="3069.2802000000001"/>
        <n v="1046.08"/>
        <n v="103.29940000000001"/>
        <n v="60842.193899999998"/>
        <n v="252129.26"/>
        <n v="958.94"/>
        <n v="8076.6283999999996"/>
        <n v="25951529.702799998"/>
        <n v="13259664.190199999"/>
        <n v="535349.01910000003"/>
        <n v="6944016.5415999899"/>
        <n v="8923230.5094000008"/>
        <n v="14997486.0942"/>
        <n v="95636.812000000005"/>
        <n v="20878463.440499999"/>
        <n v="2829.1477"/>
        <n v="1012.9169000000001"/>
        <n v="7115470.4913999997"/>
        <n v="296582.52639999997"/>
        <n v="292793.03999999998"/>
        <n v="98123.582999999999"/>
        <n v="9971.8179999999993"/>
        <n v="670.74"/>
        <n v="6511262.5696"/>
        <n v="4785019.3256000001"/>
        <n v="255829.52979999999"/>
        <n v="3355933.9202999999"/>
        <n v="5526703.0241999999"/>
        <n v="6583848.2869999995"/>
        <n v="57552.086199999998"/>
        <n v="10311287.873"/>
        <n v="84.78"/>
        <n v="3097652.6055999999"/>
        <n v="387214.6606"/>
        <n v="218395.84"/>
        <n v="140551.6955"/>
        <n v="14113387.1976"/>
        <n v="671725.84999999905"/>
        <n v="513410.6888"/>
        <n v="7606799.5919000003"/>
        <n v="14712428.770300001"/>
        <n v="258367.12959999999"/>
        <n v="8149566.7587000001"/>
        <n v="10783970.824100001"/>
        <n v="5848137.0977999996"/>
        <n v="212286.6642"/>
        <n v="18075472.296300001"/>
        <n v="4517711.1113999998"/>
        <n v="1851716.6257"/>
        <n v="5931005.1135999998"/>
        <n v="1000036.3495"/>
        <n v="1228687.3225"/>
        <n v="394339.69"/>
        <n v="184275.6434"/>
        <n v="0.42"/>
        <n v="54774.673699999999"/>
        <n v="42714620.308700003"/>
        <n v="13396087.3069"/>
        <n v="1360182.9528999999"/>
        <n v="6647701.4653000003"/>
        <n v="4240633.6403999999"/>
        <n v="16314316.983200001"/>
        <n v="151500.3394"/>
        <n v="24785221.966200002"/>
        <n v="4041.9694"/>
        <n v="694.68230000000005"/>
        <n v="4548765.7982000001"/>
        <n v="2687.1972000000001"/>
        <n v="170805.22339999999"/>
        <n v="105773.09"/>
        <n v="41551.834499999997"/>
        <n v="1762178.2228999999"/>
        <n v="405709.11979999999"/>
        <n v="25839.0481"/>
        <n v="166922.12830000001"/>
        <n v="252939.08540000001"/>
        <n v="4881.5263999999997"/>
        <n v="626045.31420000002"/>
        <n v="53778.681499999999"/>
        <n v="2262.6352999999999"/>
        <n v="8855154.0581"/>
        <n v="3414063.9728000001"/>
        <n v="209030.53020000001"/>
        <n v="1407775.4177999999"/>
        <n v="1429061.6"/>
        <n v="2926332.7044000002"/>
        <n v="29485.0978"/>
        <n v="6335708.5568000097"/>
        <n v="2249.2721999999999"/>
        <n v="1469611.3359000001"/>
        <n v="123791.6477"/>
        <n v="29954.87"/>
        <n v="21196.485199999999"/>
        <n v="3261.6034"/>
        <n v="699038.73300000001"/>
        <n v="1818624.3803000001"/>
        <n v="94638.198099999994"/>
        <n v="795127.34409999999"/>
        <n v="204982.16"/>
        <n v="2002010.0186000001"/>
        <n v="469599.38939999999"/>
        <n v="3991388.5690000001"/>
        <n v="12748.13"/>
        <n v="9003.6280000000006"/>
        <n v="1530664.7101"/>
        <n v="41739.855799999998"/>
        <n v="43129.03"/>
        <n v="7541.93"/>
        <n v="5055483.7600999996"/>
        <n v="1950954.1235"/>
        <n v="91908.936900000001"/>
        <n v="1112442.9828999999"/>
        <n v="346773.67"/>
        <n v="1866146.6207000001"/>
        <n v="12506.331399999999"/>
        <n v="4107596.2063000002"/>
        <n v="787155.75650000002"/>
        <n v="18564.788"/>
        <n v="5762.47"/>
        <n v="3258.98"/>
        <n v="32213.707200000001"/>
        <n v="12100.569100000001"/>
        <n v="37807.230000000003"/>
        <n v="3813.7208000000001"/>
        <n v="1141.3853999999999"/>
        <n v="616.98500000000001"/>
        <n v="66713.000899999999"/>
        <n v="323921.38"/>
        <n v="1732.34"/>
        <n v="8630.5066999999999"/>
        <n v="27859608.615899999"/>
        <n v="16170238.296"/>
        <n v="555757.47990000003"/>
        <n v="8062453.2273000004"/>
        <n v="8976187.8331000004"/>
        <n v="16925509.969300002"/>
        <n v="97202.490099999995"/>
        <n v="23447200.135499999"/>
        <n v="2761.4854999999998"/>
        <n v="1002.249"/>
        <n v="7638558.7799000004"/>
        <n v="299354.8688"/>
        <n v="677126.84"/>
        <n v="103539.6694"/>
        <n v="11059.9437"/>
        <n v="7033598.5029999996"/>
        <n v="5826243.7171"/>
        <n v="269363.14630000002"/>
        <n v="4056781.8645000001"/>
        <n v="5705564.3899999997"/>
        <n v="7546268.0816999897"/>
        <n v="62393.07"/>
        <n v="11638978.171"/>
        <n v="3252189.0219999999"/>
        <n v="388562.36969999998"/>
        <n v="347786.79"/>
        <n v="142251.23759999999"/>
        <n v="15296815.5963"/>
        <n v="690499.46"/>
        <n v="458990.03970000002"/>
        <n v="8164014.6108000102"/>
        <n v="17813115.6371"/>
        <n v="263826.11839999998"/>
        <n v="9593974.2179000098"/>
        <n v="11186487.7432"/>
        <n v="6674195.2593000103"/>
        <n v="231603.41930000001"/>
        <n v="20627218.461800002"/>
        <n v="5790153.2434000103"/>
        <n v="1901775.2819000001"/>
        <n v="6196451.8503999896"/>
        <n v="1409345.4439000001"/>
        <n v="1048308.4412999999"/>
        <n v="702949.4"/>
        <n v="210284.61919999999"/>
        <n v="38.17"/>
        <n v="59087.359600000003"/>
        <n v="46039036.6426"/>
        <n v="15812090.1317"/>
        <n v="1449311.7089"/>
        <n v="8022427.9010000098"/>
        <n v="4270687.4072000002"/>
        <n v="18601699.693399999"/>
        <n v="158219.57500000001"/>
        <n v="27821589.2751"/>
        <n v="3936.6792999999998"/>
        <n v="714.44989999999996"/>
        <n v="4889068.2763999999"/>
        <n v="2509.0300000000002"/>
        <n v="195161.8749"/>
        <n v="181359.64"/>
        <n v="43702.66"/>
        <n v="1904597.162"/>
        <n v="470738.1655"/>
        <n v="26869.286400000001"/>
        <n v="196394.5484"/>
        <n v="271072.02590000001"/>
        <n v="6299.0411000000004"/>
        <n v="690330.9754"/>
        <n v="58407.761100000003"/>
        <n v="4433.5452999999998"/>
        <n v="48.26"/>
        <n v="8.48"/>
        <n v="9497554.6228999905"/>
        <n v="4032544.8766999999"/>
        <n v="228138.97330000001"/>
        <n v="1698429.8163999999"/>
        <n v="1431085.7194999999"/>
        <n v="3320746.4545"/>
        <n v="34363.569100000001"/>
        <n v="7130350.9165000003"/>
        <n v="1816.3389999999999"/>
        <n v="1620370.0127000001"/>
        <n v="135824.15909999999"/>
        <n v="40355.9"/>
        <n v="22972.915400000002"/>
        <n v="4004.9297999999999"/>
        <n v="622328.38659999997"/>
        <n v="2005259.1680000001"/>
        <n v="92891.878800000006"/>
        <n v="878990.48149999999"/>
        <n v="228227.23"/>
        <n v="1969660.3277"/>
        <n v="511744.70480000001"/>
        <n v="3920980.7774999999"/>
        <n v="16276.692800000001"/>
        <n v="6262.8254999999999"/>
        <n v="1520323.0447"/>
        <n v="35888.8773"/>
        <n v="70789.8024"/>
        <n v="5910.44"/>
        <n v="4714494.9314999999"/>
        <n v="1982773.8851000001"/>
        <n v="82746.290099999998"/>
        <n v="1245408.1222999999"/>
        <n v="318418.65000000002"/>
        <n v="1777312.9110999999"/>
        <n v="12084.640799999999"/>
        <n v="3870678.2993000001"/>
        <n v="717656.87549999997"/>
        <n v="14602.563599999999"/>
        <n v="4558.24"/>
        <n v="2701.22"/>
        <n v="10985.781499999999"/>
        <n v="3514.43"/>
        <n v="35737.43"/>
        <n v="5334.9974000000002"/>
        <n v="4.25"/>
        <n v="1167.5610999999999"/>
        <n v="493.15269999999998"/>
        <n v="61981.349199999997"/>
        <n v="322487.79690000002"/>
        <n v="1972"/>
        <n v="8720.4028999999991"/>
        <n v="1.64"/>
        <n v="25638141.483899999"/>
        <n v="16672741.272399999"/>
        <n v="515578.61379999999"/>
        <n v="7936428.5504999999"/>
        <n v="8558878.8628000002"/>
        <n v="16218376.0471"/>
        <n v="87091.975600000005"/>
        <n v="22751280.605500001"/>
        <n v="2839.4839999999999"/>
        <n v="1289.5952"/>
        <n v="7260971.8989000004"/>
        <n v="268267.06929999997"/>
        <n v="918183.93940000003"/>
        <n v="95665.988899999997"/>
        <n v="10920.619500000001"/>
        <n v="6508963.7874999996"/>
        <n v="5996149.0135000004"/>
        <n v="263334.6985"/>
        <n v="4201316.4594999999"/>
        <n v="5428328.5393000003"/>
        <n v="7314569.5109000001"/>
        <n v="60148.681900000003"/>
        <n v="11192577.135500001"/>
        <n v="3141633.9251000001"/>
        <n v="346999.7133"/>
        <n v="495292.02740000002"/>
        <n v="122793.951"/>
        <n v="15099489.713300001"/>
        <n v="731904.03799999994"/>
        <n v="384395.18709999998"/>
        <n v="7617184.2136000004"/>
        <n v="17947762.838100001"/>
        <n v="243749.53260000001"/>
        <n v="9684031.5216000006"/>
        <n v="10798815.648499999"/>
        <n v="6502527.7659999998"/>
        <n v="217258.5906"/>
        <n v="20028789.194499999"/>
        <n v="5144687.3620999996"/>
        <n v="1892747.9361"/>
        <n v="6141853.2958000004"/>
        <n v="1166763.7191999999"/>
        <n v="933235.66899999999"/>
        <n v="887442.56680000003"/>
        <n v="208423.81940000001"/>
        <n v="52387.978600000002"/>
        <n v="42474346.1985"/>
        <n v="16206754.2258"/>
        <n v="1361633.9706999999"/>
        <n v="8402119.0533000007"/>
        <n v="4138680.0342000001"/>
        <n v="18001022.4461"/>
        <n v="153924.0527"/>
        <n v="26823657.443599999"/>
        <n v="3942.2393999999999"/>
        <n v="712.31219999999996"/>
        <n v="4578897.0253999997"/>
        <n v="3246.95"/>
        <n v="171776.41070000001"/>
        <n v="256059.17490000001"/>
        <n v="43404.93"/>
        <n v="1739993.4357"/>
        <n v="490924.0197"/>
        <n v="25959.723399999999"/>
        <n v="200578.4958"/>
        <n v="262466.652"/>
        <n v="5334.0740999999998"/>
        <n v="655504.11289999995"/>
        <n v="55176.456100000003"/>
        <n v="5222.4296000000004"/>
        <n v="8794140.6625999995"/>
        <n v="4332152.0612000003"/>
        <n v="216686.12049999999"/>
        <n v="1755552.2801000001"/>
        <n v="1444805.3692000001"/>
        <n v="3256043.4523"/>
        <n v="31558.546699999999"/>
        <n v="7155546.2292999998"/>
        <n v="1741446.8581999999"/>
        <n v="120558.3336"/>
        <n v="188554.51800000001"/>
        <n v="24999.968199999999"/>
        <n v="5944.9350999999997"/>
        <n v="594808.01910000003"/>
        <n v="2312842.6094"/>
        <n v="119815.4365"/>
        <n v="952266.32589999901"/>
        <n v="225068.97"/>
        <n v="1964014.4476999999"/>
        <n v="585564.29909999995"/>
        <n v="4118025.2006000001"/>
        <n v="17477.339"/>
        <n v="1362199.1950999999"/>
        <n v="41510.530500000001"/>
        <n v="76005.298599999995"/>
        <n v="7387.63"/>
        <n v="4537005.6468000002"/>
        <n v="2082025.0312999999"/>
        <n v="93328.651800000007"/>
        <n v="1295536.9820999999"/>
        <n v="321264.43"/>
        <n v="1740781.425"/>
        <n v="12900.4805"/>
        <n v="3796534.8876999998"/>
        <n v="709819.47779999999"/>
        <n v="11559.424800000001"/>
        <n v="9606.3615000000009"/>
        <n v="2861.26"/>
        <n v="25119.799800000001"/>
        <n v="337.12"/>
        <n v="33670.597500000003"/>
        <n v="36556.78"/>
        <n v="5110.5715"/>
        <n v="1970.2837"/>
        <n v="415.88119999999998"/>
        <n v="60037.044300000001"/>
        <n v="367974.04670000001"/>
        <n v="1745.61"/>
        <n v="8157.3289999999997"/>
        <n v="59.08"/>
        <n v="24785639.453499999"/>
        <n v="17805510.7289"/>
        <n v="530144.72939999995"/>
        <n v="8186254.8021999998"/>
        <n v="8196563.8051000098"/>
        <n v="16462106.4312"/>
        <n v="95056.350900000005"/>
        <n v="23157868.080499999"/>
        <n v="2497.9868000000001"/>
        <n v="1232.6151"/>
        <n v="7697006.7280000001"/>
        <n v="266036.26059999998"/>
        <n v="1180353.4006000001"/>
        <n v="89026.185599999997"/>
        <n v="8671.2988999999998"/>
        <n v="42.4"/>
        <n v="6254556.0685000001"/>
        <n v="6525609.2752999999"/>
        <n v="304887.53989999997"/>
        <n v="4550532.3441000003"/>
        <n v="5289584.6719000004"/>
        <n v="7407721.1227000002"/>
        <n v="56766.101699999999"/>
        <n v="11205214.955399999"/>
        <n v="3204575.8267999999"/>
        <n v="326173.9081"/>
        <n v="685651.58499999996"/>
        <n v="121362.66770000001"/>
        <n v="14963391.192"/>
        <n v="703574.05"/>
        <n v="835188.56680000003"/>
        <n v="7269482.9997000098"/>
        <n v="19005649.819499999"/>
        <n v="274288.8468"/>
        <n v="10344065.136499999"/>
        <n v="10581161.822000001"/>
        <n v="6672954.0564000104"/>
        <n v="218201.30600000001"/>
        <n v="20457609.213599999"/>
        <n v="5172211.0236999998"/>
        <n v="1513545.9820999999"/>
        <n v="7051120.0624000002"/>
        <n v="1335620.0364999999"/>
        <n v="996743.04859999998"/>
        <n v="1028020.93"/>
        <n v="194182.88769999999"/>
        <n v="6.91"/>
        <n v="48179.542600000001"/>
        <n v="40817153.879199997"/>
        <n v="17169406.3314"/>
        <n v="1512310.0046000001"/>
        <n v="9188470.9875000007"/>
        <n v="4039959.4687999999"/>
        <n v="18090100.9573"/>
        <n v="158420.69440000001"/>
        <n v="26799751.599599998"/>
        <n v="3483.1030999999998"/>
        <n v="618.8877"/>
        <n v="4805939.3854"/>
        <n v="4041.6"/>
        <n v="162196.8567"/>
        <n v="379478.43719999999"/>
        <n v="43328.9"/>
        <n v="1663790.3472"/>
        <n v="503103.74420000002"/>
        <n v="26426.9316"/>
        <n v="217493.8474"/>
        <n v="258905.20060000001"/>
        <n v="7520.0128000000004"/>
        <n v="679805.74320000003"/>
        <n v="48711.546799999996"/>
        <n v="4820.1046999999999"/>
        <n v="78.739999999999995"/>
        <n v="8449884.6165999994"/>
        <n v="5085264.7445999999"/>
        <n v="218535.5128"/>
        <n v="1912055.817"/>
        <n v="1440650.2699"/>
        <n v="3331553.9158000001"/>
        <n v="32911.2811"/>
        <n v="7873829.2961999997"/>
        <n v="2086100.0445999999"/>
        <n v="122626.6949"/>
        <n v="266059.73359999998"/>
        <n v="27457.040000000001"/>
        <n v="9180.4230000000007"/>
        <n v="557081.71389999997"/>
        <n v="2242016.6680999999"/>
        <n v="132798.89240000001"/>
        <n v="1102235.8762000001"/>
        <n v="191142.73"/>
        <n v="1999218.4183"/>
        <n v="678782.37009999994"/>
        <n v="3979891.8637999999"/>
        <n v="15752.059800000001"/>
        <n v="1226193.3689999999"/>
        <n v="38293.811999999998"/>
        <n v="97104.189700000003"/>
        <n v="5533.9"/>
        <n v="4234790.8035000004"/>
        <n v="2219018.7662999998"/>
        <n v="223996.3799"/>
        <n v="1469052.6364"/>
        <n v="301807.9988"/>
        <n v="1783337.9272"/>
        <n v="13533.378699999999"/>
        <n v="3653816.8081"/>
        <n v="721971.07160000002"/>
        <n v="10540.1258"/>
        <n v="12383.9373"/>
        <n v="3773.33"/>
        <n v="24996.357400000001"/>
        <n v="276.91039999999998"/>
        <n v="46049.898099999999"/>
        <n v="35423.160000000003"/>
        <n v="6694.6601000000001"/>
        <n v="0.13"/>
        <n v="1568.9304"/>
        <n v="797.64459999999997"/>
        <n v="59564.594799999999"/>
        <n v="368765.18040000001"/>
        <n v="1792.23"/>
        <n v="13578.314200000001"/>
        <n v="140.88"/>
        <n v="23684603.039299998"/>
        <n v="19156321.007599998"/>
        <n v="902887.6274"/>
        <n v="8658169.3584000003"/>
        <n v="7731041.1997999996"/>
        <n v="16851218.0348"/>
        <n v="98407.423599999995"/>
        <n v="23129107.927200001"/>
        <n v="2695.8474000000001"/>
        <n v="950.45140000000004"/>
        <n v="7623938.091"/>
        <n v="256627.41450000001"/>
        <n v="1453563.5903"/>
        <n v="82355.185700000002"/>
        <n v="10128.755800000001"/>
        <n v="39.369999999999997"/>
        <n v="5978940.6634"/>
        <n v="7194001.3948000101"/>
        <n v="441685.57280000002"/>
        <n v="4837608.9881999996"/>
        <n v="5114699.9000000004"/>
        <n v="7425851.4586000098"/>
        <n v="56396.847699999998"/>
        <n v="10933565.626499999"/>
        <n v="3251639.9213"/>
        <n v="318789.75329999998"/>
        <n v="855669.5699"/>
        <n v="115178.4424"/>
        <n v="15279697.8244"/>
        <n v="726268.71"/>
        <n v="821402.59629999998"/>
        <n v="7083343.5502000004"/>
        <n v="20851134.0788"/>
        <n v="503272.50030000001"/>
        <n v="11298450.9551"/>
        <n v="10405923.736099999"/>
        <n v="7062019.5748000098"/>
        <n v="223666.2634"/>
        <n v="20121662.655200001"/>
        <n v="5477686.5554"/>
        <n v="1525301.8234999999"/>
        <n v="7326539.5895999903"/>
        <n v="1126019.9154999999"/>
        <n v="915138.7463"/>
        <n v="1423544.3533999999"/>
        <n v="191634.2243"/>
        <n v="3.59"/>
        <n v="43751.986599999997"/>
        <n v="39041594.803599998"/>
        <n v="18437830.963599999"/>
        <n v="2442944.4290999998"/>
        <n v="10029303.559699999"/>
        <n v="3924608.8966000001"/>
        <n v="18206003.536200002"/>
        <n v="163345.07190000001"/>
        <n v="26474684.616099998"/>
        <n v="3887.5203000000001"/>
        <n v="622.1635"/>
        <n v="5145582.8091000002"/>
        <n v="3278.21"/>
        <n v="152588.61259999999"/>
        <n v="666879.85369999998"/>
        <n v="40258.980000000003"/>
        <n v="1580681.6122000001"/>
        <n v="521960.60320000001"/>
        <n v="24811.484899999999"/>
        <n v="226629.85750000001"/>
        <n v="270499.52980000002"/>
        <n v="6585.665"/>
        <n v="651265.95490000001"/>
        <n v="48736.460099999997"/>
        <n v="4703.2138000000004"/>
        <n v="7964375.0663999999"/>
        <n v="5784156.5830000099"/>
        <n v="422126.60269999999"/>
        <n v="2175726.5359"/>
        <n v="1425154.2"/>
        <n v="3362018.4662000001"/>
        <n v="30956.9221"/>
        <n v="8319873.3508000001"/>
        <n v="2183864.7648999998"/>
        <n v="113947.6581"/>
        <n v="366773.42129999999"/>
        <n v="25065.37"/>
        <n v="11946.0301"/>
        <n v="543649.37199999997"/>
        <n v="2623630.5177000002"/>
        <n v="282713.52429999999"/>
        <n v="1304407.6092000001"/>
        <n v="185095.95"/>
        <n v="2133332.821"/>
        <n v="817115.82559999998"/>
        <n v="3860823.4907999998"/>
        <n v="15184.560299999999"/>
        <n v="1212480.0515000001"/>
        <n v="36594.122499999998"/>
        <n v="129789.9328"/>
        <n v="6075.23"/>
        <n v="4207317.5486000003"/>
        <n v="2514052.7889"/>
        <n v="332636.87469999999"/>
        <n v="1551954.1479"/>
        <n v="314109.14"/>
        <n v="1892771.9558000001"/>
        <n v="13767.5798"/>
        <n v="3615455.6157"/>
        <n v="830176.96979999996"/>
        <n v="9844.8125999999993"/>
        <n v="22502.3253"/>
        <n v="3839.6"/>
        <n v="33104.635999999999"/>
        <n v="432.84629999999999"/>
        <n v="98393.294800000003"/>
        <n v="43564.3"/>
        <n v="8334.7327999999998"/>
        <n v="1414.8639000000001"/>
        <n v="1131.8313000000001"/>
        <n v="60927.760699999999"/>
        <n v="357655.92090000003"/>
        <n v="2472.2399999999998"/>
        <n v="10263.4974"/>
        <n v="142.57"/>
        <n v="23388931.320900001"/>
        <n v="21418504.633200001"/>
        <n v="1342409.993"/>
        <n v="9643342.1191000007"/>
        <n v="7593454.9062999897"/>
        <n v="18661634.067299999"/>
        <n v="103217.098"/>
        <n v="22570568.210900001"/>
        <n v="2498.4485"/>
        <n v="1071.9485999999999"/>
        <n v="7907451.7282999996"/>
        <n v="252345.71660000001"/>
        <n v="1770423.6461"/>
        <n v="87464.373399999997"/>
        <n v="10728.933000000001"/>
        <n v="55.25"/>
        <n v="5966946.9119999995"/>
        <n v="8389546.8005999904"/>
        <n v="569712.5514"/>
        <n v="5173521.5539999995"/>
        <n v="5203674.5148999998"/>
        <n v="8036653.0066"/>
        <n v="63916.061099999999"/>
        <n v="10713892.005799999"/>
        <n v="3519565.8892000001"/>
        <n v="343182.53580000001"/>
        <n v="1109047.9305"/>
        <n v="113672.3949"/>
        <n v="14224072.1711"/>
        <n v="734321.97459999996"/>
        <n v="925980.0649"/>
        <n v="6975241.9579999996"/>
        <n v="25446692.8785"/>
        <n v="645729.89139999996"/>
        <n v="12613162.402899999"/>
        <n v="10648662.980799999"/>
        <n v="8298209.0146000003"/>
        <n v="232528.26250000001"/>
        <n v="19947420.980300002"/>
        <n v="5871228.6378000099"/>
        <n v="1523470.1406"/>
        <n v="9368603.8960999902"/>
        <n v="1127753.8859000001"/>
        <n v="953737.55830000003"/>
        <n v="1834204.1613"/>
        <n v="186301.82860000001"/>
        <n v="47701.847999999998"/>
        <n v="38698396.880099997"/>
        <n v="21023734.931200001"/>
        <n v="3491358.1332999999"/>
        <n v="10965528.2323"/>
        <n v="3902605.0480999998"/>
        <n v="19564191.028700002"/>
        <n v="170300.39600000001"/>
        <n v="26330407.462400001"/>
        <n v="3915.7525000000001"/>
        <n v="705.07140000000004"/>
        <n v="5590632.3968000002"/>
        <n v="3199.1"/>
        <n v="148209.67619999999"/>
        <n v="861020.01190000004"/>
        <n v="40411.200700000001"/>
        <n v="1555043.8291"/>
        <n v="569601.57499999995"/>
        <n v="23765.143599999999"/>
        <n v="262262.98149999999"/>
        <n v="276984.18589999998"/>
        <n v="6935.5392000000002"/>
        <n v="635338.54429999995"/>
        <n v="57274.718999999997"/>
        <n v="4628.1754000000001"/>
        <n v="7952611.2916999999"/>
        <n v="6818484.5344000096"/>
        <n v="773986.88740000001"/>
        <n v="2762382.2971000001"/>
        <n v="1555225.0231000001"/>
        <n v="3838129.5512000001"/>
        <n v="34826.652000000002"/>
        <n v="8499906.6755000092"/>
        <n v="2559450.5854000002"/>
        <n v="109210.0815"/>
        <n v="531844.59860000003"/>
        <n v="26257.95"/>
        <n v="4110.3873999999996"/>
        <n v="504921.76750000002"/>
        <n v="2839964.639"/>
        <n v="271780.9068"/>
        <n v="1421342.1646"/>
        <n v="183365.58"/>
        <n v="2203881.1970000002"/>
        <n v="851302.43180000002"/>
        <n v="3698169.6291"/>
        <n v="25727.383300000001"/>
        <n v="1140972.7069000001"/>
        <n v="41149.275300000001"/>
        <n v="159451.9221"/>
        <n v="5253.0762999999997"/>
        <n v="4009156.2675999999"/>
        <n v="2596266.5443000002"/>
        <n v="301727.23869999999"/>
        <n v="1588778.3271000001"/>
        <n v="298137.79200000002"/>
        <n v="1969237.2818"/>
        <n v="14939.569600000001"/>
        <n v="3459740.0454000002"/>
        <n v="778013.90029999998"/>
        <n v="8948.8212000000003"/>
        <n v="30414.519899999999"/>
        <n v="2715.09"/>
        <n v="37954.515200000002"/>
        <n v="52.92"/>
        <n v="96802.813399999999"/>
        <n v="36400.019999999997"/>
        <n v="12406.863600000001"/>
        <n v="2.94"/>
        <n v="1868.4539"/>
        <n v="1025.1732999999999"/>
        <n v="62067.203500000003"/>
        <n v="395997.46909999999"/>
        <n v="2099.54"/>
        <n v="7677.0016999999998"/>
        <n v="22180824.363699999"/>
        <n v="22806372.9705"/>
        <n v="1367734.7076000001"/>
        <n v="10321904.9363"/>
        <n v="7539947.4965000004"/>
        <n v="19278794.843499999"/>
        <n v="106917.14049999999"/>
        <n v="21597305.633099999"/>
        <n v="2723.9004"/>
        <n v="1211.2262000000001"/>
        <n v="7748211.9356000097"/>
        <n v="244180.606"/>
        <n v="1975697.7886999999"/>
        <n v="75885.949600000007"/>
        <n v="13242.3727"/>
        <n v="169.49"/>
        <n v="5686903.7642999999"/>
        <n v="9001379.8060999997"/>
        <n v="553065.76630000002"/>
        <n v="5373788.3805"/>
        <n v="5208005.9907"/>
        <n v="8373277.6802000003"/>
        <n v="60851.0527"/>
        <n v="10271434.6796"/>
        <n v="3470066.3321000002"/>
        <n v="333261.22759999998"/>
        <n v="1234193.7879999999"/>
        <n v="89997.982999999993"/>
        <n v="12447512.679500001"/>
        <n v="750018"/>
        <n v="939843.99450000003"/>
        <n v="6638501.0274999999"/>
        <n v="27351441.5275"/>
        <n v="641892.77439999999"/>
        <n v="13260650.4235"/>
        <n v="10817589.520099999"/>
        <n v="8570653.6826000009"/>
        <n v="248793.3075"/>
        <n v="19308322.575599998"/>
        <n v="6208941.0987000102"/>
        <n v="1563834.89"/>
        <n v="10459772.7312"/>
        <n v="1333223.2616999999"/>
        <n v="940044.29949999996"/>
        <n v="2182536.7925999998"/>
        <n v="121480.3835"/>
        <n v="19255.669999999998"/>
        <n v="51254.966"/>
        <n v="36735968.689900003"/>
        <n v="22649515.291299999"/>
        <n v="3489613.6505999998"/>
        <n v="11298681.0528"/>
        <n v="3918473.7502000001"/>
        <n v="20101793.312800001"/>
        <n v="179109.63149999999"/>
        <n v="25393741.5854"/>
        <n v="3260.0473000000002"/>
        <n v="621.24649999999997"/>
        <n v="5491916.0087000001"/>
        <n v="3442.0464000000002"/>
        <n v="147182.5172"/>
        <n v="1055518.0355"/>
        <n v="39176.412700000001"/>
        <n v="1466562.9937"/>
        <n v="604196.90760000004"/>
        <n v="23029.608899999999"/>
        <n v="262638.81839999999"/>
        <n v="293028.34360000002"/>
        <n v="6247.3344999999999"/>
        <n v="617805.45129999996"/>
        <n v="53178.178"/>
        <n v="4006.5940999999998"/>
        <n v="34.51"/>
        <n v="7569401.6018000003"/>
        <n v="7705399.2965000002"/>
        <n v="920828.35789999994"/>
        <n v="3227203.4722000002"/>
        <n v="1591637.74"/>
        <n v="4342301.8136999998"/>
        <n v="30308.1924"/>
        <n v="7943313.2905000001"/>
        <n v="2637834.1083"/>
        <n v="102085.5171"/>
        <n v="554506.42180000001"/>
        <n v="20097.7"/>
        <n v="2173.9283999999998"/>
        <n v="460005.33299999998"/>
        <n v="2751165.2769999998"/>
        <n v="252298.83119999999"/>
        <n v="1405760.3883"/>
        <n v="176353.03"/>
        <n v="2137259.2113000001"/>
        <n v="792024.55649999995"/>
        <n v="3340275.4750999999"/>
        <n v="28767.6217"/>
        <n v="1094761.7811"/>
        <n v="638.49839999999995"/>
        <n v="42430.715400000001"/>
        <n v="147572.34959999999"/>
        <n v="2567.0700000000002"/>
        <n v="3733645.1817000001"/>
        <n v="2658317.7752999999"/>
        <n v="180417.84289999999"/>
        <n v="1563253.4009"/>
        <n v="291733.65999999997"/>
        <n v="1966336.8263000001"/>
        <n v="12064.686299999999"/>
        <n v="3244412.9808999998"/>
        <n v="684343.027"/>
        <n v="1220.0105000000001"/>
        <n v="5996.7861000000003"/>
        <n v="23847.313399999999"/>
        <n v="1323.7648999999999"/>
        <n v="33536.679499999998"/>
        <n v="90.117199999999997"/>
        <n v="108765.1697"/>
        <n v="40174.65"/>
        <n v="14488.3858"/>
        <n v="1178.9821999999999"/>
        <n v="2541.0187999999998"/>
        <n v="56537.654799999997"/>
        <n v="350904.93959999998"/>
        <n v="982.27"/>
        <n v="7987.7191000000003"/>
        <n v="140.88999999999999"/>
        <n v="20388809.861200001"/>
        <n v="23506144.808800001"/>
        <n v="1092353.7849999999"/>
        <n v="10339093.772"/>
        <n v="7408099.8331000004"/>
        <n v="19216661.546"/>
        <n v="102502.6415"/>
        <n v="19910423.8499"/>
        <n v="2768.4297000000001"/>
        <n v="1194.6017999999999"/>
        <n v="7232275.6963"/>
        <n v="4188.4258"/>
        <n v="232445.7934"/>
        <n v="1944955.2856999999"/>
        <n v="69207.538400000005"/>
        <n v="13840.308000000001"/>
        <n v="5253575.5495999996"/>
        <n v="9170212.12869999"/>
        <n v="519596.51400000002"/>
        <n v="5310938.4038000004"/>
        <n v="5118719.3238000004"/>
        <n v="8412960.6160000004"/>
        <n v="60189.865899999997"/>
        <n v="9387278.0811999999"/>
        <n v="3228433.4668000001"/>
        <n v="2461.2221"/>
        <n v="314904.13179999997"/>
        <n v="1308911.1973000001"/>
        <n v="79005.719400000002"/>
        <n v="11822018.8731"/>
        <n v="747445.28"/>
        <n v="940318.57600000105"/>
        <n v="6115585.0152000003"/>
        <n v="26582711.576400001"/>
        <n v="569836.34439999994"/>
        <n v="13176824.169600001"/>
        <n v="11003764.4256"/>
        <n v="8708823.4170999993"/>
        <n v="238143.57440000001"/>
        <n v="17978777.357700001"/>
        <n v="6357009.2002999997"/>
        <n v="1361287.5060000001"/>
        <n v="10410696.945800001"/>
        <n v="1149380.1813999999"/>
        <n v="13211.0982"/>
        <n v="803496.13910000003"/>
        <n v="2882031.7699000002"/>
        <n v="88767.295400000003"/>
        <n v="114.3"/>
        <n v="45625.885799999996"/>
        <n v="33766853.357500002"/>
        <n v="22987607.524599999"/>
        <n v="2472199.1458999999"/>
        <n v="11320115.5405"/>
        <n v="3913411.0732"/>
        <n v="19767831.721099999"/>
        <n v="169227.04380000001"/>
        <n v="23376359.658"/>
        <n v="4592.6563999999998"/>
        <n v="631.44209999999998"/>
        <n v="4829168.625"/>
        <n v="3221.7451000000001"/>
        <n v="1789.2488000000001"/>
        <n v="131437.7916"/>
        <n v="781112.50300000003"/>
        <n v="33607.107000000004"/>
        <n v="1361030.4162999999"/>
        <n v="621824.37140000099"/>
        <n v="18379.7628"/>
        <n v="250458.53099999999"/>
        <n v="296779.277"/>
        <n v="5201.2406000000001"/>
        <n v="567664.73899999994"/>
        <n v="50736.111400000002"/>
        <n v="4153.7237999999998"/>
        <n v="0.17"/>
        <n v="6963607.4121000003"/>
        <n v="8167195.6732000001"/>
        <n v="663917.42020000005"/>
        <n v="3397603.4136999999"/>
        <n v="1609661.0208999999"/>
        <n v="4501938.8502000002"/>
        <n v="32609.3891"/>
        <n v="7174699.1681000004"/>
        <n v="2447447.0230999999"/>
        <n v="1053.4875"/>
        <n v="96343.150099999999"/>
        <n v="526890.02769999998"/>
        <n v="13880.091399999999"/>
        <n v="109415.48209999999"/>
        <n v="69.16"/>
        <n v="461552.89529999997"/>
        <n v="3598007.0528000002"/>
        <n v="227927.4994"/>
        <n v="1693079.1492999999"/>
        <n v="173060.27"/>
        <n v="2383554.9252999998"/>
        <n v="834796.13040000002"/>
        <n v="3413530.1510000001"/>
        <n v="35738.227099999996"/>
        <n v="4629.5724"/>
        <n v="4893501.3057000004"/>
        <n v="93286.695399999997"/>
        <n v="233.80609999999999"/>
        <n v="40182.810100000002"/>
        <n v="148302.86660000001"/>
        <n v="2205.9699999999998"/>
        <n v="235.66"/>
        <n v="194.31450000000001"/>
        <n v="13128.5949"/>
        <n v="20403.0062"/>
        <n v="7245.3860999999997"/>
        <n v="4645.0852999999997"/>
        <n v="611.27229999999997"/>
        <n v="49.42"/>
        <n v="1452534.9595999999"/>
        <n v="1754.5886"/>
        <n v="57.66"/>
        <n v="3736056.2198999999"/>
        <n v="2839818.3062"/>
        <n v="137191.9375"/>
        <n v="1584241.2552"/>
        <n v="285352.44179999997"/>
        <n v="2144689.1598999999"/>
        <n v="14048.0018"/>
        <n v="3223264.3953999998"/>
        <n v="656825.80050000001"/>
        <n v="35171.267399999997"/>
        <n v="284.88709999999998"/>
        <n v="7306.8944000000001"/>
        <n v="22348.026699999999"/>
        <n v="741.45"/>
        <n v="34402.696100000001"/>
        <n v="326.97629999999998"/>
        <n v="110882.7953"/>
        <n v="36750.839999999997"/>
        <n v="16054.412"/>
        <n v="2.0099999999999998"/>
        <n v="1218.6613"/>
        <n v="2929.9798999999998"/>
        <n v="-2003.7617"/>
        <n v="56272.280299999999"/>
        <n v="332141.83029999997"/>
        <n v="817.74"/>
        <n v="8691.3816999999999"/>
        <n v="20358030.976100001"/>
        <n v="25353105.5517"/>
        <n v="951694.71700000099"/>
        <n v="10712127.6656"/>
        <n v="7542444.8021999998"/>
        <n v="20312792.1292"/>
        <n v="104269.87699999999"/>
        <n v="19944511.030900002"/>
        <n v="2874.1871000000001"/>
        <n v="1097.4992999999999"/>
        <n v="6767211.3432"/>
        <n v="310377.04330000002"/>
        <n v="1586.021"/>
        <n v="216537.11079999999"/>
        <n v="2121456.5581"/>
        <n v="66755.763900000005"/>
        <n v="11316.9902"/>
        <n v="5229388.7352"/>
        <n v="9858202.17940001"/>
        <n v="471443.98950000003"/>
        <n v="5541072.0093"/>
        <n v="5281998.5815000003"/>
        <n v="9004778.3052999992"/>
        <n v="65667.665599999993"/>
        <n v="9339164.6848000009"/>
        <n v="521.13480000000004"/>
        <n v="3122909.76"/>
        <n v="168896.9399"/>
        <n v="935.10839999999996"/>
        <n v="281805.00030000001"/>
        <n v="1430326.1853"/>
        <n v="82876.301699999996"/>
        <n v="11802304.106799999"/>
        <n v="748017.67"/>
        <n v="723278.07339999999"/>
        <n v="5997815.5882000001"/>
        <n v="27459086.402899999"/>
        <n v="554156.51729999995"/>
        <n v="13604333.0835"/>
        <n v="11571657.6043"/>
        <n v="9312525.8405000009"/>
        <n v="190844.55170000001"/>
        <n v="17785737.075100001"/>
        <n v="6809730.7794000003"/>
        <n v="1258061.1972000001"/>
        <n v="4046127.2960000001"/>
        <n v="1250598.7912000001"/>
        <n v="574096.71990000003"/>
        <n v="2178.6673999999998"/>
        <n v="782508.7818"/>
        <n v="3309490.3473"/>
        <n v="88216.675000000003"/>
        <n v="2.52"/>
        <n v="105396.1237"/>
        <n v="17497.939699999999"/>
        <n v="33667120.242299996"/>
        <n v="24510432.992199998"/>
        <n v="1959393.4789"/>
        <n v="11985261.636600001"/>
        <n v="3981985.6231999998"/>
        <n v="21185043.0154"/>
        <n v="201960.72640000001"/>
        <n v="23634695.375300001"/>
        <n v="35122.752399999998"/>
        <n v="1172.0976000000001"/>
        <n v="4818403.7585000005"/>
        <n v="2835.5864999999999"/>
        <n v="315103.15330000001"/>
        <n v="2680.3105"/>
        <n v="137718.647"/>
        <n v="748113.12340000004"/>
        <n v="35930.459199999998"/>
        <n v="1379019.3089999999"/>
        <n v="676860.43099999998"/>
        <n v="17926.929"/>
        <n v="283700.05570000003"/>
        <n v="326855.62890000001"/>
        <n v="4789.4983000000002"/>
        <n v="571320.82079999999"/>
        <n v="43179.525900000001"/>
        <n v="3853.4515000000001"/>
        <n v="2364.4802"/>
        <n v="281.94"/>
        <n v="6970992.2396"/>
        <n v="8922126.5146000106"/>
        <n v="550728.59849999996"/>
        <n v="3760944.9048000001"/>
        <n v="1794302.6107000001"/>
        <n v="5020700.7811000003"/>
        <n v="33177.447999999997"/>
        <n v="7197825.5257000001"/>
        <n v="2264271.8983"/>
        <n v="70343.546100000007"/>
        <n v="749.40930000000003"/>
        <n v="94364.174199999994"/>
        <n v="537429.65800000005"/>
        <n v="17488.416499999999"/>
        <n v="139040.1703"/>
        <n v="214.4"/>
        <n v="466.98"/>
        <n v="421899.82699999999"/>
        <n v="3525698.5778000001"/>
        <n v="172540.44159999999"/>
        <n v="1693835.8296999999"/>
        <n v="177250.46"/>
        <n v="2401823.2582999999"/>
        <n v="794354.68729999999"/>
        <n v="3155799.5351"/>
        <n v="54112.296000000002"/>
        <n v="3619.6091000000001"/>
        <n v="4149239.2037999998"/>
        <n v="213481.01379999999"/>
        <n v="2406.6538"/>
        <n v="38891.077899999997"/>
        <n v="141303.00520000001"/>
        <n v="2056.98"/>
        <n v="26.47"/>
        <n v="22389.911"/>
        <n v="30089.671399999999"/>
        <n v="3347.7071000000001"/>
        <n v="40542.5147"/>
        <n v="107712.2163"/>
        <n v="8124.1131999999998"/>
        <n v="1914.3413"/>
        <n v="1350.9021"/>
        <n v="1833817.855"/>
        <n v="11290.8694"/>
        <n v="915.69"/>
        <n v="3346185.2146000001"/>
        <n v="2608246.3849999998"/>
        <n v="120545.6321"/>
        <n v="1447119.5992999999"/>
        <n v="280304.163"/>
        <n v="1987602.8330999999"/>
        <n v="13100.3303"/>
        <n v="2885311.8557000002"/>
        <n v="608081.81830000004"/>
        <n v="78372.820399999997"/>
        <n v="2524.2089000000001"/>
        <n v="7700.2510000000002"/>
        <n v="26243.330699999999"/>
        <n v="978.11609999999996"/>
        <n v="35626.210800000001"/>
        <n v="57.365499999999997"/>
        <n v="134778.94519999999"/>
        <n v="34778.480000000003"/>
        <n v="18644.5213"/>
        <n v="1067.5854999999999"/>
        <n v="2537.9180000000001"/>
        <n v="2706.7498000000001"/>
        <n v="51081.804100000001"/>
        <n v="308722.13819999999"/>
        <n v="-41.86"/>
        <n v="6908.7782999999999"/>
        <n v="18180830.818100002"/>
        <n v="23232103.002"/>
        <n v="953951.76839999994"/>
        <n v="10552758.703199999"/>
        <n v="7375791.6335000098"/>
        <n v="19268997.806699999"/>
        <n v="93860.002700000099"/>
        <n v="17764011.600200001"/>
        <n v="2701.6307999999999"/>
        <n v="1167.3784000000001"/>
        <n v="6116810.8761"/>
        <n v="875657.92090000003"/>
        <n v="8939.6000999999997"/>
        <n v="206871.39499999999"/>
        <n v="2126184.5726000001"/>
        <n v="65400.196400000001"/>
        <n v="10735.483099999999"/>
        <n v="17.690000000000001"/>
        <n v="4693624.0966999996"/>
        <n v="9168633.8039999902"/>
        <n v="404497.45730000001"/>
        <n v="5248253.2778000003"/>
        <n v="5192100.5818999996"/>
        <n v="8670507.7254000008"/>
        <n v="59993.1829"/>
        <n v="8311535.9220000003"/>
        <n v="832.62159999999994"/>
        <n v="2787729.2965000002"/>
        <n v="481777.30540000001"/>
        <n v="4568.4593000000004"/>
        <n v="251891.5436"/>
        <n v="1481243.5259"/>
        <n v="73932.4715"/>
        <n v="11276639.764599999"/>
        <n v="738604.11640000006"/>
        <n v="812612.89890000003"/>
        <n v="5383623.7893999899"/>
        <n v="24938921.846700002"/>
        <n v="507444.85499999998"/>
        <n v="12960608.1997"/>
        <n v="11382323.3915"/>
        <n v="9001245.3506000005"/>
        <n v="170645.7426"/>
        <n v="15859081.275900001"/>
        <n v="6698531.1765999896"/>
        <n v="1328835.4273000001"/>
        <n v="3686426.0049000001"/>
        <n v="1132150.3319000001"/>
        <n v="1569978.3208999999"/>
        <n v="18667.308199999999"/>
        <n v="692808.22030000004"/>
        <n v="3238583.5605000001"/>
        <n v="79394.710000000006"/>
        <n v="0.11"/>
        <n v="61314.195500000002"/>
        <n v="186.1"/>
        <n v="30053690.172400001"/>
        <n v="22641838.030099999"/>
        <n v="1726707.7420000001"/>
        <n v="11279193.1096"/>
        <n v="3951412.1787"/>
        <n v="19814687.6219"/>
        <n v="161077.9613"/>
        <n v="21207331.218499999"/>
        <n v="3709.6397999999999"/>
        <n v="1031.9997000000001"/>
        <n v="4058032.1556000002"/>
        <n v="2440.2008000000001"/>
        <n v="791277.51399999997"/>
        <n v="16466.7107"/>
        <n v="126256.4044"/>
        <n v="737721.41540000006"/>
        <n v="35699.292699999998"/>
        <n v="1227565.2074"/>
        <n v="608522.8247"/>
        <n v="15516.823399999999"/>
        <n v="243976.31159999999"/>
        <n v="304962.85330000002"/>
        <n v="3732.9151999999999"/>
        <n v="518831.7916"/>
        <n v="39278.231599999999"/>
        <n v="10491.9768"/>
        <n v="33.947000000000003"/>
        <n v="1996.3742999999999"/>
        <n v="470.70370000000003"/>
        <n v="6252611.9711999996"/>
        <n v="8754745.4286000002"/>
        <n v="499530.06719999999"/>
        <n v="3764965.2377999998"/>
        <n v="1805845.0007"/>
        <n v="5061515.6403000001"/>
        <n v="29275.360100000002"/>
        <n v="6487456.0448000003"/>
        <n v="2157087.3949000002"/>
        <n v="416949.54790000001"/>
        <n v="3855.7294000000002"/>
        <n v="90815.645499999999"/>
        <n v="523495.45740000001"/>
        <n v="16262.63"/>
        <n v="142004.37059999999"/>
        <n v="368.66"/>
        <n v="438760.06809999997"/>
        <n v="4117451.5972000002"/>
        <n v="186770.28649999999"/>
        <n v="1844021.4664"/>
        <n v="192673.45869999999"/>
        <n v="2628070.2910000002"/>
        <n v="788510.68729999999"/>
        <n v="3404697.0501999999"/>
        <n v="49378.047899999998"/>
        <n v="4151.7933000000003"/>
        <n v="4048051.7100999998"/>
        <n v="313413.02659999998"/>
        <n v="5057.3940000000002"/>
        <n v="44018.530599999998"/>
        <n v="155635.54939999999"/>
        <n v="2172.6318999999999"/>
        <n v="37.467500000000001"/>
        <n v="16585.248299999999"/>
        <n v="34531.554199999999"/>
        <n v="1976.2085"/>
        <n v="47347.353900000002"/>
        <n v="126947.2846"/>
        <n v="20621.136299999998"/>
        <n v="6083.0958000000001"/>
        <n v="4696.9804000000004"/>
        <n v="2047004.6488999999"/>
        <n v="14953.9825"/>
        <n v="298.76"/>
        <n v="100.83"/>
        <n v="3466642.4114000001"/>
        <n v="2868195.3498999998"/>
        <n v="119852.0387"/>
        <n v="1647580.4413000001"/>
        <n v="293775.86450000003"/>
        <n v="2199739.2326000002"/>
        <n v="15591.7138"/>
        <n v="3196769.0668000001"/>
        <n v="627990.97809999995"/>
        <n v="175862.4559"/>
        <n v="6344.3036000000002"/>
        <n v="9235.8801000000003"/>
        <n v="28084.284"/>
        <n v="1015.0976000000001"/>
        <n v="46327.719700000001"/>
        <n v="66.0077"/>
        <n v="162580.0435"/>
        <n v="34550.14"/>
        <n v="21594.1309"/>
        <n v="0.52"/>
        <n v="1596.1654000000001"/>
        <n v="3662.7049999999999"/>
        <n v="4154.4548999999997"/>
        <n v="5.93"/>
        <n v="49814.244899999998"/>
        <n v="316383.63"/>
        <n v="839.52"/>
        <n v="8100.0730000000003"/>
        <n v="18877325.705499999"/>
        <n v="26715182.6516"/>
        <n v="987157.79390000005"/>
        <n v="12510409.879899999"/>
        <n v="8078074.2353999997"/>
        <n v="20805143.6664"/>
        <n v="102968.45389999999"/>
        <n v="18686505.434"/>
        <n v="2599.2721999999999"/>
        <n v="997.40740000000005"/>
        <n v="6483581.7560000001"/>
        <n v="1721849.9428999999"/>
        <n v="25758.5108"/>
        <n v="224829.75200000001"/>
        <n v="2518769.7245"/>
        <n v="67687.690199999997"/>
        <n v="25522.563300000002"/>
        <n v="4863207.5173000004"/>
        <n v="10149110.895199999"/>
        <n v="407429.14659999998"/>
        <n v="5779076.2959000003"/>
        <n v="5600120.6330000004"/>
        <n v="9581766.4218000006"/>
        <n v="61359.4568"/>
        <n v="8606584.3039999995"/>
        <n v="563.95410000000004"/>
        <n v="2865705.0747000002"/>
        <n v="824647.58230000001"/>
        <n v="14186.7048"/>
        <n v="278308.03360000002"/>
        <n v="1633643.1635"/>
        <n v="78063.649999999994"/>
        <n v="11626456.820800001"/>
        <n v="766570.28699999896"/>
        <n v="901137.5196"/>
        <n v="5609173.9719000002"/>
        <n v="28980724.055100001"/>
        <n v="540136.92509999999"/>
        <n v="14256090.873299999"/>
        <n v="12126033.377800001"/>
        <n v="10113891.838300001"/>
        <n v="182960.9454"/>
        <n v="16640416.813100001"/>
        <n v="7154770.8967000004"/>
        <n v="1227541.7010999999"/>
        <n v="3829751.7932000002"/>
        <n v="1356364.0460999999"/>
        <n v="3005821.1927"/>
        <n v="51597.055200000003"/>
        <n v="726540.11140000005"/>
        <n v="3860651.1150000002"/>
        <n v="87466.398499999996"/>
        <n v="29.96"/>
        <n v="65248.241000000002"/>
        <n v="81.47"/>
        <n v="31373011.108800001"/>
        <n v="24767315.128400002"/>
        <n v="1686065.1179"/>
        <n v="12463725.448100001"/>
        <n v="4326645.4817000004"/>
        <n v="22236867.9307"/>
        <n v="182120.69760000001"/>
        <n v="22206588.846500002"/>
        <n v="4188.4084000000003"/>
        <n v="725.89449999999999"/>
        <n v="4143827.8925999999"/>
        <n v="2340.3807999999999"/>
        <n v="1670735.5316000001"/>
        <n v="34157.2258"/>
        <n v="137885.8039"/>
        <n v="835089.17209999997"/>
        <n v="38101.107000000004"/>
        <n v="1272720.2113000001"/>
        <n v="657497.5379"/>
        <n v="17977.021100000002"/>
        <n v="272989.46639999998"/>
        <n v="345220.53470000002"/>
        <n v="6284.3011999999999"/>
        <n v="532547.92729999998"/>
        <n v="40874.010199999997"/>
        <n v="39757.089099999997"/>
        <n v="111.88420000000001"/>
        <n v="2226.0149000000001"/>
        <n v="431.3"/>
        <n v="6505856.6931999996"/>
        <n v="9722894.9978999998"/>
        <n v="506905.54869999998"/>
        <n v="4173573.4456000002"/>
        <n v="1966484.7685"/>
        <n v="5819116.5055999998"/>
        <n v="34860.166700000002"/>
        <n v="6707481.8733999999"/>
        <n v="2267532.8746000002"/>
        <n v="701849.16929999995"/>
        <n v="10757.291999999999"/>
        <n v="92043.354699999996"/>
        <n v="630289.59169999999"/>
        <n v="16930.2117"/>
        <n v="116737.41"/>
        <n v="121.95050000000001"/>
        <n v="381508.5036"/>
        <n v="3813713.3124000002"/>
        <n v="144170.13570000001"/>
        <n v="1822389.0216000001"/>
        <n v="169765.9639"/>
        <n v="2436822.4408"/>
        <n v="528308.1605"/>
        <n v="2832930.8429999999"/>
        <n v="45800.525199999996"/>
        <n v="4370.6089000000002"/>
        <n v="3134852.3794"/>
        <n v="356344.33319999999"/>
        <n v="6078.6361999999999"/>
        <n v="39412.056600000004"/>
        <n v="130341.4908"/>
        <n v="1954.83"/>
        <n v="19.48"/>
        <n v="131.50649999999999"/>
        <n v="11759.365"/>
        <n v="32820.061099999999"/>
        <n v="1529.3101999999999"/>
        <n v="56780.395100000002"/>
        <n v="133433.37530000001"/>
        <n v="17843.017899999999"/>
        <n v="1603.5920000000001"/>
        <n v="5423.7012000000004"/>
        <n v="1739881.0393999999"/>
        <n v="9125.4383999999991"/>
        <n v="486.9"/>
        <n v="41.5961"/>
        <n v="3031550.0222"/>
        <n v="2684725.8812000002"/>
        <n v="101986.7307"/>
        <n v="1532534.3498"/>
        <n v="272539.29220000003"/>
        <n v="2040107.1532999999"/>
        <n v="13233.018099999999"/>
        <n v="2647262.0112000001"/>
        <n v="501069.34879999998"/>
        <n v="249411.64550000001"/>
        <n v="7726.9847"/>
        <n v="11876.432699999999"/>
        <n v="36870.542600000001"/>
        <n v="1008.171"/>
        <n v="41182.241499999996"/>
        <n v="102.32"/>
        <n v="177225.20939999999"/>
        <n v="27369.27"/>
        <n v="21814.157200000001"/>
        <n v="1218.9413"/>
        <n v="4318.4296000000004"/>
        <n v="6212.4490999999998"/>
        <n v="0.71489999999999998"/>
        <n v="42776.642800000001"/>
        <n v="327513.17330000002"/>
        <n v="971.3"/>
        <n v="5064.1372000000001"/>
        <n v="16585820.6833"/>
        <n v="24442036.9179"/>
        <n v="863284.47369999997"/>
        <n v="12225925.704500001"/>
        <n v="7671690.4501999998"/>
        <n v="18646920.7128"/>
        <n v="101908.08689999999"/>
        <n v="16307274.6461"/>
        <n v="2187.0708"/>
        <n v="920.99860000000001"/>
        <n v="5666055.8366"/>
        <n v="2140061.7189000002"/>
        <n v="37823.747600000002"/>
        <n v="211477.6925"/>
        <n v="2474871.5416000001"/>
        <n v="71427.037800000006"/>
        <n v="13673.469800000001"/>
        <n v="4242791.4019999998"/>
        <n v="9685194.6623000093"/>
        <n v="346629.87530000001"/>
        <n v="5610449.1020999998"/>
        <n v="5505552.5133999996"/>
        <n v="8956511.5942000002"/>
        <n v="58644.675000000003"/>
        <n v="7592722.6433000099"/>
        <n v="667.87519999999995"/>
        <n v="2500363.2752999999"/>
        <n v="1084222.5981999999"/>
        <n v="21965.889599999999"/>
        <n v="249759.908"/>
        <n v="1644244.9058999999"/>
        <n v="74346.664600000004"/>
        <n v="9669544.2038000003"/>
        <n v="745441.42"/>
        <n v="1081433.1017"/>
        <n v="4865492.8509999998"/>
        <n v="26205419.018599998"/>
        <n v="491136.26520000002"/>
        <n v="13573481.976500001"/>
        <n v="11976030.868899999"/>
        <n v="9597850.4251000006"/>
        <n v="171493.5"/>
        <n v="14681267.620999999"/>
        <n v="6477784.9313000096"/>
        <n v="1055693.648"/>
        <n v="3263619.4912"/>
        <n v="1281103.8755999999"/>
        <n v="4231460.9557999996"/>
        <n v="95382.310899999997"/>
        <n v="680426.3014"/>
        <n v="3563013.6858000001"/>
        <n v="84106.891600000003"/>
        <n v="46794.977099999996"/>
        <n v="27291686.195599999"/>
        <n v="23416420.6996"/>
        <n v="1414224.6812"/>
        <n v="12136283.9373"/>
        <n v="4187210.6362999999"/>
        <n v="20317453.313499998"/>
        <n v="159313.33549999999"/>
        <n v="19411386.8869"/>
        <n v="3755.1635999999999"/>
        <n v="813.26639999999998"/>
        <n v="3447148.7347000102"/>
        <n v="2144.7087000000001"/>
        <n v="2283979.9701999999"/>
        <n v="50303.104200000002"/>
        <n v="117501.77190000001"/>
        <n v="856480.51580000005"/>
        <n v="38013.633600000001"/>
        <n v="1107049.67"/>
        <n v="625954.91879999998"/>
        <n v="17661.111799999999"/>
        <n v="265370.49660000001"/>
        <n v="340519.69799999997"/>
        <n v="4769.6877999999997"/>
        <n v="475356.6213"/>
        <n v="38441.232100000001"/>
        <n v="59596.454299999998"/>
        <n v="262.62799999999999"/>
        <n v="1962.8477"/>
        <n v="417.93"/>
        <n v="31.362200000000001"/>
        <n v="5740373.6835999899"/>
        <n v="9486075.3803000003"/>
        <n v="455467.22979999997"/>
        <n v="4179774.0907999999"/>
        <n v="1995045.1425000001"/>
        <n v="5789278.5647999998"/>
        <n v="32210.029299999998"/>
        <n v="5989676.1596999997"/>
        <n v="2001755.247"/>
        <n v="920545.39740000002"/>
        <n v="15550.1001"/>
        <n v="81084.066399999996"/>
        <n v="647312.19649999996"/>
        <n v="17315.229299999999"/>
        <n v="153045.2102"/>
        <n v="311.99"/>
        <n v="156.88"/>
        <n v="341384.72320000001"/>
        <n v="3715915.2362000099"/>
        <n v="118445.9011"/>
        <n v="1783521.0578000001"/>
        <n v="163738.31099999999"/>
        <n v="2304063.9621000001"/>
        <n v="578591.30559999996"/>
        <n v="2634692.8612000002"/>
        <n v="44345.560100000002"/>
        <n v="3916.4746"/>
        <n v="3096243.8829000001"/>
        <n v="447637.14789999998"/>
        <n v="6831.52"/>
        <n v="10190.682699999999"/>
        <n v="30921.123100000001"/>
        <n v="145182.272"/>
        <n v="1482.3578"/>
        <n v="171.58"/>
        <n v="12720.3006"/>
        <n v="43086.398300000001"/>
        <n v="1104.9914000000001"/>
        <n v="100404.3005"/>
        <n v="163273.05489999999"/>
        <n v="16080.8405"/>
        <n v="1875.8518999999999"/>
        <n v="4212.8671000000004"/>
        <n v="1901581.7054999999"/>
        <n v="12292.0286"/>
        <n v="125.6409"/>
        <n v="811.32320000000004"/>
        <n v="1089.6854000000001"/>
        <n v="2741948.7231000001"/>
        <n v="2624691.3226999999"/>
        <n v="96747.262199999997"/>
        <n v="1418553.9032999999"/>
        <n v="259911.51259999999"/>
        <n v="1958380.9449"/>
        <n v="14620.37"/>
        <n v="2468151.0946999998"/>
        <n v="470559.61739999999"/>
        <n v="372438.22730000003"/>
        <n v="8191.3248000000003"/>
        <n v="10959.543900000001"/>
        <n v="28161.940299999998"/>
        <n v="968.32159999999999"/>
        <n v="38764.750399999997"/>
        <n v="132.24809999999999"/>
        <n v="174271.38819999999"/>
        <n v="31274.23"/>
        <n v="24380.080699999999"/>
        <n v="70.668400000000005"/>
        <n v="983.83079999999995"/>
        <n v="5028.0479999999998"/>
        <n v="10071.410900000001"/>
        <n v="39317.4251"/>
        <n v="298802.9964"/>
        <n v="616.47"/>
        <n v="4468.6530000000002"/>
        <n v="15135123.3366"/>
        <n v="23704982.884799998"/>
        <n v="761452.56889999995"/>
        <n v="11289643.2719"/>
        <n v="7326449.9934999999"/>
        <n v="17704034.491900001"/>
        <n v="96317.631500000003"/>
        <n v="15076302.3783"/>
        <n v="2334.2215000000001"/>
        <n v="1054.8154999999999"/>
        <n v="5221969.6836999999"/>
        <n v="2958166.1745000002"/>
        <n v="437.91410000000002"/>
        <n v="55620.471599999997"/>
        <n v="188864.21979999999"/>
        <n v="2546470.9282"/>
        <n v="70800.679300000003"/>
        <n v="13438.4773"/>
        <n v="5.57"/>
        <n v="3798253.8569999998"/>
        <n v="9382301.4528999999"/>
        <n v="318892.66340000002"/>
        <n v="5244974.8628000002"/>
        <n v="5163851.6764000002"/>
        <n v="8628626.3084999993"/>
        <n v="59076.096299999997"/>
        <n v="7057601.3136"/>
        <n v="532.42589999999996"/>
        <n v="2358620.7733999998"/>
        <n v="1420428.7949999999"/>
        <n v="31157.094799999999"/>
        <n v="225570.1447"/>
        <n v="1581763.3988999999"/>
        <n v="72481.804099999994"/>
        <n v="10366967.5723"/>
        <n v="724275.88"/>
        <n v="1101782.9046"/>
        <n v="4563548.4179999996"/>
        <n v="25048433.116799999"/>
        <n v="425409.09669999999"/>
        <n v="12860951.5088"/>
        <n v="11420497.200099999"/>
        <n v="9539612.2189000007"/>
        <n v="173214.22659999999"/>
        <n v="13731452.3507"/>
        <n v="7145875.7535000099"/>
        <n v="1083505.4667"/>
        <n v="3167113.9907999998"/>
        <n v="1032199.6819"/>
        <n v="6270629.4000000004"/>
        <n v="139980.61050000001"/>
        <n v="586768.76199999999"/>
        <n v="3486244.1006999998"/>
        <n v="82803.945500000002"/>
        <n v="789.04"/>
        <n v="52167.546000000002"/>
        <n v="24817479.5766"/>
        <n v="22958842.359200001"/>
        <n v="1289810.7533"/>
        <n v="11586118.7533"/>
        <n v="3830318.9756"/>
        <n v="19606616.979699999"/>
        <n v="153147.47769999999"/>
        <n v="18052491.406599998"/>
        <n v="3758.6116000000002"/>
        <n v="859.5838"/>
        <n v="3372357.9451000001"/>
        <n v="1405.8043"/>
        <n v="3020245.5880999998"/>
        <n v="73657.511599999998"/>
        <n v="104503.9077"/>
        <n v="878722.29"/>
        <n v="37428.081700000002"/>
        <n v="983890.74739999999"/>
        <n v="600945.60849999997"/>
        <n v="14597.218800000001"/>
        <n v="249803.29319999999"/>
        <n v="330486.7476"/>
        <n v="4535.8932999999997"/>
        <n v="434204.24300000002"/>
        <n v="38370.271699999998"/>
        <n v="76731.429300000003"/>
        <n v="483.42009999999999"/>
        <n v="1965.7789"/>
        <n v="878.3039"/>
        <n v="5.43"/>
        <n v="5216997.7861000001"/>
        <n v="8960163.6919999998"/>
        <n v="377572.54700000002"/>
        <n v="3946423.5314000002"/>
        <n v="1897062.1932999999"/>
        <n v="5827007.6723999996"/>
        <n v="28578.7186"/>
        <n v="5518124.9168999996"/>
        <n v="2017429.3078000001"/>
        <n v="1150344.6046"/>
        <n v="20833.986400000002"/>
        <n v="78300.948900000105"/>
        <n v="648216.97450000001"/>
        <n v="20377.858499999998"/>
        <n v="185556.91949999999"/>
        <n v="823.44"/>
        <n v="217.93"/>
        <n v="334115.54599999997"/>
        <n v="4187132.8261000002"/>
        <n v="123894.4302"/>
        <n v="1932129.9393"/>
        <n v="156295.54"/>
        <n v="2478043.3404000001"/>
        <n v="611375.4547"/>
        <n v="2665126.9105000002"/>
        <n v="53351.430999999997"/>
        <n v="4637.6129000000001"/>
        <n v="3398310.1680000001"/>
        <n v="725646.40460000001"/>
        <n v="233561.61240000001"/>
        <n v="11330.0296"/>
        <n v="33523.782500000001"/>
        <n v="173149.2194"/>
        <n v="2588.6921000000002"/>
        <n v="266.23"/>
        <n v="12142.077600000001"/>
        <n v="66631.537400000001"/>
        <n v="714.8646"/>
        <n v="131501.3449"/>
        <n v="190077.79019999999"/>
        <n v="13803.045599999999"/>
        <n v="2319.9207999999999"/>
        <n v="2769.9841999999999"/>
        <n v="2215604.4786999999"/>
        <n v="29291.937300000001"/>
        <n v="187.31819999999999"/>
        <n v="1674.3362"/>
        <n v="2826679.7988"/>
        <n v="2874536.0671999999"/>
        <n v="103672.9611"/>
        <n v="1461384.5430000001"/>
        <n v="257314.33069999999"/>
        <n v="2149641.4408"/>
        <n v="13273.3729"/>
        <n v="2566143.0652999999"/>
        <n v="546295.44409999996"/>
        <n v="600543.22580000001"/>
        <n v="12505.099899999999"/>
        <n v="10978.7775"/>
        <n v="9004.2839999999997"/>
        <n v="34144.423000000003"/>
        <n v="884.77"/>
        <n v="48827.411699999997"/>
        <n v="74.497399999999999"/>
        <n v="182726.47039999999"/>
        <n v="25653.17"/>
        <n v="29560.3593"/>
        <n v="83.8292"/>
        <n v="1190.575"/>
        <n v="5329.1556"/>
        <n v="12911.841899999999"/>
        <n v="175.5675"/>
        <n v="22674.4427"/>
        <n v="333477.12180000002"/>
        <n v="602.26"/>
        <n v="5810.3473000000004"/>
        <n v="15507658.2096"/>
        <n v="25513236.866099998"/>
        <n v="717032.75679999997"/>
        <n v="11858513.2652"/>
        <n v="7480420.9388000099"/>
        <n v="18951261.184900001"/>
        <n v="101041.8416"/>
        <n v="15629175.581700001"/>
        <n v="2549.2289999999998"/>
        <n v="1032.2833000000001"/>
        <n v="5865060.8485000096"/>
        <n v="4822786.9560000002"/>
        <n v="108775.5147"/>
        <n v="102795.145"/>
        <n v="192195.09049999999"/>
        <n v="2643299.5271999999"/>
        <n v="71526.966400000005"/>
        <n v="10251.6957"/>
        <n v="3935345.7570000002"/>
        <n v="10268722.2446"/>
        <n v="319090.89970000001"/>
        <n v="5371971.4598000003"/>
        <n v="5282939.3776000002"/>
        <n v="9394825.4149999991"/>
        <n v="62181.301099999997"/>
        <n v="7300469.1058999998"/>
        <n v="535.76890000000003"/>
        <n v="2693871.8977000001"/>
        <n v="2147763.9545"/>
        <n v="39993.503400000001"/>
        <n v="48301.256200000003"/>
        <n v="226736.9846"/>
        <n v="1793311.2501999999"/>
        <n v="73013.893899999995"/>
        <n v="10851406.278100001"/>
        <n v="745255.35290000006"/>
        <n v="1879993.0020999999"/>
        <n v="4660133.0355000002"/>
        <n v="27169300.302299999"/>
        <n v="422060.16769999999"/>
        <n v="13476662.2107"/>
        <n v="11616100.624299999"/>
        <n v="10598793.7837"/>
        <n v="186973.91310000001"/>
        <n v="14167141.542099999"/>
        <n v="7672273.0637999997"/>
        <n v="1164576.5881000001"/>
        <n v="3523443.4117999999"/>
        <n v="1026144.2043"/>
        <n v="8324915.4419999896"/>
        <n v="392501.18660000002"/>
        <n v="200860.15849999999"/>
        <n v="556498.63879999996"/>
        <n v="3821969.5707"/>
        <n v="81965.018599999996"/>
        <n v="1608.03"/>
        <n v="50772.765700000004"/>
        <n v="25565786.143800002"/>
        <n v="25016448.353100002"/>
        <n v="1299388.6799000001"/>
        <n v="12015742.6808"/>
        <n v="3971688.7905000001"/>
        <n v="21531669.103100002"/>
        <n v="177064.81649999999"/>
        <n v="18873827.811900001"/>
        <n v="3853.2728000000002"/>
        <n v="876.60299999999995"/>
        <n v="3686497.1192999999"/>
        <n v="1082.1498999999999"/>
        <n v="4936288.6716"/>
        <n v="88475.784700000004"/>
        <n v="102747.0717"/>
        <n v="100844.41680000001"/>
        <n v="967749.5675"/>
        <n v="36729.429199999999"/>
        <n v="997333.9595"/>
        <n v="640775.58669999999"/>
        <n v="15424.895500000001"/>
        <n v="257874.253"/>
        <n v="354385.52069999999"/>
        <n v="5905.3212999999996"/>
        <n v="440117.14640000003"/>
        <n v="39422.1011"/>
        <n v="132464.0148"/>
        <n v="1191.1773000000001"/>
        <n v="609.51350000000002"/>
        <n v="1646.9467"/>
        <n v="2758.1545000000001"/>
        <n v="5340919.4978"/>
        <n v="9797780.4485999998"/>
        <n v="350540.1692"/>
        <n v="4030533.9183999998"/>
        <n v="1995326.6265"/>
        <n v="6572903.4789000005"/>
        <n v="30616.856500000002"/>
        <n v="5760483.3937999997"/>
        <n v="2364802.5373999998"/>
        <n v="1712083.9907"/>
        <n v="39662.892399999997"/>
        <n v="35444.494899999998"/>
        <n v="75559.439499999993"/>
        <n v="728522.15029999998"/>
        <n v="19412.983800000002"/>
        <n v="209967.9817"/>
        <n v="381.63"/>
        <n v="330.72"/>
        <n v="305240.81189999997"/>
        <n v="4337372.4987000003"/>
        <n v="113220.5414"/>
        <n v="1851573.7745000001"/>
        <n v="147119.50080000001"/>
        <n v="2296292.2837999999"/>
        <n v="588427.53940000001"/>
        <n v="2433834.6263000001"/>
        <n v="59759.507700000002"/>
        <n v="3152.2592"/>
        <n v="3135013.8344000001"/>
        <n v="1001367.7502"/>
        <n v="887685.37549999997"/>
        <n v="22999.605500000001"/>
        <n v="27162.7736"/>
        <n v="185289.43479999999"/>
        <n v="1950.0150000000001"/>
        <n v="248.74"/>
        <n v="7959.9542000000001"/>
        <n v="426879.42690000002"/>
        <n v="442.33370000000002"/>
        <n v="142028.07370000001"/>
        <n v="159602.943"/>
        <n v="15589.295700000001"/>
        <n v="2503.683"/>
        <n v="2687.0065"/>
        <n v="2221182.4712"/>
        <n v="39428.429700000001"/>
        <n v="183.4716"/>
        <n v="1415.7828"/>
        <n v="2553671.9297000002"/>
        <n v="2737564.0003"/>
        <n v="85990.673599999995"/>
        <n v="1364918.8393000001"/>
        <n v="227239.16140000001"/>
        <n v="2043122.483"/>
        <n v="12661.907999999999"/>
        <n v="2318402.8262"/>
        <n v="484080.37589999998"/>
        <n v="788609.49459999998"/>
        <n v="39625.009700000002"/>
        <n v="15640.3408"/>
        <n v="10102.3969"/>
        <n v="38898.903200000001"/>
        <n v="1057.9766"/>
        <n v="48094.895499999999"/>
        <n v="8.0500000000000007"/>
        <n v="175995.14850000001"/>
        <n v="24308.500800000002"/>
        <n v="30525.700499999999"/>
        <n v="100.126"/>
        <n v="2019.3936000000001"/>
        <n v="4028.1390000000001"/>
        <n v="15895.208000000001"/>
        <n v="7233.2725"/>
        <n v="338387.00180000003"/>
        <n v="1506.72"/>
        <n v="9749.8171000000002"/>
        <n v="13852948.3325"/>
        <n v="25103812.069600001"/>
        <n v="630286.65800000005"/>
        <n v="11160030.548900001"/>
        <n v="7306370.2876000097"/>
        <n v="17753920.507800002"/>
        <n v="100995.83500000001"/>
        <n v="14346003.447000001"/>
        <n v="2356.7327"/>
        <n v="1027.4175"/>
        <n v="5499423.6690999996"/>
        <n v="6523359.5959999999"/>
        <n v="300768.42589999997"/>
        <n v="170179.59160000001"/>
        <n v="164814.87210000001"/>
        <n v="2809268.6310000001"/>
        <n v="74536.0144"/>
        <n v="9877.8191000000006"/>
        <n v="3514331.3643"/>
        <n v="10242353.3518"/>
        <n v="292377.73300000001"/>
        <n v="5101534.5438999999"/>
        <n v="5069289.7788000004"/>
        <n v="9022203.0045999996"/>
        <n v="59638.747300000003"/>
        <n v="6707447.4705999997"/>
        <n v="597.82190000000003"/>
        <n v="2458258.2182999998"/>
        <n v="2786319.4084999999"/>
        <n v="112356.76300000001"/>
        <n v="66308.445300000007"/>
        <n v="213486.7095"/>
        <n v="1819869.92"/>
        <n v="67726.771999999997"/>
        <n v="10512652.7269"/>
        <n v="728629.84069999994"/>
        <n v="1080524.2784"/>
        <n v="4313937.7007999998"/>
        <n v="27687735.1976"/>
        <n v="378246.50099999999"/>
        <n v="12811418.443600001"/>
        <n v="11071018.305"/>
        <n v="10237691.4449"/>
        <n v="181870.62220000001"/>
        <n v="13167901.8685"/>
        <n v="8022083.6909999996"/>
        <n v="1135557.6731"/>
        <n v="3271809.4057"/>
        <n v="1034428.4455"/>
        <n v="8890905.4824999906"/>
        <n v="1120663.3988999999"/>
        <n v="284912.902"/>
        <n v="516341.01929999999"/>
        <n v="3929873.2319999998"/>
        <n v="81409.330900000001"/>
        <n v="772.1"/>
        <n v="52606.0628"/>
        <n v="22780013.2425"/>
        <n v="24492795.796999998"/>
        <n v="1154538.8983"/>
        <n v="11239362.035700001"/>
        <n v="3752809.7086"/>
        <n v="20117348.454300001"/>
        <n v="173217.48989999999"/>
        <n v="17283124.164000001"/>
        <n v="4643.1651000000002"/>
        <n v="816.99429999999995"/>
        <n v="3550340.3925999999"/>
        <n v="1397.1478"/>
        <n v="6550173.2105"/>
        <n v="223450.6361"/>
        <n v="145500.81280000001"/>
        <n v="98736.307799999995"/>
        <n v="980334.74380000005"/>
        <n v="38459.609400000001"/>
        <n v="898411.4264"/>
        <n v="630785.48089999997"/>
        <n v="14967.190699999999"/>
        <n v="252355.48850000001"/>
        <n v="338968.038"/>
        <n v="5819.8441999999995"/>
        <n v="389852.51689999999"/>
        <n v="34135.502099999998"/>
        <n v="173068.39290000001"/>
        <n v="3003.4762000000001"/>
        <n v="2939.0234"/>
        <n v="2122.3261000000002"/>
        <n v="2305.96"/>
        <n v="4800281.2556999996"/>
        <n v="9789737.3082999997"/>
        <n v="304318.27600000001"/>
        <n v="3811314.2451999998"/>
        <n v="2001475.3328"/>
        <n v="6562376.2845999999"/>
        <n v="27642.712100000001"/>
        <n v="5194226.8702999996"/>
        <n v="2225712.7535000001"/>
        <n v="2264569.3361999998"/>
        <n v="127108.1675"/>
        <n v="49398.897199999999"/>
        <n v="67339.705600000001"/>
        <n v="766675.38780000003"/>
        <n v="18999.0128"/>
        <n v="210566.3216"/>
        <n v="7525.84"/>
        <n v="126.35"/>
        <n v="287145.9841"/>
        <n v="4697990.2958000004"/>
        <n v="104654.5686"/>
        <n v="1950319.0315"/>
        <n v="135385.39000000001"/>
        <n v="2229690.9021999999"/>
        <n v="544752.41989999998"/>
        <n v="2303513.5334999999"/>
        <n v="54159.212699999996"/>
        <n v="3381.6086"/>
        <n v="2680719.406"/>
        <n v="1376745.7823999999"/>
        <n v="2226204.7307000002"/>
        <n v="61104.468000000001"/>
        <n v="29840.6492"/>
        <n v="167045.11900000001"/>
        <n v="2547.4717999999998"/>
        <n v="75.621700000000004"/>
        <n v="5753.1467000000002"/>
        <n v="2047107.4919"/>
        <n v="686.58199999999999"/>
        <n v="247615.76079999999"/>
        <n v="146626.56890000001"/>
        <n v="15222.914199999999"/>
        <n v="2187.3335999999999"/>
        <n v="3385.0205999999998"/>
        <n v="1789551.5492"/>
        <n v="60674.042500000003"/>
        <n v="362.73939999999999"/>
        <n v="2437.2435999999998"/>
        <n v="2518086.0756999999"/>
        <n v="2749102.7061999999"/>
        <n v="84314.293699999995"/>
        <n v="1344689.6688999999"/>
        <n v="224519.75810000001"/>
        <n v="2059044.6928000001"/>
        <n v="14417.783100000001"/>
        <n v="2246807.4898000001"/>
        <n v="501108.891"/>
        <n v="953181.41749999998"/>
        <n v="56245.093200000003"/>
        <n v="26496.273000000001"/>
        <n v="6680.5451000000003"/>
        <n v="37036.337"/>
        <n v="1412.9101000000001"/>
        <n v="53311.178200000002"/>
        <n v="83.297799999999995"/>
        <n v="174426.3383"/>
        <n v="18818.780999999999"/>
        <n v="32386.665099999998"/>
        <n v="105.3574"/>
        <n v="585.8623"/>
        <n v="1962.0170000000001"/>
        <n v="21601.0488"/>
        <n v="692.1"/>
        <n v="5.8636999999999997"/>
        <n v="6481.8960999999999"/>
        <n v="312713.7623"/>
        <n v="764.17"/>
        <n v="5545.5384999999997"/>
        <n v="13781598.9449"/>
        <n v="25360246.1019"/>
        <n v="586765.31830000004"/>
        <n v="11094349.0122"/>
        <n v="6717491.3655000003"/>
        <n v="17903739.198399998"/>
        <n v="96077.411999999997"/>
        <n v="14037683.154100001"/>
        <n v="2238.5277999999998"/>
        <n v="913.28449999999998"/>
        <n v="5254201.6664000005"/>
        <n v="8437217.3021000009"/>
        <n v="438556.01140000002"/>
        <n v="280294.24619999999"/>
        <n v="161564.33549999999"/>
        <n v="3457649.9610000001"/>
        <n v="69372.274799999999"/>
        <n v="14194.139499999999"/>
        <n v="3513390.1844000001"/>
        <n v="10783925.0562"/>
        <n v="282418.88990000001"/>
        <n v="5197626.1628999999"/>
        <n v="4741690.9811000004"/>
        <n v="9086945.7004000004"/>
        <n v="61046.081899999997"/>
        <n v="6498895.0557000004"/>
        <n v="610.01390000000004"/>
        <n v="2361810.6768"/>
        <n v="3367244.2480000001"/>
        <n v="171234.07639999999"/>
        <n v="98388.015599999999"/>
        <n v="200134.3327"/>
        <n v="1903708.3389999999"/>
        <n v="64137.157599999999"/>
        <n v="10377851.148800001"/>
        <n v="758677.45999999903"/>
        <n v="1445871.3126999999"/>
        <n v="4232592.0586000001"/>
        <n v="29158696.440699998"/>
        <n v="376735.69290000002"/>
        <n v="12926909.6448"/>
        <n v="10113872.9341"/>
        <n v="10357390.8804"/>
        <n v="174203.7169"/>
        <n v="12856141.7325"/>
        <n v="8091412.8082000101"/>
        <n v="962392.75979999895"/>
        <n v="3194531.1118000001"/>
        <n v="971738.84270000097"/>
        <n v="10131372.379699999"/>
        <n v="1775266.2335999999"/>
        <n v="399864.1606"/>
        <n v="480933.20409999997"/>
        <n v="4083667.5337999999"/>
        <n v="112494.0702"/>
        <n v="28.24"/>
        <n v="51227.400300000001"/>
        <n v="22735855.9111"/>
        <n v="24625858.470199998"/>
        <n v="1130097.0599"/>
        <n v="11195364.477399999"/>
        <n v="3533623.0085999998"/>
        <n v="20560518.649999999"/>
        <n v="171361.64610000001"/>
        <n v="16991336.300999999"/>
        <n v="8643.9387999999999"/>
        <n v="972.87490000000003"/>
        <n v="3416200.9816000001"/>
        <n v="1494.62"/>
        <n v="7864480.5619999999"/>
        <n v="318177.38669999997"/>
        <n v="203565.10699999999"/>
        <n v="89954.641499999998"/>
        <n v="1024875.2825"/>
        <n v="37739.617599999998"/>
        <n v="868691.67879999999"/>
        <n v="618881.89110000001"/>
        <n v="13727.8591"/>
        <n v="247220.196"/>
        <n v="356700.1177"/>
        <n v="3122.1151"/>
        <n v="380844.47560000001"/>
        <n v="35539.566500000001"/>
        <n v="203054.7016"/>
        <n v="4310.3932000000004"/>
        <n v="3914.4753999999998"/>
        <n v="1242.1139000000001"/>
        <n v="2933.9809"/>
        <n v="61.39"/>
        <n v="4750024.4392999997"/>
        <n v="10733849.310900001"/>
        <n v="294446.0295"/>
        <n v="3658564.3467999999"/>
        <n v="1755344.3984999999"/>
        <n v="6741349.6688000001"/>
        <n v="29255.0723"/>
        <n v="5023460.7374"/>
        <n v="1953824.872"/>
        <n v="2726177.2050000001"/>
        <n v="183657.3406"/>
        <n v="73859.331600000005"/>
        <n v="68095.784799999994"/>
        <n v="784343.99620000005"/>
        <n v="20720.458600000002"/>
        <n v="196894.736"/>
        <n v="199.0085"/>
        <n v="291312.69020000001"/>
        <n v="5431964.7507999996"/>
        <n v="95913.758000000002"/>
        <n v="2141163.2406000001"/>
        <n v="124106.92"/>
        <n v="2275638.6442999998"/>
        <n v="519392.98570000002"/>
        <n v="2286936.4882999999"/>
        <n v="50773.701699999998"/>
        <n v="2942.5880999999999"/>
        <n v="2054487.1072"/>
        <n v="1648350.6592999999"/>
        <n v="3586700.0304999999"/>
        <n v="129944.3707"/>
        <n v="28692.044600000001"/>
        <n v="185993.033"/>
        <n v="2555.3642"/>
        <n v="271.49"/>
        <n v="5765.3482000000004"/>
        <n v="3584897.4275000002"/>
        <n v="1960.0717"/>
        <n v="315975.57339999999"/>
        <n v="151061.45939999999"/>
        <n v="14870.692300000001"/>
        <n v="3476.3735999999999"/>
        <n v="2546.7556"/>
        <n v="1309865.8796999999"/>
        <n v="87641.282900000006"/>
        <n v="513.0154"/>
        <n v="1746.5990999999999"/>
        <n v="2331782.6288000001"/>
        <n v="2832144.5591000002"/>
        <n v="99255.880900000004"/>
        <n v="1391309.5238999999"/>
        <n v="212140.611"/>
        <n v="1992493.1636000001"/>
        <n v="13485.0432"/>
        <n v="2149303.6531000002"/>
        <n v="423049.80440000002"/>
        <n v="1068528.3975"/>
        <n v="71689.440600000002"/>
        <n v="36135.193299999999"/>
        <n v="4893.9318000000003"/>
        <n v="42916.361499999999"/>
        <n v="1437.11"/>
        <n v="58674.662300000004"/>
        <n v="1138.5434"/>
        <n v="177549.09839999999"/>
        <n v="22081.5308"/>
        <n v="37035.334300000002"/>
        <n v="67.634"/>
        <n v="585.07000000000005"/>
        <n v="2095.3946000000001"/>
        <n v="30246.170099999999"/>
        <n v="1357.2655"/>
        <n v="179.65309999999999"/>
        <n v="6890.5214999999998"/>
        <n v="312292.6384"/>
        <n v="820.5"/>
        <n v="6644.9930999999997"/>
        <n v="12934828.9323"/>
        <n v="26567980.875799999"/>
        <n v="578619.40339999995"/>
        <n v="11401617.478800001"/>
        <n v="6129930.9336000001"/>
        <n v="17420320.893599998"/>
        <n v="95257.584400000007"/>
        <n v="13349668.7268"/>
        <n v="2786.0774999999999"/>
        <n v="904.16750000000002"/>
        <n v="4469460.5179000003"/>
        <n v="9757324.6711000092"/>
        <n v="590042.25569999998"/>
        <n v="404752.69630000001"/>
        <n v="149251.24710000001"/>
        <n v="3593353.5016000001"/>
        <n v="67481.596399999995"/>
        <n v="4.6900000000000004"/>
        <n v="16229.5327"/>
        <n v="3306950.3569999998"/>
        <n v="11265051.4617"/>
        <n v="285923.39110000001"/>
        <n v="5458256.8481999999"/>
        <n v="4332567.6372999996"/>
        <n v="8912522.9973000009"/>
        <n v="61215.876400000001"/>
        <n v="6179363.0569000002"/>
        <n v="454.11970000000002"/>
        <n v="2006051.6654000001"/>
        <n v="3960428.1650999999"/>
        <n v="246754.98360000001"/>
        <n v="122464.8942"/>
        <n v="177104.36040000001"/>
        <n v="1869288.6551999999"/>
        <n v="60112.380100000002"/>
        <n v="10136987.1675"/>
        <n v="724918.83619999897"/>
        <n v="1090570.9112"/>
        <n v="4070681.7549999999"/>
        <n v="32098943.0814"/>
        <n v="387144.6275"/>
        <n v="13057447.536"/>
        <n v="9185365.8253000006"/>
        <n v="10308785.6845"/>
        <n v="182209.5202"/>
        <n v="12483452.176999999"/>
        <n v="8879285.3299000002"/>
        <n v="714279.97409999999"/>
        <n v="2734030.8925999999"/>
        <n v="1050454.9722"/>
        <n v="11974253.7554"/>
        <n v="2449193.5677"/>
        <n v="498262.96860000002"/>
        <n v="451715.13770000002"/>
        <n v="4078349.8670999999"/>
        <n v="86875.531799999997"/>
        <n v="16.399999999999999"/>
        <n v="47243.837"/>
        <n v="21353827.138700001"/>
        <n v="25605175.945999999"/>
        <n v="1113004.4445"/>
        <n v="11624925.008199999"/>
        <n v="3257081.9846000001"/>
        <n v="20061281.454399999"/>
        <n v="166932.9143"/>
        <n v="16327987.1884"/>
        <n v="18268.573499999999"/>
        <n v="903.72969999999998"/>
        <n v="2916972.3772"/>
        <n v="1368.64"/>
        <n v="9283692.1838000007"/>
        <n v="433555.63780000003"/>
        <n v="264543.33130000002"/>
        <n v="82973.385999999999"/>
        <n v="1118772.6843999999"/>
        <n v="41157.027600000001"/>
        <n v="824872.82019999996"/>
        <n v="636938.40179999999"/>
        <n v="14563.362300000001"/>
        <n v="248868.2917"/>
        <n v="351397.40299999999"/>
        <n v="3967.7071999999998"/>
        <n v="357294.86040000001"/>
        <n v="33239.498899999999"/>
        <n v="232399.6421"/>
        <n v="5773.424"/>
        <n v="6722.9627"/>
        <n v="1239.5967000000001"/>
        <n v="1249.6351"/>
        <n v="4469465.0608000001"/>
        <n v="12181332.0463"/>
        <n v="278824.48019999999"/>
        <n v="3606057.9287"/>
        <n v="1618672.3902"/>
        <n v="6559515.7450999999"/>
        <n v="28672.920300000002"/>
        <n v="4762075.6256999997"/>
        <n v="1642062.0734999999"/>
        <n v="3126447.8328"/>
        <n v="287233.75559999997"/>
        <n v="97142.157500000001"/>
        <n v="66986.939799999993"/>
        <n v="838807.27590000001"/>
        <n v="20307.7363"/>
        <n v="196661.59179999999"/>
        <n v="429.03"/>
        <n v="273262.9754"/>
        <n v="6124709.0999999996"/>
        <n v="8993.3253999999997"/>
        <n v="113983.2403"/>
        <n v="2243405.6257000002"/>
        <n v="122828.84"/>
        <n v="2085582.5751"/>
        <n v="485980.48849999998"/>
        <n v="2082854.8398"/>
        <n v="57066.575100000002"/>
        <n v="2614.2100999999998"/>
        <n v="1808073.5436"/>
        <n v="2078634.8854"/>
        <n v="4687727.4517000001"/>
        <n v="181955.5845"/>
        <n v="33402.078500000003"/>
        <n v="187142.1384"/>
        <n v="4354.2512999999999"/>
        <n v="252.39"/>
        <n v="6073.7152999999998"/>
        <n v="5183609.4885999998"/>
        <n v="1514.309"/>
        <n v="5035.0563000000002"/>
        <n v="358536.64929999999"/>
        <n v="126254.4566"/>
        <n v="15893.216200000001"/>
        <n v="1606.9426000000001"/>
        <n v="869.10720000000003"/>
        <n v="1153001.4441"/>
        <n v="128762.7534"/>
        <n v="701.34"/>
        <n v="850.34929999999997"/>
        <n v="409.33280000000002"/>
        <n v="1315.4511"/>
        <n v="2298430.9855"/>
        <n v="2904354.4191999999"/>
        <n v="3966.5722000000001"/>
        <n v="96420.896800000002"/>
        <n v="1399834.3885999999"/>
        <n v="190770.84"/>
        <n v="2001266.9321000001"/>
        <n v="13660.2716"/>
        <n v="2116050.5575999999"/>
        <n v="417007.29489999998"/>
        <n v="1251376.6333999999"/>
        <n v="85495.512499999997"/>
        <n v="43156.312899999997"/>
        <n v="7154.2946000000002"/>
        <n v="42928.946499999998"/>
        <n v="1203.72"/>
        <n v="72046.877099999998"/>
        <n v="69.069999999999993"/>
        <n v="733.72140000000002"/>
        <n v="197135.61720000001"/>
        <n v="20092.96"/>
        <n v="35953.055999999997"/>
        <n v="106.9708"/>
        <n v="732.7"/>
        <n v="1549.7194999999999"/>
        <n v="32159.8842"/>
        <n v="1357.3601000000001"/>
        <n v="167.87450000000001"/>
        <n v="6419.41"/>
        <n v="272522.16529999999"/>
        <n v="1279.8504"/>
        <n v="6127.5509000000002"/>
        <n v="12687947.042400001"/>
        <n v="28471571.265000001"/>
        <n v="33813.445099999997"/>
        <n v="635465.29799999995"/>
        <n v="11316654.718800001"/>
        <n v="5939891.4709999999"/>
        <n v="17221761.398200002"/>
        <n v="91523.831999999995"/>
        <n v="13000180.843"/>
        <n v="3384.8060999999998"/>
        <n v="891.17259999999999"/>
        <n v="4335254.2445"/>
        <n v="12080130.0337"/>
        <n v="782845.54009999998"/>
        <n v="499403.79960000003"/>
        <n v="152106.3769"/>
        <n v="3210490.6867999998"/>
        <n v="67362.819000000003"/>
        <n v="18277.945100000001"/>
        <n v="3327871.8418999999"/>
        <n v="11844071.8423"/>
        <n v="23494.6165"/>
        <n v="329855.75319999998"/>
        <n v="5685977.7571999999"/>
        <n v="4261811.0542000001"/>
        <n v="8857567.5863000099"/>
        <n v="60410.711799999997"/>
        <n v="6088107.0799000002"/>
        <n v="933.00990000000002"/>
        <n v="1897484.2716000001"/>
        <n v="4808824.4834000003"/>
        <n v="311591.00290000002"/>
        <n v="125473.1436"/>
        <n v="166499.63949999999"/>
        <n v="1940946.6148000001"/>
        <n v="66085.031400000007"/>
        <n v="10443279.5483"/>
        <n v="683861.88"/>
        <n v="1659843.2744"/>
        <n v="3952400.2097"/>
        <n v="35128501.400399998"/>
        <n v="37040.212699999996"/>
        <n v="445897.91690000001"/>
        <n v="13108339.4"/>
        <n v="8770506.3058000002"/>
        <n v="10188020.0583"/>
        <n v="178654.94190000001"/>
        <n v="12133979.7289"/>
        <n v="9146576.6169999894"/>
        <n v="695171.02839999995"/>
        <n v="2672336.5358000002"/>
        <n v="1069727.1348000001"/>
        <n v="13951097.017899999"/>
        <n v="3038382.4451000001"/>
        <n v="591973.25470000005"/>
        <n v="458715.11090000003"/>
        <n v="4416134.1398"/>
        <n v="73445.817500000005"/>
        <n v="54.02"/>
        <n v="43494.015200000002"/>
        <n v="21154729.838399999"/>
        <n v="26808844.328699902"/>
        <n v="21692.158500000001"/>
        <n v="1210267.3892000001"/>
        <n v="11936011.559"/>
        <n v="3205139.1915000002"/>
        <n v="20234240.728599999"/>
        <n v="181820.6256"/>
        <n v="16041219.2808"/>
        <n v="16443.0298"/>
        <n v="1453.7398000000001"/>
        <n v="2866085.3816"/>
        <n v="1359.8190999999999"/>
        <n v="10940614.586300001"/>
        <n v="568884.00159999996"/>
        <n v="307613.80839999998"/>
        <n v="85327.020300000004"/>
        <n v="1259485.6980000001"/>
        <n v="30927.8596"/>
        <n v="799106.59180000005"/>
        <n v="646599.18689999997"/>
        <n v="730.49540000000002"/>
        <n v="17599.690500000001"/>
        <n v="235036.92310000001"/>
        <n v="353661.67119999998"/>
        <n v="4358.4246999999996"/>
        <n v="354642.83360000001"/>
        <n v="32618.795999999998"/>
        <n v="267352.49609999999"/>
        <n v="8231.5921999999991"/>
        <n v="7296.3936000000003"/>
        <n v="918.08489999999995"/>
        <n v="1607.0246"/>
        <n v="38.477200000000003"/>
        <n v="4401387.6606999999"/>
        <n v="13882845.595000001"/>
        <n v="18492.3145"/>
        <n v="320636.73950000003"/>
        <n v="3734981.1900999998"/>
        <n v="1629079.0456999999"/>
        <n v="6254616.1747000003"/>
        <n v="28391.537"/>
        <n v="4643829.4234999996"/>
        <n v="1560755.0726000001"/>
        <n v="3644995.9098999999"/>
        <n v="415226.27059999999"/>
        <n v="113939.4504"/>
        <n v="67145.143299999996"/>
        <n v="871521.72250000003"/>
        <n v="19241.729899999998"/>
        <n v="177026.1243"/>
        <n v="186.0085"/>
        <n v="188229.07769999999"/>
        <n v="6491147.3293000003"/>
        <n v="361182.02130000002"/>
        <n v="145529.6746"/>
        <n v="2239593.2357000001"/>
        <n v="123720.42479999999"/>
        <n v="2166198.2987000002"/>
        <n v="453023.50390000001"/>
        <n v="2162275.1318999999"/>
        <n v="40738.135900000001"/>
        <n v="1701.4580000000001"/>
        <n v="1558482.9815"/>
        <n v="2276062.9687999999"/>
        <n v="6012927.4309999999"/>
        <n v="226276.62760000001"/>
        <n v="28918.376400000001"/>
        <n v="194134.9087"/>
        <n v="5430.02"/>
        <n v="316.56"/>
        <n v="4500.1061"/>
        <n v="5958317.2098000003"/>
        <n v="32808.376799999998"/>
        <n v="7182.1507000000001"/>
        <n v="371534.495"/>
        <n v="129177.531"/>
        <n v="13070.0362"/>
        <n v="1601.9148"/>
        <n v="1031.9916000000001"/>
        <n v="940619.19090000005"/>
        <n v="134355.92619999999"/>
        <n v="837.89520000000005"/>
        <n v="621.04690000000005"/>
        <n v="0.72470000000000001"/>
        <n v="3002.1291000000001"/>
        <n v="1822815.3119999999"/>
        <n v="2927267.4706000001"/>
        <n v="86733.626900000003"/>
        <n v="84812.878599999996"/>
        <n v="1393325.6601"/>
        <n v="180666.97"/>
        <n v="2300666.5244999998"/>
        <n v="12054.5726"/>
        <n v="2743576.1543000001"/>
        <n v="386384.79680000001"/>
        <n v="1413359.6993"/>
        <n v="108592.14290000001"/>
        <n v="48682.9666"/>
        <n v="8194.7566999999999"/>
        <n v="40651.055200000003"/>
        <n v="1738.91"/>
        <n v="81073.936499999996"/>
        <n v="2909.4114"/>
        <n v="1535.7791999999999"/>
        <n v="211879.16800000001"/>
        <n v="18713.6908"/>
        <n v="35591.32"/>
        <n v="120.3579"/>
        <n v="686.44"/>
        <n v="2646.8562999999999"/>
        <n v="34369.980300000003"/>
        <n v="2091.4085"/>
        <n v="265.81630000000001"/>
        <n v="6530.8444"/>
        <n v="306615.07459999999"/>
        <n v="1819.5"/>
        <n v="5618.8640999999998"/>
        <n v="289.18"/>
        <n v="9789733.6777999997"/>
        <n v="29160307.584800001"/>
        <n v="744062.18610000005"/>
        <n v="674247.56160000002"/>
        <n v="11117968.6461"/>
        <n v="5714101.0050999997"/>
        <n v="19516252.184799999"/>
        <n v="80696.895900000003"/>
        <n v="15887938.7501"/>
        <n v="3013.3872999999999"/>
        <n v="871.21900000000005"/>
        <n v="4039072.9141000002"/>
        <n v="13255602.938999999"/>
        <n v="977071.09770000004"/>
        <n v="565323.21620000002"/>
        <n v="142680.7697"/>
        <n v="3243844.1598999999"/>
        <n v="68624.967300000004"/>
        <n v="21542.006700000002"/>
        <n v="2561167.0159999998"/>
        <n v="12221333.7476"/>
        <n v="453280.05109999998"/>
        <n v="363195.02140000003"/>
        <n v="5793262.5537999999"/>
        <n v="4162445.7757999999"/>
        <n v="9749631.6182000004"/>
        <n v="48367.8825"/>
        <n v="6949206.2812000001"/>
        <n v="1752.3226999999999"/>
        <n v="1792620.2389"/>
        <n v="5528164.8881000001"/>
        <n v="389039.08750000002"/>
        <n v="154480.53460000001"/>
        <n v="162331.91570000001"/>
        <n v="1977915.4823"/>
        <n v="57522.790399999998"/>
        <n v="10218378.863"/>
        <n v="733810.60319999896"/>
        <n v="1457432.8355"/>
        <n v="3096781.4452"/>
        <n v="37152183.414899997"/>
        <n v="785750.29319999996"/>
        <n v="514401.53360000002"/>
        <n v="12854669.280200001"/>
        <n v="8450122.7002000101"/>
        <n v="11170513.261"/>
        <n v="159080.90830000001"/>
        <n v="13569288.9187"/>
        <n v="9696916.1517999694"/>
        <n v="689274.32460000005"/>
        <n v="2476752.4791999999"/>
        <n v="1066871.3615999999"/>
        <n v="16031372.8188"/>
        <n v="3706952.9092999999"/>
        <n v="677044.1237"/>
        <n v="431966.0269"/>
        <n v="4490481.6814000001"/>
        <n v="71304.476800000004"/>
        <n v="57.51"/>
        <n v="45235.81"/>
        <n v="16845370.973999999"/>
        <n v="27386056.151299998"/>
        <n v="731204.15190000006"/>
        <n v="1181426.4084000001"/>
        <n v="11900086.6884"/>
        <n v="3042633.1203000001"/>
        <n v="23431796.111699998"/>
        <n v="158411.7433"/>
        <n v="21003164.288899999"/>
        <n v="15007.0155"/>
        <n v="1135.0128"/>
        <n v="2681064.1683999998"/>
        <n v="2076.7837"/>
        <n v="12662222.0362"/>
        <n v="711813.15780000004"/>
        <n v="372133.75429999997"/>
        <n v="87147.070999999996"/>
        <n v="1187084.9972000001"/>
        <n v="44289.02"/>
        <n v="621091.48270000005"/>
        <n v="628081.47180000006"/>
        <n v="21371.767500000002"/>
        <n v="18133.135200000001"/>
        <n v="238189.02350000001"/>
        <n v="395240.88559999998"/>
        <n v="3812.0877"/>
        <n v="575198.61730000004"/>
        <n v="33027.730900000002"/>
        <n v="311168.89990000002"/>
        <n v="10270.2508"/>
        <n v="7659.7231000000002"/>
        <n v="1243.4022"/>
        <n v="2361.0879"/>
        <n v="70.47"/>
        <n v="3349997.8084"/>
        <n v="14710621.5449"/>
        <n v="347565.69079999998"/>
        <n v="344387.02960000001"/>
        <n v="3803340.4454999999"/>
        <n v="1572467.1072"/>
        <n v="7052714.9785000002"/>
        <n v="30241.8328"/>
        <n v="5771090.6062000003"/>
        <n v="1433908.1332"/>
        <n v="4009918.5384"/>
        <n v="475004.68780000001"/>
        <n v="136278.7824"/>
        <n v="65281.925999999999"/>
        <n v="893696.25619999995"/>
        <n v="17072.929800000002"/>
        <n v="71746.338199999998"/>
        <n v="1145.54"/>
        <n v="362.06709999999998"/>
        <n v="5943.6639999999998"/>
        <n v="6442472.3418000098"/>
        <n v="582923.86120000004"/>
        <n v="112048.1142"/>
        <n v="2370635.6076000002"/>
        <n v="126599.74559999999"/>
        <n v="2123578.4789999998"/>
        <n v="415915.90049999999"/>
        <n v="2006438.5622"/>
        <n v="46030.625399999997"/>
        <n v="1130.5081"/>
        <n v="1049631.8121"/>
        <n v="2411367.7899000002"/>
        <n v="7799995.7879999997"/>
        <n v="289321.35100000002"/>
        <n v="27253.0893"/>
        <n v="167391.11060000001"/>
        <n v="2489.35"/>
        <n v="281.87"/>
        <n v="4521.6670000000004"/>
        <n v="6513023.1386000002"/>
        <n v="123611.95729999999"/>
        <n v="7723.6923999999999"/>
        <n v="360013.77380000002"/>
        <n v="114082.0232"/>
        <n v="10788.064899999999"/>
        <n v="1548.9568999999999"/>
        <n v="1561.3508999999999"/>
        <n v="749336.43629999994"/>
        <n v="138120.78520000001"/>
        <n v="1831.4791"/>
        <n v="378.57440000000003"/>
        <n v="1506.8590999999999"/>
        <n v="13.09"/>
        <n v="563107.84219999996"/>
        <n v="3010887.8574999999"/>
        <n v="148306.3094"/>
        <n v="68978.281600000002"/>
        <n v="1646473.9391000001"/>
        <n v="175954.53"/>
        <n v="2480021.0945000001"/>
        <n v="13299.753500000001"/>
        <n v="3605196.8341999999"/>
        <n v="342026.05729999999"/>
        <n v="1627156.5477"/>
        <n v="156887.92009999999"/>
        <n v="63141.112800000003"/>
        <n v="5494.1944000000003"/>
        <n v="37982.623599999999"/>
        <n v="1370.65"/>
        <n v="72597.714800000002"/>
        <n v="5391.1782999999996"/>
        <n v="1977.9291000000001"/>
        <n v="195522.7403"/>
        <n v="18721.189999999999"/>
        <n v="36494.813300000002"/>
        <n v="96.008499999999998"/>
        <n v="687.07330000000002"/>
        <n v="1155.4192"/>
        <n v="38756.356500000002"/>
        <n v="2176.4573"/>
        <n v="95.937100000000001"/>
        <n v="5065.0925999999999"/>
        <n v="252427.89120000001"/>
        <n v="1136.43"/>
        <n v="5356.4546"/>
        <n v="2620030.8069000002"/>
        <n v="30068193.947700001"/>
        <n v="1494543.5571000001"/>
        <n v="543288.8824"/>
        <n v="12292379.270400001"/>
        <n v="5599113.0027000001"/>
        <n v="21542840.6127"/>
        <n v="88725.712499999994"/>
        <n v="19533997.618099999"/>
        <n v="3627.0173"/>
        <n v="1003.0263"/>
        <n v="3548349.8676"/>
        <n v="14151909.8226"/>
        <n v="1266015.2819000001"/>
        <n v="603500.8456"/>
        <n v="137591.44630000001"/>
        <n v="6166699.2834000001"/>
        <n v="65825.337400000004"/>
        <n v="197.61"/>
        <n v="11956.6981"/>
        <n v="578565.59759999998"/>
        <n v="12470934.128900001"/>
        <n v="897234.76670000004"/>
        <n v="305776.01850000001"/>
        <n v="6257379.1880999999"/>
        <n v="4052386.1638000002"/>
        <n v="9920957.8757000007"/>
        <n v="56446.310400000002"/>
        <n v="7644587.8179000001"/>
        <n v="3497.0493999999999"/>
        <n v="1582226.1777999999"/>
        <n v="6028682.6089000003"/>
        <n v="485196.64929999999"/>
        <n v="178871.8824"/>
        <n v="161412.82089999999"/>
        <n v="1948545.8097000001"/>
        <n v="55796.993900000001"/>
        <n v="9477284.2520000096"/>
        <n v="685929.18"/>
        <n v="1383931.5109000001"/>
        <n v="920377.88589999999"/>
        <n v="35973923.876599997"/>
        <n v="1400285.6947999999"/>
        <n v="476741.61219999997"/>
        <n v="12590959.9201"/>
        <n v="8076421.7007000102"/>
        <n v="10054382.8212"/>
        <n v="131403.68590000001"/>
        <n v="11928825.8796"/>
        <n v="9456479.3679000009"/>
        <n v="695184.9057"/>
        <n v="2379839.7765000002"/>
        <n v="1060550.5699"/>
        <n v="16154548.9712"/>
        <n v="3964588.3467999999"/>
        <n v="713439.93"/>
        <n v="403897.76939999999"/>
        <n v="4492882.0323999999"/>
        <n v="79315.011100000003"/>
        <n v="31.74"/>
        <n v="72801.1397"/>
        <n v="6018611.5724999998"/>
        <n v="27682200.816"/>
        <n v="1560039.9964999999"/>
        <n v="843309.72010000004"/>
        <n v="14013493.056700001"/>
        <n v="2953964.7543000001"/>
        <n v="25979334.7348"/>
        <n v="161034.85800000001"/>
        <n v="27724583.0097"/>
        <n v="40313.107400000001"/>
        <n v="1774.9475"/>
        <n v="2353342.7127"/>
        <n v="2241.3544000000002"/>
        <n v="14749428.600299999"/>
        <n v="1091662.5974999999"/>
        <n v="453956.33149999997"/>
        <n v="86139.187099999996"/>
        <n v="1090943.0826000001"/>
        <n v="39190.0962"/>
        <n v="223518.8126"/>
        <n v="645611.65110000002"/>
        <n v="43337.847900000001"/>
        <n v="19616.1515"/>
        <n v="279267.36239999998"/>
        <n v="418358.34970000002"/>
        <n v="4664.2232000000004"/>
        <n v="913392.02619999996"/>
        <n v="28044.7068"/>
        <n v="350488.41139999998"/>
        <n v="24200.239399999999"/>
        <n v="8885.1106999999993"/>
        <n v="613.88980000000004"/>
        <n v="2286.2640000000001"/>
        <n v="1.69"/>
        <n v="263.8947"/>
        <n v="774149.68489999999"/>
        <n v="15187093.713"/>
        <n v="702776.85880000005"/>
        <n v="284299.30810000002"/>
        <n v="4258542.7348999996"/>
        <n v="1611569.7966"/>
        <n v="7437050.7719999999"/>
        <n v="31993.554"/>
        <n v="7334305.7767000003"/>
        <n v="1251563.8517"/>
        <n v="4389480.3377999999"/>
        <n v="580433.70799999998"/>
        <n v="163825.9901"/>
        <n v="63862.215199999999"/>
        <n v="847269.91520000005"/>
        <n v="15791.35"/>
        <n v="67228.215700000001"/>
        <n v="703.23"/>
        <n v="431.66"/>
        <n v="6746.0860000000002"/>
        <n v="6363247.8355999999"/>
        <n v="734666.00950000004"/>
        <n v="132521.33960000001"/>
        <n v="2287173.1398"/>
        <n v="123001.0463"/>
        <n v="1962660.2671999999"/>
        <n v="404179.3089"/>
        <n v="1813685.6377000001"/>
        <n v="48610.2255"/>
        <n v="1120.4375"/>
        <n v="904742.24800000002"/>
        <n v="2602865.6228999998"/>
        <n v="9938341.6947000008"/>
        <n v="329292.41220000002"/>
        <n v="29139.331699999999"/>
        <n v="180409.75690000001"/>
        <n v="3707.16"/>
        <n v="230.964"/>
        <n v="4518.5562"/>
        <n v="6584506.0702"/>
        <n v="133144.58439999999"/>
        <n v="5330.5565999999999"/>
        <n v="399789.84899999999"/>
        <n v="330.51"/>
        <n v="113747.04459999999"/>
        <n v="8692.2137999999995"/>
        <n v="2373.8508999999999"/>
        <n v="1063.6359"/>
        <n v="144.91999999999999"/>
        <n v="605120.91650000005"/>
        <n v="151519.41260000001"/>
        <n v="1775.3153"/>
        <n v="367.34539999999998"/>
        <n v="1302.9172000000001"/>
        <n v="8.4700000000000006"/>
        <n v="544231.80020000006"/>
        <n v="3028770.3829000001"/>
        <n v="209842.6293"/>
        <n v="77796.725200000001"/>
        <n v="1735394.6481000001"/>
        <n v="168214.41810000001"/>
        <n v="2217581.557"/>
        <n v="12590.699000000001"/>
        <n v="3264631.2124000001"/>
        <n v="317406.91259999998"/>
        <n v="1734969.5515000001"/>
        <n v="198037.80119999999"/>
        <n v="68063.191600000006"/>
        <n v="6663.8114999999998"/>
        <n v="45747.0766"/>
        <n v="1737.1927000000001"/>
        <n v="99959.873600000006"/>
        <n v="8293.4045000000006"/>
        <n v="2362.9711000000002"/>
        <n v="204663.65669999999"/>
        <n v="18337.79"/>
        <n v="31347.977299999999"/>
        <n v="253.10980000000001"/>
        <n v="1464.4639999999999"/>
        <n v="38155.249400000001"/>
        <n v="2086.0731000000001"/>
        <n v="384.27159999999998"/>
        <n v="4583.6782999999996"/>
        <n v="209989.43049999999"/>
        <n v="564.97"/>
        <n v="11597.5916"/>
        <n v="2535666.5735999998"/>
        <n v="30446693.545400001"/>
        <n v="2182287.7267999998"/>
        <n v="601464.44510000001"/>
        <n v="13123752.6741"/>
        <n v="5558447.9989"/>
        <n v="19474360.204500001"/>
        <n v="81715.106299999999"/>
        <n v="17721384.466899998"/>
        <n v="3454.9376000000002"/>
        <n v="915.29269999999997"/>
        <n v="3291942.8862000001"/>
        <n v="15345487.5582"/>
        <n v="1474936.4397"/>
        <n v="633784.34790000005"/>
        <n v="132385.09"/>
        <n v="-221059.97300000099"/>
        <n v="66784.6679"/>
        <n v="29.02"/>
        <n v="8123.3476000000001"/>
        <n v="552610.99690000003"/>
        <n v="12897315.4626"/>
        <n v="1322150.1498"/>
        <n v="346665.40779999999"/>
        <n v="6725562.4738999903"/>
        <n v="4051098.7873999998"/>
        <n v="9090907.5797000006"/>
        <n v="57877.258099999999"/>
        <n v="6791437.8795999996"/>
        <n v="7814.1003000000001"/>
        <n v="1460760.6264"/>
        <n v="6468021.1847999999"/>
        <n v="574876.88390000002"/>
        <n v="180809.2665"/>
        <n v="158622.9901"/>
        <n v="2053027.9776000001"/>
        <n v="62480.454400000002"/>
        <n v="9635533.8211000003"/>
        <n v="650437.15999999898"/>
        <n v="1478687.3824"/>
        <n v="863405.59010000003"/>
        <n v="37896358.2399"/>
        <n v="2009884.9127"/>
        <n v="535134.6176"/>
        <n v="13032174.917099999"/>
        <n v="7948061.8369000005"/>
        <n v="9073932.0951000098"/>
        <n v="132475.49609999999"/>
        <n v="10554651.4463"/>
        <n v="9587844.1578000207"/>
        <n v="711486.84569999995"/>
        <n v="2123118.8588999999"/>
        <n v="1137966.5819000001"/>
        <n v="16692407.7862"/>
        <n v="4708292.4841999998"/>
        <n v="782593.78419999999"/>
        <n v="385794.3089"/>
        <n v="4857634.5734999999"/>
        <n v="83557.998399999997"/>
        <n v="56.51"/>
        <n v="74362.998300000007"/>
        <n v="5744241.7362000002"/>
        <n v="26920303.0891"/>
        <n v="2128240.7464000001"/>
        <n v="921770.62950000004"/>
        <n v="15341715.2435"/>
        <n v="2983376.7968000001"/>
        <n v="23508171.8748"/>
        <n v="153567.7231"/>
        <n v="24696659.063900001"/>
        <n v="44453.061500000003"/>
        <n v="1894.7919999999999"/>
        <n v="2221560.9427999998"/>
        <n v="2278.0954000000002"/>
        <n v="16106927.794399999"/>
        <n v="1268512.3532"/>
        <n v="501780.54009999998"/>
        <n v="80807.388999999996"/>
        <n v="1057951.5734999999"/>
        <n v="42755.408000000003"/>
        <n v="209948.1237"/>
        <n v="649365.14930000005"/>
        <n v="59041.600400000003"/>
        <n v="22712.381300000001"/>
        <n v="331859.42320000002"/>
        <n v="382691.47989999998"/>
        <n v="5400.9890999999998"/>
        <n v="792006.14540000004"/>
        <n v="28925.199799999999"/>
        <n v="389391.30570000003"/>
        <n v="25777.686799999999"/>
        <n v="7875.0596999999998"/>
        <n v="639.72630000000004"/>
        <n v="3380.8229999999999"/>
        <n v="8.31"/>
        <n v="96.197999999999993"/>
        <n v="735580.79630000005"/>
        <n v="15272581.7356"/>
        <n v="1059498.2966"/>
        <n v="317657.62300000002"/>
        <n v="4650710.2023"/>
        <n v="1631237.4110999999"/>
        <n v="6750820.8689000001"/>
        <n v="33036.751600000003"/>
        <n v="6553045.2648"/>
        <n v="1114689.1838"/>
        <n v="4657580.6376999998"/>
        <n v="648864.18579999998"/>
        <n v="163334.98329999999"/>
        <n v="63375.761100000003"/>
        <n v="886458.13509999996"/>
        <n v="19823.790700000001"/>
        <n v="69244.613400000002"/>
        <n v="870.46"/>
        <n v="381.13"/>
        <n v="5085.4639999999999"/>
        <n v="6447865.8316000002"/>
        <n v="792521.62399999995"/>
        <n v="138299.40640000001"/>
        <n v="2199413.5809999998"/>
        <n v="112637.77"/>
        <n v="1759580.5157000001"/>
        <n v="355171.13299999997"/>
        <n v="1604394.9990999999"/>
        <n v="44598.981"/>
        <n v="732.21559999999999"/>
        <n v="773642.86979999999"/>
        <n v="2545387.7494000001"/>
        <n v="11985592.2567"/>
        <n v="353373.24979999999"/>
        <n v="27368.7804"/>
        <n v="194297.1936"/>
        <n v="2538.1289999999999"/>
        <n v="245"/>
        <n v="4122.4791999999998"/>
        <n v="6058842.1875999998"/>
        <n v="833877.91899999999"/>
        <n v="7249.7587000000003"/>
        <n v="361039.96629999997"/>
        <n v="34.71"/>
        <n v="97748.3655"/>
        <n v="6906.3342000000002"/>
        <n v="1991.5521000000001"/>
        <n v="779.38490000000002"/>
        <n v="550.79999999999995"/>
        <n v="453511.19760000001"/>
        <n v="173507.25339999999"/>
        <n v="1833.2333000000001"/>
        <n v="2278.5241999999998"/>
        <n v="2523.3996999999999"/>
        <n v="57.07"/>
        <n v="504874.76679999998"/>
        <n v="2808801.6290000002"/>
        <n v="260926.6704"/>
        <n v="75877.560100000002"/>
        <n v="1690068.2286"/>
        <n v="159593.67000000001"/>
        <n v="1981305.9593"/>
        <n v="12493.0291"/>
        <n v="2881893.3376000002"/>
        <n v="272161.42680000002"/>
        <n v="1801819.4069000001"/>
        <n v="225991.21729999999"/>
        <n v="71347.277799999996"/>
        <n v="4155.8433000000005"/>
        <n v="45585.495300000002"/>
        <n v="1641.19"/>
        <n v="96061.604200000002"/>
        <n v="8826.9050000000007"/>
        <n v="3707.5617999999999"/>
        <n v="197373.7856"/>
        <n v="18482.36"/>
        <n v="29564.585500000001"/>
        <n v="173.59119999999999"/>
        <n v="107.09"/>
        <n v="1095.6927000000001"/>
        <n v="43205.413800000002"/>
        <n v="2562.9935999999998"/>
        <n v="317.66669999999999"/>
        <n v="4378.1692000000003"/>
        <n v="254023.636"/>
        <n v="1530.65"/>
        <n v="6729.0082000000002"/>
        <n v="2355321.5266"/>
        <n v="28130597.436299998"/>
        <n v="2742641.1475"/>
        <n v="619090.45779999997"/>
        <n v="12853803.7897"/>
        <n v="5300464.8391000004"/>
        <n v="17490320.739999998"/>
        <n v="74950.926300000006"/>
        <n v="15668156.058"/>
        <n v="3611.8798000000002"/>
        <n v="905.92769999999996"/>
        <n v="2874635.7390000001"/>
        <n v="15214121.020199999"/>
        <n v="1664605.7246999999"/>
        <n v="654279.9081"/>
        <n v="126619.6464"/>
        <n v="2977320.0901000001"/>
        <n v="58454.336499999998"/>
        <n v="7233.7365"/>
        <n v="509984.79590000003"/>
        <n v="12301553.1768"/>
        <n v="1596320.4757000001"/>
        <n v="379484.83"/>
        <n v="6664152.5121999998"/>
        <n v="3825638.3095"/>
        <n v="8207423.9031999996"/>
        <n v="47693.116000000002"/>
        <n v="6003639.2851999998"/>
        <n v="9507.7926000000007"/>
        <n v="1283641.1392000001"/>
        <n v="6465854.1875999998"/>
        <n v="646692.01159999997"/>
        <n v="210370.82879999999"/>
        <n v="151470.23060000001"/>
        <n v="2105200.3070999999"/>
        <n v="54751.565199999997"/>
        <n v="9264340.0773000196"/>
        <n v="654775.55639999895"/>
        <n v="1419223.0936"/>
        <n v="799620.76710000006"/>
        <n v="37311473.522"/>
        <n v="2510190.1965000001"/>
        <n v="635481.1925"/>
        <n v="12599893.6929"/>
        <n v="7495251.1052000001"/>
        <n v="8049105.8718999997"/>
        <n v="121692.768"/>
        <n v="9358575.4594999999"/>
        <n v="9477813.5213999804"/>
        <n v="598287.85549999995"/>
        <n v="1883720.5907000001"/>
        <n v="1162489.8707999999"/>
        <n v="17012103.190099999"/>
        <n v="5176758.5229000002"/>
        <n v="881440.66429999995"/>
        <n v="358962.63290000003"/>
        <n v="5001480.7834000001"/>
        <n v="77721.555600000007"/>
        <n v="98.54"/>
        <n v="80659.931599999996"/>
        <n v="5280316.7267000005"/>
        <n v="24864004.373599999"/>
        <n v="2396762.0109000001"/>
        <n v="870971.16170000099"/>
        <n v="15259692.5699"/>
        <n v="2826820.0126"/>
        <n v="21084172.841200002"/>
        <n v="142196.38080000001"/>
        <n v="21975127.1107"/>
        <n v="44497.347999999998"/>
        <n v="1851.6063999999999"/>
        <n v="1933820.9169000001"/>
        <n v="1811.0183999999999"/>
        <n v="16536368.269300001"/>
        <n v="1450395.7427999999"/>
        <n v="554547.55200000003"/>
        <n v="75508.685600000099"/>
        <n v="1074660.0935"/>
        <n v="37212.749900000003"/>
        <n v="197557.6998"/>
        <n v="601189.40599999996"/>
        <n v="71902.233999999997"/>
        <n v="25319.543399999999"/>
        <n v="323944.71120000002"/>
        <n v="343747.85619999998"/>
        <n v="4781.1229999999996"/>
        <n v="706322.32680000004"/>
        <n v="27083.439600000002"/>
        <n v="383054.27"/>
        <n v="31424.703799999999"/>
        <n v="9964.7641999999996"/>
        <n v="957.57740000000001"/>
        <n v="4071.0340999999999"/>
        <n v="96.319400000000002"/>
        <n v="688539.37349999999"/>
        <n v="14689641.640799999"/>
        <n v="1418500.5717"/>
        <n v="330923.14319999999"/>
        <n v="4551599.7429"/>
        <n v="1578290.7135000001"/>
        <n v="6180622.0891000004"/>
        <n v="26916.5936"/>
        <n v="5824973.7258000001"/>
        <n v="980793.63399999996"/>
        <n v="4748891.2495999997"/>
        <n v="710108.33050000004"/>
        <n v="181826.8676"/>
        <n v="57269.479200000002"/>
        <n v="862847.10380000004"/>
        <n v="13571.4334"/>
        <n v="64271.721100000002"/>
        <n v="1337.53"/>
        <n v="421.41"/>
        <n v="7128.3074999999999"/>
        <n v="6956391.4720000001"/>
        <n v="960894.07819999999"/>
        <n v="151085.23190000001"/>
        <n v="2308408.4482"/>
        <n v="112420.1002"/>
        <n v="1666057.3607000001"/>
        <n v="323069.86479999998"/>
        <n v="1502307.5674999999"/>
        <n v="46825.222800000003"/>
        <n v="653.73040000000003"/>
        <n v="684385.86959999998"/>
        <n v="2705713.9545999998"/>
        <n v="13941071.340500001"/>
        <n v="386913.3481"/>
        <n v="20905.518400000001"/>
        <n v="222112.80840000001"/>
        <n v="3174.6093000000001"/>
        <n v="91.76"/>
        <n v="4394.9224000000004"/>
        <n v="6062685.2264999999"/>
        <n v="-619779.8689"/>
        <n v="9790.6654999999992"/>
        <n v="373457.48790000001"/>
        <n v="332.13"/>
        <n v="85709.346600000004"/>
        <n v="8305.2451999999994"/>
        <n v="1962.4808"/>
        <n v="1184.8655000000001"/>
        <n v="227.66"/>
        <n v="391210.2733"/>
        <n v="192942.89129999999"/>
        <n v="1935.0632000000001"/>
        <n v="1712.7536"/>
        <n v="4615.1385"/>
        <n v="512906.78480000002"/>
        <n v="2947312.0622"/>
        <n v="318346.02519999997"/>
        <n v="90045.868499999997"/>
        <n v="1825782.9253"/>
        <n v="155651.83780000001"/>
        <n v="1960501.1732000001"/>
        <n v="107.58"/>
        <n v="2797727.4312"/>
        <n v="251119.9086"/>
        <n v="1952224.1536000001"/>
        <n v="252150.0281"/>
        <n v="76974.279200000004"/>
        <n v="4860.1866"/>
        <n v="52250.1561"/>
        <n v="1483.05"/>
        <n v="107965.7356"/>
        <n v="9367.0321000000004"/>
        <n v="5520.9785000000002"/>
        <n v="188168.9166"/>
        <n v="18225.202000000001"/>
        <n v="25347.837800000001"/>
        <n v="101.69"/>
        <n v="1173.1079999999999"/>
        <n v="48783.4856"/>
        <n v="2528.4953999999998"/>
        <n v="519.16769999999997"/>
        <n v="3943.03"/>
        <n v="251809.8339"/>
        <n v="2133.4699999999998"/>
        <n v="2454.2525999999998"/>
        <n v="2434439.4164999998"/>
        <n v="29045594.232999999"/>
        <n v="3621826.8160000001"/>
        <n v="696620.40509999997"/>
        <n v="13581102.1855"/>
        <n v="5341296.1527000004"/>
        <n v="17279055.471299998"/>
        <n v="1263.0371"/>
        <n v="15355453.83"/>
        <n v="3503.0967999999998"/>
        <n v="852.6875"/>
        <n v="2817774.9690999999"/>
        <n v="16148482.3105"/>
        <n v="1862188.7394999999"/>
        <n v="724294.45389999996"/>
        <n v="116780.1315"/>
        <n v="3308266.3753"/>
        <n v="58792.08"/>
        <n v="8338.6026000000002"/>
        <n v="538889.7402"/>
        <n v="12618230.0189"/>
        <n v="1998973.9202000001"/>
        <n v="422064.42749999999"/>
        <n v="7014159.0049999999"/>
        <n v="3909065.5698000002"/>
        <n v="7970333.1945000002"/>
        <n v="339.68349999999998"/>
        <n v="5938595.9714000002"/>
        <n v="10570.169099999999"/>
        <n v="1281987.0288"/>
        <n v="6924989.5774999997"/>
        <n v="756448.37280000001"/>
        <n v="240332.02929999999"/>
        <n v="142007.02840000001"/>
        <n v="2367699.9783999999"/>
        <n v="54957.883500000004"/>
        <n v="9576069.3164000306"/>
        <n v="667676.98360000004"/>
        <n v="1946211.2838999999"/>
        <n v="830086.30070000095"/>
        <n v="39238421.005900003"/>
        <n v="3278956.1795000001"/>
        <n v="757181.63580000005"/>
        <n v="13168066.3081"/>
        <n v="7492740.7663000096"/>
        <n v="7897799.1268999996"/>
        <n v="7031.1143000000002"/>
        <n v="9096133.4988000002"/>
        <n v="9531140.6255999804"/>
        <n v="596456.8676"/>
        <n v="1795621.4944"/>
        <n v="1251835.1513"/>
        <n v="17645261.181600001"/>
        <n v="5747553.4733999996"/>
        <n v="1027627.4743999999"/>
        <n v="347386.33750000002"/>
        <n v="5807433.3084000004"/>
        <n v="85861.450800000006"/>
        <n v="51.01"/>
        <n v="65622.328999999998"/>
        <n v="5437624.4727999996"/>
        <n v="25658074.618999999"/>
        <n v="3052500.4613000001"/>
        <n v="982406.95770000003"/>
        <n v="16496721.5195"/>
        <n v="2848100.5175999999"/>
        <n v="21179904.270799998"/>
        <n v="481.52480000000003"/>
        <n v="21651762.590700001"/>
        <n v="38965.785900000003"/>
        <n v="1961.7813000000001"/>
        <n v="1905106.0112000001"/>
        <n v="2246.9049"/>
        <n v="17848035.664999999"/>
        <n v="1674438.8311000001"/>
        <n v="635638.47880000004"/>
        <n v="73432.682100000005"/>
        <n v="1147293.8122"/>
        <n v="41544.83"/>
        <n v="203753.21239999999"/>
        <n v="617357.44189999998"/>
        <n v="84327.078299999994"/>
        <n v="28760.929400000001"/>
        <n v="345141.50709999999"/>
        <n v="113.4222"/>
        <n v="326189.14039999997"/>
        <n v="680126.18689999997"/>
        <n v="25879.607"/>
        <n v="429941.6471"/>
        <n v="36720.097900000001"/>
        <n v="10847.047500000001"/>
        <n v="820.06640000000004"/>
        <n v="3694.4438"/>
        <n v="18.34"/>
        <n v="261.524"/>
        <n v="712946.81149999995"/>
        <n v="15024614.603700001"/>
        <n v="1927246.9325000001"/>
        <n v="378963.54879999999"/>
        <n v="4857365.34"/>
        <n v="1583535.4702000001"/>
        <n v="5962156.0196000002"/>
        <n v="38.946599999999997"/>
        <n v="5807234.2922"/>
        <n v="955266.72320000001"/>
        <n v="5126751.4011000004"/>
        <n v="839076.78810000001"/>
        <n v="212288.13279999999"/>
        <n v="56094.380899999996"/>
        <n v="1000972.7944"/>
        <n v="12116.13"/>
      </sharedItems>
    </cacheField>
    <cacheField name="Выручка от интернета " numFmtId="3">
      <sharedItems containsSemiMixedTypes="0" containsString="0" containsNumber="1" minValue="-667088.39" maxValue="12384328.140000001"/>
    </cacheField>
    <cacheField name="Выручка от голосовой связи" numFmtId="3">
      <sharedItems containsSemiMixedTypes="0" containsString="0" containsNumber="1" minValue="-2877323.84" maxValue="34760953.639700003"/>
    </cacheField>
    <cacheField name="Выручка от сообщений" numFmtId="3">
      <sharedItems containsSemiMixedTypes="0" containsString="0" containsNumber="1" minValue="0" maxValue="4815465.43710001"/>
    </cacheField>
    <cacheField name="Выручка от доп.услуг" numFmtId="3">
      <sharedItems containsSemiMixedTypes="0" containsString="0" containsNumber="1" minValue="-143771.43269999974" maxValue="37013050.841599993"/>
    </cacheField>
    <cacheField name="Звонки, мин" numFmtId="3">
      <sharedItems containsSemiMixedTypes="0" containsString="0" containsNumber="1" minValue="0" maxValue="109461023.74759999"/>
    </cacheField>
    <cacheField name="Интернет, мб" numFmtId="3">
      <sharedItems containsSemiMixedTypes="0" containsString="0" containsNumber="1" minValue="0" maxValue="555507422.86132801"/>
    </cacheField>
    <cacheField name="Активная абонентская база" numFmtId="164">
      <sharedItems containsSemiMixedTypes="0" containsString="0" containsNumber="1" containsInteger="1" minValue="0" maxValue="261456"/>
    </cacheField>
    <cacheField name="Продажи" numFmtId="164">
      <sharedItems containsSemiMixedTypes="0" containsString="0" containsNumber="1" containsInteger="1" minValue="-2861" maxValue="13435" count="1383">
        <n v="3"/>
        <n v="1"/>
        <n v="2"/>
        <n v="181"/>
        <n v="0"/>
        <n v="18"/>
        <n v="24"/>
        <n v="8988"/>
        <n v="90"/>
        <n v="726"/>
        <n v="352"/>
        <n v="20"/>
        <n v="-2"/>
        <n v="12"/>
        <n v="7"/>
        <n v="108"/>
        <n v="185"/>
        <n v="299"/>
        <n v="144"/>
        <n v="8"/>
        <n v="37"/>
        <n v="45"/>
        <n v="25"/>
        <n v="14"/>
        <n v="-3"/>
        <n v="873"/>
        <n v="116"/>
        <n v="3193"/>
        <n v="4939"/>
        <n v="3783"/>
        <n v="1300"/>
        <n v="174"/>
        <n v="820"/>
        <n v="111"/>
        <n v="1827"/>
        <n v="2138"/>
        <n v="2044"/>
        <n v="758"/>
        <n v="148"/>
        <n v="257"/>
        <n v="988"/>
        <n v="6"/>
        <n v="560"/>
        <n v="4530"/>
        <n v="2806"/>
        <n v="4410"/>
        <n v="62"/>
        <n v="47"/>
        <n v="1292"/>
        <n v="120"/>
        <n v="254"/>
        <n v="11"/>
        <n v="248"/>
        <n v="16"/>
        <n v="1083"/>
        <n v="1949"/>
        <n v="3351"/>
        <n v="1689"/>
        <n v="40"/>
        <n v="-1"/>
        <n v="61"/>
        <n v="368"/>
        <n v="414"/>
        <n v="959"/>
        <n v="269"/>
        <n v="217"/>
        <n v="30"/>
        <n v="11616"/>
        <n v="103"/>
        <n v="752"/>
        <n v="2388"/>
        <n v="10"/>
        <n v="73"/>
        <n v="158"/>
        <n v="422"/>
        <n v="5"/>
        <n v="35"/>
        <n v="9"/>
        <n v="-10"/>
        <n v="1174"/>
        <n v="2425"/>
        <n v="5185"/>
        <n v="2875"/>
        <n v="1211"/>
        <n v="115"/>
        <n v="830"/>
        <n v="1697"/>
        <n v="2472"/>
        <n v="1914"/>
        <n v="841"/>
        <n v="97"/>
        <n v="280"/>
        <n v="78"/>
        <n v="965"/>
        <n v="502"/>
        <n v="4309"/>
        <n v="2477"/>
        <n v="4402"/>
        <n v="153"/>
        <n v="95"/>
        <n v="1282"/>
        <n v="124"/>
        <n v="145"/>
        <n v="-14"/>
        <n v="238"/>
        <n v="1055"/>
        <n v="2118"/>
        <n v="3097"/>
        <n v="1762"/>
        <n v="-4"/>
        <n v="41"/>
        <n v="419"/>
        <n v="304"/>
        <n v="714"/>
        <n v="168"/>
        <n v="36"/>
        <n v="276"/>
        <n v="17"/>
        <n v="91"/>
        <n v="10800"/>
        <n v="132"/>
        <n v="953"/>
        <n v="939"/>
        <n v="150"/>
        <n v="459"/>
        <n v="200"/>
        <n v="39"/>
        <n v="-7"/>
        <n v="1488"/>
        <n v="110"/>
        <n v="2681"/>
        <n v="5389"/>
        <n v="3226"/>
        <n v="1869"/>
        <n v="130"/>
        <n v="855"/>
        <n v="92"/>
        <n v="2700"/>
        <n v="2225"/>
        <n v="950"/>
        <n v="117"/>
        <n v="1214"/>
        <n v="59"/>
        <n v="1925"/>
        <n v="5096"/>
        <n v="2364"/>
        <n v="13"/>
        <n v="5457"/>
        <n v="208"/>
        <n v="15"/>
        <n v="1773"/>
        <n v="450"/>
        <n v="118"/>
        <n v="218"/>
        <n v="1013"/>
        <n v="2221"/>
        <n v="3475"/>
        <n v="1997"/>
        <n v="57"/>
        <n v="67"/>
        <n v="424"/>
        <n v="349"/>
        <n v="774"/>
        <n v="318"/>
        <n v="55"/>
        <n v="156"/>
        <n v="11092"/>
        <n v="203"/>
        <n v="1087"/>
        <n v="1267"/>
        <n v="22"/>
        <n v="65"/>
        <n v="123"/>
        <n v="685"/>
        <n v="328"/>
        <n v="-8"/>
        <n v="582"/>
        <n v="1217"/>
        <n v="2654"/>
        <n v="4732"/>
        <n v="3144"/>
        <n v="2184"/>
        <n v="99"/>
        <n v="281"/>
        <n v="755"/>
        <n v="1880"/>
        <n v="2295"/>
        <n v="2126"/>
        <n v="1241"/>
        <n v="518"/>
        <n v="1450"/>
        <n v="1298"/>
        <n v="4460"/>
        <n v="1528"/>
        <n v="4"/>
        <n v="4382"/>
        <n v="187"/>
        <n v="1640"/>
        <n v="286"/>
        <n v="71"/>
        <n v="76"/>
        <n v="978"/>
        <n v="2106"/>
        <n v="3209"/>
        <n v="2404"/>
        <n v="26"/>
        <n v="239"/>
        <n v="399"/>
        <n v="260"/>
        <n v="165"/>
        <n v="80"/>
        <n v="8188"/>
        <n v="180"/>
        <n v="757"/>
        <n v="12116"/>
        <n v="1187"/>
        <n v="407"/>
        <n v="-5"/>
        <n v="221"/>
        <n v="2122"/>
        <n v="2989"/>
        <n v="4873"/>
        <n v="3187"/>
        <n v="2671"/>
        <n v="48"/>
        <n v="289"/>
        <n v="2060"/>
        <n v="2180"/>
        <n v="1382"/>
        <n v="353"/>
        <n v="1740"/>
        <n v="2819"/>
        <n v="5663"/>
        <n v="1064"/>
        <n v="3113"/>
        <n v="179"/>
        <n v="2169"/>
        <n v="325"/>
        <n v="105"/>
        <n v="273"/>
        <n v="1132"/>
        <n v="2170"/>
        <n v="2969"/>
        <n v="3085"/>
        <n v="58"/>
        <n v="51"/>
        <n v="94"/>
        <n v="333"/>
        <n v="334"/>
        <n v="504"/>
        <n v="345"/>
        <n v="170"/>
        <n v="164"/>
        <n v="87"/>
        <n v="151"/>
        <n v="888"/>
        <n v="177"/>
        <n v="324"/>
        <n v="1213"/>
        <n v="1780"/>
        <n v="-6"/>
        <n v="250"/>
        <n v="3176"/>
        <n v="3551"/>
        <n v="5495"/>
        <n v="3417"/>
        <n v="4428"/>
        <n v="66"/>
        <n v="501"/>
        <n v="1289"/>
        <n v="2383"/>
        <n v="2678"/>
        <n v="2139"/>
        <n v="2200"/>
        <n v="222"/>
        <n v="444"/>
        <n v="98"/>
        <n v="1873"/>
        <n v="3812"/>
        <n v="6704"/>
        <n v="1285"/>
        <n v="82"/>
        <n v="3386"/>
        <n v="107"/>
        <n v="2829"/>
        <n v="361"/>
        <n v="201"/>
        <n v="389"/>
        <n v="2132"/>
        <n v="3448"/>
        <n v="3357"/>
        <n v="6891"/>
        <n v="175"/>
        <n v="136"/>
        <n v="445"/>
        <n v="392"/>
        <n v="538"/>
        <n v="377"/>
        <n v="243"/>
        <n v="184"/>
        <n v="702"/>
        <n v="173"/>
        <n v="836"/>
        <n v="2303"/>
        <n v="464"/>
        <n v="488"/>
        <n v="747"/>
        <n v="3007"/>
        <n v="27"/>
        <n v="614"/>
        <n v="4672"/>
        <n v="4027"/>
        <n v="5817"/>
        <n v="3925"/>
        <n v="4998"/>
        <n v="83"/>
        <n v="466"/>
        <n v="1321"/>
        <n v="2420"/>
        <n v="2744"/>
        <n v="2743"/>
        <n v="2631"/>
        <n v="253"/>
        <n v="894"/>
        <n v="79"/>
        <n v="2281"/>
        <n v="4356"/>
        <n v="6532"/>
        <n v="1332"/>
        <n v="3873"/>
        <n v="149"/>
        <n v="3320"/>
        <n v="428"/>
        <n v="475"/>
        <n v="665"/>
        <n v="3151"/>
        <n v="4771"/>
        <n v="4043"/>
        <n v="9327"/>
        <n v="84"/>
        <n v="314"/>
        <n v="143"/>
        <n v="478"/>
        <n v="287"/>
        <n v="561"/>
        <n v="245"/>
        <n v="231"/>
        <n v="483"/>
        <n v="147"/>
        <n v="594"/>
        <n v="1139"/>
        <n v="128"/>
        <n v="64"/>
        <n v="506"/>
        <n v="460"/>
        <n v="737"/>
        <n v="2128"/>
        <n v="104"/>
        <n v="125"/>
        <n v="923"/>
        <n v="6164"/>
        <n v="4213"/>
        <n v="5621"/>
        <n v="3598"/>
        <n v="4991"/>
        <n v="75"/>
        <n v="729"/>
        <n v="2195"/>
        <n v="2787"/>
        <n v="2696"/>
        <n v="2228"/>
        <n v="234"/>
        <n v="880"/>
        <n v="3996"/>
        <n v="4190"/>
        <n v="6419"/>
        <n v="3710"/>
        <n v="2898"/>
        <n v="383"/>
        <n v="431"/>
        <n v="-12"/>
        <n v="313"/>
        <n v="630"/>
        <n v="3173"/>
        <n v="4525"/>
        <n v="4028"/>
        <n v="8903"/>
        <n v="268"/>
        <n v="404"/>
        <n v="88"/>
        <n v="795"/>
        <n v="235"/>
        <n v="285"/>
        <n v="162"/>
        <n v="131"/>
        <n v="1129"/>
        <n v="493"/>
        <n v="86"/>
        <n v="288"/>
        <n v="311"/>
        <n v="533"/>
        <n v="816"/>
        <n v="157"/>
        <n v="1171"/>
        <n v="4524"/>
        <n v="3494"/>
        <n v="3926"/>
        <n v="2885"/>
        <n v="50"/>
        <n v="63"/>
        <n v="770"/>
        <n v="1455"/>
        <n v="2101"/>
        <n v="2509"/>
        <n v="2480"/>
        <n v="1620"/>
        <n v="3725"/>
        <n v="4502"/>
        <n v="4974"/>
        <n v="947"/>
        <n v="3220"/>
        <n v="163"/>
        <n v="1815"/>
        <n v="293"/>
        <n v="261"/>
        <n v="514"/>
        <n v="1648"/>
        <n v="2948"/>
        <n v="3505"/>
        <n v="4670"/>
        <n v="54"/>
        <n v="56"/>
        <n v="284"/>
        <n v="780"/>
        <n v="292"/>
        <n v="72"/>
        <n v="465"/>
        <n v="301"/>
        <n v="376"/>
        <n v="199"/>
        <n v="718"/>
        <n v="470"/>
        <n v="77"/>
        <n v="338"/>
        <n v="1597"/>
        <n v="468"/>
        <n v="5102"/>
        <n v="2330"/>
        <n v="3340"/>
        <n v="3476"/>
        <n v="2194"/>
        <n v="645"/>
        <n v="1554"/>
        <n v="1951"/>
        <n v="2350"/>
        <n v="2399"/>
        <n v="1784"/>
        <n v="178"/>
        <n v="3051"/>
        <n v="4059"/>
        <n v="4522"/>
        <n v="810"/>
        <n v="3343"/>
        <n v="202"/>
        <n v="1299"/>
        <n v="391"/>
        <n v="387"/>
        <n v="1122"/>
        <n v="2337"/>
        <n v="3399"/>
        <n v="2482"/>
        <n v="262"/>
        <n v="159"/>
        <n v="756"/>
        <n v="223"/>
        <n v="454"/>
        <n v="1911"/>
        <n v="182"/>
        <n v="842"/>
        <n v="717"/>
        <n v="620"/>
        <n v="96"/>
        <n v="43"/>
        <n v="1223"/>
        <n v="113"/>
        <n v="1505"/>
        <n v="2962"/>
        <n v="2490"/>
        <n v="2154"/>
        <n v="3278"/>
        <n v="3792"/>
        <n v="2041"/>
        <n v="565"/>
        <n v="1716"/>
        <n v="1872"/>
        <n v="1942"/>
        <n v="2343"/>
        <n v="1893"/>
        <n v="451"/>
        <n v="28"/>
        <n v="42"/>
        <n v="2737"/>
        <n v="3851"/>
        <n v="4202"/>
        <n v="769"/>
        <n v="1194"/>
        <n v="437"/>
        <n v="1540"/>
        <n v="322"/>
        <n v="440"/>
        <n v="712"/>
        <n v="1288"/>
        <n v="2291"/>
        <n v="3201"/>
        <n v="2892"/>
        <n v="291"/>
        <n v="270"/>
        <n v="233"/>
        <n v="852"/>
        <n v="600"/>
        <n v="429"/>
        <n v="228"/>
        <n v="629"/>
        <n v="793"/>
        <n v="1600"/>
        <n v="140"/>
        <n v="129"/>
        <n v="1037"/>
        <n v="112"/>
        <n v="226"/>
        <n v="1424"/>
        <n v="1019"/>
        <n v="23"/>
        <n v="916"/>
        <n v="5558"/>
        <n v="787"/>
        <n v="2618"/>
        <n v="3562"/>
        <n v="4927"/>
        <n v="1940"/>
        <n v="93"/>
        <n v="1134"/>
        <n v="1832"/>
        <n v="1857"/>
        <n v="2031"/>
        <n v="2444"/>
        <n v="1336"/>
        <n v="413"/>
        <n v="68"/>
        <n v="662"/>
        <n v="4500"/>
        <n v="4056"/>
        <n v="4371"/>
        <n v="652"/>
        <n v="3346"/>
        <n v="236"/>
        <n v="21"/>
        <n v="1172"/>
        <n v="371"/>
        <n v="856"/>
        <n v="1093"/>
        <n v="2057"/>
        <n v="3262"/>
        <n v="2359"/>
        <n v="255"/>
        <n v="52"/>
        <n v="227"/>
        <n v="309"/>
        <n v="1027"/>
        <n v="298"/>
        <n v="876"/>
        <n v="100"/>
        <n v="553"/>
        <n v="167"/>
        <n v="229"/>
        <n v="509"/>
        <n v="672"/>
        <n v="646"/>
        <n v="3599"/>
        <n v="1047"/>
        <n v="2224"/>
        <n v="2998"/>
        <n v="1696"/>
        <n v="507"/>
        <n v="1410"/>
        <n v="1743"/>
        <n v="2067"/>
        <n v="946"/>
        <n v="32"/>
        <n v="241"/>
        <n v="19"/>
        <n v="2602"/>
        <n v="3305"/>
        <n v="3806"/>
        <n v="2684"/>
        <n v="146"/>
        <n v="962"/>
        <n v="341"/>
        <n v="750"/>
        <n v="1049"/>
        <n v="1507"/>
        <n v="2588"/>
        <n v="1483"/>
        <n v="331"/>
        <n v="49"/>
        <n v="395"/>
        <n v="891"/>
        <n v="315"/>
        <n v="1269"/>
        <n v="517"/>
        <n v="411"/>
        <n v="871"/>
        <n v="1197"/>
        <n v="259"/>
        <n v="433"/>
        <n v="247"/>
        <n v="2189"/>
        <n v="3347"/>
        <n v="1117"/>
        <n v="3208"/>
        <n v="2320"/>
        <n v="1807"/>
        <n v="1154"/>
        <n v="1329"/>
        <n v="864"/>
        <n v="1677"/>
        <n v="2081"/>
        <n v="870"/>
        <n v="885"/>
        <n v="339"/>
        <n v="2322"/>
        <n v="2659"/>
        <n v="2864"/>
        <n v="738"/>
        <n v="2945"/>
        <n v="936"/>
        <n v="924"/>
        <n v="683"/>
        <n v="771"/>
        <n v="583"/>
        <n v="1639"/>
        <n v="2595"/>
        <n v="1726"/>
        <n v="552"/>
        <n v="323"/>
        <n v="191"/>
        <n v="369"/>
        <n v="515"/>
        <n v="996"/>
        <n v="512"/>
        <n v="46"/>
        <n v="397"/>
        <n v="302"/>
        <n v="609"/>
        <n v="3847"/>
        <n v="709"/>
        <n v="3210"/>
        <n v="3125"/>
        <n v="1921"/>
        <n v="1960"/>
        <n v="719"/>
        <n v="1653"/>
        <n v="667"/>
        <n v="1768"/>
        <n v="2112"/>
        <n v="823"/>
        <n v="525"/>
        <n v="142"/>
        <n v="2649"/>
        <n v="2165"/>
        <n v="976"/>
        <n v="172"/>
        <n v="1468"/>
        <n v="249"/>
        <n v="503"/>
        <n v="1291"/>
        <n v="612"/>
        <n v="1844"/>
        <n v="1558"/>
        <n v="511"/>
        <n v="34"/>
        <n v="109"/>
        <n v="263"/>
        <n v="703"/>
        <n v="1142"/>
        <n v="828"/>
        <n v="294"/>
        <n v="1190"/>
        <n v="237"/>
        <n v="556"/>
        <n v="300"/>
        <n v="160"/>
        <n v="2899"/>
        <n v="348"/>
        <n v="2895"/>
        <n v="4165"/>
        <n v="1868"/>
        <n v="1850"/>
        <n v="626"/>
        <n v="1526"/>
        <n v="606"/>
        <n v="1337"/>
        <n v="1771"/>
        <n v="1066"/>
        <n v="2505"/>
        <n v="2987"/>
        <n v="2331"/>
        <n v="784"/>
        <n v="3222"/>
        <n v="290"/>
        <n v="1222"/>
        <n v="595"/>
        <n v="1982"/>
        <n v="2412"/>
        <n v="1428"/>
        <n v="638"/>
        <n v="1257"/>
        <n v="337"/>
        <n v="1130"/>
        <n v="4666"/>
        <n v="1268"/>
        <n v="740"/>
        <n v="859"/>
        <n v="812"/>
        <n v="834"/>
        <n v="772"/>
        <n v="540"/>
        <n v="303"/>
        <n v="211"/>
        <n v="3833"/>
        <n v="650"/>
        <n v="3265"/>
        <n v="4761"/>
        <n v="2079"/>
        <n v="1645"/>
        <n v="205"/>
        <n v="1834"/>
        <n v="676"/>
        <n v="1386"/>
        <n v="1547"/>
        <n v="1270"/>
        <n v="2367"/>
        <n v="2853"/>
        <n v="2393"/>
        <n v="1105"/>
        <n v="3868"/>
        <n v="1127"/>
        <n v="905"/>
        <n v="846"/>
        <n v="918"/>
        <n v="2532"/>
        <n v="438"/>
        <n v="1590"/>
        <n v="2380"/>
        <n v="1635"/>
        <n v="837"/>
        <n v="2485"/>
        <n v="362"/>
        <n v="379"/>
        <n v="733"/>
        <n v="5587"/>
        <n v="1227"/>
        <n v="29"/>
        <n v="426"/>
        <n v="402"/>
        <n v="584"/>
        <n v="320"/>
        <n v="508"/>
        <n v="955"/>
        <n v="127"/>
        <n v="279"/>
        <n v="5044"/>
        <n v="1383"/>
        <n v="1138"/>
        <n v="6163"/>
        <n v="2960"/>
        <n v="2049"/>
        <n v="1906"/>
        <n v="1200"/>
        <n v="1757"/>
        <n v="843"/>
        <n v="1556"/>
        <n v="161"/>
        <n v="3892"/>
        <n v="678"/>
        <n v="4476"/>
        <n v="3103"/>
        <n v="2341"/>
        <n v="901"/>
        <n v="961"/>
        <n v="1809"/>
        <n v="-15"/>
        <n v="3471"/>
        <n v="4149"/>
        <n v="2229"/>
        <n v="731"/>
        <n v="2522"/>
        <n v="1545"/>
        <n v="2590"/>
        <n v="1765"/>
        <n v="3053"/>
        <n v="854"/>
        <n v="699"/>
        <n v="768"/>
        <n v="5820"/>
        <n v="1067"/>
        <n v="649"/>
        <n v="1421"/>
        <n v="753"/>
        <n v="1189"/>
        <n v="33"/>
        <n v="480"/>
        <n v="307"/>
        <n v="295"/>
        <n v="372"/>
        <n v="741"/>
        <n v="615"/>
        <n v="133"/>
        <n v="5147"/>
        <n v="1972"/>
        <n v="3171"/>
        <n v="813"/>
        <n v="7978"/>
        <n v="1741"/>
        <n v="2157"/>
        <n v="2447"/>
        <n v="640"/>
        <n v="2465"/>
        <n v="1663"/>
        <n v="209"/>
        <n v="6597"/>
        <n v="4949"/>
        <n v="3178"/>
        <n v="2904"/>
        <n v="385"/>
        <n v="1905"/>
        <n v="31"/>
        <n v="3116"/>
        <n v="5559"/>
        <n v="2511"/>
        <n v="716"/>
        <n v="3115"/>
        <n v="2825"/>
        <n v="1957"/>
        <n v="3688"/>
        <n v="1662"/>
        <n v="2725"/>
        <n v="562"/>
        <n v="2580"/>
        <n v="919"/>
        <n v="1429"/>
        <n v="805"/>
        <n v="1360"/>
        <n v="1440"/>
        <n v="589"/>
        <n v="458"/>
        <n v="420"/>
        <n v="481"/>
        <n v="196"/>
        <n v="6279"/>
        <n v="1646"/>
        <n v="3452"/>
        <n v="984"/>
        <n v="7541"/>
        <n v="1511"/>
        <n v="2300"/>
        <n v="2108"/>
        <n v="1164"/>
        <n v="983"/>
        <n v="2611"/>
        <n v="851"/>
        <n v="1630"/>
        <n v="119"/>
        <n v="6979"/>
        <n v="4769"/>
        <n v="3619"/>
        <n v="2499"/>
        <n v="215"/>
        <n v="74"/>
        <n v="1930"/>
        <n v="5235"/>
        <n v="4551"/>
        <n v="2698"/>
        <n v="2733"/>
        <n v="2496"/>
        <n v="2708"/>
        <n v="4366"/>
        <n v="1819"/>
        <n v="3104"/>
        <n v="3665"/>
        <n v="708"/>
        <n v="622"/>
        <n v="225"/>
        <n v="154"/>
        <n v="344"/>
        <n v="246"/>
        <n v="6929"/>
        <n v="796"/>
        <n v="2940"/>
        <n v="992"/>
        <n v="6237"/>
        <n v="1141"/>
        <n v="2179"/>
        <n v="1616"/>
        <n v="1135"/>
        <n v="2210"/>
        <n v="778"/>
        <n v="1296"/>
        <n v="5701"/>
        <n v="378"/>
        <n v="3627"/>
        <n v="2219"/>
        <n v="251"/>
        <n v="210"/>
        <n v="2377"/>
        <n v="2316"/>
        <n v="1875"/>
        <n v="2712"/>
        <n v="671"/>
        <n v="3004"/>
        <n v="1927"/>
        <n v="1086"/>
        <n v="4658"/>
        <n v="826"/>
        <n v="2114"/>
        <n v="485"/>
        <n v="3121"/>
        <n v="783"/>
        <n v="938"/>
        <n v="412"/>
        <n v="866"/>
        <n v="400"/>
        <n v="139"/>
        <n v="135"/>
        <n v="102"/>
        <n v="4012"/>
        <n v="572"/>
        <n v="2088"/>
        <n v="5134"/>
        <n v="1045"/>
        <n v="2619"/>
        <n v="1439"/>
        <n v="990"/>
        <n v="906"/>
        <n v="2299"/>
        <n v="681"/>
        <n v="1198"/>
        <n v="4345"/>
        <n v="3218"/>
        <n v="3401"/>
        <n v="2263"/>
        <n v="-277"/>
        <n v="425"/>
        <n v="2630"/>
        <n v="1513"/>
        <n v="2093"/>
        <n v="604"/>
        <n v="2419"/>
        <n v="1491"/>
        <n v="3636"/>
        <n v="580"/>
        <n v="2354"/>
        <n v="742"/>
        <n v="3421"/>
        <n v="434"/>
        <n v="-55"/>
        <n v="821"/>
        <n v="499"/>
        <n v="332"/>
        <n v="60"/>
        <n v="366"/>
        <n v="206"/>
        <n v="4058"/>
        <n v="677"/>
        <n v="3625"/>
        <n v="1192"/>
        <n v="3800"/>
        <n v="1443"/>
        <n v="2324"/>
        <n v="1313"/>
        <n v="134"/>
        <n v="1012"/>
        <n v="2030"/>
        <n v="632"/>
        <n v="1119"/>
        <n v="2852"/>
        <n v="3191"/>
        <n v="2824"/>
        <n v="1682"/>
        <n v="-92"/>
        <n v="340"/>
        <n v="608"/>
        <n v="791"/>
        <n v="2312"/>
        <n v="1057"/>
        <n v="621"/>
        <n v="1828"/>
        <n v="555"/>
        <n v="2226"/>
        <n v="1153"/>
        <n v="81"/>
        <n v="694"/>
        <n v="3441"/>
        <n v="416"/>
        <n v="2038"/>
        <n v="743"/>
        <n v="785"/>
        <n v="38"/>
        <n v="890"/>
        <n v="631"/>
        <n v="244"/>
        <n v="176"/>
        <n v="69"/>
        <n v="5584"/>
        <n v="6830"/>
        <n v="1144"/>
        <n v="1415"/>
        <n v="2959"/>
        <n v="1271"/>
        <n v="1311"/>
        <n v="904"/>
        <n v="1856"/>
        <n v="625"/>
        <n v="1145"/>
        <n v="-2861"/>
        <n v="3576"/>
        <n v="3728"/>
        <n v="2235"/>
        <n v="492"/>
        <n v="1459"/>
        <n v="585"/>
        <n v="2740"/>
        <n v="1514"/>
        <n v="526"/>
        <n v="1068"/>
        <n v="4451"/>
        <n v="2209"/>
        <n v="605"/>
        <n v="4794"/>
        <n v="725"/>
        <n v="321"/>
        <n v="479"/>
        <n v="610"/>
        <n v="903"/>
        <n v="101"/>
        <n v="141"/>
        <n v="3016"/>
        <n v="497"/>
        <n v="4270"/>
        <n v="971"/>
        <n v="446"/>
        <n v="1219"/>
        <n v="659"/>
        <n v="1578"/>
        <n v="510"/>
        <n v="1060"/>
        <n v="2596"/>
        <n v="3182"/>
        <n v="2162"/>
        <n v="2023"/>
        <n v="343"/>
        <n v="1644"/>
        <n v="461"/>
        <n v="1009"/>
        <n v="1752"/>
        <n v="543"/>
        <n v="1365"/>
        <n v="-11"/>
        <n v="728"/>
        <n v="539"/>
        <n v="3852"/>
        <n v="2230"/>
        <n v="4518"/>
        <n v="355"/>
        <n v="957"/>
        <n v="357"/>
        <n v="316"/>
        <n v="542"/>
        <n v="126"/>
        <n v="3732"/>
        <n v="3257"/>
        <n v="1026"/>
        <n v="370"/>
        <n v="934"/>
        <n v="2147"/>
        <n v="516"/>
        <n v="1408"/>
        <n v="473"/>
        <n v="44"/>
        <n v="537"/>
        <n v="2661"/>
        <n v="2531"/>
        <n v="2092"/>
        <n v="1935"/>
        <n v="527"/>
        <n v="534"/>
        <n v="2261"/>
        <n v="1435"/>
        <n v="418"/>
        <n v="1195"/>
        <n v="-9"/>
        <n v="974"/>
        <n v="4053"/>
        <n v="1358"/>
        <n v="4491"/>
        <n v="800"/>
        <n v="1581"/>
        <n v="342"/>
        <n v="272"/>
        <n v="388"/>
        <n v="3336"/>
        <n v="4183"/>
        <n v="310"/>
        <n v="1490"/>
        <n v="1992"/>
        <n v="1889"/>
        <n v="927"/>
        <n v="596"/>
        <n v="1669"/>
        <n v="430"/>
        <n v="929"/>
        <n v="336"/>
        <n v="3867"/>
        <n v="2735"/>
        <n v="1820"/>
        <n v="684"/>
        <n v="271"/>
        <n v="106"/>
        <n v="2204"/>
        <n v="1422"/>
        <n v="441"/>
        <n v="1125"/>
        <n v="686"/>
        <n v="3884"/>
        <n v="455"/>
        <n v="4510"/>
        <n v="766"/>
        <n v="193"/>
        <n v="1934"/>
        <n v="1209"/>
        <n v="267"/>
        <n v="576"/>
        <n v="807"/>
        <n v="2693"/>
        <n v="89"/>
        <n v="335"/>
        <n v="138"/>
        <n v="3907"/>
        <n v="998"/>
        <n v="256"/>
        <n v="546"/>
        <n v="2501"/>
        <n v="2004"/>
        <n v="1240"/>
        <n v="551"/>
        <n v="358"/>
        <n v="4363"/>
        <n v="2470"/>
        <n v="1053"/>
        <n v="240"/>
        <n v="1718"/>
        <n v="476"/>
        <n v="1754"/>
        <n v="2385"/>
        <n v="1381"/>
        <n v="382"/>
        <n v="865"/>
        <n v="579"/>
        <n v="4201"/>
        <n v="928"/>
        <n v="531"/>
        <n v="4148"/>
        <n v="367"/>
        <n v="2676"/>
        <n v="1438"/>
        <n v="5765"/>
        <n v="4805"/>
        <n v="275"/>
        <n v="3263"/>
        <n v="803"/>
        <n v="5955"/>
        <n v="2583"/>
        <n v="1745"/>
        <n v="706"/>
        <n v="453"/>
        <n v="5424"/>
        <n v="2527"/>
        <n v="590"/>
        <n v="559"/>
        <n v="1967"/>
        <n v="598"/>
        <n v="1976"/>
        <n v="3139"/>
        <n v="1998"/>
        <n v="520"/>
        <n v="7875"/>
        <n v="1344"/>
        <n v="258"/>
        <n v="70"/>
        <n v="4519"/>
        <n v="1409"/>
        <n v="1887"/>
        <n v="5795"/>
        <n v="8939"/>
        <n v="2116"/>
        <n v="2652"/>
        <n v="675"/>
        <n v="6360"/>
        <n v="2301"/>
        <n v="1846"/>
        <n v="744"/>
        <n v="1160"/>
        <n v="5616"/>
        <n v="2098"/>
        <n v="282"/>
        <n v="2529"/>
        <n v="2065"/>
        <n v="5326"/>
        <n v="2798"/>
        <n v="1199"/>
        <n v="10244"/>
        <n v="359"/>
        <n v="751"/>
        <n v="4942"/>
        <n v="1929"/>
        <n v="2231"/>
        <n v="266"/>
        <n v="204"/>
        <n v="6135"/>
        <n v="8030"/>
        <n v="1859"/>
        <n v="6090"/>
        <n v="3073"/>
        <n v="114"/>
        <n v="1878"/>
        <n v="1293"/>
        <n v="183"/>
        <n v="5937"/>
        <n v="296"/>
        <n v="2327"/>
        <n v="443"/>
        <n v="85"/>
        <n v="3714"/>
        <n v="2562"/>
        <n v="9031"/>
        <n v="2917"/>
        <n v="1569"/>
        <n v="11302"/>
        <n v="775"/>
        <n v="4184"/>
        <n v="1908"/>
        <n v="1764"/>
        <n v="1798"/>
        <n v="1901"/>
        <n v="5653"/>
        <n v="194"/>
        <n v="10236"/>
        <n v="1826"/>
        <n v="2850"/>
        <n v="3389"/>
        <n v="347"/>
        <n v="2158"/>
        <n v="53"/>
        <n v="1220"/>
        <n v="5170"/>
        <n v="351"/>
        <n v="374"/>
        <n v="188"/>
        <n v="4168"/>
        <n v="2382"/>
        <n v="6362"/>
        <n v="2234"/>
        <n v="224"/>
        <n v="1660"/>
        <n v="13435"/>
        <n v="977"/>
        <n v="765"/>
        <n v="-59"/>
        <n v="1990"/>
        <n v="-154"/>
        <n v="2957"/>
        <n v="6589"/>
        <n v="668"/>
        <n v="10485"/>
        <n v="808"/>
        <n v="277"/>
        <n v="2020"/>
        <n v="1231"/>
        <n v="2173"/>
        <n v="2543"/>
        <n v="-131"/>
        <n v="3967"/>
        <n v="-1020"/>
        <n v="-17"/>
        <n v="-1025"/>
        <n v="3901"/>
        <n v="471"/>
        <n v="5447"/>
        <n v="2171"/>
        <n v="577"/>
        <n v="554"/>
        <n v="954"/>
        <n v="736"/>
        <n v="9912"/>
        <n v="931"/>
        <n v="530"/>
        <n v="1744"/>
        <n v="1494"/>
        <n v="1363"/>
        <n v="1259"/>
        <n v="3836"/>
        <n v="5391"/>
        <n v="474"/>
        <n v="6242"/>
        <n v="2048"/>
        <n v="3478"/>
        <n v="1035"/>
        <n v="1791"/>
        <n v="1909"/>
        <n v="4130"/>
        <n v="409"/>
        <n v="2584"/>
        <n v="2275"/>
        <n v="1862"/>
        <n v="401"/>
        <n v="10587"/>
        <n v="981"/>
        <n v="921"/>
        <n v="394"/>
        <n v="1357"/>
        <n v="925"/>
        <n v="3960"/>
        <n v="207"/>
        <n v="4981"/>
        <n v="195"/>
        <n v="6313"/>
        <n v="1535"/>
        <n v="1722"/>
        <n v="1713"/>
        <n v="1418"/>
        <n v="1794"/>
        <n v="3666"/>
        <n v="705"/>
        <n v="2575"/>
        <n v="410"/>
        <n v="2792"/>
        <n v="447"/>
        <n v="2768"/>
        <n v="1147"/>
        <n v="844"/>
        <n v="994"/>
        <n v="523"/>
        <n v="9924"/>
        <n v="1395"/>
        <n v="197"/>
        <n v="680"/>
        <n v="1456"/>
        <n v="967"/>
        <n v="1002"/>
        <n v="3425"/>
        <n v="4343"/>
        <n v="10542"/>
        <n v="2245"/>
        <n v="1472"/>
        <n v="360"/>
        <n v="1181"/>
        <n v="1412"/>
        <n v="695"/>
        <n v="1431"/>
        <n v="3050"/>
        <n v="2484"/>
        <n v="308"/>
        <n v="2190"/>
        <n v="628"/>
        <n v="4052"/>
        <n v="883"/>
        <n v="979"/>
        <n v="406"/>
        <n v="587"/>
        <n v="11867"/>
        <n v="2145"/>
        <n v="220"/>
        <n v="666"/>
      </sharedItems>
    </cacheField>
    <cacheField name="Баланс миграций " numFmtId="164">
      <sharedItems containsSemiMixedTypes="0" containsString="0" containsNumber="1" containsInteger="1" minValue="-63593" maxValue="44637"/>
    </cacheField>
    <cacheField name="Реактивации " numFmtId="164">
      <sharedItems containsSemiMixedTypes="0" containsString="0" containsNumber="1" containsInteger="1" minValue="0" maxValue="7345"/>
    </cacheField>
    <cacheField name="Неактивные " numFmtId="0">
      <sharedItems containsSemiMixedTypes="0" containsString="0" containsNumber="1" containsInteger="1" minValue="0" maxValue="20934"/>
    </cacheField>
    <cacheField name="Кварталы" numFmtId="0" databaseField="0">
      <fieldGroup base="0">
        <rangePr groupBy="quarters" startDate="1995-01-01T00:00:00" endDate="1997-12-02T00:00:00"/>
        <groupItems count="6">
          <s v="&lt;01.01.1995"/>
          <s v="Кв-л1"/>
          <s v="Кв-л2"/>
          <s v="Кв-л3"/>
          <s v="Кв-л4"/>
          <s v="&gt;02.12.1997"/>
        </groupItems>
      </fieldGroup>
    </cacheField>
    <cacheField name="Годы" numFmtId="0" databaseField="0">
      <fieldGroup base="0">
        <rangePr groupBy="years" startDate="1995-01-01T00:00:00" endDate="1997-12-02T00:00:00"/>
        <groupItems count="5">
          <s v="&lt;01.01.1995"/>
          <s v="1995"/>
          <s v="1996"/>
          <s v="1997"/>
          <s v="&gt;02.12.1997"/>
        </groupItems>
      </fieldGroup>
    </cacheField>
  </cacheFields>
  <extLst>
    <ext xmlns:x14="http://schemas.microsoft.com/office/spreadsheetml/2009/9/main" uri="{725AE2AE-9491-48be-B2B4-4EB974FC3084}">
      <x14:pivotCacheDefinition pivotCacheId="15846862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Жалнин Дмитрий" refreshedDate="44864.816145254626" createdVersion="8" refreshedVersion="8" minRefreshableVersion="3" recordCount="5468" xr:uid="{1C9C763D-3FEE-4F7C-AFD0-F7AB2D22474F}">
  <cacheSource type="worksheet">
    <worksheetSource name="ТД_Средняя"/>
  </cacheSource>
  <cacheFields count="8">
    <cacheField name="Отчетный месяц" numFmtId="14">
      <sharedItems containsSemiMixedTypes="0" containsNonDate="0" containsDate="1" containsString="0" minDate="1995-01-01T00:00:00" maxDate="1997-12-02T00:00:00" count="36">
        <d v="1995-01-01T00:00:00"/>
        <d v="1995-02-01T00:00:00"/>
        <d v="1995-03-01T00:00:00"/>
        <d v="1995-04-01T00:00:00"/>
        <d v="1995-05-01T00:00:00"/>
        <d v="1995-06-01T00:00:00"/>
        <d v="1995-07-01T00:00:00"/>
        <d v="1995-08-01T00:00:00"/>
        <d v="1995-09-01T00:00:00"/>
        <d v="1995-10-01T00:00:00"/>
        <d v="1995-11-01T00:00:00"/>
        <d v="1995-12-01T00:00:00"/>
        <d v="1996-01-01T00:00:00"/>
        <d v="1996-02-01T00:00:00"/>
        <d v="1996-03-01T00:00:00"/>
        <d v="1996-04-01T00:00:00"/>
        <d v="1996-05-01T00:00:00"/>
        <d v="1996-06-01T00:00:00"/>
        <d v="1996-07-01T00:00:00"/>
        <d v="1996-08-01T00:00:00"/>
        <d v="1996-09-01T00:00:00"/>
        <d v="1996-10-01T00:00:00"/>
        <d v="1996-11-01T00:00:00"/>
        <d v="1996-12-01T00:00:00"/>
        <d v="1997-01-01T00:00:00"/>
        <d v="1997-02-01T00:00:00"/>
        <d v="1997-03-01T00:00:00"/>
        <d v="1997-04-01T00:00:00"/>
        <d v="1997-05-01T00:00:00"/>
        <d v="1997-06-01T00:00:00"/>
        <d v="1997-07-01T00:00:00"/>
        <d v="1997-08-01T00:00:00"/>
        <d v="1997-09-01T00:00:00"/>
        <d v="1997-10-01T00:00:00"/>
        <d v="1997-11-01T00:00:00"/>
        <d v="1997-12-01T00:00:00"/>
      </sharedItems>
      <fieldGroup par="7" base="0">
        <rangePr groupBy="months" startDate="1995-01-01T00:00:00" endDate="1997-12-02T00:00:00"/>
        <groupItems count="14">
          <s v="&lt;01.01.1995"/>
          <s v="янв"/>
          <s v="фев"/>
          <s v="мар"/>
          <s v="апр"/>
          <s v="май"/>
          <s v="июн"/>
          <s v="июл"/>
          <s v="авг"/>
          <s v="сен"/>
          <s v="окт"/>
          <s v="ноя"/>
          <s v="дек"/>
          <s v="&gt;02.12.1997"/>
        </groupItems>
      </fieldGroup>
    </cacheField>
    <cacheField name="Канал" numFmtId="0">
      <sharedItems count="12">
        <s v="Канал 1"/>
        <s v="Канал 2"/>
        <s v="Канал 3"/>
        <s v="Канал 4"/>
        <s v="Канал 5"/>
        <s v="Канал 6"/>
        <s v="Канал 7"/>
        <s v="Канал 8"/>
        <s v="Канал 9"/>
        <s v="Канал 10"/>
        <s v="Канал 11"/>
        <s v="Канал 12"/>
      </sharedItems>
    </cacheField>
    <cacheField name="Тариф" numFmtId="0">
      <sharedItems count="4">
        <s v="Обычный"/>
        <s v="Качай"/>
        <s v="Актив"/>
        <s v="Другие тарифы"/>
      </sharedItems>
    </cacheField>
    <cacheField name="Средняя выручка на одного абонента" numFmtId="164">
      <sharedItems containsSemiMixedTypes="0" containsString="0" containsNumber="1" minValue="-2774.2902574468044" maxValue="26660.428546575342"/>
    </cacheField>
    <cacheField name="Средняя стоимость звонка" numFmtId="165">
      <sharedItems containsSemiMixedTypes="0" containsString="0" containsNumber="1" minValue="-28907.29585492226" maxValue="94305.000000000175" count="4608">
        <n v="0.43590820048113854"/>
        <n v="0"/>
        <n v="0.26228920964571517"/>
        <n v="0.48346103595760975"/>
        <n v="0.19202577406290111"/>
        <n v="0.40731243403873441"/>
        <n v="0.18819837989711158"/>
        <n v="0.88232882587665307"/>
        <n v="0.24721690443753"/>
        <n v="3.9959065659323563"/>
        <n v="1.3238256457909177"/>
        <n v="-246.02431853482079"/>
        <n v="0.29227327429176542"/>
        <n v="0.37424769872656549"/>
        <n v="0.25741502752060014"/>
        <n v="0.28298561763123176"/>
        <n v="0.15670651711829692"/>
        <n v="0.11715993662712516"/>
        <n v="0.21302303922360669"/>
        <n v="1.4498441733135405"/>
        <n v="-34.17155057966464"/>
        <n v="2.2119679453494485"/>
        <n v="0.28715717627544968"/>
        <n v="0.36813047405854954"/>
        <n v="0.23438852409371244"/>
        <n v="0.18331558129020892"/>
        <n v="0.27149172317210984"/>
        <n v="0.13260764316993492"/>
        <n v="0.23708849575851129"/>
        <n v="1.4127905397453699"/>
        <n v="-3.175525939811128"/>
        <n v="0.72454311160474538"/>
        <n v="2.830772974108851"/>
        <n v="0.30876082864940813"/>
        <n v="0.38823774101290531"/>
        <n v="0.26879028390344112"/>
        <n v="0.32480464614752169"/>
        <n v="42.863453815261046"/>
        <n v="0.21176680702331238"/>
        <n v="8.7746408380710766E-2"/>
        <n v="0.24552308433192083"/>
        <n v="1.0684270869395813"/>
        <n v="1.3720983976712378"/>
        <n v="-5.347328016144095"/>
        <n v="1.2065085520192835"/>
        <n v="69.534472598703601"/>
        <n v="0.30157274282954216"/>
        <n v="0.37867591645490339"/>
        <n v="0.26396843688666327"/>
        <n v="0.29027617088532243"/>
        <n v="15.498920863309353"/>
        <n v="0.18564545630931539"/>
        <n v="7.731889572089258E-2"/>
        <n v="0.23227437924936184"/>
        <n v="1.3218706434527836"/>
        <n v="-22.683951132072156"/>
        <n v="0.47678608344802442"/>
        <n v="1.1471462852319403"/>
        <n v="0.34104429028875693"/>
        <n v="0.42492121110418274"/>
        <n v="0.27960874352708814"/>
        <n v="0.29594278302399324"/>
        <n v="324.20166633491618"/>
        <n v="0.19240560111702437"/>
        <n v="0.10332004405227137"/>
        <n v="0.25995873309593515"/>
        <n v="0.99368010373015592"/>
        <n v="1.1189379109813575"/>
        <n v="1.4315347698655332"/>
        <n v="0.15530672737253576"/>
        <n v="0.34267894384992531"/>
        <n v="0.75563101205183814"/>
        <n v="0.31756466776570014"/>
        <n v="0.38714753165943772"/>
        <n v="0.24100615774307885"/>
        <n v="0.34434074304658974"/>
        <n v="0.17934448557597202"/>
        <n v="0.10853614237892775"/>
        <n v="0.22448445691628557"/>
        <n v="0.60364076444764581"/>
        <n v="1.3303177985762524"/>
        <n v="1.290989821976545"/>
        <n v="4.1927028501227683"/>
        <n v="-19.103448413599263"/>
        <n v="0.26155462782538375"/>
        <n v="0.37533583457478936"/>
        <n v="0.28036131660161823"/>
        <n v="0.2847808434464289"/>
        <n v="0.16960795194048692"/>
        <n v="8.3511303852881233E-2"/>
        <n v="0.20430447272912483"/>
        <n v="1.4641199666782652"/>
        <n v="0.66376871242588908"/>
        <n v="0.30310049579529608"/>
        <n v="0.39697395675978298"/>
        <n v="0.23837872999739387"/>
        <n v="0.35036415977546748"/>
        <n v="1.5210354554028864"/>
        <n v="0.20710940182202589"/>
        <n v="0.10412701652999576"/>
        <n v="0.23032819437040783"/>
        <n v="1.3612852955535095"/>
        <n v="1.32600382076471"/>
        <n v="0.46834878453167683"/>
        <n v="0.46995013707482181"/>
        <n v="0.25885487307352345"/>
        <n v="0.54788365118732818"/>
        <n v="0.18303621033983619"/>
        <n v="0.31988873573511778"/>
        <n v="0.17518701479364401"/>
        <n v="1.0285056755261262"/>
        <n v="0.23049112787291975"/>
        <n v="5.0907870921419009"/>
        <n v="1.1948631679593764"/>
        <n v="1.0332396997734463"/>
        <n v="0.28520816663834631"/>
        <n v="0.33267284737647002"/>
        <n v="0.24542828085953827"/>
        <n v="0.26382832879475165"/>
        <n v="0.14213215564892231"/>
        <n v="0.13903510511787259"/>
        <n v="0.2080336039085092"/>
        <n v="1.4071577103068713"/>
        <n v="0.32316982727113208"/>
        <n v="0.25241004119857485"/>
        <n v="0.34282003661488725"/>
        <n v="0.2273003474673666"/>
        <n v="0.37236781451358758"/>
        <n v="0.24086896351833043"/>
        <n v="0.11601829550747493"/>
        <n v="0.22809850795314451"/>
        <n v="1.3542415636511973"/>
        <n v="0.87726120023926912"/>
        <n v="0.7581000457434669"/>
        <n v="0.30106225556226407"/>
        <n v="0.35028290630400966"/>
        <n v="0.25238971752652567"/>
        <n v="0.2757412234447984"/>
        <n v="0.19815760368186772"/>
        <n v="8.7671032276478877E-2"/>
        <n v="0.23373064077446307"/>
        <n v="0.85990767743738195"/>
        <n v="1.305294556628003"/>
        <n v="0.60936150762817032"/>
        <n v="1.017180159697725"/>
        <n v="0.29354741722643229"/>
        <n v="0.33167767689075178"/>
        <n v="0.24245575922118584"/>
        <n v="0.27358594657748453"/>
        <n v="0.17262983717607833"/>
        <n v="7.5303777715110473E-2"/>
        <n v="0.22613624098218332"/>
        <n v="1.2926901375660618"/>
        <n v="0.66023925351525381"/>
        <n v="0.47793561108943922"/>
        <n v="1.1156886437247935"/>
        <n v="0.33718573090031512"/>
        <n v="0.41454416420717738"/>
        <n v="0.27403403586372449"/>
        <n v="0.27152383669376107"/>
        <n v="0.12948217326142147"/>
        <n v="0.17981189974853842"/>
        <n v="0.10208422292505297"/>
        <n v="0.25077123621116837"/>
        <n v="0.95449301656823127"/>
        <n v="1.0729946830502231"/>
        <n v="1.3594075241510095"/>
        <n v="0.14001932690418514"/>
        <n v="0.5514940532964161"/>
        <n v="0.66913222672434669"/>
        <n v="0.31058511950452283"/>
        <n v="0.34614397891162418"/>
        <n v="0.22373410970750496"/>
        <n v="0.29829940392695264"/>
        <n v="0.16514935610071479"/>
        <n v="0.10365424070318727"/>
        <n v="0.21684529516834772"/>
        <n v="1.4812328503043215"/>
        <n v="1.2166487034079967"/>
        <n v="1.2151186904714311"/>
        <n v="6.1111357488136946"/>
        <n v="0.56832677217965177"/>
        <n v="0.25370696954071836"/>
        <n v="0.30722856381120711"/>
        <n v="0.23442967671718509"/>
        <n v="0.22985106380701198"/>
        <n v="0.14174041005132426"/>
        <n v="8.5811969805434762E-2"/>
        <n v="0.19622180833518288"/>
        <n v="1.4301836372125749"/>
        <n v="0.35063700635600653"/>
        <n v="0.29497955748494853"/>
        <n v="0.35229500030023908"/>
        <n v="0.2193967542005851"/>
        <n v="0.27743661954709636"/>
        <n v="0.18900970927555236"/>
        <n v="9.5220797421727316E-2"/>
        <n v="0.2229566391803994"/>
        <n v="2.3470910932333453"/>
        <n v="1.2315619819496126"/>
        <n v="0.52465309291743079"/>
        <n v="0.62987593428190047"/>
        <n v="0.26578411562464921"/>
        <n v="0.37849366686141622"/>
        <n v="0.18166527564269086"/>
        <n v="0.28773778995221888"/>
        <n v="38.901707429626207"/>
        <n v="0.16847959470767837"/>
        <n v="1.0469081458991993"/>
        <n v="0.2292243914283143"/>
        <n v="5.2874264993421409"/>
        <n v="1.2142804894454367"/>
        <n v="0.90958234505880375"/>
        <n v="0.2949751978815135"/>
        <n v="0.37488804083172561"/>
        <n v="0.24401305411492463"/>
        <n v="0.24956845852542531"/>
        <n v="0.14690940277195916"/>
        <n v="9.013774777811033E-2"/>
        <n v="0.21125658599134836"/>
        <n v="1.4587966844837077"/>
        <n v="0.27697970809080924"/>
        <n v="0.27116429805534537"/>
        <n v="0.36214025663572535"/>
        <n v="0.2263220420882309"/>
        <n v="0.22799431227161354"/>
        <n v="0.25424762724285804"/>
        <n v="9.0542887126854432E-2"/>
        <n v="0.23380432597231757"/>
        <n v="1.4431474711604264"/>
        <n v="0.67033683240015207"/>
        <n v="0.94252399862386049"/>
        <n v="0.30953743815143181"/>
        <n v="0.38705856619997281"/>
        <n v="0.26327446037553615"/>
        <n v="0.30146171649523618"/>
        <n v="0.19908802668056377"/>
        <n v="0.10187633393223199"/>
        <n v="0.23947338372838886"/>
        <n v="0.84607075360887296"/>
        <n v="1.3499420757757694"/>
        <n v="0.50084399787365996"/>
        <n v="1.2124326660155882"/>
        <n v="0.30443751408584374"/>
        <n v="0.37480326689537063"/>
        <n v="0.26212866711274313"/>
        <n v="0.30825255403885421"/>
        <n v="6.9857910526489304"/>
        <n v="0.17852618040501161"/>
        <n v="7.5927768928290271E-2"/>
        <n v="0.23315079482881787"/>
        <n v="1.3596240125918699"/>
        <n v="0.58113020675272342"/>
        <n v="0.48035566540285757"/>
        <n v="1.1182267815324751"/>
        <n v="0.34987220468971281"/>
        <n v="0.56649057322472718"/>
        <n v="0.28944435103781618"/>
        <n v="0.27541031253085213"/>
        <n v="18.697608753198626"/>
        <n v="0.17858348850794228"/>
        <n v="9.8348697087007664E-2"/>
        <n v="0.25812966292763179"/>
        <n v="0.89903835354405026"/>
        <n v="0.95603992845068964"/>
        <n v="1.3527033212832014"/>
        <n v="3.2987831106823406E-2"/>
        <n v="0.48927144043435211"/>
        <n v="0.64584734142813494"/>
        <n v="0.32211230080793091"/>
        <n v="0.38706715617342069"/>
        <n v="0.23736919234382575"/>
        <n v="0.31808224838353161"/>
        <n v="0.16895292169037104"/>
        <n v="0.11098472751735514"/>
        <n v="0.22264857243100714"/>
        <n v="0.44151607745805255"/>
        <n v="0.96086267367526546"/>
        <n v="1.2309495457116966"/>
        <n v="5.0949757981381136"/>
        <n v="0.6158716621800352"/>
        <n v="0.26072674372957028"/>
        <n v="0.35021232317490714"/>
        <n v="0.23450804195473768"/>
        <n v="0.24906614344602901"/>
        <n v="0.147166007690059"/>
        <n v="0.10031063203814812"/>
        <n v="0.20094150063907582"/>
        <n v="1.3121367218853726"/>
        <n v="1.4230893847960793"/>
        <n v="0.30449265246877294"/>
        <n v="0.39104092728078604"/>
        <n v="0.22038078556770224"/>
        <n v="0.27487395243627782"/>
        <n v="0.19247112016611898"/>
        <n v="9.2322082523754873E-2"/>
        <n v="0.22750732256878364"/>
        <n v="0.91621366972986895"/>
        <n v="1.3114787875987115"/>
        <n v="0.58286889250173313"/>
        <n v="0.36939849534522978"/>
        <n v="0.26454514281552277"/>
        <n v="0.34905006365870661"/>
        <n v="0.17248180599030771"/>
        <n v="0.24573765436175049"/>
        <n v="0.17034554899741625"/>
        <n v="1.1309404736436504"/>
        <n v="0.22779265932381415"/>
        <n v="1.8085738741034649"/>
        <n v="3.7307638768052898"/>
        <n v="1.2485828203694629"/>
        <n v="0.9618742733581912"/>
        <n v="0.29675651815940107"/>
        <n v="0.33518423019247695"/>
        <n v="0.24303133804452534"/>
        <n v="0.26638157850200711"/>
        <n v="0.14609591290141927"/>
        <n v="9.2680609511309769E-2"/>
        <n v="0.21108849928573684"/>
        <n v="1.3875999326095172"/>
        <n v="0.57196127780400263"/>
        <n v="0.24784532870202156"/>
        <n v="0.33607011763699485"/>
        <n v="0.21036038840539881"/>
        <n v="0.212911213843928"/>
        <n v="0.25344715929001971"/>
        <n v="8.5047063042513985E-2"/>
        <n v="0.23317496985912375"/>
        <n v="1.4589902333890667"/>
        <n v="0.51176712013114889"/>
        <n v="0.9318830699972479"/>
        <n v="0.31098445315728068"/>
        <n v="0.35629973252592922"/>
        <n v="0.25649998463704338"/>
        <n v="0.32644861236082845"/>
        <n v="0.19745182123385305"/>
        <n v="0.11119532596676457"/>
        <n v="0.24002040716482823"/>
        <n v="0.93017007197717483"/>
        <n v="0.81889001524632632"/>
        <n v="1.3214194451966361"/>
        <n v="0.47725762190287624"/>
        <n v="0.94895360037808174"/>
        <n v="0.30449482515055154"/>
        <n v="0.33055391592616584"/>
        <n v="0.25768868888409185"/>
        <n v="0.313960548934274"/>
        <n v="0.1725406650535401"/>
        <n v="8.2073025027029928E-2"/>
        <n v="0.23486288056256197"/>
        <n v="1.3119872758231905"/>
        <n v="0.552273476355157"/>
        <n v="0.50207319842167308"/>
        <n v="1150.5257485029938"/>
        <n v="1.1247654789707484"/>
        <n v="0.34729751593534935"/>
        <n v="0.36450308145074023"/>
        <n v="0.29121979962317873"/>
        <n v="0.33377433751740376"/>
        <n v="0.17381521563269844"/>
        <n v="0.11014065152316262"/>
        <n v="0.25686627147799779"/>
        <n v="0.93168215588494796"/>
        <n v="1.0126412376535241"/>
        <n v="1.3196251338552274"/>
        <n v="5.0024881575537659E-2"/>
        <n v="0.55594604633871991"/>
        <n v="0.74873295124799788"/>
        <n v="0.3233184287061947"/>
        <n v="0.3536936637826249"/>
        <n v="0.2325422630946184"/>
        <n v="0.31179112049528374"/>
        <n v="-28.935127845209585"/>
        <n v="0.16714503202776773"/>
        <n v="9.9217085704577601E-2"/>
        <n v="0.22056795586625796"/>
        <n v="1.0666521589892508"/>
        <n v="1.1856883844665036"/>
        <n v="1.186535899061911"/>
        <n v="1.3640912954586688"/>
        <n v="0.56510002941568627"/>
        <n v="0.26312029009050464"/>
        <n v="0.30368394912017505"/>
        <n v="0.26978953518354232"/>
        <n v="0.25734696007634145"/>
        <n v="0.14097560207386162"/>
        <n v="7.9897512058828002E-2"/>
        <n v="0.19607866922046893"/>
        <n v="1.2719360688055088"/>
        <n v="1.1443214142326521"/>
        <n v="0.30505278637406613"/>
        <n v="0.35486618769604472"/>
        <n v="0.21693360379533208"/>
        <n v="0.28308827020493477"/>
        <n v="0.19196955857238437"/>
        <n v="0.11295758109208484"/>
        <n v="0.2244460828776435"/>
        <n v="1.1996780007561507"/>
        <n v="1.3027339096136445"/>
        <n v="0.53915905860735724"/>
        <n v="0.47086299888129407"/>
        <n v="0.26475661643098847"/>
        <n v="0.37100231998341304"/>
        <n v="0.1866585971303312"/>
        <n v="0.35945252556087126"/>
        <n v="0.16397852889416539"/>
        <n v="1.1546889230375317"/>
        <n v="0.22613665216438103"/>
        <n v="0.84421165195201198"/>
        <n v="3.7883330924475054"/>
        <n v="1.2725601250925946"/>
        <n v="0.84271293863968344"/>
        <n v="0.31621524532568707"/>
        <n v="0.34937658095325491"/>
        <n v="0.26412834574674138"/>
        <n v="0.25500728519352112"/>
        <n v="0.15248975787779814"/>
        <n v="0.12941421222296443"/>
        <n v="0.21726946127088181"/>
        <n v="1.3556333122516064"/>
        <n v="0.50514428230647845"/>
        <n v="0.25923564405177241"/>
        <n v="0.34000308632868437"/>
        <n v="0.22788521747537194"/>
        <n v="0.37835894532192821"/>
        <n v="0.26450649135129839"/>
        <n v="7.9304747826925745E-2"/>
        <n v="0.24192508092264384"/>
        <n v="1.4156794351415023"/>
        <n v="0.96012364760432767"/>
        <n v="0.89359363969773464"/>
        <n v="0.32827588592128493"/>
        <n v="0.36797443893854398"/>
        <n v="0.25490527694218013"/>
        <n v="0.35839382685921128"/>
        <n v="0.20079375305968789"/>
        <n v="0.11768087253125881"/>
        <n v="0.24323791294050628"/>
        <n v="1.3703790896077248"/>
        <n v="1.3139626268283802"/>
        <n v="0.56687606483236763"/>
        <n v="3.8477262342784306E-2"/>
        <n v="1.0931778080490322"/>
        <n v="0.32312412770515953"/>
        <n v="0.33802844944653132"/>
        <n v="0.24865747337227592"/>
        <n v="0.39162610316634083"/>
        <n v="0.17353442741190378"/>
        <n v="6.8482351098551802E-2"/>
        <n v="0.23746294321821027"/>
        <n v="1.291993547236763"/>
        <n v="0.65303860780864853"/>
        <n v="0.52567839617550594"/>
        <n v="1.021798996448591"/>
        <n v="0.36204989291139256"/>
        <n v="0.38405343974720829"/>
        <n v="0.28907758051443777"/>
        <n v="0.3583222680268206"/>
        <n v="0.17373080349260098"/>
        <n v="8.1687977281955426E-2"/>
        <n v="0.2595363270914402"/>
        <n v="0.95610910565951124"/>
        <n v="1.0764607267820969"/>
        <n v="1.2304643468877856"/>
        <n v="0.19102919237438723"/>
        <n v="0.46425138174193581"/>
        <n v="0.64384927743116105"/>
        <n v="0.34216850602466303"/>
        <n v="0.36994362870031045"/>
        <n v="0.23543735605825974"/>
        <n v="0.28776420863452495"/>
        <n v="0.17072254834007333"/>
        <n v="8.9854417730318631E-2"/>
        <n v="0.22428566475282458"/>
        <n v="0.49399517845904473"/>
        <n v="1.6638514496164289"/>
        <n v="1.1875760130845767"/>
        <n v="1.9234675363502958"/>
        <n v="0.67088545847113978"/>
        <n v="0.28337412837991005"/>
        <n v="0.32609215191090024"/>
        <n v="0.25236921587108485"/>
        <n v="0.25710233292961943"/>
        <n v="0.14546546673126934"/>
        <n v="7.4269235348901147E-2"/>
        <n v="0.2004080796157883"/>
        <n v="1.1963288832443808"/>
        <n v="1.453614073299579"/>
        <n v="0.32153886230040157"/>
        <n v="0.36577649653549243"/>
        <n v="0.22832520616894725"/>
        <n v="0.29946853461692358"/>
        <n v="0.19091331813449355"/>
        <n v="0.10446194328257548"/>
        <n v="0.23158931259181262"/>
        <n v="1.0271603717417546"/>
        <n v="1.2917101629853895"/>
        <n v="0.66843560624679532"/>
        <n v="0.38263566306863295"/>
        <n v="0.27004333833163952"/>
        <n v="0.38028092766882832"/>
        <n v="0.17364644839083002"/>
        <n v="0.3504896734424498"/>
        <n v="0.16735605362391615"/>
        <n v="1.0962623396721918"/>
        <n v="0.22629382132724965"/>
        <n v="1.8915947791773451"/>
        <n v="3.2345779399160555"/>
        <n v="1.0684151844142675"/>
        <n v="1.101185035208647"/>
        <n v="0.32193628213724296"/>
        <n v="0.36179699141219657"/>
        <n v="0.25914730950380849"/>
        <n v="0.26226004793756175"/>
        <n v="0.15439094731126898"/>
        <n v="0.11866069176117718"/>
        <n v="0.21824669072168959"/>
        <n v="1.2906189879599941"/>
        <n v="0.81263256473208678"/>
        <n v="0.27115478197610132"/>
        <n v="0.34357811522873416"/>
        <n v="0.24303054581778277"/>
        <n v="0.38115494856448234"/>
        <n v="0.26568970495645711"/>
        <n v="6.6787138745111246E-2"/>
        <n v="0.24173093244312255"/>
        <n v="1.460519417407905"/>
        <n v="0.74339110461474156"/>
        <n v="0.77903650389478818"/>
        <n v="0.33532177917663963"/>
        <n v="0.38225732548070407"/>
        <n v="0.26524300439743737"/>
        <n v="0.3636067598416195"/>
        <n v="0.20247790543434882"/>
        <n v="0.10810587487978036"/>
        <n v="0.24186787237028623"/>
        <n v="1.0855332419319323"/>
        <n v="1.2907703491475178"/>
        <n v="0.67388932021305459"/>
        <n v="0.79687811253339702"/>
        <n v="0.33033066186483806"/>
        <n v="0.36006079558339155"/>
        <n v="0.24655223394775355"/>
        <n v="0.36001457879416665"/>
        <n v="-45.288888888888863"/>
        <n v="0.17919062545619915"/>
        <n v="8.1026486887719212E-2"/>
        <n v="0.23722950476553514"/>
        <n v="1.2786690098695561"/>
        <n v="0.53462723647512223"/>
        <n v="0.54343651620385203"/>
        <n v="1.2092999059627911"/>
        <n v="0.37326369323862574"/>
        <n v="0.40870272016440629"/>
        <n v="0.29877082309966968"/>
        <n v="0.35961607827740333"/>
        <n v="0.17679016645371884"/>
        <n v="0.11854241777227606"/>
        <n v="0.255984304817852"/>
        <n v="1.0048740067205915"/>
        <n v="1.0918429150263556"/>
        <n v="1.2007798482139873"/>
        <n v="0.13023955791018599"/>
        <n v="0.5528004999356404"/>
        <n v="1.1114754098360657"/>
        <n v="0.57423054533744544"/>
        <n v="0.34976114705502132"/>
        <n v="0.37503478425284287"/>
        <n v="0.2409211408458895"/>
        <n v="0.28999442854545693"/>
        <n v="0.17557744135805861"/>
        <n v="0.10628579453507057"/>
        <n v="0.22522997438133391"/>
        <n v="1.8431710762210025"/>
        <n v="1.4052022813798568"/>
        <n v="1.1811967424708476"/>
        <n v="2.4651732221932807"/>
        <n v="0.71476844611354073"/>
        <n v="0.2893079669171581"/>
        <n v="0.33017005797947557"/>
        <n v="0.23015913389799711"/>
        <n v="0.24861397308905434"/>
        <n v="0.15059529830235113"/>
        <n v="9.8304754927771867E-2"/>
        <n v="0.20409840971518825"/>
        <n v="1.2888101404934207"/>
        <n v="1.2952255142479709"/>
        <n v="0.3307451601609957"/>
        <n v="0.3922128485400288"/>
        <n v="0.22527360430142734"/>
        <n v="0.30823217572663336"/>
        <n v="0.19399479122965801"/>
        <n v="0.11280538506675711"/>
        <n v="0.23284860809413455"/>
        <n v="1.6769385078311849"/>
        <n v="1.3054776468320681"/>
        <n v="0.95618003603641177"/>
        <n v="0.70377985944724586"/>
        <n v="0.27161995888580381"/>
        <n v="0.4167117966197435"/>
        <n v="0.19791632219328362"/>
        <n v="0.38820669796138652"/>
        <n v="0.17177225953977276"/>
        <n v="1.0310770992235199"/>
        <n v="0.22973913707960267"/>
        <n v="1.802617636706062"/>
        <n v="2.9631962039894941"/>
        <n v="1.169454863150414"/>
        <n v="0.60169148966311814"/>
        <n v="1.7253886010362676"/>
        <n v="0.32472987311365864"/>
        <n v="0.37838236527037128"/>
        <n v="0.24664603324120737"/>
        <n v="0.26061876424641045"/>
        <n v="0.15893869312818232"/>
        <n v="0.12895396593364905"/>
        <n v="0.21768504827018179"/>
        <n v="1.2733655106260033"/>
        <n v="0.60529445227001899"/>
        <n v="0.40709342560553652"/>
        <n v="0.86335861002724068"/>
        <n v="0.26496882512396469"/>
        <n v="0.38579539591274647"/>
        <n v="0.23252387787392273"/>
        <n v="0.39457381317274692"/>
        <n v="0.27235779350765615"/>
        <n v="7.382138689627242E-2"/>
        <n v="0.24234520082590527"/>
        <n v="1.4213152572266605"/>
        <n v="0.55926740334567282"/>
        <n v="0.78916576712356656"/>
        <n v="0.34026099986306368"/>
        <n v="0.40377746063426889"/>
        <n v="0.26299367611497959"/>
        <n v="0.37062923411918153"/>
        <n v="0.20627748670469306"/>
        <n v="0.10712818749801972"/>
        <n v="0.2427441262809919"/>
        <n v="1.2327253587202798"/>
        <n v="1.2885544191365224"/>
        <n v="0.70314374072456176"/>
        <n v="0.56778523489932842"/>
        <n v="0.72020157560460663"/>
        <n v="0.33634718219796594"/>
        <n v="0.38020966121085353"/>
        <n v="0.26401623075231673"/>
        <n v="0.36142067521739768"/>
        <n v="0.1845387001278585"/>
        <n v="8.0150682504990189E-2"/>
        <n v="0.24133159393771908"/>
        <n v="1.2742300046424677"/>
        <n v="0.53806390648514313"/>
        <n v="0.56811657185424458"/>
        <n v="1.4482520577731472"/>
        <n v="0.37226291582624016"/>
        <n v="0.42788463902218893"/>
        <n v="0.29009505301668903"/>
        <n v="0.36712433843128806"/>
        <n v="-15.507368421052613"/>
        <n v="0.17800323245663038"/>
        <n v="0.1918205372365559"/>
        <n v="0.25794438579724194"/>
        <n v="0.93245766427118904"/>
        <n v="0.99451258278212218"/>
        <n v="1.2089533969634441"/>
        <n v="0.2651767315056473"/>
        <n v="0.62180400351677478"/>
        <n v="1.5971259509721036"/>
        <n v="0.70809262673559659"/>
        <n v="0.35499653268261983"/>
        <n v="0.39489606686115791"/>
        <n v="0.24867487044783437"/>
        <n v="0.29593686663854213"/>
        <n v="0.18108024803540804"/>
        <n v="0.1030932233906578"/>
        <n v="0.22648939879265034"/>
        <n v="1.7754192253906487"/>
        <n v="1.3246780142174039"/>
        <n v="1.1965984901028213"/>
        <n v="2.4009242618741968"/>
        <n v="0.74771534889326619"/>
        <n v="0.29616226792796635"/>
        <n v="0.36219579501724625"/>
        <n v="0.24660503946987719"/>
        <n v="0.24819225981136786"/>
        <n v="0.14978366694213022"/>
        <n v="9.7239368018110381E-2"/>
        <n v="0.20344125478848618"/>
        <n v="1.3019787213970224"/>
        <n v="1.7386627098210121"/>
        <n v="0.33437792641036107"/>
        <n v="0.40926125645530276"/>
        <n v="0.22022722800416997"/>
        <n v="0.31848924331483885"/>
        <n v="0.19484882000971065"/>
        <n v="0.10839943800783984"/>
        <n v="0.23576550490798476"/>
        <n v="1.8748481166464148"/>
        <n v="1.2947802976091012"/>
        <n v="0.58121613682355222"/>
        <n v="2.2484469660544288"/>
        <n v="0.28995833175860786"/>
        <n v="0.46859241072678515"/>
        <n v="0.1696690374165653"/>
        <n v="0.347521556790441"/>
        <n v="0.17068914945689337"/>
        <n v="1.0463256247076935"/>
        <n v="0.2359359697849315"/>
        <n v="1.308310628812229"/>
        <n v="1.0717001569691289"/>
        <n v="0.70141145382477554"/>
        <n v="0.32473356073533355"/>
        <n v="0.40945426364812165"/>
        <n v="0.25486673968740664"/>
        <n v="0.2823407312424096"/>
        <n v="0.15342762576017613"/>
        <n v="0.10620727333624043"/>
        <n v="0.21591098646429863"/>
        <n v="1.2512737272801577"/>
        <n v="-8.982620925774869"/>
        <n v="0.67519095740484381"/>
        <n v="0.3202666986399203"/>
        <n v="-259.46996955438647"/>
        <n v="0.29419805205221472"/>
        <n v="0.39730445328059966"/>
        <n v="0.23104690163224448"/>
        <n v="0.31628212469264666"/>
        <n v="0.27285374455770456"/>
        <n v="6.4061528736237716E-2"/>
        <n v="0.24577118685676302"/>
        <n v="1.457632766107017"/>
        <n v="0.48152499922698794"/>
        <n v="2.4544440312383787E-3"/>
        <n v="0.9832181195346833"/>
        <n v="0.34472156728379549"/>
        <n v="0.43009172827865111"/>
        <n v="0.26150848251086467"/>
        <n v="0.37255404038233941"/>
        <n v="0.2002333659697241"/>
        <n v="0.10437810679424227"/>
        <n v="0.23913685637107376"/>
        <n v="1.0536689003654547"/>
        <n v="1.2548436728736625"/>
        <n v="-2.0261167985616222"/>
        <n v="32.078571428571443"/>
        <n v="0.75568197748183341"/>
        <n v="0.33892971769967717"/>
        <n v="0.43828466278129341"/>
        <n v="0.25957284194145719"/>
        <n v="0.36229662350635339"/>
        <n v="0.17866924765164066"/>
        <n v="7.3782532597062189E-2"/>
        <n v="0.23533705388180085"/>
        <n v="1.2176496553407596"/>
        <n v="-10.657371747732904"/>
        <n v="2.7089108910891091"/>
        <n v="0.57716625659332033"/>
        <n v="13.750833730347779"/>
        <n v="1.4229885037252916"/>
        <n v="0.38073290177990021"/>
        <n v="0.53290138122062058"/>
        <n v="0.29679109702727502"/>
        <n v="0.37907326646686329"/>
        <n v="0.17251756405055105"/>
        <n v="0.22698031640076283"/>
        <n v="0.2554638621816101"/>
        <n v="0.77184434668236523"/>
        <n v="0.96116710351197465"/>
        <n v="1.1947846344348534"/>
        <n v="0.51439496823147368"/>
        <n v="0.75114716984662289"/>
        <n v="19.407293666026874"/>
        <n v="0.62738865152151546"/>
        <n v="0.35909232418365877"/>
        <n v="0.42124411675964252"/>
        <n v="0.24686216801246194"/>
        <n v="0.30172957254543298"/>
        <n v="0.1783874062341837"/>
        <n v="0.10736393724976975"/>
        <n v="0.22474415225576905"/>
        <n v="1.7088543388167092"/>
        <n v="1.4298979560058549"/>
        <n v="1.19027002724334"/>
        <n v="2.2826215022091292"/>
        <n v="-3.6019018945019821"/>
        <n v="0.29545409950196089"/>
        <n v="0.37902035596364347"/>
        <n v="0.24059949186802412"/>
        <n v="0.2680276319938858"/>
        <n v="0.14718740942330255"/>
        <n v="9.3883470984399531E-2"/>
        <n v="0.200249132276514"/>
        <n v="1.3171624470785812"/>
        <n v="3.9605181425649576"/>
        <n v="0.33833873195355268"/>
        <n v="0.44114213745812336"/>
        <n v="0.21991996454390628"/>
        <n v="0.32380404394138113"/>
        <n v="0.19087723293009018"/>
        <n v="0.10649650739016001"/>
        <n v="0.23526154976360186"/>
        <n v="1.5057939267268219"/>
        <n v="1.2633733676021446"/>
        <n v="0.59672811455028729"/>
        <n v="2.657142857142857"/>
        <n v="1.5330023517115217"/>
        <n v="0.28278388379546227"/>
        <n v="0.4192464958780846"/>
        <n v="0.17131265856256486"/>
        <n v="0.31913557483845834"/>
        <n v="0.16342608306400275"/>
        <n v="1.0820068639036504"/>
        <n v="0.22038156489852134"/>
        <n v="1.0299173790856837"/>
        <n v="1.0720788421250138"/>
        <n v="0.4579367910743169"/>
        <n v="0.32104399410075973"/>
        <n v="0.38348500080638376"/>
        <n v="0.24205008657866439"/>
        <n v="0.28771950048971678"/>
        <n v="0.14033159657550942"/>
        <n v="9.6811623299744007E-2"/>
        <n v="0.20462613595042817"/>
        <n v="1.1817709140240638"/>
        <n v="0.36837189591634079"/>
        <n v="0.46207366984993103"/>
        <n v="1.5287430448280508"/>
        <n v="0.2835137758530572"/>
        <n v="0.18851363152796963"/>
        <n v="6.9801980198019697E-2"/>
        <n v="0.7669539741847835"/>
        <n v="0.28624705886903756"/>
        <n v="0.38474791371749312"/>
        <n v="0.21564287331154688"/>
        <n v="0.31727916355204699"/>
        <n v="0.25787365058818679"/>
        <n v="0.11655584229660744"/>
        <n v="0.24226346925009051"/>
        <n v="1.3487738683389368"/>
        <n v="0.40628695922813546"/>
        <n v="0.74251521671494358"/>
        <n v="0.33732516637945681"/>
        <n v="0.41278263395137588"/>
        <n v="0.24964299869938725"/>
        <n v="0.36111314003771727"/>
        <n v="0.18584040426209802"/>
        <n v="0.10086754718285107"/>
        <n v="0.22503072393636755"/>
        <n v="0.94250605711562185"/>
        <n v="1.1812154266978234"/>
        <n v="0.67182563794246575"/>
        <n v="3.7363318573759043"/>
        <n v="1.0776473248709877"/>
        <n v="0.33162185292278812"/>
        <n v="0.41639202432089523"/>
        <n v="0.2558944606883532"/>
        <n v="0.33730177732333477"/>
        <n v="0.16539647956105014"/>
        <n v="8.3525415601653288E-2"/>
        <n v="0.22154566184247329"/>
        <n v="1.1314259556326651"/>
        <n v="0.63591277266180202"/>
        <n v="1.2857791225416018"/>
        <n v="0.54810867255583773"/>
        <n v="1.2227773775963084"/>
        <n v="0.37576667824068416"/>
        <n v="0.47601899886940541"/>
        <n v="0.27969735200301454"/>
        <n v="0.35496910041687119"/>
        <n v="0.15850884416495642"/>
        <n v="0.24513744425285477"/>
        <n v="0.240376599808104"/>
        <n v="0.76417109702248009"/>
        <n v="0.9436409408613704"/>
        <n v="1.1468161700886188"/>
        <n v="0.1703225364318684"/>
        <n v="0.60113120613514792"/>
        <n v="24.068429752066105"/>
        <n v="0.57580184020895475"/>
        <n v="0.3499658715266446"/>
        <n v="0.40449645291965247"/>
        <n v="0.23680158399959347"/>
        <n v="0.30011184186747569"/>
        <n v="0.16540674359902829"/>
        <n v="9.1839989233456557E-2"/>
        <n v="0.21122042472182095"/>
        <n v="0.66815407282677397"/>
        <n v="1.2751383347616061"/>
        <n v="1.1212742976627663"/>
        <n v="4.7764587525150848"/>
        <n v="0.68706532369012807"/>
        <n v="1.8516891891891893"/>
        <n v="0.29356708424388506"/>
        <n v="0.3802801976365614"/>
        <n v="0.21232053067862752"/>
        <n v="0.27806517637371264"/>
        <n v="0.13293601358160134"/>
        <n v="7.7130129559030786E-2"/>
        <n v="0.19145224298992436"/>
        <n v="1.3497657425907359"/>
        <n v="0.8896288441145267"/>
        <n v="0.33044485452862937"/>
        <n v="0.41236900343315086"/>
        <n v="0.20464219358962804"/>
        <n v="0.32070118332955605"/>
        <n v="0.17676882630599694"/>
        <n v="0.1020594824711646"/>
        <n v="0.22274280727947315"/>
        <n v="1.928187890725354"/>
        <n v="1.214047227637614"/>
        <n v="0.86809554305023695"/>
        <n v="1.3714285714285674"/>
        <n v="1.0394499101314914"/>
        <n v="0.2916039878560529"/>
        <n v="0.44182287328141207"/>
        <n v="0.16919234591805327"/>
        <n v="0.33595419050412823"/>
        <n v="0.15563948112791112"/>
        <n v="1.039367544147979"/>
        <n v="0.2099644759890951"/>
        <n v="0.71240951764094584"/>
        <n v="1.068074293122363"/>
        <n v="0.64331508834064455"/>
        <n v="2.3972222222222181"/>
        <n v="0.31668840775558504"/>
        <n v="0.38203669627019315"/>
        <n v="0.23488137852623725"/>
        <n v="0.2934592426515486"/>
        <n v="0.13327855664501501"/>
        <n v="-7.9646538514354485E-3"/>
        <n v="0.19689499195016288"/>
        <n v="1.1741567242142756"/>
        <n v="0.40214766222370824"/>
        <n v="0.79862041834645214"/>
        <n v="0.17865108335286781"/>
        <n v="0.18381215125806388"/>
        <n v="1.0898362619808308"/>
        <n v="0.9155881801531558"/>
        <n v="0.27404444905463143"/>
        <n v="0.35726563451973259"/>
        <n v="0.21241247772101704"/>
        <n v="0.31646724989272007"/>
        <n v="0.25895295952177383"/>
        <n v="0.14193880628857736"/>
        <n v="0.23604017080869377"/>
        <n v="1.3355105029787147"/>
        <n v="0.39369659286644521"/>
        <n v="0.66113416106759204"/>
        <n v="0.33231518524434145"/>
        <n v="0.40454213859954369"/>
        <n v="0.24593692541019216"/>
        <n v="0.34266373196277794"/>
        <n v="0.17321387245365871"/>
        <n v="4.7840885340017576E-2"/>
        <n v="0.21995363787464178"/>
        <n v="0.75139565923862583"/>
        <n v="1.1722631931083924"/>
        <n v="0.65633000769381644"/>
        <n v="20.729893992932858"/>
        <n v="1.1852437710258663"/>
        <n v="0.3283645835624045"/>
        <n v="0.38502863135897508"/>
        <n v="0.25593689791083218"/>
        <n v="0.32862786726117466"/>
        <n v="0.15620742483154426"/>
        <n v="-0.22426571511844265"/>
        <n v="0.21673194448009064"/>
        <n v="1.1422847997441246"/>
        <n v="0.52694473179244627"/>
        <n v="-7.3355231143552349"/>
        <n v="0.52922269267609856"/>
        <n v="1.1396937047874982"/>
        <n v="0.37372711824075061"/>
        <n v="0.43462983092298835"/>
        <n v="0.2734200978680334"/>
        <n v="0.34581273101448717"/>
        <n v="0.15000366876379101"/>
        <n v="0.14476536297775663"/>
        <n v="0.23487682515651931"/>
        <n v="0.71008276819281968"/>
        <n v="0.82241442066874682"/>
        <n v="1.1697794004535671"/>
        <n v="9.3729091179828167E-2"/>
        <n v="0.56332794691068266"/>
        <n v="29.157142857142851"/>
        <n v="0.71246964679554292"/>
        <n v="0.3432171794815706"/>
        <n v="0.38924628186888244"/>
        <n v="0.22389022844304851"/>
        <n v="0.29682351874430374"/>
        <n v="0.15220414030368629"/>
        <n v="-0.10989498678765521"/>
        <n v="0.20492669590201804"/>
        <n v="0.59239953214309382"/>
        <n v="1.7562486197684763"/>
        <n v="1.0988971669033316"/>
        <n v="7.10325655281971"/>
        <n v="0.72699543806709221"/>
        <n v="32.622580645161314"/>
        <n v="0.29082325686088506"/>
        <n v="0.3607974253910991"/>
        <n v="0.21518471611256756"/>
        <n v="0.26657070144569334"/>
        <n v="0.13136906438773249"/>
        <n v="-0.19250169496338526"/>
        <n v="0.18850723939992201"/>
        <n v="1.2504155473541692"/>
        <n v="1.4396457191058623"/>
        <n v="0.32430183173178884"/>
        <n v="0.39829946338815303"/>
        <n v="0.20630119538117386"/>
        <n v="0.30780913945349248"/>
        <n v="0.16743533890065532"/>
        <n v="0.11480347277677973"/>
        <n v="0.21663359399150489"/>
        <n v="1.5203771096402332"/>
        <n v="1.1816000917198533"/>
        <n v="0.66382705658605157"/>
        <n v="0.45253731343283582"/>
        <n v="1.2166436352846421"/>
        <n v="0.28152150160648037"/>
        <n v="0.40680808387679668"/>
        <n v="0.17545466071274618"/>
        <n v="0.31825893758500634"/>
        <n v="0.14508372643421158"/>
        <n v="1.0346295946247837"/>
        <n v="0.20353736148611304"/>
        <n v="0.67666046632348464"/>
        <n v="1.1034009309086408"/>
        <n v="0.55827743420377429"/>
        <n v="2.7449392712550589"/>
        <n v="0.30916975476057912"/>
        <n v="0.38640852232145423"/>
        <n v="0.22820804130843544"/>
        <n v="0.31380856758821346"/>
        <n v="0.13080069938961619"/>
        <n v="6.8110771189035094E-2"/>
        <n v="0.1939821394502769"/>
        <n v="1.2313447993740001"/>
        <n v="0.31074192725314048"/>
        <n v="0.51160481730035146"/>
        <n v="0.25226611350714101"/>
        <n v="0.18776148091455866"/>
        <n v="0.58827150992765931"/>
        <n v="0.28652765522686052"/>
        <n v="0.61757999740899061"/>
        <n v="0.27992668356781558"/>
        <n v="0.35661014447230593"/>
        <n v="0.22163357346423551"/>
        <n v="0.30806633877243728"/>
        <n v="0.25280974732718231"/>
        <n v="6.144414468733083E-2"/>
        <n v="0.24526135383825687"/>
        <n v="1.3245394030060542"/>
        <n v="1.1328406169665826"/>
        <n v="0.90047118562984563"/>
        <n v="0.32988780358517789"/>
        <n v="0.40720870125363079"/>
        <n v="0.23068345830962078"/>
        <n v="0.33052170889253385"/>
        <n v="0.16891475112428878"/>
        <n v="2.2747664712827003E-2"/>
        <n v="0.21861017991558337"/>
        <n v="0.71551787620188423"/>
        <n v="1.1801252077174789"/>
        <n v="0.69456019755278864"/>
        <n v="20.622249388753058"/>
        <n v="1.3306364904101993"/>
        <n v="0.32196424092731285"/>
        <n v="0.37049725442100939"/>
        <n v="0.24379690219926411"/>
        <n v="0.31612241237903482"/>
        <n v="0.14852481483506225"/>
        <n v="-0.21091333009120333"/>
        <n v="0.21339460622571435"/>
        <n v="1.176094555665558"/>
        <n v="0.62474952198852762"/>
        <n v="301.77333333333337"/>
        <n v="0.51691872408000206"/>
        <n v="0.91175861853999007"/>
        <n v="0.36912564785114593"/>
        <n v="0.41630823410803708"/>
        <n v="0.26746938354090055"/>
        <n v="0.34279743020963205"/>
        <n v="0.14513413898553762"/>
        <n v="0.18750580665050884"/>
        <n v="0.23160371153246626"/>
        <n v="0.7005035196662539"/>
        <n v="0.88742241621505935"/>
        <n v="1.1797491515805678"/>
        <n v="0.15521607195794326"/>
        <n v="0.60416733433544789"/>
        <n v="9.8316266000624513"/>
        <n v="0.62674621069527903"/>
        <n v="0.33996752315874712"/>
        <n v="0.37947405286666336"/>
        <n v="0.22591552345565355"/>
        <n v="0.2920013577512004"/>
        <n v="0.14510823349437899"/>
        <n v="-8.818621637408347E-2"/>
        <n v="0.2037417117539648"/>
        <n v="0.34545328815434634"/>
        <n v="1.0696936039831475"/>
        <n v="1.1197325206760629"/>
        <n v="129.39705882352979"/>
        <n v="0.69840019906031825"/>
        <n v="26.70491803278691"/>
        <n v="0.28402099585207669"/>
        <n v="0.3472800601134397"/>
        <n v="0.19141032507757866"/>
        <n v="0.26504693472527752"/>
        <n v="0.12718805046879078"/>
        <n v="0.10893195998457407"/>
        <n v="0.18908061532020268"/>
        <n v="1.2257280828787591"/>
        <n v="0.69845896402221064"/>
        <n v="0.31961190746861023"/>
        <n v="0.39258559011638378"/>
        <n v="0.20383170565967551"/>
        <n v="0.30538643679004418"/>
        <n v="0.16366148410230183"/>
        <n v="6.8560605937212679E-2"/>
        <n v="0.21762995086064196"/>
        <n v="1.5356015147101674"/>
        <n v="1.1939970202880859"/>
        <n v="0.68049115745031707"/>
        <n v="1.8484522207267882"/>
        <n v="1.6886084920194744"/>
        <n v="0.28171911037934849"/>
        <n v="0.41617853581889269"/>
        <n v="0.19304811954097822"/>
        <n v="0.29352510393429793"/>
        <n v="0.14521781504242445"/>
        <n v="0.98979146530494877"/>
        <n v="0.20708841390785923"/>
        <n v="0.7394425603949526"/>
        <n v="1.1926827856926292"/>
        <n v="0.60991499506640467"/>
        <n v="1.4399999999999988"/>
        <n v="0.3156115692425982"/>
        <n v="0.35067022417733273"/>
        <n v="0.22240943113043493"/>
        <n v="0.27232318008773526"/>
        <n v="0.12974139200381848"/>
        <n v="9.1717120447841138E-2"/>
        <n v="0.19178766998737104"/>
        <n v="1.2631562376542806"/>
        <n v="0.41749082323538805"/>
        <n v="0.48025614950749895"/>
        <n v="0.31690919737155965"/>
        <n v="0.20018828759788651"/>
        <n v="0.12750000000000034"/>
        <n v="2.9638353847599364"/>
        <n v="0.5219407008086252"/>
        <n v="0.72102123270007823"/>
        <n v="0.29136876286567515"/>
        <n v="0.32532102205357677"/>
        <n v="0.2202178341870174"/>
        <n v="0.27490562461361318"/>
        <n v="0.26855224973543379"/>
        <n v="8.5851053527206317E-2"/>
        <n v="0.24000520402859279"/>
        <n v="1.4314797506026702"/>
        <n v="1.1296793677311567"/>
        <n v="0.92403030564421074"/>
        <n v="0.33618262677620575"/>
        <n v="0.39145883790165853"/>
        <n v="0.24161229030780823"/>
        <n v="0.29793954408330819"/>
        <n v="0.16792323310535187"/>
        <n v="8.3846678700583904E-2"/>
        <n v="0.21779144040543105"/>
        <n v="0.53991696003869871"/>
        <n v="1.2073809103337985"/>
        <n v="0.92929783570637736"/>
        <n v="39.016569200779763"/>
        <n v="0.83150420322543839"/>
        <n v="0.329946300215475"/>
        <n v="0.37489276398071003"/>
        <n v="0.24881574000420484"/>
        <n v="0.29386411684455299"/>
        <n v="0.14663090818567537"/>
        <n v="8.2791356966706489E-2"/>
        <n v="0.21179327162484013"/>
        <n v="1.1831704092070892"/>
        <n v="0.6051337319475294"/>
        <n v="4.6478847611827137"/>
        <n v="0.49972943814656662"/>
        <n v="817.78604651162755"/>
        <n v="1.0115831290695554"/>
        <n v="0.36702612859686018"/>
        <n v="0.41653810117556778"/>
        <n v="0.26323818265066506"/>
        <n v="0.31401896693707565"/>
        <n v="0.14588614327652114"/>
        <n v="0.20758741698318794"/>
        <n v="0.22711394574030863"/>
        <n v="0.67131189646375178"/>
        <n v="0.70712295569527239"/>
        <n v="1.2191028193463838"/>
        <n v="6.3753373712539044E-2"/>
        <n v="0.66339453485691235"/>
        <n v="98.738564790913713"/>
        <n v="0.67228666180064056"/>
        <n v="0.34631308381359138"/>
        <n v="0.35193208718896796"/>
        <n v="0.22722329030633978"/>
        <n v="0.26805228687655192"/>
        <n v="0.14512264311758194"/>
        <n v="0.10788743378894428"/>
        <n v="0.2030540931064512"/>
        <n v="0.38629369547561548"/>
        <n v="1.3889232039636663"/>
        <n v="1.1365237236423396"/>
        <n v="37.634389140271431"/>
        <n v="0.60032054282798619"/>
        <n v="20.343811610076663"/>
        <n v="0.28905533960033458"/>
        <n v="0.32047703317016724"/>
        <n v="0.19889069327693312"/>
        <n v="0.24738267805064934"/>
        <n v="0.12668875508016336"/>
        <n v="0.13645732565950539"/>
        <n v="0.1858416641469042"/>
        <n v="1.2195658059664063"/>
        <n v="0.86764237415477086"/>
        <n v="0.32787154792741946"/>
        <n v="0.3634809117223563"/>
        <n v="0.1957771672126323"/>
        <n v="0.27999794977198139"/>
        <n v="0.16452847503955109"/>
        <n v="0.11237554129272827"/>
        <n v="0.21398552060885687"/>
        <n v="1.4324376331523598"/>
        <n v="1.2351624648418995"/>
        <n v="0.63311402856766674"/>
        <n v="2.8181049665375109"/>
        <n v="1.2585923781500639"/>
        <n v="0.27038667654013293"/>
        <n v="0.34390036135628282"/>
        <n v="0.17141731153976827"/>
        <n v="0.22775287394536242"/>
        <n v="0.13335152040007983"/>
        <n v="1.0291143241143776"/>
        <n v="0.19660280575206082"/>
        <n v="1.325855832931961"/>
        <n v="1.0826420676154758"/>
        <n v="0.81758617576890791"/>
        <n v="0.30414427323579368"/>
        <n v="0.27799900603472899"/>
        <n v="0.22288854421612481"/>
        <n v="0.20724632445210356"/>
        <n v="0.12192158062248985"/>
        <n v="8.5129289904954886E-2"/>
        <n v="0.18355201707238006"/>
        <n v="1.208875317479275"/>
        <n v="0.63081914799937655"/>
        <n v="6.4905558553696689"/>
        <n v="0.43206339919453285"/>
        <n v="0.28777528271498759"/>
        <n v="0.30213114522575446"/>
        <n v="1.8568665377176091E-2"/>
        <n v="2.6421185372005005"/>
        <n v="0.60643550107512278"/>
        <n v="0.25951982680126218"/>
        <n v="0.28213868250374718"/>
        <n v="0.21171182972723346"/>
        <n v="0.20082206632740457"/>
        <n v="0.23272372207537856"/>
        <n v="0.10244181117888797"/>
        <n v="0.24556475881392775"/>
        <n v="1.4372557689204462"/>
        <n v="0.84753561486818474"/>
        <n v="1.1413746686262929"/>
        <n v="0.32388535386312634"/>
        <n v="0.31199282492168323"/>
        <n v="0.23020365314241897"/>
        <n v="0.22712274073674818"/>
        <n v="0.15587198993993714"/>
        <n v="9.4193039283005237E-2"/>
        <n v="0.21256905801916184"/>
        <n v="0.7814873967085626"/>
        <n v="1.3157699171290977"/>
        <n v="1.1937420474409079"/>
        <n v="0.6536585007457334"/>
        <n v="296.71830508474591"/>
        <n v="0.76901897150944609"/>
        <n v="0.32069106869288211"/>
        <n v="0.27946514207699003"/>
        <n v="0.23120324656056468"/>
        <n v="0.2241279716357053"/>
        <n v="0.13756637243854339"/>
        <n v="7.3061180021508673E-2"/>
        <n v="0.20610154745097542"/>
        <n v="1.1830849504994283"/>
        <n v="0.64742823731992005"/>
        <n v="0.49916145107231996"/>
        <n v="0.99545290891100635"/>
        <n v="0.36355357902846136"/>
        <n v="0.31693831115917581"/>
        <n v="0.25736415546589198"/>
        <n v="0.24551419975734956"/>
        <n v="111.92093023255815"/>
        <n v="0.13370160433095524"/>
        <n v="0.18486955996507279"/>
        <n v="0.22294721424862446"/>
        <n v="0.80291761612981394"/>
        <n v="0.84702662874095525"/>
        <n v="1.2014641103384545"/>
        <n v="3.7679508668045078E-2"/>
        <n v="0.53559838283686034"/>
        <n v="97.1356262833676"/>
        <n v="0.63066960687473017"/>
        <n v="0.33409296396745525"/>
        <n v="0.28359247258919307"/>
        <n v="0.2211636473132188"/>
        <n v="0.20744987503690868"/>
        <n v="0.135379682348129"/>
        <n v="0.10083022547949423"/>
        <n v="0.19864341091948906"/>
        <n v="0.8742124365554208"/>
        <n v="8.8903589021815659"/>
        <n v="1.1232038942719982"/>
        <n v="177.12765957446817"/>
        <n v="0.59360468563340718"/>
        <n v="24.326622843056683"/>
        <n v="0.27600688837304643"/>
        <n v="0.25057444000435258"/>
        <n v="0.20504489121475861"/>
        <n v="0.180660539495587"/>
        <n v="0.11932816228961642"/>
        <n v="0.14359643400739286"/>
        <n v="0.17937543176454129"/>
        <n v="1.1183186996379215"/>
        <n v="0.60511017980262238"/>
        <n v="0.31672989293472181"/>
        <n v="0.29512830077936802"/>
        <n v="0.19653273260900531"/>
        <n v="0.21788586190447687"/>
        <n v="0.15252818253355133"/>
        <n v="8.9983443059505466E-2"/>
        <n v="0.21105358855302214"/>
        <n v="0.99105779202413335"/>
        <n v="1.2249798190194059"/>
        <n v="0.8179246384889175"/>
        <n v="398.45454545454544"/>
        <n v="1.1437283812247583"/>
        <n v="0.26417019837063782"/>
        <n v="0.35316577116277936"/>
        <n v="0.17828793853651606"/>
        <n v="0.23390092959529782"/>
        <n v="0.12554276128359451"/>
        <n v="0.98960298490198262"/>
        <n v="0.18768213664154942"/>
        <n v="1.0444607495421787"/>
        <n v="3.3309017469196345"/>
        <n v="1.2288612438668602"/>
        <n v="0.5676909035594776"/>
        <n v="94.011743772241985"/>
        <n v="0.30252634261536687"/>
        <n v="0.25767520002601996"/>
        <n v="0.23336938762292825"/>
        <n v="0.19425862962763013"/>
        <n v="0.11843852771539126"/>
        <n v="8.8783624441589756E-2"/>
        <n v="0.18001447437510232"/>
        <n v="1.2302531083410599"/>
        <n v="0.35234219081757229"/>
        <n v="7.8674868189806535"/>
        <n v="0.49743729261387598"/>
        <n v="0.4030948905109491"/>
        <n v="0.28487649155178507"/>
        <n v="0.60346152858500168"/>
        <n v="0.98898240512869928"/>
        <n v="0.31888550588361803"/>
        <n v="0.28651475762497897"/>
        <n v="0.24534002042854205"/>
        <n v="0.21427516476292091"/>
        <n v="0.14771053333665565"/>
        <n v="9.6599472249778537E-2"/>
        <n v="0.20511770542181781"/>
        <n v="0.55470310884748153"/>
        <n v="1.3286913492975159"/>
        <n v="1.3139236973755846"/>
        <n v="0.63053103671031496"/>
        <n v="20.57062197526438"/>
        <n v="0.69265736247007836"/>
        <n v="0.31100868722044273"/>
        <n v="0.26004862105088089"/>
        <n v="0.23753266042797952"/>
        <n v="0.21379983379690531"/>
        <n v="0.13144541504843996"/>
        <n v="8.5117180022128355E-2"/>
        <n v="0.20045978263054981"/>
        <n v="1.2935163160442444"/>
        <n v="0.49440010377315025"/>
        <n v="21.041864097891196"/>
        <n v="0.48597773579871623"/>
        <n v="55.196774193548386"/>
        <n v="0.91210261102701728"/>
        <n v="0.36334694218766073"/>
        <n v="0.2976678942746579"/>
        <n v="0.27579274358776273"/>
        <n v="0.2280954060393533"/>
        <n v="0.12759961466330225"/>
        <n v="0.17893287760185314"/>
        <n v="0.21597322725958426"/>
        <n v="0.76207141855801397"/>
        <n v="0.80926829631976538"/>
        <n v="1.3545937350552526"/>
        <n v="4.768641487130966E-2"/>
        <n v="0.52518857901994809"/>
        <n v="38.135264054514458"/>
        <n v="0.59586994594463527"/>
        <n v="0.32912124252521513"/>
        <n v="0.26439943847093428"/>
        <n v="0.22901319716530999"/>
        <n v="0.19839928434921802"/>
        <n v="0.12826981426162989"/>
        <n v="9.5613156848829983E-2"/>
        <n v="0.19155100836355501"/>
        <n v="0.77482054565018998"/>
        <n v="4.232497678737233"/>
        <n v="1.167567936850217"/>
        <n v="451.10526315789429"/>
        <n v="0.49295736123856576"/>
        <n v="5.9269380843701622"/>
        <n v="0.26812885555849314"/>
        <n v="0.23220081112687171"/>
        <n v="0.22369272414676084"/>
        <n v="0.17765370042896156"/>
        <n v="0.1088228055346646"/>
        <n v="0.12403014328196814"/>
        <n v="0.17637491137648409"/>
        <n v="1.2233586186142553"/>
        <n v="0.79197005354350625"/>
        <n v="0.31159510089052483"/>
        <n v="0.26679144735923432"/>
        <n v="0.21294820731868691"/>
        <n v="0.20373453992374829"/>
        <n v="0.14856456143216343"/>
        <n v="0.11372119795573074"/>
        <n v="0.20215844958164803"/>
        <n v="1.3027345936867463"/>
        <n v="1.2436183979511763"/>
        <n v="0.51486668688500059"/>
        <n v="3634.7000000000003"/>
        <n v="1.7797638270686165"/>
        <n v="0.27615709206374001"/>
        <n v="0.32283823101599013"/>
        <n v="0.16846899141114108"/>
        <n v="0.2209074057679479"/>
        <n v="0.12769257937240749"/>
        <n v="1.0280640629211149"/>
        <n v="0.19579919908425297"/>
        <n v="0.77893478242088621"/>
        <n v="1.7556574338248712"/>
        <n v="1.2265221393595964"/>
        <n v="0.42891799622408994"/>
        <n v="251.70373831775694"/>
        <n v="0.31540473759891618"/>
        <n v="0.25513902393157678"/>
        <n v="0.22309704791320317"/>
        <n v="0.20145831213636492"/>
        <n v="0.1206038199949211"/>
        <n v="7.8122531788669416E-2"/>
        <n v="0.18617077579075705"/>
        <n v="1.2182238914262871"/>
        <n v="0.54089112876309942"/>
        <n v="0.98841016709773355"/>
        <n v="3.2680859556915691"/>
        <n v="0.15944757579805008"/>
        <n v="7.5992902961648692E-2"/>
        <n v="20.879203539822992"/>
        <n v="0.84533409148010441"/>
        <n v="0.8080198262322954"/>
        <n v="0.33182742644577329"/>
        <n v="0.29069130938849863"/>
        <n v="0.2212809981251444"/>
        <n v="0.21536798107102792"/>
        <n v="0.15304276336419168"/>
        <n v="9.2763374417842451E-2"/>
        <n v="0.21110851977650466"/>
        <n v="0.41198995172366132"/>
        <n v="1.93658732183866"/>
        <n v="1.2868657915592614"/>
        <n v="0.70612518150468173"/>
        <n v="285.48929712460051"/>
        <n v="0.96162628826784369"/>
        <n v="0.32340104280361853"/>
        <n v="0.26679669295829961"/>
        <n v="0.20002898372037553"/>
        <n v="0.21666765585352737"/>
        <n v="0.13637408183016234"/>
        <n v="7.5100549816304471E-2"/>
        <n v="0.20953298701638229"/>
        <n v="1.2882781976963897"/>
        <n v="0.50534955086377376"/>
        <n v="0.47465104750862119"/>
        <n v="21.578397686681459"/>
        <n v="1.0508875113890395"/>
        <n v="0.36836464737183849"/>
        <n v="0.30771912314383765"/>
        <n v="0.26273494055446794"/>
        <n v="0.23106379708474192"/>
        <n v="0.13111557827880882"/>
        <n v="0.17817867064472043"/>
        <n v="0.22352735509015451"/>
        <n v="0.69359156194968896"/>
        <n v="0.70413051189353626"/>
        <n v="1.3289111034172318"/>
        <n v="3.1879228911599618E-2"/>
        <n v="0.4513879078440533"/>
        <n v="38.531187884524378"/>
        <n v="0.69117553427300671"/>
        <n v="0.34316509796082945"/>
        <n v="0.26709156239700405"/>
        <n v="0.2130162830404746"/>
        <n v="0.20269358789488995"/>
        <n v="0.13573749038311805"/>
        <n v="8.8608244562473695E-2"/>
        <n v="0.19856189972962626"/>
        <n v="0.3105345540970586"/>
        <n v="3.4135598839618728"/>
        <n v="1.1737004232749322"/>
        <n v="394.4285714285715"/>
        <n v="0.48213171169875457"/>
        <n v="68.871237458193903"/>
        <n v="0.28302017141209557"/>
        <n v="0.23477617878718618"/>
        <n v="0.19993168549741053"/>
        <n v="0.18653444527681395"/>
        <n v="0.11114021644493934"/>
        <n v="0.12714387831907642"/>
        <n v="0.18132816148926745"/>
        <n v="1.1972839909817385"/>
        <n v="0.80694585930709639"/>
        <n v="0.32482037409997533"/>
        <n v="0.26945636755147606"/>
        <n v="0.20915732611130794"/>
        <n v="0.21330439161807419"/>
        <n v="0.15320779527997636"/>
        <n v="0.12320280862883251"/>
        <n v="0.21111225851009585"/>
        <n v="1.2648700984347254"/>
        <n v="1.2227488412260807"/>
        <n v="0.61405523099417092"/>
        <n v="0.63531564815809316"/>
        <n v="0.26611767839296907"/>
        <n v="0.32478907342472174"/>
        <n v="0.16211042134445877"/>
        <n v="0.22818211672383745"/>
        <n v="0.12227880534138418"/>
        <n v="1.0655477102887287"/>
        <n v="0.19254872047452309"/>
        <n v="0.80119146540863662"/>
        <n v="1.9349381647921018"/>
        <n v="1.2819361525189812"/>
        <n v="0.46402213223702488"/>
        <n v="2.7289445910290233"/>
        <n v="0.31774455968653209"/>
        <n v="0.25411400960046393"/>
        <n v="0.22103934287817764"/>
        <n v="0.214735370794156"/>
        <n v="0.1187392571206171"/>
        <n v="8.1534486262593006E-2"/>
        <n v="0.1851426015250337"/>
        <n v="1.2396954613542595"/>
        <n v="0.50355009470156886"/>
        <n v="10.447058823529407"/>
        <n v="2.5485818543705507"/>
        <n v="0.35692634174566867"/>
        <n v="0.38139002370078673"/>
        <n v="0.24660359791391323"/>
        <n v="36.428571428571324"/>
        <n v="0.13611532625189676"/>
        <n v="11.571733966745857"/>
        <n v="0.89532516819044339"/>
        <n v="32.947902898645566"/>
        <n v="0.80972564641300049"/>
        <n v="0.33174789657632142"/>
        <n v="0.29009989389023355"/>
        <n v="0.22564385719073438"/>
        <n v="0.21344018841841708"/>
        <n v="0.1503481478312744"/>
        <n v="8.6094617956102099E-2"/>
        <n v="0.21015969557864353"/>
        <n v="0.41964745902484263"/>
        <n v="1.722190108316902"/>
        <n v="1.2844880498468991"/>
        <n v="0.76140955949413769"/>
        <n v="1.3461753136042833"/>
        <n v="114.17413162705677"/>
        <n v="0.91488861997608451"/>
        <n v="0.32604946085304071"/>
        <n v="0.2635221536527883"/>
        <n v="0.21710291931709666"/>
        <n v="0.21761075167584895"/>
        <n v="0.13342621758928999"/>
        <n v="8.2498531673160624E-2"/>
        <n v="0.20666071343187836"/>
        <n v="1.3057343279841427"/>
        <n v="0.46624127655402092"/>
        <n v="2.3753417167851327"/>
        <n v="69.193716577540101"/>
        <n v="0.47483473345058202"/>
        <n v="20.761005351940938"/>
        <n v="0.9489588523262692"/>
        <n v="0.37163115152237258"/>
        <n v="0.29914129623322749"/>
        <n v="0.25084252503754179"/>
        <n v="0.2329888141295326"/>
        <n v="0.12986338163633032"/>
        <n v="0.16161638133804043"/>
        <n v="0.219500032396763"/>
        <n v="0.70848614800939769"/>
        <n v="0.64748398131437368"/>
        <n v="1.3188533055441103"/>
        <n v="6.5554445340437348E-2"/>
        <n v="0.41383181097277671"/>
        <n v="1.0993085585484659"/>
        <n v="47.202865571007187"/>
        <n v="0.62680442854022778"/>
        <n v="0.3451820362228894"/>
        <n v="0.26318818225586699"/>
        <n v="0.21069819548994151"/>
        <n v="0.20701300734279057"/>
        <n v="0.13526573804223466"/>
        <n v="8.9260748621789246E-2"/>
        <n v="0.19652748503581569"/>
        <n v="0.47996030271041779"/>
        <n v="6.277476677032432"/>
        <n v="1.1582474628773134"/>
        <n v="0.59716674260301161"/>
        <n v="0.52597127384035802"/>
        <n v="0.28744706663115693"/>
        <n v="0.2234096766894437"/>
        <n v="0.19482443064408422"/>
        <n v="0.18277517290595274"/>
        <n v="0.11542766383533762"/>
        <n v="9.5726842034470253E-2"/>
        <n v="0.18460246511943693"/>
        <n v="1.1975166574762126"/>
        <n v="0.82311456517584747"/>
        <n v="0.32609434394241416"/>
        <n v="0.2779290032083172"/>
        <n v="0.19952471994486934"/>
        <n v="0.21177627248253597"/>
        <n v="0.15116972012405139"/>
        <n v="0.10212466149443326"/>
        <n v="0.21641296744349628"/>
        <n v="1.2632422935916316"/>
        <n v="0.61578360781508323"/>
        <n v="1.0259851983047616"/>
        <n v="57.455753040224607"/>
        <n v="0.35017524560540775"/>
        <n v="0.27920396348058368"/>
        <n v="0.34969192460767573"/>
        <n v="0.18066763494395294"/>
        <n v="0.24042373973194994"/>
        <n v="0.12497168254761326"/>
        <n v="1.2249223741722377"/>
        <n v="0.19089990077444413"/>
        <n v="0.72733996736484452"/>
        <n v="1.1786791668372669"/>
        <n v="0.93198656086049758"/>
        <n v="4.0836040992570393"/>
        <n v="0.32240912685144779"/>
        <n v="0.26619903513164644"/>
        <n v="0.2336086762645595"/>
        <n v="0.22230777392060608"/>
        <n v="0.11684348579670251"/>
        <n v="0.10859787454203672"/>
        <n v="0.18379330422408335"/>
        <n v="1.2206482668486343"/>
        <n v="0.29500835920706953"/>
        <n v="1.962096774193546"/>
        <n v="0.61935483870967767"/>
        <n v="1.6221679687500001"/>
        <n v="0.49101420066433404"/>
        <n v="0.16316124439792548"/>
        <n v="0.43647655663489354"/>
        <n v="2.4008592631167822"/>
        <n v="0.73009395349882156"/>
        <n v="5.8797683718256737"/>
        <n v="0.84545823891080873"/>
        <n v="0.33858191851663988"/>
        <n v="0.29448902490160361"/>
        <n v="0.23521226903311171"/>
        <n v="0.22149489124445376"/>
        <n v="210.16478873239407"/>
        <n v="0.15305181769681006"/>
        <n v="9.964398360518481E-2"/>
        <n v="0.21228327477160791"/>
        <n v="0.48848155459276532"/>
        <n v="1.8908601521357526"/>
        <n v="1.3225170683654621"/>
        <n v="0.75791717949555115"/>
        <n v="0.9302913008065723"/>
        <n v="29.496268156424591"/>
        <n v="0.7237033486372525"/>
        <n v="0.331420087787554"/>
        <n v="0.27363266960336269"/>
        <n v="0.26904329634477114"/>
        <n v="0.22770651817170484"/>
        <n v="0.13626179451156042"/>
        <n v="7.6467026958036227E-2"/>
        <n v="0.2081438048900322"/>
        <n v="1.3293355762634615"/>
        <n v="0.50737073539761368"/>
        <n v="0.96461202093077925"/>
        <n v="0.48486722298578894"/>
        <n v="20.753654709338413"/>
        <n v="0.80748018431657864"/>
        <n v="0.37941108067314933"/>
        <n v="0.30507423357538854"/>
        <n v="0.29362653687663937"/>
        <n v="0.23975537300198618"/>
        <n v="0.13083067942371263"/>
        <n v="0.1676056171791826"/>
        <n v="0.22208192280473835"/>
        <n v="0.73890672807566682"/>
        <n v="0.59853798404136394"/>
        <n v="1.3368890150474548"/>
        <n v="-3.4545400809439242E-3"/>
        <n v="0.50804405323728208"/>
        <n v="1.0911790569274451"/>
        <n v="75750.960000000036"/>
        <n v="0.66188020658131619"/>
        <n v="0.35120236198603672"/>
        <n v="0.27446573782051692"/>
        <n v="0.25131547527593812"/>
        <n v="0.22208536678293639"/>
        <n v="0.13543618124684123"/>
        <n v="9.5393578943047952E-2"/>
        <n v="0.1996842597792739"/>
        <n v="0.38487791676689859"/>
        <n v="6.6745645863570342"/>
        <n v="1.13252600790097"/>
        <n v="262.53750000000019"/>
        <n v="0.53901920552856175"/>
        <n v="1.0231835342346887"/>
        <n v="1746.8342857142857"/>
        <n v="0.28787188276342146"/>
        <n v="0.23514567350272003"/>
        <n v="0.2432072724740891"/>
        <n v="0.19229313691617564"/>
        <n v="0.108516946436486"/>
        <n v="0.11138314855146003"/>
        <n v="0.18710888168632023"/>
        <n v="1.2106311425456862"/>
        <n v="0.82663566063156391"/>
        <n v="0.3328410156902758"/>
        <n v="0.30953298244209287"/>
        <n v="0.20920147945562154"/>
        <n v="0.22516781845658598"/>
        <n v="0.15096628954506003"/>
        <n v="0.1014703163668432"/>
        <n v="0.2189937778418895"/>
        <n v="1.2475834819889766"/>
        <n v="0.47218195234168187"/>
        <n v="1.3052594629380456"/>
        <n v="0.35451324476276036"/>
        <n v="0.27153551464754677"/>
        <n v="0.29215501747872152"/>
        <n v="0.21592864050022076"/>
        <n v="0.2508721374296623"/>
        <n v="0.12481202306415294"/>
        <n v="1.1875998745353205"/>
        <n v="0.19263803271839272"/>
        <n v="0.62782234253466485"/>
        <n v="1.148254480036208"/>
        <n v="0.59353771643822617"/>
        <n v="8.8027878787878819"/>
        <n v="0.32042487244013734"/>
        <n v="0.26275745805037376"/>
        <n v="0.49463742485172757"/>
        <n v="0.22722061995172144"/>
        <n v="0.12250110401337247"/>
        <n v="8.8572932593009815E-2"/>
        <n v="0.18585666639374029"/>
        <n v="1.2456809297371516"/>
        <n v="0.43199564460648876"/>
        <n v="0.51050056454648107"/>
        <n v="0.45294223546885243"/>
        <n v="1.593837811190534"/>
        <n v="0.28477838209576078"/>
        <n v="0.14317216873293528"/>
        <n v="0.11754067640322431"/>
        <n v="0.82782196899626248"/>
        <n v="0.82987094901034175"/>
        <n v="6.1417603005047514"/>
        <n v="1.5659540206524041"/>
        <n v="0.34202065081898886"/>
        <n v="0.29291566710211747"/>
        <n v="0.42100321192725099"/>
        <n v="0.22554771303965893"/>
        <n v="3097.1142857142768"/>
        <n v="0.1572905813578174"/>
        <n v="8.5213865614389123E-2"/>
        <n v="0.21413426481634709"/>
        <n v="0.43858274078862303"/>
        <n v="1.3632850539291215"/>
        <n v="1.2860774979365091"/>
        <n v="1.0300176223740765"/>
        <n v="1.0424252009612358"/>
        <n v="13209.000000000022"/>
        <n v="0.68664551617099923"/>
        <n v="0.33451602762632515"/>
        <n v="0.27741355757165886"/>
        <n v="0.40481868365950263"/>
        <n v="0.22843132026439095"/>
        <n v="67.20769230769244"/>
        <n v="0.13896028489822679"/>
        <n v="8.416993877047324E-2"/>
        <n v="0.20894121209827013"/>
        <n v="1.3425430662018085"/>
        <n v="0.62331844726897967"/>
        <n v="0.76085595417331109"/>
        <n v="62.236540540540553"/>
        <n v="0.46896280413737562"/>
        <n v="5647.3"/>
        <n v="0.69485528656200424"/>
        <n v="0.37712623641941384"/>
        <n v="0.3108722964874634"/>
        <n v="0.50317368434814169"/>
        <n v="0.24585132899827181"/>
        <n v="-1.1683743295727755"/>
        <n v="0.13567669352594683"/>
        <n v="0.16060211601722002"/>
        <n v="0.21991131182131146"/>
        <n v="0.69212615583454429"/>
        <n v="0.60033731823659209"/>
        <n v="1.308830908533408"/>
        <n v="-0.23283051451358011"/>
        <n v="0.53472132786799176"/>
        <n v="1.5404707280898138"/>
        <n v="1123.1984810126582"/>
        <n v="0.53686173542197102"/>
        <n v="0.35407109978436274"/>
        <n v="0.27381497547271577"/>
        <n v="0.40717672103234115"/>
        <n v="0.2220224739439276"/>
        <n v="2.1315128826249707"/>
        <n v="0.13634004123898999"/>
        <n v="8.8092883688194665E-2"/>
        <n v="0.20045808215149888"/>
        <n v="0.40357162455609469"/>
        <n v="5.7266933497536945"/>
        <n v="1.1575925868935379"/>
        <n v="0.50480485820530241"/>
        <n v="1.1074044809757397"/>
        <n v="23623.680000000011"/>
        <n v="0.29514362697817176"/>
        <n v="0.24186621092056126"/>
        <n v="0.21154687938671488"/>
        <n v="0.19677147858672653"/>
        <n v="0.11679774265074316"/>
        <n v="0.14229509101952917"/>
        <n v="0.18298532937457881"/>
        <n v="1.2510114706778306"/>
        <n v="0.75709954965216342"/>
        <n v="0.33427086880115986"/>
        <n v="0.30528081870687335"/>
        <n v="0.43308933998752203"/>
        <n v="0.23663619116408641"/>
        <n v="1.054039656703166"/>
        <n v="0.15117875892638152"/>
        <n v="9.254891765704587E-2"/>
        <n v="0.21993900587102974"/>
        <n v="1.2280327007884695"/>
        <n v="0.51052822290868582"/>
        <n v="1.664291528632275"/>
        <n v="50.416030534351137"/>
        <n v="0.45642962413920851"/>
        <n v="0.27988915914420259"/>
        <n v="0.30001022663927029"/>
        <n v="0.39908264000947741"/>
        <n v="0.25956724951432608"/>
        <n v="0.13107627016958973"/>
        <n v="1.176490966528575"/>
        <n v="0.19252194139818268"/>
        <n v="0.64977298214242807"/>
        <n v="1.0912984168699122"/>
        <n v="0.85464609651165924"/>
        <n v="8.7235292321782918"/>
        <n v="2481.7875000000013"/>
        <n v="0.32524369843623352"/>
        <n v="0.27661804757140379"/>
        <n v="0.64133196117921654"/>
        <n v="0.22459895518355841"/>
        <n v="0.12590460068489875"/>
        <n v="7.1210538928859424E-2"/>
        <n v="0.19064724491896665"/>
        <n v="1.2827655712709103"/>
        <n v="0.33372644257050493"/>
        <n v="1.0908989153319293"/>
        <n v="0.40485098213145188"/>
        <n v="2.5879857079053208"/>
        <n v="0.42484819639216814"/>
        <n v="0.16939728881096411"/>
        <n v="0.10112589909620544"/>
        <n v="0.49115872125630977"/>
        <n v="0.78171655480501523"/>
        <n v="3.6881338544744202"/>
        <n v="0.88229939752101116"/>
        <n v="0.34782941744876528"/>
        <n v="0.3013377719711966"/>
        <n v="0.55285492875785769"/>
        <n v="0.2401719654032588"/>
        <n v="275.38811881188008"/>
        <n v="0.16302909497505225"/>
        <n v="9.3116297284433797E-2"/>
        <n v="0.21543833647968108"/>
        <n v="0.6178215086114266"/>
        <n v="1.7757720661486387"/>
        <n v="1.3047165698958751"/>
        <n v="0.70219014469808982"/>
        <n v="1.3874413041693212"/>
        <n v="73.949183673469435"/>
        <n v="0.72064413469402178"/>
        <n v="0.34539344514699055"/>
        <n v="0.28595777968852737"/>
        <n v="0.4696160707278082"/>
        <n v="0.23454720359866169"/>
        <n v="0.14483940336025816"/>
        <n v="8.318286177046598E-2"/>
        <n v="0.21116206912520979"/>
        <n v="1.4069312013060589"/>
        <n v="0.61506239089007886"/>
        <n v="0.91670482174226797"/>
        <n v="147.20023752969124"/>
        <n v="0.4243334748541131"/>
        <n v="89.424185248713371"/>
        <n v="0.65576096615901291"/>
        <n v="0.38284750464566919"/>
        <n v="0.34333058376494363"/>
        <n v="0.54549972178413575"/>
        <n v="0.26072768144948705"/>
        <n v="0.14629969581553354"/>
        <n v="0.16819017606987133"/>
        <n v="0.22390080280589333"/>
        <n v="0.70646806359484415"/>
        <n v="0.57427431819170616"/>
        <n v="1.3479510060436379"/>
        <n v="1.5476312361776006E-2"/>
        <n v="0.56166800123190641"/>
        <n v="1.6946053148609015"/>
        <n v="1129.9510588235305"/>
        <n v="0.64999927025633975"/>
        <n v="0.36133396355902175"/>
        <n v="0.28301790112898861"/>
        <n v="0.52191893403482958"/>
        <n v="0.23049586022936525"/>
        <n v="21.330434782608698"/>
        <n v="0.14090321854988067"/>
        <n v="9.3967038818582829E-2"/>
        <n v="0.20272864222054512"/>
        <n v="0.31968364803216093"/>
        <n v="3.1820317266626028"/>
        <n v="1.1852979882380241"/>
        <n v="0.59868738006777422"/>
        <n v="0.9698577228635793"/>
        <n v="16.735456971314218"/>
        <n v="0.29930669313605585"/>
        <n v="0.25696900168319703"/>
        <n v="0.21748856111831261"/>
        <n v="0.1927653562949472"/>
        <n v="0.11252933802770489"/>
        <n v="0.15548074411585461"/>
        <n v="0.18157708590706217"/>
        <n v="1.5153636180423982"/>
        <n v="0.80602649317829311"/>
        <n v="0.34278697539669711"/>
        <n v="0.32432272888018626"/>
        <n v="0.63531942601610736"/>
        <n v="0.26759207802235385"/>
        <n v="0.15781095596872283"/>
        <n v="0.11209238570200632"/>
        <n v="0.2219801607668192"/>
        <n v="1.3167232851743895"/>
        <n v="0.49986175861852733"/>
        <n v="1.5721202304648627"/>
        <n v="0.51417188822226201"/>
        <n v="0.28012346438592817"/>
        <n v="0.29752597189768748"/>
        <n v="0.42904046408402058"/>
        <n v="0.26677136060018014"/>
        <n v="0.13506585227170115"/>
        <n v="1.3102033571809042"/>
        <n v="0.18969224038137883"/>
        <n v="0.47259309376382902"/>
        <n v="1.0991735251192887"/>
        <n v="0.52847378420282554"/>
        <n v="5.7772550073054028"/>
        <n v="357.64370860927198"/>
        <n v="0.32490783776494359"/>
        <n v="0.27196237255659395"/>
        <n v="0.5842897717412584"/>
        <n v="0.22430898284441489"/>
        <n v="0.12147928887159656"/>
        <n v="9.1449255248801958E-2"/>
        <n v="0.18731758722959338"/>
        <n v="1.2997505516323313"/>
        <n v="0.34321225717149528"/>
        <n v="1.2168033857568326"/>
        <n v="0.35662640905821341"/>
        <n v="19.781818181818181"/>
        <n v="0.34269848400135355"/>
        <n v="0.16550349440459941"/>
        <n v="0.17423314029516174"/>
        <n v="0.85738710087775083"/>
        <n v="1.1375717040544835"/>
        <n v="2.7475454989943313"/>
        <n v="0.81864388315669767"/>
        <n v="0.3452913853464783"/>
        <n v="0.30491514898417682"/>
        <n v="0.55340293038033384"/>
        <n v="0.25053003972580368"/>
        <n v="13.060953800298046"/>
        <n v="0.16116801707353523"/>
        <n v="8.7549389258382473E-2"/>
        <n v="0.21342829243220596"/>
        <n v="0.42897306397306384"/>
        <n v="2.2031532766657516"/>
        <n v="1.3365793304092126"/>
        <n v="0.6443923920862813"/>
        <n v="1.1180347107359232"/>
        <n v="38.941915550978379"/>
        <n v="0.84072912453882753"/>
        <n v="0.34427989477956505"/>
        <n v="0.28505853457870839"/>
        <n v="0.46496748735908799"/>
        <n v="0.23680413253675608"/>
        <n v="5.0584905660377357"/>
        <n v="0.14306264916150765"/>
        <n v="8.1195631701014556E-2"/>
        <n v="0.20995220708445975"/>
        <n v="1.4154773568086463"/>
        <n v="0.62440978610837972"/>
        <n v="0.86289267966253047"/>
        <n v="319.51347517730494"/>
        <n v="0.37687046278213487"/>
        <n v="15.493726425987221"/>
        <n v="0.67388930228191135"/>
        <n v="0.38440984162175573"/>
        <n v="0.34642590295690256"/>
        <n v="0.53330051957587365"/>
        <n v="0.26256223424165831"/>
        <n v="-38.606405051871867"/>
        <n v="0.14366652782038256"/>
        <n v="0.17739521199626909"/>
        <n v="0.2246764928278861"/>
        <n v="0.75346551908885506"/>
        <n v="0.56959096505340168"/>
        <n v="1.3765526164941917"/>
        <n v="3.5649797358207308E-2"/>
        <n v="0.55936775368358738"/>
        <n v="1.412002180147832"/>
        <n v="21.626098303610263"/>
        <n v="0.56810389268774941"/>
        <n v="0.36135951988641873"/>
        <n v="0.28871471049764647"/>
        <n v="0.53998248377930924"/>
        <n v="0.23189674954578449"/>
        <n v="6.0095087163233014"/>
        <n v="0.13987751228050055"/>
        <n v="9.2364821759485835E-2"/>
        <n v="0.20230205816679614"/>
        <n v="0.39762335176520602"/>
        <n v="10.650560183855214"/>
        <n v="1.2032575176117259"/>
        <n v="17.284892086330935"/>
        <n v="0.57134794624716945"/>
        <n v="0.99194090079793573"/>
        <n v="121.28154269972426"/>
        <n v="0.29725430215885568"/>
        <n v="0.25937526128521499"/>
        <n v="0.22194278437349579"/>
        <n v="0.19920933046088016"/>
        <n v="0.11209789512983483"/>
        <n v="0.14020553195113414"/>
        <n v="0.18363355534721604"/>
        <n v="1.3603076675600674"/>
        <n v="0.74115046919723238"/>
        <n v="0.33832508775289927"/>
        <n v="0.32822007364206612"/>
        <n v="0.68715418421962859"/>
        <n v="0.28266457149013879"/>
        <n v="0.16079404789485391"/>
        <n v="0.11476863878134699"/>
        <n v="0.21732304160832305"/>
        <n v="1.3416701586134283"/>
        <n v="0.48694376267207362"/>
        <n v="2.028599401974013"/>
        <n v="175.72200000000009"/>
        <n v="2.4974825753477017"/>
        <n v="0.2757167162578637"/>
        <n v="0.2760020006391975"/>
        <n v="0.36797337003012626"/>
        <n v="0.25431160908439437"/>
        <n v="557.02962962962965"/>
        <n v="0.1284605906364443"/>
        <n v="1.2685196887718042"/>
        <n v="0.18393515323450604"/>
        <n v="0.4358926443737724"/>
        <n v="1.0333154055061098"/>
        <n v="2.6100955191426567"/>
        <n v="0.46590686637994971"/>
        <n v="3.9536401729078028"/>
        <n v="700.04255319148933"/>
        <n v="0.32079599469295972"/>
        <n v="0.25582158934669313"/>
        <n v="0.42049165636205355"/>
        <n v="0.21381806529729985"/>
        <n v="0.11829202495416741"/>
        <n v="7.1552839093408108E-2"/>
        <n v="0.18307149255918628"/>
        <n v="1.2829539036652211"/>
        <n v="4.5860538204674928"/>
        <n v="0.21937509980305514"/>
        <n v="1.2732302116367884"/>
        <n v="19.9459842519685"/>
        <n v="0.3285453463987219"/>
        <n v="1.5817112998040492"/>
        <n v="0.30429009576022126"/>
        <n v="0.15891343739589006"/>
        <n v="0.12070784217655704"/>
        <n v="2.0197688274547212"/>
        <n v="0.74450097437842522"/>
        <n v="2.7500233473260858"/>
        <n v="0.79491826598172866"/>
        <n v="0.33620779812808937"/>
        <n v="0.2909699444624898"/>
        <n v="0.46580337207776262"/>
        <n v="0.23524674433585327"/>
        <n v="68.124407826982477"/>
        <n v="0.15211579987017471"/>
        <n v="0.10108074300207168"/>
        <n v="0.20480616433991872"/>
        <n v="0.43065084170734352"/>
        <n v="1.939368061485909"/>
        <n v="1.3359940476276031"/>
        <n v="2.9627853881278514"/>
        <n v="0.78837148805163837"/>
        <n v="0.98845187815375912"/>
        <n v="34.618154441815484"/>
        <n v="0.73298323632307061"/>
        <n v="0.33448110082340166"/>
        <n v="0.26851498967108561"/>
        <n v="0.42106762733799868"/>
        <n v="0.22362002324627325"/>
        <n v="1341.8347826086967"/>
        <n v="0.13635520973336995"/>
        <n v="8.4937615242546255E-2"/>
        <n v="0.20352520627596798"/>
        <n v="1.4192224429627949"/>
        <n v="0.63572251052888917"/>
        <n v="0.54309248519562447"/>
        <n v="1.0231644537954574"/>
        <n v="50.68424657534247"/>
        <n v="0.37711034952849443"/>
        <n v="15.27490944477481"/>
        <n v="0.7999829571544631"/>
        <n v="0.37211354525535945"/>
        <n v="0.31145649495409844"/>
        <n v="0.4755846970795764"/>
        <n v="0.24981762591082518"/>
        <n v="-10.733989266547395"/>
        <n v="0.13524261076178343"/>
        <n v="0.17999874396213175"/>
        <n v="0.21909120250574327"/>
        <n v="0.74602897412861735"/>
        <n v="0.51415290453145801"/>
        <n v="1.4367120433365814"/>
        <n v="7.8918518294435289E-2"/>
        <n v="1.0484201723793853"/>
        <n v="0.55932981541674121"/>
        <n v="2.0411915040141553"/>
        <n v="85.683845973233119"/>
        <n v="0.63223559991747258"/>
        <n v="0.35120322275346039"/>
        <n v="0.26763392929812702"/>
        <n v="0.41771955576806946"/>
        <n v="0.21969925560142337"/>
        <n v="24.618715187523176"/>
        <n v="0.13240021754922421"/>
        <n v="9.1444921976849447E-2"/>
        <n v="0.19497213699813237"/>
        <n v="0.56295959683172991"/>
        <n v="6.7725188104621967"/>
        <n v="1.1854356753529818"/>
        <n v="289.82222222222219"/>
        <n v="9.1181981823769682"/>
        <n v="0.53938560464633889"/>
        <n v="1.1841660104129725"/>
        <n v="13.453098092183005"/>
        <n v="0.29417985498484245"/>
        <n v="0.25300734025539445"/>
        <n v="0.20886404844296447"/>
        <n v="0.1793931072104982"/>
        <n v="0.1072519215408879"/>
        <n v="0.11881053196659609"/>
        <n v="0.18102329944227519"/>
        <n v="1.348632129262199"/>
        <n v="0.71541539028105472"/>
        <n v="0.33086458939829744"/>
        <n v="0.31985967922082464"/>
        <n v="0.56918200146401055"/>
        <n v="0.26972763103570863"/>
        <n v="32.00359281437126"/>
        <n v="0.1489571903563055"/>
        <n v="0.10294626808636817"/>
        <n v="0.20421027240152834"/>
        <n v="1.3262800937950889"/>
        <n v="1.4832815819578371"/>
        <n v="0.39942889719772001"/>
        <n v="1.6645856082900761"/>
        <n v="126.47944890929969"/>
        <n v="0.49138453068490728"/>
        <n v="0.27259675300210656"/>
        <n v="0.28727038067088018"/>
        <n v="0.42891972582573279"/>
        <n v="0.25953035115309464"/>
        <n v="0.12472284950266384"/>
        <n v="1.2024847938978973"/>
        <n v="0.18433847690850216"/>
        <n v="0.39142335429846659"/>
        <n v="1.16263301937089"/>
        <n v="1.2626211634325704"/>
        <n v="0.67614703808212162"/>
        <n v="1.7679658070124574E-2"/>
        <n v="0.46138381755818081"/>
        <n v="1.7074232927341324"/>
        <n v="166.056548856549"/>
        <n v="14.192448233861109"/>
        <n v="0.34314273622310348"/>
        <n v="0.27415401956442953"/>
        <n v="0.19815889190982844"/>
        <n v="0.96878959198964676"/>
        <n v="0.81206340677055455"/>
        <n v="1.4526562955102225"/>
        <n v="2.0112707699508521"/>
        <n v="0.31324507048276945"/>
        <n v="0.25145269792679958"/>
        <n v="0.33981705279925029"/>
        <n v="0.2085027942929138"/>
        <n v="0.11630115095675128"/>
        <n v="7.8746131576320225E-2"/>
        <n v="0.17789589510330955"/>
        <n v="1.1963131797467315"/>
        <n v="0.56218592377517851"/>
        <n v="7.8132310283521994E-3"/>
        <n v="0.53765689564863128"/>
        <n v="0.87548645320196983"/>
        <n v="149.22608695652175"/>
        <n v="0.35627118484616188"/>
        <n v="1.2968921389396706"/>
        <n v="0.30621831861732213"/>
        <n v="0.14433416195147877"/>
        <n v="0.11312335405035273"/>
        <n v="1.5753627544746562"/>
        <n v="1.469748234980685"/>
        <n v="0.7328855320993013"/>
        <n v="1.9815089435188198"/>
        <n v="0.87131115911015755"/>
        <n v="0.32988332545829124"/>
        <n v="0.28880827113112828"/>
        <n v="0.41373378994576299"/>
        <n v="0.23445343068566818"/>
        <n v="0.14357497082490919"/>
        <n v="9.262989291810797E-2"/>
        <n v="0.20213044051046833"/>
        <n v="0.39310653047239247"/>
        <n v="1.9447106875425457"/>
        <n v="1.317590600495169"/>
        <n v="0.56151861126941716"/>
        <n v="3.1451972495365028E-2"/>
        <n v="0.65461031051437824"/>
        <n v="1.0977726067723694"/>
        <n v="12.841705790297311"/>
        <n v="0.72767173394243878"/>
        <n v="0.32744515772902949"/>
        <n v="0.26181375933805739"/>
        <n v="0.39256175902304369"/>
        <n v="0.22139397574633377"/>
        <n v="9645.1902439024161"/>
        <n v="0.12986332132220801"/>
        <n v="7.9166436753603631E-2"/>
        <n v="0.20153242887042733"/>
        <n v="0.48587803349153763"/>
        <n v="1.3924091317781415"/>
        <n v="0.56549940966296919"/>
        <n v="2.8300323095955926E-2"/>
        <n v="0.54217256226917265"/>
        <n v="0.80117362569777684"/>
        <n v="17.452858225928729"/>
        <n v="0.36444131516314598"/>
        <n v="44.536674259681"/>
        <n v="0.92543376303084945"/>
        <n v="0.36219035039490483"/>
        <n v="0.29986277772777642"/>
        <n v="0.47798737430937827"/>
        <n v="0.25135782912573229"/>
        <n v="-3622.665762711862"/>
        <n v="0.13229248550044864"/>
        <n v="9.4543240035317819E-2"/>
        <n v="0.21504750812058057"/>
        <n v="0.73058932228296869"/>
        <n v="0.46519502839955001"/>
        <n v="1.5238685170967896"/>
        <n v="3.9240764064906619E-2"/>
        <n v="0.6345350950401899"/>
        <n v="4.0100371519994196E-2"/>
        <n v="0.5239015801028829"/>
        <n v="1.401578657229992"/>
        <n v="69.836456125476857"/>
        <n v="0.60894741562545474"/>
        <n v="0.44297641001588323"/>
        <n v="0.34411792687359677"/>
        <n v="0.26199387449667449"/>
        <n v="0.34479741406065922"/>
        <n v="0.21880551023571707"/>
        <n v="20519.099999999999"/>
        <n v="0.12647714114450181"/>
        <n v="0.1263028207117764"/>
        <n v="0.19297959895800657"/>
        <n v="0.33660456967529345"/>
        <n v="1.4706028058337415"/>
        <n v="1.1781951391199714"/>
        <n v="7861.1999999999844"/>
        <n v="0.4880754602556962"/>
        <n v="2.0637064795851669E-2"/>
        <n v="0.55198732040888121"/>
        <n v="1.2491880767175683"/>
        <n v="16.627494521548577"/>
        <n v="0.28453343972555828"/>
        <n v="0.25066047360746524"/>
        <n v="0.19669382013537848"/>
        <n v="0.18563726928754759"/>
        <n v="0.10677629520362789"/>
        <n v="9.0709460479819481E-2"/>
        <n v="0.17914322715350889"/>
        <n v="1.0896119082352846"/>
        <n v="0.49869196268108595"/>
        <n v="0.86602770970324727"/>
        <n v="13.579802955665039"/>
        <n v="0.32544582616143952"/>
        <n v="0.31746783657389943"/>
        <n v="0.48264072465325625"/>
        <n v="0.26929504158165818"/>
        <n v="0.14330157468429602"/>
        <n v="9.6856925572433028E-2"/>
        <n v="0.19875733725261693"/>
        <n v="1.2938204610406603"/>
        <n v="0.61694481923323419"/>
        <n v="2.096853872320004E-2"/>
        <n v="0.49706890141892318"/>
        <n v="1.6643925132164723"/>
        <n v="72.695400788436203"/>
        <n v="0.54761488910475387"/>
        <n v="333.55714285714288"/>
        <n v="0.26253310738289015"/>
        <n v="0.29873839385337214"/>
        <n v="0.34832708885304942"/>
        <n v="0.25658010976787704"/>
        <n v="0.12551991540855278"/>
        <n v="1.1649081587260088"/>
        <n v="0.18292867571269003"/>
        <n v="0.47211419493189177"/>
        <n v="0.98868450517560447"/>
        <n v="1.2780829243938796"/>
        <n v="0.38616802009445983"/>
        <n v="0.18754931661265331"/>
        <n v="0.57615202659807074"/>
        <n v="1.4625723417280148"/>
        <n v="671.45"/>
        <n v="11.592700729927023"/>
        <n v="0.56184920728397181"/>
        <n v="0.31241063829626003"/>
        <n v="0.78644455982872652"/>
        <n v="0.30412437209399018"/>
        <n v="0.20429136934838191"/>
        <n v="1.8655455355328763"/>
        <n v="0.2161240231143238"/>
        <n v="0.3763774727651707"/>
        <n v="1.4431338983281881"/>
        <n v="0.82035510895725783"/>
        <n v="2.7692307692307665"/>
        <n v="0.30783095643965214"/>
        <n v="0.24395440127195067"/>
        <n v="0.34168032175363894"/>
        <n v="0.19859283391003327"/>
        <n v="0.11136189817705487"/>
        <n v="9.1817355866934347E-2"/>
        <n v="0.17528572858773278"/>
        <n v="1.1440491815431273"/>
        <n v="0.37813348450104417"/>
        <n v="3.2556360571230888E-2"/>
        <n v="0.92391157284368108"/>
        <n v="0.74512608699222416"/>
        <n v="41.818439716312071"/>
        <n v="0.3887332549165663"/>
        <n v="0.37252116907948629"/>
        <n v="0.32355428001256925"/>
        <n v="71.540468227424654"/>
        <n v="0.1335205128205128"/>
        <n v="0.14680394208005251"/>
        <n v="2.0317068383449786"/>
        <n v="0.19743430965797695"/>
        <n v="0.57427490542244608"/>
        <n v="1.9316391516344034"/>
        <n v="0.78773782484292443"/>
        <n v="0.32510818417861037"/>
        <n v="0.28128262673802934"/>
        <n v="0.42457308752964867"/>
        <n v="0.24880187231657619"/>
        <n v="9728.0917954815723"/>
        <n v="0.13806949155776266"/>
        <n v="9.6323022856576498E-2"/>
        <n v="0.20066574342996457"/>
        <n v="0.38418346073662185"/>
        <n v="1.7410447333753374"/>
        <n v="1.3056204314984572"/>
        <n v="0.3521452059568661"/>
        <n v="2.2114552486647673E-2"/>
        <n v="0.67498332772529446"/>
        <n v="1.3120691922125993"/>
        <n v="59.469726562499915"/>
        <n v="0.84065885691711084"/>
        <n v="0.32155193330249937"/>
        <n v="0.25730253797319463"/>
        <n v="0.34706170127361707"/>
        <n v="0.22107710302925124"/>
        <n v="-611.84448246364514"/>
        <n v="0.1240958124411345"/>
        <n v="8.0019745994016081E-2"/>
        <n v="0.19942284801828822"/>
        <n v="0.43417879643710644"/>
        <n v="1.3811929274446235"/>
        <n v="0.38055851248418532"/>
        <n v="2.1389469685912391E-2"/>
        <n v="0.61853183936714085"/>
        <n v="0.87038138990507108"/>
        <n v="48.042316258351839"/>
        <n v="0.35097172706133684"/>
        <n v="2126.7578313252984"/>
        <n v="0.89740100727586891"/>
        <n v="0.3581955144747106"/>
        <n v="0.28887434094070924"/>
        <n v="0.49757224084227175"/>
        <n v="0.25044392980117136"/>
        <n v="-12580.421270084165"/>
        <n v="0.12755811605363027"/>
        <n v="9.6652805300946623E-2"/>
        <n v="0.2131314358404659"/>
        <n v="0.73155247457680961"/>
        <n v="0.51558796138165697"/>
        <n v="1.5149024264295869"/>
        <n v="6.7553669130996405E-2"/>
        <n v="0.43244791075634265"/>
        <n v="4.3982032914492833E-2"/>
        <n v="0.51885462820332473"/>
        <n v="1.6419036525609569"/>
        <n v="439.00598802395217"/>
        <n v="0.59862395172797567"/>
        <n v="0.33636277190889791"/>
        <n v="0.25492105174765844"/>
        <n v="0.31557707009764463"/>
        <n v="0.21063452135724289"/>
        <n v="7684.1491735537156"/>
        <n v="0.12092247639770753"/>
        <n v="0.10111724280645903"/>
        <n v="0.19084530448899042"/>
        <n v="0.64768606842977083"/>
        <n v="2.5320094719787267"/>
        <n v="1.1636536298667497"/>
        <n v="4038.6000000000045"/>
        <n v="0.3097079881695517"/>
        <n v="2.1900716932366941E-2"/>
        <n v="0.54512709359605904"/>
        <n v="1.1322932273651978"/>
        <n v="115.59413988657847"/>
        <n v="0.28204778478914239"/>
        <n v="0.23155695180919594"/>
        <n v="0.21908284560375055"/>
        <n v="0.1823600428308467"/>
        <n v="9.9952712308052458E-2"/>
        <n v="0.10815843327374113"/>
        <n v="0.17981270274759659"/>
        <n v="1.0591239149503593"/>
        <n v="0.34648625773268843"/>
        <n v="8.3149049093321718E-3"/>
        <n v="0.91906542933600521"/>
        <n v="0.40023161551823933"/>
        <n v="0.32037972687433919"/>
        <n v="0.32312285687345449"/>
        <n v="0.46521684654266032"/>
        <n v="0.27544354170835433"/>
        <n v="66792.182608695701"/>
        <n v="0.13964661270069734"/>
        <n v="9.6396683279889483E-2"/>
        <n v="0.19841860698086117"/>
        <n v="1.2899074484732962"/>
        <n v="0.48431386817470806"/>
        <n v="2.887172552884287E-2"/>
        <n v="0.64151735712330138"/>
        <n v="1.7731563775468491"/>
        <n v="606.19120879120896"/>
        <n v="0.50184279605234938"/>
        <n v="0.26602515383286807"/>
        <n v="0.31137839091524405"/>
        <n v="0.33495657287953395"/>
        <n v="0.25025189434854017"/>
        <n v="11101.912500000008"/>
        <n v="0.12322864110989301"/>
        <n v="1.0894882574973535"/>
        <n v="0.18874172367669567"/>
        <n v="0.39548100873082515"/>
        <n v="1.0245919186513259"/>
        <n v="1.3118367765947758"/>
        <n v="0.41124831169915621"/>
        <n v="2.4901396183747281E-2"/>
        <n v="0.48706971174929536"/>
        <n v="1.1197055677182668"/>
        <n v="8.4173197601450358"/>
        <n v="2.690517241379311"/>
        <n v="0.74230293262727742"/>
        <n v="0.33291377883305057"/>
        <n v="0.96007088009450581"/>
        <n v="0.39074566389988247"/>
        <n v="0.17657064713694404"/>
        <n v="1.3454316776931798"/>
        <n v="0.27525060637929222"/>
        <n v="0.54736601668630247"/>
        <n v="1.4822154123544626"/>
        <n v="0.43979092550389243"/>
        <n v="0.58375717801476623"/>
        <n v="0.30728411953767143"/>
        <n v="0.24137361722669473"/>
        <n v="0.30879287459508276"/>
        <n v="0.20903745970471374"/>
        <n v="0.1098650677028449"/>
        <n v="8.5402025477257476E-2"/>
        <n v="0.1746961885970684"/>
        <n v="1.1972078259477006"/>
        <n v="0.26733986423379397"/>
        <n v="2.7220674833774283E-2"/>
        <n v="0.65731453843629362"/>
        <n v="1.1638945033275818"/>
        <n v="4.7741156169111312"/>
        <n v="0.39849933571742346"/>
        <n v="0.4187112171837703"/>
        <n v="0.31118330883035938"/>
        <n v="0.12988759098294897"/>
        <n v="0.156383733457122"/>
        <n v="2.6206873446068641"/>
        <n v="0.23940138939630728"/>
        <n v="0.40880888662968851"/>
        <n v="1.908532110521459"/>
        <n v="0.87204530182092399"/>
        <n v="0.32797078002275015"/>
        <n v="0.29704565093792817"/>
        <n v="0.41033513032664043"/>
        <n v="0.26800765611672173"/>
        <n v="5042.4029232642997"/>
        <n v="0.13438477989987005"/>
        <n v="9.472129738487832E-2"/>
        <n v="0.20056077508874287"/>
        <n v="0.29320280770107182"/>
        <n v="1.262789987789986"/>
        <n v="1.3534125139213029"/>
        <n v="0.33025883759055541"/>
        <n v="2.4454289106467877E-2"/>
        <n v="1.0844676299292431"/>
        <n v="1.1749236268389771"/>
        <n v="32.37012068248022"/>
        <n v="1.0958608811150679"/>
        <n v="0.32428646392331795"/>
        <n v="0.26362308656597427"/>
        <n v="0.33832769580393074"/>
        <n v="0.221470112759138"/>
        <n v="8310.0840579710148"/>
        <n v="0.12357787336161548"/>
        <n v="7.8655777073450575E-2"/>
        <n v="0.19942100715513825"/>
        <n v="0.24923804519180226"/>
        <n v="1.4113384731708041"/>
        <n v="0.33316195542736832"/>
        <n v="2.6981093184200985E-2"/>
        <n v="0.64124557438504215"/>
        <n v="0.81829488858160337"/>
        <n v="77.291829085457209"/>
        <n v="0.34056588502124541"/>
        <n v="1138.6824427480899"/>
        <n v="0.92318231032751452"/>
        <n v="0.3573251890081941"/>
        <n v="0.31098222628217992"/>
        <n v="0.47818832579071147"/>
        <n v="0.25062980815181735"/>
        <n v="-28907.29585492226"/>
        <n v="0.12572481757501469"/>
        <n v="9.6432812508045015E-2"/>
        <n v="0.21129528077336371"/>
        <n v="0.67494374338569396"/>
        <n v="0.45015460423773818"/>
        <n v="1.5507505707651963"/>
        <n v="0.11096595665862023"/>
        <n v="0.38751723958116746"/>
        <n v="2.6641325644239728E-2"/>
        <n v="0.56053161101860205"/>
        <n v="1.5654302972454006"/>
        <n v="107.74470709146979"/>
        <n v="0.70159907271785749"/>
        <n v="0.34164174268168873"/>
        <n v="0.25288669298855754"/>
        <n v="0.29941258152226019"/>
        <n v="0.2093758001759129"/>
        <n v="1692.8799819657361"/>
        <n v="0.12113493188013111"/>
        <n v="0.10233760052637902"/>
        <n v="0.19137701239401231"/>
        <n v="0.50864614594533852"/>
        <n v="1.5102481121898581"/>
        <n v="1.1679535141197555"/>
        <n v="14.901639344262252"/>
        <n v="0.28821000377508771"/>
        <n v="1.7913470966233216E-2"/>
        <n v="0.4425262983220174"/>
        <n v="0.98953397680306421"/>
        <n v="4.45342090342091"/>
        <n v="0.28483321241092457"/>
        <n v="0.23476309435499862"/>
        <n v="0.22378342976434759"/>
        <n v="0.18501004923793021"/>
        <n v="0.10251238186325187"/>
        <n v="0.12681871475629514"/>
        <n v="0.17476626251946262"/>
        <n v="1.0799858134529687"/>
        <n v="0.29200645325283742"/>
        <n v="1.460274108650313"/>
        <n v="3.6540181268882224"/>
        <n v="0.32356008498503341"/>
        <n v="0.32277842829738018"/>
        <n v="0.45909733156938626"/>
        <n v="0.26584979945654208"/>
        <n v="711.05788043478265"/>
        <n v="0.1415298023873558"/>
        <n v="9.2929319669854848E-2"/>
        <n v="0.19788432601195283"/>
        <n v="1.3223524975268937"/>
        <n v="0.37864096838684214"/>
        <n v="2.3954074166511821E-2"/>
        <n v="0.55897355067510479"/>
        <n v="1.5430445749091575"/>
        <n v="40.607089365951097"/>
        <n v="0.51161476728741972"/>
        <n v="98.63013698630111"/>
        <n v="0.26605490394655795"/>
        <n v="0.32901511945057321"/>
        <n v="0.28195971273547343"/>
        <n v="0.24596238673435927"/>
        <n v="482.53947368421035"/>
        <n v="0.11357323185085115"/>
        <n v="1.0626899505057226"/>
        <n v="0.1770632417198747"/>
        <n v="0.47105047607054279"/>
        <n v="1.1612469594162069"/>
        <n v="1.2429250441223894"/>
        <n v="0.39938088107644787"/>
        <n v="2.9181429529451235E-2"/>
        <n v="0.3990834639841857"/>
        <n v="0.95772452515138018"/>
        <n v="320.81772151898775"/>
        <n v="24.610791366906472"/>
        <n v="0.82186594072747976"/>
        <n v="0.3383088754709534"/>
        <n v="0.78516835058422507"/>
        <n v="0.37495390007120877"/>
        <n v="0.17017391738767343"/>
        <n v="1.3035390424003477"/>
        <n v="0.23105031091011849"/>
        <n v="0.23360989142791555"/>
        <n v="1.3633490747722548"/>
        <n v="0.20509715870527559"/>
        <n v="0.97377049180327768"/>
        <n v="1.4909774436090248"/>
        <n v="0.29485745967884841"/>
        <n v="0.25123860132598802"/>
        <n v="0.28339105388555375"/>
        <n v="0.20291101461951666"/>
        <n v="0.10012068602474919"/>
        <n v="7.656540181130346E-2"/>
        <n v="0.16944072463792786"/>
        <n v="1.1574314379568229"/>
        <n v="0.26111592095826497"/>
        <n v="2.3834736962859523E-2"/>
        <n v="0.67270352349541129"/>
        <n v="0.80328833114865261"/>
        <n v="1.0553426875337284"/>
        <n v="0.38056714514317785"/>
        <n v="2.5402970771442308"/>
        <n v="0.31495711327053189"/>
        <n v="0.14954098711070232"/>
        <n v="0.11436821265167035"/>
        <n v="2.1886019590382912"/>
        <n v="0.29373840361354941"/>
        <n v="0.80690803162713298"/>
        <n v="2.3598245732577694"/>
        <n v="0.5934933720032155"/>
        <n v="0.31548912557030789"/>
        <n v="0.29316853133019538"/>
        <n v="0.37329801014244024"/>
        <n v="0.25794738005277179"/>
        <n v="4091.8669426374859"/>
        <n v="0.12481790394167884"/>
        <n v="8.9850934345003644E-2"/>
        <n v="0.19646434141464808"/>
        <n v="0.37611374519517526"/>
        <n v="1.5806754158091865"/>
        <n v="1.3019789698337236"/>
        <n v="0.29203297709599985"/>
        <n v="2.4228558888652402E-2"/>
        <n v="0.70703992603635679"/>
        <n v="1.6595221368352413"/>
        <n v="40.245889101338435"/>
        <n v="0.88414992624887678"/>
        <n v="0.30435007039148626"/>
        <n v="0.26750793306020748"/>
        <n v="0.33717405297357361"/>
        <n v="0.22303650644292064"/>
        <n v="14314.115744680839"/>
        <n v="0.11580109562454532"/>
        <n v="8.4862448534151438E-2"/>
        <n v="0.19442766031145542"/>
        <n v="0.38408375314861459"/>
        <n v="1.402668486469832"/>
        <n v="0.2987792612289617"/>
        <n v="2.0456828836009345E-2"/>
        <n v="0.55081770011847564"/>
        <n v="0.7009866951783279"/>
        <n v="25.012127894156567"/>
        <n v="0.32983175655848856"/>
        <n v="1.0287568992010983"/>
        <n v="0.34920813278968815"/>
        <n v="0.30917992456741444"/>
        <n v="0.44922320582380365"/>
        <n v="0.24897099505288534"/>
        <n v="-1571.1644214162309"/>
        <n v="0.1194690359656928"/>
        <n v="9.4123454982602467E-2"/>
        <n v="0.20792745490439457"/>
        <n v="0.7328269270658091"/>
        <n v="0.5146890382515884"/>
        <n v="1.5348920486250572"/>
        <n v="4.2250293395738624E-2"/>
        <n v="0.40282451574321376"/>
        <n v="3.27045119524473E-2"/>
        <n v="0.52848266268722932"/>
        <n v="1.453348906710378"/>
        <n v="91.536901698404563"/>
        <n v="0.54618139339055061"/>
        <n v="0.32436394976014538"/>
        <n v="0.2609548233532612"/>
        <n v="0.25980611554624566"/>
        <n v="0.20927448735742274"/>
        <n v="4154.4206422018351"/>
        <n v="0.11201424741707007"/>
        <n v="9.059626016349101E-2"/>
        <n v="0.18424965795275761"/>
        <n v="0.72573965600865542"/>
        <n v="1.1666823809641957"/>
        <n v="1.1257522604499195"/>
        <n v="125.42812499999999"/>
        <n v="0.26557375783638104"/>
        <n v="2.2054328439879617E-2"/>
        <n v="0.43220195923851079"/>
        <n v="0.87595746769409821"/>
        <n v="10.013635475678843"/>
        <n v="0.27365608229721317"/>
        <n v="0.23733331047321971"/>
        <n v="0.20699207192581884"/>
        <n v="0.1862916363313154"/>
        <n v="9.6960184852527331E-2"/>
        <n v="0.11183643633222207"/>
        <n v="0.17281388143960022"/>
        <n v="1.2551429019925269"/>
        <n v="0.28391494793537547"/>
        <n v="4.9247856467213875E-3"/>
        <n v="1.3397351467430243"/>
        <n v="2.9885017421602713"/>
        <n v="0.56141479099678426"/>
        <n v="0.30491510043942094"/>
        <n v="0.34131900387897957"/>
        <n v="0.40532885024283782"/>
        <n v="0.2757107422971749"/>
        <n v="829.48836272040319"/>
        <n v="0.13000229506611036"/>
        <n v="0.10641271898623259"/>
        <n v="0.19289699176798966"/>
        <n v="1.2997996222008736"/>
        <n v="0.33883393659770972"/>
        <n v="2.0814476985829101E-2"/>
        <n v="0.37553154861625188"/>
        <n v="1.2430630452764539"/>
        <n v="18.637029155139405"/>
        <n v="0.61539221892765705"/>
        <n v="0.26188261560953729"/>
        <n v="0.30413556118706314"/>
        <n v="0.25743449692439008"/>
        <n v="0.22888594019972855"/>
        <n v="0.11009851965582382"/>
        <n v="1.079861160897488"/>
        <n v="0.17405085583620056"/>
        <n v="0.40583175744819117"/>
        <n v="1.0092983648788867"/>
        <n v="1.2334507040145104"/>
        <n v="0.29502923760838862"/>
        <n v="3.5988327633005308E-2"/>
        <n v="0.40246702819352265"/>
        <n v="0.99028648524355833"/>
        <n v="27.257585720995774"/>
        <n v="22.47118644067799"/>
        <n v="0.75102847742030199"/>
        <n v="0.3621416746008162"/>
        <n v="1.0348372706073203"/>
        <n v="0.53715041930354068"/>
        <n v="0.16742480295256815"/>
        <n v="1.0550974224824332"/>
        <n v="0.24580028583585217"/>
        <n v="0.33264213699199674"/>
        <n v="1.4067909595353956"/>
        <n v="0.26229281522807529"/>
        <n v="4.8185152396610659E-3"/>
        <n v="0.18216674097191241"/>
        <n v="0.78558641690505004"/>
        <n v="0.29616699619930087"/>
        <n v="0.23273156468975775"/>
        <n v="0.28120603761290591"/>
        <n v="0.18593613007290527"/>
        <n v="9.8076130968722489E-2"/>
        <n v="6.9377823919051312E-2"/>
        <n v="0.16690502783841937"/>
        <n v="1.1621834286459505"/>
        <n v="0.21230533356984679"/>
        <n v="1.3651547211955642E-2"/>
        <n v="0.71684343022307095"/>
        <n v="0.31128214786802438"/>
        <n v="81.127058823529495"/>
        <n v="0.3132071974657018"/>
        <n v="13.417064846416368"/>
        <n v="0.31127330386322249"/>
        <n v="0.10921004472455542"/>
        <n v="6.3606911447084247E-2"/>
        <n v="0.10685115229005079"/>
        <n v="1.727483282616783"/>
        <n v="0.21266625180962564"/>
        <n v="1.052270289595995"/>
        <n v="1.6527544478437941"/>
        <n v="0.40838901966740071"/>
        <n v="0.31332646736358888"/>
        <n v="0.26472789359370535"/>
        <n v="0.35357505336979134"/>
        <n v="0.22985254121472679"/>
        <n v="2568.8115633320699"/>
        <n v="0.12191374676500073"/>
        <n v="8.2463459447467025E-2"/>
        <n v="0.19095324518461304"/>
        <n v="0.48256598787948413"/>
        <n v="1.6647465808527768"/>
        <n v="1.2330674259003924"/>
        <n v="0.25923690171609748"/>
        <n v="2.6049280312271308"/>
        <n v="2.9001087611528094E-2"/>
        <n v="0.87072094384346599"/>
        <n v="1.6191428059976303"/>
        <n v="6.5535665482372121"/>
        <n v="1.197058538253809"/>
        <n v="0.30239333577066307"/>
        <n v="0.24634593317208678"/>
        <n v="0.31444441774289139"/>
        <n v="0.20149007742426295"/>
        <n v="12406.520000000006"/>
        <n v="0.11166897350819292"/>
        <n v="8.0382881414831506E-2"/>
        <n v="0.18862185664489012"/>
        <n v="0.38935905585804675"/>
        <n v="1.3793840669933448"/>
        <n v="0.27181601770841796"/>
        <n v="2.2402807711785558E-2"/>
        <n v="0.51091143993307786"/>
        <n v="0.59117386372792713"/>
        <n v="11.406136060471322"/>
        <n v="0.34078570945890674"/>
        <n v="6197.3048780487652"/>
        <n v="0.92551154857932649"/>
        <n v="0.35224912119012491"/>
        <n v="0.27824472121155364"/>
        <n v="0.39983422272537017"/>
        <n v="0.22879508318401906"/>
        <n v="-1296.7830985915409"/>
        <n v="0.11653868523793993"/>
        <n v="8.7820554024647418E-2"/>
        <n v="0.20430037362863115"/>
        <n v="0.66039340896090304"/>
        <n v="0.48824041089683201"/>
        <n v="1.464762428464401"/>
        <n v="6.0949346884357505E-2"/>
        <n v="0.46370781717512483"/>
        <n v="3.1278460265129336E-2"/>
        <n v="0.55756478726454772"/>
        <n v="1.1666803528353804"/>
        <n v="16.044992703392907"/>
        <n v="0.52286225398339647"/>
        <n v="0.32237958049948817"/>
        <n v="0.23847488184516877"/>
        <n v="0.25078390246649823"/>
        <n v="0.19573430572495554"/>
        <n v="33291.757575757576"/>
        <n v="0.10959146782158287"/>
        <n v="8.8702182287525674E-2"/>
        <n v="0.1814976099512178"/>
        <n v="0.65614420369424087"/>
        <n v="1.4210709217804298"/>
        <n v="1.1031497605534606"/>
        <n v="225.61714285714299"/>
        <n v="0.22744177366431409"/>
        <n v="2.4601446811883556E-2"/>
        <n v="0.49503405202435796"/>
        <n v="0.7947439147583788"/>
        <n v="27.234747145187605"/>
        <n v="0.2689702123817429"/>
        <n v="0.21667740654141224"/>
        <n v="0.19748656343271243"/>
        <n v="0.18217856679992103"/>
        <n v="9.8841704111049561E-2"/>
        <n v="0.14421057127967674"/>
        <n v="0.17266426086218964"/>
        <n v="1.1960909245675453"/>
        <n v="0.20392902794803733"/>
        <n v="2.9762963738161302E-3"/>
        <n v="1.5360179515725036"/>
        <n v="0.86169034877283635"/>
        <n v="0.30190882442368866"/>
        <n v="0.28911670798952732"/>
        <n v="0.37905700340430548"/>
        <n v="0.24989832626664921"/>
        <n v="3417.6117903930144"/>
        <n v="0.12782454935156873"/>
        <n v="9.3717058493248642E-2"/>
        <n v="0.18660447727579937"/>
        <n v="1.2680930069702705"/>
        <n v="0.26971064327332828"/>
        <n v="1.9454102814999538E-2"/>
        <n v="0.4930412388446086"/>
        <n v="1.2182537910345708"/>
        <n v="19.20473372781067"/>
        <n v="0.65569311975675193"/>
        <n v="217.92999999999995"/>
        <n v="0.26500787466570647"/>
        <n v="0.31264904394322124"/>
        <n v="0.26009137290913553"/>
        <n v="0.23160824651207679"/>
        <n v="0.11125595273828044"/>
        <n v="1.0000176803779381"/>
        <n v="0.17123563936084049"/>
        <n v="0.46571461651944956"/>
        <n v="0.97461402085830506"/>
        <n v="1.2793111976513973"/>
        <n v="0.24499763287008577"/>
        <n v="3.7741419337618192"/>
        <n v="2.5393422492251749E-2"/>
        <n v="0.64547931959034777"/>
        <n v="0.85872960855576086"/>
        <n v="213.40526315789475"/>
        <n v="0.54118987783988459"/>
        <n v="0.31020001044971485"/>
        <n v="2.112358731316077"/>
        <n v="0.36056131510875494"/>
        <n v="0.16323046740022759"/>
        <n v="0.94248683582072135"/>
        <n v="0.32737271457592698"/>
        <n v="0.46944157700400951"/>
        <n v="1.4178339498959256"/>
        <n v="0.31706298069339289"/>
        <n v="0.80505384063173036"/>
        <n v="0.30008776097477702"/>
        <n v="0.2311803112198863"/>
        <n v="0.27929119495840948"/>
        <n v="0.18541691093351687"/>
        <n v="0.10171232939805055"/>
        <n v="6.5915407423284389E-2"/>
        <n v="0.16858766824255342"/>
        <n v="1.2589934301697943"/>
        <n v="0.21427596401119928"/>
        <n v="0.66994942596133955"/>
        <n v="2.0665950818024564E-2"/>
        <n v="0.73214884504445799"/>
        <n v="0.55023630225915343"/>
        <n v="2.5424657534246609"/>
        <n v="0.30220510139054557"/>
        <n v="74.366666666666688"/>
        <n v="0.2859253230437479"/>
        <n v="0.11894275318780657"/>
        <n v="5.8322510082712435E-2"/>
        <n v="0.11118943385026359"/>
        <n v="1.590670805311259"/>
        <n v="0.20933599105771183"/>
        <n v="8.3924408511482657E-3"/>
        <n v="0.88854166666666734"/>
        <n v="1.3076770206415853"/>
        <n v="0.63379406163538587"/>
        <n v="0.31752882627706708"/>
        <n v="0.26123107031447618"/>
        <n v="0.33606621185659985"/>
        <n v="0.22894629843219916"/>
        <n v="6742.8692307692327"/>
        <n v="0.12240194907769475"/>
        <n v="8.6214161915303344E-2"/>
        <n v="0.19369886556841134"/>
        <n v="0.41028633315891277"/>
        <n v="2.0446873102610779"/>
        <n v="1.2949412592338612"/>
        <n v="0.25449337607689126"/>
        <n v="0.78054257346680911"/>
        <n v="3.5294949786621087E-2"/>
        <n v="0.91329690671751085"/>
        <n v="1.2860539307821472"/>
        <n v="6.1710109622411613"/>
        <n v="0.99852257815212486"/>
        <n v="0.31063609828406447"/>
        <n v="0.24275147224223595"/>
        <n v="0.31298929424432748"/>
        <n v="0.19940294445461523"/>
        <n v="295.96262715612517"/>
        <n v="0.11094094566185565"/>
        <n v="7.8373059376793605E-2"/>
        <n v="0.19245284947296848"/>
        <n v="0.31931031903354923"/>
        <n v="1.4542048859193202"/>
        <n v="0.24220612828081084"/>
        <n v="0.75057610705999234"/>
        <n v="2.059679962386296E-2"/>
        <n v="0.52740874119601733"/>
        <n v="0.58068661468722815"/>
        <n v="15.432070707070727"/>
        <n v="0.33211686409208069"/>
        <n v="1162.80375"/>
        <n v="0.88977903439952499"/>
        <n v="0.35138318245527939"/>
        <n v="0.27441572385382801"/>
        <n v="0.40136254202566735"/>
        <n v="0.23197108681960263"/>
        <n v="-13122.87735849055"/>
        <n v="0.11768392927450726"/>
        <n v="8.4228278318077845E-2"/>
        <n v="0.20505549579584245"/>
        <n v="0.62326459350996055"/>
        <n v="0.47921509832087122"/>
        <n v="1.5537488683408134"/>
        <n v="4.0212658825943812E-2"/>
        <n v="0.37513138803216689"/>
        <n v="0.90582027498753381"/>
        <n v="2.8051706609831525E-2"/>
        <n v="0.43713689020916641"/>
        <n v="0.91641930984612019"/>
        <n v="46.632529849065087"/>
        <n v="0.50043285014126548"/>
        <n v="0.32813899157290916"/>
        <n v="0.23558949148998234"/>
        <n v="0.24930576540851612"/>
        <n v="0.1936659916956818"/>
        <n v="94305.000000000175"/>
        <n v="0.11075279365075356"/>
        <n v="9.0751514070977632E-2"/>
        <n v="0.18353217171067004"/>
        <n v="0.71751518908865453"/>
        <n v="0.94609797616795921"/>
        <n v="1.1436283439419641"/>
        <n v="179.49545454545455"/>
        <n v="0.21689113297831022"/>
        <n v="0.69145782576057868"/>
        <n v="2.1923888006599113E-2"/>
        <n v="0.44481972813196929"/>
        <n v="0.72560186344423405"/>
        <n v="26.633596345514984"/>
        <n v="0.27300329710733512"/>
        <n v="0.212855468457887"/>
        <n v="0.17722818769203744"/>
        <n v="0.17933053784542768"/>
        <n v="9.6317195429806643E-2"/>
        <n v="0.12577900376637846"/>
        <n v="0.18253186813653033"/>
        <n v="1.1864169885765048"/>
        <n v="0.20075507279641208"/>
        <n v="0.50148158216664418"/>
        <n v="1.3719220831317764E-3"/>
        <n v="1.2884597156398105"/>
        <n v="0.73290328204681265"/>
        <n v="0.30578298271398757"/>
        <n v="0.28196092417184548"/>
        <n v="0.3445089092677861"/>
        <n v="0.24000704579440918"/>
        <n v="0.1269792799431545"/>
        <n v="9.4067727364601783E-2"/>
        <n v="0.18961328100868299"/>
        <n v="1.3479743570907603"/>
        <n v="0.25148134287714419"/>
        <n v="0.93715436236370675"/>
        <n v="2.821114964867354E-2"/>
        <n v="0.53028107794842072"/>
        <n v="1.3724918794921497"/>
        <n v="19.362362637362605"/>
        <n v="0.67253501944994132"/>
        <n v="162.64918032786912"/>
        <n v="0.27610479585361403"/>
        <n v="0.31406422859379923"/>
        <n v="0.26775094004235894"/>
        <n v="0.24574929923402625"/>
        <n v="0.11355148432987296"/>
        <n v="1.046574980631541"/>
        <n v="0.17694727815489356"/>
        <n v="0.48231002362040537"/>
        <n v="1.2830290456431535"/>
        <n v="1.2838879182916387"/>
        <n v="0.2554874549497016"/>
        <n v="1.5660354907973075"/>
        <n v="4.8316390254965064E-2"/>
        <n v="0.30685993168171422"/>
        <n v="0.77647308856774244"/>
        <n v="28.744432194046244"/>
        <n v="20.186249999999973"/>
        <n v="1.432747450431701"/>
        <n v="0.69084137208351759"/>
        <n v="0.88916263603385726"/>
        <n v="0.27755879154539825"/>
        <n v="0.16246534867904272"/>
        <n v="1.1159751593132274"/>
        <n v="0.27511036253242954"/>
        <n v="0.46995433305012746"/>
        <n v="1.3650130111040466"/>
        <n v="0.24985416515037312"/>
        <n v="4.8526863084922005E-4"/>
        <n v="5.6793893129770989"/>
        <n v="0.3044776085473837"/>
        <n v="0.22881369292325562"/>
        <n v="0.27241224014752569"/>
        <n v="0.19185180866701071"/>
        <n v="9.9725537105787035E-2"/>
        <n v="7.0968983633182658E-2"/>
        <n v="0.16684884088585017"/>
        <n v="1.2392074228234471"/>
        <n v="0.2274531696616981"/>
        <n v="0.40528028819537604"/>
        <n v="2.1187945952736514E-2"/>
        <n v="0.58818868475101305"/>
        <n v="0.72370683350024156"/>
        <n v="1.7455602946878606"/>
        <n v="0.28302459057394996"/>
        <n v="24.150000000000027"/>
        <n v="0.26312234261542561"/>
        <n v="0.11463356940862381"/>
        <n v="4.1776595744680754E-2"/>
        <n v="0.11305487305487305"/>
        <n v="0.85954956784986536"/>
        <n v="0.17150350758061095"/>
        <n v="0.84055662363819605"/>
        <n v="1.6511445227216457"/>
        <n v="0.88841171232010607"/>
        <n v="0.31279001188342553"/>
        <n v="0.26567921058096683"/>
        <n v="0.32700170395335632"/>
        <n v="0.2314970212919655"/>
        <n v="6185.7495196506534"/>
        <n v="0.11877491823004237"/>
        <n v="9.1846306576355355E-2"/>
        <n v="0.1936172193674647"/>
        <n v="0.34251605898367077"/>
        <n v="1.8366781747223075"/>
        <n v="1.3214937566293652"/>
        <n v="0.2712663311354272"/>
        <n v="0.48766307617138405"/>
        <n v="5.2113344627045477E-2"/>
        <n v="0.78794140741055119"/>
        <n v="1.2571996903753131"/>
        <n v="11.507774227902022"/>
        <n v="0.97121678577583259"/>
        <n v="0.30856132489153193"/>
        <n v="0.24315965999663733"/>
        <n v="0.31867604489655887"/>
        <n v="0.21005740173436693"/>
        <n v="71253.752000000008"/>
        <n v="0.11008677827938973"/>
        <n v="8.9019599447259595E-2"/>
        <n v="0.19150823612858239"/>
        <n v="0.33820861228855492"/>
        <n v="1.4235576839980828"/>
        <n v="0.24324824546412022"/>
        <n v="0.47604094117576851"/>
        <n v="2.0972245284714721E-2"/>
        <n v="0.53099142602065219"/>
        <n v="0.58958701277315895"/>
        <n v="14.703083086570288"/>
        <n v="0.33366942894358731"/>
        <n v="1371.9968749999998"/>
        <n v="0.84529739700715334"/>
        <n v="0.35748442079224763"/>
        <n v="0.28505571688669212"/>
        <n v="0.40662547312058156"/>
        <n v="0.23518511959208868"/>
        <n v="3900.3443012884049"/>
        <n v="0.11790968694981349"/>
        <n v="8.9131803046178001E-2"/>
        <n v="0.20683577424126517"/>
        <n v="0.60903507538220591"/>
        <n v="0.50078987737900915"/>
        <n v="1.5415915194094274"/>
        <n v="4.7218766895915497E-2"/>
        <n v="0.29687122579827879"/>
        <n v="0.66992850302587037"/>
        <n v="3.0773306352053935E-2"/>
        <n v="0.57988935291175525"/>
        <n v="1.1346716325305266"/>
        <n v="55.811804324707566"/>
        <n v="0.57476813872400423"/>
        <n v="0.32422128014839058"/>
        <n v="0.2414824865291493"/>
        <n v="0.2388973035503246"/>
        <n v="0.19981692226454259"/>
        <n v="3684.324553151459"/>
        <n v="0.10951780805113107"/>
        <n v="9.2002891672394879E-2"/>
        <n v="0.1835775370273372"/>
        <n v="0.56812429378531071"/>
        <n v="1.0671788384128806"/>
        <n v="1.1672432947035407"/>
        <n v="2580.7500000000027"/>
        <n v="0.2313688327811112"/>
        <n v="0.40912562959691012"/>
        <n v="2.1320866610767021E-2"/>
        <n v="0.6363412066803884"/>
        <n v="0.79426125433816719"/>
        <n v="20.346904258532152"/>
        <n v="0.27437346838664339"/>
        <n v="0.22598808582975652"/>
        <n v="0.19249429316053268"/>
        <n v="0.19180921579173715"/>
        <n v="9.4157678307556086E-2"/>
        <n v="0.1295619323753891"/>
        <n v="0.17852007264888073"/>
        <n v="1.2863609330147663"/>
        <n v="0.21600675049885437"/>
        <n v="0.79504749056172674"/>
        <n v="2.4246563275852485E-2"/>
        <n v="1.0978993479018369"/>
        <n v="0.81681765130884421"/>
        <n v="0.30309452320506625"/>
        <n v="0.28433675111535667"/>
        <n v="0.32162737278493458"/>
        <n v="0.24518362046818623"/>
        <n v="10351.406666666668"/>
        <n v="0.12477255861682938"/>
        <n v="9.3249809259928693E-2"/>
        <n v="0.19061053133821013"/>
        <n v="1.3499134940840269"/>
        <n v="0.25388311710157241"/>
        <n v="0.59017749420993137"/>
        <n v="2.8763770550734372E-2"/>
        <n v="0.65704806992963383"/>
        <n v="1.2168932098324159"/>
        <n v="5.1969498910675371"/>
        <n v="0.63802858046935251"/>
        <n v="0.28059623404998213"/>
        <n v="0.31692049977480485"/>
        <n v="0.23811937464785318"/>
        <n v="0.25353213662139751"/>
        <n v="0.11223222177490419"/>
        <n v="1.0827427972895021"/>
        <n v="0.17549246118298806"/>
        <n v="0.52136501317132999"/>
        <n v="1.532607977284689"/>
        <n v="1.1648085062688616"/>
        <n v="0.29300318909583989"/>
        <n v="1.5642391032456371"/>
        <n v="6.5880740204721969E-2"/>
        <n v="0.2720326955055391"/>
        <n v="0.62050550560168571"/>
        <n v="4.5068193130910927"/>
        <n v="4535.99999999999"/>
        <n v="2.9804349196344155"/>
        <n v="0.72696888815431593"/>
        <n v="2.569725111441306"/>
        <n v="0.53996859180005341"/>
        <n v="0.1542922502330884"/>
        <n v="0.85734475851324354"/>
        <n v="0.29184702088719749"/>
        <n v="0.49014576685506184"/>
        <n v="1.2101108341517299"/>
        <n v="0.32373331213353651"/>
        <n v="4.4245911568746216E-2"/>
        <n v="1.6353773584905678"/>
        <n v="0.30693119810067315"/>
        <n v="0.22977378979074695"/>
        <n v="0.25920605785948569"/>
        <n v="0.19144265032203889"/>
        <n v="9.9620158812505549E-2"/>
        <n v="7.5760632931556299E-2"/>
        <n v="0.17104010001330719"/>
        <n v="1.2793463141182975"/>
        <n v="0.22104716584221701"/>
        <n v="0.38686119864719726"/>
        <n v="2.6083200457098797E-2"/>
        <n v="0.6540259513303337"/>
        <n v="0.67499128722292023"/>
        <n v="14.983333333333345"/>
        <n v="0.25826641326452154"/>
        <n v="6.5659679408138133E-2"/>
        <n v="0.29478454217355449"/>
        <n v="0.11232041735639245"/>
        <n v="0.11308429884138993"/>
        <n v="2.3410145572436596"/>
        <n v="0.22879393816271656"/>
        <n v="2.3957058103399577E-2"/>
        <n v="0.66249235748966173"/>
        <n v="1.2844620135642131"/>
        <n v="0.63187697442927848"/>
        <n v="0.32540090742657696"/>
        <n v="0.26589426854694603"/>
        <n v="0.31481682748318063"/>
        <n v="0.23516940527733299"/>
        <n v="2803.9492320819136"/>
        <n v="0.1240741749221459"/>
        <n v="8.8091523777859157E-2"/>
        <n v="0.19770734494229611"/>
        <n v="0.39050367449363677"/>
        <n v="1.9026185030365161"/>
        <n v="1.2979388879796256"/>
        <n v="0.28078371987533957"/>
        <n v="0.42991734380570357"/>
        <n v="5.8994959522388167E-2"/>
        <n v="0.88195410239165373"/>
        <n v="1.165964385295335"/>
        <n v="9.0802900461437019"/>
        <n v="1.0823398538263118"/>
        <n v="0.31796656669089324"/>
        <n v="0.24898504673901958"/>
        <n v="0.30669055916019522"/>
        <n v="0.21689251243935614"/>
        <n v="0.11307154594018894"/>
        <n v="7.7209620317868405E-2"/>
        <n v="0.19349500374070755"/>
        <n v="0.34626054510058435"/>
        <n v="1.4109122214557648"/>
        <n v="0.24311092798866604"/>
        <n v="0.42482015789335426"/>
        <n v="3.0345019706743505E-2"/>
        <n v="0.55836630844080937"/>
        <n v="0.68434820815089104"/>
        <n v="20.938285714285747"/>
        <n v="0.32962816341201773"/>
        <n v="0.90256269418778001"/>
        <n v="0.35989618593773065"/>
        <n v="0.29677734821968771"/>
        <n v="0.40267796028520669"/>
        <n v="0.24668874140970473"/>
        <n v="3312.3704016913284"/>
        <n v="0.1210298291369942"/>
        <n v="8.8450741773112657E-2"/>
        <n v="0.2087665264619443"/>
        <n v="0.60062762137920367"/>
        <n v="0.52893424371920783"/>
        <n v="1.535683719549642"/>
        <n v="1.8957782692749791E-2"/>
        <n v="0.28593454655665695"/>
        <n v="0.59252217102301319"/>
        <n v="3.0812812388010785E-2"/>
        <n v="0.66521399163255868"/>
        <n v="1.1293181420475893"/>
        <n v="15.547126682332797"/>
        <n v="0.6206105877177388"/>
        <n v="0.33435283070475319"/>
        <n v="0.23819353697275178"/>
        <n v="0.2385585431565227"/>
        <n v="0.20417359113891556"/>
        <n v="31118.379310344881"/>
        <n v="0.11378783707370475"/>
        <n v="9.9403533308698513E-2"/>
        <n v="0.18675929219788862"/>
        <n v="0.66552251516362826"/>
        <n v="2.5626318711826754"/>
        <n v="1.1400280191627077"/>
        <n v="664.13684210526253"/>
        <n v="0.22975904671358055"/>
        <n v="0.38475433470731812"/>
        <n v="1.8948252487418965E-2"/>
        <n v="0.67236623839283993"/>
        <n v="0.68138557638141395"/>
        <n v="4.8713609734114343"/>
        <n v="0.27792209262743806"/>
        <n v="0.2243237041929505"/>
        <n v="0.18855260480295813"/>
        <n v="0.18626756781110973"/>
        <n v="0.10041281687078099"/>
        <n v="7.9154262338663864E-2"/>
        <n v="0.17083898578099813"/>
        <n v="1.3280702360207228"/>
        <n v="0.21506572925310291"/>
        <n v="0.27762213672641239"/>
        <n v="2.5414421292198151E-2"/>
        <n v="1.7553226376876789"/>
        <n v="1.0264701611732236"/>
        <n v="0.30779844509344506"/>
        <n v="0.30343621388390146"/>
        <n v="0.33091359930925512"/>
        <n v="0.24331255201692747"/>
        <n v="0.12692422448319629"/>
        <n v="0.1010930042177693"/>
        <n v="0.19362631451302581"/>
        <n v="1.2913197649393335"/>
        <n v="0.25139137246328536"/>
        <n v="0.45384234168320897"/>
        <n v="2.3958697173249863E-2"/>
        <n v="0.59873434393990621"/>
        <n v="1.1926039403297086"/>
        <n v="75.189327146171365"/>
        <n v="0.64037013366017714"/>
        <n v="13.163554555680571"/>
        <n v="0.28628897185113161"/>
        <n v="0.34469922421697724"/>
        <n v="0.24893206684197003"/>
        <n v="0.30147054549745572"/>
        <n v="0.14198178066902792"/>
        <n v="1.1314101113621409"/>
        <n v="0.22816201370823544"/>
        <n v="0.43479563664211673"/>
        <n v="1.9528616852146263"/>
        <n v="1.106193350801475"/>
        <n v="0.29057859198048291"/>
        <n v="1.0622666013719966"/>
        <n v="5.2310670551788251E-2"/>
        <n v="0.29113879973354317"/>
        <n v="0.97008876473404182"/>
        <n v="263.80776699029076"/>
        <n v="2.2947009846903548"/>
        <n v="0.70965616526773345"/>
        <n v="1.0127483639906782"/>
        <n v="0.65603671845100575"/>
        <n v="0.23118094768607036"/>
        <n v="1.1154313445941482"/>
        <n v="0.82306827926782289"/>
        <n v="0.47792439793046493"/>
        <n v="1.1510047226030251"/>
        <n v="0.39262311931764182"/>
        <n v="4.5450488724792022E-2"/>
        <n v="2.6119301235619958"/>
        <n v="0.30692637856799315"/>
        <n v="0.26066119164593443"/>
        <n v="0.31061678700939754"/>
        <n v="0.23492129474087214"/>
        <n v="0.10272589622757812"/>
        <n v="7.6901187927384027E-2"/>
        <n v="0.17746098366865429"/>
        <n v="1.1627342750037051"/>
        <n v="0.22830568592934483"/>
        <n v="0.37197106584862283"/>
        <n v="2.696398426617384E-2"/>
        <n v="0.73197801322393075"/>
        <n v="0.71743783645219161"/>
        <n v="0.24927691671706084"/>
        <n v="3.6390552995391761"/>
        <n v="0.32569175616339713"/>
        <n v="0.11218696003027244"/>
        <n v="3.8612244897959225E-2"/>
        <n v="1.28"/>
        <n v="1.4283108871171646"/>
        <n v="0.25161710125042075"/>
        <n v="20.949601471489871"/>
        <n v="1.2768941176470585"/>
        <n v="189.723076923077"/>
        <n v="2.1132229490314449"/>
        <n v="0.92719788938505587"/>
        <n v="0.32471792559736412"/>
        <n v="0.30872735959201836"/>
        <n v="0.32595551079702401"/>
        <n v="0.27823073158491823"/>
        <n v="1798.0554374488963"/>
        <n v="0.13142648980912058"/>
        <n v="8.5698811194507785E-2"/>
        <n v="0.20116208337955216"/>
        <n v="0.34482858972120373"/>
        <n v="1.9932430158195928"/>
        <n v="1.2348683435396735"/>
        <n v="0.28438187561553446"/>
        <n v="0.39315136559840563"/>
        <n v="6.977264774069783E-2"/>
        <n v="0.70838850610283344"/>
        <n v="1.7537583277831235"/>
        <n v="10.710869565217397"/>
        <n v="1.1927673034999657"/>
        <n v="0.32010713593806384"/>
        <n v="0.28412219696344765"/>
        <n v="0.31176891760726566"/>
        <n v="0.25862397113074814"/>
        <n v="3059.2245501285383"/>
        <n v="0.12061970396690028"/>
        <n v="7.9733356597184765E-2"/>
        <n v="0.20024517908311906"/>
        <n v="0.20800000000000055"/>
        <n v="1.3561824041083028"/>
        <n v="0.25145763195533954"/>
        <n v="0.41300180302679707"/>
        <n v="3.6321679103052215E-2"/>
        <n v="0.52210857677884537"/>
        <n v="0.76535568951861666"/>
        <n v="29.093074285714287"/>
        <n v="0.32112151850604154"/>
        <n v="151.43478260869577"/>
        <n v="0.74062886591931831"/>
        <n v="0.35708996875973775"/>
        <n v="0.34027068156283119"/>
        <n v="0.41171833850070211"/>
        <n v="0.28137703954800897"/>
        <n v="33591.9317647059"/>
        <n v="0.13005697139580699"/>
        <n v="0.10973402305907749"/>
        <n v="0.21653897339305769"/>
        <n v="0.52470368732262096"/>
        <n v="0.42406402014059547"/>
        <n v="1.4525069747730608"/>
        <n v="6.2792935246775275E-2"/>
        <n v="0.31293199711066949"/>
        <n v="0.5202340965612462"/>
        <n v="2.6904925806285854E-2"/>
        <n v="0.62288070484534841"/>
        <n v="1.2843767657002658"/>
        <n v="21.626814663356246"/>
        <n v="0.56409910082520731"/>
        <n v="0.33606746126733195"/>
        <n v="0.27237723568540517"/>
        <n v="0.24698645170256334"/>
        <n v="0.24031580612490833"/>
        <n v="7799.5637554585219"/>
        <n v="0.11583075275402002"/>
        <n v="9.8133323031422123E-2"/>
        <n v="0.1907031334965035"/>
        <n v="0.70514306701711238"/>
        <n v="1.7597528684907322"/>
        <n v="1.0968828004052635"/>
        <n v="169.64999999999998"/>
        <n v="0.23772282861029792"/>
        <n v="0.36207092250277823"/>
        <n v="1.7431300135244278E-2"/>
        <n v="0.57609772347910115"/>
        <n v="0.82058353405918505"/>
        <n v="15.833556507766451"/>
        <n v="0.27909445523034121"/>
        <n v="0.25377103760746894"/>
        <n v="0.2109696703198837"/>
        <n v="0.21531799698863069"/>
        <n v="0.10033959825262291"/>
        <n v="0.13540456828300662"/>
        <n v="0.17238065250943829"/>
        <n v="1.0226981270912074"/>
        <n v="0.22268585083686149"/>
        <n v="0.32474335481360367"/>
        <n v="1.1201978499027966E-2"/>
        <n v="1.4156444496391303"/>
        <n v="0.69056061332055596"/>
        <n v="0.31147639767715984"/>
        <n v="0.35010443625734577"/>
        <n v="0.33063713522752763"/>
        <n v="0.27556343305700259"/>
        <n v="0.14430900570254962"/>
        <n v="9.5733859429913859E-2"/>
        <n v="0.20009849774929875"/>
        <n v="1.2448084194694726"/>
        <n v="0.26121608437327387"/>
        <n v="0.48180533732963277"/>
        <n v="1.8747834841996009E-2"/>
        <n v="0.49676372039283628"/>
        <n v="1.3380987048450159"/>
        <n v="9.8789137380191754"/>
        <n v="0.60660914972262114"/>
        <n v="0.27651210492741002"/>
        <n v="0.39890756767660135"/>
        <n v="0.39973916271230658"/>
        <n v="0.29065859456859772"/>
        <n v="0.32675678015017534"/>
        <n v="0.11699055560381467"/>
        <n v="1.0899158273400396"/>
        <n v="0.18827375519911702"/>
        <n v="0.50785712031069252"/>
        <n v="2.6429015601576769"/>
        <n v="1.1245281903412858"/>
        <n v="0.31638604634488743"/>
        <n v="0.84359046419817307"/>
        <n v="4.1722406068245524E-2"/>
        <n v="0.255840110278094"/>
        <n v="0.81869695426019318"/>
        <n v="43.005405405405405"/>
        <n v="80.225806451613153"/>
        <n v="4.5943254671941034"/>
        <n v="0.72363988908437438"/>
        <n v="0.77017584273976736"/>
        <n v="1.0275947530677629"/>
        <n v="0.73529140580380503"/>
        <n v="0.14543268059692363"/>
        <n v="1.2825048039067706"/>
        <n v="0.20175739189210423"/>
        <n v="0.34388465899886622"/>
        <n v="1.1642114326765933"/>
        <n v="0.42540268510353901"/>
        <n v="5813.4"/>
        <n v="5.2809433894311239E-2"/>
        <n v="10.029300911854097"/>
        <n v="6.9654545454545449"/>
        <n v="0.31385425554467694"/>
        <n v="0.27416959619159204"/>
        <n v="0.42102232501061981"/>
        <n v="0.25619626374457516"/>
        <n v="0.25221663473000017"/>
        <n v="0.10313055721663117"/>
        <n v="6.0038305589186901E-2"/>
        <n v="0.17362424136238025"/>
        <n v="1.238696558442371"/>
        <n v="0.23404321914616338"/>
        <n v="0.36352108946068373"/>
        <n v="1.9647053240371321E-2"/>
        <n v="1.2119146242448438"/>
        <n v="0.57930379346013428"/>
        <n v="0.26309080330808188"/>
        <n v="1.5121748178980225"/>
        <n v="0.77968223399133463"/>
        <n v="0.34540633300988205"/>
        <n v="0.13226448848419928"/>
        <n v="5.2052785923753626E-2"/>
        <n v="1.6765769819130738"/>
        <n v="0.23033767023102933"/>
        <n v="151.86133333333345"/>
        <n v="4.5568965517241349"/>
        <n v="1.1756541626217238"/>
        <n v="30.397058823529424"/>
        <n v="0.50589662400214075"/>
        <n v="0.33173249695304668"/>
        <n v="0.33233166910727835"/>
        <n v="0.55093382858284601"/>
        <n v="0.34079148471818155"/>
        <n v="0.29449230293638418"/>
        <n v="8502.6156046814103"/>
        <n v="0.13047202178994408"/>
        <n v="9.8323854221944007E-2"/>
        <n v="0.2050878717790254"/>
        <n v="0.55696903122227404"/>
        <n v="1.6830519433867375"/>
        <n v="1.2452165648857241"/>
        <n v="0.3090220664483323"/>
        <n v="0.41151474680686478"/>
        <n v="7.2181069192701772E-2"/>
        <n v="0.6763328320663532"/>
        <n v="1.3725461766618692"/>
        <n v="80.160864345738275"/>
        <n v="1.4293829566800005"/>
        <n v="0.33126500442887541"/>
        <n v="0.30001734054632184"/>
        <n v="0.38608797755985125"/>
        <n v="0.35124091385369416"/>
        <n v="0.27799222672815294"/>
        <n v="15399.41491002572"/>
        <n v="0.11998561766672758"/>
        <n v="9.3786816002193782E-2"/>
        <n v="0.20356538935553567"/>
        <n v="0.31850580007537993"/>
        <n v="1.3549354212391607"/>
        <n v="0.25935994053211592"/>
        <n v="0.39184148517146256"/>
        <n v="2.3119412779846849E-2"/>
        <n v="0.5703002300775859"/>
        <n v="0.71634030908245117"/>
        <n v="30.252776563183222"/>
        <n v="0.33083985691901685"/>
        <n v="79.846510246510206"/>
        <n v="0.82602475158446287"/>
        <n v="0.3648906026268236"/>
        <n v="0.37297092990807312"/>
        <n v="0.456885685865694"/>
        <n v="0.42976085785092027"/>
        <n v="0.30031985415627471"/>
        <n v="77541.957894737003"/>
        <n v="0.12780589311364529"/>
        <n v="0.10866422087181014"/>
        <n v="0.21482009640445979"/>
        <n v="0.55759995372915694"/>
        <n v="0.41116038083429907"/>
        <n v="1.4871128480618763"/>
        <n v="5.3235865067487884E-2"/>
        <n v="0.31532667478739468"/>
        <n v="0.492956244968492"/>
        <n v="2.5906976468583563E-2"/>
        <n v="0.57819235636076227"/>
        <n v="1.2046195844286749"/>
        <n v="14.555437665782504"/>
        <n v="0.51843745438895217"/>
        <n v="0.34369120364894878"/>
        <n v="0.28665736248290496"/>
        <n v="0.44479122386675418"/>
        <n v="0.26831279402438413"/>
        <n v="0.26145960580946342"/>
        <n v="0.11877494478731403"/>
        <n v="0.10053678121854011"/>
        <n v="0.195219081274598"/>
        <n v="0.68687556526350135"/>
        <n v="0.72149704836036177"/>
        <n v="1.1832364479314366"/>
        <n v="9.0749999999999975"/>
        <n v="0.2419709301493326"/>
        <n v="0.36840501279061744"/>
        <n v="1.7140494001189815E-2"/>
        <n v="0.56462186706288875"/>
        <n v="0.74052614210673828"/>
        <n v="20.084377358490563"/>
        <n v="0.28719653557308777"/>
        <n v="0.25940083647047335"/>
        <n v="0.73686566665553033"/>
        <n v="0.23705539295258382"/>
        <n v="0.22056636467111207"/>
        <n v="0.10453038146099911"/>
        <n v="0.12102298870162398"/>
        <n v="0.17536356043404605"/>
        <n v="1.3531562955430774"/>
        <n v="0.22818405188688359"/>
        <n v="0.49201009403613677"/>
        <n v="1.778161451855044E-2"/>
        <n v="0.80576271186440451"/>
        <n v="0.90034106231658029"/>
        <n v="0.32118572079669883"/>
        <n v="0.37528986974821904"/>
        <n v="0.52992465889541285"/>
        <n v="0.36101548904740455"/>
        <n v="0.30497909888088898"/>
        <n v="0.13139345940016048"/>
        <n v="0.12753263869406067"/>
        <n v="0.20100786901857542"/>
        <n v="1.3037125883373937"/>
        <n v="0.26648614849868552"/>
        <n v="0.46433753847901948"/>
        <n v="1.9830750240384293E-2"/>
        <n v="0.62635344111507629"/>
        <n v="1.1291763466731002"/>
        <n v="377.79292035398299"/>
        <n v="0.57738864098936404"/>
        <n v="19.533455210237651"/>
        <n v="0.29125670493131917"/>
        <n v="0.40813686944410404"/>
        <n v="0.52697897682780814"/>
        <n v="0.32770408740434026"/>
        <n v="0.31098869653200856"/>
        <n v="445.44369747899162"/>
        <n v="0.16614158384740538"/>
        <n v="1.0834617935378561"/>
        <n v="0.26317230585732987"/>
        <n v="0.44558368538262449"/>
        <n v="2.5706463449054491"/>
        <n v="1.1213533513217722"/>
        <n v="0.28881050777490763"/>
        <n v="0.80219156348548637"/>
        <n v="3.1548079955434412E-2"/>
        <n v="0.31119977743422544"/>
        <n v="0.82477523276488385"/>
        <n v="823.94285714285718"/>
        <n v="5.0160910957625537"/>
        <n v="0.7059994115374888"/>
        <n v="0.54049672858982467"/>
        <n v="0.62013152888743961"/>
        <n v="0.75515541859781421"/>
        <n v="0.19723769520244058"/>
        <n v="1.0766293607896917"/>
        <n v="0.43263388482158321"/>
        <n v="1.0514458221024254"/>
        <n v="1.1695366847914337"/>
        <n v="0.42257512625392957"/>
        <n v="0.56285704872664932"/>
        <n v="3.5762479272685672E-2"/>
        <n v="0.46548417036196765"/>
        <n v="0.33273393316581862"/>
        <n v="0.27023920479212377"/>
        <n v="0.33123159668221885"/>
        <n v="0.30161216549152597"/>
        <n v="0.24986385413525486"/>
        <n v="0.14974043707569634"/>
        <n v="5.7457963723023954E-2"/>
        <n v="0.2747340805747932"/>
        <n v="1.2575289358395276"/>
        <n v="0.23387337438256445"/>
        <n v="0.34670851641824757"/>
        <n v="2.0791785282196305E-2"/>
        <n v="1.1264531553518953"/>
        <n v="0.48951905106384969"/>
        <n v="0.2402436984780093"/>
        <n v="0.38262983129348027"/>
        <n v="0.50648182203989311"/>
        <n v="0.35658974769096707"/>
        <n v="3481.739999999993"/>
        <n v="0.14585789991050926"/>
        <n v="5.7101207830070839E-2"/>
        <n v="1.199098901973265"/>
        <n v="0.27355290561712275"/>
        <n v="1.0438271103896097"/>
        <n v="2.0100028309899012E-2"/>
        <n v="10.427852998065763"/>
        <n v="1.081711406416479"/>
        <n v="0.70906287223335351"/>
        <n v="0.34582534181116403"/>
        <n v="0.33953973331867954"/>
        <n v="0.36174619281742981"/>
        <n v="0.39950460244549013"/>
        <n v="0.29151792017170802"/>
        <n v="706.38562697576356"/>
        <n v="0.185247570074794"/>
        <n v="9.4508931696344417E-2"/>
        <n v="0.2955047753210675"/>
        <n v="0.42284690570909184"/>
        <n v="2.4531375020551325"/>
        <n v="1.2932195817857051"/>
        <n v="0.29806202699964457"/>
        <n v="0.38932920688353712"/>
        <n v="7.4702595499013591E-2"/>
        <n v="0.64080408016375412"/>
        <n v="1.3802807354596163"/>
        <n v="38.525115970841611"/>
        <n v="1.6680940832999773"/>
        <n v="0.34352261250629296"/>
        <n v="0.30473893954653769"/>
        <n v="0.33758168031713831"/>
        <n v="0.39654506131515765"/>
        <n v="0.27711628549626333"/>
        <n v="1213.9888498683074"/>
        <n v="0.16644531004982219"/>
        <n v="8.1875639092448174E-2"/>
        <n v="0.2813698751846993"/>
        <n v="0.59988263970389055"/>
        <n v="1.4255449535638034"/>
        <n v="0.26347783859320262"/>
        <n v="0.40808555794730206"/>
        <n v="2.751166494941858E-2"/>
        <n v="0.4553620596658195"/>
        <n v="0.82865198395055817"/>
        <n v="22.324945770065092"/>
        <n v="0.33019631415046857"/>
        <n v="109.01603948180122"/>
        <n v="0.64142101321918199"/>
        <n v="0.37779744525691461"/>
        <n v="0.38331782818378846"/>
        <n v="0.33266527734649559"/>
        <n v="0.49704366870020533"/>
        <n v="0.30057721027351003"/>
        <n v="2082.8946415094297"/>
        <n v="0.17582836515574746"/>
        <n v="9.9184096765090074E-2"/>
        <n v="0.29180292056778628"/>
        <n v="0.5195419060282358"/>
        <n v="0.38445923604835086"/>
        <n v="1.4891792035030185"/>
        <n v="8.5879801377415022E-2"/>
        <n v="0.33748479542695542"/>
        <n v="0.49321247567074783"/>
        <n v="2.1716326312100694E-2"/>
        <n v="0.50990148621744258"/>
        <n v="1.1781406075164489"/>
        <n v="15.54174898785425"/>
        <n v="0.5611653441319655"/>
        <n v="0.36577672386087534"/>
        <n v="0.28629562315786183"/>
        <n v="0.35479143209242792"/>
        <n v="0.31464875297466838"/>
        <n v="0.25409234366668182"/>
        <n v="649.85473265895939"/>
        <n v="0.16886144268288425"/>
        <n v="0.10773135531295507"/>
        <n v="0.29033558315033348"/>
        <n v="0.5782599422566842"/>
        <n v="0.87187258482474372"/>
        <n v="1.1985575139707254"/>
        <n v="11.259849906191327"/>
        <n v="0.24945627387128802"/>
        <n v="0.36804315342384758"/>
        <n v="1.5963351699849866E-2"/>
        <n v="0.53513824318612935"/>
        <n v="0.7040283463869933"/>
        <n v="31.691501310370651"/>
        <n v="0.28631588848640088"/>
        <n v="0.2574403506338408"/>
        <n v="0.35612676748049449"/>
        <n v="0.24896818254930847"/>
        <n v="0.21887565319437888"/>
        <n v="0.16254175913783123"/>
        <n v="8.6886937736615891E-2"/>
        <n v="0.31852111510190445"/>
        <n v="1.2518333693882759"/>
        <n v="0.23327421201545756"/>
        <n v="0.3114518849917724"/>
        <n v="1.7765322962106492E-2"/>
        <n v="0.81272225243693419"/>
        <n v="0.57869673375763231"/>
        <n v="0.32933674939862573"/>
        <n v="0.37128423612483497"/>
        <n v="0.36969981266124941"/>
        <n v="0.44428580363400877"/>
        <n v="0.31098359178023133"/>
        <n v="1398.7129464285736"/>
        <n v="0.19240875517799805"/>
        <n v="0.11369954926397532"/>
        <n v="0.29047971986286575"/>
        <n v="1.3345730369531192"/>
        <n v="0.2651098193905565"/>
        <n v="0.4600502548277659"/>
        <n v="1.9850989978836171E-2"/>
        <n v="0.58735991813559285"/>
        <n v="1.2309397171608858"/>
        <n v="11.926785714285703"/>
        <n v="0.45275915799330119"/>
        <n v="96.104464285714386"/>
        <n v="0.47538658093307207"/>
        <n v="0.40814911407992627"/>
        <n v="0.40307220308562425"/>
        <n v="0.54717850054372164"/>
        <n v="0.27818322824813685"/>
        <n v="433.69335260115611"/>
        <n v="0.21442669311322157"/>
        <n v="1.0350862603141515"/>
        <n v="0.31746290086651935"/>
        <n v="0.53985657173737223"/>
        <n v="3.7697171381031782"/>
        <n v="1.1450892746225401"/>
        <n v="0.27255282558269939"/>
        <n v="0.83695840025604973"/>
        <n v="3.0984101322163109E-2"/>
        <n v="0.38756965886539718"/>
        <n v="0.78260783520153299"/>
        <n v="182.23783783783773"/>
        <n v="6.8156638827339346"/>
        <n v="0.734497601394697"/>
        <n v="0.50431494056865522"/>
        <n v="0.73496330034456114"/>
        <n v="0.70659753569204575"/>
        <n v="0.23312250016941688"/>
        <n v="1.0077228750474454"/>
        <n v="0.64149813696518065"/>
        <n v="0.9841413445272853"/>
        <n v="1.208171639273423"/>
        <n v="0.36667869817025639"/>
        <n v="2.1981829318089035"/>
        <n v="9.8210579990276204E-3"/>
        <n v="9.8885245901639269"/>
        <n v="0.42642077150926222"/>
        <n v="0.25597365167075919"/>
        <n v="0.31041592542235935"/>
        <n v="0.5446470094839464"/>
        <n v="0.21992695262263687"/>
        <n v="93.056510881198761"/>
        <n v="0.19691177701735973"/>
        <n v="8.0981932758817959E-2"/>
        <n v="0.35449856065758378"/>
        <n v="1.2035625940014067"/>
        <n v="0.22874018915588903"/>
        <n v="0.36702326917035821"/>
        <n v="1.5786829128344507E-2"/>
        <n v="0.42671322403555251"/>
        <n v="0.61425749143517039"/>
        <n v="20.56007677543187"/>
        <n v="0.21526687891957808"/>
        <n v="0.39783646197900047"/>
        <n v="0.37403948658905833"/>
        <n v="0.31444867061030068"/>
        <n v="0.17534540247198602"/>
        <n v="4.4539027557351014E-2"/>
        <n v="1.6847786284953385"/>
        <n v="0.2186891944282483"/>
        <n v="0.59035223110414892"/>
        <n v="3.3837591402942702E-3"/>
        <n v="7.0499261447562693"/>
        <n v="1.0685331549366863"/>
        <n v="0.77152386880727586"/>
        <n v="0.47967822356977419"/>
        <n v="0.33372043213596247"/>
        <n v="0.3306466218995458"/>
        <n v="0.57737931538699172"/>
        <n v="0.2572043873355857"/>
        <n v="6930.7502673796862"/>
        <n v="0.24142915297272063"/>
        <n v="8.2723298466578846E-2"/>
        <n v="0.37074005424736672"/>
        <n v="0.59553529724418985"/>
        <n v="2.335488278748028"/>
        <n v="1.2710623895319373"/>
        <n v="0.28192521232196494"/>
        <n v="0.3882520496309792"/>
        <n v="6.0522247642488085E-2"/>
        <n v="0.73675484766446275"/>
        <n v="1.5775677735032017"/>
        <n v="35.971845005332391"/>
        <n v="0.89474920645326939"/>
        <n v="0.50230103367175116"/>
        <n v="0.2970050178219486"/>
        <n v="0.31424737834277328"/>
        <n v="0.61524912299418266"/>
        <n v="0.24920628378043491"/>
        <n v="2903.6759519038105"/>
        <n v="0.20171345321365902"/>
        <n v="9.5429112390296916E-2"/>
        <n v="0.33799603182614618"/>
        <n v="0.97759155269232068"/>
        <n v="1.3752665990075421"/>
        <n v="0.27118026278880464"/>
        <n v="0.42690725705110399"/>
        <n v="2.7049480639189466E-2"/>
        <n v="0.64605355993146085"/>
        <n v="0.77456719840853872"/>
        <n v="23.593756243756243"/>
        <n v="0.32503771313464852"/>
        <n v="288.826582278481"/>
        <n v="0.6800486387647755"/>
        <n v="0.53221620914949763"/>
        <n v="0.38665916873291362"/>
        <n v="0.31905862659193818"/>
        <n v="0.64787942909206897"/>
        <n v="0.28143103115930623"/>
        <n v="1360.9801923076923"/>
        <n v="0.21906183778302474"/>
        <n v="0.10129443122890174"/>
        <n v="0.35393940902129423"/>
        <n v="0.51988567020256393"/>
        <n v="0.38927655122072313"/>
        <n v="1.41103633314337"/>
        <n v="4.9993016126746455E-2"/>
        <n v="0.36979449515974505"/>
        <n v="0.51902558345843164"/>
        <n v="2.0663953029511968E-2"/>
        <n v="0.52088710644128999"/>
        <n v="1.4469095630761584"/>
        <n v="37.547908533184547"/>
        <n v="0.4426923169507041"/>
        <n v="0.52091160362734723"/>
        <n v="0.26862947894620509"/>
        <n v="0.36648005183270388"/>
        <n v="0.5455475929216268"/>
        <n v="0.22159779031656818"/>
        <n v="365.85406173073278"/>
        <n v="0.21763068198615004"/>
        <n v="0.11764429744182153"/>
        <n v="0.36290867392182719"/>
        <n v="0.8292567121175034"/>
        <n v="0.78321334503950857"/>
        <n v="1.1426035115557946"/>
        <n v="9.9690024732069258"/>
        <n v="0.24466876223816084"/>
        <n v="0.34703022115717708"/>
        <n v="1.6133545580165023E-2"/>
        <n v="0.52222145950859045"/>
        <n v="0.8283487221503778"/>
        <n v="22.11989134977016"/>
        <n v="0.28432990300284544"/>
        <n v="0.24216721737920949"/>
        <n v="0.31879002141848578"/>
        <n v="0.47163910258031649"/>
        <n v="0.18598420487131007"/>
        <n v="0.2042479009687127"/>
        <n v="0.13155274609584683"/>
        <n v="0.40651505482306838"/>
        <n v="1.1937245197482138"/>
        <n v="0.21813787289627318"/>
        <n v="0.28418078925962426"/>
        <n v="1.5744239216213707E-2"/>
        <n v="0.73223592906707813"/>
        <n v="0.99169043646735899"/>
        <n v="0.10421377183967133"/>
        <n v="0.22425775727360669"/>
        <n v="0.44566393517160657"/>
        <n v="0.3537726294019119"/>
        <n v="0.35171219012781235"/>
        <n v="0.58021562714220609"/>
        <n v="0.27597471012801794"/>
        <n v="59535.352941176432"/>
        <n v="0.23476329873120222"/>
        <n v="9.9383025158956001E-2"/>
        <n v="0.36817783124774928"/>
        <n v="1.3078968350052418"/>
        <n v="0.25760097842285906"/>
        <n v="0.4268953906050818"/>
        <n v="2.0452241741643271E-2"/>
        <n v="0.49496692671226794"/>
        <n v="1.2917035311894158"/>
        <n v="232.46211604095581"/>
        <n v="0.46581273748131247"/>
        <n v="0.47167688897516552"/>
        <n v="0.38605103923171941"/>
        <n v="0.36447417901701051"/>
        <n v="0.64855507716454919"/>
        <n v="0.26237450804235257"/>
        <n v="1355.7284671532857"/>
        <n v="0.20790939072346415"/>
        <n v="0.99777945874348273"/>
        <n v="0.31456991052808031"/>
        <n v="0.64478527395326957"/>
        <n v="1.8245882715099306"/>
        <n v="1.1303510233026162"/>
        <n v="0.26983691892037798"/>
        <n v="0.85108609347126651"/>
        <n v="2.6620039262289306E-2"/>
        <n v="0.23445498055937133"/>
        <n v="0.73368908315880521"/>
        <n v="88.442465753424585"/>
        <n v="306"/>
        <n v="14.933437337493492"/>
        <n v="0.71850863524601538"/>
        <n v="0.43819943852963478"/>
        <n v="0.56372576177285227"/>
        <n v="0.69416468363489148"/>
        <n v="0.29200646410305248"/>
        <n v="1.2074628870352042"/>
        <n v="0.86939231636598047"/>
        <n v="1.1733033887752362"/>
        <n v="1.198808054213617"/>
        <n v="0.31792467361991672"/>
        <n v="3.6340508806262228"/>
        <n v="4.3364537444933914E-5"/>
        <n v="0.84052557390253624"/>
        <n v="2.5975609756097495"/>
        <n v="0.42298880758139101"/>
        <n v="0.24944301455506762"/>
        <n v="0.31895407503480411"/>
        <n v="0.5039799203664368"/>
        <n v="0.20587014559599107"/>
        <n v="2978.3121951219441"/>
        <n v="0.17906510774007842"/>
        <n v="7.3587208126390538E-2"/>
        <n v="0.34020922671420889"/>
        <n v="1.2034657926398251"/>
        <n v="0.22935314141079674"/>
        <n v="0.35505324171440694"/>
        <n v="7.8326441496781411E-3"/>
        <n v="0.38687871464959828"/>
        <n v="0.70181777039210858"/>
        <n v="2.8518598382749323"/>
        <n v="0.21935621205412845"/>
        <n v="0.46979222732971149"/>
        <n v="0.20709303855770497"/>
        <n v="0.2943566336630406"/>
        <n v="0.17625234385603891"/>
        <n v="9.2207510310397409E-2"/>
        <n v="1.6566143402630455"/>
        <n v="0.22512793923271143"/>
        <n v="0.74962265254782734"/>
        <n v="3.2106237713409444E-3"/>
        <n v="12.245255474452556"/>
        <n v="1.2085561561345859"/>
        <n v="0.52864976937754438"/>
        <n v="0.47196346514159249"/>
        <n v="0.32792838456150641"/>
        <n v="0.32657380426990035"/>
        <n v="0.56075130755210001"/>
        <n v="0.23861136941883959"/>
        <n v="1088.5973595715527"/>
        <n v="0.21974093232843139"/>
        <n v="9.6303179928354007E-2"/>
        <n v="0.35256915622802015"/>
        <n v="0.3439027234466599"/>
        <n v="1.5565087876079857"/>
        <n v="1.2321314561021577"/>
        <n v="0.28552782873637295"/>
        <n v="0.35776543698489749"/>
        <n v="5.4162178092654806E-2"/>
        <n v="0.62825031400806497"/>
        <n v="-33.423299508522518"/>
        <n v="47.736000000000004"/>
        <n v="0.70225881475305585"/>
        <n v="0.49099734456301181"/>
        <n v="0.29460815244636746"/>
        <n v="0.31271280020416076"/>
        <n v="0.5363962582741727"/>
        <n v="0.23414770466048368"/>
        <n v="2115.8667651403221"/>
        <n v="0.18371171775465175"/>
        <n v="7.5980392769261038E-2"/>
        <n v="0.31966515767540854"/>
        <n v="0.80062165227910564"/>
        <n v="1.3154529876311949"/>
        <n v="0.26702565392184535"/>
        <n v="0.42645921781801127"/>
        <n v="1.6513299928181398E-2"/>
        <n v="0.55843850163723352"/>
        <n v="0.91016343954999301"/>
        <n v="176.70446428571429"/>
        <n v="0.32041663914753588"/>
        <n v="14.321531791907496"/>
        <n v="0.49970938298775402"/>
        <n v="0.52107375199606176"/>
        <n v="0.3849012179056755"/>
        <n v="0.3238018805943374"/>
        <n v="0.62566783197392017"/>
        <n v="0.26722838540755672"/>
        <n v="5210.9391845979617"/>
        <n v="0.19986890376571029"/>
        <n v="0.10122709193825091"/>
        <n v="0.33293971969144426"/>
        <n v="0.51309043336117477"/>
        <n v="0.37054839464917844"/>
        <n v="1.3743694747378643"/>
        <n v="3.3844861558952846E-2"/>
        <n v="0.33974855582273827"/>
        <n v="0.51038536656677225"/>
        <n v="1.8039683306135673E-2"/>
        <n v="0.51528293054316243"/>
        <n v="2.3616389409835903"/>
        <n v="134.76988719960775"/>
        <n v="0.49840827147619948"/>
        <n v="0.50760084009753137"/>
        <n v="0.25269615914847848"/>
        <n v="0.33464529765354967"/>
        <n v="0.53284593571901417"/>
        <n v="0.2040323154396651"/>
        <n v="411.3245113928877"/>
        <n v="0.19703951292004931"/>
        <n v="9.7367808849669085E-2"/>
        <n v="0.344150553263879"/>
        <n v="0.88308533174612325"/>
        <n v="1.0913271480435665"/>
        <n v="1.13326147923022"/>
        <n v="8.2043478260869431"/>
        <n v="0.24116680596591553"/>
        <n v="0.33243274536563999"/>
        <n v="1.5084929071132461E-2"/>
        <n v="0.57567227898498607"/>
        <n v="1.2229748748581659"/>
        <n v="10.47083612040135"/>
        <n v="0.2793253500516838"/>
        <n v="0.23857301070951611"/>
        <n v="0.28868539273525973"/>
        <n v="0.37386617186944338"/>
        <n v="0.18544539312828334"/>
        <n v="0.18920050447349887"/>
        <n v="0.11186081928706024"/>
        <n v="0.38665599379103704"/>
        <n v="1.1670036058515207"/>
        <n v="0.22756349901256057"/>
        <n v="0.24775225339500473"/>
        <n v="3.5648424576714445E-2"/>
        <n v="0.55759061833688561"/>
        <n v="0.44661398333369157"/>
        <n v="1.4710843373493958"/>
        <n v="0.26038141283910771"/>
        <n v="0.43178068445292261"/>
        <n v="0.34209221635874371"/>
        <n v="0.34810700587996873"/>
        <n v="0.53631104798494333"/>
        <n v="0.26368339686285525"/>
        <n v="1487.0626784500357"/>
        <n v="0.21917253276834855"/>
        <n v="0.12025606804449337"/>
        <n v="0.34933442671718079"/>
        <n v="1.2673726758065462"/>
        <n v="0.25857840669122556"/>
        <n v="0.38946222997767249"/>
        <n v="2.1151640736994159E-2"/>
        <n v="0.56884392054467992"/>
        <n v="1.7440206087754044"/>
        <n v="10.917118037812971"/>
        <n v="0.49110007550415608"/>
        <n v="4.169152233363719"/>
        <n v="0.64160184823545807"/>
        <n v="0.38389843098079818"/>
        <n v="0.30209135602874998"/>
        <n v="0.6909195007607547"/>
        <n v="0.24342046674979503"/>
        <n v="1264.2371134020632"/>
        <n v="0.20123543114761708"/>
        <n v="1.0218508701677698"/>
        <n v="0.30244645162564038"/>
        <n v="0.57055054460415167"/>
        <n v="2.5626044874615053"/>
        <n v="1.2019557775318424"/>
        <n v="0.25855728762178692"/>
        <n v="0.85739457884658976"/>
        <n v="2.3698529872153849E-2"/>
        <n v="0.23137848791224941"/>
        <n v="0.87750038583957635"/>
        <n v="36.03728018757328"/>
        <n v="15.007072171446582"/>
        <n v="0.75079796525474585"/>
        <n v="2.4184171314599316"/>
        <n v="0.57546764313581011"/>
        <n v="0.67295674031249342"/>
        <n v="0.2640535402440472"/>
        <n v="1.0065680269403117"/>
        <n v="0.87923850656361813"/>
        <n v="4.6369983948635634"/>
        <n v="1.2302080112170222"/>
        <n v="0.30031818413592076"/>
        <n v="1.8654350104821833"/>
        <n v="0.15965607296396003"/>
        <n v="0.70232468568598916"/>
        <n v="0.39631254196348542"/>
        <n v="0.24023792010101452"/>
        <n v="0.29369063272464729"/>
        <n v="0.50540566035552037"/>
        <n v="0.19478132207143081"/>
        <n v="0.16592103182219606"/>
        <n v="6.1464513045747335E-2"/>
        <n v="0.32515381590128151"/>
        <n v="1.1075108083843461"/>
        <n v="0.22970785150480044"/>
        <n v="0.34587130335593713"/>
        <n v="1.472393675117728E-2"/>
        <n v="0.29763087704617969"/>
        <n v="0.7303742494621116"/>
        <n v="0.21547509168438184"/>
        <n v="0.25609976943587676"/>
        <n v="0.96277352543899153"/>
        <n v="0.28344870307143832"/>
        <n v="0.2036377138465123"/>
        <n v="6.8043104228923373E-2"/>
        <n v="7.1999999999999939E-2"/>
        <n v="1.8589598616887051"/>
        <n v="0.20390181342309241"/>
        <n v="1.1921920418888474"/>
        <n v="6.2881297840740331E-3"/>
        <n v="250.8"/>
        <n v="1.4168510969056995"/>
        <n v="419.61818181818262"/>
        <n v="0.39503798636239124"/>
        <n v="0.45696150513241734"/>
        <n v="0.31925082108378067"/>
        <n v="0.31957013643095594"/>
        <n v="0.53462869824181325"/>
        <n v="0.22629213035768939"/>
        <n v="377.32090584801642"/>
        <n v="0.20602093599856461"/>
        <n v="9.9033882750796762E-2"/>
        <n v="0.33952918116570741"/>
        <n v="0.45910502373417705"/>
        <n v="2.1321538667738902"/>
        <n v="1.1612981594297189"/>
        <n v="0.27444956029317019"/>
        <n v="0.3524432283651997"/>
        <n v="4.9536903802628755E-2"/>
        <n v="0.78672465016666371"/>
        <n v="1.8056596984211024"/>
        <n v="118.95851128737007"/>
        <n v="0.66340922783126643"/>
        <n v="0.47027328210413516"/>
        <n v="0.29786313933140041"/>
        <n v="0.29096361651047808"/>
        <n v="0.52045178872476094"/>
        <n v="0.22367864087933345"/>
        <n v="239.58721171108994"/>
        <n v="0.17235966960341167"/>
        <n v="7.7472789729399985E-2"/>
        <n v="0.30437929884964221"/>
        <n v="0.49233467039082673"/>
        <n v="1.2699758042164098"/>
        <n v="0.25283138855018428"/>
        <n v="0.41733901098891191"/>
        <n v="1.9747453303990744E-2"/>
        <n v="0.60739567942057893"/>
        <n v="0.95819411807713339"/>
        <n v="104.83101736972731"/>
        <n v="0.31967661803160818"/>
        <n v="84.973375196232396"/>
        <n v="0.45643502098492988"/>
        <n v="0.52694457652916593"/>
        <n v="0.38924949785276558"/>
        <n v="0.31715633218395606"/>
        <n v="0.59576069542138788"/>
        <n v="0.25474069488304502"/>
        <n v="392.0445680419424"/>
        <n v="0.18673936762457902"/>
        <n v="9.9844702840236818E-2"/>
        <n v="0.32461379620530401"/>
        <n v="0.50701212983937705"/>
        <n v="0.31022733419986753"/>
        <n v="1.3717907093522494"/>
        <n v="6.1578417530474758E-2"/>
        <n v="0.34047241349881258"/>
        <n v="0.49499514281946044"/>
        <n v="1.8993070435053154E-2"/>
        <n v="0.49898390297010436"/>
        <n v="2.4386651838988644"/>
        <n v="294.07379375591279"/>
        <n v="0.53646318438014817"/>
        <n v="0.48802043858586441"/>
        <n v="0.24214939561919119"/>
        <n v="0.28733968264901633"/>
        <n v="0.50767919813513451"/>
        <n v="0.19080765951577686"/>
        <n v="291.67694182150473"/>
        <n v="0.18398333542543094"/>
        <n v="9.9481385859988641E-2"/>
        <n v="0.33133801392583118"/>
        <n v="1.3221205276626566"/>
        <n v="0.96411933204999489"/>
        <n v="1.0954872300379437"/>
        <n v="17.197183098591537"/>
        <n v="0.23563873701668284"/>
        <n v="0.33817993641819555"/>
        <n v="1.5225133583047378E-2"/>
        <n v="0.50621569605200512"/>
        <n v="1.3541653060661583"/>
        <n v="18.029044117647061"/>
        <n v="0.27145390153130927"/>
        <n v="0.22958612962540856"/>
        <n v="0.30379428309112061"/>
        <n v="0.37211993518560427"/>
        <n v="0.16974175262312666"/>
        <n v="0.17536982294980705"/>
        <n v="0.12929738623191123"/>
        <n v="0.36758274362787108"/>
        <n v="1.0131717317244087"/>
        <n v="0.21934797898620778"/>
        <n v="0.26966808576097751"/>
        <n v="2.5807689929748391E-2"/>
        <n v="1.7445458374280436"/>
        <n v="0.34559896878657159"/>
        <n v="0.32112337011033093"/>
        <n v="0.4232865929179272"/>
        <n v="0.33908536819342383"/>
        <n v="0.35511614409529385"/>
        <n v="0.52093719804279415"/>
        <n v="0.24849299841268108"/>
        <n v="505.67672049689452"/>
        <n v="0.20103532065893173"/>
        <n v="9.4077905265535999E-2"/>
        <n v="0.33382608431615018"/>
        <n v="1.1909008353367772"/>
        <n v="0.25135308880434865"/>
        <n v="0.38468588818528815"/>
        <n v="1.5925899641545071E-2"/>
        <n v="0.58928736387243807"/>
        <n v="1.7677158169989966"/>
        <n v="25.006108735491757"/>
        <n v="0.43297155336521398"/>
        <n v="815.63225806451555"/>
        <n v="0.80512120823171951"/>
        <n v="0.38523865531450341"/>
        <n v="0.30811889474753623"/>
        <n v="0.66384458647961109"/>
        <n v="0.24103841132071993"/>
        <n v="0.19683468122139833"/>
        <n v="1.08676353192186"/>
        <n v="0.29541928574198112"/>
        <n v="0.6182910178016704"/>
        <n v="4.201937472479087"/>
        <n v="1.1627230483202482"/>
        <n v="0.24901295037808174"/>
        <n v="0.81593093541809969"/>
        <n v="2.2583561713143869E-2"/>
        <n v="0.23879342569157538"/>
        <n v="0.82858929858938468"/>
        <n v="9.4288957688338346"/>
        <n v="27.612446535500435"/>
        <n v="0.74589259917144246"/>
        <n v="-7.5345648746006306"/>
        <n v="0.5271613763827574"/>
        <n v="0.60554915263501052"/>
        <n v="0.23052251135039833"/>
        <n v="1.4349733706425183"/>
        <n v="0.75298234664764563"/>
        <n v="4.1772175108870044"/>
        <n v="646.53749999999923"/>
        <n v="1.2765307544869662"/>
        <n v="0.31030991042739164"/>
        <n v="1.3738299720158254"/>
        <n v="0.10180390435320152"/>
        <n v="1.1468897876311956"/>
        <n v="0.38952406915733429"/>
        <n v="0.24052283309713265"/>
        <n v="0.28498536353144799"/>
        <n v="0.50859192414224674"/>
        <n v="0.18850330864578863"/>
        <n v="92.329891304347925"/>
        <n v="0.15820799911779129"/>
        <n v="0.3258570025884226"/>
        <n v="1.1215665742072114"/>
        <n v="0.22950024277217659"/>
        <n v="0.32887793073868826"/>
        <n v="1.4301357109863858E-2"/>
        <n v="0.4479588394062079"/>
        <n v="0.71278179506457628"/>
        <n v="0.23083757038786901"/>
        <n v="0.22824922451320254"/>
        <n v="0.89601211250256563"/>
        <n v="0.26127487198304283"/>
        <n v="0.20204896511324361"/>
        <n v="1.606922281655953"/>
        <n v="0.23378060724779612"/>
        <n v="1.9044395523757123"/>
        <n v="2.9354507426796572E-2"/>
        <n v="22.967213114754024"/>
        <n v="1.0741592526939137"/>
        <n v="0.46443079147090716"/>
        <n v="0.46112135878168692"/>
        <n v="0.31376870602037665"/>
        <n v="0.32471625470682786"/>
        <n v="0.54539139408776738"/>
        <n v="0.2200681758459225"/>
        <n v="3525.9406512605087"/>
        <n v="0.20256909458045075"/>
        <n v="0.69128807898019329"/>
        <n v="0.33992027000662028"/>
        <n v="0.25320091898591701"/>
        <n v="1.7053795645662961"/>
        <n v="1.1771178759037655"/>
        <n v="0.26844765280508365"/>
        <n v="0.33730501630288884"/>
        <n v="4.1596539410777768E-2"/>
        <n v="0.79459880929667515"/>
        <n v="1.4861686106345866"/>
        <n v="563.58738738738737"/>
        <n v="0.75549563582650914"/>
        <n v="0.46444061909040357"/>
        <n v="0.28882579299401789"/>
        <n v="0.29166723451819809"/>
        <n v="0.56060924038207205"/>
        <n v="0.21751229235882455"/>
        <n v="1701.6546697038727"/>
        <n v="0.16834364524970044"/>
        <n v="5.1151641479937442E-2"/>
        <n v="0.30285984657354631"/>
        <n v="0.26179609775587653"/>
        <n v="1.2847867507684725"/>
        <n v="0.24633906293026606"/>
        <n v="0.39364704330064521"/>
        <n v="1.913717450661457E-2"/>
        <n v="0.60430644751611395"/>
        <n v="0.94939551405374978"/>
        <n v="15.646955951470099"/>
        <n v="0.31070187314239678"/>
        <n v="585.52137931034486"/>
        <n v="0.35616983935617946"/>
        <n v="0.53930499782516406"/>
        <n v="0.38189580963185477"/>
        <n v="0.3200827713808343"/>
        <n v="0.58004305742855689"/>
        <n v="0.24827912468241464"/>
        <n v="12611.927086383605"/>
        <n v="0.18147604456833885"/>
        <n v="0.14304575853937279"/>
        <n v="0.31846663311624507"/>
        <n v="0.48609209796180219"/>
        <n v="0.30597917707524125"/>
        <n v="1.4074765957821211"/>
        <n v="8.7891780960977758E-2"/>
        <n v="0.30552545249087815"/>
        <n v="0.46521477234766712"/>
        <n v="1.6711427806210679E-2"/>
        <n v="0.52705413325885786"/>
        <n v="2.0366448969617132"/>
        <n v="861.5217391304343"/>
        <n v="0.52711383320378968"/>
        <n v="0.49155980194850307"/>
        <n v="0.23625342227543811"/>
        <n v="0.28755620141408789"/>
        <n v="0.51570391615648703"/>
        <n v="0.1861051330133067"/>
        <n v="311.34407442830991"/>
        <n v="0.18069182310822482"/>
        <n v="0.10650191644643575"/>
        <n v="0.32798445166807527"/>
        <n v="0.92759501469313466"/>
        <n v="0.97473676746906823"/>
        <n v="1.115269102558246"/>
        <n v="18.471428571428564"/>
        <n v="0.23417331407145814"/>
        <n v="0.32409249365323295"/>
        <n v="1.3333636491683832E-2"/>
        <n v="0.49903012548988557"/>
        <n v="1.086103860537472"/>
        <n v="80.729380413057953"/>
        <n v="0.26985658171493881"/>
        <n v="0.22519113201445429"/>
        <n v="0.30823894800058982"/>
        <n v="0.40329562582440726"/>
        <n v="0.16768151596516381"/>
        <n v="0.93141361256544253"/>
        <n v="0.16748652154911306"/>
        <n v="0.35968663121904931"/>
        <n v="1.056517979632555"/>
        <n v="0.21572409556334635"/>
        <n v="0.25177146575787107"/>
        <n v="1.3905118377498813E-2"/>
        <n v="1.1086393579162579"/>
        <n v="0.58004462998750816"/>
        <n v="1.47961165048544"/>
        <n v="0.21162947237611993"/>
        <n v="0.43215469755475389"/>
        <n v="0.32730286389094482"/>
        <n v="0.3720573585518574"/>
        <n v="0.54014848914018687"/>
        <n v="0.24147712802030849"/>
        <n v="4379.1780269058318"/>
        <n v="0.19336748723365854"/>
        <n v="7.605846774193542E-2"/>
        <n v="0.33757569328309694"/>
        <n v="1.1813105555838959"/>
        <n v="0.25733106198163586"/>
        <n v="0.38692052413645833"/>
        <n v="1.4532706808781786E-2"/>
        <n v="0.54481230205236975"/>
        <n v="1.4186315857327507"/>
        <n v="18.012562499999987"/>
      </sharedItems>
    </cacheField>
    <cacheField name="Средняя длительность одного разговора (в мес)" numFmtId="164">
      <sharedItems containsSemiMixedTypes="0" containsString="0" containsNumber="1" minValue="0" maxValue="28422.416666666672"/>
    </cacheField>
    <cacheField name="Кварталы" numFmtId="0" databaseField="0">
      <fieldGroup base="0">
        <rangePr groupBy="quarters" startDate="1995-01-01T00:00:00" endDate="1997-12-02T00:00:00"/>
        <groupItems count="6">
          <s v="&lt;01.01.1995"/>
          <s v="Кв-л1"/>
          <s v="Кв-л2"/>
          <s v="Кв-л3"/>
          <s v="Кв-л4"/>
          <s v="&gt;02.12.1997"/>
        </groupItems>
      </fieldGroup>
    </cacheField>
    <cacheField name="Годы" numFmtId="0" databaseField="0">
      <fieldGroup base="0">
        <rangePr groupBy="years" startDate="1995-01-01T00:00:00" endDate="1997-12-02T00:00:00"/>
        <groupItems count="5">
          <s v="&lt;01.01.1995"/>
          <s v="1995"/>
          <s v="1996"/>
          <s v="1997"/>
          <s v="&gt;02.12.199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68">
  <r>
    <x v="0"/>
    <x v="0"/>
    <x v="0"/>
    <x v="0"/>
    <n v="2596.5100000000002"/>
    <n v="2049.0300000000002"/>
    <n v="375.06"/>
    <n v="3830.0995999999991"/>
    <n v="4700.5998000000009"/>
    <n v="5651.0644016265896"/>
    <n v="48"/>
    <x v="0"/>
    <n v="0"/>
    <n v="2"/>
    <n v="3"/>
  </r>
  <r>
    <x v="0"/>
    <x v="0"/>
    <x v="1"/>
    <x v="1"/>
    <n v="176.88"/>
    <n v="0"/>
    <n v="0"/>
    <n v="0"/>
    <n v="0"/>
    <n v="120.7041015625"/>
    <n v="28"/>
    <x v="1"/>
    <n v="0"/>
    <n v="2"/>
    <n v="4"/>
  </r>
  <r>
    <x v="0"/>
    <x v="0"/>
    <x v="0"/>
    <x v="2"/>
    <n v="304411.39"/>
    <n v="488544.82630000002"/>
    <n v="97253.88"/>
    <n v="744467.95810000005"/>
    <n v="1862618.8509999998"/>
    <n v="1235535.6650390599"/>
    <n v="5375"/>
    <x v="2"/>
    <n v="-152"/>
    <n v="363"/>
    <n v="694"/>
  </r>
  <r>
    <x v="0"/>
    <x v="0"/>
    <x v="2"/>
    <x v="3"/>
    <n v="63463.34"/>
    <n v="198976.39"/>
    <n v="23943.22"/>
    <n v="135911.37419999993"/>
    <n v="411566.54869999993"/>
    <n v="391027.73535156302"/>
    <n v="986"/>
    <x v="3"/>
    <n v="62"/>
    <n v="124"/>
    <n v="347"/>
  </r>
  <r>
    <x v="0"/>
    <x v="0"/>
    <x v="0"/>
    <x v="4"/>
    <n v="25461.38"/>
    <n v="57132.76"/>
    <n v="5163.7700000000004"/>
    <n v="80892.441899999991"/>
    <n v="297526.51840000006"/>
    <n v="57545.4521484375"/>
    <n v="782"/>
    <x v="4"/>
    <n v="-4"/>
    <n v="82"/>
    <n v="118"/>
  </r>
  <r>
    <x v="0"/>
    <x v="0"/>
    <x v="2"/>
    <x v="5"/>
    <n v="3005.95"/>
    <n v="17054.259999999998"/>
    <n v="2570.2600000000002"/>
    <n v="8833.270300000002"/>
    <n v="41870.217000000004"/>
    <n v="23168.65234375"/>
    <n v="103"/>
    <x v="5"/>
    <n v="11"/>
    <n v="9"/>
    <n v="21"/>
  </r>
  <r>
    <x v="0"/>
    <x v="0"/>
    <x v="1"/>
    <x v="6"/>
    <n v="39629.360000000001"/>
    <n v="0"/>
    <n v="132.84"/>
    <n v="-1354.2700000000002"/>
    <n v="1.75"/>
    <n v="589438.52636718797"/>
    <n v="97"/>
    <x v="6"/>
    <n v="-4"/>
    <n v="10"/>
    <n v="52"/>
  </r>
  <r>
    <x v="0"/>
    <x v="0"/>
    <x v="0"/>
    <x v="7"/>
    <n v="250860.35"/>
    <n v="479497.09"/>
    <n v="130848.27"/>
    <n v="782343.88769999985"/>
    <n v="2547827.9369999999"/>
    <n v="1199790.3613281299"/>
    <n v="20973"/>
    <x v="7"/>
    <n v="34"/>
    <n v="2302"/>
    <n v="20934"/>
  </r>
  <r>
    <x v="0"/>
    <x v="0"/>
    <x v="0"/>
    <x v="8"/>
    <n v="4883.21"/>
    <n v="41313.15"/>
    <n v="1410.19"/>
    <n v="26130.308499999996"/>
    <n v="46822.849700000006"/>
    <n v="18397.77734375"/>
    <n v="325"/>
    <x v="8"/>
    <n v="-1"/>
    <n v="2"/>
    <n v="16"/>
  </r>
  <r>
    <x v="0"/>
    <x v="0"/>
    <x v="0"/>
    <x v="9"/>
    <n v="460745.44"/>
    <n v="1091148.19"/>
    <n v="257687.95"/>
    <n v="1496968.5782999999"/>
    <n v="4413728.068"/>
    <n v="6389766.1738281297"/>
    <n v="13370"/>
    <x v="9"/>
    <n v="39"/>
    <n v="2266"/>
    <n v="3529"/>
  </r>
  <r>
    <x v="0"/>
    <x v="0"/>
    <x v="2"/>
    <x v="10"/>
    <n v="0"/>
    <n v="2144.0700000000002"/>
    <n v="1.68"/>
    <n v="446.75389999999999"/>
    <n v="536.56659999999999"/>
    <n v="0"/>
    <n v="2"/>
    <x v="4"/>
    <n v="0"/>
    <n v="0"/>
    <n v="0"/>
  </r>
  <r>
    <x v="0"/>
    <x v="0"/>
    <x v="0"/>
    <x v="11"/>
    <n v="124662.08"/>
    <n v="974548.37"/>
    <n v="48392.03"/>
    <n v="336486.17440000002"/>
    <n v="736160.66669999994"/>
    <n v="468948.35058593802"/>
    <n v="11054"/>
    <x v="10"/>
    <n v="-48"/>
    <n v="3114"/>
    <n v="6848"/>
  </r>
  <r>
    <x v="0"/>
    <x v="0"/>
    <x v="1"/>
    <x v="12"/>
    <n v="601932.59"/>
    <n v="-784731.32"/>
    <n v="312.14999999999998"/>
    <n v="2805.087599999993"/>
    <n v="3189.6493999999998"/>
    <n v="147395.58203125"/>
    <n v="99"/>
    <x v="11"/>
    <n v="0"/>
    <n v="19"/>
    <n v="71"/>
  </r>
  <r>
    <x v="0"/>
    <x v="0"/>
    <x v="3"/>
    <x v="13"/>
    <n v="0"/>
    <n v="0"/>
    <n v="0"/>
    <n v="0"/>
    <n v="0"/>
    <n v="0"/>
    <n v="0"/>
    <x v="4"/>
    <n v="0"/>
    <n v="0"/>
    <n v="0"/>
  </r>
  <r>
    <x v="0"/>
    <x v="1"/>
    <x v="1"/>
    <x v="14"/>
    <n v="0"/>
    <n v="38.159999999999997"/>
    <n v="0"/>
    <n v="0"/>
    <n v="0"/>
    <n v="0"/>
    <n v="0"/>
    <x v="4"/>
    <n v="0"/>
    <n v="0"/>
    <n v="0"/>
  </r>
  <r>
    <x v="0"/>
    <x v="1"/>
    <x v="0"/>
    <x v="15"/>
    <n v="1085274.1599999999"/>
    <n v="3764239.54"/>
    <n v="574793.24"/>
    <n v="4302662.4764000094"/>
    <n v="12879178.0539"/>
    <n v="2661127.9892578102"/>
    <n v="32759"/>
    <x v="12"/>
    <n v="-989"/>
    <n v="773"/>
    <n v="1456"/>
  </r>
  <r>
    <x v="0"/>
    <x v="1"/>
    <x v="2"/>
    <x v="16"/>
    <n v="170821.54"/>
    <n v="391963.98"/>
    <n v="58572.29"/>
    <n v="325148.41820000001"/>
    <n v="1047338.3840000001"/>
    <n v="972422.470703125"/>
    <n v="1758"/>
    <x v="13"/>
    <n v="360"/>
    <n v="27"/>
    <n v="81"/>
  </r>
  <r>
    <x v="0"/>
    <x v="1"/>
    <x v="0"/>
    <x v="17"/>
    <n v="18764.23"/>
    <n v="52994.86"/>
    <n v="5711.72"/>
    <n v="64614.850800000015"/>
    <n v="205873.21770000001"/>
    <n v="44542.4267578125"/>
    <n v="547"/>
    <x v="4"/>
    <n v="-10"/>
    <n v="22"/>
    <n v="25"/>
  </r>
  <r>
    <x v="0"/>
    <x v="1"/>
    <x v="2"/>
    <x v="18"/>
    <n v="6434.22"/>
    <n v="25457.16"/>
    <n v="4833.72"/>
    <n v="15154.559299999997"/>
    <n v="89959.200800000006"/>
    <n v="48507.2978515625"/>
    <n v="152"/>
    <x v="14"/>
    <n v="25"/>
    <n v="6"/>
    <n v="30"/>
  </r>
  <r>
    <x v="0"/>
    <x v="1"/>
    <x v="1"/>
    <x v="19"/>
    <n v="196888.55"/>
    <n v="140.61000000000001"/>
    <n v="127.15"/>
    <n v="-1545.4323999999815"/>
    <n v="0"/>
    <n v="4316833.4365234403"/>
    <n v="601"/>
    <x v="15"/>
    <n v="-1"/>
    <n v="36"/>
    <n v="101"/>
  </r>
  <r>
    <x v="0"/>
    <x v="1"/>
    <x v="0"/>
    <x v="20"/>
    <n v="183179.74"/>
    <n v="522779.33"/>
    <n v="116547.96"/>
    <n v="715477.76769999997"/>
    <n v="3336040.7697999994"/>
    <n v="593186.15917968797"/>
    <n v="6366"/>
    <x v="16"/>
    <n v="223"/>
    <n v="112"/>
    <n v="352"/>
  </r>
  <r>
    <x v="0"/>
    <x v="1"/>
    <x v="0"/>
    <x v="21"/>
    <n v="3990.47"/>
    <n v="5759.6"/>
    <n v="1402.49"/>
    <n v="13380.4548"/>
    <n v="49160.149500000014"/>
    <n v="40905.759765625"/>
    <n v="52"/>
    <x v="4"/>
    <n v="2"/>
    <n v="1"/>
    <n v="0"/>
  </r>
  <r>
    <x v="0"/>
    <x v="1"/>
    <x v="0"/>
    <x v="22"/>
    <n v="365872.1"/>
    <n v="842337.38"/>
    <n v="214081.41"/>
    <n v="1264773.2583999999"/>
    <n v="3954207.8784999996"/>
    <n v="4916187.8339843797"/>
    <n v="7259"/>
    <x v="17"/>
    <n v="364"/>
    <n v="310"/>
    <n v="641"/>
  </r>
  <r>
    <x v="0"/>
    <x v="1"/>
    <x v="0"/>
    <x v="23"/>
    <n v="45030.67"/>
    <n v="429373.09"/>
    <n v="19796.650000000001"/>
    <n v="122645.09479999993"/>
    <n v="296151.19880000001"/>
    <n v="98001.0712890625"/>
    <n v="2335"/>
    <x v="18"/>
    <n v="-14"/>
    <n v="196"/>
    <n v="577"/>
  </r>
  <r>
    <x v="0"/>
    <x v="1"/>
    <x v="1"/>
    <x v="24"/>
    <n v="13452.43"/>
    <n v="-13418.03"/>
    <n v="79.34"/>
    <n v="667.56129999999951"/>
    <n v="392.66669999999999"/>
    <n v="69249.3046875"/>
    <n v="28"/>
    <x v="19"/>
    <n v="1"/>
    <n v="4"/>
    <n v="3"/>
  </r>
  <r>
    <x v="0"/>
    <x v="2"/>
    <x v="1"/>
    <x v="25"/>
    <n v="9931.8799999999992"/>
    <n v="0"/>
    <n v="1.62"/>
    <n v="144.15000000000043"/>
    <n v="0"/>
    <n v="150548.1015625"/>
    <n v="33"/>
    <x v="4"/>
    <n v="0"/>
    <n v="10"/>
    <n v="6"/>
  </r>
  <r>
    <x v="0"/>
    <x v="2"/>
    <x v="0"/>
    <x v="26"/>
    <n v="0"/>
    <n v="0"/>
    <n v="0"/>
    <n v="30.6"/>
    <n v="0"/>
    <n v="0"/>
    <n v="1"/>
    <x v="4"/>
    <n v="0"/>
    <n v="0"/>
    <n v="0"/>
  </r>
  <r>
    <x v="0"/>
    <x v="3"/>
    <x v="0"/>
    <x v="13"/>
    <n v="0"/>
    <n v="0"/>
    <n v="0"/>
    <n v="0"/>
    <n v="0"/>
    <n v="0"/>
    <n v="0"/>
    <x v="4"/>
    <n v="0"/>
    <n v="0"/>
    <n v="0"/>
  </r>
  <r>
    <x v="0"/>
    <x v="3"/>
    <x v="1"/>
    <x v="27"/>
    <n v="319.20999999999998"/>
    <n v="107.76"/>
    <n v="2.33"/>
    <n v="29.253000000000014"/>
    <n v="48.716799999999999"/>
    <n v="161.71484375"/>
    <n v="0"/>
    <x v="4"/>
    <n v="0"/>
    <n v="0"/>
    <n v="0"/>
  </r>
  <r>
    <x v="0"/>
    <x v="3"/>
    <x v="0"/>
    <x v="28"/>
    <n v="13436.75"/>
    <n v="25116.92"/>
    <n v="4001.95"/>
    <n v="27416.493400000003"/>
    <n v="87467.498899999991"/>
    <n v="59357.244140625"/>
    <n v="201"/>
    <x v="4"/>
    <n v="-4"/>
    <n v="7"/>
    <n v="17"/>
  </r>
  <r>
    <x v="0"/>
    <x v="3"/>
    <x v="2"/>
    <x v="29"/>
    <n v="42685"/>
    <n v="92870.33"/>
    <n v="17522.61"/>
    <n v="78121.028900000005"/>
    <n v="252275.58309999999"/>
    <n v="327532.75097656302"/>
    <n v="425"/>
    <x v="20"/>
    <n v="-5"/>
    <n v="31"/>
    <n v="70"/>
  </r>
  <r>
    <x v="0"/>
    <x v="3"/>
    <x v="0"/>
    <x v="30"/>
    <n v="30726.97"/>
    <n v="64046.84"/>
    <n v="7713.68"/>
    <n v="83693.122600000002"/>
    <n v="273250.75"/>
    <n v="129536.34472656299"/>
    <n v="660"/>
    <x v="4"/>
    <n v="-4"/>
    <n v="27"/>
    <n v="76"/>
  </r>
  <r>
    <x v="0"/>
    <x v="3"/>
    <x v="2"/>
    <x v="31"/>
    <n v="656.93"/>
    <n v="2336.91"/>
    <n v="790.18"/>
    <n v="1121.8637000000003"/>
    <n v="12748.016199999998"/>
    <n v="12116.373046875"/>
    <n v="17"/>
    <x v="1"/>
    <n v="1"/>
    <n v="0"/>
    <n v="4"/>
  </r>
  <r>
    <x v="0"/>
    <x v="3"/>
    <x v="1"/>
    <x v="32"/>
    <n v="674878.6"/>
    <n v="0.01"/>
    <n v="494.9"/>
    <n v="-2430.3191999999945"/>
    <n v="0"/>
    <n v="12848245.228515601"/>
    <n v="1958"/>
    <x v="21"/>
    <n v="1"/>
    <n v="200"/>
    <n v="370"/>
  </r>
  <r>
    <x v="0"/>
    <x v="3"/>
    <x v="0"/>
    <x v="33"/>
    <n v="74478.19"/>
    <n v="232366.24"/>
    <n v="53903.79"/>
    <n v="231476.22640000001"/>
    <n v="855887.01300000004"/>
    <n v="294541.248046875"/>
    <n v="2812"/>
    <x v="22"/>
    <n v="-5"/>
    <n v="146"/>
    <n v="325"/>
  </r>
  <r>
    <x v="0"/>
    <x v="3"/>
    <x v="0"/>
    <x v="34"/>
    <n v="104.28"/>
    <n v="428"/>
    <n v="64.75"/>
    <n v="993.6422"/>
    <n v="3227.5665999999997"/>
    <n v="1019.4609375"/>
    <n v="5"/>
    <x v="4"/>
    <n v="2"/>
    <n v="0"/>
    <n v="0"/>
  </r>
  <r>
    <x v="0"/>
    <x v="3"/>
    <x v="0"/>
    <x v="35"/>
    <n v="154332.89000000001"/>
    <n v="260770.42"/>
    <n v="65535.48"/>
    <n v="373233.40659999999"/>
    <n v="1099886.4334"/>
    <n v="2514675.8583984398"/>
    <n v="2494"/>
    <x v="23"/>
    <n v="20"/>
    <n v="117"/>
    <n v="269"/>
  </r>
  <r>
    <x v="0"/>
    <x v="3"/>
    <x v="2"/>
    <x v="13"/>
    <n v="0"/>
    <n v="0"/>
    <n v="0"/>
    <n v="0"/>
    <n v="0"/>
    <n v="0"/>
    <n v="0"/>
    <x v="4"/>
    <n v="0"/>
    <n v="0"/>
    <n v="0"/>
  </r>
  <r>
    <x v="0"/>
    <x v="3"/>
    <x v="2"/>
    <x v="13"/>
    <n v="0"/>
    <n v="0"/>
    <n v="0"/>
    <n v="0"/>
    <n v="0"/>
    <n v="0"/>
    <n v="0"/>
    <x v="4"/>
    <n v="0"/>
    <n v="0"/>
    <n v="0"/>
  </r>
  <r>
    <x v="0"/>
    <x v="3"/>
    <x v="0"/>
    <x v="36"/>
    <n v="14604.18"/>
    <n v="153731.32"/>
    <n v="11990.79"/>
    <n v="54484.296899999994"/>
    <n v="108813.9506"/>
    <n v="17805.2451171875"/>
    <n v="869"/>
    <x v="13"/>
    <n v="-6"/>
    <n v="72"/>
    <n v="175"/>
  </r>
  <r>
    <x v="0"/>
    <x v="3"/>
    <x v="3"/>
    <x v="13"/>
    <n v="0"/>
    <n v="0"/>
    <n v="0"/>
    <n v="0"/>
    <n v="0"/>
    <n v="0"/>
    <n v="0"/>
    <x v="4"/>
    <n v="0"/>
    <n v="0"/>
    <n v="0"/>
  </r>
  <r>
    <x v="0"/>
    <x v="3"/>
    <x v="1"/>
    <x v="37"/>
    <n v="35975.03"/>
    <n v="-6186.72"/>
    <n v="194.02"/>
    <n v="1287.0051000000017"/>
    <n v="1948.2505000000001"/>
    <n v="323844.5078125"/>
    <n v="131"/>
    <x v="19"/>
    <n v="-1"/>
    <n v="12"/>
    <n v="28"/>
  </r>
  <r>
    <x v="0"/>
    <x v="4"/>
    <x v="0"/>
    <x v="38"/>
    <n v="3998.81"/>
    <n v="7079.1"/>
    <n v="304.73"/>
    <n v="3331.4099000000001"/>
    <n v="9770.433100000002"/>
    <n v="684.94786167144798"/>
    <n v="21"/>
    <x v="4"/>
    <n v="0"/>
    <n v="1"/>
    <n v="0"/>
  </r>
  <r>
    <x v="0"/>
    <x v="4"/>
    <x v="1"/>
    <x v="39"/>
    <n v="1251.69"/>
    <n v="51.19"/>
    <n v="0.79"/>
    <n v="31.039999999999985"/>
    <n v="18.083400000000001"/>
    <n v="22549.6533203125"/>
    <n v="5"/>
    <x v="4"/>
    <n v="1"/>
    <n v="0"/>
    <n v="0"/>
  </r>
  <r>
    <x v="0"/>
    <x v="4"/>
    <x v="0"/>
    <x v="40"/>
    <n v="6857843.0810000096"/>
    <n v="20016306.996599998"/>
    <n v="2988245.4366000001"/>
    <n v="23170288.438799996"/>
    <n v="64827870.439900011"/>
    <n v="19913936.804577801"/>
    <n v="174358"/>
    <x v="24"/>
    <n v="-4291"/>
    <n v="4280"/>
    <n v="8489"/>
  </r>
  <r>
    <x v="0"/>
    <x v="4"/>
    <x v="2"/>
    <x v="41"/>
    <n v="1117573.51"/>
    <n v="2622805.06"/>
    <n v="433472.26"/>
    <n v="2055993.2047999997"/>
    <n v="6755667.4247000013"/>
    <n v="6494563.75878907"/>
    <n v="12898"/>
    <x v="25"/>
    <n v="1657"/>
    <n v="525"/>
    <n v="1558"/>
  </r>
  <r>
    <x v="0"/>
    <x v="4"/>
    <x v="0"/>
    <x v="42"/>
    <n v="97713.52"/>
    <n v="327296.53000000003"/>
    <n v="36841.71"/>
    <n v="374998.60009999998"/>
    <n v="1217665.0332999998"/>
    <n v="285096.751953125"/>
    <n v="3067"/>
    <x v="4"/>
    <n v="-42"/>
    <n v="115"/>
    <n v="220"/>
  </r>
  <r>
    <x v="0"/>
    <x v="4"/>
    <x v="2"/>
    <x v="43"/>
    <n v="45102.74"/>
    <n v="183644.18"/>
    <n v="41996.88"/>
    <n v="115498.1421"/>
    <n v="565398.87029999995"/>
    <n v="469363.857421875"/>
    <n v="1096"/>
    <x v="26"/>
    <n v="144"/>
    <n v="45"/>
    <n v="117"/>
  </r>
  <r>
    <x v="0"/>
    <x v="4"/>
    <x v="1"/>
    <x v="44"/>
    <n v="10935485.720000001"/>
    <n v="2134.6"/>
    <n v="11660.43"/>
    <n v="12038.653799998836"/>
    <n v="49.8"/>
    <n v="186469894.01855499"/>
    <n v="32000"/>
    <x v="27"/>
    <n v="-8"/>
    <n v="3147"/>
    <n v="6494"/>
  </r>
  <r>
    <x v="0"/>
    <x v="4"/>
    <x v="0"/>
    <x v="45"/>
    <n v="1943708.2"/>
    <n v="4884623.87"/>
    <n v="1077338.78"/>
    <n v="5779830.3200000003"/>
    <n v="23066050.52350001"/>
    <n v="8804899.79785157"/>
    <n v="64766"/>
    <x v="28"/>
    <n v="702"/>
    <n v="1933"/>
    <n v="5516"/>
  </r>
  <r>
    <x v="0"/>
    <x v="4"/>
    <x v="0"/>
    <x v="46"/>
    <n v="36979.01"/>
    <n v="18557.330000000002"/>
    <n v="7519.17"/>
    <n v="52883.34090000001"/>
    <n v="211488.20040000003"/>
    <n v="281899.255859375"/>
    <n v="278"/>
    <x v="1"/>
    <n v="25"/>
    <n v="4"/>
    <n v="7"/>
  </r>
  <r>
    <x v="0"/>
    <x v="4"/>
    <x v="0"/>
    <x v="47"/>
    <n v="2899609.72"/>
    <n v="5957052.1399999997"/>
    <n v="1499803.25"/>
    <n v="8207454.3728"/>
    <n v="24262696.748900015"/>
    <n v="44959628.159179702"/>
    <n v="53446"/>
    <x v="29"/>
    <n v="1712"/>
    <n v="1520"/>
    <n v="4320"/>
  </r>
  <r>
    <x v="0"/>
    <x v="4"/>
    <x v="2"/>
    <x v="13"/>
    <n v="0"/>
    <n v="0"/>
    <n v="0"/>
    <n v="0"/>
    <n v="0"/>
    <n v="0"/>
    <n v="0"/>
    <x v="4"/>
    <n v="0"/>
    <n v="0"/>
    <n v="0"/>
  </r>
  <r>
    <x v="0"/>
    <x v="4"/>
    <x v="2"/>
    <x v="48"/>
    <n v="888.17"/>
    <n v="2637.43"/>
    <n v="97.96"/>
    <n v="2059.6896000000002"/>
    <n v="2468.5165999999999"/>
    <n v="511.32050132751499"/>
    <n v="2"/>
    <x v="4"/>
    <n v="0"/>
    <n v="0"/>
    <n v="0"/>
  </r>
  <r>
    <x v="0"/>
    <x v="4"/>
    <x v="0"/>
    <x v="49"/>
    <n v="408833.46"/>
    <n v="4194965.6399999997"/>
    <n v="194802.08"/>
    <n v="1221224.2878999999"/>
    <n v="3057335.8639000002"/>
    <n v="1266037.7451171901"/>
    <n v="21463"/>
    <x v="30"/>
    <n v="-4"/>
    <n v="1427"/>
    <n v="3334"/>
  </r>
  <r>
    <x v="0"/>
    <x v="4"/>
    <x v="3"/>
    <x v="13"/>
    <n v="0"/>
    <n v="0"/>
    <n v="0"/>
    <n v="0"/>
    <n v="0"/>
    <n v="0"/>
    <n v="0"/>
    <x v="4"/>
    <n v="0"/>
    <n v="0"/>
    <n v="0"/>
  </r>
  <r>
    <x v="0"/>
    <x v="4"/>
    <x v="1"/>
    <x v="50"/>
    <n v="455913.89"/>
    <n v="-116930.38"/>
    <n v="2433.1999999999998"/>
    <n v="28213.026599999994"/>
    <n v="21867.066999999999"/>
    <n v="3441464.30175782"/>
    <n v="1166"/>
    <x v="31"/>
    <n v="22"/>
    <n v="87"/>
    <n v="218"/>
  </r>
  <r>
    <x v="0"/>
    <x v="5"/>
    <x v="0"/>
    <x v="51"/>
    <n v="76.45"/>
    <n v="12117.85"/>
    <n v="17017.86"/>
    <n v="1780.5496999999959"/>
    <n v="10043.733199999997"/>
    <n v="7.4900026321411097"/>
    <n v="14"/>
    <x v="4"/>
    <n v="0"/>
    <n v="0"/>
    <n v="1"/>
  </r>
  <r>
    <x v="0"/>
    <x v="5"/>
    <x v="1"/>
    <x v="52"/>
    <n v="969.54"/>
    <n v="129.80000000000001"/>
    <n v="2.77"/>
    <n v="-172.41470000000001"/>
    <n v="1.8667"/>
    <n v="34538.4091796875"/>
    <n v="4"/>
    <x v="4"/>
    <n v="1"/>
    <n v="0"/>
    <n v="0"/>
  </r>
  <r>
    <x v="0"/>
    <x v="5"/>
    <x v="0"/>
    <x v="53"/>
    <n v="1766471.3758"/>
    <n v="5146891.0460000001"/>
    <n v="805207.86999999895"/>
    <n v="5878966.6863000002"/>
    <n v="17066831.032899998"/>
    <n v="5491301.6503906297"/>
    <n v="46346"/>
    <x v="2"/>
    <n v="-1266"/>
    <n v="1219"/>
    <n v="2294"/>
  </r>
  <r>
    <x v="0"/>
    <x v="5"/>
    <x v="2"/>
    <x v="54"/>
    <n v="526690.1"/>
    <n v="1165401.69"/>
    <n v="206388.24"/>
    <n v="841132.08799999976"/>
    <n v="3077570.1314999997"/>
    <n v="2881415.9433593801"/>
    <n v="6326"/>
    <x v="32"/>
    <n v="302"/>
    <n v="391"/>
    <n v="1036"/>
  </r>
  <r>
    <x v="0"/>
    <x v="5"/>
    <x v="0"/>
    <x v="55"/>
    <n v="35688.089999999997"/>
    <n v="111731.2"/>
    <n v="13074.02"/>
    <n v="130127.53460000003"/>
    <n v="423274.848"/>
    <n v="196075.123046875"/>
    <n v="1116"/>
    <x v="4"/>
    <n v="-13"/>
    <n v="31"/>
    <n v="70"/>
  </r>
  <r>
    <x v="0"/>
    <x v="5"/>
    <x v="2"/>
    <x v="56"/>
    <n v="16615.150000000001"/>
    <n v="56130.64"/>
    <n v="11466.65"/>
    <n v="28591.008000000009"/>
    <n v="193369.78239999997"/>
    <n v="167204.03808593799"/>
    <n v="491"/>
    <x v="33"/>
    <n v="64"/>
    <n v="15"/>
    <n v="61"/>
  </r>
  <r>
    <x v="0"/>
    <x v="5"/>
    <x v="1"/>
    <x v="57"/>
    <n v="4650338.0199999996"/>
    <n v="861.74"/>
    <n v="5973.92"/>
    <n v="-8545.2354999993368"/>
    <n v="55.6"/>
    <n v="100345621.93652301"/>
    <n v="14304"/>
    <x v="34"/>
    <n v="-2"/>
    <n v="1129"/>
    <n v="2680"/>
  </r>
  <r>
    <x v="0"/>
    <x v="5"/>
    <x v="0"/>
    <x v="58"/>
    <n v="799032.21519999998"/>
    <n v="1787899.81"/>
    <n v="433810.02"/>
    <n v="2168906.6460999995"/>
    <n v="9630722.1601"/>
    <n v="3764792.4208984398"/>
    <n v="27489"/>
    <x v="35"/>
    <n v="264"/>
    <n v="1086"/>
    <n v="2383"/>
  </r>
  <r>
    <x v="0"/>
    <x v="5"/>
    <x v="0"/>
    <x v="59"/>
    <n v="8614.0499999999993"/>
    <n v="10812.71"/>
    <n v="3191.76"/>
    <n v="34674.881800000003"/>
    <n v="139845.6341"/>
    <n v="115968.60253906299"/>
    <n v="172"/>
    <x v="4"/>
    <n v="7"/>
    <n v="5"/>
    <n v="4"/>
  </r>
  <r>
    <x v="0"/>
    <x v="5"/>
    <x v="0"/>
    <x v="60"/>
    <n v="1226044.45"/>
    <n v="2557085.64"/>
    <n v="685503.5"/>
    <n v="3434771.3051999998"/>
    <n v="11008900.974200001"/>
    <n v="19726329.001953099"/>
    <n v="25362"/>
    <x v="36"/>
    <n v="622"/>
    <n v="1063"/>
    <n v="2474"/>
  </r>
  <r>
    <x v="0"/>
    <x v="5"/>
    <x v="0"/>
    <x v="61"/>
    <n v="151527.76"/>
    <n v="1612206.54"/>
    <n v="80353.08"/>
    <n v="429526.56119999947"/>
    <n v="1219640.1727999998"/>
    <n v="396428.322265625"/>
    <n v="8981"/>
    <x v="37"/>
    <n v="-5"/>
    <n v="594"/>
    <n v="1539"/>
  </r>
  <r>
    <x v="0"/>
    <x v="5"/>
    <x v="1"/>
    <x v="62"/>
    <n v="343662.42"/>
    <n v="-231268.58"/>
    <n v="1578"/>
    <n v="17414.496000000014"/>
    <n v="10195.251199999999"/>
    <n v="2471195.5732421898"/>
    <n v="911"/>
    <x v="38"/>
    <n v="-1"/>
    <n v="77"/>
    <n v="223"/>
  </r>
  <r>
    <x v="0"/>
    <x v="5"/>
    <x v="3"/>
    <x v="13"/>
    <n v="0"/>
    <n v="0"/>
    <n v="0"/>
    <n v="0"/>
    <n v="0"/>
    <n v="0"/>
    <n v="0"/>
    <x v="4"/>
    <n v="0"/>
    <n v="0"/>
    <n v="0"/>
  </r>
  <r>
    <x v="0"/>
    <x v="6"/>
    <x v="0"/>
    <x v="63"/>
    <n v="2283268.1800000002"/>
    <n v="7183802.1499999799"/>
    <n v="642848.05000000005"/>
    <n v="4714281.2317000208"/>
    <n v="15067138.910699988"/>
    <n v="4430397.7779131001"/>
    <n v="35900"/>
    <x v="39"/>
    <n v="-70"/>
    <n v="1647"/>
    <n v="3010"/>
  </r>
  <r>
    <x v="0"/>
    <x v="6"/>
    <x v="1"/>
    <x v="64"/>
    <n v="661569.67000000004"/>
    <n v="13240.11"/>
    <n v="124.38"/>
    <n v="12581.26"/>
    <n v="0"/>
    <n v="954423.20094585395"/>
    <n v="1208"/>
    <x v="2"/>
    <n v="-39"/>
    <n v="4"/>
    <n v="14"/>
  </r>
  <r>
    <x v="0"/>
    <x v="6"/>
    <x v="0"/>
    <x v="65"/>
    <n v="36232.6"/>
    <n v="173268.32"/>
    <n v="84389.77"/>
    <n v="420347.9215"/>
    <n v="151042.916"/>
    <n v="15894.136218071"/>
    <n v="342"/>
    <x v="1"/>
    <n v="0"/>
    <n v="2"/>
    <n v="7"/>
  </r>
  <r>
    <x v="0"/>
    <x v="6"/>
    <x v="0"/>
    <x v="66"/>
    <n v="1866650.3744000001"/>
    <n v="6120340.2455000002"/>
    <n v="974737.73960000195"/>
    <n v="6183637.8354999973"/>
    <n v="17945880.989"/>
    <n v="4522973.1923952103"/>
    <n v="38769"/>
    <x v="20"/>
    <n v="-1135"/>
    <n v="1045"/>
    <n v="1489"/>
  </r>
  <r>
    <x v="0"/>
    <x v="6"/>
    <x v="2"/>
    <x v="67"/>
    <n v="925346.24"/>
    <n v="2001029.62"/>
    <n v="332551.49"/>
    <n v="1324062.3466999999"/>
    <n v="4709178.0022000009"/>
    <n v="5806259.8792753303"/>
    <n v="8675"/>
    <x v="40"/>
    <n v="176"/>
    <n v="399"/>
    <n v="790"/>
  </r>
  <r>
    <x v="0"/>
    <x v="6"/>
    <x v="0"/>
    <x v="68"/>
    <n v="49556.75"/>
    <n v="145003.24"/>
    <n v="20472.45"/>
    <n v="155834.2561"/>
    <n v="518593.36790000007"/>
    <n v="244751.34667968799"/>
    <n v="1160"/>
    <x v="41"/>
    <n v="-11"/>
    <n v="64"/>
    <n v="114"/>
  </r>
  <r>
    <x v="0"/>
    <x v="6"/>
    <x v="2"/>
    <x v="69"/>
    <n v="62386.09"/>
    <n v="210216.85"/>
    <n v="41358.25"/>
    <n v="102603.66820000004"/>
    <n v="710329.36790000007"/>
    <n v="450730.060546875"/>
    <n v="1612"/>
    <x v="42"/>
    <n v="40"/>
    <n v="52"/>
    <n v="136"/>
  </r>
  <r>
    <x v="0"/>
    <x v="6"/>
    <x v="1"/>
    <x v="70"/>
    <n v="6809405.8500000099"/>
    <n v="1140.1199999999999"/>
    <n v="2125.17"/>
    <n v="-143771.43269999974"/>
    <n v="3.5167000000000002"/>
    <n v="189842331.64453101"/>
    <n v="20293"/>
    <x v="43"/>
    <n v="33"/>
    <n v="1205"/>
    <n v="3355"/>
  </r>
  <r>
    <x v="0"/>
    <x v="6"/>
    <x v="0"/>
    <x v="71"/>
    <n v="1042294.99"/>
    <n v="1947821.42"/>
    <n v="469325.89"/>
    <n v="2151511.5223000101"/>
    <n v="10123517.2401"/>
    <n v="6518253.4615860004"/>
    <n v="28535"/>
    <x v="44"/>
    <n v="333"/>
    <n v="1572"/>
    <n v="3217"/>
  </r>
  <r>
    <x v="0"/>
    <x v="6"/>
    <x v="0"/>
    <x v="72"/>
    <n v="35721.599999999999"/>
    <n v="46939.34"/>
    <n v="11205.12"/>
    <n v="168023.04879999999"/>
    <n v="454310.10439999995"/>
    <n v="323647.353515625"/>
    <n v="1012"/>
    <x v="14"/>
    <n v="28"/>
    <n v="16"/>
    <n v="23"/>
  </r>
  <r>
    <x v="0"/>
    <x v="6"/>
    <x v="0"/>
    <x v="73"/>
    <n v="2316366.9300000002"/>
    <n v="4497595.9000000004"/>
    <n v="1140371.18"/>
    <n v="5293699.8342000004"/>
    <n v="17301191.7947"/>
    <n v="36153494.349609397"/>
    <n v="39722"/>
    <x v="45"/>
    <n v="988"/>
    <n v="1580"/>
    <n v="2900"/>
  </r>
  <r>
    <x v="0"/>
    <x v="6"/>
    <x v="2"/>
    <x v="74"/>
    <n v="142420.94"/>
    <n v="1704317.24"/>
    <n v="45889.98"/>
    <n v="479073.69550000015"/>
    <n v="1715156.8534000001"/>
    <n v="564547.37464904797"/>
    <n v="2204"/>
    <x v="46"/>
    <n v="26"/>
    <n v="68"/>
    <n v="102"/>
  </r>
  <r>
    <x v="0"/>
    <x v="6"/>
    <x v="2"/>
    <x v="75"/>
    <n v="184348.44"/>
    <n v="2027109.62"/>
    <n v="56425.67"/>
    <n v="1012013.1285999998"/>
    <n v="1811637.2679000001"/>
    <n v="181456.51425075499"/>
    <n v="3299"/>
    <x v="47"/>
    <n v="-13"/>
    <n v="154"/>
    <n v="38"/>
  </r>
  <r>
    <x v="0"/>
    <x v="6"/>
    <x v="0"/>
    <x v="76"/>
    <n v="311088.46000000002"/>
    <n v="3384235.79"/>
    <n v="142782.29"/>
    <n v="571428.18420000002"/>
    <n v="2364061.1889"/>
    <n v="1349416.3701171901"/>
    <n v="12673"/>
    <x v="48"/>
    <n v="-2"/>
    <n v="1852"/>
    <n v="2737"/>
  </r>
  <r>
    <x v="0"/>
    <x v="6"/>
    <x v="3"/>
    <x v="77"/>
    <n v="1056610.9099999999"/>
    <n v="8677.3700000000008"/>
    <n v="12175.28"/>
    <n v="50403.580900000081"/>
    <n v="55872.467000000004"/>
    <n v="216697.73634338399"/>
    <n v="18711"/>
    <x v="49"/>
    <n v="36"/>
    <n v="1530"/>
    <n v="853"/>
  </r>
  <r>
    <x v="0"/>
    <x v="6"/>
    <x v="1"/>
    <x v="78"/>
    <n v="594468"/>
    <n v="9428.52"/>
    <n v="5840.69"/>
    <n v="65847.810600000041"/>
    <n v="27514.150400000002"/>
    <n v="7613642.0693359403"/>
    <n v="2407"/>
    <x v="50"/>
    <n v="-22"/>
    <n v="235"/>
    <n v="561"/>
  </r>
  <r>
    <x v="0"/>
    <x v="6"/>
    <x v="3"/>
    <x v="79"/>
    <n v="0"/>
    <n v="21.86"/>
    <n v="0"/>
    <n v="290.44"/>
    <n v="0"/>
    <n v="0"/>
    <n v="0"/>
    <x v="4"/>
    <n v="0"/>
    <n v="0"/>
    <n v="0"/>
  </r>
  <r>
    <x v="0"/>
    <x v="7"/>
    <x v="0"/>
    <x v="80"/>
    <n v="4432.1499999999996"/>
    <n v="37879.040000000001"/>
    <n v="4338.21"/>
    <n v="65665.098699999988"/>
    <n v="50129.017200000002"/>
    <n v="6631.2256755828803"/>
    <n v="179"/>
    <x v="4"/>
    <n v="-15"/>
    <n v="18"/>
    <n v="6"/>
  </r>
  <r>
    <x v="0"/>
    <x v="7"/>
    <x v="1"/>
    <x v="81"/>
    <n v="708.37"/>
    <n v="0"/>
    <n v="0"/>
    <n v="0"/>
    <n v="0"/>
    <n v="1254.7311391830401"/>
    <n v="2"/>
    <x v="4"/>
    <n v="0"/>
    <n v="0"/>
    <n v="0"/>
  </r>
  <r>
    <x v="0"/>
    <x v="7"/>
    <x v="0"/>
    <x v="82"/>
    <n v="8945583.5898000002"/>
    <n v="34760953.639700003"/>
    <n v="4815465.43710001"/>
    <n v="37013050.841599993"/>
    <n v="109461023.74759999"/>
    <n v="21654016.726379398"/>
    <n v="261456"/>
    <x v="51"/>
    <n v="-7489"/>
    <n v="4828"/>
    <n v="8919"/>
  </r>
  <r>
    <x v="0"/>
    <x v="7"/>
    <x v="2"/>
    <x v="83"/>
    <n v="1252571.05"/>
    <n v="3066446.6409"/>
    <n v="465700.25"/>
    <n v="2323986.0822000103"/>
    <n v="7920615.2438999992"/>
    <n v="5573806.1259765597"/>
    <n v="13679"/>
    <x v="52"/>
    <n v="2529"/>
    <n v="229"/>
    <n v="735"/>
  </r>
  <r>
    <x v="0"/>
    <x v="7"/>
    <x v="0"/>
    <x v="84"/>
    <n v="292123.07"/>
    <n v="850750.56"/>
    <n v="99326.38"/>
    <n v="1138397.9723999999"/>
    <n v="3529995.1170000001"/>
    <n v="763483.47265625"/>
    <n v="8374"/>
    <x v="4"/>
    <n v="-121"/>
    <n v="360"/>
    <n v="705"/>
  </r>
  <r>
    <x v="0"/>
    <x v="7"/>
    <x v="2"/>
    <x v="85"/>
    <n v="50266.35"/>
    <n v="233482.53"/>
    <n v="33960.400000000001"/>
    <n v="138975.23700000002"/>
    <n v="678056.64800000016"/>
    <n v="375858.521484375"/>
    <n v="1058"/>
    <x v="53"/>
    <n v="204"/>
    <n v="15"/>
    <n v="38"/>
  </r>
  <r>
    <x v="0"/>
    <x v="7"/>
    <x v="1"/>
    <x v="86"/>
    <n v="4603934.28"/>
    <n v="224.96"/>
    <n v="6664.25"/>
    <n v="1201.8236999995634"/>
    <n v="0"/>
    <n v="78950905.116210997"/>
    <n v="13834"/>
    <x v="54"/>
    <n v="3"/>
    <n v="1389"/>
    <n v="2642"/>
  </r>
  <r>
    <x v="0"/>
    <x v="7"/>
    <x v="0"/>
    <x v="87"/>
    <n v="1864098.3345999999"/>
    <n v="5839248.0809000004"/>
    <n v="1263777.1599999999"/>
    <n v="7289537.5172000006"/>
    <n v="32558838.160799988"/>
    <n v="5688525.0986328097"/>
    <n v="66902"/>
    <x v="55"/>
    <n v="1783"/>
    <n v="1727"/>
    <n v="4046"/>
  </r>
  <r>
    <x v="0"/>
    <x v="7"/>
    <x v="0"/>
    <x v="88"/>
    <n v="18720.25"/>
    <n v="38043.449999999997"/>
    <n v="6814.89"/>
    <n v="103702.17199999999"/>
    <n v="350514.11599999998"/>
    <n v="192216.43261718799"/>
    <n v="461"/>
    <x v="1"/>
    <n v="17"/>
    <n v="4"/>
    <n v="11"/>
  </r>
  <r>
    <x v="0"/>
    <x v="7"/>
    <x v="0"/>
    <x v="89"/>
    <n v="2810310.06"/>
    <n v="6802597.9556999998"/>
    <n v="1694103.64"/>
    <n v="9737710.2790000029"/>
    <n v="30303202.498499997"/>
    <n v="35015542.193359397"/>
    <n v="58070"/>
    <x v="56"/>
    <n v="2919"/>
    <n v="1835"/>
    <n v="4159"/>
  </r>
  <r>
    <x v="0"/>
    <x v="7"/>
    <x v="2"/>
    <x v="90"/>
    <n v="134.30000000000001"/>
    <n v="1415.95"/>
    <n v="17.3"/>
    <n v="1045.1531"/>
    <n v="2345.6831999999999"/>
    <n v="144.73068237304699"/>
    <n v="3"/>
    <x v="4"/>
    <n v="0"/>
    <n v="0"/>
    <n v="0"/>
  </r>
  <r>
    <x v="0"/>
    <x v="7"/>
    <x v="2"/>
    <x v="91"/>
    <n v="335.32"/>
    <n v="7467.34"/>
    <n v="310.42"/>
    <n v="2203.8675999999996"/>
    <n v="5613.2001"/>
    <n v="339.85029315948498"/>
    <n v="7"/>
    <x v="4"/>
    <n v="0"/>
    <n v="0"/>
    <n v="0"/>
  </r>
  <r>
    <x v="0"/>
    <x v="7"/>
    <x v="0"/>
    <x v="92"/>
    <n v="328711.93"/>
    <n v="3121032.0758000002"/>
    <n v="163894.35"/>
    <n v="928297.90510000021"/>
    <n v="2417549.7146999999"/>
    <n v="1004020.8115234399"/>
    <n v="18243"/>
    <x v="57"/>
    <n v="37"/>
    <n v="1741"/>
    <n v="4812"/>
  </r>
  <r>
    <x v="0"/>
    <x v="7"/>
    <x v="3"/>
    <x v="93"/>
    <n v="4085.62"/>
    <n v="252.89"/>
    <n v="23.6"/>
    <n v="-2.0605739337042905E-13"/>
    <n v="60.316700000000004"/>
    <n v="1034.9541625976599"/>
    <n v="42"/>
    <x v="4"/>
    <n v="0"/>
    <n v="2"/>
    <n v="0"/>
  </r>
  <r>
    <x v="0"/>
    <x v="7"/>
    <x v="1"/>
    <x v="94"/>
    <n v="297605.57"/>
    <n v="-318520.05"/>
    <n v="2464.87"/>
    <n v="12433.121299999937"/>
    <n v="16673.432099999998"/>
    <n v="1070271.7099609401"/>
    <n v="350"/>
    <x v="58"/>
    <n v="6"/>
    <n v="32"/>
    <n v="95"/>
  </r>
  <r>
    <x v="0"/>
    <x v="8"/>
    <x v="0"/>
    <x v="95"/>
    <n v="569509.68000000005"/>
    <n v="1265516.92"/>
    <n v="227402.53"/>
    <n v="1825789.3820999998"/>
    <n v="4838442.0895999996"/>
    <n v="1623348.3779296901"/>
    <n v="13178"/>
    <x v="59"/>
    <n v="-315"/>
    <n v="622"/>
    <n v="1162"/>
  </r>
  <r>
    <x v="0"/>
    <x v="8"/>
    <x v="2"/>
    <x v="96"/>
    <n v="34577.39"/>
    <n v="95178.450000000099"/>
    <n v="15595.46"/>
    <n v="76140.365999999922"/>
    <n v="253582.10229999997"/>
    <n v="205188.34375"/>
    <n v="505"/>
    <x v="4"/>
    <n v="138"/>
    <n v="10"/>
    <n v="33"/>
  </r>
  <r>
    <x v="0"/>
    <x v="8"/>
    <x v="0"/>
    <x v="97"/>
    <n v="11248.31"/>
    <n v="15598.5"/>
    <n v="1915"/>
    <n v="22204.3462"/>
    <n v="55637.133500000004"/>
    <n v="29459.0087890625"/>
    <n v="244"/>
    <x v="4"/>
    <n v="-4"/>
    <n v="46"/>
    <n v="55"/>
  </r>
  <r>
    <x v="0"/>
    <x v="8"/>
    <x v="2"/>
    <x v="98"/>
    <n v="1268.0999999999999"/>
    <n v="3962.17"/>
    <n v="577"/>
    <n v="1373.4820999999993"/>
    <n v="13913.049599999998"/>
    <n v="13714.4814453125"/>
    <n v="32"/>
    <x v="4"/>
    <n v="13"/>
    <n v="0"/>
    <n v="0"/>
  </r>
  <r>
    <x v="0"/>
    <x v="8"/>
    <x v="1"/>
    <x v="99"/>
    <n v="385.59"/>
    <n v="0"/>
    <n v="0"/>
    <n v="0"/>
    <n v="0"/>
    <n v="475.5849609375"/>
    <n v="1"/>
    <x v="4"/>
    <n v="0"/>
    <n v="0"/>
    <n v="0"/>
  </r>
  <r>
    <x v="0"/>
    <x v="8"/>
    <x v="0"/>
    <x v="100"/>
    <n v="37747.5"/>
    <n v="96744.390000000101"/>
    <n v="23108.28"/>
    <n v="131678.92709999991"/>
    <n v="570400.08379999991"/>
    <n v="99554.705078125"/>
    <n v="980"/>
    <x v="59"/>
    <n v="46"/>
    <n v="29"/>
    <n v="60"/>
  </r>
  <r>
    <x v="0"/>
    <x v="8"/>
    <x v="0"/>
    <x v="101"/>
    <n v="1123.01"/>
    <n v="854.94"/>
    <n v="267.56"/>
    <n v="2241.6368000000002"/>
    <n v="10237.416500000001"/>
    <n v="10668.9150390625"/>
    <n v="12"/>
    <x v="4"/>
    <n v="1"/>
    <n v="2"/>
    <n v="0"/>
  </r>
  <r>
    <x v="0"/>
    <x v="8"/>
    <x v="0"/>
    <x v="102"/>
    <n v="96397.49"/>
    <n v="204498.32"/>
    <n v="55280.26"/>
    <n v="333997.53109999996"/>
    <n v="1000948.8156000001"/>
    <n v="1361072.7050781299"/>
    <n v="1516"/>
    <x v="59"/>
    <n v="114"/>
    <n v="35"/>
    <n v="64"/>
  </r>
  <r>
    <x v="0"/>
    <x v="8"/>
    <x v="0"/>
    <x v="103"/>
    <n v="11992.32"/>
    <n v="90825.9"/>
    <n v="6963.18"/>
    <n v="29579.886499999986"/>
    <n v="62034.465800000005"/>
    <n v="51554.34375"/>
    <n v="561"/>
    <x v="4"/>
    <n v="1"/>
    <n v="80"/>
    <n v="130"/>
  </r>
  <r>
    <x v="0"/>
    <x v="8"/>
    <x v="1"/>
    <x v="104"/>
    <n v="380.54"/>
    <n v="156.76"/>
    <n v="49.14"/>
    <n v="145.32639999999998"/>
    <n v="236.16660000000002"/>
    <n v="422.58984375"/>
    <n v="4"/>
    <x v="4"/>
    <n v="1"/>
    <n v="2"/>
    <n v="1"/>
  </r>
  <r>
    <x v="0"/>
    <x v="9"/>
    <x v="1"/>
    <x v="105"/>
    <n v="1440.66"/>
    <n v="0"/>
    <n v="0"/>
    <n v="25.419999999999845"/>
    <n v="0"/>
    <n v="46492.4248046875"/>
    <n v="2"/>
    <x v="1"/>
    <n v="0"/>
    <n v="0"/>
    <n v="0"/>
  </r>
  <r>
    <x v="0"/>
    <x v="9"/>
    <x v="0"/>
    <x v="106"/>
    <n v="2272657.1151000001"/>
    <n v="6625814.5744000003"/>
    <n v="1011841.53"/>
    <n v="7779565.8717999989"/>
    <n v="21860124.501000002"/>
    <n v="6742831.2350444803"/>
    <n v="63728"/>
    <x v="1"/>
    <n v="-1590"/>
    <n v="1667"/>
    <n v="3130"/>
  </r>
  <r>
    <x v="0"/>
    <x v="9"/>
    <x v="2"/>
    <x v="107"/>
    <n v="323004.9852"/>
    <n v="751625.7"/>
    <n v="119860.84"/>
    <n v="583910.46720000019"/>
    <n v="1893387.9343999987"/>
    <n v="1791584.796875"/>
    <n v="3436"/>
    <x v="60"/>
    <n v="601"/>
    <n v="79"/>
    <n v="210"/>
  </r>
  <r>
    <x v="0"/>
    <x v="9"/>
    <x v="0"/>
    <x v="108"/>
    <n v="42042.03"/>
    <n v="134697.88"/>
    <n v="14190.92"/>
    <n v="171324.78330000004"/>
    <n v="565058.3003"/>
    <n v="143354.8984375"/>
    <n v="1318"/>
    <x v="4"/>
    <n v="-25"/>
    <n v="36"/>
    <n v="82"/>
  </r>
  <r>
    <x v="0"/>
    <x v="9"/>
    <x v="2"/>
    <x v="109"/>
    <n v="9234.59"/>
    <n v="42898.71"/>
    <n v="6694.19"/>
    <n v="25210.917400000002"/>
    <n v="122440.349"/>
    <n v="87536.658203125"/>
    <n v="209"/>
    <x v="2"/>
    <n v="49"/>
    <n v="0"/>
    <n v="7"/>
  </r>
  <r>
    <x v="0"/>
    <x v="9"/>
    <x v="1"/>
    <x v="110"/>
    <n v="1900912.43"/>
    <n v="34.35"/>
    <n v="1704.92"/>
    <n v="3827.0638999999683"/>
    <n v="22.583299999999998"/>
    <n v="28803238.1796875"/>
    <n v="5741"/>
    <x v="61"/>
    <n v="1"/>
    <n v="576"/>
    <n v="969"/>
  </r>
  <r>
    <x v="0"/>
    <x v="9"/>
    <x v="0"/>
    <x v="111"/>
    <n v="439877.52"/>
    <n v="1208936.6599999999"/>
    <n v="296334.59000000003"/>
    <n v="1354192.3588"/>
    <n v="5837188.7001"/>
    <n v="1869677.7690238999"/>
    <n v="14537"/>
    <x v="62"/>
    <n v="328"/>
    <n v="470"/>
    <n v="863"/>
  </r>
  <r>
    <x v="0"/>
    <x v="9"/>
    <x v="0"/>
    <x v="112"/>
    <n v="6665.13"/>
    <n v="6038.52"/>
    <n v="2520.9"/>
    <n v="17485.721699999998"/>
    <n v="57991.866099999999"/>
    <n v="58574.4326171875"/>
    <n v="86"/>
    <x v="1"/>
    <n v="10"/>
    <n v="2"/>
    <n v="1"/>
  </r>
  <r>
    <x v="0"/>
    <x v="9"/>
    <x v="0"/>
    <x v="113"/>
    <n v="1054453.3799999999"/>
    <n v="1944570.81"/>
    <n v="510840.38"/>
    <n v="2813788.4901000005"/>
    <n v="8442608.6667999998"/>
    <n v="14920434.778320299"/>
    <n v="17422"/>
    <x v="63"/>
    <n v="601"/>
    <n v="575"/>
    <n v="1066"/>
  </r>
  <r>
    <x v="0"/>
    <x v="9"/>
    <x v="2"/>
    <x v="114"/>
    <n v="61.53"/>
    <n v="1176.99"/>
    <n v="6.12"/>
    <n v="344.76720000000012"/>
    <n v="864.61669999999992"/>
    <n v="22.4400281906128"/>
    <n v="1"/>
    <x v="4"/>
    <n v="0"/>
    <n v="0"/>
    <n v="0"/>
  </r>
  <r>
    <x v="0"/>
    <x v="9"/>
    <x v="0"/>
    <x v="115"/>
    <n v="125832.93"/>
    <n v="1224113.08"/>
    <n v="62451.89"/>
    <n v="357730.75369999988"/>
    <n v="923159.54209999996"/>
    <n v="436628.25488281302"/>
    <n v="7057"/>
    <x v="64"/>
    <n v="-6"/>
    <n v="564"/>
    <n v="1120"/>
  </r>
  <r>
    <x v="0"/>
    <x v="9"/>
    <x v="1"/>
    <x v="116"/>
    <n v="85030.34"/>
    <n v="2005.61"/>
    <n v="1169"/>
    <n v="7921.3368000000046"/>
    <n v="4282.3"/>
    <n v="947498.0078125"/>
    <n v="321"/>
    <x v="60"/>
    <n v="7"/>
    <n v="31"/>
    <n v="37"/>
  </r>
  <r>
    <x v="1"/>
    <x v="0"/>
    <x v="0"/>
    <x v="117"/>
    <n v="2510.36"/>
    <n v="2402.2600000000002"/>
    <n v="232.61"/>
    <n v="3308.3590999999983"/>
    <n v="5111.7338000000009"/>
    <n v="7547.4609718322699"/>
    <n v="54"/>
    <x v="51"/>
    <n v="0"/>
    <n v="1"/>
    <n v="6"/>
  </r>
  <r>
    <x v="1"/>
    <x v="0"/>
    <x v="1"/>
    <x v="13"/>
    <n v="0"/>
    <n v="0"/>
    <n v="0"/>
    <n v="0"/>
    <n v="0"/>
    <n v="0"/>
    <n v="23"/>
    <x v="2"/>
    <n v="0"/>
    <n v="3"/>
    <n v="10"/>
  </r>
  <r>
    <x v="1"/>
    <x v="0"/>
    <x v="0"/>
    <x v="118"/>
    <n v="244265.46"/>
    <n v="428414.7721"/>
    <n v="70154.240000000005"/>
    <n v="635783.0876000002"/>
    <n v="1655038.4662000001"/>
    <n v="1065483.9140625"/>
    <n v="4959"/>
    <x v="0"/>
    <n v="-57"/>
    <n v="328"/>
    <n v="690"/>
  </r>
  <r>
    <x v="1"/>
    <x v="0"/>
    <x v="2"/>
    <x v="119"/>
    <n v="55573.83"/>
    <n v="225672.6"/>
    <n v="23926.83"/>
    <n v="138420.2353"/>
    <n v="411898.76630000002"/>
    <n v="363704.92675781302"/>
    <n v="950"/>
    <x v="65"/>
    <n v="-9"/>
    <n v="80"/>
    <n v="324"/>
  </r>
  <r>
    <x v="1"/>
    <x v="0"/>
    <x v="0"/>
    <x v="120"/>
    <n v="21357.279999999999"/>
    <n v="53153.02"/>
    <n v="3890.48"/>
    <n v="72666.986600000018"/>
    <n v="290396.20029999997"/>
    <n v="62415.6025390625"/>
    <n v="755"/>
    <x v="4"/>
    <n v="-6"/>
    <n v="71"/>
    <n v="92"/>
  </r>
  <r>
    <x v="1"/>
    <x v="0"/>
    <x v="2"/>
    <x v="121"/>
    <n v="3558.06"/>
    <n v="15776.31"/>
    <n v="2506.23"/>
    <n v="9299.4194999999982"/>
    <n v="49318.116699999999"/>
    <n v="36613.6943359375"/>
    <n v="113"/>
    <x v="23"/>
    <n v="9"/>
    <n v="13"/>
    <n v="26"/>
  </r>
  <r>
    <x v="1"/>
    <x v="0"/>
    <x v="1"/>
    <x v="122"/>
    <n v="34882.19"/>
    <n v="0"/>
    <n v="96.39"/>
    <n v="233.04149999999879"/>
    <n v="0"/>
    <n v="455540.23535156302"/>
    <n v="101"/>
    <x v="66"/>
    <n v="3"/>
    <n v="9"/>
    <n v="38"/>
  </r>
  <r>
    <x v="1"/>
    <x v="0"/>
    <x v="0"/>
    <x v="123"/>
    <n v="230419.17"/>
    <n v="455145.5"/>
    <n v="120356.49"/>
    <n v="772907.04160000011"/>
    <n v="2598055.0016000001"/>
    <n v="1863656.8759765599"/>
    <n v="24984"/>
    <x v="67"/>
    <n v="-16"/>
    <n v="1463"/>
    <n v="9052"/>
  </r>
  <r>
    <x v="1"/>
    <x v="0"/>
    <x v="0"/>
    <x v="124"/>
    <n v="5861.03"/>
    <n v="52296.84"/>
    <n v="2190.87"/>
    <n v="29360.244900000002"/>
    <n v="50847.400500000011"/>
    <n v="31364.8447265625"/>
    <n v="414"/>
    <x v="68"/>
    <n v="1"/>
    <n v="18"/>
    <n v="33"/>
  </r>
  <r>
    <x v="1"/>
    <x v="0"/>
    <x v="0"/>
    <x v="125"/>
    <n v="400596.37"/>
    <n v="987635.96000000101"/>
    <n v="222295.3"/>
    <n v="1437638.601899999"/>
    <n v="4284919.6370999999"/>
    <n v="6517528.375"/>
    <n v="13527"/>
    <x v="69"/>
    <n v="88"/>
    <n v="2365"/>
    <n v="3048"/>
  </r>
  <r>
    <x v="1"/>
    <x v="0"/>
    <x v="2"/>
    <x v="126"/>
    <n v="0"/>
    <n v="2144.0700000000002"/>
    <n v="0.84"/>
    <n v="351.47590000000008"/>
    <n v="421.16669999999999"/>
    <n v="0"/>
    <n v="2"/>
    <x v="4"/>
    <n v="0"/>
    <n v="0"/>
    <n v="0"/>
  </r>
  <r>
    <x v="1"/>
    <x v="0"/>
    <x v="0"/>
    <x v="127"/>
    <n v="94988.330000000104"/>
    <n v="819265.54"/>
    <n v="37035.51"/>
    <n v="321499.38649999979"/>
    <n v="685656.36800000002"/>
    <n v="397220.18066406302"/>
    <n v="11145"/>
    <x v="70"/>
    <n v="-42"/>
    <n v="2851"/>
    <n v="5106"/>
  </r>
  <r>
    <x v="1"/>
    <x v="0"/>
    <x v="3"/>
    <x v="13"/>
    <n v="0"/>
    <n v="0"/>
    <n v="0"/>
    <n v="0"/>
    <n v="0"/>
    <n v="0"/>
    <n v="0"/>
    <x v="4"/>
    <n v="0"/>
    <n v="0"/>
    <n v="0"/>
  </r>
  <r>
    <x v="1"/>
    <x v="0"/>
    <x v="1"/>
    <x v="128"/>
    <n v="-141332.32999999999"/>
    <n v="2494.7399999999998"/>
    <n v="265.38"/>
    <n v="4262.8452999999818"/>
    <n v="2414.4832999999999"/>
    <n v="142605.052734375"/>
    <n v="87"/>
    <x v="23"/>
    <n v="-1"/>
    <n v="14"/>
    <n v="39"/>
  </r>
  <r>
    <x v="1"/>
    <x v="0"/>
    <x v="3"/>
    <x v="13"/>
    <n v="0"/>
    <n v="0"/>
    <n v="0"/>
    <n v="0"/>
    <n v="0"/>
    <n v="0"/>
    <n v="0"/>
    <x v="4"/>
    <n v="0"/>
    <n v="0"/>
    <n v="0"/>
  </r>
  <r>
    <x v="1"/>
    <x v="1"/>
    <x v="1"/>
    <x v="129"/>
    <n v="0"/>
    <n v="4.24"/>
    <n v="0"/>
    <n v="0"/>
    <n v="0"/>
    <n v="0"/>
    <n v="0"/>
    <x v="4"/>
    <n v="0"/>
    <n v="0"/>
    <n v="0"/>
  </r>
  <r>
    <x v="1"/>
    <x v="1"/>
    <x v="0"/>
    <x v="130"/>
    <n v="906538"/>
    <n v="3362457.9597"/>
    <n v="426925.46"/>
    <n v="3759703.8875999996"/>
    <n v="11789486.9538"/>
    <n v="2655795.4033203102"/>
    <n v="31458"/>
    <x v="14"/>
    <n v="-502"/>
    <n v="692"/>
    <n v="1498"/>
  </r>
  <r>
    <x v="1"/>
    <x v="1"/>
    <x v="2"/>
    <x v="131"/>
    <n v="171931.98"/>
    <n v="382683.4"/>
    <n v="57460.86"/>
    <n v="360431.41540000099"/>
    <n v="1150329.5294999999"/>
    <n v="1023313.9296875"/>
    <n v="1634"/>
    <x v="6"/>
    <n v="-134"/>
    <n v="35"/>
    <n v="49"/>
  </r>
  <r>
    <x v="1"/>
    <x v="1"/>
    <x v="0"/>
    <x v="132"/>
    <n v="11153.15"/>
    <n v="47260.32"/>
    <n v="4138.3599999999997"/>
    <n v="58175.975700000003"/>
    <n v="192562.64939999999"/>
    <n v="50512.7880859375"/>
    <n v="525"/>
    <x v="4"/>
    <n v="-6"/>
    <n v="18"/>
    <n v="34"/>
  </r>
  <r>
    <x v="1"/>
    <x v="1"/>
    <x v="2"/>
    <x v="133"/>
    <n v="6500.26"/>
    <n v="22265.66"/>
    <n v="5189.2"/>
    <n v="14656.612999999998"/>
    <n v="84394.500400000004"/>
    <n v="60014.9755859375"/>
    <n v="167"/>
    <x v="71"/>
    <n v="16"/>
    <n v="4"/>
    <n v="15"/>
  </r>
  <r>
    <x v="1"/>
    <x v="1"/>
    <x v="1"/>
    <x v="134"/>
    <n v="196024.58"/>
    <n v="0"/>
    <n v="108.39"/>
    <n v="871.44000000001631"/>
    <n v="0"/>
    <n v="4196623.2578125102"/>
    <n v="589"/>
    <x v="72"/>
    <n v="2"/>
    <n v="29"/>
    <n v="116"/>
  </r>
  <r>
    <x v="1"/>
    <x v="1"/>
    <x v="0"/>
    <x v="135"/>
    <n v="162960.76"/>
    <n v="479512.83"/>
    <n v="93388.19"/>
    <n v="679194.52659999998"/>
    <n v="3373711.0916999998"/>
    <n v="640996.75292968797"/>
    <n v="6519"/>
    <x v="73"/>
    <n v="225"/>
    <n v="115"/>
    <n v="345"/>
  </r>
  <r>
    <x v="1"/>
    <x v="1"/>
    <x v="0"/>
    <x v="136"/>
    <n v="3242.71"/>
    <n v="6462.69"/>
    <n v="893.96"/>
    <n v="15203.623100000004"/>
    <n v="46482.43329999999"/>
    <n v="38200.09375"/>
    <n v="51"/>
    <x v="4"/>
    <n v="0"/>
    <n v="1"/>
    <n v="2"/>
  </r>
  <r>
    <x v="1"/>
    <x v="1"/>
    <x v="0"/>
    <x v="137"/>
    <n v="324344.63"/>
    <n v="822443.74"/>
    <n v="196824.21"/>
    <n v="1201497.6947000001"/>
    <n v="3953417.7390000001"/>
    <n v="5073977.1513671903"/>
    <n v="7782"/>
    <x v="74"/>
    <n v="373"/>
    <n v="307"/>
    <n v="579"/>
  </r>
  <r>
    <x v="1"/>
    <x v="1"/>
    <x v="0"/>
    <x v="138"/>
    <n v="45157.86"/>
    <n v="391402.23"/>
    <n v="12411.15"/>
    <n v="113108.80799999999"/>
    <n v="278150.93300000002"/>
    <n v="163515.42578125"/>
    <n v="2246"/>
    <x v="73"/>
    <n v="2"/>
    <n v="176"/>
    <n v="425"/>
  </r>
  <r>
    <x v="1"/>
    <x v="1"/>
    <x v="1"/>
    <x v="139"/>
    <n v="-13577.66"/>
    <n v="66.67"/>
    <n v="21.06"/>
    <n v="567.4567000000003"/>
    <n v="206.30019999999999"/>
    <n v="48987.32421875"/>
    <n v="23"/>
    <x v="75"/>
    <n v="-1"/>
    <n v="0"/>
    <n v="9"/>
  </r>
  <r>
    <x v="1"/>
    <x v="2"/>
    <x v="1"/>
    <x v="140"/>
    <n v="7880.44"/>
    <n v="0"/>
    <n v="0"/>
    <n v="419.51000000000113"/>
    <n v="0"/>
    <n v="136168.26464843799"/>
    <n v="22"/>
    <x v="4"/>
    <n v="0"/>
    <n v="2"/>
    <n v="13"/>
  </r>
  <r>
    <x v="1"/>
    <x v="2"/>
    <x v="0"/>
    <x v="141"/>
    <n v="0"/>
    <n v="0"/>
    <n v="0"/>
    <n v="28.56"/>
    <n v="0"/>
    <n v="0"/>
    <n v="1"/>
    <x v="4"/>
    <n v="0"/>
    <n v="0"/>
    <n v="0"/>
  </r>
  <r>
    <x v="1"/>
    <x v="3"/>
    <x v="0"/>
    <x v="142"/>
    <n v="9764.27"/>
    <n v="19191.240000000002"/>
    <n v="2711.59"/>
    <n v="22843.593899999993"/>
    <n v="76031.998999999996"/>
    <n v="26252.990234375"/>
    <n v="194"/>
    <x v="4"/>
    <n v="-1"/>
    <n v="6"/>
    <n v="12"/>
  </r>
  <r>
    <x v="1"/>
    <x v="3"/>
    <x v="2"/>
    <x v="143"/>
    <n v="37388.68"/>
    <n v="79539.98"/>
    <n v="14166.19"/>
    <n v="70327.840299999996"/>
    <n v="232016.7187"/>
    <n v="310171.578125"/>
    <n v="414"/>
    <x v="76"/>
    <n v="-5"/>
    <n v="25"/>
    <n v="66"/>
  </r>
  <r>
    <x v="1"/>
    <x v="3"/>
    <x v="0"/>
    <x v="144"/>
    <n v="25582.09"/>
    <n v="61315"/>
    <n v="6211.37"/>
    <n v="71117.696300000011"/>
    <n v="269753.21719999996"/>
    <n v="128417.89746093799"/>
    <n v="635"/>
    <x v="4"/>
    <n v="-4"/>
    <n v="33"/>
    <n v="54"/>
  </r>
  <r>
    <x v="1"/>
    <x v="3"/>
    <x v="2"/>
    <x v="145"/>
    <n v="808.5"/>
    <n v="5101.29"/>
    <n v="873.62"/>
    <n v="861.47820000000036"/>
    <n v="13699.599699999999"/>
    <n v="12101.369140625"/>
    <n v="22"/>
    <x v="1"/>
    <n v="3"/>
    <n v="3"/>
    <n v="2"/>
  </r>
  <r>
    <x v="1"/>
    <x v="3"/>
    <x v="1"/>
    <x v="146"/>
    <n v="583450.56999999995"/>
    <n v="0"/>
    <n v="647.36"/>
    <n v="3119.7362000000289"/>
    <n v="0"/>
    <n v="10625888.3515625"/>
    <n v="1769"/>
    <x v="51"/>
    <n v="0"/>
    <n v="169"/>
    <n v="369"/>
  </r>
  <r>
    <x v="1"/>
    <x v="3"/>
    <x v="0"/>
    <x v="147"/>
    <n v="67194.3"/>
    <n v="193047.47"/>
    <n v="45415.96"/>
    <n v="213929.22380000004"/>
    <n v="801462.6176"/>
    <n v="287183.765625"/>
    <n v="2702"/>
    <x v="5"/>
    <n v="-8"/>
    <n v="136"/>
    <n v="256"/>
  </r>
  <r>
    <x v="1"/>
    <x v="3"/>
    <x v="0"/>
    <x v="148"/>
    <n v="403.65"/>
    <n v="399.83"/>
    <n v="67.349999999999994"/>
    <n v="966.80680000000018"/>
    <n v="3446.2667999999999"/>
    <n v="3165.7275390625"/>
    <n v="5"/>
    <x v="4"/>
    <n v="0"/>
    <n v="0"/>
    <n v="0"/>
  </r>
  <r>
    <x v="1"/>
    <x v="3"/>
    <x v="0"/>
    <x v="149"/>
    <n v="136836.14000000001"/>
    <n v="235134.96"/>
    <n v="55819.07"/>
    <n v="332477.8394"/>
    <n v="1030848.3037"/>
    <n v="2520176.0605468801"/>
    <n v="2408"/>
    <x v="11"/>
    <n v="11"/>
    <n v="121"/>
    <n v="238"/>
  </r>
  <r>
    <x v="1"/>
    <x v="3"/>
    <x v="0"/>
    <x v="150"/>
    <n v="12990.34"/>
    <n v="138980.53"/>
    <n v="6400.02"/>
    <n v="35651.424500000008"/>
    <n v="102626.09990000002"/>
    <n v="17547.31640625"/>
    <n v="811"/>
    <x v="77"/>
    <n v="1"/>
    <n v="67"/>
    <n v="135"/>
  </r>
  <r>
    <x v="1"/>
    <x v="3"/>
    <x v="1"/>
    <x v="151"/>
    <n v="-19924.04"/>
    <n v="1200.24"/>
    <n v="100.2"/>
    <n v="659.86259999999902"/>
    <n v="1368.1671999999999"/>
    <n v="304716.88574218802"/>
    <n v="114"/>
    <x v="19"/>
    <n v="0"/>
    <n v="11"/>
    <n v="36"/>
  </r>
  <r>
    <x v="1"/>
    <x v="4"/>
    <x v="0"/>
    <x v="152"/>
    <n v="3229.78"/>
    <n v="7627.99"/>
    <n v="142.02000000000001"/>
    <n v="3446.9191999999989"/>
    <n v="10061.9833"/>
    <n v="542.69130992889404"/>
    <n v="22"/>
    <x v="4"/>
    <n v="0"/>
    <n v="1"/>
    <n v="0"/>
  </r>
  <r>
    <x v="1"/>
    <x v="4"/>
    <x v="1"/>
    <x v="153"/>
    <n v="2523.31"/>
    <n v="0"/>
    <n v="0"/>
    <n v="-332.50999999999976"/>
    <n v="0"/>
    <n v="10350.6298828125"/>
    <n v="4"/>
    <x v="4"/>
    <n v="0"/>
    <n v="0"/>
    <n v="1"/>
  </r>
  <r>
    <x v="1"/>
    <x v="4"/>
    <x v="0"/>
    <x v="154"/>
    <n v="5723622.7531000003"/>
    <n v="17910485.810199998"/>
    <n v="2217368.4454000001"/>
    <n v="20303062.982699901"/>
    <n v="59490970.652399994"/>
    <n v="18485729.035429001"/>
    <n v="167349"/>
    <x v="78"/>
    <n v="-2588"/>
    <n v="3818"/>
    <n v="8229"/>
  </r>
  <r>
    <x v="1"/>
    <x v="4"/>
    <x v="2"/>
    <x v="155"/>
    <n v="1147742.77"/>
    <n v="2575636.5699999998"/>
    <n v="418612.69000000099"/>
    <n v="2187319.7691000002"/>
    <n v="7353018.1566000003"/>
    <n v="7078734.8723707199"/>
    <n v="12769"/>
    <x v="79"/>
    <n v="-620"/>
    <n v="671"/>
    <n v="1354"/>
  </r>
  <r>
    <x v="1"/>
    <x v="4"/>
    <x v="0"/>
    <x v="156"/>
    <n v="84498.13"/>
    <n v="281626.13"/>
    <n v="28152.93"/>
    <n v="331557.18300000002"/>
    <n v="1115838.3660000002"/>
    <n v="324594.32714843802"/>
    <n v="2895"/>
    <x v="4"/>
    <n v="-23"/>
    <n v="94"/>
    <n v="243"/>
  </r>
  <r>
    <x v="1"/>
    <x v="4"/>
    <x v="2"/>
    <x v="157"/>
    <n v="47321.83"/>
    <n v="185429.13"/>
    <n v="42222.239999999998"/>
    <n v="127983.10639999999"/>
    <n v="672475.18409999984"/>
    <n v="513983.85644531302"/>
    <n v="1284"/>
    <x v="68"/>
    <n v="111"/>
    <n v="69"/>
    <n v="95"/>
  </r>
  <r>
    <x v="1"/>
    <x v="4"/>
    <x v="1"/>
    <x v="158"/>
    <n v="9815992.2800000105"/>
    <n v="0"/>
    <n v="9327.6100000000097"/>
    <n v="93037.187299999729"/>
    <n v="0"/>
    <n v="169250221.74707001"/>
    <n v="30513"/>
    <x v="80"/>
    <n v="9"/>
    <n v="2598"/>
    <n v="6519"/>
  </r>
  <r>
    <x v="1"/>
    <x v="4"/>
    <x v="0"/>
    <x v="159"/>
    <n v="1936860.26"/>
    <n v="4693878.3600000003"/>
    <n v="949961.36"/>
    <n v="5587738.5701000001"/>
    <n v="23687601.549399998"/>
    <n v="10668138.34375"/>
    <n v="67939"/>
    <x v="81"/>
    <n v="1040"/>
    <n v="2316"/>
    <n v="5368"/>
  </r>
  <r>
    <x v="1"/>
    <x v="4"/>
    <x v="0"/>
    <x v="160"/>
    <n v="30405.759999999998"/>
    <n v="20063.77"/>
    <n v="6256.24"/>
    <n v="58597.564000000006"/>
    <n v="228852.9002"/>
    <n v="266150.57128906302"/>
    <n v="290"/>
    <x v="2"/>
    <n v="17"/>
    <n v="1"/>
    <n v="8"/>
  </r>
  <r>
    <x v="1"/>
    <x v="4"/>
    <x v="0"/>
    <x v="161"/>
    <n v="2417564.17"/>
    <n v="5727462.6399999997"/>
    <n v="1349360.6399999999"/>
    <n v="7833904.931900003"/>
    <n v="24504543.439499997"/>
    <n v="46396659.2890625"/>
    <n v="55792"/>
    <x v="82"/>
    <n v="1977"/>
    <n v="1619"/>
    <n v="4125"/>
  </r>
  <r>
    <x v="1"/>
    <x v="4"/>
    <x v="2"/>
    <x v="13"/>
    <n v="0"/>
    <n v="0"/>
    <n v="0"/>
    <n v="0"/>
    <n v="0"/>
    <n v="0"/>
    <n v="0"/>
    <x v="4"/>
    <n v="0"/>
    <n v="0"/>
    <n v="0"/>
  </r>
  <r>
    <x v="1"/>
    <x v="4"/>
    <x v="2"/>
    <x v="162"/>
    <n v="525.41999999999996"/>
    <n v="2748.48"/>
    <n v="149.79"/>
    <n v="745.0939000000003"/>
    <n v="3196.2501000000002"/>
    <n v="793.91048049926803"/>
    <n v="2"/>
    <x v="4"/>
    <n v="0"/>
    <n v="0"/>
    <n v="0"/>
  </r>
  <r>
    <x v="1"/>
    <x v="4"/>
    <x v="0"/>
    <x v="163"/>
    <n v="371763.32"/>
    <n v="3962667.27"/>
    <n v="161887.82"/>
    <n v="1127448.4607999993"/>
    <n v="3035841.4120999998"/>
    <n v="1279937.5322265599"/>
    <n v="21342"/>
    <x v="83"/>
    <n v="7"/>
    <n v="1456"/>
    <n v="2795"/>
  </r>
  <r>
    <x v="1"/>
    <x v="4"/>
    <x v="3"/>
    <x v="13"/>
    <n v="0"/>
    <n v="0"/>
    <n v="0"/>
    <n v="0"/>
    <n v="0"/>
    <n v="0"/>
    <n v="0"/>
    <x v="4"/>
    <n v="0"/>
    <n v="0"/>
    <n v="0"/>
  </r>
  <r>
    <x v="1"/>
    <x v="4"/>
    <x v="1"/>
    <x v="164"/>
    <n v="58288.69"/>
    <n v="15734.72"/>
    <n v="3404.23"/>
    <n v="21829.935699999998"/>
    <n v="25821.650700000002"/>
    <n v="3357493.6513671898"/>
    <n v="1151"/>
    <x v="84"/>
    <n v="3"/>
    <n v="78"/>
    <n v="211"/>
  </r>
  <r>
    <x v="1"/>
    <x v="4"/>
    <x v="3"/>
    <x v="13"/>
    <n v="0"/>
    <n v="0"/>
    <n v="0"/>
    <n v="0"/>
    <n v="0"/>
    <n v="0"/>
    <n v="0"/>
    <x v="4"/>
    <n v="0"/>
    <n v="0"/>
    <n v="0"/>
  </r>
  <r>
    <x v="1"/>
    <x v="5"/>
    <x v="0"/>
    <x v="165"/>
    <n v="101.3"/>
    <n v="11443.65"/>
    <n v="595.97"/>
    <n v="1729.4979000000014"/>
    <n v="11250.366900000001"/>
    <n v="22.250007629394599"/>
    <n v="15"/>
    <x v="4"/>
    <n v="0"/>
    <n v="1"/>
    <n v="0"/>
  </r>
  <r>
    <x v="1"/>
    <x v="5"/>
    <x v="1"/>
    <x v="166"/>
    <n v="1440.02"/>
    <n v="0"/>
    <n v="0"/>
    <n v="17.920000000000073"/>
    <n v="0"/>
    <n v="31086.5"/>
    <n v="3"/>
    <x v="4"/>
    <n v="-1"/>
    <n v="0"/>
    <n v="0"/>
  </r>
  <r>
    <x v="1"/>
    <x v="5"/>
    <x v="0"/>
    <x v="167"/>
    <n v="1453486.8726999999"/>
    <n v="4596232.3419000003"/>
    <n v="597896.35"/>
    <n v="5205523.3748000003"/>
    <n v="15657546.5229"/>
    <n v="5045796.0380859403"/>
    <n v="44577"/>
    <x v="4"/>
    <n v="-723"/>
    <n v="1090"/>
    <n v="2136"/>
  </r>
  <r>
    <x v="1"/>
    <x v="5"/>
    <x v="2"/>
    <x v="168"/>
    <n v="464046.63"/>
    <n v="1045602.13"/>
    <n v="284949.68"/>
    <n v="845749.77190000028"/>
    <n v="3152464.5848999997"/>
    <n v="3012167.5205078102"/>
    <n v="6100"/>
    <x v="85"/>
    <n v="-316"/>
    <n v="296"/>
    <n v="1036"/>
  </r>
  <r>
    <x v="1"/>
    <x v="5"/>
    <x v="0"/>
    <x v="169"/>
    <n v="30058.98"/>
    <n v="96377.66"/>
    <n v="10889.14"/>
    <n v="118872.41839999998"/>
    <n v="397506.16899999999"/>
    <n v="169903.44921875"/>
    <n v="1072"/>
    <x v="4"/>
    <n v="-13"/>
    <n v="40"/>
    <n v="71"/>
  </r>
  <r>
    <x v="1"/>
    <x v="5"/>
    <x v="2"/>
    <x v="170"/>
    <n v="18359.87"/>
    <n v="63072.65"/>
    <n v="15624.81"/>
    <n v="35098.856599999992"/>
    <n v="230540.53320000001"/>
    <n v="178638.16113281299"/>
    <n v="575"/>
    <x v="33"/>
    <n v="39"/>
    <n v="12"/>
    <n v="78"/>
  </r>
  <r>
    <x v="1"/>
    <x v="5"/>
    <x v="1"/>
    <x v="171"/>
    <n v="4416806.58"/>
    <n v="4.24"/>
    <n v="5653.56"/>
    <n v="25820.786500000206"/>
    <n v="0"/>
    <n v="94057673.843750104"/>
    <n v="14027"/>
    <x v="86"/>
    <n v="-2"/>
    <n v="946"/>
    <n v="2918"/>
  </r>
  <r>
    <x v="1"/>
    <x v="5"/>
    <x v="0"/>
    <x v="172"/>
    <n v="746340.18"/>
    <n v="1709789.16"/>
    <n v="380570.12"/>
    <n v="2095235.0478999997"/>
    <n v="9904366.4059999995"/>
    <n v="4423576.2694520997"/>
    <n v="28795"/>
    <x v="87"/>
    <n v="275"/>
    <n v="984"/>
    <n v="2425"/>
  </r>
  <r>
    <x v="1"/>
    <x v="5"/>
    <x v="0"/>
    <x v="173"/>
    <n v="7173.37"/>
    <n v="10465.33"/>
    <n v="2418.66"/>
    <n v="35608.422099999996"/>
    <n v="138974.8339"/>
    <n v="110493.33496093799"/>
    <n v="188"/>
    <x v="0"/>
    <n v="12"/>
    <n v="4"/>
    <n v="3"/>
  </r>
  <r>
    <x v="1"/>
    <x v="5"/>
    <x v="0"/>
    <x v="174"/>
    <n v="1054082.3899999999"/>
    <n v="2502976.08"/>
    <n v="616388.81000000006"/>
    <n v="3303179.7837"/>
    <n v="11068442.940100003"/>
    <n v="20045052.4072266"/>
    <n v="26676"/>
    <x v="88"/>
    <n v="707"/>
    <n v="1040"/>
    <n v="2347"/>
  </r>
  <r>
    <x v="1"/>
    <x v="5"/>
    <x v="0"/>
    <x v="175"/>
    <n v="135820.32"/>
    <n v="1558937.12"/>
    <n v="63388.38"/>
    <n v="402437.45400000003"/>
    <n v="1205963.4979000001"/>
    <n v="533617.96972656297"/>
    <n v="9170"/>
    <x v="89"/>
    <n v="-15"/>
    <n v="653"/>
    <n v="1290"/>
  </r>
  <r>
    <x v="1"/>
    <x v="5"/>
    <x v="1"/>
    <x v="176"/>
    <n v="-108815.74"/>
    <n v="6539.78"/>
    <n v="1378.52"/>
    <n v="18675.347400000002"/>
    <n v="9905.1668999999983"/>
    <n v="2682200.7578125"/>
    <n v="887"/>
    <x v="90"/>
    <n v="0"/>
    <n v="86"/>
    <n v="207"/>
  </r>
  <r>
    <x v="1"/>
    <x v="5"/>
    <x v="3"/>
    <x v="13"/>
    <n v="0"/>
    <n v="0"/>
    <n v="0"/>
    <n v="0"/>
    <n v="0"/>
    <n v="0"/>
    <n v="0"/>
    <x v="4"/>
    <n v="0"/>
    <n v="0"/>
    <n v="0"/>
  </r>
  <r>
    <x v="1"/>
    <x v="6"/>
    <x v="0"/>
    <x v="177"/>
    <n v="1925917.67"/>
    <n v="7237401.9599999897"/>
    <n v="589530.93000000005"/>
    <n v="3961383.1593000102"/>
    <n v="15143048.126300024"/>
    <n v="4684768.4488363303"/>
    <n v="35774"/>
    <x v="91"/>
    <n v="-10"/>
    <n v="1721"/>
    <n v="2117"/>
  </r>
  <r>
    <x v="1"/>
    <x v="6"/>
    <x v="1"/>
    <x v="178"/>
    <n v="558300.67000000004"/>
    <n v="11236.11"/>
    <n v="599.66999999999996"/>
    <n v="123397.82999999999"/>
    <n v="0"/>
    <n v="855161.64619445801"/>
    <n v="1204"/>
    <x v="2"/>
    <n v="0"/>
    <n v="16"/>
    <n v="22"/>
  </r>
  <r>
    <x v="1"/>
    <x v="6"/>
    <x v="0"/>
    <x v="179"/>
    <n v="35813.18"/>
    <n v="165349.39000000001"/>
    <n v="158704.28"/>
    <n v="1019647.6224999998"/>
    <n v="148203.88369999998"/>
    <n v="15683.7767677307"/>
    <n v="346"/>
    <x v="0"/>
    <n v="0"/>
    <n v="7"/>
    <n v="6"/>
  </r>
  <r>
    <x v="1"/>
    <x v="6"/>
    <x v="0"/>
    <x v="180"/>
    <n v="1619538.8975"/>
    <n v="5658820.3223000001"/>
    <n v="741563.13350000104"/>
    <n v="5597634.5498999981"/>
    <n v="16782502.3532"/>
    <n v="4625221.5699129105"/>
    <n v="37366"/>
    <x v="92"/>
    <n v="-870"/>
    <n v="930"/>
    <n v="1541"/>
  </r>
  <r>
    <x v="1"/>
    <x v="6"/>
    <x v="2"/>
    <x v="181"/>
    <n v="922639.2"/>
    <n v="2041646.71"/>
    <n v="369264.27"/>
    <n v="1260877.8239999996"/>
    <n v="4925040.2883000011"/>
    <n v="5965485.8780469904"/>
    <n v="8683"/>
    <x v="93"/>
    <n v="-263"/>
    <n v="282"/>
    <n v="976"/>
  </r>
  <r>
    <x v="1"/>
    <x v="6"/>
    <x v="0"/>
    <x v="182"/>
    <n v="42323.54"/>
    <n v="135969.60999999999"/>
    <n v="16486.8"/>
    <n v="143457.54310000007"/>
    <n v="496177.81810000003"/>
    <n v="215103.220703125"/>
    <n v="1125"/>
    <x v="19"/>
    <n v="-9"/>
    <n v="38"/>
    <n v="72"/>
  </r>
  <r>
    <x v="1"/>
    <x v="6"/>
    <x v="2"/>
    <x v="183"/>
    <n v="63636.56"/>
    <n v="226260.94"/>
    <n v="46119.75"/>
    <n v="107856.03379999998"/>
    <n v="833300.46730000013"/>
    <n v="642151.318359375"/>
    <n v="1937"/>
    <x v="94"/>
    <n v="36"/>
    <n v="124"/>
    <n v="337"/>
  </r>
  <r>
    <x v="1"/>
    <x v="6"/>
    <x v="1"/>
    <x v="184"/>
    <n v="6859762.7300000004"/>
    <n v="2.54"/>
    <n v="2294.89"/>
    <n v="16675.302099999673"/>
    <n v="19.616599999999998"/>
    <n v="190725929.981446"/>
    <n v="21340"/>
    <x v="95"/>
    <n v="18"/>
    <n v="967"/>
    <n v="4247"/>
  </r>
  <r>
    <x v="1"/>
    <x v="6"/>
    <x v="0"/>
    <x v="185"/>
    <n v="937558.49"/>
    <n v="1902660.36"/>
    <n v="425283.07"/>
    <n v="2163487.7141999998"/>
    <n v="10581392.9037"/>
    <n v="7284977.9809675198"/>
    <n v="30026"/>
    <x v="96"/>
    <n v="334"/>
    <n v="1468"/>
    <n v="2788"/>
  </r>
  <r>
    <x v="1"/>
    <x v="6"/>
    <x v="0"/>
    <x v="186"/>
    <n v="36727.08"/>
    <n v="48868.5"/>
    <n v="8705.83"/>
    <n v="170822.30220000001"/>
    <n v="478707.66510000004"/>
    <n v="325271.1640625"/>
    <n v="1025"/>
    <x v="77"/>
    <n v="11"/>
    <n v="13"/>
    <n v="20"/>
  </r>
  <r>
    <x v="1"/>
    <x v="6"/>
    <x v="0"/>
    <x v="187"/>
    <n v="2006089.85"/>
    <n v="4589538.0751999998"/>
    <n v="1089146.3600000001"/>
    <n v="5386464.035600001"/>
    <n v="18301692.588599999"/>
    <n v="40127045.435546897"/>
    <n v="43732"/>
    <x v="97"/>
    <n v="1118"/>
    <n v="1609"/>
    <n v="3119"/>
  </r>
  <r>
    <x v="1"/>
    <x v="6"/>
    <x v="2"/>
    <x v="188"/>
    <n v="155521.71"/>
    <n v="1777668.6"/>
    <n v="48820.46"/>
    <n v="497892.30759999988"/>
    <n v="1862421.7979000004"/>
    <n v="608281.40998744895"/>
    <n v="2313"/>
    <x v="98"/>
    <n v="3"/>
    <n v="87"/>
    <n v="134"/>
  </r>
  <r>
    <x v="1"/>
    <x v="6"/>
    <x v="2"/>
    <x v="189"/>
    <n v="173025.27"/>
    <n v="2104492.14"/>
    <n v="60896.09"/>
    <n v="764473.1795999998"/>
    <n v="1961325.7859"/>
    <n v="188391.95840740201"/>
    <n v="3348"/>
    <x v="99"/>
    <n v="-31"/>
    <n v="26"/>
    <n v="41"/>
  </r>
  <r>
    <x v="1"/>
    <x v="6"/>
    <x v="0"/>
    <x v="190"/>
    <n v="296216.33"/>
    <n v="3280317.63"/>
    <n v="120560.89"/>
    <n v="517696.30240000004"/>
    <n v="2413049.4878999996"/>
    <n v="1653836.7578125"/>
    <n v="13562"/>
    <x v="100"/>
    <n v="4"/>
    <n v="1963"/>
    <n v="2360"/>
  </r>
  <r>
    <x v="1"/>
    <x v="6"/>
    <x v="3"/>
    <x v="191"/>
    <n v="1069679.6599999999"/>
    <n v="7003.16"/>
    <n v="11681.56"/>
    <n v="79535.433400000184"/>
    <n v="50015.666799999999"/>
    <n v="209269.40393733999"/>
    <n v="19071"/>
    <x v="101"/>
    <n v="-49"/>
    <n v="1284"/>
    <n v="999"/>
  </r>
  <r>
    <x v="1"/>
    <x v="6"/>
    <x v="1"/>
    <x v="192"/>
    <n v="525960.43000000005"/>
    <n v="12042.58"/>
    <n v="4915.97"/>
    <n v="25992.654199999917"/>
    <n v="21836.282599999991"/>
    <n v="7097463.0849609496"/>
    <n v="2201"/>
    <x v="102"/>
    <n v="-20"/>
    <n v="199"/>
    <n v="530"/>
  </r>
  <r>
    <x v="1"/>
    <x v="6"/>
    <x v="3"/>
    <x v="193"/>
    <n v="2.48"/>
    <n v="27.56"/>
    <n v="0.6"/>
    <n v="1.06"/>
    <n v="0"/>
    <n v="0"/>
    <n v="0"/>
    <x v="4"/>
    <n v="0"/>
    <n v="0"/>
    <n v="0"/>
  </r>
  <r>
    <x v="1"/>
    <x v="7"/>
    <x v="0"/>
    <x v="194"/>
    <n v="3678.42"/>
    <n v="35402.85"/>
    <n v="4360.33"/>
    <n v="16995.448600000003"/>
    <n v="52908.601000000002"/>
    <n v="6613.1540822982797"/>
    <n v="162"/>
    <x v="4"/>
    <n v="-1"/>
    <n v="2"/>
    <n v="18"/>
  </r>
  <r>
    <x v="1"/>
    <x v="7"/>
    <x v="1"/>
    <x v="195"/>
    <n v="749.23"/>
    <n v="0"/>
    <n v="0"/>
    <n v="0"/>
    <n v="0"/>
    <n v="278.64873313903797"/>
    <n v="3"/>
    <x v="4"/>
    <n v="0"/>
    <n v="1"/>
    <n v="0"/>
  </r>
  <r>
    <x v="1"/>
    <x v="7"/>
    <x v="0"/>
    <x v="196"/>
    <n v="7448728.6162999999"/>
    <n v="31169761.075300001"/>
    <n v="3465939.5874999999"/>
    <n v="32573123.593600005"/>
    <n v="100358192.0635"/>
    <n v="20000933.0470028"/>
    <n v="251998"/>
    <x v="103"/>
    <n v="-4694"/>
    <n v="4229"/>
    <n v="8979"/>
  </r>
  <r>
    <x v="1"/>
    <x v="7"/>
    <x v="2"/>
    <x v="197"/>
    <n v="1303681.6746"/>
    <n v="3019539.27"/>
    <n v="464539.15"/>
    <n v="2656603.5098000001"/>
    <n v="8723362.1092999987"/>
    <n v="6056512.8681640597"/>
    <n v="12525"/>
    <x v="104"/>
    <n v="-897"/>
    <n v="224"/>
    <n v="719"/>
  </r>
  <r>
    <x v="1"/>
    <x v="7"/>
    <x v="0"/>
    <x v="198"/>
    <n v="243752.23"/>
    <n v="732551.3"/>
    <n v="66899.03"/>
    <n v="1022811.1011999999"/>
    <n v="3274204.8181999996"/>
    <n v="734713.439453125"/>
    <n v="8021"/>
    <x v="4"/>
    <n v="-61"/>
    <n v="317"/>
    <n v="609"/>
  </r>
  <r>
    <x v="1"/>
    <x v="7"/>
    <x v="2"/>
    <x v="199"/>
    <n v="46394.844599999997"/>
    <n v="226890.25"/>
    <n v="35076.67"/>
    <n v="151423.12119999999"/>
    <n v="760612.48200000008"/>
    <n v="418865.46582031302"/>
    <n v="1189"/>
    <x v="75"/>
    <n v="150"/>
    <n v="19"/>
    <n v="43"/>
  </r>
  <r>
    <x v="1"/>
    <x v="7"/>
    <x v="1"/>
    <x v="200"/>
    <n v="4228771.7300000004"/>
    <n v="0"/>
    <n v="6128.6199999999899"/>
    <n v="33191.259299999227"/>
    <n v="0"/>
    <n v="73416841.565429702"/>
    <n v="13168"/>
    <x v="105"/>
    <n v="-4"/>
    <n v="1082"/>
    <n v="2799"/>
  </r>
  <r>
    <x v="1"/>
    <x v="7"/>
    <x v="0"/>
    <x v="201"/>
    <n v="1634324.8097999999"/>
    <n v="5421856.8804000001"/>
    <n v="1006849.71"/>
    <n v="6948198.5710000014"/>
    <n v="32830021.311700009"/>
    <n v="6160629.0251169195"/>
    <n v="68862"/>
    <x v="106"/>
    <n v="2035"/>
    <n v="1673"/>
    <n v="3866"/>
  </r>
  <r>
    <x v="1"/>
    <x v="7"/>
    <x v="0"/>
    <x v="202"/>
    <n v="21029.59"/>
    <n v="37792.160000000003"/>
    <n v="6216.34"/>
    <n v="101791.1629"/>
    <n v="364598.30050000001"/>
    <n v="199659.150390625"/>
    <n v="495"/>
    <x v="4"/>
    <n v="31"/>
    <n v="9"/>
    <n v="6"/>
  </r>
  <r>
    <x v="1"/>
    <x v="7"/>
    <x v="0"/>
    <x v="203"/>
    <n v="2410450.5545999999"/>
    <n v="6745284.1419000002"/>
    <n v="1507255.06"/>
    <n v="9517899.4291000012"/>
    <n v="31106435.289100014"/>
    <n v="35550813.934570298"/>
    <n v="61989"/>
    <x v="107"/>
    <n v="3332"/>
    <n v="1625"/>
    <n v="4135"/>
  </r>
  <r>
    <x v="1"/>
    <x v="7"/>
    <x v="2"/>
    <x v="204"/>
    <n v="134.30000000000001"/>
    <n v="4915.2"/>
    <n v="22.76"/>
    <n v="672.03920000000039"/>
    <n v="3318.3168999999998"/>
    <n v="139.57093906402599"/>
    <n v="3"/>
    <x v="4"/>
    <n v="0"/>
    <n v="0"/>
    <n v="0"/>
  </r>
  <r>
    <x v="1"/>
    <x v="7"/>
    <x v="2"/>
    <x v="205"/>
    <n v="365.53"/>
    <n v="7008.91"/>
    <n v="232.52"/>
    <n v="2333.5611999999987"/>
    <n v="5760.8329999999996"/>
    <n v="304.10019016265898"/>
    <n v="7"/>
    <x v="4"/>
    <n v="0"/>
    <n v="0"/>
    <n v="0"/>
  </r>
  <r>
    <x v="1"/>
    <x v="7"/>
    <x v="0"/>
    <x v="206"/>
    <n v="282261.14"/>
    <n v="2842036.4046999998"/>
    <n v="134713.51999999999"/>
    <n v="867571.8487999998"/>
    <n v="2338896.1317000003"/>
    <n v="1190086.5751953099"/>
    <n v="17852"/>
    <x v="108"/>
    <n v="20"/>
    <n v="1872"/>
    <n v="4045"/>
  </r>
  <r>
    <x v="1"/>
    <x v="7"/>
    <x v="3"/>
    <x v="207"/>
    <n v="3556.16"/>
    <n v="702.78"/>
    <n v="34.22"/>
    <n v="0.39840000000006626"/>
    <n v="114.9999"/>
    <n v="887.51256942749001"/>
    <n v="40"/>
    <x v="4"/>
    <n v="0"/>
    <n v="1"/>
    <n v="3"/>
  </r>
  <r>
    <x v="1"/>
    <x v="7"/>
    <x v="1"/>
    <x v="208"/>
    <n v="-358993.3"/>
    <n v="9088.54000000001"/>
    <n v="1788.64"/>
    <n v="8573.2637999999988"/>
    <n v="15991.750600000001"/>
    <n v="1061243.8359375"/>
    <n v="356"/>
    <x v="58"/>
    <n v="0"/>
    <n v="40"/>
    <n v="74"/>
  </r>
  <r>
    <x v="1"/>
    <x v="7"/>
    <x v="3"/>
    <x v="13"/>
    <n v="0"/>
    <n v="0"/>
    <n v="0"/>
    <n v="0"/>
    <n v="0"/>
    <n v="0"/>
    <n v="0"/>
    <x v="4"/>
    <n v="0"/>
    <n v="0"/>
    <n v="0"/>
  </r>
  <r>
    <x v="1"/>
    <x v="8"/>
    <x v="0"/>
    <x v="209"/>
    <n v="467171.23"/>
    <n v="1108361.96"/>
    <n v="173876.1"/>
    <n v="1572644.3160000001"/>
    <n v="4368669.7374"/>
    <n v="1504074.171875"/>
    <n v="12510"/>
    <x v="59"/>
    <n v="-131"/>
    <n v="565"/>
    <n v="1101"/>
  </r>
  <r>
    <x v="1"/>
    <x v="8"/>
    <x v="2"/>
    <x v="210"/>
    <n v="38575"/>
    <n v="84988.52"/>
    <n v="14173.69"/>
    <n v="91690.556499999992"/>
    <n v="276629.61720000004"/>
    <n v="226597.16796875"/>
    <n v="462"/>
    <x v="4"/>
    <n v="-28"/>
    <n v="9"/>
    <n v="24"/>
  </r>
  <r>
    <x v="1"/>
    <x v="8"/>
    <x v="0"/>
    <x v="211"/>
    <n v="10902"/>
    <n v="14467.8"/>
    <n v="1736.97"/>
    <n v="23462.679899999999"/>
    <n v="61714.882700000002"/>
    <n v="37348.5361328125"/>
    <n v="230"/>
    <x v="4"/>
    <n v="1"/>
    <n v="43"/>
    <n v="58"/>
  </r>
  <r>
    <x v="1"/>
    <x v="8"/>
    <x v="2"/>
    <x v="212"/>
    <n v="1075.24"/>
    <n v="4230.1099999999997"/>
    <n v="753.75"/>
    <n v="2621.4908999999998"/>
    <n v="18403.6999"/>
    <n v="9035.62109375"/>
    <n v="29"/>
    <x v="4"/>
    <n v="1"/>
    <n v="0"/>
    <n v="4"/>
  </r>
  <r>
    <x v="1"/>
    <x v="8"/>
    <x v="1"/>
    <x v="213"/>
    <n v="88.97"/>
    <n v="0"/>
    <n v="0"/>
    <n v="0"/>
    <n v="0"/>
    <n v="2206.5400390625"/>
    <n v="1"/>
    <x v="4"/>
    <n v="0"/>
    <n v="0"/>
    <n v="0"/>
  </r>
  <r>
    <x v="1"/>
    <x v="8"/>
    <x v="0"/>
    <x v="214"/>
    <n v="32620.46"/>
    <n v="80601.740000000005"/>
    <n v="18608.37"/>
    <n v="121175.48700000002"/>
    <n v="568657.44899999991"/>
    <n v="113644.45800781299"/>
    <n v="988"/>
    <x v="59"/>
    <n v="39"/>
    <n v="32"/>
    <n v="62"/>
  </r>
  <r>
    <x v="1"/>
    <x v="8"/>
    <x v="0"/>
    <x v="215"/>
    <n v="633.04"/>
    <n v="916.09"/>
    <n v="187.84"/>
    <n v="2523.1572999999999"/>
    <n v="10675.550300000001"/>
    <n v="7794.4453125"/>
    <n v="13"/>
    <x v="4"/>
    <n v="2"/>
    <n v="0"/>
    <n v="1"/>
  </r>
  <r>
    <x v="1"/>
    <x v="8"/>
    <x v="0"/>
    <x v="216"/>
    <n v="80087.899999999994"/>
    <n v="192897.14"/>
    <n v="49846.36"/>
    <n v="302699.47749999992"/>
    <n v="983056.58090000006"/>
    <n v="1442025.8466796901"/>
    <n v="1604"/>
    <x v="4"/>
    <n v="113"/>
    <n v="36"/>
    <n v="61"/>
  </r>
  <r>
    <x v="1"/>
    <x v="8"/>
    <x v="0"/>
    <x v="217"/>
    <n v="11513.4"/>
    <n v="71339.490000000005"/>
    <n v="4778.9399999999996"/>
    <n v="32735.182900000003"/>
    <n v="49881.349599999994"/>
    <n v="70032.1357421875"/>
    <n v="540"/>
    <x v="4"/>
    <n v="-1"/>
    <n v="77"/>
    <n v="97"/>
  </r>
  <r>
    <x v="1"/>
    <x v="8"/>
    <x v="1"/>
    <x v="218"/>
    <n v="776.56"/>
    <n v="111"/>
    <n v="141.01"/>
    <n v="30.878900000000158"/>
    <n v="316.56669999999997"/>
    <n v="918.4833984375"/>
    <n v="5"/>
    <x v="4"/>
    <n v="-1"/>
    <n v="2"/>
    <n v="0"/>
  </r>
  <r>
    <x v="1"/>
    <x v="9"/>
    <x v="0"/>
    <x v="13"/>
    <n v="0"/>
    <n v="0"/>
    <n v="0"/>
    <n v="0"/>
    <n v="0"/>
    <n v="0"/>
    <n v="0"/>
    <x v="4"/>
    <n v="0"/>
    <n v="0"/>
    <n v="0"/>
  </r>
  <r>
    <x v="1"/>
    <x v="9"/>
    <x v="1"/>
    <x v="219"/>
    <n v="1593.18"/>
    <n v="0"/>
    <n v="0"/>
    <n v="-241.52999999999997"/>
    <n v="0"/>
    <n v="37722.7158203125"/>
    <n v="2"/>
    <x v="4"/>
    <n v="0"/>
    <n v="0"/>
    <n v="0"/>
  </r>
  <r>
    <x v="1"/>
    <x v="9"/>
    <x v="0"/>
    <x v="220"/>
    <n v="1873459.4990999999"/>
    <n v="5898480.4368000003"/>
    <n v="735317.84"/>
    <n v="6796141.7308999998"/>
    <n v="19996234.610600002"/>
    <n v="6166138.1368751498"/>
    <n v="61091"/>
    <x v="109"/>
    <n v="-922"/>
    <n v="1433"/>
    <n v="3144"/>
  </r>
  <r>
    <x v="1"/>
    <x v="9"/>
    <x v="2"/>
    <x v="221"/>
    <n v="323637.96000000002"/>
    <n v="726482.19000000099"/>
    <n v="118147.77"/>
    <n v="638555.52499999909"/>
    <n v="2062141.6409"/>
    <n v="1962056.5546875"/>
    <n v="3166"/>
    <x v="110"/>
    <n v="-174"/>
    <n v="81"/>
    <n v="218"/>
  </r>
  <r>
    <x v="1"/>
    <x v="9"/>
    <x v="0"/>
    <x v="222"/>
    <n v="39435.31"/>
    <n v="112723.5"/>
    <n v="10821.27"/>
    <n v="151707.2089"/>
    <n v="513788.36670000007"/>
    <n v="158846.27636718799"/>
    <n v="1248"/>
    <x v="4"/>
    <n v="-12"/>
    <n v="24"/>
    <n v="82"/>
  </r>
  <r>
    <x v="1"/>
    <x v="9"/>
    <x v="2"/>
    <x v="223"/>
    <n v="10656.47"/>
    <n v="41468.9"/>
    <n v="7823.61"/>
    <n v="26185.674200000001"/>
    <n v="149471.61650000003"/>
    <n v="98178.0986328125"/>
    <n v="255"/>
    <x v="2"/>
    <n v="47"/>
    <n v="7"/>
    <n v="10"/>
  </r>
  <r>
    <x v="1"/>
    <x v="9"/>
    <x v="1"/>
    <x v="224"/>
    <n v="1756423.48"/>
    <n v="0"/>
    <n v="1504.69"/>
    <n v="14827.152300000134"/>
    <n v="0"/>
    <n v="26429948.3974609"/>
    <n v="5494"/>
    <x v="111"/>
    <n v="0"/>
    <n v="454"/>
    <n v="1120"/>
  </r>
  <r>
    <x v="1"/>
    <x v="9"/>
    <x v="0"/>
    <x v="225"/>
    <n v="377243.27"/>
    <n v="1104970.73"/>
    <n v="247090.45"/>
    <n v="1280687.3792000001"/>
    <n v="5846105.6536999997"/>
    <n v="1725104.0146484401"/>
    <n v="14709"/>
    <x v="112"/>
    <n v="371"/>
    <n v="390"/>
    <n v="893"/>
  </r>
  <r>
    <x v="1"/>
    <x v="9"/>
    <x v="0"/>
    <x v="226"/>
    <n v="7673.86"/>
    <n v="6321.75"/>
    <n v="1341.65"/>
    <n v="19584.4277"/>
    <n v="66390.433300000004"/>
    <n v="63870.0908203125"/>
    <n v="94"/>
    <x v="4"/>
    <n v="8"/>
    <n v="1"/>
    <n v="1"/>
  </r>
  <r>
    <x v="1"/>
    <x v="9"/>
    <x v="0"/>
    <x v="227"/>
    <n v="916713.95"/>
    <n v="1876011.14"/>
    <n v="449313.7"/>
    <n v="2664471.2707000002"/>
    <n v="8414242.1005999986"/>
    <n v="14483320.7275391"/>
    <n v="18213"/>
    <x v="113"/>
    <n v="690"/>
    <n v="479"/>
    <n v="1092"/>
  </r>
  <r>
    <x v="1"/>
    <x v="9"/>
    <x v="2"/>
    <x v="228"/>
    <n v="0"/>
    <n v="1618.75"/>
    <n v="7.63"/>
    <n v="1365.0515"/>
    <n v="689.68350000000009"/>
    <n v="288.28996276855497"/>
    <n v="1"/>
    <x v="4"/>
    <n v="0"/>
    <n v="0"/>
    <n v="0"/>
  </r>
  <r>
    <x v="1"/>
    <x v="9"/>
    <x v="0"/>
    <x v="229"/>
    <n v="109688.74"/>
    <n v="1077428.27"/>
    <n v="46297.67"/>
    <n v="317914.61270000011"/>
    <n v="874846.97139999992"/>
    <n v="429842.2265625"/>
    <n v="6792"/>
    <x v="114"/>
    <n v="-27"/>
    <n v="565"/>
    <n v="971"/>
  </r>
  <r>
    <x v="1"/>
    <x v="9"/>
    <x v="1"/>
    <x v="230"/>
    <n v="-9384"/>
    <n v="1960.97"/>
    <n v="1015.81"/>
    <n v="4541.7957999999999"/>
    <n v="3737.6506999999997"/>
    <n v="1025058.29882813"/>
    <n v="306"/>
    <x v="115"/>
    <n v="3"/>
    <n v="19"/>
    <n v="73"/>
  </r>
  <r>
    <x v="2"/>
    <x v="0"/>
    <x v="0"/>
    <x v="231"/>
    <n v="3041.96"/>
    <n v="3494.31"/>
    <n v="221.98"/>
    <n v="4743.3920999999991"/>
    <n v="5547.6162999999997"/>
    <n v="6298.30101966858"/>
    <n v="72"/>
    <x v="2"/>
    <n v="0"/>
    <n v="20"/>
    <n v="4"/>
  </r>
  <r>
    <x v="2"/>
    <x v="0"/>
    <x v="1"/>
    <x v="232"/>
    <n v="0"/>
    <n v="72.08"/>
    <n v="0"/>
    <n v="0"/>
    <n v="0"/>
    <n v="0"/>
    <n v="25"/>
    <x v="1"/>
    <n v="0"/>
    <n v="4"/>
    <n v="3"/>
  </r>
  <r>
    <x v="2"/>
    <x v="0"/>
    <x v="0"/>
    <x v="233"/>
    <n v="261668.72"/>
    <n v="457018.21509999997"/>
    <n v="78944.92"/>
    <n v="652560.75660000008"/>
    <n v="1719509.1363000001"/>
    <n v="1136988.7675781299"/>
    <n v="4690"/>
    <x v="2"/>
    <n v="-66"/>
    <n v="296"/>
    <n v="501"/>
  </r>
  <r>
    <x v="2"/>
    <x v="0"/>
    <x v="2"/>
    <x v="234"/>
    <n v="86145.54"/>
    <n v="201616.72"/>
    <n v="31251.98"/>
    <n v="140283.66649999999"/>
    <n v="532681.88520000014"/>
    <n v="492070.60839843802"/>
    <n v="1214"/>
    <x v="116"/>
    <n v="22"/>
    <n v="200"/>
    <n v="234"/>
  </r>
  <r>
    <x v="2"/>
    <x v="0"/>
    <x v="0"/>
    <x v="235"/>
    <n v="21840.83"/>
    <n v="60754.93"/>
    <n v="5425.29"/>
    <n v="84160.586700000029"/>
    <n v="334433.36810000002"/>
    <n v="55049.953125"/>
    <n v="752"/>
    <x v="4"/>
    <n v="-3"/>
    <n v="74"/>
    <n v="74"/>
  </r>
  <r>
    <x v="2"/>
    <x v="0"/>
    <x v="2"/>
    <x v="236"/>
    <n v="6526.8"/>
    <n v="23503.78"/>
    <n v="4298.4799999999996"/>
    <n v="13516.032199999998"/>
    <n v="81684.717199999999"/>
    <n v="42024.29296875"/>
    <n v="140"/>
    <x v="117"/>
    <n v="22"/>
    <n v="15"/>
    <n v="27"/>
  </r>
  <r>
    <x v="2"/>
    <x v="0"/>
    <x v="1"/>
    <x v="237"/>
    <n v="62641.99"/>
    <n v="8.43"/>
    <n v="14.34"/>
    <n v="87.700000000001154"/>
    <n v="0.2167"/>
    <n v="633599.95800781297"/>
    <n v="189"/>
    <x v="118"/>
    <n v="1"/>
    <n v="28"/>
    <n v="32"/>
  </r>
  <r>
    <x v="2"/>
    <x v="0"/>
    <x v="0"/>
    <x v="238"/>
    <n v="258273.55"/>
    <n v="505950.87"/>
    <n v="135409.04999999999"/>
    <n v="877951.67320000008"/>
    <n v="3003039.4534"/>
    <n v="1949105.2119140599"/>
    <n v="25141"/>
    <x v="119"/>
    <n v="-63"/>
    <n v="2530"/>
    <n v="13110"/>
  </r>
  <r>
    <x v="2"/>
    <x v="0"/>
    <x v="0"/>
    <x v="239"/>
    <n v="9650.7800000000007"/>
    <n v="67873.22"/>
    <n v="3553.28"/>
    <n v="22411.546199999997"/>
    <n v="64832.067900000002"/>
    <n v="95370.80078125"/>
    <n v="376"/>
    <x v="120"/>
    <n v="-1"/>
    <n v="12"/>
    <n v="181"/>
  </r>
  <r>
    <x v="2"/>
    <x v="0"/>
    <x v="0"/>
    <x v="240"/>
    <n v="467976.94"/>
    <n v="1122715.8400000001"/>
    <n v="266074.06"/>
    <n v="1690043.5547"/>
    <n v="4897889.9366000006"/>
    <n v="7493061.8730468797"/>
    <n v="13777"/>
    <x v="121"/>
    <n v="28"/>
    <n v="2253"/>
    <n v="2984"/>
  </r>
  <r>
    <x v="2"/>
    <x v="0"/>
    <x v="2"/>
    <x v="241"/>
    <n v="0.05"/>
    <n v="2151.19"/>
    <n v="7.54"/>
    <n v="278.21629999999953"/>
    <n v="406.8501"/>
    <n v="2.0000457763671899E-2"/>
    <n v="2"/>
    <x v="4"/>
    <n v="0"/>
    <n v="0"/>
    <n v="0"/>
  </r>
  <r>
    <x v="2"/>
    <x v="0"/>
    <x v="0"/>
    <x v="242"/>
    <n v="112667.97"/>
    <n v="1013333.52"/>
    <n v="49138.35"/>
    <n v="364465.18160000013"/>
    <n v="834513.54839999997"/>
    <n v="502142.498046875"/>
    <n v="8272"/>
    <x v="122"/>
    <n v="-25"/>
    <n v="2833"/>
    <n v="6620"/>
  </r>
  <r>
    <x v="2"/>
    <x v="0"/>
    <x v="1"/>
    <x v="243"/>
    <n v="28345.48"/>
    <n v="2841.08"/>
    <n v="194.58"/>
    <n v="4265.8003000000026"/>
    <n v="3123.499499999999"/>
    <n v="105443.45605468799"/>
    <n v="72"/>
    <x v="51"/>
    <n v="1"/>
    <n v="10"/>
    <n v="37"/>
  </r>
  <r>
    <x v="2"/>
    <x v="0"/>
    <x v="3"/>
    <x v="13"/>
    <n v="0"/>
    <n v="0"/>
    <n v="0"/>
    <n v="0"/>
    <n v="0"/>
    <n v="0"/>
    <n v="0"/>
    <x v="4"/>
    <n v="0"/>
    <n v="0"/>
    <n v="0"/>
  </r>
  <r>
    <x v="2"/>
    <x v="1"/>
    <x v="0"/>
    <x v="244"/>
    <n v="943693.94999999902"/>
    <n v="3650247.0447"/>
    <n v="499581.42"/>
    <n v="3949225.6420999896"/>
    <n v="12374759.203199999"/>
    <n v="2846031.0410156301"/>
    <n v="30384"/>
    <x v="4"/>
    <n v="-659"/>
    <n v="801"/>
    <n v="1216"/>
  </r>
  <r>
    <x v="2"/>
    <x v="1"/>
    <x v="2"/>
    <x v="245"/>
    <n v="197845.52"/>
    <n v="468518.06"/>
    <n v="64927.76"/>
    <n v="393196.11889999994"/>
    <n v="1249754.6173"/>
    <n v="1109637.05859375"/>
    <n v="1700"/>
    <x v="13"/>
    <n v="107"/>
    <n v="34"/>
    <n v="87"/>
  </r>
  <r>
    <x v="2"/>
    <x v="1"/>
    <x v="0"/>
    <x v="246"/>
    <n v="13363.88"/>
    <n v="51213.96"/>
    <n v="5203.9399999999996"/>
    <n v="70908.902800000011"/>
    <n v="209882.04989999995"/>
    <n v="31898.9287109375"/>
    <n v="510"/>
    <x v="4"/>
    <n v="-6"/>
    <n v="18"/>
    <n v="27"/>
  </r>
  <r>
    <x v="2"/>
    <x v="1"/>
    <x v="2"/>
    <x v="247"/>
    <n v="8444.7199999999993"/>
    <n v="29121.84"/>
    <n v="6744.14"/>
    <n v="19364.898299999997"/>
    <n v="116688.78419999998"/>
    <n v="74739.9111328125"/>
    <n v="202"/>
    <x v="13"/>
    <n v="33"/>
    <n v="10"/>
    <n v="20"/>
  </r>
  <r>
    <x v="2"/>
    <x v="1"/>
    <x v="1"/>
    <x v="248"/>
    <n v="216537.41"/>
    <n v="0"/>
    <n v="103.18"/>
    <n v="979.4040000000025"/>
    <n v="0"/>
    <n v="4534740.63378907"/>
    <n v="611"/>
    <x v="90"/>
    <n v="0"/>
    <n v="44"/>
    <n v="119"/>
  </r>
  <r>
    <x v="2"/>
    <x v="1"/>
    <x v="0"/>
    <x v="249"/>
    <n v="181459.84"/>
    <n v="554939.56999999995"/>
    <n v="117389.61"/>
    <n v="748107.56759999995"/>
    <n v="3777427.1729999995"/>
    <n v="749294.525390625"/>
    <n v="6700"/>
    <x v="123"/>
    <n v="182"/>
    <n v="153"/>
    <n v="304"/>
  </r>
  <r>
    <x v="2"/>
    <x v="1"/>
    <x v="0"/>
    <x v="250"/>
    <n v="3965.27"/>
    <n v="4636.8599999999997"/>
    <n v="1122.29"/>
    <n v="14051.662899999999"/>
    <n v="51441.933199999999"/>
    <n v="67570.7783203125"/>
    <n v="53"/>
    <x v="4"/>
    <n v="2"/>
    <n v="0"/>
    <n v="0"/>
  </r>
  <r>
    <x v="2"/>
    <x v="1"/>
    <x v="0"/>
    <x v="251"/>
    <n v="367369.83"/>
    <n v="979993.89"/>
    <n v="241673.47"/>
    <n v="1372132.6783999999"/>
    <n v="4638879.7083000001"/>
    <n v="5942205.6728515597"/>
    <n v="8361"/>
    <x v="124"/>
    <n v="319"/>
    <n v="365"/>
    <n v="564"/>
  </r>
  <r>
    <x v="2"/>
    <x v="1"/>
    <x v="0"/>
    <x v="252"/>
    <n v="43871.51"/>
    <n v="491234.37"/>
    <n v="18555.18"/>
    <n v="124894.07659999997"/>
    <n v="336739.43410000001"/>
    <n v="183887.0546875"/>
    <n v="2359"/>
    <x v="125"/>
    <n v="0"/>
    <n v="221"/>
    <n v="308"/>
  </r>
  <r>
    <x v="2"/>
    <x v="1"/>
    <x v="1"/>
    <x v="253"/>
    <n v="13731.52"/>
    <n v="49.09"/>
    <n v="42.7"/>
    <n v="649.45469999999921"/>
    <n v="177.23319999999998"/>
    <n v="69770.1962890625"/>
    <n v="29"/>
    <x v="0"/>
    <n v="0"/>
    <n v="6"/>
    <n v="3"/>
  </r>
  <r>
    <x v="2"/>
    <x v="2"/>
    <x v="1"/>
    <x v="254"/>
    <n v="7105.82"/>
    <n v="0"/>
    <n v="6.7"/>
    <n v="1595.5200000000011"/>
    <n v="0"/>
    <n v="88999.1796875"/>
    <n v="21"/>
    <x v="4"/>
    <n v="0"/>
    <n v="5"/>
    <n v="6"/>
  </r>
  <r>
    <x v="2"/>
    <x v="2"/>
    <x v="0"/>
    <x v="255"/>
    <n v="0"/>
    <n v="0"/>
    <n v="0"/>
    <n v="31.62"/>
    <n v="0"/>
    <n v="0"/>
    <n v="1"/>
    <x v="4"/>
    <n v="0"/>
    <n v="0"/>
    <n v="0"/>
  </r>
  <r>
    <x v="2"/>
    <x v="3"/>
    <x v="0"/>
    <x v="256"/>
    <n v="11195.31"/>
    <n v="21083.16"/>
    <n v="3342.33"/>
    <n v="23494.691000000006"/>
    <n v="77750.500899999999"/>
    <n v="75967.4794921875"/>
    <n v="183"/>
    <x v="4"/>
    <n v="-3"/>
    <n v="6"/>
    <n v="14"/>
  </r>
  <r>
    <x v="2"/>
    <x v="3"/>
    <x v="2"/>
    <x v="257"/>
    <n v="49903.33"/>
    <n v="104278.83"/>
    <n v="18115.93"/>
    <n v="81386.776699999988"/>
    <n v="287951.49970000004"/>
    <n v="397699.68066406302"/>
    <n v="470"/>
    <x v="126"/>
    <n v="6"/>
    <n v="60"/>
    <n v="49"/>
  </r>
  <r>
    <x v="2"/>
    <x v="3"/>
    <x v="0"/>
    <x v="258"/>
    <n v="29661.65"/>
    <n v="65210.34"/>
    <n v="5269.49"/>
    <n v="80417.320200000002"/>
    <n v="288130.75120000006"/>
    <n v="166878.64941406299"/>
    <n v="621"/>
    <x v="4"/>
    <n v="-1"/>
    <n v="35"/>
    <n v="48"/>
  </r>
  <r>
    <x v="2"/>
    <x v="3"/>
    <x v="2"/>
    <x v="259"/>
    <n v="1190.95"/>
    <n v="4584.54"/>
    <n v="1117.93"/>
    <n v="2607.7774999999992"/>
    <n v="20108.1332"/>
    <n v="13981.01953125"/>
    <n v="26"/>
    <x v="4"/>
    <n v="6"/>
    <n v="1"/>
    <n v="3"/>
  </r>
  <r>
    <x v="2"/>
    <x v="3"/>
    <x v="1"/>
    <x v="260"/>
    <n v="597093.44999999995"/>
    <n v="0"/>
    <n v="435.42"/>
    <n v="3173.8524000000161"/>
    <n v="0"/>
    <n v="11633305.1679688"/>
    <n v="1702"/>
    <x v="14"/>
    <n v="-3"/>
    <n v="194"/>
    <n v="265"/>
  </r>
  <r>
    <x v="2"/>
    <x v="3"/>
    <x v="0"/>
    <x v="261"/>
    <n v="70232.86"/>
    <n v="221894.66"/>
    <n v="53260.05"/>
    <n v="223963.66950000002"/>
    <n v="872750.17039999983"/>
    <n v="251335.939453125"/>
    <n v="2628"/>
    <x v="23"/>
    <n v="-10"/>
    <n v="142"/>
    <n v="220"/>
  </r>
  <r>
    <x v="2"/>
    <x v="3"/>
    <x v="0"/>
    <x v="262"/>
    <n v="344.21"/>
    <n v="262.68"/>
    <n v="33.409999999999997"/>
    <n v="1130.6358999999998"/>
    <n v="2901.1665999999996"/>
    <n v="2690.306640625"/>
    <n v="5"/>
    <x v="4"/>
    <n v="0"/>
    <n v="0"/>
    <n v="0"/>
  </r>
  <r>
    <x v="2"/>
    <x v="3"/>
    <x v="0"/>
    <x v="263"/>
    <n v="137103.47"/>
    <n v="264124.13"/>
    <n v="61864.61"/>
    <n v="357496.09630000009"/>
    <n v="1129680.2524999999"/>
    <n v="2676981.0917968801"/>
    <n v="2341"/>
    <x v="41"/>
    <n v="9"/>
    <n v="109"/>
    <n v="191"/>
  </r>
  <r>
    <x v="2"/>
    <x v="3"/>
    <x v="0"/>
    <x v="264"/>
    <n v="13072.81"/>
    <n v="165545.06"/>
    <n v="8640.02"/>
    <n v="42773.251499999998"/>
    <n v="114711.11809999999"/>
    <n v="25132.5458984375"/>
    <n v="798"/>
    <x v="75"/>
    <n v="-8"/>
    <n v="90"/>
    <n v="100"/>
  </r>
  <r>
    <x v="2"/>
    <x v="3"/>
    <x v="1"/>
    <x v="265"/>
    <n v="34617.949999999997"/>
    <n v="784.35"/>
    <n v="400.72"/>
    <n v="1128.3545000000011"/>
    <n v="1170.0834"/>
    <n v="353053.21972656302"/>
    <n v="116"/>
    <x v="41"/>
    <n v="1"/>
    <n v="11"/>
    <n v="16"/>
  </r>
  <r>
    <x v="2"/>
    <x v="4"/>
    <x v="0"/>
    <x v="266"/>
    <n v="3407.21"/>
    <n v="8771.16"/>
    <n v="478.1"/>
    <n v="3282.395500000001"/>
    <n v="9306.0336000000007"/>
    <n v="1096.3978548049899"/>
    <n v="20"/>
    <x v="4"/>
    <n v="0"/>
    <n v="0"/>
    <n v="2"/>
  </r>
  <r>
    <x v="2"/>
    <x v="4"/>
    <x v="1"/>
    <x v="267"/>
    <n v="1205.8800000000001"/>
    <n v="0"/>
    <n v="0"/>
    <n v="0"/>
    <n v="0"/>
    <n v="14969.22265625"/>
    <n v="2"/>
    <x v="4"/>
    <n v="0"/>
    <n v="0"/>
    <n v="2"/>
  </r>
  <r>
    <x v="2"/>
    <x v="4"/>
    <x v="0"/>
    <x v="268"/>
    <n v="5985882.8118000003"/>
    <n v="19324141.310899999"/>
    <n v="2650253.4925000002"/>
    <n v="21229821.859099995"/>
    <n v="62429092.345999993"/>
    <n v="20387415.8930149"/>
    <n v="161818"/>
    <x v="127"/>
    <n v="-3183"/>
    <n v="4417"/>
    <n v="6758"/>
  </r>
  <r>
    <x v="2"/>
    <x v="4"/>
    <x v="2"/>
    <x v="269"/>
    <n v="1382823.77"/>
    <n v="3190717.21"/>
    <n v="511487.25"/>
    <n v="2339841.2278999994"/>
    <n v="8243499.7921000002"/>
    <n v="8494314.7711668108"/>
    <n v="14334"/>
    <x v="128"/>
    <n v="485"/>
    <n v="1079"/>
    <n v="1487"/>
  </r>
  <r>
    <x v="2"/>
    <x v="4"/>
    <x v="0"/>
    <x v="270"/>
    <n v="89392.24"/>
    <n v="324271.7"/>
    <n v="33492.910000000003"/>
    <n v="363859.31850000005"/>
    <n v="1231686.8849999998"/>
    <n v="334188.708984375"/>
    <n v="2867"/>
    <x v="59"/>
    <n v="-34"/>
    <n v="136"/>
    <n v="129"/>
  </r>
  <r>
    <x v="2"/>
    <x v="4"/>
    <x v="2"/>
    <x v="271"/>
    <n v="64885.2"/>
    <n v="252158.9"/>
    <n v="54777.84"/>
    <n v="154500.83350000001"/>
    <n v="836454.13730000006"/>
    <n v="665501.470703125"/>
    <n v="1493"/>
    <x v="129"/>
    <n v="182"/>
    <n v="44"/>
    <n v="127"/>
  </r>
  <r>
    <x v="2"/>
    <x v="4"/>
    <x v="1"/>
    <x v="272"/>
    <n v="10465991.380000001"/>
    <n v="42.38"/>
    <n v="10841.1"/>
    <n v="103278.54399999834"/>
    <n v="0"/>
    <n v="188990948.46386701"/>
    <n v="30356"/>
    <x v="130"/>
    <n v="1"/>
    <n v="2917"/>
    <n v="5756"/>
  </r>
  <r>
    <x v="2"/>
    <x v="4"/>
    <x v="0"/>
    <x v="273"/>
    <n v="2341961.4500000002"/>
    <n v="5429084.46"/>
    <n v="1186586.68"/>
    <n v="6419556.2410999993"/>
    <n v="27269768.807899997"/>
    <n v="13626354.9228516"/>
    <n v="71490"/>
    <x v="131"/>
    <n v="700"/>
    <n v="2689"/>
    <n v="5227"/>
  </r>
  <r>
    <x v="2"/>
    <x v="4"/>
    <x v="0"/>
    <x v="274"/>
    <n v="32205.69"/>
    <n v="25739.74"/>
    <n v="7996.13"/>
    <n v="64123.680899999999"/>
    <n v="252656.7163"/>
    <n v="282219.02246093802"/>
    <n v="307"/>
    <x v="4"/>
    <n v="13"/>
    <n v="5"/>
    <n v="1"/>
  </r>
  <r>
    <x v="2"/>
    <x v="4"/>
    <x v="0"/>
    <x v="275"/>
    <n v="2770221.5646000002"/>
    <n v="6695767.6399999997"/>
    <n v="1597062.63"/>
    <n v="8874178.118999999"/>
    <n v="27960383.470399998"/>
    <n v="55661719.019531302"/>
    <n v="58858"/>
    <x v="132"/>
    <n v="1755"/>
    <n v="1818"/>
    <n v="3733"/>
  </r>
  <r>
    <x v="2"/>
    <x v="4"/>
    <x v="2"/>
    <x v="13"/>
    <n v="0"/>
    <n v="0"/>
    <n v="0"/>
    <n v="0"/>
    <n v="0"/>
    <n v="0"/>
    <n v="0"/>
    <x v="4"/>
    <n v="0"/>
    <n v="0"/>
    <n v="0"/>
  </r>
  <r>
    <x v="2"/>
    <x v="4"/>
    <x v="2"/>
    <x v="276"/>
    <n v="525.41999999999996"/>
    <n v="3033.22"/>
    <n v="110.36"/>
    <n v="964.12970000000053"/>
    <n v="3585.0665999999997"/>
    <n v="942.38050651550304"/>
    <n v="2"/>
    <x v="4"/>
    <n v="0"/>
    <n v="0"/>
    <n v="0"/>
  </r>
  <r>
    <x v="2"/>
    <x v="4"/>
    <x v="0"/>
    <x v="277"/>
    <n v="447983.45"/>
    <n v="5002058.8099999996"/>
    <n v="195135.37"/>
    <n v="1294472.6015999997"/>
    <n v="3705387.7346000001"/>
    <n v="1680475.5722656299"/>
    <n v="22642"/>
    <x v="133"/>
    <n v="5"/>
    <n v="1715"/>
    <n v="2289"/>
  </r>
  <r>
    <x v="2"/>
    <x v="4"/>
    <x v="3"/>
    <x v="13"/>
    <n v="0"/>
    <n v="0"/>
    <n v="0"/>
    <n v="0"/>
    <n v="0"/>
    <n v="0"/>
    <n v="0"/>
    <x v="4"/>
    <n v="0"/>
    <n v="0"/>
    <n v="0"/>
  </r>
  <r>
    <x v="2"/>
    <x v="4"/>
    <x v="1"/>
    <x v="278"/>
    <n v="371901.28"/>
    <n v="12359.87"/>
    <n v="3198.68"/>
    <n v="25863.687799999941"/>
    <n v="24678.083499999997"/>
    <n v="4273613.5136718797"/>
    <n v="1190"/>
    <x v="134"/>
    <n v="2"/>
    <n v="89"/>
    <n v="182"/>
  </r>
  <r>
    <x v="2"/>
    <x v="4"/>
    <x v="3"/>
    <x v="13"/>
    <n v="0"/>
    <n v="0"/>
    <n v="0"/>
    <n v="0"/>
    <n v="0"/>
    <n v="0"/>
    <n v="0"/>
    <x v="4"/>
    <n v="0"/>
    <n v="0"/>
    <n v="0"/>
  </r>
  <r>
    <x v="2"/>
    <x v="5"/>
    <x v="0"/>
    <x v="279"/>
    <n v="162.94999999999999"/>
    <n v="11276.19"/>
    <n v="660.86"/>
    <n v="1483.8790999999987"/>
    <n v="9300.4670000000006"/>
    <n v="17.670002937316902"/>
    <n v="15"/>
    <x v="4"/>
    <n v="0"/>
    <n v="0"/>
    <n v="0"/>
  </r>
  <r>
    <x v="2"/>
    <x v="5"/>
    <x v="1"/>
    <x v="280"/>
    <n v="732.36"/>
    <n v="44.91"/>
    <n v="0"/>
    <n v="19.200000000000017"/>
    <n v="0"/>
    <n v="37987.3486328125"/>
    <n v="3"/>
    <x v="4"/>
    <n v="0"/>
    <n v="0"/>
    <n v="0"/>
  </r>
  <r>
    <x v="2"/>
    <x v="5"/>
    <x v="0"/>
    <x v="281"/>
    <n v="1519492.2265000001"/>
    <n v="4974321.6913000001"/>
    <n v="717202.96"/>
    <n v="5407415.4342999998"/>
    <n v="16339384.803600011"/>
    <n v="5177508.7441406297"/>
    <n v="42972"/>
    <x v="59"/>
    <n v="-919"/>
    <n v="1151"/>
    <n v="1836"/>
  </r>
  <r>
    <x v="2"/>
    <x v="5"/>
    <x v="2"/>
    <x v="282"/>
    <n v="572140.80000000005"/>
    <n v="1305856.33"/>
    <n v="208791.25"/>
    <n v="866758.44130000006"/>
    <n v="3484111.3867999995"/>
    <n v="3308643.9287109398"/>
    <n v="6540"/>
    <x v="135"/>
    <n v="46"/>
    <n v="468"/>
    <n v="929"/>
  </r>
  <r>
    <x v="2"/>
    <x v="5"/>
    <x v="0"/>
    <x v="283"/>
    <n v="29303.75"/>
    <n v="108677.37"/>
    <n v="12090.02"/>
    <n v="120674.02269999999"/>
    <n v="414595.51600000006"/>
    <n v="200682.6484375"/>
    <n v="1059"/>
    <x v="4"/>
    <n v="-15"/>
    <n v="49"/>
    <n v="47"/>
  </r>
  <r>
    <x v="2"/>
    <x v="5"/>
    <x v="2"/>
    <x v="284"/>
    <n v="26871.19"/>
    <n v="89930.18"/>
    <n v="18499.45"/>
    <n v="39818.127300000007"/>
    <n v="291741.8812"/>
    <n v="214247.703125"/>
    <n v="704"/>
    <x v="136"/>
    <n v="80"/>
    <n v="50"/>
    <n v="93"/>
  </r>
  <r>
    <x v="2"/>
    <x v="5"/>
    <x v="1"/>
    <x v="285"/>
    <n v="4788217.93"/>
    <n v="21.19"/>
    <n v="6255.26"/>
    <n v="29260.970800000425"/>
    <n v="3.0333000000000001"/>
    <n v="108220144.16113301"/>
    <n v="14495"/>
    <x v="133"/>
    <n v="-1"/>
    <n v="1199"/>
    <n v="2599"/>
  </r>
  <r>
    <x v="2"/>
    <x v="5"/>
    <x v="0"/>
    <x v="286"/>
    <n v="852301.08000000101"/>
    <n v="2037929.55"/>
    <n v="475484.38"/>
    <n v="2393981.849799999"/>
    <n v="11415297.999300001"/>
    <n v="5374274.3878517197"/>
    <n v="30640"/>
    <x v="137"/>
    <n v="224"/>
    <n v="1205"/>
    <n v="2284"/>
  </r>
  <r>
    <x v="2"/>
    <x v="5"/>
    <x v="0"/>
    <x v="287"/>
    <n v="10185"/>
    <n v="11894.29"/>
    <n v="2776.62"/>
    <n v="38146.489199999996"/>
    <n v="156652.69990000001"/>
    <n v="136577.67089843799"/>
    <n v="201"/>
    <x v="1"/>
    <n v="12"/>
    <n v="5"/>
    <n v="5"/>
  </r>
  <r>
    <x v="2"/>
    <x v="5"/>
    <x v="0"/>
    <x v="288"/>
    <n v="1181941.02"/>
    <n v="2972917.33"/>
    <n v="732392.46"/>
    <n v="3736922.9862000002"/>
    <n v="12751049.517900001"/>
    <n v="24488489.6708984"/>
    <n v="28457"/>
    <x v="138"/>
    <n v="550"/>
    <n v="1189"/>
    <n v="2183"/>
  </r>
  <r>
    <x v="2"/>
    <x v="5"/>
    <x v="0"/>
    <x v="289"/>
    <n v="159887.67999999999"/>
    <n v="1943080.49"/>
    <n v="78275"/>
    <n v="461592.66350000002"/>
    <n v="1429130.7538000001"/>
    <n v="703712.294921875"/>
    <n v="9581"/>
    <x v="139"/>
    <n v="-5"/>
    <n v="770"/>
    <n v="1304"/>
  </r>
  <r>
    <x v="2"/>
    <x v="5"/>
    <x v="1"/>
    <x v="290"/>
    <n v="253779.42"/>
    <n v="6240.68"/>
    <n v="1885.42"/>
    <n v="12201.738299999974"/>
    <n v="10738.867000000002"/>
    <n v="3011740.1943359398"/>
    <n v="922"/>
    <x v="140"/>
    <n v="3"/>
    <n v="87"/>
    <n v="172"/>
  </r>
  <r>
    <x v="2"/>
    <x v="5"/>
    <x v="3"/>
    <x v="13"/>
    <n v="0"/>
    <n v="0"/>
    <n v="0"/>
    <n v="0"/>
    <n v="0"/>
    <n v="0"/>
    <n v="0"/>
    <x v="4"/>
    <n v="0"/>
    <n v="0"/>
    <n v="0"/>
  </r>
  <r>
    <x v="2"/>
    <x v="6"/>
    <x v="0"/>
    <x v="291"/>
    <n v="2108343.92"/>
    <n v="7754999.4599999804"/>
    <n v="632254.89000000095"/>
    <n v="4152478.8228000193"/>
    <n v="16144286.4497"/>
    <n v="5442880.6224956596"/>
    <n v="37060"/>
    <x v="141"/>
    <n v="-14"/>
    <n v="1943"/>
    <n v="1857"/>
  </r>
  <r>
    <x v="2"/>
    <x v="6"/>
    <x v="1"/>
    <x v="292"/>
    <n v="524136.6"/>
    <n v="6762.15"/>
    <n v="518.47"/>
    <n v="134046.22999999998"/>
    <n v="0"/>
    <n v="997031.09509563399"/>
    <n v="1190"/>
    <x v="0"/>
    <n v="-10"/>
    <n v="8"/>
    <n v="15"/>
  </r>
  <r>
    <x v="2"/>
    <x v="6"/>
    <x v="0"/>
    <x v="293"/>
    <n v="51486.89"/>
    <n v="184003.08"/>
    <n v="53988.87"/>
    <n v="1130027.7612999999"/>
    <n v="164548.98329999999"/>
    <n v="26486.919197082501"/>
    <n v="347"/>
    <x v="75"/>
    <n v="0"/>
    <n v="3"/>
    <n v="7"/>
  </r>
  <r>
    <x v="2"/>
    <x v="6"/>
    <x v="0"/>
    <x v="294"/>
    <n v="1694811.1649"/>
    <n v="6118519.0767000001"/>
    <n v="885005.43859999895"/>
    <n v="5868527.4520000024"/>
    <n v="17487868.412199996"/>
    <n v="4913340.0716171302"/>
    <n v="36206"/>
    <x v="142"/>
    <n v="-963"/>
    <n v="1054"/>
    <n v="1310"/>
  </r>
  <r>
    <x v="2"/>
    <x v="6"/>
    <x v="2"/>
    <x v="295"/>
    <n v="1612537.71"/>
    <n v="3339869.36"/>
    <n v="498877.5"/>
    <n v="1468851.4185000001"/>
    <n v="5895719.2190999994"/>
    <n v="8127891.8090295801"/>
    <n v="10223"/>
    <x v="143"/>
    <n v="66"/>
    <n v="419"/>
    <n v="870"/>
  </r>
  <r>
    <x v="2"/>
    <x v="6"/>
    <x v="0"/>
    <x v="296"/>
    <n v="46465.79"/>
    <n v="146857.45000000001"/>
    <n v="19164.810000000001"/>
    <n v="159514.7352"/>
    <n v="507377.15029999998"/>
    <n v="281265.681640625"/>
    <n v="1085"/>
    <x v="1"/>
    <n v="-17"/>
    <n v="43"/>
    <n v="67"/>
  </r>
  <r>
    <x v="2"/>
    <x v="6"/>
    <x v="2"/>
    <x v="297"/>
    <n v="87007.19"/>
    <n v="283737.12"/>
    <n v="55151.32"/>
    <n v="133734.95819999999"/>
    <n v="1030234.1891"/>
    <n v="942637.158203125"/>
    <n v="1993"/>
    <x v="17"/>
    <n v="36"/>
    <n v="123"/>
    <n v="402"/>
  </r>
  <r>
    <x v="2"/>
    <x v="6"/>
    <x v="1"/>
    <x v="298"/>
    <n v="7856654.0999999996"/>
    <n v="21.19"/>
    <n v="1565.58"/>
    <n v="17053.612100010294"/>
    <n v="1.1333"/>
    <n v="229532883.834961"/>
    <n v="23771"/>
    <x v="144"/>
    <n v="12"/>
    <n v="1457"/>
    <n v="4134"/>
  </r>
  <r>
    <x v="2"/>
    <x v="6"/>
    <x v="0"/>
    <x v="299"/>
    <n v="1071742.3700000001"/>
    <n v="2216700.11"/>
    <n v="522578.4"/>
    <n v="2556973.0877999999"/>
    <n v="12412682.317500001"/>
    <n v="8916677.4023170695"/>
    <n v="32245"/>
    <x v="145"/>
    <n v="299"/>
    <n v="2004"/>
    <n v="2448"/>
  </r>
  <r>
    <x v="2"/>
    <x v="6"/>
    <x v="0"/>
    <x v="300"/>
    <n v="43861.24"/>
    <n v="52234.26"/>
    <n v="11054.93"/>
    <n v="153047.50109999999"/>
    <n v="531112.88250000007"/>
    <n v="433260.21386718802"/>
    <n v="778"/>
    <x v="146"/>
    <n v="10"/>
    <n v="24"/>
    <n v="294"/>
  </r>
  <r>
    <x v="2"/>
    <x v="6"/>
    <x v="0"/>
    <x v="301"/>
    <n v="2417912.5452000001"/>
    <n v="5608570.4118999997"/>
    <n v="1339234.55"/>
    <n v="6367206.5191000011"/>
    <n v="21727725.3156"/>
    <n v="51609602.6035157"/>
    <n v="49090"/>
    <x v="147"/>
    <n v="945"/>
    <n v="2067"/>
    <n v="3111"/>
  </r>
  <r>
    <x v="2"/>
    <x v="6"/>
    <x v="2"/>
    <x v="302"/>
    <n v="152796.68"/>
    <n v="1965847.65"/>
    <n v="57962.05"/>
    <n v="720729.38039999991"/>
    <n v="2186611.5525000002"/>
    <n v="847972.58291912102"/>
    <n v="2675"/>
    <x v="148"/>
    <n v="134"/>
    <n v="138"/>
    <n v="118"/>
  </r>
  <r>
    <x v="2"/>
    <x v="6"/>
    <x v="2"/>
    <x v="303"/>
    <n v="196790.88"/>
    <n v="1841356.74"/>
    <n v="61876.76"/>
    <n v="809600.63109999988"/>
    <n v="1926024.9338999998"/>
    <n v="246977.639191628"/>
    <n v="3230"/>
    <x v="149"/>
    <n v="-131"/>
    <n v="34"/>
    <n v="36"/>
  </r>
  <r>
    <x v="2"/>
    <x v="6"/>
    <x v="0"/>
    <x v="304"/>
    <n v="384146.7"/>
    <n v="4418036.93"/>
    <n v="151062.10999999999"/>
    <n v="644895.52320000005"/>
    <n v="3266079.7534000003"/>
    <n v="2265845.5449218801"/>
    <n v="15246"/>
    <x v="150"/>
    <n v="-11"/>
    <n v="2160"/>
    <n v="2238"/>
  </r>
  <r>
    <x v="2"/>
    <x v="6"/>
    <x v="3"/>
    <x v="305"/>
    <n v="1159409.6399999999"/>
    <n v="1682"/>
    <n v="10062.879999999999"/>
    <n v="107973.13240000012"/>
    <n v="50988.499199999991"/>
    <n v="220461.85585594201"/>
    <n v="20017"/>
    <x v="151"/>
    <n v="-1"/>
    <n v="1239"/>
    <n v="742"/>
  </r>
  <r>
    <x v="2"/>
    <x v="6"/>
    <x v="1"/>
    <x v="306"/>
    <n v="601316.69999999995"/>
    <n v="10865.43"/>
    <n v="8213.66"/>
    <n v="19480.095200000065"/>
    <n v="22207.366099999999"/>
    <n v="7524670.7500000102"/>
    <n v="2111"/>
    <x v="152"/>
    <n v="-7"/>
    <n v="209"/>
    <n v="410"/>
  </r>
  <r>
    <x v="2"/>
    <x v="6"/>
    <x v="3"/>
    <x v="307"/>
    <n v="0"/>
    <n v="0"/>
    <n v="0"/>
    <n v="0.96"/>
    <n v="0"/>
    <n v="0"/>
    <n v="0"/>
    <x v="4"/>
    <n v="0"/>
    <n v="0"/>
    <n v="0"/>
  </r>
  <r>
    <x v="2"/>
    <x v="7"/>
    <x v="0"/>
    <x v="308"/>
    <n v="4696.1400000000003"/>
    <n v="34813.82"/>
    <n v="4483.6099999999997"/>
    <n v="19761.871200000001"/>
    <n v="53904.1005"/>
    <n v="6966.9241809844998"/>
    <n v="164"/>
    <x v="4"/>
    <n v="0"/>
    <n v="6"/>
    <n v="4"/>
  </r>
  <r>
    <x v="2"/>
    <x v="7"/>
    <x v="1"/>
    <x v="309"/>
    <n v="573.54999999999995"/>
    <n v="0"/>
    <n v="0"/>
    <n v="0"/>
    <n v="0"/>
    <n v="52.4309434890747"/>
    <n v="2"/>
    <x v="4"/>
    <n v="0"/>
    <n v="0"/>
    <n v="1"/>
  </r>
  <r>
    <x v="2"/>
    <x v="7"/>
    <x v="0"/>
    <x v="310"/>
    <n v="7808166.04730001"/>
    <n v="33818549.386500001"/>
    <n v="4345545.6771"/>
    <n v="34015156.062099978"/>
    <n v="104989934.57150002"/>
    <n v="21521246.2181339"/>
    <n v="244324"/>
    <x v="59"/>
    <n v="-5312"/>
    <n v="5005"/>
    <n v="7366"/>
  </r>
  <r>
    <x v="2"/>
    <x v="7"/>
    <x v="2"/>
    <x v="311"/>
    <n v="1544042.59"/>
    <n v="3766637.1419000002"/>
    <n v="558511.87"/>
    <n v="2847160.6335000005"/>
    <n v="9731223.8505000006"/>
    <n v="7016350.1044921903"/>
    <n v="13311"/>
    <x v="153"/>
    <n v="835"/>
    <n v="362"/>
    <n v="629"/>
  </r>
  <r>
    <x v="2"/>
    <x v="7"/>
    <x v="0"/>
    <x v="312"/>
    <n v="244449.2"/>
    <n v="825616.77"/>
    <n v="82324.27"/>
    <n v="1060030.0743000002"/>
    <n v="3478196.8201000001"/>
    <n v="1088912.4208984401"/>
    <n v="7810"/>
    <x v="4"/>
    <n v="-77"/>
    <n v="336"/>
    <n v="470"/>
  </r>
  <r>
    <x v="2"/>
    <x v="7"/>
    <x v="2"/>
    <x v="313"/>
    <n v="59932.39"/>
    <n v="295708.7219"/>
    <n v="45479.839999999997"/>
    <n v="181492.97839999999"/>
    <n v="929661.19109999994"/>
    <n v="610233.57714843797"/>
    <n v="1421"/>
    <x v="14"/>
    <n v="237"/>
    <n v="33"/>
    <n v="45"/>
  </r>
  <r>
    <x v="2"/>
    <x v="7"/>
    <x v="1"/>
    <x v="314"/>
    <n v="4508410.26"/>
    <n v="0"/>
    <n v="5794.49"/>
    <n v="37328.7731000001"/>
    <n v="0.95"/>
    <n v="82945301.752929702"/>
    <n v="13094"/>
    <x v="154"/>
    <n v="3"/>
    <n v="1297"/>
    <n v="2387"/>
  </r>
  <r>
    <x v="2"/>
    <x v="7"/>
    <x v="0"/>
    <x v="315"/>
    <n v="1836112.8052000001"/>
    <n v="6264528.6666000001"/>
    <n v="1300746.94"/>
    <n v="7796482.661700001"/>
    <n v="37078545.928199999"/>
    <n v="7171366.0830078097"/>
    <n v="71089"/>
    <x v="155"/>
    <n v="1572"/>
    <n v="1755"/>
    <n v="3321"/>
  </r>
  <r>
    <x v="2"/>
    <x v="7"/>
    <x v="0"/>
    <x v="316"/>
    <n v="20733.61"/>
    <n v="45268.63"/>
    <n v="8705.2900000000009"/>
    <n v="111670.91870000001"/>
    <n v="407881.61589999992"/>
    <n v="206460.3515625"/>
    <n v="512"/>
    <x v="2"/>
    <n v="18"/>
    <n v="6"/>
    <n v="9"/>
  </r>
  <r>
    <x v="2"/>
    <x v="7"/>
    <x v="0"/>
    <x v="317"/>
    <n v="2734972.0263999999"/>
    <n v="8001781.1456000004"/>
    <n v="1823183.3219000001"/>
    <n v="10978236.125799999"/>
    <n v="35939063.332999989"/>
    <n v="43636794.5458984"/>
    <n v="66143"/>
    <x v="156"/>
    <n v="2590"/>
    <n v="1917"/>
    <n v="3828"/>
  </r>
  <r>
    <x v="2"/>
    <x v="7"/>
    <x v="2"/>
    <x v="318"/>
    <n v="134.30000000000001"/>
    <n v="1521.17"/>
    <n v="22.76"/>
    <n v="770.71729999999957"/>
    <n v="3445.3332"/>
    <n v="402.211012840271"/>
    <n v="3"/>
    <x v="4"/>
    <n v="0"/>
    <n v="0"/>
    <n v="0"/>
  </r>
  <r>
    <x v="2"/>
    <x v="7"/>
    <x v="2"/>
    <x v="319"/>
    <n v="341.69"/>
    <n v="5838.57"/>
    <n v="377.67"/>
    <n v="2703.4239999999991"/>
    <n v="6076.3833999999997"/>
    <n v="471.07029819488599"/>
    <n v="7"/>
    <x v="4"/>
    <n v="0"/>
    <n v="0"/>
    <n v="0"/>
  </r>
  <r>
    <x v="2"/>
    <x v="7"/>
    <x v="0"/>
    <x v="320"/>
    <n v="308350.36"/>
    <n v="3235676.4172"/>
    <n v="146888.35"/>
    <n v="972880.04919999989"/>
    <n v="2628601.9833000004"/>
    <n v="1390754.9287109401"/>
    <n v="17461"/>
    <x v="157"/>
    <n v="22"/>
    <n v="1844"/>
    <n v="4254"/>
  </r>
  <r>
    <x v="2"/>
    <x v="7"/>
    <x v="3"/>
    <x v="321"/>
    <n v="3489.94"/>
    <n v="613.35"/>
    <n v="12.98"/>
    <n v="12.719999999999704"/>
    <n v="120.38330000000001"/>
    <n v="878.73328304290806"/>
    <n v="39"/>
    <x v="4"/>
    <n v="0"/>
    <n v="1"/>
    <n v="2"/>
  </r>
  <r>
    <x v="2"/>
    <x v="7"/>
    <x v="1"/>
    <x v="322"/>
    <n v="111986.62"/>
    <n v="9615.0400000000009"/>
    <n v="2137.19"/>
    <n v="8872.8917000000165"/>
    <n v="15612.0838"/>
    <n v="1322243.83984375"/>
    <n v="377"/>
    <x v="158"/>
    <n v="3"/>
    <n v="33"/>
    <n v="72"/>
  </r>
  <r>
    <x v="2"/>
    <x v="7"/>
    <x v="3"/>
    <x v="13"/>
    <n v="0"/>
    <n v="0"/>
    <n v="0"/>
    <n v="0"/>
    <n v="0"/>
    <n v="0"/>
    <n v="0"/>
    <x v="4"/>
    <n v="0"/>
    <n v="0"/>
    <n v="0"/>
  </r>
  <r>
    <x v="2"/>
    <x v="8"/>
    <x v="0"/>
    <x v="323"/>
    <n v="499590.44"/>
    <n v="1197051.71"/>
    <n v="199419.35"/>
    <n v="1640762.3399"/>
    <n v="4591211.8291999996"/>
    <n v="1585293.2490234401"/>
    <n v="12037"/>
    <x v="59"/>
    <n v="-207"/>
    <n v="603"/>
    <n v="868"/>
  </r>
  <r>
    <x v="2"/>
    <x v="8"/>
    <x v="2"/>
    <x v="324"/>
    <n v="46386.47"/>
    <n v="109136.31"/>
    <n v="16716.05"/>
    <n v="95552.436100000006"/>
    <n v="311628.98270000017"/>
    <n v="315057.544921875"/>
    <n v="492"/>
    <x v="4"/>
    <n v="43"/>
    <n v="9"/>
    <n v="22"/>
  </r>
  <r>
    <x v="2"/>
    <x v="8"/>
    <x v="0"/>
    <x v="325"/>
    <n v="11471.11"/>
    <n v="16216.7"/>
    <n v="2018.93"/>
    <n v="23824.554899999999"/>
    <n v="69151.999500000005"/>
    <n v="38247.2373046875"/>
    <n v="219"/>
    <x v="4"/>
    <n v="-3"/>
    <n v="39"/>
    <n v="47"/>
  </r>
  <r>
    <x v="2"/>
    <x v="8"/>
    <x v="2"/>
    <x v="326"/>
    <n v="1755.29"/>
    <n v="6777.48"/>
    <n v="1194.7"/>
    <n v="3650.3540000000003"/>
    <n v="27211.566799999997"/>
    <n v="19600.7236328125"/>
    <n v="46"/>
    <x v="4"/>
    <n v="16"/>
    <n v="1"/>
    <n v="0"/>
  </r>
  <r>
    <x v="2"/>
    <x v="8"/>
    <x v="1"/>
    <x v="327"/>
    <n v="373.85"/>
    <n v="0"/>
    <n v="0"/>
    <n v="0"/>
    <n v="0"/>
    <n v="1365.8369140625"/>
    <n v="1"/>
    <x v="4"/>
    <n v="0"/>
    <n v="0"/>
    <n v="0"/>
  </r>
  <r>
    <x v="2"/>
    <x v="8"/>
    <x v="0"/>
    <x v="328"/>
    <n v="36912.58"/>
    <n v="97137.740000000107"/>
    <n v="24387.97"/>
    <n v="139057.10689999987"/>
    <n v="660055.549"/>
    <n v="147612.7109375"/>
    <n v="1022"/>
    <x v="4"/>
    <n v="42"/>
    <n v="41"/>
    <n v="49"/>
  </r>
  <r>
    <x v="2"/>
    <x v="8"/>
    <x v="0"/>
    <x v="329"/>
    <n v="1064.23"/>
    <n v="1234.6300000000001"/>
    <n v="393.84"/>
    <n v="2915.6645999999992"/>
    <n v="12308.067200000001"/>
    <n v="12971.3828125"/>
    <n v="14"/>
    <x v="4"/>
    <n v="1"/>
    <n v="0"/>
    <n v="0"/>
  </r>
  <r>
    <x v="2"/>
    <x v="8"/>
    <x v="0"/>
    <x v="330"/>
    <n v="93539.93"/>
    <n v="222623.9"/>
    <n v="59399.31"/>
    <n v="341853.25509999989"/>
    <n v="1107904.0382000001"/>
    <n v="1696469.0263671901"/>
    <n v="1665"/>
    <x v="24"/>
    <n v="99"/>
    <n v="31"/>
    <n v="66"/>
  </r>
  <r>
    <x v="2"/>
    <x v="8"/>
    <x v="0"/>
    <x v="331"/>
    <n v="10264.76"/>
    <n v="85043.5600000001"/>
    <n v="3549.04"/>
    <n v="42918.458299999904"/>
    <n v="64813.032499999994"/>
    <n v="51219.9375"/>
    <n v="542"/>
    <x v="4"/>
    <n v="4"/>
    <n v="82"/>
    <n v="84"/>
  </r>
  <r>
    <x v="2"/>
    <x v="8"/>
    <x v="1"/>
    <x v="332"/>
    <n v="902.67"/>
    <n v="168.66"/>
    <n v="2.2799999999999998"/>
    <n v="42.635100000000136"/>
    <n v="118.51680000000002"/>
    <n v="2352.42578125"/>
    <n v="5"/>
    <x v="4"/>
    <n v="1"/>
    <n v="1"/>
    <n v="2"/>
  </r>
  <r>
    <x v="2"/>
    <x v="9"/>
    <x v="1"/>
    <x v="333"/>
    <n v="2654.87"/>
    <n v="0"/>
    <n v="0"/>
    <n v="-148.30999999999995"/>
    <n v="0"/>
    <n v="55997.7705078125"/>
    <n v="2"/>
    <x v="4"/>
    <n v="0"/>
    <n v="0"/>
    <n v="0"/>
  </r>
  <r>
    <x v="2"/>
    <x v="9"/>
    <x v="0"/>
    <x v="334"/>
    <n v="1938999.1701"/>
    <n v="6374389.4057999998"/>
    <n v="877751.13999999897"/>
    <n v="7138896.0506000016"/>
    <n v="20934460.500499997"/>
    <n v="6437040.9642858496"/>
    <n v="59199"/>
    <x v="24"/>
    <n v="-1047"/>
    <n v="1717"/>
    <n v="2559"/>
  </r>
  <r>
    <x v="2"/>
    <x v="9"/>
    <x v="2"/>
    <x v="335"/>
    <n v="396172.61"/>
    <n v="890444.03000000096"/>
    <n v="146685.47"/>
    <n v="696934.93139999919"/>
    <n v="2277112.1074000001"/>
    <n v="2406020.8535156301"/>
    <n v="3438"/>
    <x v="159"/>
    <n v="234"/>
    <n v="153"/>
    <n v="182"/>
  </r>
  <r>
    <x v="2"/>
    <x v="9"/>
    <x v="0"/>
    <x v="336"/>
    <n v="38877.199999999997"/>
    <n v="121630.44"/>
    <n v="11687.21"/>
    <n v="159660.35390000002"/>
    <n v="551910.36590000009"/>
    <n v="146873.82128906299"/>
    <n v="1222"/>
    <x v="4"/>
    <n v="-16"/>
    <n v="53"/>
    <n v="63"/>
  </r>
  <r>
    <x v="2"/>
    <x v="9"/>
    <x v="2"/>
    <x v="337"/>
    <n v="14318.73"/>
    <n v="58842.23"/>
    <n v="11790.97"/>
    <n v="37968.452899999997"/>
    <n v="214069.86540000001"/>
    <n v="135443.45214843799"/>
    <n v="301"/>
    <x v="0"/>
    <n v="40"/>
    <n v="7"/>
    <n v="4"/>
  </r>
  <r>
    <x v="2"/>
    <x v="9"/>
    <x v="1"/>
    <x v="338"/>
    <n v="1850252.37"/>
    <n v="0"/>
    <n v="1339.78"/>
    <n v="10742.306599999805"/>
    <n v="0"/>
    <n v="29908362.7333984"/>
    <n v="5456"/>
    <x v="160"/>
    <n v="2"/>
    <n v="492"/>
    <n v="956"/>
  </r>
  <r>
    <x v="2"/>
    <x v="9"/>
    <x v="0"/>
    <x v="339"/>
    <n v="408159.5"/>
    <n v="1269539.78"/>
    <n v="295207.45"/>
    <n v="1424949.5605000001"/>
    <n v="6596001.4099999992"/>
    <n v="1986989.54539108"/>
    <n v="15026"/>
    <x v="161"/>
    <n v="218"/>
    <n v="483"/>
    <n v="733"/>
  </r>
  <r>
    <x v="2"/>
    <x v="9"/>
    <x v="0"/>
    <x v="340"/>
    <n v="10080.129999999999"/>
    <n v="6425.86"/>
    <n v="1647.53"/>
    <n v="22968.0602"/>
    <n v="69602.632700000002"/>
    <n v="95899.54296875"/>
    <n v="97"/>
    <x v="59"/>
    <n v="3"/>
    <n v="1"/>
    <n v="0"/>
  </r>
  <r>
    <x v="2"/>
    <x v="9"/>
    <x v="0"/>
    <x v="341"/>
    <n v="994857.39"/>
    <n v="2185714.8018999998"/>
    <n v="531316.14"/>
    <n v="2988717.3469000002"/>
    <n v="9607228.3618000019"/>
    <n v="16649694.205078101"/>
    <n v="18976"/>
    <x v="162"/>
    <n v="549"/>
    <n v="521"/>
    <n v="1081"/>
  </r>
  <r>
    <x v="2"/>
    <x v="9"/>
    <x v="2"/>
    <x v="13"/>
    <n v="0"/>
    <n v="0"/>
    <n v="0"/>
    <n v="0"/>
    <n v="0"/>
    <n v="0"/>
    <n v="0"/>
    <x v="4"/>
    <n v="0"/>
    <n v="0"/>
    <n v="0"/>
  </r>
  <r>
    <x v="2"/>
    <x v="9"/>
    <x v="2"/>
    <x v="342"/>
    <n v="162.94999999999999"/>
    <n v="870.51"/>
    <n v="1.02"/>
    <n v="498.97479999999996"/>
    <n v="950.11680000000001"/>
    <n v="3.7299985885620099"/>
    <n v="1"/>
    <x v="4"/>
    <n v="0"/>
    <n v="0"/>
    <n v="0"/>
  </r>
  <r>
    <x v="2"/>
    <x v="9"/>
    <x v="0"/>
    <x v="343"/>
    <n v="119386.36"/>
    <n v="1314384.3"/>
    <n v="53832.12"/>
    <n v="365447.86569999985"/>
    <n v="1002215.4474999999"/>
    <n v="431021.16503906302"/>
    <n v="7008"/>
    <x v="163"/>
    <n v="-12"/>
    <n v="633"/>
    <n v="723"/>
  </r>
  <r>
    <x v="2"/>
    <x v="9"/>
    <x v="1"/>
    <x v="344"/>
    <n v="103335.13"/>
    <n v="3309.86"/>
    <n v="1931.69"/>
    <n v="4844.2258999999922"/>
    <n v="5678.5668999999998"/>
    <n v="1292401.0703125"/>
    <n v="334"/>
    <x v="164"/>
    <n v="-2"/>
    <n v="27"/>
    <n v="52"/>
  </r>
  <r>
    <x v="3"/>
    <x v="0"/>
    <x v="0"/>
    <x v="345"/>
    <n v="2700.94"/>
    <n v="2090.7399999999998"/>
    <n v="396.67"/>
    <n v="6085.8554999999997"/>
    <n v="5659.8498"/>
    <n v="6878.7705650329599"/>
    <n v="70"/>
    <x v="14"/>
    <n v="-3"/>
    <n v="3"/>
    <n v="9"/>
  </r>
  <r>
    <x v="3"/>
    <x v="0"/>
    <x v="1"/>
    <x v="346"/>
    <n v="0"/>
    <n v="32.79"/>
    <n v="0"/>
    <n v="0"/>
    <n v="0"/>
    <n v="0"/>
    <n v="23"/>
    <x v="59"/>
    <n v="0"/>
    <n v="3"/>
    <n v="4"/>
  </r>
  <r>
    <x v="3"/>
    <x v="0"/>
    <x v="0"/>
    <x v="347"/>
    <n v="231769.96"/>
    <n v="433842.31"/>
    <n v="63884.59"/>
    <n v="600996.17319999996"/>
    <n v="1639955.6816"/>
    <n v="1120847.3671875"/>
    <n v="4414"/>
    <x v="59"/>
    <n v="-45"/>
    <n v="213"/>
    <n v="443"/>
  </r>
  <r>
    <x v="3"/>
    <x v="0"/>
    <x v="2"/>
    <x v="348"/>
    <n v="87082.910000000105"/>
    <n v="200353.05"/>
    <n v="31867.47"/>
    <n v="155160.75229999991"/>
    <n v="573995.16819999996"/>
    <n v="564758.05175781297"/>
    <n v="1149"/>
    <x v="165"/>
    <n v="44"/>
    <n v="169"/>
    <n v="434"/>
  </r>
  <r>
    <x v="3"/>
    <x v="0"/>
    <x v="0"/>
    <x v="349"/>
    <n v="19429.21"/>
    <n v="55388.7"/>
    <n v="5125.72"/>
    <n v="79131.312500000015"/>
    <n v="321127.78320000001"/>
    <n v="63031.3330078125"/>
    <n v="728"/>
    <x v="1"/>
    <n v="-6"/>
    <n v="53"/>
    <n v="72"/>
  </r>
  <r>
    <x v="3"/>
    <x v="0"/>
    <x v="2"/>
    <x v="350"/>
    <n v="25658.7"/>
    <n v="34317.64"/>
    <n v="10751.28"/>
    <n v="28411.124000000011"/>
    <n v="139651.5324"/>
    <n v="93432.2109375"/>
    <n v="293"/>
    <x v="15"/>
    <n v="51"/>
    <n v="14"/>
    <n v="20"/>
  </r>
  <r>
    <x v="3"/>
    <x v="0"/>
    <x v="1"/>
    <x v="351"/>
    <n v="65965.88"/>
    <n v="0"/>
    <n v="3.24"/>
    <n v="38.129999999995341"/>
    <n v="0"/>
    <n v="985478.24316406297"/>
    <n v="270"/>
    <x v="140"/>
    <n v="0"/>
    <n v="33"/>
    <n v="69"/>
  </r>
  <r>
    <x v="3"/>
    <x v="0"/>
    <x v="0"/>
    <x v="352"/>
    <n v="262302.13"/>
    <n v="530204.24"/>
    <n v="133160.98000000001"/>
    <n v="914366.8498000002"/>
    <n v="3112521.8306"/>
    <n v="1815660.2978515599"/>
    <n v="22737"/>
    <x v="166"/>
    <n v="-39"/>
    <n v="1515"/>
    <n v="14972"/>
  </r>
  <r>
    <x v="3"/>
    <x v="0"/>
    <x v="0"/>
    <x v="353"/>
    <n v="10927.46"/>
    <n v="110402.54"/>
    <n v="5347.57"/>
    <n v="27075.934000000001"/>
    <n v="97620.1158"/>
    <n v="56818.76171875"/>
    <n v="496"/>
    <x v="167"/>
    <n v="-5"/>
    <n v="10"/>
    <n v="88"/>
  </r>
  <r>
    <x v="3"/>
    <x v="0"/>
    <x v="0"/>
    <x v="354"/>
    <n v="468695.34"/>
    <n v="1135284.43"/>
    <n v="254242.97"/>
    <n v="1632866.5122000002"/>
    <n v="4983849.9333999995"/>
    <n v="7691330.87988282"/>
    <n v="14209"/>
    <x v="168"/>
    <n v="-5"/>
    <n v="2111"/>
    <n v="2761"/>
  </r>
  <r>
    <x v="3"/>
    <x v="0"/>
    <x v="2"/>
    <x v="355"/>
    <n v="3647.65"/>
    <n v="6423.24"/>
    <n v="836.14"/>
    <n v="580.86560000000043"/>
    <n v="3551.5497000000005"/>
    <n v="2869.15040016175"/>
    <n v="7"/>
    <x v="14"/>
    <n v="0"/>
    <n v="0"/>
    <n v="0"/>
  </r>
  <r>
    <x v="3"/>
    <x v="0"/>
    <x v="2"/>
    <x v="356"/>
    <n v="0"/>
    <n v="2144.0700000000002"/>
    <n v="0"/>
    <n v="294.31179999999995"/>
    <n v="574.70000000000005"/>
    <n v="0"/>
    <n v="2"/>
    <x v="4"/>
    <n v="0"/>
    <n v="0"/>
    <n v="0"/>
  </r>
  <r>
    <x v="3"/>
    <x v="0"/>
    <x v="0"/>
    <x v="357"/>
    <n v="118417.77"/>
    <n v="1105788.75"/>
    <n v="39983.839999999997"/>
    <n v="400098.5442"/>
    <n v="885635.08319999999"/>
    <n v="667572.26660156297"/>
    <n v="9522"/>
    <x v="169"/>
    <n v="-32"/>
    <n v="3923"/>
    <n v="3908"/>
  </r>
  <r>
    <x v="3"/>
    <x v="0"/>
    <x v="3"/>
    <x v="358"/>
    <n v="0"/>
    <n v="32.81"/>
    <n v="0"/>
    <n v="0"/>
    <n v="0"/>
    <n v="0"/>
    <n v="0"/>
    <x v="4"/>
    <n v="0"/>
    <n v="0"/>
    <n v="0"/>
  </r>
  <r>
    <x v="3"/>
    <x v="0"/>
    <x v="1"/>
    <x v="359"/>
    <n v="29485.31"/>
    <n v="2066.17"/>
    <n v="134.97"/>
    <n v="1407.8559999999954"/>
    <n v="2148.0665999999997"/>
    <n v="92934.4375"/>
    <n v="72"/>
    <x v="14"/>
    <n v="2"/>
    <n v="13"/>
    <n v="22"/>
  </r>
  <r>
    <x v="3"/>
    <x v="0"/>
    <x v="3"/>
    <x v="13"/>
    <n v="0"/>
    <n v="0"/>
    <n v="0"/>
    <n v="0"/>
    <n v="0"/>
    <n v="0"/>
    <n v="0"/>
    <x v="4"/>
    <n v="0"/>
    <n v="0"/>
    <n v="0"/>
  </r>
  <r>
    <x v="3"/>
    <x v="1"/>
    <x v="0"/>
    <x v="360"/>
    <n v="848480.88"/>
    <n v="3435331.9575"/>
    <n v="395930.66"/>
    <n v="3665202.0399999996"/>
    <n v="11576264.537699997"/>
    <n v="2824437.6611328102"/>
    <n v="29312"/>
    <x v="4"/>
    <n v="-511"/>
    <n v="680"/>
    <n v="1241"/>
  </r>
  <r>
    <x v="3"/>
    <x v="1"/>
    <x v="2"/>
    <x v="361"/>
    <n v="171847.1"/>
    <n v="422330.74"/>
    <n v="55753.96"/>
    <n v="408694.19640000007"/>
    <n v="1259995.8529000003"/>
    <n v="1159405.2861328099"/>
    <n v="1733"/>
    <x v="2"/>
    <n v="86"/>
    <n v="37"/>
    <n v="92"/>
  </r>
  <r>
    <x v="3"/>
    <x v="1"/>
    <x v="0"/>
    <x v="362"/>
    <n v="13980.49"/>
    <n v="48090.47"/>
    <n v="4658.78"/>
    <n v="55902.682099999991"/>
    <n v="197877.64979999998"/>
    <n v="34666.7314453125"/>
    <n v="494"/>
    <x v="4"/>
    <n v="-5"/>
    <n v="10"/>
    <n v="21"/>
  </r>
  <r>
    <x v="3"/>
    <x v="1"/>
    <x v="2"/>
    <x v="363"/>
    <n v="10486.42"/>
    <n v="39543.120000000003"/>
    <n v="8033.58"/>
    <n v="29298.379399999998"/>
    <n v="148445.4001"/>
    <n v="110923.21777343799"/>
    <n v="291"/>
    <x v="170"/>
    <n v="80"/>
    <n v="10"/>
    <n v="23"/>
  </r>
  <r>
    <x v="3"/>
    <x v="1"/>
    <x v="1"/>
    <x v="364"/>
    <n v="195154.14"/>
    <n v="0"/>
    <n v="82.38"/>
    <n v="1948.4799999999859"/>
    <n v="0"/>
    <n v="4199851.8193359403"/>
    <n v="608"/>
    <x v="171"/>
    <n v="5"/>
    <n v="53"/>
    <n v="126"/>
  </r>
  <r>
    <x v="3"/>
    <x v="1"/>
    <x v="0"/>
    <x v="365"/>
    <n v="179038.68"/>
    <n v="551704.67000000004"/>
    <n v="107489.53"/>
    <n v="746785.63560000004"/>
    <n v="3776318.3037999994"/>
    <n v="760342.228515625"/>
    <n v="6746"/>
    <x v="172"/>
    <n v="133"/>
    <n v="122"/>
    <n v="332"/>
  </r>
  <r>
    <x v="3"/>
    <x v="1"/>
    <x v="0"/>
    <x v="366"/>
    <n v="3187.38"/>
    <n v="4534.51"/>
    <n v="1185.44"/>
    <n v="13508.527699999999"/>
    <n v="48926.1996"/>
    <n v="61041.10546875"/>
    <n v="53"/>
    <x v="4"/>
    <n v="0"/>
    <n v="1"/>
    <n v="1"/>
  </r>
  <r>
    <x v="3"/>
    <x v="1"/>
    <x v="0"/>
    <x v="367"/>
    <n v="347823.56"/>
    <n v="1012801.61"/>
    <n v="227187.91"/>
    <n v="1384862.0715000003"/>
    <n v="4797995.2173000006"/>
    <n v="6002819.50390625"/>
    <n v="8902"/>
    <x v="173"/>
    <n v="200"/>
    <n v="276"/>
    <n v="620"/>
  </r>
  <r>
    <x v="3"/>
    <x v="1"/>
    <x v="0"/>
    <x v="368"/>
    <n v="45269.82"/>
    <n v="492132.19"/>
    <n v="18437.21"/>
    <n v="145891.41280000008"/>
    <n v="354664.32249999995"/>
    <n v="229662.439453125"/>
    <n v="2467"/>
    <x v="174"/>
    <n v="-12"/>
    <n v="186"/>
    <n v="394"/>
  </r>
  <r>
    <x v="3"/>
    <x v="1"/>
    <x v="1"/>
    <x v="369"/>
    <n v="5056.1499999999996"/>
    <n v="120.56"/>
    <n v="2.76"/>
    <n v="674.50760000000059"/>
    <n v="210.7835"/>
    <n v="66202.7685546875"/>
    <n v="24"/>
    <x v="4"/>
    <n v="2"/>
    <n v="0"/>
    <n v="7"/>
  </r>
  <r>
    <x v="3"/>
    <x v="2"/>
    <x v="1"/>
    <x v="370"/>
    <n v="13008.73"/>
    <n v="0"/>
    <n v="0"/>
    <n v="894.97000000000116"/>
    <n v="0"/>
    <n v="285593.494140625"/>
    <n v="42"/>
    <x v="170"/>
    <n v="0"/>
    <n v="3"/>
    <n v="4"/>
  </r>
  <r>
    <x v="3"/>
    <x v="2"/>
    <x v="0"/>
    <x v="371"/>
    <n v="0"/>
    <n v="0"/>
    <n v="0"/>
    <n v="5.0999999999999996"/>
    <n v="0"/>
    <n v="0"/>
    <n v="1"/>
    <x v="4"/>
    <n v="0"/>
    <n v="0"/>
    <n v="0"/>
  </r>
  <r>
    <x v="3"/>
    <x v="3"/>
    <x v="0"/>
    <x v="13"/>
    <n v="0"/>
    <n v="0"/>
    <n v="0"/>
    <n v="0"/>
    <n v="0"/>
    <n v="0"/>
    <n v="0"/>
    <x v="4"/>
    <n v="0"/>
    <n v="0"/>
    <n v="0"/>
  </r>
  <r>
    <x v="3"/>
    <x v="3"/>
    <x v="0"/>
    <x v="372"/>
    <n v="10801.15"/>
    <n v="17594.61"/>
    <n v="3205.2"/>
    <n v="20329.895699999997"/>
    <n v="70990.282900000006"/>
    <n v="65132.6376953125"/>
    <n v="176"/>
    <x v="4"/>
    <n v="-2"/>
    <n v="9"/>
    <n v="14"/>
  </r>
  <r>
    <x v="3"/>
    <x v="3"/>
    <x v="2"/>
    <x v="373"/>
    <n v="38156.97"/>
    <n v="92951.73"/>
    <n v="14969.48"/>
    <n v="78548.352799999993"/>
    <n v="276584.33500000002"/>
    <n v="317869.5625"/>
    <n v="411"/>
    <x v="75"/>
    <n v="6"/>
    <n v="25"/>
    <n v="95"/>
  </r>
  <r>
    <x v="3"/>
    <x v="3"/>
    <x v="0"/>
    <x v="374"/>
    <n v="24832.03"/>
    <n v="58591.43"/>
    <n v="5181.8999999999996"/>
    <n v="73578.555400000012"/>
    <n v="278528.81639999995"/>
    <n v="124046.04003906299"/>
    <n v="597"/>
    <x v="4"/>
    <n v="-3"/>
    <n v="21"/>
    <n v="42"/>
  </r>
  <r>
    <x v="3"/>
    <x v="3"/>
    <x v="2"/>
    <x v="375"/>
    <n v="1700.99"/>
    <n v="6237.22"/>
    <n v="1458.74"/>
    <n v="3132.4294999999993"/>
    <n v="29294.934200000003"/>
    <n v="20273.24609375"/>
    <n v="49"/>
    <x v="117"/>
    <n v="7"/>
    <n v="1"/>
    <n v="2"/>
  </r>
  <r>
    <x v="3"/>
    <x v="3"/>
    <x v="1"/>
    <x v="376"/>
    <n v="541219.71"/>
    <n v="-84.75"/>
    <n v="461.53"/>
    <n v="3123.6281000000008"/>
    <n v="0"/>
    <n v="10608768.0429688"/>
    <n v="1580"/>
    <x v="4"/>
    <n v="0"/>
    <n v="159"/>
    <n v="281"/>
  </r>
  <r>
    <x v="3"/>
    <x v="3"/>
    <x v="0"/>
    <x v="377"/>
    <n v="61853.440000000002"/>
    <n v="205312.1"/>
    <n v="41582.519999999997"/>
    <n v="199909.35279999999"/>
    <n v="810078.52119999996"/>
    <n v="246026.107421875"/>
    <n v="2499"/>
    <x v="41"/>
    <n v="-13"/>
    <n v="120"/>
    <n v="242"/>
  </r>
  <r>
    <x v="3"/>
    <x v="3"/>
    <x v="0"/>
    <x v="378"/>
    <n v="335"/>
    <n v="337.78"/>
    <n v="21.45"/>
    <n v="1151.2128"/>
    <n v="3971.6833000000001"/>
    <n v="2467.7216796875"/>
    <n v="5"/>
    <x v="4"/>
    <n v="0"/>
    <n v="0"/>
    <n v="0"/>
  </r>
  <r>
    <x v="3"/>
    <x v="3"/>
    <x v="0"/>
    <x v="379"/>
    <n v="134647.13"/>
    <n v="252066.09"/>
    <n v="53830.98"/>
    <n v="339738.84180000005"/>
    <n v="1081016.9297"/>
    <n v="2566271.8730468801"/>
    <n v="2280"/>
    <x v="0"/>
    <n v="13"/>
    <n v="106"/>
    <n v="183"/>
  </r>
  <r>
    <x v="3"/>
    <x v="3"/>
    <x v="2"/>
    <x v="13"/>
    <n v="0"/>
    <n v="0"/>
    <n v="0"/>
    <n v="0"/>
    <n v="0"/>
    <n v="0"/>
    <n v="0"/>
    <x v="4"/>
    <n v="0"/>
    <n v="0"/>
    <n v="0"/>
  </r>
  <r>
    <x v="3"/>
    <x v="3"/>
    <x v="0"/>
    <x v="380"/>
    <n v="11080.98"/>
    <n v="151440.51"/>
    <n v="6470.38"/>
    <n v="38867.677299999988"/>
    <n v="103798.1657"/>
    <n v="18958.13671875"/>
    <n v="794"/>
    <x v="51"/>
    <n v="-8"/>
    <n v="96"/>
    <n v="103"/>
  </r>
  <r>
    <x v="3"/>
    <x v="3"/>
    <x v="1"/>
    <x v="381"/>
    <n v="30046.6"/>
    <n v="791.55"/>
    <n v="183.78"/>
    <n v="1624.5429000000022"/>
    <n v="1546.6996000000001"/>
    <n v="387717.52050781302"/>
    <n v="119"/>
    <x v="75"/>
    <n v="-1"/>
    <n v="15"/>
    <n v="16"/>
  </r>
  <r>
    <x v="3"/>
    <x v="4"/>
    <x v="0"/>
    <x v="382"/>
    <n v="1002.83"/>
    <n v="6773.05"/>
    <n v="118.65"/>
    <n v="2579.8167999999991"/>
    <n v="7268.1328999999996"/>
    <n v="660.715720176697"/>
    <n v="20"/>
    <x v="4"/>
    <n v="0"/>
    <n v="0"/>
    <n v="0"/>
  </r>
  <r>
    <x v="3"/>
    <x v="4"/>
    <x v="1"/>
    <x v="383"/>
    <n v="601.85"/>
    <n v="72.08"/>
    <n v="0"/>
    <n v="-7.1054273576010019E-14"/>
    <n v="0"/>
    <n v="12236.8466796875"/>
    <n v="1"/>
    <x v="4"/>
    <n v="0"/>
    <n v="0"/>
    <n v="1"/>
  </r>
  <r>
    <x v="3"/>
    <x v="4"/>
    <x v="0"/>
    <x v="384"/>
    <n v="5429282.2775999997"/>
    <n v="18235993.1292"/>
    <n v="2134237.4785000002"/>
    <n v="19615666.168500002"/>
    <n v="58639565.238899998"/>
    <n v="19558002.8153181"/>
    <n v="155848"/>
    <x v="175"/>
    <n v="-2567"/>
    <n v="3555"/>
    <n v="6950"/>
  </r>
  <r>
    <x v="3"/>
    <x v="4"/>
    <x v="2"/>
    <x v="385"/>
    <n v="1211556.05"/>
    <n v="2928324.64"/>
    <n v="441913.34"/>
    <n v="2395698.5496"/>
    <n v="8218711.3058999991"/>
    <n v="8452107.3431911506"/>
    <n v="13498"/>
    <x v="176"/>
    <n v="295"/>
    <n v="680"/>
    <n v="2393"/>
  </r>
  <r>
    <x v="3"/>
    <x v="4"/>
    <x v="0"/>
    <x v="386"/>
    <n v="83285.42"/>
    <n v="299637.34000000003"/>
    <n v="28242.25"/>
    <n v="332899.53139999992"/>
    <n v="1168176.8341000003"/>
    <n v="328099.6640625"/>
    <n v="2784"/>
    <x v="4"/>
    <n v="-32"/>
    <n v="97"/>
    <n v="148"/>
  </r>
  <r>
    <x v="3"/>
    <x v="4"/>
    <x v="2"/>
    <x v="387"/>
    <n v="102513.82"/>
    <n v="395839.96"/>
    <n v="70634.570000000007"/>
    <n v="239585.65720000002"/>
    <n v="1212564.3822999997"/>
    <n v="1364420.9501953099"/>
    <n v="3247"/>
    <x v="177"/>
    <n v="606"/>
    <n v="64"/>
    <n v="133"/>
  </r>
  <r>
    <x v="3"/>
    <x v="4"/>
    <x v="1"/>
    <x v="388"/>
    <n v="9984049.1100000106"/>
    <n v="122.04"/>
    <n v="8748.1400000000103"/>
    <n v="83577.863599989258"/>
    <n v="0"/>
    <n v="190876545.79199201"/>
    <n v="29826"/>
    <x v="178"/>
    <n v="-7"/>
    <n v="2615"/>
    <n v="5792"/>
  </r>
  <r>
    <x v="3"/>
    <x v="4"/>
    <x v="0"/>
    <x v="389"/>
    <n v="2369022.6146"/>
    <n v="5474859.7999999998"/>
    <n v="1105676.3999999999"/>
    <n v="6388175.1702000014"/>
    <n v="27727573.064600009"/>
    <n v="15636262.627929701"/>
    <n v="73091"/>
    <x v="179"/>
    <n v="530"/>
    <n v="2215"/>
    <n v="5876"/>
  </r>
  <r>
    <x v="3"/>
    <x v="4"/>
    <x v="0"/>
    <x v="390"/>
    <n v="31029.08"/>
    <n v="29162.19"/>
    <n v="6125.22"/>
    <n v="68151.888300000006"/>
    <n v="262260.93359999999"/>
    <n v="308182.87011718802"/>
    <n v="314"/>
    <x v="1"/>
    <n v="13"/>
    <n v="4"/>
    <n v="11"/>
  </r>
  <r>
    <x v="3"/>
    <x v="4"/>
    <x v="0"/>
    <x v="391"/>
    <n v="2693525.46"/>
    <n v="6876380.0099999998"/>
    <n v="1536683.66"/>
    <n v="8838730.7920999993"/>
    <n v="28649147.342199996"/>
    <n v="54450843.818359397"/>
    <n v="61103"/>
    <x v="180"/>
    <n v="1146"/>
    <n v="1737"/>
    <n v="3782"/>
  </r>
  <r>
    <x v="3"/>
    <x v="4"/>
    <x v="2"/>
    <x v="392"/>
    <n v="2.4700000000000002"/>
    <n v="81.7"/>
    <n v="0.56000000000000005"/>
    <n v="5.1632999999999942"/>
    <n v="87.833400000000012"/>
    <n v="72.6474609375"/>
    <n v="0"/>
    <x v="4"/>
    <n v="0"/>
    <n v="0"/>
    <n v="0"/>
  </r>
  <r>
    <x v="3"/>
    <x v="4"/>
    <x v="2"/>
    <x v="393"/>
    <n v="525.41999999999996"/>
    <n v="3144.06"/>
    <n v="72.489999999999995"/>
    <n v="1268.3987"/>
    <n v="3839.4167000000002"/>
    <n v="704.15060520172096"/>
    <n v="2"/>
    <x v="4"/>
    <n v="0"/>
    <n v="0"/>
    <n v="0"/>
  </r>
  <r>
    <x v="3"/>
    <x v="4"/>
    <x v="0"/>
    <x v="394"/>
    <n v="460851.42"/>
    <n v="4952186.83"/>
    <n v="185526.45"/>
    <n v="1286840.5473999998"/>
    <n v="3747626.7267000005"/>
    <n v="1835923.77734375"/>
    <n v="23469"/>
    <x v="181"/>
    <n v="-41"/>
    <n v="1452"/>
    <n v="2768"/>
  </r>
  <r>
    <x v="3"/>
    <x v="4"/>
    <x v="3"/>
    <x v="13"/>
    <n v="0"/>
    <n v="0"/>
    <n v="0"/>
    <n v="0"/>
    <n v="0"/>
    <n v="0"/>
    <n v="0"/>
    <x v="4"/>
    <n v="0"/>
    <n v="0"/>
    <n v="0"/>
  </r>
  <r>
    <x v="3"/>
    <x v="4"/>
    <x v="1"/>
    <x v="395"/>
    <n v="330791"/>
    <n v="9903.7400000000107"/>
    <n v="2862.32"/>
    <n v="22067.412200000006"/>
    <n v="20751.350099999996"/>
    <n v="4018244.8183593801"/>
    <n v="1263"/>
    <x v="182"/>
    <n v="4"/>
    <n v="121"/>
    <n v="151"/>
  </r>
  <r>
    <x v="3"/>
    <x v="5"/>
    <x v="0"/>
    <x v="396"/>
    <n v="333.31"/>
    <n v="9249.34"/>
    <n v="505.17"/>
    <n v="3774.101200000001"/>
    <n v="9746.8833000000013"/>
    <n v="39.460065841674798"/>
    <n v="15"/>
    <x v="4"/>
    <n v="0"/>
    <n v="0"/>
    <n v="0"/>
  </r>
  <r>
    <x v="3"/>
    <x v="5"/>
    <x v="1"/>
    <x v="397"/>
    <n v="755.59"/>
    <n v="0"/>
    <n v="0"/>
    <n v="19.199999999999932"/>
    <n v="0"/>
    <n v="28395.30078125"/>
    <n v="2"/>
    <x v="4"/>
    <n v="0"/>
    <n v="0"/>
    <n v="1"/>
  </r>
  <r>
    <x v="3"/>
    <x v="5"/>
    <x v="0"/>
    <x v="398"/>
    <n v="1380899.0722000001"/>
    <n v="4670654.2790000001"/>
    <n v="584115.98"/>
    <n v="4923090.1179000009"/>
    <n v="15339026.785400001"/>
    <n v="5011519.9150390597"/>
    <n v="41469"/>
    <x v="59"/>
    <n v="-716"/>
    <n v="1048"/>
    <n v="1834"/>
  </r>
  <r>
    <x v="3"/>
    <x v="5"/>
    <x v="2"/>
    <x v="399"/>
    <n v="464009.28"/>
    <n v="1129497.52"/>
    <n v="172560.26"/>
    <n v="867714.38089999952"/>
    <n v="3416984.2364000012"/>
    <n v="3274894.8779296898"/>
    <n v="5925"/>
    <x v="183"/>
    <n v="6"/>
    <n v="340"/>
    <n v="1242"/>
  </r>
  <r>
    <x v="3"/>
    <x v="5"/>
    <x v="0"/>
    <x v="400"/>
    <n v="28650.38"/>
    <n v="100198.24"/>
    <n v="10395.31"/>
    <n v="112689.6001"/>
    <n v="388834.45149999997"/>
    <n v="195560.47753906299"/>
    <n v="1029"/>
    <x v="4"/>
    <n v="-14"/>
    <n v="35"/>
    <n v="51"/>
  </r>
  <r>
    <x v="3"/>
    <x v="5"/>
    <x v="2"/>
    <x v="401"/>
    <n v="39308.94"/>
    <n v="145843.57999999999"/>
    <n v="27191.56"/>
    <n v="70574.82600000003"/>
    <n v="464528.36350000004"/>
    <n v="411128.29589843802"/>
    <n v="1556"/>
    <x v="184"/>
    <n v="195"/>
    <n v="36"/>
    <n v="134"/>
  </r>
  <r>
    <x v="3"/>
    <x v="5"/>
    <x v="1"/>
    <x v="402"/>
    <n v="4665992.75"/>
    <n v="-291.79000000000002"/>
    <n v="4690.74"/>
    <n v="26014.07890000027"/>
    <n v="0"/>
    <n v="113789113.477539"/>
    <n v="14617"/>
    <x v="185"/>
    <n v="-7"/>
    <n v="1106"/>
    <n v="2857"/>
  </r>
  <r>
    <x v="3"/>
    <x v="5"/>
    <x v="0"/>
    <x v="403"/>
    <n v="873453.07"/>
    <n v="2021038.97"/>
    <n v="448670.35"/>
    <n v="2387486.0215000003"/>
    <n v="11713406.630100001"/>
    <n v="5673409.8027343797"/>
    <n v="31308"/>
    <x v="186"/>
    <n v="208"/>
    <n v="1014"/>
    <n v="2849"/>
  </r>
  <r>
    <x v="3"/>
    <x v="5"/>
    <x v="0"/>
    <x v="404"/>
    <n v="10373.76"/>
    <n v="14447.8"/>
    <n v="3111.59"/>
    <n v="37834.431900000011"/>
    <n v="176035.91430000003"/>
    <n v="133135.63183593799"/>
    <n v="210"/>
    <x v="2"/>
    <n v="10"/>
    <n v="3"/>
    <n v="6"/>
  </r>
  <r>
    <x v="3"/>
    <x v="5"/>
    <x v="0"/>
    <x v="405"/>
    <n v="1164604.53"/>
    <n v="3044080.25"/>
    <n v="705495.04000000004"/>
    <n v="3807187.47440001"/>
    <n v="12961095.609100001"/>
    <n v="24832193.504882801"/>
    <n v="29580"/>
    <x v="187"/>
    <n v="328"/>
    <n v="1088"/>
    <n v="2419"/>
  </r>
  <r>
    <x v="3"/>
    <x v="5"/>
    <x v="0"/>
    <x v="406"/>
    <n v="162918.72"/>
    <n v="1925551.19"/>
    <n v="75842.27"/>
    <n v="449984.40529999975"/>
    <n v="1467659.9579000003"/>
    <n v="745602.24707031297"/>
    <n v="10032"/>
    <x v="188"/>
    <n v="-39"/>
    <n v="657"/>
    <n v="1408"/>
  </r>
  <r>
    <x v="3"/>
    <x v="5"/>
    <x v="1"/>
    <x v="407"/>
    <n v="236726.65"/>
    <n v="5613.28"/>
    <n v="1226.06"/>
    <n v="12262.618899999999"/>
    <n v="10163.950000000003"/>
    <n v="2893939.62890625"/>
    <n v="965"/>
    <x v="118"/>
    <n v="1"/>
    <n v="106"/>
    <n v="155"/>
  </r>
  <r>
    <x v="3"/>
    <x v="5"/>
    <x v="3"/>
    <x v="13"/>
    <n v="0"/>
    <n v="0"/>
    <n v="0"/>
    <n v="0"/>
    <n v="0"/>
    <n v="0"/>
    <n v="0"/>
    <x v="4"/>
    <n v="0"/>
    <n v="0"/>
    <n v="0"/>
  </r>
  <r>
    <x v="3"/>
    <x v="6"/>
    <x v="0"/>
    <x v="408"/>
    <n v="2540281.4"/>
    <n v="8192236.3899999997"/>
    <n v="557078.71"/>
    <n v="4257842.1534000002"/>
    <n v="16316816.782399999"/>
    <n v="5582208.5088176802"/>
    <n v="38561"/>
    <x v="189"/>
    <n v="-86"/>
    <n v="3355"/>
    <n v="2286"/>
  </r>
  <r>
    <x v="3"/>
    <x v="6"/>
    <x v="1"/>
    <x v="409"/>
    <n v="524205.67"/>
    <n v="9606.89"/>
    <n v="115.94"/>
    <n v="231779.56950000103"/>
    <n v="8.3500000000000014"/>
    <n v="1021840.35922527"/>
    <n v="1148"/>
    <x v="0"/>
    <n v="-28"/>
    <n v="5"/>
    <n v="22"/>
  </r>
  <r>
    <x v="3"/>
    <x v="6"/>
    <x v="0"/>
    <x v="410"/>
    <n v="40858.74"/>
    <n v="186618.97"/>
    <n v="16333.56"/>
    <n v="470672.87119999999"/>
    <n v="165918.11669999998"/>
    <n v="21451.007494926402"/>
    <n v="339"/>
    <x v="0"/>
    <n v="-1"/>
    <n v="1"/>
    <n v="11"/>
  </r>
  <r>
    <x v="3"/>
    <x v="6"/>
    <x v="0"/>
    <x v="411"/>
    <n v="1540750.2623999999"/>
    <n v="5751871.8455999997"/>
    <n v="724794.44980000099"/>
    <n v="5442702.1404999997"/>
    <n v="16561799.557100002"/>
    <n v="4833302.5245037097"/>
    <n v="35115"/>
    <x v="142"/>
    <n v="-788"/>
    <n v="1000"/>
    <n v="1362"/>
  </r>
  <r>
    <x v="3"/>
    <x v="6"/>
    <x v="2"/>
    <x v="412"/>
    <n v="883059.179999999"/>
    <n v="2361400.48"/>
    <n v="330922.44"/>
    <n v="1653839.0247000009"/>
    <n v="6478410.1978000011"/>
    <n v="8873494.0180168096"/>
    <n v="11176"/>
    <x v="190"/>
    <n v="64"/>
    <n v="484"/>
    <n v="1045"/>
  </r>
  <r>
    <x v="3"/>
    <x v="6"/>
    <x v="0"/>
    <x v="413"/>
    <n v="46380.05"/>
    <n v="139759.75"/>
    <n v="16371.12"/>
    <n v="142799.19500000001"/>
    <n v="479911.56570000009"/>
    <n v="250525.9453125"/>
    <n v="1079"/>
    <x v="1"/>
    <n v="-8"/>
    <n v="56"/>
    <n v="55"/>
  </r>
  <r>
    <x v="3"/>
    <x v="6"/>
    <x v="2"/>
    <x v="414"/>
    <n v="103201.25"/>
    <n v="452702.24"/>
    <n v="74149.509999999995"/>
    <n v="165588.25320000004"/>
    <n v="1356312.3018"/>
    <n v="1178725.9736328099"/>
    <n v="3427"/>
    <x v="191"/>
    <n v="304"/>
    <n v="143"/>
    <n v="311"/>
  </r>
  <r>
    <x v="3"/>
    <x v="6"/>
    <x v="1"/>
    <x v="415"/>
    <n v="7827663.2999999998"/>
    <n v="-932.24"/>
    <n v="935.79"/>
    <n v="17783.300500009955"/>
    <n v="0"/>
    <n v="239800789.352539"/>
    <n v="24529"/>
    <x v="192"/>
    <n v="-2"/>
    <n v="1521"/>
    <n v="5221"/>
  </r>
  <r>
    <x v="3"/>
    <x v="6"/>
    <x v="0"/>
    <x v="416"/>
    <n v="987822.12999999896"/>
    <n v="2210377.23"/>
    <n v="488510.13"/>
    <n v="2522213.2346000015"/>
    <n v="12716822.413700011"/>
    <n v="9025777.0923109204"/>
    <n v="32215"/>
    <x v="193"/>
    <n v="193"/>
    <n v="1469"/>
    <n v="3220"/>
  </r>
  <r>
    <x v="3"/>
    <x v="6"/>
    <x v="0"/>
    <x v="417"/>
    <n v="41936.58"/>
    <n v="60096.6"/>
    <n v="10667.82"/>
    <n v="158272.15359999999"/>
    <n v="545635.05090000003"/>
    <n v="433156.22753906302"/>
    <n v="685"/>
    <x v="194"/>
    <n v="6"/>
    <n v="41"/>
    <n v="144"/>
  </r>
  <r>
    <x v="3"/>
    <x v="6"/>
    <x v="0"/>
    <x v="418"/>
    <n v="2384820.85"/>
    <n v="5922500.71"/>
    <n v="1326089.32"/>
    <n v="6511585.4700999996"/>
    <n v="23056747.294699997"/>
    <n v="54347236.154296897"/>
    <n v="52759"/>
    <x v="195"/>
    <n v="590"/>
    <n v="2291"/>
    <n v="3594"/>
  </r>
  <r>
    <x v="3"/>
    <x v="6"/>
    <x v="2"/>
    <x v="419"/>
    <n v="177199.82"/>
    <n v="2205190.59"/>
    <n v="51053.82"/>
    <n v="1199169.4342000003"/>
    <n v="2366891.5156"/>
    <n v="916063.61493682803"/>
    <n v="2890"/>
    <x v="196"/>
    <n v="42"/>
    <n v="113"/>
    <n v="127"/>
  </r>
  <r>
    <x v="3"/>
    <x v="6"/>
    <x v="2"/>
    <x v="420"/>
    <n v="197150.09"/>
    <n v="1864206.95"/>
    <n v="55531.58"/>
    <n v="802925.16470000043"/>
    <n v="1840935.25"/>
    <n v="200019.10694313"/>
    <n v="2799"/>
    <x v="77"/>
    <n v="-20"/>
    <n v="42"/>
    <n v="462"/>
  </r>
  <r>
    <x v="3"/>
    <x v="6"/>
    <x v="0"/>
    <x v="421"/>
    <n v="405102.78"/>
    <n v="4776107.3"/>
    <n v="142107.23000000001"/>
    <n v="677767.42500000028"/>
    <n v="3619290.9466999997"/>
    <n v="2525781.9345703102"/>
    <n v="17601"/>
    <x v="197"/>
    <n v="10"/>
    <n v="3192"/>
    <n v="2487"/>
  </r>
  <r>
    <x v="3"/>
    <x v="6"/>
    <x v="3"/>
    <x v="422"/>
    <n v="1126267.8799999999"/>
    <n v="2402.52"/>
    <n v="9347.41"/>
    <n v="56233.375400000179"/>
    <n v="48026.500499999995"/>
    <n v="258846.47478485099"/>
    <n v="20204"/>
    <x v="198"/>
    <n v="7"/>
    <n v="1231"/>
    <n v="1337"/>
  </r>
  <r>
    <x v="3"/>
    <x v="6"/>
    <x v="1"/>
    <x v="423"/>
    <n v="493079.96"/>
    <n v="12458.5"/>
    <n v="4433"/>
    <n v="22004.111800000013"/>
    <n v="22409.548699999999"/>
    <n v="6672357.1972656297"/>
    <n v="2107"/>
    <x v="199"/>
    <n v="2"/>
    <n v="242"/>
    <n v="319"/>
  </r>
  <r>
    <x v="3"/>
    <x v="7"/>
    <x v="0"/>
    <x v="424"/>
    <n v="6053.98"/>
    <n v="42829.26"/>
    <n v="5302.95"/>
    <n v="23247.2824"/>
    <n v="57202.317500000012"/>
    <n v="8931.87598037719"/>
    <n v="161"/>
    <x v="2"/>
    <n v="0"/>
    <n v="1"/>
    <n v="6"/>
  </r>
  <r>
    <x v="3"/>
    <x v="7"/>
    <x v="1"/>
    <x v="309"/>
    <n v="573.54999999999995"/>
    <n v="0"/>
    <n v="0"/>
    <n v="0"/>
    <n v="0"/>
    <n v="145.78098773956299"/>
    <n v="2"/>
    <x v="4"/>
    <n v="0"/>
    <n v="0"/>
    <n v="0"/>
  </r>
  <r>
    <x v="3"/>
    <x v="7"/>
    <x v="0"/>
    <x v="425"/>
    <n v="7111511.8127000099"/>
    <n v="31836921.988499999"/>
    <n v="3448434.4463999998"/>
    <n v="31408672.117700092"/>
    <n v="98469246.296600014"/>
    <n v="20799824.908121102"/>
    <n v="236577"/>
    <x v="24"/>
    <n v="-4491"/>
    <n v="4278"/>
    <n v="7531"/>
  </r>
  <r>
    <x v="3"/>
    <x v="7"/>
    <x v="2"/>
    <x v="426"/>
    <n v="1327804.02"/>
    <n v="3383208.54"/>
    <n v="481002.26280000003"/>
    <n v="2861290.6996000106"/>
    <n v="9565363.7213000003"/>
    <n v="7144875.8044977197"/>
    <n v="13320"/>
    <x v="200"/>
    <n v="447"/>
    <n v="324"/>
    <n v="838"/>
  </r>
  <r>
    <x v="3"/>
    <x v="7"/>
    <x v="0"/>
    <x v="427"/>
    <n v="218436.01"/>
    <n v="777570.2"/>
    <n v="68245.070000000007"/>
    <n v="992478.17329999991"/>
    <n v="3343780.1355000008"/>
    <n v="899099.435546875"/>
    <n v="7571"/>
    <x v="59"/>
    <n v="-62"/>
    <n v="317"/>
    <n v="493"/>
  </r>
  <r>
    <x v="3"/>
    <x v="7"/>
    <x v="2"/>
    <x v="428"/>
    <n v="81993.355200000005"/>
    <n v="390489.37190000003"/>
    <n v="61268.800000000003"/>
    <n v="252541.99099999998"/>
    <n v="1252406.9680999999"/>
    <n v="798881.873046875"/>
    <n v="2362"/>
    <x v="38"/>
    <n v="809"/>
    <n v="40"/>
    <n v="56"/>
  </r>
  <r>
    <x v="3"/>
    <x v="7"/>
    <x v="1"/>
    <x v="429"/>
    <n v="4311928.22"/>
    <n v="-105.13"/>
    <n v="4968.8999999999996"/>
    <n v="26894.253100010123"/>
    <n v="3.6333000000000002"/>
    <n v="86270488.952148497"/>
    <n v="12796"/>
    <x v="201"/>
    <n v="-3"/>
    <n v="1115"/>
    <n v="2388"/>
  </r>
  <r>
    <x v="3"/>
    <x v="7"/>
    <x v="0"/>
    <x v="430"/>
    <n v="1767644.1546"/>
    <n v="6199371.5215999996"/>
    <n v="1158276.07"/>
    <n v="7622776.4129999988"/>
    <n v="37089774.349800006"/>
    <n v="7287922.6376953097"/>
    <n v="72589"/>
    <x v="202"/>
    <n v="1376"/>
    <n v="1737"/>
    <n v="3719"/>
  </r>
  <r>
    <x v="3"/>
    <x v="7"/>
    <x v="0"/>
    <x v="431"/>
    <n v="18416.25"/>
    <n v="41291.32"/>
    <n v="7870.33"/>
    <n v="112291.34119999998"/>
    <n v="416171.46590000007"/>
    <n v="215474.94628906299"/>
    <n v="531"/>
    <x v="4"/>
    <n v="20"/>
    <n v="9"/>
    <n v="10"/>
  </r>
  <r>
    <x v="3"/>
    <x v="7"/>
    <x v="0"/>
    <x v="432"/>
    <n v="2609907.23"/>
    <n v="8193464.5109000001"/>
    <n v="1754666.89"/>
    <n v="11089013.035199998"/>
    <n v="37147120.844099998"/>
    <n v="43124519.8603516"/>
    <n v="68839"/>
    <x v="203"/>
    <n v="1809"/>
    <n v="1692"/>
    <n v="4014"/>
  </r>
  <r>
    <x v="3"/>
    <x v="7"/>
    <x v="2"/>
    <x v="433"/>
    <n v="134.30000000000001"/>
    <n v="1546.93"/>
    <n v="17.3"/>
    <n v="323.70819999999998"/>
    <n v="1450.2665999999999"/>
    <n v="267.49101066589299"/>
    <n v="3"/>
    <x v="4"/>
    <n v="0"/>
    <n v="0"/>
    <n v="0"/>
  </r>
  <r>
    <x v="3"/>
    <x v="7"/>
    <x v="2"/>
    <x v="434"/>
    <n v="379.52"/>
    <n v="6439.75"/>
    <n v="250.7"/>
    <n v="3214.6284999999998"/>
    <n v="5431.2330999999995"/>
    <n v="325.72027301788302"/>
    <n v="7"/>
    <x v="1"/>
    <n v="-1"/>
    <n v="0"/>
    <n v="0"/>
  </r>
  <r>
    <x v="3"/>
    <x v="7"/>
    <x v="0"/>
    <x v="435"/>
    <n v="291753.78000000003"/>
    <n v="3213715.81"/>
    <n v="129666.94"/>
    <n v="969348.46320000011"/>
    <n v="2708485.9484999999"/>
    <n v="1305410.1083984401"/>
    <n v="18104"/>
    <x v="204"/>
    <n v="-19"/>
    <n v="1593"/>
    <n v="3335"/>
  </r>
  <r>
    <x v="3"/>
    <x v="7"/>
    <x v="3"/>
    <x v="436"/>
    <n v="3847.39"/>
    <n v="133.84"/>
    <n v="12.82"/>
    <n v="3.1100000000002126E-2"/>
    <n v="98.116599999999991"/>
    <n v="941.92241859436001"/>
    <n v="38"/>
    <x v="4"/>
    <n v="0"/>
    <n v="0"/>
    <n v="1"/>
  </r>
  <r>
    <x v="3"/>
    <x v="7"/>
    <x v="1"/>
    <x v="437"/>
    <n v="99842.46"/>
    <n v="10102.02"/>
    <n v="2055.21"/>
    <n v="11312.763599999987"/>
    <n v="17876.516499999998"/>
    <n v="1204654.9912109401"/>
    <n v="410"/>
    <x v="47"/>
    <n v="0"/>
    <n v="37"/>
    <n v="51"/>
  </r>
  <r>
    <x v="3"/>
    <x v="7"/>
    <x v="3"/>
    <x v="13"/>
    <n v="0"/>
    <n v="0"/>
    <n v="0"/>
    <n v="0"/>
    <n v="0"/>
    <n v="0"/>
    <n v="0"/>
    <x v="4"/>
    <n v="0"/>
    <n v="0"/>
    <n v="0"/>
  </r>
  <r>
    <x v="3"/>
    <x v="8"/>
    <x v="0"/>
    <x v="438"/>
    <n v="447146.29"/>
    <n v="1133152.1000000001"/>
    <n v="162417.78"/>
    <n v="1508463.0440999998"/>
    <n v="4306593.3821000019"/>
    <n v="1558612.2822265599"/>
    <n v="11399"/>
    <x v="4"/>
    <n v="-166"/>
    <n v="441"/>
    <n v="913"/>
  </r>
  <r>
    <x v="3"/>
    <x v="8"/>
    <x v="2"/>
    <x v="439"/>
    <n v="38024.82"/>
    <n v="89617.250000000102"/>
    <n v="13648.62"/>
    <n v="89140.503199999905"/>
    <n v="295100.38399999996"/>
    <n v="308607.22753906302"/>
    <n v="490"/>
    <x v="4"/>
    <n v="26"/>
    <n v="9"/>
    <n v="37"/>
  </r>
  <r>
    <x v="3"/>
    <x v="8"/>
    <x v="0"/>
    <x v="440"/>
    <n v="10421.030000000001"/>
    <n v="16962.5"/>
    <n v="1297.28"/>
    <n v="21885.2984"/>
    <n v="62873.083600000005"/>
    <n v="65309.8232421875"/>
    <n v="184"/>
    <x v="4"/>
    <n v="-2"/>
    <n v="14"/>
    <n v="47"/>
  </r>
  <r>
    <x v="3"/>
    <x v="8"/>
    <x v="2"/>
    <x v="441"/>
    <n v="2373.21"/>
    <n v="11937.06"/>
    <n v="1834.41"/>
    <n v="9377.3456999999999"/>
    <n v="46385.082600000002"/>
    <n v="28033.9033203125"/>
    <n v="67"/>
    <x v="4"/>
    <n v="22"/>
    <n v="0"/>
    <n v="1"/>
  </r>
  <r>
    <x v="3"/>
    <x v="8"/>
    <x v="1"/>
    <x v="13"/>
    <n v="0"/>
    <n v="0"/>
    <n v="0"/>
    <n v="0"/>
    <n v="0"/>
    <n v="0"/>
    <n v="0"/>
    <x v="4"/>
    <n v="0"/>
    <n v="0"/>
    <n v="1"/>
  </r>
  <r>
    <x v="3"/>
    <x v="8"/>
    <x v="0"/>
    <x v="442"/>
    <n v="34667.339999999997"/>
    <n v="93873.13"/>
    <n v="22302.33"/>
    <n v="136834.6421"/>
    <n v="665882.10029999993"/>
    <n v="138776.56738281299"/>
    <n v="1042"/>
    <x v="4"/>
    <n v="30"/>
    <n v="37"/>
    <n v="47"/>
  </r>
  <r>
    <x v="3"/>
    <x v="8"/>
    <x v="0"/>
    <x v="443"/>
    <n v="2201.46"/>
    <n v="1109.6099999999999"/>
    <n v="315.99"/>
    <n v="3261.1004000000003"/>
    <n v="13887.916799999999"/>
    <n v="19893.763671875"/>
    <n v="14"/>
    <x v="4"/>
    <n v="0"/>
    <n v="0"/>
    <n v="0"/>
  </r>
  <r>
    <x v="3"/>
    <x v="8"/>
    <x v="0"/>
    <x v="444"/>
    <n v="92079.59"/>
    <n v="227466.08"/>
    <n v="57757.23"/>
    <n v="358831.39830000012"/>
    <n v="1160075.6008000001"/>
    <n v="1740644.1416015599"/>
    <n v="1713"/>
    <x v="59"/>
    <n v="83"/>
    <n v="40"/>
    <n v="74"/>
  </r>
  <r>
    <x v="3"/>
    <x v="8"/>
    <x v="0"/>
    <x v="445"/>
    <n v="11274.62"/>
    <n v="70969.77"/>
    <n v="3617.57"/>
    <n v="26726.388700000003"/>
    <n v="55796.648700000005"/>
    <n v="39380.4404296875"/>
    <n v="504"/>
    <x v="4"/>
    <n v="-5"/>
    <n v="75"/>
    <n v="108"/>
  </r>
  <r>
    <x v="3"/>
    <x v="8"/>
    <x v="1"/>
    <x v="446"/>
    <n v="1337.24"/>
    <n v="328.63"/>
    <n v="28.06"/>
    <n v="119.64829999999989"/>
    <n v="287.18329999999997"/>
    <n v="3849.66796875"/>
    <n v="4"/>
    <x v="4"/>
    <n v="0"/>
    <n v="0"/>
    <n v="1"/>
  </r>
  <r>
    <x v="3"/>
    <x v="9"/>
    <x v="1"/>
    <x v="447"/>
    <n v="1754.24"/>
    <n v="0"/>
    <n v="0"/>
    <n v="38.129999999999882"/>
    <n v="0"/>
    <n v="26405.37890625"/>
    <n v="2"/>
    <x v="4"/>
    <n v="0"/>
    <n v="0"/>
    <n v="0"/>
  </r>
  <r>
    <x v="3"/>
    <x v="9"/>
    <x v="0"/>
    <x v="448"/>
    <n v="1783312.1358"/>
    <n v="6035750.2675999999"/>
    <n v="721464.52"/>
    <n v="6624833.3289000001"/>
    <n v="19785920.788799997"/>
    <n v="6203788.4206523905"/>
    <n v="57052"/>
    <x v="24"/>
    <n v="-882"/>
    <n v="1413"/>
    <n v="2675"/>
  </r>
  <r>
    <x v="3"/>
    <x v="9"/>
    <x v="2"/>
    <x v="449"/>
    <n v="340707.75"/>
    <n v="806297.76"/>
    <n v="126185.19"/>
    <n v="704870.76870000013"/>
    <n v="2272117.7388999998"/>
    <n v="2484324.9394531301"/>
    <n v="3411"/>
    <x v="205"/>
    <n v="116"/>
    <n v="72"/>
    <n v="241"/>
  </r>
  <r>
    <x v="3"/>
    <x v="9"/>
    <x v="0"/>
    <x v="450"/>
    <n v="34958.879999999997"/>
    <n v="115341.54"/>
    <n v="10790.43"/>
    <n v="148938.2671"/>
    <n v="531690.5172"/>
    <n v="139273.54296875"/>
    <n v="1204"/>
    <x v="4"/>
    <n v="-10"/>
    <n v="44"/>
    <n v="52"/>
  </r>
  <r>
    <x v="3"/>
    <x v="9"/>
    <x v="2"/>
    <x v="451"/>
    <n v="21620.880000000001"/>
    <n v="86413.43"/>
    <n v="16435.61"/>
    <n v="51671.754399999991"/>
    <n v="305252.59820000001"/>
    <n v="253528.94921875"/>
    <n v="593"/>
    <x v="68"/>
    <n v="190"/>
    <n v="15"/>
    <n v="16"/>
  </r>
  <r>
    <x v="3"/>
    <x v="9"/>
    <x v="1"/>
    <x v="452"/>
    <n v="1734988.42"/>
    <n v="4.83"/>
    <n v="1029.6099999999999"/>
    <n v="9786.388500000061"/>
    <n v="0"/>
    <n v="28924462.908203099"/>
    <n v="5148"/>
    <x v="206"/>
    <n v="-2"/>
    <n v="477"/>
    <n v="1022"/>
  </r>
  <r>
    <x v="3"/>
    <x v="9"/>
    <x v="0"/>
    <x v="453"/>
    <n v="390624.9"/>
    <n v="1254301.55"/>
    <n v="266596.46999999997"/>
    <n v="1390265.9424000001"/>
    <n v="6533856.5100000007"/>
    <n v="1963035.6317977901"/>
    <n v="15229"/>
    <x v="174"/>
    <n v="217"/>
    <n v="439"/>
    <n v="781"/>
  </r>
  <r>
    <x v="3"/>
    <x v="9"/>
    <x v="0"/>
    <x v="454"/>
    <n v="11062.45"/>
    <n v="8011.65"/>
    <n v="1821.66"/>
    <n v="22186.504199999999"/>
    <n v="70926.182399999991"/>
    <n v="115860.4140625"/>
    <n v="95"/>
    <x v="4"/>
    <n v="2"/>
    <n v="0"/>
    <n v="4"/>
  </r>
  <r>
    <x v="3"/>
    <x v="9"/>
    <x v="0"/>
    <x v="455"/>
    <n v="956328.07"/>
    <n v="2166906.52"/>
    <n v="493249.76"/>
    <n v="2952226.3328999998"/>
    <n v="9654463.5229000021"/>
    <n v="16416268.0791016"/>
    <n v="19110"/>
    <x v="207"/>
    <n v="365"/>
    <n v="479"/>
    <n v="1109"/>
  </r>
  <r>
    <x v="3"/>
    <x v="9"/>
    <x v="2"/>
    <x v="13"/>
    <n v="0"/>
    <n v="0"/>
    <n v="0"/>
    <n v="0"/>
    <n v="0"/>
    <n v="0"/>
    <n v="0"/>
    <x v="4"/>
    <n v="0"/>
    <n v="0"/>
    <n v="0"/>
  </r>
  <r>
    <x v="3"/>
    <x v="9"/>
    <x v="2"/>
    <x v="456"/>
    <n v="162.94999999999999"/>
    <n v="1340.96"/>
    <n v="21.24"/>
    <n v="378.5625"/>
    <n v="1117.7665999999999"/>
    <n v="13.289991378784199"/>
    <n v="1"/>
    <x v="4"/>
    <n v="0"/>
    <n v="0"/>
    <n v="0"/>
  </r>
  <r>
    <x v="3"/>
    <x v="9"/>
    <x v="0"/>
    <x v="457"/>
    <n v="113135.85"/>
    <n v="1281744.3600000001"/>
    <n v="49239.68"/>
    <n v="321711.2959999998"/>
    <n v="983888.07610000006"/>
    <n v="487933.92871093802"/>
    <n v="6891"/>
    <x v="208"/>
    <n v="-20"/>
    <n v="533"/>
    <n v="890"/>
  </r>
  <r>
    <x v="3"/>
    <x v="9"/>
    <x v="3"/>
    <x v="13"/>
    <n v="0"/>
    <n v="0"/>
    <n v="0"/>
    <n v="0"/>
    <n v="0"/>
    <n v="0"/>
    <n v="0"/>
    <x v="4"/>
    <n v="0"/>
    <n v="0"/>
    <n v="0"/>
  </r>
  <r>
    <x v="3"/>
    <x v="9"/>
    <x v="1"/>
    <x v="458"/>
    <n v="99640.76"/>
    <n v="4375.33"/>
    <n v="1808.51"/>
    <n v="6014.641599999999"/>
    <n v="8115.1005999999998"/>
    <n v="1312489.5927734401"/>
    <n v="354"/>
    <x v="110"/>
    <n v="3"/>
    <n v="30"/>
    <n v="54"/>
  </r>
  <r>
    <x v="4"/>
    <x v="0"/>
    <x v="0"/>
    <x v="459"/>
    <n v="4146.47"/>
    <n v="2707.69"/>
    <n v="278.89999999999998"/>
    <n v="5804.2301999999981"/>
    <n v="5750.4837000000007"/>
    <n v="8612.1550893783606"/>
    <n v="70"/>
    <x v="4"/>
    <n v="1"/>
    <n v="7"/>
    <n v="8"/>
  </r>
  <r>
    <x v="4"/>
    <x v="0"/>
    <x v="1"/>
    <x v="460"/>
    <n v="0"/>
    <n v="12.72"/>
    <n v="0"/>
    <n v="0"/>
    <n v="0"/>
    <n v="0"/>
    <n v="17"/>
    <x v="2"/>
    <n v="0"/>
    <n v="1"/>
    <n v="9"/>
  </r>
  <r>
    <x v="4"/>
    <x v="0"/>
    <x v="0"/>
    <x v="461"/>
    <n v="212178.25"/>
    <n v="420061.85"/>
    <n v="58692.71"/>
    <n v="582628.56850000017"/>
    <n v="1586596.2319000002"/>
    <n v="985586.642578125"/>
    <n v="4211"/>
    <x v="4"/>
    <n v="-65"/>
    <n v="270"/>
    <n v="408"/>
  </r>
  <r>
    <x v="4"/>
    <x v="0"/>
    <x v="2"/>
    <x v="462"/>
    <n v="79261.710000000006"/>
    <n v="204457.69"/>
    <n v="32632.65"/>
    <n v="154363.17319999999"/>
    <n v="551095.44870000007"/>
    <n v="635638.35449218797"/>
    <n v="1080"/>
    <x v="38"/>
    <n v="-1"/>
    <n v="155"/>
    <n v="371"/>
  </r>
  <r>
    <x v="4"/>
    <x v="0"/>
    <x v="0"/>
    <x v="463"/>
    <n v="19004.150000000001"/>
    <n v="56831.24"/>
    <n v="4566.83"/>
    <n v="72998.481899999999"/>
    <n v="304466.23340000003"/>
    <n v="67036.4873046875"/>
    <n v="689"/>
    <x v="4"/>
    <n v="-5"/>
    <n v="46"/>
    <n v="80"/>
  </r>
  <r>
    <x v="4"/>
    <x v="0"/>
    <x v="2"/>
    <x v="464"/>
    <n v="17541.23"/>
    <n v="72519.87"/>
    <n v="11873.28"/>
    <n v="39802.780800000022"/>
    <n v="201750.89850000001"/>
    <n v="162511.5703125"/>
    <n v="512"/>
    <x v="209"/>
    <n v="66"/>
    <n v="39"/>
    <n v="51"/>
  </r>
  <r>
    <x v="4"/>
    <x v="0"/>
    <x v="1"/>
    <x v="465"/>
    <n v="61817.83"/>
    <n v="0"/>
    <n v="20.45"/>
    <n v="68.959999999996214"/>
    <n v="0"/>
    <n v="972544.35839843901"/>
    <n v="269"/>
    <x v="210"/>
    <n v="-1"/>
    <n v="45"/>
    <n v="125"/>
  </r>
  <r>
    <x v="4"/>
    <x v="0"/>
    <x v="0"/>
    <x v="466"/>
    <n v="289306.34000000003"/>
    <n v="544193.27"/>
    <n v="137864.60999999999"/>
    <n v="934787.79090000002"/>
    <n v="3318686.1332999994"/>
    <n v="2106688.9707031301"/>
    <n v="23441"/>
    <x v="211"/>
    <n v="-17"/>
    <n v="3857"/>
    <n v="11324"/>
  </r>
  <r>
    <x v="4"/>
    <x v="0"/>
    <x v="0"/>
    <x v="467"/>
    <n v="16864.47"/>
    <n v="145841.56"/>
    <n v="9289.8700000000008"/>
    <n v="32927.591899999992"/>
    <n v="126303.76640000001"/>
    <n v="43200.6513671875"/>
    <n v="586"/>
    <x v="212"/>
    <n v="0"/>
    <n v="27"/>
    <n v="117"/>
  </r>
  <r>
    <x v="4"/>
    <x v="0"/>
    <x v="0"/>
    <x v="468"/>
    <n v="489724.41"/>
    <n v="1178369.72"/>
    <n v="263249.34000000003"/>
    <n v="1693383.5776"/>
    <n v="5210874.5252999989"/>
    <n v="7986320.7412109403"/>
    <n v="14351"/>
    <x v="213"/>
    <n v="31"/>
    <n v="2172"/>
    <n v="2818"/>
  </r>
  <r>
    <x v="4"/>
    <x v="0"/>
    <x v="2"/>
    <x v="469"/>
    <n v="775.8"/>
    <n v="56961.69"/>
    <n v="405.74"/>
    <n v="12782.825699999992"/>
    <n v="67473.233600000007"/>
    <n v="122468.90244388601"/>
    <n v="69"/>
    <x v="1"/>
    <n v="0"/>
    <n v="66"/>
    <n v="5"/>
  </r>
  <r>
    <x v="4"/>
    <x v="0"/>
    <x v="2"/>
    <x v="470"/>
    <n v="0"/>
    <n v="2144.0700000000002"/>
    <n v="0"/>
    <n v="326.42779999999993"/>
    <n v="565.96659999999997"/>
    <n v="0"/>
    <n v="2"/>
    <x v="4"/>
    <n v="0"/>
    <n v="0"/>
    <n v="0"/>
  </r>
  <r>
    <x v="4"/>
    <x v="0"/>
    <x v="0"/>
    <x v="471"/>
    <n v="141794.26999999999"/>
    <n v="1444565.72"/>
    <n v="43530.61"/>
    <n v="410431.14019999991"/>
    <n v="1135165.0044000002"/>
    <n v="866585.634765625"/>
    <n v="22086"/>
    <x v="214"/>
    <n v="-45"/>
    <n v="4789"/>
    <n v="4296"/>
  </r>
  <r>
    <x v="4"/>
    <x v="0"/>
    <x v="3"/>
    <x v="472"/>
    <n v="0"/>
    <n v="254.24"/>
    <n v="0"/>
    <n v="0"/>
    <n v="0"/>
    <n v="0"/>
    <n v="0"/>
    <x v="4"/>
    <n v="0"/>
    <n v="0"/>
    <n v="0"/>
  </r>
  <r>
    <x v="4"/>
    <x v="0"/>
    <x v="1"/>
    <x v="473"/>
    <n v="287572.52"/>
    <n v="2383.2199999999998"/>
    <n v="358.86"/>
    <n v="950.18279999996787"/>
    <n v="2828.0329999999999"/>
    <n v="150268.39453125"/>
    <n v="71"/>
    <x v="14"/>
    <n v="2"/>
    <n v="12"/>
    <n v="22"/>
  </r>
  <r>
    <x v="4"/>
    <x v="0"/>
    <x v="3"/>
    <x v="13"/>
    <n v="0"/>
    <n v="0"/>
    <n v="0"/>
    <n v="0"/>
    <n v="0"/>
    <n v="0"/>
    <n v="0"/>
    <x v="4"/>
    <n v="0"/>
    <n v="0"/>
    <n v="0"/>
  </r>
  <r>
    <x v="4"/>
    <x v="1"/>
    <x v="0"/>
    <x v="474"/>
    <n v="860385.26"/>
    <n v="3465180.9210000001"/>
    <n v="349128.74"/>
    <n v="3511156.0269999998"/>
    <n v="10958298.0967"/>
    <n v="2978689.1386718801"/>
    <n v="28068"/>
    <x v="12"/>
    <n v="-721"/>
    <n v="644"/>
    <n v="1165"/>
  </r>
  <r>
    <x v="4"/>
    <x v="1"/>
    <x v="2"/>
    <x v="475"/>
    <n v="166133.12"/>
    <n v="469548.44"/>
    <n v="55928.21"/>
    <n v="425719.41760000004"/>
    <n v="1343960.8308000001"/>
    <n v="1472680.6533203099"/>
    <n v="1735"/>
    <x v="1"/>
    <n v="45"/>
    <n v="34"/>
    <n v="78"/>
  </r>
  <r>
    <x v="4"/>
    <x v="1"/>
    <x v="0"/>
    <x v="476"/>
    <n v="13938.79"/>
    <n v="50512.6"/>
    <n v="4877.01"/>
    <n v="55497.751600000003"/>
    <n v="191242.63190000001"/>
    <n v="42956.9248046875"/>
    <n v="482"/>
    <x v="4"/>
    <n v="0"/>
    <n v="12"/>
    <n v="24"/>
  </r>
  <r>
    <x v="4"/>
    <x v="1"/>
    <x v="2"/>
    <x v="477"/>
    <n v="11715.81"/>
    <n v="67970.080000000002"/>
    <n v="9603.0499999999993"/>
    <n v="48902.533599999995"/>
    <n v="266541.71840000001"/>
    <n v="170042.970703125"/>
    <n v="464"/>
    <x v="51"/>
    <n v="177"/>
    <n v="13"/>
    <n v="28"/>
  </r>
  <r>
    <x v="4"/>
    <x v="1"/>
    <x v="1"/>
    <x v="478"/>
    <n v="186084.21"/>
    <n v="0"/>
    <n v="112.12"/>
    <n v="1236.6666000000214"/>
    <n v="0"/>
    <n v="4569023.296875"/>
    <n v="589"/>
    <x v="164"/>
    <n v="2"/>
    <n v="65"/>
    <n v="141"/>
  </r>
  <r>
    <x v="4"/>
    <x v="1"/>
    <x v="0"/>
    <x v="479"/>
    <n v="185774.27"/>
    <n v="601880.32999999996"/>
    <n v="105163.62"/>
    <n v="761552.45219999994"/>
    <n v="3947021.3499999996"/>
    <n v="880421.546875"/>
    <n v="6964"/>
    <x v="212"/>
    <n v="214"/>
    <n v="135"/>
    <n v="311"/>
  </r>
  <r>
    <x v="4"/>
    <x v="1"/>
    <x v="0"/>
    <x v="480"/>
    <n v="3514.9"/>
    <n v="6581.72"/>
    <n v="1119.1300000000001"/>
    <n v="13863.821299999996"/>
    <n v="50857.783600000002"/>
    <n v="62279.6767578125"/>
    <n v="54"/>
    <x v="4"/>
    <n v="0"/>
    <n v="1"/>
    <n v="0"/>
  </r>
  <r>
    <x v="4"/>
    <x v="1"/>
    <x v="0"/>
    <x v="481"/>
    <n v="384770.74"/>
    <n v="1109311.25"/>
    <n v="238393.1"/>
    <n v="1463466.5708000003"/>
    <n v="5105693.3796000006"/>
    <n v="6719888.37988282"/>
    <n v="9937"/>
    <x v="215"/>
    <n v="269"/>
    <n v="288"/>
    <n v="709"/>
  </r>
  <r>
    <x v="4"/>
    <x v="1"/>
    <x v="0"/>
    <x v="482"/>
    <n v="49237.19"/>
    <n v="552219.92000000004"/>
    <n v="21226.39"/>
    <n v="139633.75300000003"/>
    <n v="407351.98450000002"/>
    <n v="228760.91699218799"/>
    <n v="2676"/>
    <x v="216"/>
    <n v="-9"/>
    <n v="187"/>
    <n v="376"/>
  </r>
  <r>
    <x v="4"/>
    <x v="1"/>
    <x v="1"/>
    <x v="483"/>
    <n v="6856.57"/>
    <n v="227.98"/>
    <n v="12.33"/>
    <n v="417.36979999999988"/>
    <n v="451.31659999999999"/>
    <n v="122484.443359375"/>
    <n v="27"/>
    <x v="194"/>
    <n v="1"/>
    <n v="3"/>
    <n v="5"/>
  </r>
  <r>
    <x v="4"/>
    <x v="2"/>
    <x v="1"/>
    <x v="484"/>
    <n v="17285.18"/>
    <n v="0"/>
    <n v="0"/>
    <n v="835.47999999999956"/>
    <n v="0"/>
    <n v="471445.54785156302"/>
    <n v="57"/>
    <x v="149"/>
    <n v="0"/>
    <n v="4"/>
    <n v="4"/>
  </r>
  <r>
    <x v="4"/>
    <x v="2"/>
    <x v="0"/>
    <x v="13"/>
    <n v="0"/>
    <n v="0"/>
    <n v="0"/>
    <n v="0"/>
    <n v="0"/>
    <n v="0"/>
    <n v="0"/>
    <x v="4"/>
    <n v="0"/>
    <n v="0"/>
    <n v="1"/>
  </r>
  <r>
    <x v="4"/>
    <x v="3"/>
    <x v="0"/>
    <x v="485"/>
    <n v="11303.82"/>
    <n v="16867.560000000001"/>
    <n v="2486.42"/>
    <n v="16362.300299999997"/>
    <n v="65066.515299999992"/>
    <n v="57703.837890625"/>
    <n v="166"/>
    <x v="4"/>
    <n v="-8"/>
    <n v="9"/>
    <n v="11"/>
  </r>
  <r>
    <x v="4"/>
    <x v="3"/>
    <x v="2"/>
    <x v="486"/>
    <n v="36647.06"/>
    <n v="94046.78"/>
    <n v="14852.72"/>
    <n v="77978.036800000002"/>
    <n v="276605.66560000001"/>
    <n v="344589.63769531302"/>
    <n v="383"/>
    <x v="1"/>
    <n v="-1"/>
    <n v="22"/>
    <n v="50"/>
  </r>
  <r>
    <x v="4"/>
    <x v="3"/>
    <x v="0"/>
    <x v="487"/>
    <n v="23309.54"/>
    <n v="60679.05"/>
    <n v="4804.1000000000004"/>
    <n v="71375.220799999996"/>
    <n v="266270.23320000002"/>
    <n v="131587.080078125"/>
    <n v="572"/>
    <x v="4"/>
    <n v="-1"/>
    <n v="20"/>
    <n v="44"/>
  </r>
  <r>
    <x v="4"/>
    <x v="3"/>
    <x v="2"/>
    <x v="488"/>
    <n v="2970.91"/>
    <n v="15647.35"/>
    <n v="2781.15"/>
    <n v="6013.2704999999987"/>
    <n v="41355.834699999999"/>
    <n v="51564.2646484375"/>
    <n v="98"/>
    <x v="205"/>
    <n v="23"/>
    <n v="4"/>
    <n v="4"/>
  </r>
  <r>
    <x v="4"/>
    <x v="3"/>
    <x v="1"/>
    <x v="489"/>
    <n v="479018.53"/>
    <n v="0"/>
    <n v="646.21"/>
    <n v="2681.9046999999764"/>
    <n v="0"/>
    <n v="10726621.1210938"/>
    <n v="1466"/>
    <x v="71"/>
    <n v="0"/>
    <n v="143"/>
    <n v="267"/>
  </r>
  <r>
    <x v="4"/>
    <x v="3"/>
    <x v="0"/>
    <x v="490"/>
    <n v="64763.17"/>
    <n v="204622.16"/>
    <n v="40268.54"/>
    <n v="178957.68530000001"/>
    <n v="773599.76670000004"/>
    <n v="302357.48046875"/>
    <n v="2416"/>
    <x v="5"/>
    <n v="-11"/>
    <n v="125"/>
    <n v="215"/>
  </r>
  <r>
    <x v="4"/>
    <x v="3"/>
    <x v="0"/>
    <x v="491"/>
    <n v="410.56"/>
    <n v="298.93"/>
    <n v="34.97"/>
    <n v="1311.0953"/>
    <n v="3769.3834000000002"/>
    <n v="2827.9228515625"/>
    <n v="7"/>
    <x v="1"/>
    <n v="1"/>
    <n v="0"/>
    <n v="0"/>
  </r>
  <r>
    <x v="4"/>
    <x v="3"/>
    <x v="0"/>
    <x v="492"/>
    <n v="128980.59"/>
    <n v="258165.89"/>
    <n v="58786.79"/>
    <n v="341561.27840000001"/>
    <n v="1067131.5641000001"/>
    <n v="2489202.1689453102"/>
    <n v="2188"/>
    <x v="4"/>
    <n v="-5"/>
    <n v="71"/>
    <n v="158"/>
  </r>
  <r>
    <x v="4"/>
    <x v="3"/>
    <x v="0"/>
    <x v="493"/>
    <n v="10013.15"/>
    <n v="150138.87"/>
    <n v="6122.49"/>
    <n v="36942.9977"/>
    <n v="106054.28479999999"/>
    <n v="33545.935546875"/>
    <n v="751"/>
    <x v="41"/>
    <n v="1"/>
    <n v="69"/>
    <n v="119"/>
  </r>
  <r>
    <x v="4"/>
    <x v="3"/>
    <x v="1"/>
    <x v="494"/>
    <n v="29253.34"/>
    <n v="590.14"/>
    <n v="121.79"/>
    <n v="1273.9404"/>
    <n v="614.65"/>
    <n v="372615.11328125"/>
    <n v="115"/>
    <x v="77"/>
    <n v="0"/>
    <n v="9"/>
    <n v="22"/>
  </r>
  <r>
    <x v="4"/>
    <x v="4"/>
    <x v="0"/>
    <x v="495"/>
    <n v="1536.73"/>
    <n v="6148.52"/>
    <n v="129.51"/>
    <n v="2600.9580999999998"/>
    <n v="6880.6666999999998"/>
    <n v="635.65071487426803"/>
    <n v="20"/>
    <x v="4"/>
    <n v="0"/>
    <n v="2"/>
    <n v="2"/>
  </r>
  <r>
    <x v="4"/>
    <x v="4"/>
    <x v="1"/>
    <x v="496"/>
    <n v="586.22"/>
    <n v="36.979999999999997"/>
    <n v="0"/>
    <n v="2.1316282072803006E-14"/>
    <n v="0"/>
    <n v="21791.0263671875"/>
    <n v="1"/>
    <x v="4"/>
    <n v="0"/>
    <n v="0"/>
    <n v="0"/>
  </r>
  <r>
    <x v="4"/>
    <x v="4"/>
    <x v="0"/>
    <x v="497"/>
    <n v="0"/>
    <n v="0"/>
    <n v="0"/>
    <n v="290.44"/>
    <n v="0"/>
    <n v="0"/>
    <n v="0"/>
    <x v="4"/>
    <n v="0"/>
    <n v="0"/>
    <n v="0"/>
  </r>
  <r>
    <x v="4"/>
    <x v="4"/>
    <x v="0"/>
    <x v="498"/>
    <n v="5365134.4280000096"/>
    <n v="18270872.010400001"/>
    <n v="1887327.6325000001"/>
    <n v="18834879.220399987"/>
    <n v="55657064.054900005"/>
    <n v="20328842.844339401"/>
    <n v="149982"/>
    <x v="217"/>
    <n v="-3347"/>
    <n v="3635"/>
    <n v="6149"/>
  </r>
  <r>
    <x v="4"/>
    <x v="4"/>
    <x v="2"/>
    <x v="499"/>
    <n v="1132760.9125999999"/>
    <n v="3098565.3"/>
    <n v="423535.92"/>
    <n v="2512878.484600001"/>
    <n v="8420599.2919999976"/>
    <n v="9970927.2905473709"/>
    <n v="12716"/>
    <x v="218"/>
    <n v="210"/>
    <n v="531"/>
    <n v="1744"/>
  </r>
  <r>
    <x v="4"/>
    <x v="4"/>
    <x v="0"/>
    <x v="500"/>
    <n v="80288.61"/>
    <n v="292315.18"/>
    <n v="25626.14"/>
    <n v="330316.99330000003"/>
    <n v="1146760.0181"/>
    <n v="311823.033203125"/>
    <n v="2660"/>
    <x v="4"/>
    <n v="-24"/>
    <n v="69"/>
    <n v="169"/>
  </r>
  <r>
    <x v="4"/>
    <x v="4"/>
    <x v="2"/>
    <x v="501"/>
    <n v="130362.81"/>
    <n v="883251.71"/>
    <n v="110782.53"/>
    <n v="462601.2649999999"/>
    <n v="2464472.4428999997"/>
    <n v="2708217.7041015602"/>
    <n v="6323"/>
    <x v="219"/>
    <n v="1053"/>
    <n v="194"/>
    <n v="293"/>
  </r>
  <r>
    <x v="4"/>
    <x v="4"/>
    <x v="1"/>
    <x v="502"/>
    <n v="9933259.0899999999"/>
    <n v="254.28"/>
    <n v="9030.6400000000103"/>
    <n v="70170.010999999853"/>
    <n v="0"/>
    <n v="203051984.81835899"/>
    <n v="29555"/>
    <x v="220"/>
    <n v="-9"/>
    <n v="2628"/>
    <n v="5879"/>
  </r>
  <r>
    <x v="4"/>
    <x v="4"/>
    <x v="0"/>
    <x v="503"/>
    <n v="2537570.08"/>
    <n v="5760202.9400000004"/>
    <n v="1123395.46"/>
    <n v="6640157.1044999994"/>
    <n v="28687162.086599998"/>
    <n v="20021902.357421901"/>
    <n v="75379"/>
    <x v="221"/>
    <n v="828"/>
    <n v="2312"/>
    <n v="5725"/>
  </r>
  <r>
    <x v="4"/>
    <x v="4"/>
    <x v="0"/>
    <x v="504"/>
    <n v="33599.86"/>
    <n v="32298.799999999999"/>
    <n v="4775.7700000000004"/>
    <n v="73097.911199999988"/>
    <n v="274460.91539999994"/>
    <n v="382831.10644531302"/>
    <n v="327"/>
    <x v="1"/>
    <n v="10"/>
    <n v="6"/>
    <n v="4"/>
  </r>
  <r>
    <x v="4"/>
    <x v="4"/>
    <x v="0"/>
    <x v="505"/>
    <n v="2855735.9"/>
    <n v="7235304.4500000002"/>
    <n v="1574813.96"/>
    <n v="9271258.9362000003"/>
    <n v="29745792.350099996"/>
    <n v="58198215.020507902"/>
    <n v="63366"/>
    <x v="222"/>
    <n v="1253"/>
    <n v="1667"/>
    <n v="3844"/>
  </r>
  <r>
    <x v="4"/>
    <x v="4"/>
    <x v="2"/>
    <x v="506"/>
    <n v="344.4"/>
    <n v="2980.94"/>
    <n v="28.21"/>
    <n v="1861.6795999999999"/>
    <n v="2175.2667000000001"/>
    <n v="875.83033084869396"/>
    <n v="2"/>
    <x v="4"/>
    <n v="0"/>
    <n v="0"/>
    <n v="0"/>
  </r>
  <r>
    <x v="4"/>
    <x v="4"/>
    <x v="0"/>
    <x v="507"/>
    <n v="499476.81"/>
    <n v="5577287.4400000004"/>
    <n v="193646.06"/>
    <n v="1407190.1777000003"/>
    <n v="4244631.7164000003"/>
    <n v="2305195.91015625"/>
    <n v="24677"/>
    <x v="223"/>
    <n v="-35"/>
    <n v="1495"/>
    <n v="2923"/>
  </r>
  <r>
    <x v="4"/>
    <x v="4"/>
    <x v="1"/>
    <x v="508"/>
    <n v="330671.09000000003"/>
    <n v="12369.16"/>
    <n v="3537.66"/>
    <n v="25383.65159999999"/>
    <n v="21819.866399999999"/>
    <n v="4380624.9882812602"/>
    <n v="1206"/>
    <x v="224"/>
    <n v="2"/>
    <n v="74"/>
    <n v="181"/>
  </r>
  <r>
    <x v="4"/>
    <x v="4"/>
    <x v="1"/>
    <x v="509"/>
    <n v="4286.01"/>
    <n v="0.32"/>
    <n v="0"/>
    <n v="-607.78310000000045"/>
    <n v="8.3166000000000011"/>
    <n v="16954.19140625"/>
    <n v="13"/>
    <x v="1"/>
    <n v="8"/>
    <n v="4"/>
    <n v="0"/>
  </r>
  <r>
    <x v="4"/>
    <x v="5"/>
    <x v="0"/>
    <x v="510"/>
    <n v="191.81"/>
    <n v="10080.83"/>
    <n v="514.17999999999995"/>
    <n v="1525.7275000000013"/>
    <n v="9221.5830999999998"/>
    <n v="16.860009193420499"/>
    <n v="15"/>
    <x v="4"/>
    <n v="0"/>
    <n v="0"/>
    <n v="0"/>
  </r>
  <r>
    <x v="4"/>
    <x v="5"/>
    <x v="1"/>
    <x v="511"/>
    <n v="839.85"/>
    <n v="0"/>
    <n v="0"/>
    <n v="-149.64999999999998"/>
    <n v="0"/>
    <n v="55765.3955078125"/>
    <n v="1"/>
    <x v="4"/>
    <n v="0"/>
    <n v="0"/>
    <n v="1"/>
  </r>
  <r>
    <x v="4"/>
    <x v="5"/>
    <x v="0"/>
    <x v="512"/>
    <n v="1354604.7620000001"/>
    <n v="4669854.5675999997"/>
    <n v="508525.2"/>
    <n v="4679792.1956999991"/>
    <n v="14452200.152200002"/>
    <n v="5205110.7470703097"/>
    <n v="39709"/>
    <x v="59"/>
    <n v="-972"/>
    <n v="948"/>
    <n v="1735"/>
  </r>
  <r>
    <x v="4"/>
    <x v="5"/>
    <x v="2"/>
    <x v="513"/>
    <n v="429136.98"/>
    <n v="1175251.6299999999"/>
    <n v="166041.70000000001"/>
    <n v="949897.21840000036"/>
    <n v="3476783.1877000015"/>
    <n v="4056276.19140625"/>
    <n v="5574"/>
    <x v="225"/>
    <n v="-15"/>
    <n v="312"/>
    <n v="937"/>
  </r>
  <r>
    <x v="4"/>
    <x v="5"/>
    <x v="0"/>
    <x v="514"/>
    <n v="27990.73"/>
    <n v="96014.91"/>
    <n v="8330.44"/>
    <n v="109529.29719999997"/>
    <n v="386133.21649999998"/>
    <n v="175529.54296875"/>
    <n v="1015"/>
    <x v="4"/>
    <n v="-6"/>
    <n v="42"/>
    <n v="50"/>
  </r>
  <r>
    <x v="4"/>
    <x v="5"/>
    <x v="2"/>
    <x v="515"/>
    <n v="46113.72"/>
    <n v="374646.15"/>
    <n v="47853.29"/>
    <n v="161948.08849999998"/>
    <n v="956642.43770000013"/>
    <n v="938701.06738281203"/>
    <n v="2778"/>
    <x v="63"/>
    <n v="336"/>
    <n v="105"/>
    <n v="178"/>
  </r>
  <r>
    <x v="4"/>
    <x v="5"/>
    <x v="1"/>
    <x v="516"/>
    <n v="4777768.88"/>
    <n v="42.38"/>
    <n v="4621.47"/>
    <n v="24556.936600000223"/>
    <n v="0"/>
    <n v="125297659.697266"/>
    <n v="14739"/>
    <x v="226"/>
    <n v="-1"/>
    <n v="1064"/>
    <n v="3001"/>
  </r>
  <r>
    <x v="4"/>
    <x v="5"/>
    <x v="0"/>
    <x v="517"/>
    <n v="939696.66999999899"/>
    <n v="2123660.64"/>
    <n v="453508.51"/>
    <n v="2465493.7554000011"/>
    <n v="12237690.651200002"/>
    <n v="6908803.2421875"/>
    <n v="31847"/>
    <x v="227"/>
    <n v="322"/>
    <n v="1061"/>
    <n v="3024"/>
  </r>
  <r>
    <x v="4"/>
    <x v="5"/>
    <x v="0"/>
    <x v="518"/>
    <n v="12442.11"/>
    <n v="11730.18"/>
    <n v="2836.71"/>
    <n v="36236.292600000001"/>
    <n v="171287.63560000001"/>
    <n v="191303.169921875"/>
    <n v="216"/>
    <x v="2"/>
    <n v="5"/>
    <n v="4"/>
    <n v="5"/>
  </r>
  <r>
    <x v="4"/>
    <x v="5"/>
    <x v="0"/>
    <x v="519"/>
    <n v="1275827.29"/>
    <n v="3215406.48"/>
    <n v="739712.17"/>
    <n v="3967219.2752999905"/>
    <n v="13540666.330600003"/>
    <n v="26557464.525390599"/>
    <n v="30551"/>
    <x v="88"/>
    <n v="314"/>
    <n v="1133"/>
    <n v="2390"/>
  </r>
  <r>
    <x v="4"/>
    <x v="5"/>
    <x v="0"/>
    <x v="520"/>
    <n v="191971.63"/>
    <n v="2153851.85"/>
    <n v="79379.47"/>
    <n v="491243.89870000002"/>
    <n v="1667076.3214000002"/>
    <n v="959867.72265625"/>
    <n v="10633"/>
    <x v="228"/>
    <n v="-13"/>
    <n v="693"/>
    <n v="1461"/>
  </r>
  <r>
    <x v="4"/>
    <x v="5"/>
    <x v="1"/>
    <x v="521"/>
    <n v="262685.46999999997"/>
    <n v="7231.75"/>
    <n v="1708.18"/>
    <n v="14624.74200000002"/>
    <n v="11074.000700000001"/>
    <n v="3103596.9638671898"/>
    <n v="998"/>
    <x v="15"/>
    <n v="-1"/>
    <n v="74"/>
    <n v="148"/>
  </r>
  <r>
    <x v="4"/>
    <x v="5"/>
    <x v="3"/>
    <x v="13"/>
    <n v="0"/>
    <n v="0"/>
    <n v="0"/>
    <n v="0"/>
    <n v="0"/>
    <n v="0"/>
    <n v="0"/>
    <x v="4"/>
    <n v="0"/>
    <n v="0"/>
    <n v="0"/>
  </r>
  <r>
    <x v="4"/>
    <x v="6"/>
    <x v="0"/>
    <x v="522"/>
    <n v="2530421.67"/>
    <n v="8591864.7099999897"/>
    <n v="561604.77999999898"/>
    <n v="4630037.3654000107"/>
    <n v="16344336.713300012"/>
    <n v="6447217.9721527202"/>
    <n v="39266"/>
    <x v="229"/>
    <n v="-2"/>
    <n v="3409"/>
    <n v="3055"/>
  </r>
  <r>
    <x v="4"/>
    <x v="6"/>
    <x v="1"/>
    <x v="523"/>
    <n v="505471.8"/>
    <n v="19402.349999999999"/>
    <n v="45.25"/>
    <n v="128702.00000000003"/>
    <n v="0"/>
    <n v="1076639.0643625299"/>
    <n v="1152"/>
    <x v="146"/>
    <n v="-1"/>
    <n v="4"/>
    <n v="12"/>
  </r>
  <r>
    <x v="4"/>
    <x v="6"/>
    <x v="0"/>
    <x v="524"/>
    <n v="39974.47"/>
    <n v="158619.29"/>
    <n v="14611.24"/>
    <n v="512878.01439999999"/>
    <n v="155235.31590000002"/>
    <n v="21162.858259200999"/>
    <n v="337"/>
    <x v="75"/>
    <n v="0"/>
    <n v="3"/>
    <n v="10"/>
  </r>
  <r>
    <x v="4"/>
    <x v="6"/>
    <x v="0"/>
    <x v="525"/>
    <n v="1555849.1523"/>
    <n v="5726735.4088000003"/>
    <n v="636073.95019999996"/>
    <n v="5342133.9376999987"/>
    <n v="15817531.011399999"/>
    <n v="5128950.8343019504"/>
    <n v="33675"/>
    <x v="126"/>
    <n v="-1062"/>
    <n v="881"/>
    <n v="1298"/>
  </r>
  <r>
    <x v="4"/>
    <x v="6"/>
    <x v="2"/>
    <x v="526"/>
    <n v="892662.67260000005"/>
    <n v="2824566.58"/>
    <n v="340995.57980000001"/>
    <n v="1972590.196"/>
    <n v="7354618.6225000005"/>
    <n v="12391661.3204308"/>
    <n v="12481"/>
    <x v="230"/>
    <n v="129"/>
    <n v="549"/>
    <n v="1113"/>
  </r>
  <r>
    <x v="4"/>
    <x v="6"/>
    <x v="0"/>
    <x v="527"/>
    <n v="47976.56"/>
    <n v="138203.26999999999"/>
    <n v="14723.05"/>
    <n v="156704.20940000002"/>
    <n v="478083.6679"/>
    <n v="221937.12207031299"/>
    <n v="1059"/>
    <x v="194"/>
    <n v="-9"/>
    <n v="41"/>
    <n v="56"/>
  </r>
  <r>
    <x v="4"/>
    <x v="6"/>
    <x v="2"/>
    <x v="528"/>
    <n v="144328.16"/>
    <n v="955030.87"/>
    <n v="116634.21"/>
    <n v="376437.99700000003"/>
    <n v="2665284.7316999999"/>
    <n v="2378931.1015625"/>
    <n v="6682"/>
    <x v="231"/>
    <n v="583"/>
    <n v="206"/>
    <n v="353"/>
  </r>
  <r>
    <x v="4"/>
    <x v="6"/>
    <x v="1"/>
    <x v="529"/>
    <n v="7964400.4800000098"/>
    <n v="63.57"/>
    <n v="1519.49"/>
    <n v="15922.127599999831"/>
    <n v="0"/>
    <n v="271404080.60351598"/>
    <n v="26316"/>
    <x v="232"/>
    <n v="-10"/>
    <n v="1512"/>
    <n v="5378"/>
  </r>
  <r>
    <x v="4"/>
    <x v="6"/>
    <x v="0"/>
    <x v="530"/>
    <n v="1019386.88"/>
    <n v="2261688.1819000002"/>
    <n v="481476.06"/>
    <n v="2628927.3733999995"/>
    <n v="13018348.712100001"/>
    <n v="9534869.9549980201"/>
    <n v="32326"/>
    <x v="233"/>
    <n v="298"/>
    <n v="1490"/>
    <n v="2741"/>
  </r>
  <r>
    <x v="4"/>
    <x v="6"/>
    <x v="0"/>
    <x v="531"/>
    <n v="46392.35"/>
    <n v="44027.12"/>
    <n v="9788.6299999999992"/>
    <n v="143795.67420000001"/>
    <n v="538966.95040000009"/>
    <n v="462960.93847656302"/>
    <n v="695"/>
    <x v="19"/>
    <n v="7"/>
    <n v="23"/>
    <n v="28"/>
  </r>
  <r>
    <x v="4"/>
    <x v="6"/>
    <x v="0"/>
    <x v="532"/>
    <n v="2515327.7599999998"/>
    <n v="6267993.5099999998"/>
    <n v="1363782.37"/>
    <n v="6996800.7940000007"/>
    <n v="24150736.739800017"/>
    <n v="58034369.835937597"/>
    <n v="54356"/>
    <x v="234"/>
    <n v="390"/>
    <n v="2140"/>
    <n v="4046"/>
  </r>
  <r>
    <x v="4"/>
    <x v="6"/>
    <x v="2"/>
    <x v="533"/>
    <n v="171841.44"/>
    <n v="2310153.7400000002"/>
    <n v="53790.32"/>
    <n v="871206.08339999977"/>
    <n v="2416203.0529000005"/>
    <n v="1135552.55632973"/>
    <n v="3219"/>
    <x v="235"/>
    <n v="44"/>
    <n v="260"/>
    <n v="154"/>
  </r>
  <r>
    <x v="4"/>
    <x v="6"/>
    <x v="2"/>
    <x v="534"/>
    <n v="158005.23000000001"/>
    <n v="1816696.36"/>
    <n v="61098.61"/>
    <n v="716284.58679999982"/>
    <n v="1687656.8878000001"/>
    <n v="222007.497097015"/>
    <n v="2740"/>
    <x v="46"/>
    <n v="-27"/>
    <n v="46"/>
    <n v="140"/>
  </r>
  <r>
    <x v="4"/>
    <x v="6"/>
    <x v="0"/>
    <x v="535"/>
    <n v="461146.48"/>
    <n v="5530392.21"/>
    <n v="162080.53"/>
    <n v="789120.63370000036"/>
    <n v="4494557.0540000005"/>
    <n v="3098075.7587890602"/>
    <n v="18365"/>
    <x v="236"/>
    <n v="-28"/>
    <n v="2228"/>
    <n v="3605"/>
  </r>
  <r>
    <x v="4"/>
    <x v="6"/>
    <x v="3"/>
    <x v="536"/>
    <n v="1131893.94"/>
    <n v="10572.95"/>
    <n v="11796.71"/>
    <n v="54602.060800000014"/>
    <n v="55347.299899999991"/>
    <n v="269659.08077716798"/>
    <n v="20297"/>
    <x v="237"/>
    <n v="-70"/>
    <n v="1002"/>
    <n v="1164"/>
  </r>
  <r>
    <x v="4"/>
    <x v="6"/>
    <x v="1"/>
    <x v="537"/>
    <n v="551191.28"/>
    <n v="12523.63"/>
    <n v="3104.14"/>
    <n v="29055.128700000023"/>
    <n v="26975.967099999994"/>
    <n v="7717283.8974609403"/>
    <n v="2198"/>
    <x v="153"/>
    <n v="3"/>
    <n v="165"/>
    <n v="295"/>
  </r>
  <r>
    <x v="4"/>
    <x v="6"/>
    <x v="1"/>
    <x v="538"/>
    <n v="3300.55"/>
    <n v="0"/>
    <n v="0"/>
    <n v="-758.47000000000025"/>
    <n v="0"/>
    <n v="10473.4697265625"/>
    <n v="12"/>
    <x v="194"/>
    <n v="7"/>
    <n v="1"/>
    <n v="0"/>
  </r>
  <r>
    <x v="4"/>
    <x v="6"/>
    <x v="3"/>
    <x v="539"/>
    <n v="6.35"/>
    <n v="12.46"/>
    <n v="0.27"/>
    <n v="-2.2204460492503131E-15"/>
    <n v="0"/>
    <n v="0"/>
    <n v="0"/>
    <x v="4"/>
    <n v="0"/>
    <n v="0"/>
    <n v="0"/>
  </r>
  <r>
    <x v="4"/>
    <x v="7"/>
    <x v="0"/>
    <x v="540"/>
    <n v="7305.54"/>
    <n v="34533.93"/>
    <n v="4438.7"/>
    <n v="16006.509699999999"/>
    <n v="53636.668099999995"/>
    <n v="9379.6926374435407"/>
    <n v="143"/>
    <x v="1"/>
    <n v="-2"/>
    <n v="3"/>
    <n v="20"/>
  </r>
  <r>
    <x v="4"/>
    <x v="7"/>
    <x v="1"/>
    <x v="541"/>
    <n v="573.76"/>
    <n v="0"/>
    <n v="0"/>
    <n v="0"/>
    <n v="0"/>
    <n v="55.161050796508803"/>
    <n v="3"/>
    <x v="4"/>
    <n v="0"/>
    <n v="1"/>
    <n v="0"/>
  </r>
  <r>
    <x v="4"/>
    <x v="7"/>
    <x v="0"/>
    <x v="542"/>
    <n v="6993097.8104999997"/>
    <n v="32107645.0748"/>
    <n v="2916020.3489999999"/>
    <n v="30486399.6353999"/>
    <n v="93835769.538900003"/>
    <n v="21524677.505947102"/>
    <n v="227779"/>
    <x v="4"/>
    <n v="-5870"/>
    <n v="4058"/>
    <n v="6986"/>
  </r>
  <r>
    <x v="4"/>
    <x v="7"/>
    <x v="2"/>
    <x v="543"/>
    <n v="1278237.5245999999"/>
    <n v="3684959.8157000002"/>
    <n v="470999.36"/>
    <n v="3027075.6125999992"/>
    <n v="9960868.4399999995"/>
    <n v="8765964.9303550795"/>
    <n v="13249"/>
    <x v="238"/>
    <n v="263"/>
    <n v="233"/>
    <n v="672"/>
  </r>
  <r>
    <x v="4"/>
    <x v="7"/>
    <x v="0"/>
    <x v="544"/>
    <n v="221483.67"/>
    <n v="757114.75"/>
    <n v="60545.65"/>
    <n v="955626.02309999999"/>
    <n v="3215780.0388000002"/>
    <n v="825520.03417968797"/>
    <n v="7357"/>
    <x v="109"/>
    <n v="-61"/>
    <n v="274"/>
    <n v="423"/>
  </r>
  <r>
    <x v="4"/>
    <x v="7"/>
    <x v="2"/>
    <x v="545"/>
    <n v="85823.57"/>
    <n v="722294.29000000097"/>
    <n v="80083.539999999994"/>
    <n v="476794.80389999907"/>
    <n v="2510021.2894000001"/>
    <n v="1348225.2939453099"/>
    <n v="4321"/>
    <x v="239"/>
    <n v="1669"/>
    <n v="99"/>
    <n v="82"/>
  </r>
  <r>
    <x v="4"/>
    <x v="7"/>
    <x v="1"/>
    <x v="546"/>
    <n v="4255160.28"/>
    <n v="0"/>
    <n v="4780.7"/>
    <n v="28580.516900009661"/>
    <n v="0"/>
    <n v="91796373.84375"/>
    <n v="12620"/>
    <x v="240"/>
    <n v="-5"/>
    <n v="1100"/>
    <n v="2403"/>
  </r>
  <r>
    <x v="4"/>
    <x v="7"/>
    <x v="0"/>
    <x v="547"/>
    <n v="1841563.02"/>
    <n v="6558711.8355999999"/>
    <n v="1122076.57"/>
    <n v="7912787.6680000015"/>
    <n v="38417373.096700005"/>
    <n v="8601133.0078125"/>
    <n v="74477"/>
    <x v="241"/>
    <n v="1949"/>
    <n v="1521"/>
    <n v="3752"/>
  </r>
  <r>
    <x v="4"/>
    <x v="7"/>
    <x v="0"/>
    <x v="548"/>
    <n v="21439.66"/>
    <n v="37593.79"/>
    <n v="5974.8"/>
    <n v="112648.8207"/>
    <n v="418385.55020000006"/>
    <n v="245232.802734375"/>
    <n v="538"/>
    <x v="59"/>
    <n v="4"/>
    <n v="12"/>
    <n v="8"/>
  </r>
  <r>
    <x v="4"/>
    <x v="7"/>
    <x v="0"/>
    <x v="549"/>
    <n v="2744541.05"/>
    <n v="8678093.9518999998"/>
    <n v="1772050.16"/>
    <n v="11554202.779699998"/>
    <n v="38692147.18410001"/>
    <n v="45297845.471679702"/>
    <n v="71605"/>
    <x v="242"/>
    <n v="1945"/>
    <n v="1877"/>
    <n v="4025"/>
  </r>
  <r>
    <x v="4"/>
    <x v="7"/>
    <x v="2"/>
    <x v="550"/>
    <n v="94.2"/>
    <n v="1014.6"/>
    <n v="18.3"/>
    <n v="318.76299999999998"/>
    <n v="2053.8661999999999"/>
    <n v="257.84085559844999"/>
    <n v="4"/>
    <x v="4"/>
    <n v="0"/>
    <n v="2"/>
    <n v="1"/>
  </r>
  <r>
    <x v="4"/>
    <x v="7"/>
    <x v="2"/>
    <x v="551"/>
    <n v="334.47"/>
    <n v="4876.6099999999997"/>
    <n v="80.3"/>
    <n v="1445.1292999999998"/>
    <n v="2930.9166999999998"/>
    <n v="308.25020503997803"/>
    <n v="7"/>
    <x v="4"/>
    <n v="0"/>
    <n v="0"/>
    <n v="0"/>
  </r>
  <r>
    <x v="4"/>
    <x v="7"/>
    <x v="0"/>
    <x v="552"/>
    <n v="343838.43"/>
    <n v="3653426.18"/>
    <n v="135289.73000000001"/>
    <n v="1011470.4554000003"/>
    <n v="3076372.4930000002"/>
    <n v="1571129.01171875"/>
    <n v="19177"/>
    <x v="243"/>
    <n v="-1"/>
    <n v="1503"/>
    <n v="3514"/>
  </r>
  <r>
    <x v="4"/>
    <x v="7"/>
    <x v="3"/>
    <x v="553"/>
    <n v="3582.13"/>
    <n v="168.56"/>
    <n v="14"/>
    <n v="0.1242999999998915"/>
    <n v="87.633399999999995"/>
    <n v="853.51036071777298"/>
    <n v="38"/>
    <x v="4"/>
    <n v="0"/>
    <n v="2"/>
    <n v="2"/>
  </r>
  <r>
    <x v="4"/>
    <x v="7"/>
    <x v="1"/>
    <x v="554"/>
    <n v="118923.35"/>
    <n v="11156.49"/>
    <n v="2477.15"/>
    <n v="12744.07709999998"/>
    <n v="16629.500399999997"/>
    <n v="1431661.2685546901"/>
    <n v="444"/>
    <x v="244"/>
    <n v="9"/>
    <n v="29"/>
    <n v="62"/>
  </r>
  <r>
    <x v="4"/>
    <x v="7"/>
    <x v="1"/>
    <x v="555"/>
    <n v="1017.83"/>
    <n v="0"/>
    <n v="0"/>
    <n v="-330.51"/>
    <n v="0"/>
    <n v="1608.33984375"/>
    <n v="5"/>
    <x v="4"/>
    <n v="4"/>
    <n v="1"/>
    <n v="0"/>
  </r>
  <r>
    <x v="4"/>
    <x v="8"/>
    <x v="0"/>
    <x v="556"/>
    <n v="437808.1"/>
    <n v="1159585.58"/>
    <n v="144758.70000000001"/>
    <n v="1463003.4757000001"/>
    <n v="4092065.8023000006"/>
    <n v="1504256.2275390599"/>
    <n v="10960"/>
    <x v="4"/>
    <n v="-153"/>
    <n v="477"/>
    <n v="763"/>
  </r>
  <r>
    <x v="4"/>
    <x v="8"/>
    <x v="2"/>
    <x v="557"/>
    <n v="37940.93"/>
    <n v="103054.43"/>
    <n v="12121.99"/>
    <n v="100261.0474"/>
    <n v="316028.55020000011"/>
    <n v="385944.744140625"/>
    <n v="472"/>
    <x v="4"/>
    <n v="17"/>
    <n v="9"/>
    <n v="44"/>
  </r>
  <r>
    <x v="4"/>
    <x v="8"/>
    <x v="0"/>
    <x v="558"/>
    <n v="8819"/>
    <n v="16894.71"/>
    <n v="2040.79"/>
    <n v="23594.432800000002"/>
    <n v="66944.416899999997"/>
    <n v="41016.2275390625"/>
    <n v="154"/>
    <x v="4"/>
    <n v="-2"/>
    <n v="9"/>
    <n v="37"/>
  </r>
  <r>
    <x v="4"/>
    <x v="8"/>
    <x v="2"/>
    <x v="559"/>
    <n v="2539.8200000000002"/>
    <n v="19703.77"/>
    <n v="2197.9899999999998"/>
    <n v="17885.1564"/>
    <n v="76637.849900000001"/>
    <n v="39433.376953125"/>
    <n v="119"/>
    <x v="4"/>
    <n v="50"/>
    <n v="4"/>
    <n v="2"/>
  </r>
  <r>
    <x v="4"/>
    <x v="8"/>
    <x v="0"/>
    <x v="560"/>
    <n v="37931.9"/>
    <n v="98380.7"/>
    <n v="19912.79"/>
    <n v="141105.21170000001"/>
    <n v="676316.53209999995"/>
    <n v="141637.78027343799"/>
    <n v="1053"/>
    <x v="4"/>
    <n v="24"/>
    <n v="25"/>
    <n v="38"/>
  </r>
  <r>
    <x v="4"/>
    <x v="8"/>
    <x v="0"/>
    <x v="561"/>
    <n v="2194.66"/>
    <n v="1029.54"/>
    <n v="326.14999999999998"/>
    <n v="2731.3354000000004"/>
    <n v="13862.267399999999"/>
    <n v="22384.791015625"/>
    <n v="13"/>
    <x v="4"/>
    <n v="0"/>
    <n v="0"/>
    <n v="1"/>
  </r>
  <r>
    <x v="4"/>
    <x v="8"/>
    <x v="0"/>
    <x v="562"/>
    <n v="95446.61"/>
    <n v="240940.32"/>
    <n v="57052.02"/>
    <n v="368390.69679999998"/>
    <n v="1202248.5344"/>
    <n v="1785160.2177734401"/>
    <n v="1754"/>
    <x v="4"/>
    <n v="63"/>
    <n v="32"/>
    <n v="54"/>
  </r>
  <r>
    <x v="4"/>
    <x v="8"/>
    <x v="0"/>
    <x v="563"/>
    <n v="9358.2999999999993"/>
    <n v="67710.7"/>
    <n v="2823.39"/>
    <n v="33049.315199999997"/>
    <n v="56598.733800000002"/>
    <n v="27588.3544921875"/>
    <n v="461"/>
    <x v="4"/>
    <n v="-4"/>
    <n v="52"/>
    <n v="91"/>
  </r>
  <r>
    <x v="4"/>
    <x v="8"/>
    <x v="1"/>
    <x v="564"/>
    <n v="1206.1199999999999"/>
    <n v="127.07"/>
    <n v="5.7"/>
    <n v="61.486700000000141"/>
    <n v="87.416600000000003"/>
    <n v="1916.0478515625"/>
    <n v="4"/>
    <x v="4"/>
    <n v="0"/>
    <n v="0"/>
    <n v="0"/>
  </r>
  <r>
    <x v="4"/>
    <x v="9"/>
    <x v="1"/>
    <x v="565"/>
    <n v="1254.44"/>
    <n v="0"/>
    <n v="0"/>
    <n v="0"/>
    <n v="0"/>
    <n v="42097.5576171875"/>
    <n v="2"/>
    <x v="4"/>
    <n v="0"/>
    <n v="0"/>
    <n v="0"/>
  </r>
  <r>
    <x v="4"/>
    <x v="9"/>
    <x v="0"/>
    <x v="566"/>
    <n v="1777543.6121"/>
    <n v="6083119.7461999999"/>
    <n v="647960.21"/>
    <n v="6409178.4504000004"/>
    <n v="18918769.888899997"/>
    <n v="6538401.2842702903"/>
    <n v="54881"/>
    <x v="59"/>
    <n v="-1257"/>
    <n v="1465"/>
    <n v="2378"/>
  </r>
  <r>
    <x v="4"/>
    <x v="9"/>
    <x v="2"/>
    <x v="567"/>
    <n v="318677.32"/>
    <n v="879994.11"/>
    <n v="122361.53"/>
    <n v="756512.70129999996"/>
    <n v="2405824.6451999997"/>
    <n v="2948500.65234375"/>
    <n v="3507"/>
    <x v="245"/>
    <n v="130"/>
    <n v="79"/>
    <n v="164"/>
  </r>
  <r>
    <x v="4"/>
    <x v="9"/>
    <x v="0"/>
    <x v="568"/>
    <n v="36466.29"/>
    <n v="119190.45"/>
    <n v="9483.5400000000009"/>
    <n v="155285.27709999998"/>
    <n v="522020.55129999999"/>
    <n v="138073.09667968799"/>
    <n v="1170"/>
    <x v="4"/>
    <n v="-12"/>
    <n v="26"/>
    <n v="48"/>
  </r>
  <r>
    <x v="4"/>
    <x v="9"/>
    <x v="2"/>
    <x v="569"/>
    <n v="30139.79"/>
    <n v="179317.65"/>
    <n v="23829.22"/>
    <n v="112889.43720000004"/>
    <n v="598786.28059999994"/>
    <n v="455223.552734375"/>
    <n v="1035"/>
    <x v="246"/>
    <n v="350"/>
    <n v="18"/>
    <n v="20"/>
  </r>
  <r>
    <x v="4"/>
    <x v="9"/>
    <x v="1"/>
    <x v="570"/>
    <n v="1696128.85"/>
    <n v="42.38"/>
    <n v="848.60999999999899"/>
    <n v="7689.0401999999231"/>
    <n v="0"/>
    <n v="30154287.074218798"/>
    <n v="5038"/>
    <x v="247"/>
    <n v="-1"/>
    <n v="453"/>
    <n v="895"/>
  </r>
  <r>
    <x v="4"/>
    <x v="9"/>
    <x v="0"/>
    <x v="571"/>
    <n v="417350.22"/>
    <n v="1272912.1299999999"/>
    <n v="262741.08"/>
    <n v="1393203.7350000003"/>
    <n v="6667487.331100001"/>
    <n v="2400355.5661335001"/>
    <n v="15565"/>
    <x v="248"/>
    <n v="353"/>
    <n v="408"/>
    <n v="759"/>
  </r>
  <r>
    <x v="4"/>
    <x v="9"/>
    <x v="0"/>
    <x v="572"/>
    <n v="11792.93"/>
    <n v="7166.26"/>
    <n v="1414.47"/>
    <n v="20809.083299999998"/>
    <n v="68601.633999999991"/>
    <n v="101273.52636718799"/>
    <n v="96"/>
    <x v="4"/>
    <n v="2"/>
    <n v="1"/>
    <n v="2"/>
  </r>
  <r>
    <x v="4"/>
    <x v="9"/>
    <x v="0"/>
    <x v="573"/>
    <n v="998706.47"/>
    <n v="2286364.2999999998"/>
    <n v="503910.08"/>
    <n v="3041545.9469000008"/>
    <n v="9872494.8677999992"/>
    <n v="17443334.364257801"/>
    <n v="19459"/>
    <x v="249"/>
    <n v="441"/>
    <n v="472"/>
    <n v="1068"/>
  </r>
  <r>
    <x v="4"/>
    <x v="9"/>
    <x v="2"/>
    <x v="574"/>
    <n v="162.94999999999999"/>
    <n v="806.03"/>
    <n v="2.04"/>
    <n v="384.59769999999997"/>
    <n v="784.71679999999992"/>
    <n v="3.3299999237060498"/>
    <n v="1"/>
    <x v="4"/>
    <n v="0"/>
    <n v="0"/>
    <n v="0"/>
  </r>
  <r>
    <x v="4"/>
    <x v="9"/>
    <x v="0"/>
    <x v="575"/>
    <n v="125551.6"/>
    <n v="1361954.89"/>
    <n v="43529.27"/>
    <n v="343310.13419999997"/>
    <n v="1054381.1832000001"/>
    <n v="641276.15332031297"/>
    <n v="6934"/>
    <x v="250"/>
    <n v="-21"/>
    <n v="539"/>
    <n v="820"/>
  </r>
  <r>
    <x v="4"/>
    <x v="9"/>
    <x v="1"/>
    <x v="576"/>
    <n v="103884.99"/>
    <n v="3324.91"/>
    <n v="1305.97"/>
    <n v="6485.7058999999908"/>
    <n v="4974.1664999999994"/>
    <n v="1671550.9853515599"/>
    <n v="354"/>
    <x v="58"/>
    <n v="1"/>
    <n v="19"/>
    <n v="60"/>
  </r>
  <r>
    <x v="4"/>
    <x v="9"/>
    <x v="1"/>
    <x v="577"/>
    <n v="1000.65"/>
    <n v="0"/>
    <n v="0"/>
    <n v="0"/>
    <n v="0"/>
    <n v="574.7197265625"/>
    <n v="2"/>
    <x v="4"/>
    <n v="1"/>
    <n v="1"/>
    <n v="0"/>
  </r>
  <r>
    <x v="5"/>
    <x v="0"/>
    <x v="0"/>
    <x v="578"/>
    <n v="2860.31"/>
    <n v="1904.18"/>
    <n v="264.08"/>
    <n v="8239.051300000001"/>
    <n v="4976.4833333333318"/>
    <n v="11003.2939138412"/>
    <n v="75"/>
    <x v="75"/>
    <n v="-3"/>
    <n v="5"/>
    <n v="2"/>
  </r>
  <r>
    <x v="5"/>
    <x v="0"/>
    <x v="1"/>
    <x v="13"/>
    <n v="0"/>
    <n v="0"/>
    <n v="0"/>
    <n v="0"/>
    <n v="0"/>
    <n v="0"/>
    <n v="21"/>
    <x v="75"/>
    <n v="0"/>
    <n v="2"/>
    <n v="3"/>
  </r>
  <r>
    <x v="5"/>
    <x v="0"/>
    <x v="0"/>
    <x v="579"/>
    <n v="210750.6"/>
    <n v="401516.44"/>
    <n v="58539.5"/>
    <n v="555654.8798"/>
    <n v="1486859.2666666664"/>
    <n v="1045742.5400390601"/>
    <n v="3957"/>
    <x v="1"/>
    <n v="-62"/>
    <n v="239"/>
    <n v="432"/>
  </r>
  <r>
    <x v="5"/>
    <x v="0"/>
    <x v="2"/>
    <x v="580"/>
    <n v="78533.5"/>
    <n v="227597.4"/>
    <n v="27581.279999999999"/>
    <n v="176430.91590000002"/>
    <n v="598498.06666666595"/>
    <n v="905858.49121093797"/>
    <n v="1195"/>
    <x v="251"/>
    <n v="60"/>
    <n v="135"/>
    <n v="250"/>
  </r>
  <r>
    <x v="5"/>
    <x v="0"/>
    <x v="0"/>
    <x v="581"/>
    <n v="16731.39"/>
    <n v="48278.65"/>
    <n v="3972.71"/>
    <n v="69048.957899999994"/>
    <n v="278028.43333333341"/>
    <n v="93909.3798828125"/>
    <n v="657"/>
    <x v="4"/>
    <n v="-6"/>
    <n v="38"/>
    <n v="64"/>
  </r>
  <r>
    <x v="5"/>
    <x v="0"/>
    <x v="2"/>
    <x v="582"/>
    <n v="14115.06"/>
    <n v="87147.61"/>
    <n v="9640.66"/>
    <n v="47413.937300000005"/>
    <n v="248645.3000000001"/>
    <n v="245485.44238281299"/>
    <n v="655"/>
    <x v="252"/>
    <n v="32"/>
    <n v="73"/>
    <n v="126"/>
  </r>
  <r>
    <x v="5"/>
    <x v="0"/>
    <x v="1"/>
    <x v="583"/>
    <n v="67586.240000000005"/>
    <n v="0"/>
    <n v="21.96"/>
    <n v="152.56999999999883"/>
    <n v="0"/>
    <n v="1253140.9580078099"/>
    <n v="273"/>
    <x v="253"/>
    <n v="-3"/>
    <n v="30"/>
    <n v="110"/>
  </r>
  <r>
    <x v="5"/>
    <x v="0"/>
    <x v="0"/>
    <x v="584"/>
    <n v="294442.28999999998"/>
    <n v="563946.84"/>
    <n v="143296.5"/>
    <n v="891840.06680000003"/>
    <n v="3369742.7"/>
    <n v="2369249.8125"/>
    <n v="12378"/>
    <x v="61"/>
    <n v="-35"/>
    <n v="1646"/>
    <n v="13042"/>
  </r>
  <r>
    <x v="5"/>
    <x v="0"/>
    <x v="0"/>
    <x v="585"/>
    <n v="17108.09"/>
    <n v="166749.87"/>
    <n v="10653.64"/>
    <n v="39557.7399"/>
    <n v="152107.63333333345"/>
    <n v="74042.9501953125"/>
    <n v="644"/>
    <x v="254"/>
    <n v="0"/>
    <n v="21"/>
    <n v="114"/>
  </r>
  <r>
    <x v="5"/>
    <x v="0"/>
    <x v="0"/>
    <x v="586"/>
    <n v="514944.93"/>
    <n v="1164058.8"/>
    <n v="264284.93"/>
    <n v="1756329.5258999998"/>
    <n v="5144014.9499999955"/>
    <n v="8101763.9980468797"/>
    <n v="14425"/>
    <x v="255"/>
    <n v="-8"/>
    <n v="2079"/>
    <n v="2885"/>
  </r>
  <r>
    <x v="5"/>
    <x v="0"/>
    <x v="2"/>
    <x v="587"/>
    <n v="2155.5300000000002"/>
    <n v="131233.76999999999"/>
    <n v="643.36"/>
    <n v="15191.125899999999"/>
    <n v="69377.316666666622"/>
    <n v="124440.351076126"/>
    <n v="74"/>
    <x v="19"/>
    <n v="-2"/>
    <n v="0"/>
    <n v="3"/>
  </r>
  <r>
    <x v="5"/>
    <x v="0"/>
    <x v="2"/>
    <x v="588"/>
    <n v="0.38"/>
    <n v="2453.0500000000002"/>
    <n v="20.100000000000001"/>
    <n v="530.04399999999976"/>
    <n v="758.38333333333196"/>
    <n v="0.15000057220459001"/>
    <n v="2"/>
    <x v="4"/>
    <n v="0"/>
    <n v="0"/>
    <n v="0"/>
  </r>
  <r>
    <x v="5"/>
    <x v="0"/>
    <x v="0"/>
    <x v="589"/>
    <n v="280364.71000000002"/>
    <n v="1166337.8400000001"/>
    <n v="49394.36"/>
    <n v="387160.82179999992"/>
    <n v="1091652.25"/>
    <n v="783936.43457031297"/>
    <n v="11861"/>
    <x v="213"/>
    <n v="-43"/>
    <n v="4759"/>
    <n v="15698"/>
  </r>
  <r>
    <x v="5"/>
    <x v="0"/>
    <x v="3"/>
    <x v="472"/>
    <n v="0"/>
    <n v="254.24"/>
    <n v="0"/>
    <n v="0"/>
    <n v="0"/>
    <n v="0"/>
    <n v="0"/>
    <x v="4"/>
    <n v="0"/>
    <n v="0"/>
    <n v="0"/>
  </r>
  <r>
    <x v="5"/>
    <x v="0"/>
    <x v="1"/>
    <x v="590"/>
    <n v="474595.46"/>
    <n v="2465.59"/>
    <n v="618.19000000000005"/>
    <n v="1664.0816999999502"/>
    <n v="2239.0333333333328"/>
    <n v="119983.033203125"/>
    <n v="67"/>
    <x v="0"/>
    <n v="3"/>
    <n v="9"/>
    <n v="19"/>
  </r>
  <r>
    <x v="5"/>
    <x v="0"/>
    <x v="1"/>
    <x v="591"/>
    <n v="51.59"/>
    <n v="0"/>
    <n v="0"/>
    <n v="-9.220000000000006"/>
    <n v="0"/>
    <n v="11.1611328125"/>
    <n v="1"/>
    <x v="1"/>
    <n v="0"/>
    <n v="0"/>
    <n v="0"/>
  </r>
  <r>
    <x v="5"/>
    <x v="0"/>
    <x v="3"/>
    <x v="13"/>
    <n v="0"/>
    <n v="0"/>
    <n v="0"/>
    <n v="0"/>
    <n v="0"/>
    <n v="0"/>
    <n v="0"/>
    <x v="4"/>
    <n v="0"/>
    <n v="0"/>
    <n v="0"/>
  </r>
  <r>
    <x v="5"/>
    <x v="1"/>
    <x v="0"/>
    <x v="592"/>
    <n v="0"/>
    <n v="0"/>
    <n v="0"/>
    <n v="580.89"/>
    <n v="0"/>
    <n v="0"/>
    <n v="0"/>
    <x v="4"/>
    <n v="0"/>
    <n v="0"/>
    <n v="0"/>
  </r>
  <r>
    <x v="5"/>
    <x v="1"/>
    <x v="0"/>
    <x v="593"/>
    <n v="788289.27"/>
    <n v="3264368.58"/>
    <n v="324838.06"/>
    <n v="3276744.9871"/>
    <n v="10139797.100000007"/>
    <n v="3042374.1582031301"/>
    <n v="26983"/>
    <x v="24"/>
    <n v="-658"/>
    <n v="671"/>
    <n v="1095"/>
  </r>
  <r>
    <x v="5"/>
    <x v="1"/>
    <x v="2"/>
    <x v="594"/>
    <n v="153910.39999999999"/>
    <n v="504397.75"/>
    <n v="51736.69"/>
    <n v="426539.1312"/>
    <n v="1394145.7833333332"/>
    <n v="1787771.8193359401"/>
    <n v="2001"/>
    <x v="182"/>
    <n v="195"/>
    <n v="39"/>
    <n v="67"/>
  </r>
  <r>
    <x v="5"/>
    <x v="1"/>
    <x v="0"/>
    <x v="595"/>
    <n v="11862.63"/>
    <n v="50335.78"/>
    <n v="5959.74"/>
    <n v="55868.431199999999"/>
    <n v="194236.16666666666"/>
    <n v="32588.244140625"/>
    <n v="477"/>
    <x v="4"/>
    <n v="-4"/>
    <n v="16"/>
    <n v="17"/>
  </r>
  <r>
    <x v="5"/>
    <x v="1"/>
    <x v="2"/>
    <x v="596"/>
    <n v="12938.48"/>
    <n v="98005.119999999995"/>
    <n v="10773.83"/>
    <n v="71364.746599999999"/>
    <n v="373694.43333333341"/>
    <n v="249596.90917968799"/>
    <n v="598"/>
    <x v="117"/>
    <n v="137"/>
    <n v="9"/>
    <n v="29"/>
  </r>
  <r>
    <x v="5"/>
    <x v="1"/>
    <x v="1"/>
    <x v="597"/>
    <n v="218992.1"/>
    <n v="0"/>
    <n v="271.27999999999997"/>
    <n v="826.89999999999304"/>
    <n v="0"/>
    <n v="5568715.2705078097"/>
    <n v="699"/>
    <x v="256"/>
    <n v="0"/>
    <n v="55"/>
    <n v="122"/>
  </r>
  <r>
    <x v="5"/>
    <x v="1"/>
    <x v="0"/>
    <x v="598"/>
    <n v="185894.37"/>
    <n v="615218.74"/>
    <n v="102837.02"/>
    <n v="764768.95400000014"/>
    <n v="3984810.9666666659"/>
    <n v="1071527.0644531299"/>
    <n v="7264"/>
    <x v="257"/>
    <n v="188"/>
    <n v="149"/>
    <n v="361"/>
  </r>
  <r>
    <x v="5"/>
    <x v="1"/>
    <x v="0"/>
    <x v="599"/>
    <n v="5350.09"/>
    <n v="5691.39"/>
    <n v="677.39"/>
    <n v="13484.366600000001"/>
    <n v="47963.566666666622"/>
    <n v="73751.9013671875"/>
    <n v="56"/>
    <x v="4"/>
    <n v="3"/>
    <n v="0"/>
    <n v="1"/>
  </r>
  <r>
    <x v="5"/>
    <x v="1"/>
    <x v="0"/>
    <x v="600"/>
    <n v="437436.4"/>
    <n v="1170904.83"/>
    <n v="239529.03"/>
    <n v="1529326.5555"/>
    <n v="5365051.9333333205"/>
    <n v="7199156.9707031203"/>
    <n v="11150"/>
    <x v="258"/>
    <n v="108"/>
    <n v="826"/>
    <n v="934"/>
  </r>
  <r>
    <x v="5"/>
    <x v="1"/>
    <x v="0"/>
    <x v="601"/>
    <n v="130857.18"/>
    <n v="790128.56"/>
    <n v="28434.84"/>
    <n v="180040.04969999995"/>
    <n v="612209"/>
    <n v="418751.892578125"/>
    <n v="4249"/>
    <x v="259"/>
    <n v="8"/>
    <n v="199"/>
    <n v="414"/>
  </r>
  <r>
    <x v="5"/>
    <x v="1"/>
    <x v="1"/>
    <x v="602"/>
    <n v="8686.2900000000009"/>
    <n v="1070.21"/>
    <n v="45.46"/>
    <n v="1325.8341999999993"/>
    <n v="1316.966666666666"/>
    <n v="154696.16015625"/>
    <n v="32"/>
    <x v="75"/>
    <n v="2"/>
    <n v="3"/>
    <n v="5"/>
  </r>
  <r>
    <x v="5"/>
    <x v="2"/>
    <x v="2"/>
    <x v="603"/>
    <n v="145.04"/>
    <n v="312.89999999999998"/>
    <n v="33.32"/>
    <n v="0"/>
    <n v="0"/>
    <n v="0"/>
    <n v="1"/>
    <x v="1"/>
    <n v="0"/>
    <n v="0"/>
    <n v="0"/>
  </r>
  <r>
    <x v="5"/>
    <x v="2"/>
    <x v="1"/>
    <x v="604"/>
    <n v="24540.65"/>
    <n v="0"/>
    <n v="0"/>
    <n v="1059.25"/>
    <n v="0"/>
    <n v="559800.53808593797"/>
    <n v="68"/>
    <x v="22"/>
    <n v="0"/>
    <n v="2"/>
    <n v="16"/>
  </r>
  <r>
    <x v="5"/>
    <x v="2"/>
    <x v="0"/>
    <x v="605"/>
    <n v="0"/>
    <n v="0"/>
    <n v="0"/>
    <n v="30.72"/>
    <n v="0"/>
    <n v="0"/>
    <n v="0"/>
    <x v="4"/>
    <n v="0"/>
    <n v="0"/>
    <n v="0"/>
  </r>
  <r>
    <x v="5"/>
    <x v="2"/>
    <x v="1"/>
    <x v="606"/>
    <n v="52881.599999999999"/>
    <n v="0"/>
    <n v="0"/>
    <n v="0"/>
    <n v="0"/>
    <n v="0"/>
    <n v="0"/>
    <x v="4"/>
    <n v="0"/>
    <n v="0"/>
    <n v="0"/>
  </r>
  <r>
    <x v="5"/>
    <x v="3"/>
    <x v="0"/>
    <x v="13"/>
    <n v="0"/>
    <n v="0"/>
    <n v="0"/>
    <n v="0"/>
    <n v="0"/>
    <n v="0"/>
    <n v="0"/>
    <x v="4"/>
    <n v="0"/>
    <n v="0"/>
    <n v="0"/>
  </r>
  <r>
    <x v="5"/>
    <x v="3"/>
    <x v="0"/>
    <x v="607"/>
    <n v="9581.9599999999991"/>
    <n v="14710.4"/>
    <n v="2659.81"/>
    <n v="14380.878699999999"/>
    <n v="54250.933333333298"/>
    <n v="60944.0302734375"/>
    <n v="163"/>
    <x v="4"/>
    <n v="0"/>
    <n v="4"/>
    <n v="7"/>
  </r>
  <r>
    <x v="5"/>
    <x v="3"/>
    <x v="2"/>
    <x v="608"/>
    <n v="34683.9"/>
    <n v="91165.04"/>
    <n v="13047.4"/>
    <n v="75576.274000000019"/>
    <n v="265340.06666666665"/>
    <n v="395081.90234375"/>
    <n v="370"/>
    <x v="1"/>
    <n v="8"/>
    <n v="16"/>
    <n v="38"/>
  </r>
  <r>
    <x v="5"/>
    <x v="3"/>
    <x v="0"/>
    <x v="609"/>
    <n v="24667.63"/>
    <n v="60070.18"/>
    <n v="2874.59"/>
    <n v="65722.146299999993"/>
    <n v="247171.31666666656"/>
    <n v="123858.02246093799"/>
    <n v="563"/>
    <x v="4"/>
    <n v="-4"/>
    <n v="31"/>
    <n v="36"/>
  </r>
  <r>
    <x v="5"/>
    <x v="3"/>
    <x v="2"/>
    <x v="610"/>
    <n v="2066.2399999999998"/>
    <n v="26775.43"/>
    <n v="2820.89"/>
    <n v="10398.186099999999"/>
    <n v="70248.149999999892"/>
    <n v="54081.6396484375"/>
    <n v="135"/>
    <x v="205"/>
    <n v="16"/>
    <n v="4"/>
    <n v="9"/>
  </r>
  <r>
    <x v="5"/>
    <x v="3"/>
    <x v="1"/>
    <x v="611"/>
    <n v="458261.13"/>
    <n v="0"/>
    <n v="496.76"/>
    <n v="2163.3906999999981"/>
    <n v="0"/>
    <n v="9965476.4345703106"/>
    <n v="1365"/>
    <x v="77"/>
    <n v="-6"/>
    <n v="148"/>
    <n v="252"/>
  </r>
  <r>
    <x v="5"/>
    <x v="3"/>
    <x v="0"/>
    <x v="612"/>
    <n v="58721.5"/>
    <n v="191098.91"/>
    <n v="35823.879999999997"/>
    <n v="161752.20739999998"/>
    <n v="719255.98333333421"/>
    <n v="283058.802734375"/>
    <n v="2317"/>
    <x v="71"/>
    <n v="-16"/>
    <n v="110"/>
    <n v="203"/>
  </r>
  <r>
    <x v="5"/>
    <x v="3"/>
    <x v="0"/>
    <x v="613"/>
    <n v="374.07"/>
    <n v="258.70999999999998"/>
    <n v="28.09"/>
    <n v="1100.8387"/>
    <n v="3873.6499999999969"/>
    <n v="2982.1435546875"/>
    <n v="7"/>
    <x v="4"/>
    <n v="0"/>
    <n v="0"/>
    <n v="0"/>
  </r>
  <r>
    <x v="5"/>
    <x v="3"/>
    <x v="0"/>
    <x v="614"/>
    <n v="120900.73"/>
    <n v="242755.09"/>
    <n v="50812.160000000003"/>
    <n v="307377.02639999997"/>
    <n v="1004236.7666666674"/>
    <n v="2461505.87109375"/>
    <n v="2085"/>
    <x v="4"/>
    <n v="-1"/>
    <n v="67"/>
    <n v="169"/>
  </r>
  <r>
    <x v="5"/>
    <x v="3"/>
    <x v="2"/>
    <x v="13"/>
    <n v="0"/>
    <n v="0"/>
    <n v="0"/>
    <n v="0"/>
    <n v="0"/>
    <n v="0"/>
    <n v="0"/>
    <x v="4"/>
    <n v="0"/>
    <n v="0"/>
    <n v="0"/>
  </r>
  <r>
    <x v="5"/>
    <x v="3"/>
    <x v="0"/>
    <x v="615"/>
    <n v="9068.4699999999993"/>
    <n v="151574.19"/>
    <n v="6386.36"/>
    <n v="37996.411999999997"/>
    <n v="103781.01666666662"/>
    <n v="17291.849609375"/>
    <n v="717"/>
    <x v="1"/>
    <n v="-4"/>
    <n v="70"/>
    <n v="101"/>
  </r>
  <r>
    <x v="5"/>
    <x v="3"/>
    <x v="3"/>
    <x v="13"/>
    <n v="0"/>
    <n v="0"/>
    <n v="0"/>
    <n v="0"/>
    <n v="0"/>
    <n v="0"/>
    <n v="0"/>
    <x v="4"/>
    <n v="0"/>
    <n v="0"/>
    <n v="0"/>
  </r>
  <r>
    <x v="5"/>
    <x v="3"/>
    <x v="1"/>
    <x v="616"/>
    <n v="30613.72"/>
    <n v="593.35"/>
    <n v="75.02"/>
    <n v="1507.9946999999984"/>
    <n v="798.16666666666731"/>
    <n v="377488.79394531302"/>
    <n v="100"/>
    <x v="194"/>
    <n v="0"/>
    <n v="7"/>
    <n v="26"/>
  </r>
  <r>
    <x v="5"/>
    <x v="3"/>
    <x v="1"/>
    <x v="617"/>
    <n v="4226.9399999999996"/>
    <n v="0"/>
    <n v="0"/>
    <n v="-483.88999999999942"/>
    <n v="0"/>
    <n v="53505.92578125"/>
    <n v="10"/>
    <x v="4"/>
    <n v="6"/>
    <n v="4"/>
    <n v="0"/>
  </r>
  <r>
    <x v="5"/>
    <x v="4"/>
    <x v="0"/>
    <x v="618"/>
    <n v="1610.84"/>
    <n v="4823.82"/>
    <n v="86.92"/>
    <n v="2572.6093000000001"/>
    <n v="6192.0333333333438"/>
    <n v="515.58092975616398"/>
    <n v="19"/>
    <x v="4"/>
    <n v="0"/>
    <n v="1"/>
    <n v="2"/>
  </r>
  <r>
    <x v="5"/>
    <x v="4"/>
    <x v="1"/>
    <x v="619"/>
    <n v="0"/>
    <n v="1.3"/>
    <n v="0"/>
    <n v="0"/>
    <n v="0"/>
    <n v="2241.5576171875"/>
    <n v="1"/>
    <x v="4"/>
    <n v="0"/>
    <n v="0"/>
    <n v="0"/>
  </r>
  <r>
    <x v="5"/>
    <x v="4"/>
    <x v="0"/>
    <x v="620"/>
    <n v="4937118.2878999999"/>
    <n v="17407782.254299998"/>
    <n v="1689376.5085"/>
    <n v="17711083.822600003"/>
    <n v="51913664.233333282"/>
    <n v="19622068.2012491"/>
    <n v="144108"/>
    <x v="260"/>
    <n v="-3128"/>
    <n v="3472"/>
    <n v="6212"/>
  </r>
  <r>
    <x v="5"/>
    <x v="4"/>
    <x v="2"/>
    <x v="621"/>
    <n v="1040646.25"/>
    <n v="3321628.4"/>
    <n v="388590.54"/>
    <n v="2578324.5020999997"/>
    <n v="8689508.816666672"/>
    <n v="11707045.6788425"/>
    <n v="13250"/>
    <x v="261"/>
    <n v="1019"/>
    <n v="509"/>
    <n v="1244"/>
  </r>
  <r>
    <x v="5"/>
    <x v="4"/>
    <x v="0"/>
    <x v="622"/>
    <n v="73369.039999999994"/>
    <n v="281372.71000000002"/>
    <n v="24419.439999999999"/>
    <n v="313547.70629999996"/>
    <n v="1060811.0499999996"/>
    <n v="292933.23339843802"/>
    <n v="2572"/>
    <x v="4"/>
    <n v="-32"/>
    <n v="86"/>
    <n v="142"/>
  </r>
  <r>
    <x v="5"/>
    <x v="4"/>
    <x v="2"/>
    <x v="623"/>
    <n v="174969.69"/>
    <n v="1332498.3119000001"/>
    <n v="156874.15"/>
    <n v="721012.69120000012"/>
    <n v="3664668.7"/>
    <n v="4393019.2167968797"/>
    <n v="9643"/>
    <x v="262"/>
    <n v="783"/>
    <n v="276"/>
    <n v="915"/>
  </r>
  <r>
    <x v="5"/>
    <x v="4"/>
    <x v="1"/>
    <x v="624"/>
    <n v="9596955.7900000103"/>
    <n v="381.42"/>
    <n v="8950.5100000000093"/>
    <n v="82908.792399989135"/>
    <n v="0"/>
    <n v="205966902.34863299"/>
    <n v="29523"/>
    <x v="263"/>
    <n v="-72"/>
    <n v="2665"/>
    <n v="6176"/>
  </r>
  <r>
    <x v="5"/>
    <x v="4"/>
    <x v="0"/>
    <x v="625"/>
    <n v="2667180.88"/>
    <n v="5872570.3600000003"/>
    <n v="1087049.3"/>
    <n v="6658017.1057000011"/>
    <n v="29003511.999999996"/>
    <n v="22257556.4316407"/>
    <n v="77597"/>
    <x v="264"/>
    <n v="544"/>
    <n v="2578"/>
    <n v="6399"/>
  </r>
  <r>
    <x v="5"/>
    <x v="4"/>
    <x v="0"/>
    <x v="626"/>
    <n v="33534.22"/>
    <n v="28251.02"/>
    <n v="5769.84"/>
    <n v="67902.345099999991"/>
    <n v="261327.33333333343"/>
    <n v="339310.787109375"/>
    <n v="328"/>
    <x v="4"/>
    <n v="5"/>
    <n v="4"/>
    <n v="8"/>
  </r>
  <r>
    <x v="5"/>
    <x v="4"/>
    <x v="0"/>
    <x v="627"/>
    <n v="3022833.34"/>
    <n v="7239749.4900000002"/>
    <n v="1532616.48"/>
    <n v="9366712.214399999"/>
    <n v="29932662.899999995"/>
    <n v="58466109.4707032"/>
    <n v="65075"/>
    <x v="265"/>
    <n v="725"/>
    <n v="1898"/>
    <n v="4331"/>
  </r>
  <r>
    <x v="5"/>
    <x v="4"/>
    <x v="2"/>
    <x v="13"/>
    <n v="0"/>
    <n v="0"/>
    <n v="0"/>
    <n v="0"/>
    <n v="0"/>
    <n v="0"/>
    <n v="0"/>
    <x v="4"/>
    <n v="0"/>
    <n v="0"/>
    <n v="0"/>
  </r>
  <r>
    <x v="5"/>
    <x v="4"/>
    <x v="2"/>
    <x v="628"/>
    <n v="164.41"/>
    <n v="2546.86"/>
    <n v="48.72"/>
    <n v="1059.5467000000001"/>
    <n v="2346.1833333333329"/>
    <n v="1297.7804527282699"/>
    <n v="2"/>
    <x v="4"/>
    <n v="0"/>
    <n v="0"/>
    <n v="0"/>
  </r>
  <r>
    <x v="5"/>
    <x v="4"/>
    <x v="0"/>
    <x v="629"/>
    <n v="785552.88"/>
    <n v="6444004.0499999998"/>
    <n v="225830.39999999999"/>
    <n v="1502315.7517000106"/>
    <n v="4992370.6833333345"/>
    <n v="3342869.4628906301"/>
    <n v="27789"/>
    <x v="266"/>
    <n v="2"/>
    <n v="1614"/>
    <n v="2932"/>
  </r>
  <r>
    <x v="5"/>
    <x v="4"/>
    <x v="3"/>
    <x v="13"/>
    <n v="0"/>
    <n v="0"/>
    <n v="0"/>
    <n v="0"/>
    <n v="0"/>
    <n v="0"/>
    <n v="0"/>
    <x v="4"/>
    <n v="0"/>
    <n v="0"/>
    <n v="0"/>
  </r>
  <r>
    <x v="5"/>
    <x v="4"/>
    <x v="1"/>
    <x v="630"/>
    <n v="321002.61"/>
    <n v="15551.4"/>
    <n v="3289.18"/>
    <n v="33986.820900000006"/>
    <n v="23077.083333333314"/>
    <n v="4237795.3886718797"/>
    <n v="1174"/>
    <x v="267"/>
    <n v="12"/>
    <n v="84"/>
    <n v="194"/>
  </r>
  <r>
    <x v="5"/>
    <x v="4"/>
    <x v="1"/>
    <x v="631"/>
    <n v="45563.34"/>
    <n v="0"/>
    <n v="19.91"/>
    <n v="-3616.0433999999987"/>
    <n v="0"/>
    <n v="779698.365234375"/>
    <n v="113"/>
    <x v="1"/>
    <n v="66"/>
    <n v="34"/>
    <n v="1"/>
  </r>
  <r>
    <x v="5"/>
    <x v="5"/>
    <x v="0"/>
    <x v="632"/>
    <n v="162.94999999999999"/>
    <n v="7560.66"/>
    <n v="578.69000000000005"/>
    <n v="4221.6015999999981"/>
    <n v="9487.8500000000113"/>
    <n v="29.080002784729"/>
    <n v="15"/>
    <x v="4"/>
    <n v="0"/>
    <n v="0"/>
    <n v="0"/>
  </r>
  <r>
    <x v="5"/>
    <x v="5"/>
    <x v="1"/>
    <x v="633"/>
    <n v="16.84"/>
    <n v="0"/>
    <n v="0"/>
    <n v="0"/>
    <n v="0"/>
    <n v="15855.4560546875"/>
    <n v="2"/>
    <x v="4"/>
    <n v="0"/>
    <n v="1"/>
    <n v="0"/>
  </r>
  <r>
    <x v="5"/>
    <x v="5"/>
    <x v="0"/>
    <x v="634"/>
    <n v="1267394.037"/>
    <n v="4428475.2303999998"/>
    <n v="463731.56"/>
    <n v="4386589.3559999997"/>
    <n v="13406188.833333328"/>
    <n v="5437351.2685546903"/>
    <n v="38176"/>
    <x v="4"/>
    <n v="-859"/>
    <n v="949"/>
    <n v="1623"/>
  </r>
  <r>
    <x v="5"/>
    <x v="5"/>
    <x v="2"/>
    <x v="635"/>
    <n v="405025.54"/>
    <n v="1298149"/>
    <n v="161950.51999999999"/>
    <n v="978094.23369999975"/>
    <n v="3605360.5833333316"/>
    <n v="5113278.5253906297"/>
    <n v="5965"/>
    <x v="268"/>
    <n v="291"/>
    <n v="298"/>
    <n v="699"/>
  </r>
  <r>
    <x v="5"/>
    <x v="5"/>
    <x v="0"/>
    <x v="636"/>
    <n v="26112.32"/>
    <n v="93457.42"/>
    <n v="7488.97"/>
    <n v="107520.7516"/>
    <n v="379057.28333333373"/>
    <n v="200870.88964843799"/>
    <n v="976"/>
    <x v="4"/>
    <n v="-15"/>
    <n v="26"/>
    <n v="50"/>
  </r>
  <r>
    <x v="5"/>
    <x v="5"/>
    <x v="2"/>
    <x v="637"/>
    <n v="56919.78"/>
    <n v="523768.23"/>
    <n v="62367.9"/>
    <n v="265708.41129999992"/>
    <n v="1454852.8333333335"/>
    <n v="1450107.4599609401"/>
    <n v="3887"/>
    <x v="269"/>
    <n v="224"/>
    <n v="78"/>
    <n v="482"/>
  </r>
  <r>
    <x v="5"/>
    <x v="5"/>
    <x v="1"/>
    <x v="638"/>
    <n v="4794798.79"/>
    <n v="-203.8"/>
    <n v="4559.38"/>
    <n v="25834.960799999608"/>
    <n v="4.5000000000000027"/>
    <n v="136236097.38574201"/>
    <n v="15176"/>
    <x v="270"/>
    <n v="-24"/>
    <n v="1159"/>
    <n v="3081"/>
  </r>
  <r>
    <x v="5"/>
    <x v="5"/>
    <x v="0"/>
    <x v="639"/>
    <n v="983551.45"/>
    <n v="2236613.7599999998"/>
    <n v="457914.96"/>
    <n v="2490044.8338000001"/>
    <n v="12481756.533333331"/>
    <n v="7680702.8377351798"/>
    <n v="33167"/>
    <x v="271"/>
    <n v="248"/>
    <n v="1262"/>
    <n v="2868"/>
  </r>
  <r>
    <x v="5"/>
    <x v="5"/>
    <x v="0"/>
    <x v="640"/>
    <n v="15243.05"/>
    <n v="14743.72"/>
    <n v="2752.39"/>
    <n v="42776.946599999996"/>
    <n v="181961.7333333334"/>
    <n v="176960.927734375"/>
    <n v="223"/>
    <x v="2"/>
    <n v="6"/>
    <n v="4"/>
    <n v="5"/>
  </r>
  <r>
    <x v="5"/>
    <x v="5"/>
    <x v="0"/>
    <x v="641"/>
    <n v="1401901.62"/>
    <n v="3219355.74"/>
    <n v="717839.82"/>
    <n v="3986433.2069999999"/>
    <n v="13570638.033333324"/>
    <n v="27251549.291992199"/>
    <n v="31233"/>
    <x v="272"/>
    <n v="90"/>
    <n v="1198"/>
    <n v="2745"/>
  </r>
  <r>
    <x v="5"/>
    <x v="5"/>
    <x v="2"/>
    <x v="13"/>
    <n v="0"/>
    <n v="0"/>
    <n v="0"/>
    <n v="0"/>
    <n v="0"/>
    <n v="0"/>
    <n v="0"/>
    <x v="4"/>
    <n v="0"/>
    <n v="0"/>
    <n v="0"/>
  </r>
  <r>
    <x v="5"/>
    <x v="5"/>
    <x v="0"/>
    <x v="642"/>
    <n v="298720.46999999997"/>
    <n v="2504827.09"/>
    <n v="90566.9"/>
    <n v="543217.65750000009"/>
    <n v="1958933.1333333328"/>
    <n v="1486822.7890625"/>
    <n v="11967"/>
    <x v="273"/>
    <n v="-14"/>
    <n v="749"/>
    <n v="1601"/>
  </r>
  <r>
    <x v="5"/>
    <x v="5"/>
    <x v="1"/>
    <x v="643"/>
    <n v="346655"/>
    <n v="7983.74"/>
    <n v="1391.53"/>
    <n v="16784.921999999984"/>
    <n v="14933.283333333329"/>
    <n v="3941326.35546875"/>
    <n v="1139"/>
    <x v="274"/>
    <n v="-5"/>
    <n v="86"/>
    <n v="162"/>
  </r>
  <r>
    <x v="5"/>
    <x v="5"/>
    <x v="1"/>
    <x v="644"/>
    <n v="16543.29"/>
    <n v="2.42"/>
    <n v="5.2"/>
    <n v="-3270.9900000000007"/>
    <n v="0"/>
    <n v="216414.892578125"/>
    <n v="39"/>
    <x v="1"/>
    <n v="26"/>
    <n v="12"/>
    <n v="0"/>
  </r>
  <r>
    <x v="5"/>
    <x v="5"/>
    <x v="3"/>
    <x v="13"/>
    <n v="0"/>
    <n v="0"/>
    <n v="0"/>
    <n v="0"/>
    <n v="0"/>
    <n v="0"/>
    <n v="0"/>
    <x v="4"/>
    <n v="0"/>
    <n v="0"/>
    <n v="0"/>
  </r>
  <r>
    <x v="5"/>
    <x v="6"/>
    <x v="0"/>
    <x v="645"/>
    <n v="2320761.75"/>
    <n v="9112250.2500000093"/>
    <n v="565462.89000000095"/>
    <n v="4118054.5400999892"/>
    <n v="16767828.399999999"/>
    <n v="6953559.5848646201"/>
    <n v="40960"/>
    <x v="275"/>
    <n v="19"/>
    <n v="4120"/>
    <n v="2889"/>
  </r>
  <r>
    <x v="5"/>
    <x v="6"/>
    <x v="1"/>
    <x v="646"/>
    <n v="496201.58"/>
    <n v="6441.68"/>
    <n v="57.8"/>
    <n v="120361.00999999994"/>
    <n v="0"/>
    <n v="1134233.3341646199"/>
    <n v="1126"/>
    <x v="4"/>
    <n v="-20"/>
    <n v="7"/>
    <n v="13"/>
  </r>
  <r>
    <x v="5"/>
    <x v="6"/>
    <x v="0"/>
    <x v="647"/>
    <n v="54801.48"/>
    <n v="176243.59"/>
    <n v="14131.69"/>
    <n v="565471.66820000007"/>
    <n v="145740.18333333338"/>
    <n v="39919.259844779997"/>
    <n v="330"/>
    <x v="1"/>
    <n v="-1"/>
    <n v="4"/>
    <n v="11"/>
  </r>
  <r>
    <x v="5"/>
    <x v="6"/>
    <x v="0"/>
    <x v="648"/>
    <n v="1429883.1732000001"/>
    <n v="5520757.6750999903"/>
    <n v="562484.70889999997"/>
    <n v="4898830.2508000098"/>
    <n v="14790502.733333338"/>
    <n v="4998706.6609487496"/>
    <n v="32449"/>
    <x v="276"/>
    <n v="-951"/>
    <n v="846"/>
    <n v="1219"/>
  </r>
  <r>
    <x v="5"/>
    <x v="6"/>
    <x v="2"/>
    <x v="649"/>
    <n v="872666.92"/>
    <n v="3408391.45"/>
    <n v="351585.59"/>
    <n v="2216441.8996000001"/>
    <n v="8339536.9833333334"/>
    <n v="16092058.3661671"/>
    <n v="14119"/>
    <x v="277"/>
    <n v="391"/>
    <n v="636"/>
    <n v="1262"/>
  </r>
  <r>
    <x v="5"/>
    <x v="6"/>
    <x v="0"/>
    <x v="650"/>
    <n v="40471.089999999997"/>
    <n v="140115.26"/>
    <n v="12874.37"/>
    <n v="132755.88930000004"/>
    <n v="468972.36666666641"/>
    <n v="212256.04296875"/>
    <n v="1036"/>
    <x v="4"/>
    <n v="-6"/>
    <n v="47"/>
    <n v="64"/>
  </r>
  <r>
    <x v="5"/>
    <x v="6"/>
    <x v="2"/>
    <x v="651"/>
    <n v="146371.39000000001"/>
    <n v="1509798.13"/>
    <n v="171892.88"/>
    <n v="632144.1553000001"/>
    <n v="4198361.0333333332"/>
    <n v="3852291.4365234398"/>
    <n v="10645"/>
    <x v="278"/>
    <n v="434"/>
    <n v="326"/>
    <n v="609"/>
  </r>
  <r>
    <x v="5"/>
    <x v="6"/>
    <x v="1"/>
    <x v="652"/>
    <n v="8572084.8700000104"/>
    <n v="42.39"/>
    <n v="1127.05"/>
    <n v="25843.457599998863"/>
    <n v="0"/>
    <n v="299168239.15039098"/>
    <n v="28948"/>
    <x v="279"/>
    <n v="-73"/>
    <n v="1610"/>
    <n v="5609"/>
  </r>
  <r>
    <x v="5"/>
    <x v="6"/>
    <x v="0"/>
    <x v="653"/>
    <n v="999874.7"/>
    <n v="2272327.9300000002"/>
    <n v="463559.59"/>
    <n v="2608282.6646000003"/>
    <n v="12853248.43333333"/>
    <n v="9008840.9256219901"/>
    <n v="32610"/>
    <x v="280"/>
    <n v="216"/>
    <n v="1499"/>
    <n v="2716"/>
  </r>
  <r>
    <x v="5"/>
    <x v="6"/>
    <x v="0"/>
    <x v="654"/>
    <n v="50535.45"/>
    <n v="64129.66"/>
    <n v="9611.4699999999993"/>
    <n v="144127.3248"/>
    <n v="540984.91666666709"/>
    <n v="523111.1875"/>
    <n v="785"/>
    <x v="281"/>
    <n v="4"/>
    <n v="36"/>
    <n v="32"/>
  </r>
  <r>
    <x v="5"/>
    <x v="6"/>
    <x v="0"/>
    <x v="655"/>
    <n v="2684907.43"/>
    <n v="6273373.1799999997"/>
    <n v="1326922.97"/>
    <n v="7254154.3323000027"/>
    <n v="24506866.483333327"/>
    <n v="56973998.921875"/>
    <n v="55866"/>
    <x v="282"/>
    <n v="263"/>
    <n v="2324"/>
    <n v="4463"/>
  </r>
  <r>
    <x v="5"/>
    <x v="6"/>
    <x v="2"/>
    <x v="656"/>
    <n v="181953.4"/>
    <n v="2582029.89"/>
    <n v="55338.66"/>
    <n v="968748.28109999991"/>
    <n v="2569506.0999999992"/>
    <n v="1195481.6881914099"/>
    <n v="3356"/>
    <x v="283"/>
    <n v="20"/>
    <n v="162"/>
    <n v="152"/>
  </r>
  <r>
    <x v="5"/>
    <x v="6"/>
    <x v="2"/>
    <x v="657"/>
    <n v="151057.85"/>
    <n v="1829549.11"/>
    <n v="52768.800000000003"/>
    <n v="616870.74319999991"/>
    <n v="1675652.3166666676"/>
    <n v="229925.59259414699"/>
    <n v="2725"/>
    <x v="66"/>
    <n v="-27"/>
    <n v="43"/>
    <n v="61"/>
  </r>
  <r>
    <x v="5"/>
    <x v="6"/>
    <x v="0"/>
    <x v="658"/>
    <n v="554021.79"/>
    <n v="6368081.8600000003"/>
    <n v="188134.29"/>
    <n v="865455.76809999999"/>
    <n v="5303288.4166666698"/>
    <n v="3552492.6796875"/>
    <n v="21059"/>
    <x v="284"/>
    <n v="7"/>
    <n v="2964"/>
    <n v="3106"/>
  </r>
  <r>
    <x v="5"/>
    <x v="6"/>
    <x v="3"/>
    <x v="659"/>
    <n v="1107264.8799999999"/>
    <n v="6173.24"/>
    <n v="11316.5"/>
    <n v="45261.733300000189"/>
    <n v="47399.116666666698"/>
    <n v="260561.68472099301"/>
    <n v="20710"/>
    <x v="261"/>
    <n v="1"/>
    <n v="1264"/>
    <n v="1102"/>
  </r>
  <r>
    <x v="5"/>
    <x v="6"/>
    <x v="1"/>
    <x v="660"/>
    <n v="585649"/>
    <n v="13814.42"/>
    <n v="4142.05"/>
    <n v="36291.723599999998"/>
    <n v="24989.883333333342"/>
    <n v="8643091.75878907"/>
    <n v="2362"/>
    <x v="285"/>
    <n v="-3"/>
    <n v="170"/>
    <n v="364"/>
  </r>
  <r>
    <x v="5"/>
    <x v="6"/>
    <x v="1"/>
    <x v="661"/>
    <n v="33353.61"/>
    <n v="5.65"/>
    <n v="6.24"/>
    <n v="-6317.0600000000013"/>
    <n v="5.083333333333333"/>
    <n v="564388.67285156297"/>
    <n v="78"/>
    <x v="51"/>
    <n v="35"/>
    <n v="20"/>
    <n v="0"/>
  </r>
  <r>
    <x v="5"/>
    <x v="6"/>
    <x v="3"/>
    <x v="662"/>
    <n v="0"/>
    <n v="17.77"/>
    <n v="0"/>
    <n v="0"/>
    <n v="0"/>
    <n v="0"/>
    <n v="0"/>
    <x v="4"/>
    <n v="0"/>
    <n v="0"/>
    <n v="0"/>
  </r>
  <r>
    <x v="5"/>
    <x v="7"/>
    <x v="0"/>
    <x v="663"/>
    <n v="9146.5"/>
    <n v="32453.96"/>
    <n v="5224.3900000000003"/>
    <n v="40033.806900000003"/>
    <n v="56517.299999999988"/>
    <n v="6797.2052726745596"/>
    <n v="141"/>
    <x v="4"/>
    <n v="0"/>
    <n v="3"/>
    <n v="5"/>
  </r>
  <r>
    <x v="5"/>
    <x v="7"/>
    <x v="1"/>
    <x v="664"/>
    <n v="515.92999999999995"/>
    <n v="0"/>
    <n v="0"/>
    <n v="0"/>
    <n v="0"/>
    <n v="35.810411453247099"/>
    <n v="2"/>
    <x v="4"/>
    <n v="0"/>
    <n v="0"/>
    <n v="1"/>
  </r>
  <r>
    <x v="5"/>
    <x v="7"/>
    <x v="0"/>
    <x v="665"/>
    <n v="0"/>
    <n v="0"/>
    <n v="0"/>
    <n v="4066.22"/>
    <n v="0"/>
    <n v="0"/>
    <n v="0"/>
    <x v="4"/>
    <n v="0"/>
    <n v="0"/>
    <n v="0"/>
  </r>
  <r>
    <x v="5"/>
    <x v="7"/>
    <x v="0"/>
    <x v="666"/>
    <n v="6509098.7326999996"/>
    <n v="30703131.482000001"/>
    <n v="2623116.5299"/>
    <n v="28529774.536300004"/>
    <n v="87783139.266666621"/>
    <n v="21923426.533192601"/>
    <n v="219355"/>
    <x v="127"/>
    <n v="-5404"/>
    <n v="3947"/>
    <n v="6960"/>
  </r>
  <r>
    <x v="5"/>
    <x v="7"/>
    <x v="2"/>
    <x v="667"/>
    <n v="1181154.8500000001"/>
    <n v="3909980.3670999999"/>
    <n v="444271.33000000101"/>
    <n v="3099383.5142999995"/>
    <n v="10425647.250000015"/>
    <n v="10485801.345707901"/>
    <n v="14621"/>
    <x v="286"/>
    <n v="1440"/>
    <n v="279"/>
    <n v="548"/>
  </r>
  <r>
    <x v="5"/>
    <x v="7"/>
    <x v="0"/>
    <x v="668"/>
    <n v="212621.22"/>
    <n v="734627.03"/>
    <n v="57098.11"/>
    <n v="937659.72950000002"/>
    <n v="3049242.6999999983"/>
    <n v="859604.48144531297"/>
    <n v="7138"/>
    <x v="4"/>
    <n v="-70"/>
    <n v="278"/>
    <n v="427"/>
  </r>
  <r>
    <x v="5"/>
    <x v="7"/>
    <x v="2"/>
    <x v="669"/>
    <n v="97479.11"/>
    <n v="997131.28"/>
    <n v="99901.06"/>
    <n v="679200.7601999999"/>
    <n v="3438449.7833333327"/>
    <n v="2089394.8222656299"/>
    <n v="5714"/>
    <x v="287"/>
    <n v="1127"/>
    <n v="94"/>
    <n v="217"/>
  </r>
  <r>
    <x v="5"/>
    <x v="7"/>
    <x v="1"/>
    <x v="670"/>
    <n v="4348754.66"/>
    <n v="42.38"/>
    <n v="4850.57"/>
    <n v="27590.460500009543"/>
    <n v="0"/>
    <n v="96757183.8535157"/>
    <n v="13473"/>
    <x v="288"/>
    <n v="-28"/>
    <n v="1190"/>
    <n v="2441"/>
  </r>
  <r>
    <x v="5"/>
    <x v="7"/>
    <x v="0"/>
    <x v="671"/>
    <n v="1902042.66"/>
    <n v="6857835.0043000001"/>
    <n v="1105067.67"/>
    <n v="7991404.9384000003"/>
    <n v="39058747.816666715"/>
    <n v="10566748.984375"/>
    <n v="77413"/>
    <x v="289"/>
    <n v="1532"/>
    <n v="1757"/>
    <n v="3801"/>
  </r>
  <r>
    <x v="5"/>
    <x v="7"/>
    <x v="0"/>
    <x v="672"/>
    <n v="22403.73"/>
    <n v="44047.23"/>
    <n v="5582.26"/>
    <n v="135059.19959999996"/>
    <n v="414422.54999999993"/>
    <n v="247397.43847656299"/>
    <n v="549"/>
    <x v="4"/>
    <n v="13"/>
    <n v="6"/>
    <n v="8"/>
  </r>
  <r>
    <x v="5"/>
    <x v="7"/>
    <x v="0"/>
    <x v="673"/>
    <n v="2904571.05"/>
    <n v="8808171.0690000001"/>
    <n v="1724560.93"/>
    <n v="11833323.465600001"/>
    <n v="39107454.916666649"/>
    <n v="47067034.428710997"/>
    <n v="74036"/>
    <x v="290"/>
    <n v="1286"/>
    <n v="1959"/>
    <n v="4171"/>
  </r>
  <r>
    <x v="5"/>
    <x v="7"/>
    <x v="2"/>
    <x v="674"/>
    <n v="68.87"/>
    <n v="6785.45"/>
    <n v="20.95"/>
    <n v="546.86280000000056"/>
    <n v="3681.4000000000005"/>
    <n v="634.34165573120004"/>
    <n v="2"/>
    <x v="4"/>
    <n v="0"/>
    <n v="0"/>
    <n v="0"/>
  </r>
  <r>
    <x v="5"/>
    <x v="7"/>
    <x v="2"/>
    <x v="675"/>
    <n v="356.58"/>
    <n v="4841.32"/>
    <n v="119.34"/>
    <n v="1476.5253000000005"/>
    <n v="3445.2833333333347"/>
    <n v="524.07020854949894"/>
    <n v="7"/>
    <x v="4"/>
    <n v="0"/>
    <n v="0"/>
    <n v="0"/>
  </r>
  <r>
    <x v="5"/>
    <x v="7"/>
    <x v="0"/>
    <x v="676"/>
    <n v="746198.95"/>
    <n v="4712703.78"/>
    <n v="187757.59"/>
    <n v="1166386.9776999995"/>
    <n v="3989770.3833333347"/>
    <n v="2340298.88671875"/>
    <n v="24133"/>
    <x v="291"/>
    <n v="-23"/>
    <n v="1774"/>
    <n v="3686"/>
  </r>
  <r>
    <x v="5"/>
    <x v="7"/>
    <x v="3"/>
    <x v="677"/>
    <n v="4097.79"/>
    <n v="157.72999999999999"/>
    <n v="4.72"/>
    <n v="-1.7141843500212417E-13"/>
    <n v="63.983333333333299"/>
    <n v="989.44187164306595"/>
    <n v="39"/>
    <x v="4"/>
    <n v="0"/>
    <n v="1"/>
    <n v="0"/>
  </r>
  <r>
    <x v="5"/>
    <x v="7"/>
    <x v="1"/>
    <x v="678"/>
    <n v="153526.93"/>
    <n v="11958.91"/>
    <n v="2459.52"/>
    <n v="13019.78530000001"/>
    <n v="16731.166666666664"/>
    <n v="1696609.8544921901"/>
    <n v="480"/>
    <x v="72"/>
    <n v="-1"/>
    <n v="33"/>
    <n v="69"/>
  </r>
  <r>
    <x v="5"/>
    <x v="7"/>
    <x v="1"/>
    <x v="679"/>
    <n v="17716.240000000002"/>
    <n v="0"/>
    <n v="51.62"/>
    <n v="-3093.4800000000023"/>
    <n v="0"/>
    <n v="281379.259765625"/>
    <n v="48"/>
    <x v="1"/>
    <n v="29"/>
    <n v="14"/>
    <n v="1"/>
  </r>
  <r>
    <x v="5"/>
    <x v="8"/>
    <x v="0"/>
    <x v="680"/>
    <n v="415256.21"/>
    <n v="1094278.97"/>
    <n v="131437.98000000001"/>
    <n v="1345670.3775000002"/>
    <n v="3782401.7833333341"/>
    <n v="1601877.6689453099"/>
    <n v="10356"/>
    <x v="4"/>
    <n v="-184"/>
    <n v="419"/>
    <n v="839"/>
  </r>
  <r>
    <x v="5"/>
    <x v="8"/>
    <x v="2"/>
    <x v="681"/>
    <n v="34039.58"/>
    <n v="110185.81"/>
    <n v="11745.43"/>
    <n v="101164.81719999999"/>
    <n v="333724.41666666669"/>
    <n v="462615.69628906302"/>
    <n v="518"/>
    <x v="4"/>
    <n v="61"/>
    <n v="17"/>
    <n v="32"/>
  </r>
  <r>
    <x v="5"/>
    <x v="8"/>
    <x v="0"/>
    <x v="682"/>
    <n v="6945.58"/>
    <n v="13889.77"/>
    <n v="1642.33"/>
    <n v="22278.9"/>
    <n v="60348.550000000119"/>
    <n v="44503.984375"/>
    <n v="145"/>
    <x v="4"/>
    <n v="-4"/>
    <n v="10"/>
    <n v="15"/>
  </r>
  <r>
    <x v="5"/>
    <x v="8"/>
    <x v="2"/>
    <x v="683"/>
    <n v="3346.16"/>
    <n v="24085.73"/>
    <n v="2523.91"/>
    <n v="24423.779500000004"/>
    <n v="96880.033333333253"/>
    <n v="76310.1728515625"/>
    <n v="154"/>
    <x v="4"/>
    <n v="32"/>
    <n v="5"/>
    <n v="2"/>
  </r>
  <r>
    <x v="5"/>
    <x v="8"/>
    <x v="0"/>
    <x v="684"/>
    <n v="37294.75"/>
    <n v="99828.17"/>
    <n v="19818.080000000002"/>
    <n v="133414.10389999999"/>
    <n v="662890.35000000033"/>
    <n v="178115.75878906299"/>
    <n v="1077"/>
    <x v="4"/>
    <n v="37"/>
    <n v="36"/>
    <n v="49"/>
  </r>
  <r>
    <x v="5"/>
    <x v="8"/>
    <x v="0"/>
    <x v="685"/>
    <n v="1461.26"/>
    <n v="1145.08"/>
    <n v="386.51"/>
    <n v="2522.2817999999997"/>
    <n v="11648.266666666657"/>
    <n v="15371.8603515625"/>
    <n v="13"/>
    <x v="4"/>
    <n v="0"/>
    <n v="0"/>
    <n v="0"/>
  </r>
  <r>
    <x v="5"/>
    <x v="8"/>
    <x v="0"/>
    <x v="686"/>
    <n v="98238.45"/>
    <n v="241770.52"/>
    <n v="52687.16"/>
    <n v="374926.99379999994"/>
    <n v="1184578.1666666672"/>
    <n v="1742391.6972656299"/>
    <n v="1789"/>
    <x v="4"/>
    <n v="53"/>
    <n v="31"/>
    <n v="49"/>
  </r>
  <r>
    <x v="5"/>
    <x v="8"/>
    <x v="0"/>
    <x v="687"/>
    <n v="7769.32"/>
    <n v="64422.12"/>
    <n v="2560.19"/>
    <n v="25512.434000000005"/>
    <n v="49985.733333333337"/>
    <n v="44182.9052734375"/>
    <n v="422"/>
    <x v="4"/>
    <n v="-2"/>
    <n v="44"/>
    <n v="81"/>
  </r>
  <r>
    <x v="5"/>
    <x v="8"/>
    <x v="1"/>
    <x v="688"/>
    <n v="537.67999999999995"/>
    <n v="114.39"/>
    <n v="25.01"/>
    <n v="35.573100000000039"/>
    <n v="88.316666666666691"/>
    <n v="8295.3310546875"/>
    <n v="5"/>
    <x v="4"/>
    <n v="2"/>
    <n v="0"/>
    <n v="1"/>
  </r>
  <r>
    <x v="5"/>
    <x v="9"/>
    <x v="0"/>
    <x v="13"/>
    <n v="0"/>
    <n v="0"/>
    <n v="0"/>
    <n v="0"/>
    <n v="0"/>
    <n v="0"/>
    <n v="0"/>
    <x v="4"/>
    <n v="0"/>
    <n v="0"/>
    <n v="0"/>
  </r>
  <r>
    <x v="5"/>
    <x v="9"/>
    <x v="1"/>
    <x v="689"/>
    <n v="512.72"/>
    <n v="0"/>
    <n v="0"/>
    <n v="0"/>
    <n v="0"/>
    <n v="17744.9814453125"/>
    <n v="2"/>
    <x v="4"/>
    <n v="0"/>
    <n v="0"/>
    <n v="0"/>
  </r>
  <r>
    <x v="5"/>
    <x v="9"/>
    <x v="0"/>
    <x v="690"/>
    <n v="1665122.4537"/>
    <n v="5832492.8327000001"/>
    <n v="571306.59"/>
    <n v="6011023.422199999"/>
    <n v="17634401.15000001"/>
    <n v="6645988.6981420498"/>
    <n v="52708"/>
    <x v="59"/>
    <n v="-1138"/>
    <n v="1367"/>
    <n v="2401"/>
  </r>
  <r>
    <x v="5"/>
    <x v="9"/>
    <x v="2"/>
    <x v="691"/>
    <n v="300309.74"/>
    <n v="990793.39"/>
    <n v="114250.32"/>
    <n v="750070.26850000001"/>
    <n v="2526162.4999999986"/>
    <n v="3581100.2675781301"/>
    <n v="3964"/>
    <x v="292"/>
    <n v="376"/>
    <n v="81"/>
    <n v="175"/>
  </r>
  <r>
    <x v="5"/>
    <x v="9"/>
    <x v="0"/>
    <x v="692"/>
    <n v="34954.82"/>
    <n v="108497.67"/>
    <n v="8068.1"/>
    <n v="142653.5963"/>
    <n v="481626.19999999955"/>
    <n v="165710.11425781299"/>
    <n v="1113"/>
    <x v="4"/>
    <n v="-14"/>
    <n v="30"/>
    <n v="73"/>
  </r>
  <r>
    <x v="5"/>
    <x v="9"/>
    <x v="2"/>
    <x v="693"/>
    <n v="27137.53"/>
    <n v="246774.99"/>
    <n v="27058.23"/>
    <n v="153640.49999999997"/>
    <n v="800613.98333333363"/>
    <n v="616801.51953125"/>
    <n v="1412"/>
    <x v="293"/>
    <n v="280"/>
    <n v="14"/>
    <n v="53"/>
  </r>
  <r>
    <x v="5"/>
    <x v="9"/>
    <x v="1"/>
    <x v="694"/>
    <n v="1651148.89"/>
    <n v="0"/>
    <n v="1324.9"/>
    <n v="9026.4601999999959"/>
    <n v="0"/>
    <n v="31426414.661132801"/>
    <n v="4994"/>
    <x v="294"/>
    <n v="-16"/>
    <n v="447"/>
    <n v="920"/>
  </r>
  <r>
    <x v="5"/>
    <x v="9"/>
    <x v="0"/>
    <x v="695"/>
    <n v="411847.21"/>
    <n v="1289781.46"/>
    <n v="246447.18"/>
    <n v="1398113.1081000001"/>
    <n v="6648536.5499999961"/>
    <n v="2676447.1368064899"/>
    <n v="15789"/>
    <x v="295"/>
    <n v="253"/>
    <n v="400"/>
    <n v="821"/>
  </r>
  <r>
    <x v="5"/>
    <x v="9"/>
    <x v="0"/>
    <x v="696"/>
    <n v="11116.47"/>
    <n v="8112.67"/>
    <n v="1238.3599999999999"/>
    <n v="20907.932699999998"/>
    <n v="71917.400000000023"/>
    <n v="97337.5703125"/>
    <n v="100"/>
    <x v="4"/>
    <n v="4"/>
    <n v="1"/>
    <n v="1"/>
  </r>
  <r>
    <x v="5"/>
    <x v="9"/>
    <x v="0"/>
    <x v="697"/>
    <n v="1007761.98"/>
    <n v="2277387.19"/>
    <n v="494176.05"/>
    <n v="3055357.3229999994"/>
    <n v="9780548.8666666728"/>
    <n v="17389289.498046901"/>
    <n v="19603"/>
    <x v="296"/>
    <n v="238"/>
    <n v="473"/>
    <n v="1105"/>
  </r>
  <r>
    <x v="5"/>
    <x v="9"/>
    <x v="2"/>
    <x v="13"/>
    <n v="0"/>
    <n v="0"/>
    <n v="0"/>
    <n v="0"/>
    <n v="0"/>
    <n v="0"/>
    <n v="0"/>
    <x v="4"/>
    <n v="0"/>
    <n v="0"/>
    <n v="0"/>
  </r>
  <r>
    <x v="5"/>
    <x v="9"/>
    <x v="2"/>
    <x v="698"/>
    <n v="162.94999999999999"/>
    <n v="1086.74"/>
    <n v="7.63"/>
    <n v="1409.7683"/>
    <n v="648.05000000000041"/>
    <n v="1.67999839782715"/>
    <n v="1"/>
    <x v="4"/>
    <n v="0"/>
    <n v="0"/>
    <n v="0"/>
  </r>
  <r>
    <x v="5"/>
    <x v="9"/>
    <x v="0"/>
    <x v="699"/>
    <n v="150166.09"/>
    <n v="1504550.76"/>
    <n v="48579.81"/>
    <n v="359186.67899999983"/>
    <n v="1152490.6333333335"/>
    <n v="927677.56542968901"/>
    <n v="6993"/>
    <x v="297"/>
    <n v="-16"/>
    <n v="565"/>
    <n v="867"/>
  </r>
  <r>
    <x v="5"/>
    <x v="9"/>
    <x v="1"/>
    <x v="700"/>
    <n v="125524.19"/>
    <n v="6111.6"/>
    <n v="1178.49"/>
    <n v="6523.4365000000071"/>
    <n v="6391.6833333333343"/>
    <n v="1819401.5771484401"/>
    <n v="397"/>
    <x v="118"/>
    <n v="2"/>
    <n v="11"/>
    <n v="61"/>
  </r>
  <r>
    <x v="5"/>
    <x v="9"/>
    <x v="1"/>
    <x v="701"/>
    <n v="13124.41"/>
    <n v="0"/>
    <n v="0"/>
    <n v="-262.70999999999913"/>
    <n v="0"/>
    <n v="195813.5859375"/>
    <n v="29"/>
    <x v="1"/>
    <n v="16"/>
    <n v="10"/>
    <n v="0"/>
  </r>
  <r>
    <x v="6"/>
    <x v="0"/>
    <x v="0"/>
    <x v="702"/>
    <n v="5350.52"/>
    <n v="2927.56"/>
    <n v="128.13"/>
    <n v="9737.0993999999992"/>
    <n v="4159.7666666666591"/>
    <n v="10224.5004787445"/>
    <n v="83"/>
    <x v="19"/>
    <n v="1"/>
    <n v="6"/>
    <n v="7"/>
  </r>
  <r>
    <x v="6"/>
    <x v="0"/>
    <x v="1"/>
    <x v="703"/>
    <n v="0"/>
    <n v="0"/>
    <n v="0"/>
    <n v="42.88"/>
    <n v="0"/>
    <n v="161.81000995636001"/>
    <n v="29"/>
    <x v="194"/>
    <n v="0"/>
    <n v="6"/>
    <n v="2"/>
  </r>
  <r>
    <x v="6"/>
    <x v="0"/>
    <x v="0"/>
    <x v="704"/>
    <n v="197242.39"/>
    <n v="390409.71110000001"/>
    <n v="55898.02"/>
    <n v="535426.9841"/>
    <n v="1437338.0833333333"/>
    <n v="1096427.91074181"/>
    <n v="3704"/>
    <x v="59"/>
    <n v="-63"/>
    <n v="207"/>
    <n v="396"/>
  </r>
  <r>
    <x v="6"/>
    <x v="0"/>
    <x v="2"/>
    <x v="705"/>
    <n v="80339"/>
    <n v="279601.01"/>
    <n v="31983.919999999998"/>
    <n v="202583.70190000004"/>
    <n v="670969.74999999965"/>
    <n v="1165204.93359375"/>
    <n v="1337"/>
    <x v="298"/>
    <n v="48"/>
    <n v="137"/>
    <n v="286"/>
  </r>
  <r>
    <x v="6"/>
    <x v="0"/>
    <x v="0"/>
    <x v="706"/>
    <n v="16775.900000000001"/>
    <n v="50113.31"/>
    <n v="4106.51"/>
    <n v="66194.300600000002"/>
    <n v="253204.53333333321"/>
    <n v="83459.7880859375"/>
    <n v="609"/>
    <x v="4"/>
    <n v="-5"/>
    <n v="35"/>
    <n v="78"/>
  </r>
  <r>
    <x v="6"/>
    <x v="0"/>
    <x v="2"/>
    <x v="707"/>
    <n v="20287.75"/>
    <n v="121939.8"/>
    <n v="14842.38"/>
    <n v="60948.253500000013"/>
    <n v="314110.49999999977"/>
    <n v="301751.32519531302"/>
    <n v="819"/>
    <x v="299"/>
    <n v="30"/>
    <n v="96"/>
    <n v="146"/>
  </r>
  <r>
    <x v="6"/>
    <x v="0"/>
    <x v="1"/>
    <x v="708"/>
    <n v="71097.72"/>
    <n v="4.24"/>
    <n v="10.29"/>
    <n v="122.91000000000233"/>
    <n v="0"/>
    <n v="1078434.6884765599"/>
    <n v="288"/>
    <x v="283"/>
    <n v="-5"/>
    <n v="27"/>
    <n v="114"/>
  </r>
  <r>
    <x v="6"/>
    <x v="0"/>
    <x v="0"/>
    <x v="709"/>
    <n v="326626"/>
    <n v="609934.35"/>
    <n v="154970.39000000001"/>
    <n v="951351.54000000015"/>
    <n v="3550831.4999999963"/>
    <n v="2842961.0693359398"/>
    <n v="12392"/>
    <x v="300"/>
    <n v="-16"/>
    <n v="1711"/>
    <n v="2383"/>
  </r>
  <r>
    <x v="6"/>
    <x v="0"/>
    <x v="0"/>
    <x v="710"/>
    <n v="17869.759999999998"/>
    <n v="215949.75"/>
    <n v="11857.25"/>
    <n v="55314.722699999984"/>
    <n v="209440.93333333338"/>
    <n v="36046.8173828125"/>
    <n v="711"/>
    <x v="301"/>
    <n v="-5"/>
    <n v="27"/>
    <n v="128"/>
  </r>
  <r>
    <x v="6"/>
    <x v="0"/>
    <x v="0"/>
    <x v="711"/>
    <n v="560863.79"/>
    <n v="1233746.68"/>
    <n v="278480.71000000002"/>
    <n v="1843597.2454000004"/>
    <n v="5370206.8166666664"/>
    <n v="8496260.1660156306"/>
    <n v="14833"/>
    <x v="302"/>
    <n v="-38"/>
    <n v="2503"/>
    <n v="2893"/>
  </r>
  <r>
    <x v="6"/>
    <x v="0"/>
    <x v="2"/>
    <x v="712"/>
    <n v="2883.92"/>
    <n v="132467.4"/>
    <n v="2496.8200000000002"/>
    <n v="15882.804199999991"/>
    <n v="73486.13333333339"/>
    <n v="127459.081516266"/>
    <n v="72"/>
    <x v="75"/>
    <n v="-2"/>
    <n v="0"/>
    <n v="5"/>
  </r>
  <r>
    <x v="6"/>
    <x v="0"/>
    <x v="2"/>
    <x v="713"/>
    <n v="3.82"/>
    <n v="2144.0700000000002"/>
    <n v="0"/>
    <n v="421.34549999999945"/>
    <n v="723.56666666666729"/>
    <n v="1.50000095367432"/>
    <n v="2"/>
    <x v="4"/>
    <n v="0"/>
    <n v="0"/>
    <n v="0"/>
  </r>
  <r>
    <x v="6"/>
    <x v="0"/>
    <x v="0"/>
    <x v="714"/>
    <n v="256154.4"/>
    <n v="1630638.9"/>
    <n v="60689.67"/>
    <n v="382355.98530000023"/>
    <n v="1394358.1333333333"/>
    <n v="1068516.5849609401"/>
    <n v="11865"/>
    <x v="303"/>
    <n v="-40"/>
    <n v="4316"/>
    <n v="6575"/>
  </r>
  <r>
    <x v="6"/>
    <x v="0"/>
    <x v="3"/>
    <x v="715"/>
    <n v="0"/>
    <n v="228.82"/>
    <n v="0"/>
    <n v="0"/>
    <n v="0"/>
    <n v="0"/>
    <n v="0"/>
    <x v="4"/>
    <n v="0"/>
    <n v="0"/>
    <n v="0"/>
  </r>
  <r>
    <x v="6"/>
    <x v="0"/>
    <x v="1"/>
    <x v="716"/>
    <n v="551730"/>
    <n v="2123.63"/>
    <n v="385.34"/>
    <n v="2855.3995999999761"/>
    <n v="3529.433333333337"/>
    <n v="114143.78125"/>
    <n v="71"/>
    <x v="14"/>
    <n v="4"/>
    <n v="12"/>
    <n v="19"/>
  </r>
  <r>
    <x v="6"/>
    <x v="0"/>
    <x v="1"/>
    <x v="717"/>
    <n v="475.64"/>
    <n v="5.55"/>
    <n v="0.68"/>
    <n v="1.8318679906315083E-14"/>
    <n v="3.2166666666666699"/>
    <n v="13937.443359375"/>
    <n v="5"/>
    <x v="2"/>
    <n v="2"/>
    <n v="0"/>
    <n v="0"/>
  </r>
  <r>
    <x v="6"/>
    <x v="0"/>
    <x v="3"/>
    <x v="13"/>
    <n v="0"/>
    <n v="0"/>
    <n v="0"/>
    <n v="0"/>
    <n v="0"/>
    <n v="0"/>
    <n v="0"/>
    <x v="4"/>
    <n v="0"/>
    <n v="0"/>
    <n v="0"/>
  </r>
  <r>
    <x v="6"/>
    <x v="1"/>
    <x v="0"/>
    <x v="718"/>
    <n v="795968.59"/>
    <n v="3262934.5070000002"/>
    <n v="316859.03000000003"/>
    <n v="3199354.3360000001"/>
    <n v="10048150.100000013"/>
    <n v="3118357.3994140602"/>
    <n v="25952"/>
    <x v="59"/>
    <n v="-608"/>
    <n v="646"/>
    <n v="1068"/>
  </r>
  <r>
    <x v="6"/>
    <x v="1"/>
    <x v="2"/>
    <x v="719"/>
    <n v="150714.23000000001"/>
    <n v="636891.68999999994"/>
    <n v="57007.23"/>
    <n v="508283.44260000018"/>
    <n v="1683196.016666665"/>
    <n v="2233282.1044921898"/>
    <n v="2247"/>
    <x v="286"/>
    <n v="106"/>
    <n v="31"/>
    <n v="92"/>
  </r>
  <r>
    <x v="6"/>
    <x v="1"/>
    <x v="0"/>
    <x v="720"/>
    <n v="11499.82"/>
    <n v="46464.08"/>
    <n v="3672.17"/>
    <n v="51581.741100000014"/>
    <n v="188383.65000000011"/>
    <n v="28985.6376953125"/>
    <n v="466"/>
    <x v="4"/>
    <n v="-5"/>
    <n v="11"/>
    <n v="17"/>
  </r>
  <r>
    <x v="6"/>
    <x v="1"/>
    <x v="2"/>
    <x v="721"/>
    <n v="16744.28"/>
    <n v="134746.03"/>
    <n v="13848.16"/>
    <n v="95341.910899999988"/>
    <n v="517023.51666666637"/>
    <n v="406599.50488281302"/>
    <n v="815"/>
    <x v="253"/>
    <n v="138"/>
    <n v="11"/>
    <n v="19"/>
  </r>
  <r>
    <x v="6"/>
    <x v="1"/>
    <x v="1"/>
    <x v="722"/>
    <n v="275691.3"/>
    <n v="42.38"/>
    <n v="214.35"/>
    <n v="788.42000000002326"/>
    <n v="0"/>
    <n v="7041970.3300781297"/>
    <n v="1078"/>
    <x v="304"/>
    <n v="-2"/>
    <n v="63"/>
    <n v="146"/>
  </r>
  <r>
    <x v="6"/>
    <x v="1"/>
    <x v="0"/>
    <x v="723"/>
    <n v="224519.66"/>
    <n v="683873.74"/>
    <n v="113052.72"/>
    <n v="817949.9850000001"/>
    <n v="4302751.7500000037"/>
    <n v="1245062.4619140599"/>
    <n v="7704"/>
    <x v="305"/>
    <n v="168"/>
    <n v="192"/>
    <n v="408"/>
  </r>
  <r>
    <x v="6"/>
    <x v="1"/>
    <x v="0"/>
    <x v="724"/>
    <n v="5285.61"/>
    <n v="6361.83"/>
    <n v="1260.53"/>
    <n v="14151.834800000001"/>
    <n v="49334.116666666654"/>
    <n v="51277.49609375"/>
    <n v="58"/>
    <x v="1"/>
    <n v="1"/>
    <n v="0"/>
    <n v="0"/>
  </r>
  <r>
    <x v="6"/>
    <x v="1"/>
    <x v="0"/>
    <x v="725"/>
    <n v="488611.34"/>
    <n v="1248145.3"/>
    <n v="258341.96"/>
    <n v="1648447.2552000002"/>
    <n v="5733720.8500000108"/>
    <n v="7721591.9218750102"/>
    <n v="11439"/>
    <x v="306"/>
    <n v="173"/>
    <n v="626"/>
    <n v="1257"/>
  </r>
  <r>
    <x v="6"/>
    <x v="1"/>
    <x v="0"/>
    <x v="726"/>
    <n v="258092.91"/>
    <n v="1283282.46"/>
    <n v="50482.239999999998"/>
    <n v="280464.99030000018"/>
    <n v="1007787.9833333332"/>
    <n v="1048545.0498046899"/>
    <n v="6549"/>
    <x v="307"/>
    <n v="0"/>
    <n v="218"/>
    <n v="925"/>
  </r>
  <r>
    <x v="6"/>
    <x v="1"/>
    <x v="1"/>
    <x v="727"/>
    <n v="24726.62"/>
    <n v="1489.67"/>
    <n v="121.82"/>
    <n v="1741.6329000000021"/>
    <n v="2461.0666666666643"/>
    <n v="141829.744140625"/>
    <n v="59"/>
    <x v="308"/>
    <n v="3"/>
    <n v="2"/>
    <n v="5"/>
  </r>
  <r>
    <x v="6"/>
    <x v="1"/>
    <x v="1"/>
    <x v="728"/>
    <n v="415.25"/>
    <n v="0"/>
    <n v="0"/>
    <n v="0"/>
    <n v="0"/>
    <n v="6260.0048828125"/>
    <n v="1"/>
    <x v="4"/>
    <n v="1"/>
    <n v="0"/>
    <n v="0"/>
  </r>
  <r>
    <x v="6"/>
    <x v="2"/>
    <x v="0"/>
    <x v="13"/>
    <n v="0"/>
    <n v="0"/>
    <n v="0"/>
    <n v="0"/>
    <n v="0"/>
    <n v="0"/>
    <n v="0"/>
    <x v="4"/>
    <n v="0"/>
    <n v="0"/>
    <n v="0"/>
  </r>
  <r>
    <x v="6"/>
    <x v="2"/>
    <x v="2"/>
    <x v="729"/>
    <n v="172.45"/>
    <n v="470.6"/>
    <n v="122.47"/>
    <n v="256.32900000000006"/>
    <n v="1155.9999999999995"/>
    <n v="9525.6845703125"/>
    <n v="5"/>
    <x v="75"/>
    <n v="0"/>
    <n v="0"/>
    <n v="1"/>
  </r>
  <r>
    <x v="6"/>
    <x v="2"/>
    <x v="1"/>
    <x v="730"/>
    <n v="33678.53"/>
    <n v="0"/>
    <n v="0"/>
    <n v="80.5"/>
    <n v="0"/>
    <n v="935983.14453125"/>
    <n v="107"/>
    <x v="47"/>
    <n v="0"/>
    <n v="7"/>
    <n v="15"/>
  </r>
  <r>
    <x v="6"/>
    <x v="2"/>
    <x v="0"/>
    <x v="731"/>
    <n v="874.57"/>
    <n v="781.8"/>
    <n v="111.8"/>
    <n v="252.54530000000017"/>
    <n v="905.53333333333251"/>
    <n v="63.3544921875"/>
    <n v="7"/>
    <x v="14"/>
    <n v="0"/>
    <n v="0"/>
    <n v="0"/>
  </r>
  <r>
    <x v="6"/>
    <x v="2"/>
    <x v="1"/>
    <x v="732"/>
    <n v="328.59"/>
    <n v="0"/>
    <n v="19.52"/>
    <n v="0.36790000000000234"/>
    <n v="9.3666666666666565"/>
    <n v="8320.796875"/>
    <n v="9"/>
    <x v="77"/>
    <n v="0"/>
    <n v="0"/>
    <n v="0"/>
  </r>
  <r>
    <x v="6"/>
    <x v="3"/>
    <x v="0"/>
    <x v="13"/>
    <n v="0"/>
    <n v="0"/>
    <n v="0"/>
    <n v="0"/>
    <n v="0"/>
    <n v="0"/>
    <n v="0"/>
    <x v="4"/>
    <n v="0"/>
    <n v="0"/>
    <n v="0"/>
  </r>
  <r>
    <x v="6"/>
    <x v="3"/>
    <x v="0"/>
    <x v="733"/>
    <n v="8447.17"/>
    <n v="14510.66"/>
    <n v="2735.32"/>
    <n v="14769.051200000005"/>
    <n v="54763.649999999965"/>
    <n v="71151.61328125"/>
    <n v="149"/>
    <x v="4"/>
    <n v="-5"/>
    <n v="4"/>
    <n v="13"/>
  </r>
  <r>
    <x v="6"/>
    <x v="3"/>
    <x v="2"/>
    <x v="734"/>
    <n v="32080.639999999999"/>
    <n v="99508.02"/>
    <n v="13193.96"/>
    <n v="79626.966099999991"/>
    <n v="257929.51666666666"/>
    <n v="374895.333984375"/>
    <n v="376"/>
    <x v="4"/>
    <n v="19"/>
    <n v="23"/>
    <n v="36"/>
  </r>
  <r>
    <x v="6"/>
    <x v="3"/>
    <x v="0"/>
    <x v="735"/>
    <n v="24685.25"/>
    <n v="55095.44"/>
    <n v="3733.91"/>
    <n v="61745.958500000008"/>
    <n v="236945.30000000008"/>
    <n v="196664.22167968799"/>
    <n v="539"/>
    <x v="4"/>
    <n v="-2"/>
    <n v="13"/>
    <n v="35"/>
  </r>
  <r>
    <x v="6"/>
    <x v="3"/>
    <x v="2"/>
    <x v="736"/>
    <n v="2702.92"/>
    <n v="33182.519999999997"/>
    <n v="3722.42"/>
    <n v="11468.753700000007"/>
    <n v="84097.116666666567"/>
    <n v="82161.052734375"/>
    <n v="141"/>
    <x v="51"/>
    <n v="14"/>
    <n v="2"/>
    <n v="21"/>
  </r>
  <r>
    <x v="6"/>
    <x v="3"/>
    <x v="1"/>
    <x v="737"/>
    <n v="427280.42"/>
    <n v="0"/>
    <n v="351.48"/>
    <n v="1297.0100999999954"/>
    <n v="0"/>
    <n v="9440898.7216796894"/>
    <n v="1261"/>
    <x v="75"/>
    <n v="-4"/>
    <n v="147"/>
    <n v="252"/>
  </r>
  <r>
    <x v="6"/>
    <x v="3"/>
    <x v="0"/>
    <x v="738"/>
    <n v="60354.73"/>
    <n v="196212.51"/>
    <n v="34989.72"/>
    <n v="162396.93740000002"/>
    <n v="720421.866666666"/>
    <n v="308226.48535156302"/>
    <n v="2222"/>
    <x v="75"/>
    <n v="-13"/>
    <n v="116"/>
    <n v="203"/>
  </r>
  <r>
    <x v="6"/>
    <x v="3"/>
    <x v="0"/>
    <x v="739"/>
    <n v="444.58"/>
    <n v="464.98"/>
    <n v="17.62"/>
    <n v="1200.8561"/>
    <n v="6298.7166666666753"/>
    <n v="3444.966796875"/>
    <n v="7"/>
    <x v="4"/>
    <n v="0"/>
    <n v="0"/>
    <n v="0"/>
  </r>
  <r>
    <x v="6"/>
    <x v="3"/>
    <x v="0"/>
    <x v="740"/>
    <n v="126664.68"/>
    <n v="236465.26"/>
    <n v="53634.53"/>
    <n v="314263.35749999993"/>
    <n v="975737.3333333336"/>
    <n v="2625007.5126953102"/>
    <n v="1991"/>
    <x v="4"/>
    <n v="-12"/>
    <n v="80"/>
    <n v="162"/>
  </r>
  <r>
    <x v="6"/>
    <x v="3"/>
    <x v="0"/>
    <x v="741"/>
    <n v="8279.0400000000009"/>
    <n v="133449.99"/>
    <n v="5379.26"/>
    <n v="32975.222400000006"/>
    <n v="93891.900000000067"/>
    <n v="18621.1611328125"/>
    <n v="667"/>
    <x v="4"/>
    <n v="0"/>
    <n v="48"/>
    <n v="98"/>
  </r>
  <r>
    <x v="6"/>
    <x v="3"/>
    <x v="3"/>
    <x v="13"/>
    <n v="0"/>
    <n v="0"/>
    <n v="0"/>
    <n v="0"/>
    <n v="0"/>
    <n v="0"/>
    <n v="0"/>
    <x v="4"/>
    <n v="0"/>
    <n v="0"/>
    <n v="0"/>
  </r>
  <r>
    <x v="6"/>
    <x v="3"/>
    <x v="1"/>
    <x v="742"/>
    <n v="25973.52"/>
    <n v="1004.64"/>
    <n v="168.41"/>
    <n v="1420.3975999999996"/>
    <n v="1796.3500000000013"/>
    <n v="313496.75683593802"/>
    <n v="111"/>
    <x v="0"/>
    <n v="-1"/>
    <n v="21"/>
    <n v="12"/>
  </r>
  <r>
    <x v="6"/>
    <x v="3"/>
    <x v="1"/>
    <x v="743"/>
    <n v="4340.4399999999996"/>
    <n v="0"/>
    <n v="0"/>
    <n v="-402.1599999999994"/>
    <n v="0"/>
    <n v="71608.3525390625"/>
    <n v="14"/>
    <x v="4"/>
    <n v="4"/>
    <n v="0"/>
    <n v="0"/>
  </r>
  <r>
    <x v="6"/>
    <x v="4"/>
    <x v="0"/>
    <x v="744"/>
    <n v="3098.18"/>
    <n v="5166.3"/>
    <n v="71.92"/>
    <n v="2286.3738999999996"/>
    <n v="6546.5333333333347"/>
    <n v="1057.75208282471"/>
    <n v="18"/>
    <x v="4"/>
    <n v="0"/>
    <n v="0"/>
    <n v="1"/>
  </r>
  <r>
    <x v="6"/>
    <x v="4"/>
    <x v="1"/>
    <x v="745"/>
    <n v="802.13"/>
    <n v="0"/>
    <n v="0"/>
    <n v="0"/>
    <n v="0"/>
    <n v="301.0869140625"/>
    <n v="2"/>
    <x v="4"/>
    <n v="0"/>
    <n v="1"/>
    <n v="0"/>
  </r>
  <r>
    <x v="6"/>
    <x v="4"/>
    <x v="0"/>
    <x v="746"/>
    <n v="4955225.2999"/>
    <n v="17494602.535799999"/>
    <n v="1658641.7124999999"/>
    <n v="17320348.431499999"/>
    <n v="51415244.600000039"/>
    <n v="20323662.9150782"/>
    <n v="138569"/>
    <x v="175"/>
    <n v="-3021"/>
    <n v="3400"/>
    <n v="5910"/>
  </r>
  <r>
    <x v="6"/>
    <x v="4"/>
    <x v="2"/>
    <x v="747"/>
    <n v="1033675.71"/>
    <n v="3917377.69"/>
    <n v="407802.5"/>
    <n v="2931155.0736000105"/>
    <n v="9701823.5833333414"/>
    <n v="14620634.800826101"/>
    <n v="14132"/>
    <x v="309"/>
    <n v="816"/>
    <n v="476"/>
    <n v="1024"/>
  </r>
  <r>
    <x v="6"/>
    <x v="4"/>
    <x v="0"/>
    <x v="748"/>
    <n v="71033.87"/>
    <n v="280591.99"/>
    <n v="23621.06"/>
    <n v="315287.18309999997"/>
    <n v="1066915.3499999996"/>
    <n v="278158.89160156302"/>
    <n v="2512"/>
    <x v="4"/>
    <n v="-22"/>
    <n v="83"/>
    <n v="121"/>
  </r>
  <r>
    <x v="6"/>
    <x v="4"/>
    <x v="2"/>
    <x v="749"/>
    <n v="238785.95"/>
    <n v="1960517.33"/>
    <n v="248085.15"/>
    <n v="1057089.5354999998"/>
    <n v="5289699.6499999929"/>
    <n v="6641928.9804687602"/>
    <n v="13933"/>
    <x v="310"/>
    <n v="707"/>
    <n v="321"/>
    <n v="1410"/>
  </r>
  <r>
    <x v="6"/>
    <x v="4"/>
    <x v="1"/>
    <x v="750"/>
    <n v="9676313.3599999994"/>
    <n v="148.35"/>
    <n v="10557.84"/>
    <n v="88304.421099990082"/>
    <n v="0"/>
    <n v="212238486.79589799"/>
    <n v="29982"/>
    <x v="311"/>
    <n v="-58"/>
    <n v="2879"/>
    <n v="6389"/>
  </r>
  <r>
    <x v="6"/>
    <x v="4"/>
    <x v="0"/>
    <x v="751"/>
    <n v="3083741.44"/>
    <n v="6379355.7199999997"/>
    <n v="1202678.25"/>
    <n v="7022781.6157"/>
    <n v="30926088.066666663"/>
    <n v="25984216.473632801"/>
    <n v="80229"/>
    <x v="312"/>
    <n v="610"/>
    <n v="2661"/>
    <n v="6456"/>
  </r>
  <r>
    <x v="6"/>
    <x v="4"/>
    <x v="0"/>
    <x v="752"/>
    <n v="35567.83"/>
    <n v="28626.63"/>
    <n v="5342.17"/>
    <n v="75342.121299999999"/>
    <n v="267218.46666666667"/>
    <n v="369217.04785156302"/>
    <n v="329"/>
    <x v="2"/>
    <n v="3"/>
    <n v="5"/>
    <n v="9"/>
  </r>
  <r>
    <x v="6"/>
    <x v="4"/>
    <x v="0"/>
    <x v="753"/>
    <n v="3394035.36"/>
    <n v="7670290.4500000002"/>
    <n v="1612156.31"/>
    <n v="9884750.0444000009"/>
    <n v="31598253.549999997"/>
    <n v="61951125.731445402"/>
    <n v="67375"/>
    <x v="313"/>
    <n v="857"/>
    <n v="1928"/>
    <n v="4410"/>
  </r>
  <r>
    <x v="6"/>
    <x v="4"/>
    <x v="2"/>
    <x v="13"/>
    <n v="0"/>
    <n v="0"/>
    <n v="0"/>
    <n v="0"/>
    <n v="0"/>
    <n v="0"/>
    <n v="0"/>
    <x v="4"/>
    <n v="0"/>
    <n v="0"/>
    <n v="0"/>
  </r>
  <r>
    <x v="6"/>
    <x v="4"/>
    <x v="2"/>
    <x v="754"/>
    <n v="164.41"/>
    <n v="2693.32"/>
    <n v="35.950000000000003"/>
    <n v="609.9516000000001"/>
    <n v="2184.8499999999976"/>
    <n v="1976.5404500961299"/>
    <n v="2"/>
    <x v="4"/>
    <n v="0"/>
    <n v="0"/>
    <n v="0"/>
  </r>
  <r>
    <x v="6"/>
    <x v="4"/>
    <x v="0"/>
    <x v="755"/>
    <n v="1060847.73"/>
    <n v="7746294.3200000096"/>
    <n v="264594.05"/>
    <n v="1620004.7483999904"/>
    <n v="6011615.9666666668"/>
    <n v="4721267.8847656297"/>
    <n v="30742"/>
    <x v="314"/>
    <n v="-28"/>
    <n v="1582"/>
    <n v="3599"/>
  </r>
  <r>
    <x v="6"/>
    <x v="4"/>
    <x v="3"/>
    <x v="13"/>
    <n v="0"/>
    <n v="0"/>
    <n v="0"/>
    <n v="0"/>
    <n v="0"/>
    <n v="0"/>
    <n v="0"/>
    <x v="4"/>
    <n v="0"/>
    <n v="0"/>
    <n v="0"/>
  </r>
  <r>
    <x v="6"/>
    <x v="4"/>
    <x v="1"/>
    <x v="756"/>
    <n v="317302.87"/>
    <n v="16203.76"/>
    <n v="3772.14"/>
    <n v="31283.990599999983"/>
    <n v="23044.733333333334"/>
    <n v="4379360.0937500102"/>
    <n v="1169"/>
    <x v="315"/>
    <n v="-1"/>
    <n v="89"/>
    <n v="176"/>
  </r>
  <r>
    <x v="6"/>
    <x v="4"/>
    <x v="1"/>
    <x v="757"/>
    <n v="69047.199999999997"/>
    <n v="2.82"/>
    <n v="22.2"/>
    <n v="-3272.3647000000014"/>
    <n v="4.9666666666666703"/>
    <n v="1479890.234375"/>
    <n v="188"/>
    <x v="1"/>
    <n v="59"/>
    <n v="28"/>
    <n v="13"/>
  </r>
  <r>
    <x v="6"/>
    <x v="5"/>
    <x v="0"/>
    <x v="758"/>
    <n v="166.35"/>
    <n v="6981.37"/>
    <n v="535.5"/>
    <n v="2627.3471"/>
    <n v="9693.6333333333314"/>
    <n v="14.7900018692016"/>
    <n v="15"/>
    <x v="4"/>
    <n v="0"/>
    <n v="0"/>
    <n v="0"/>
  </r>
  <r>
    <x v="6"/>
    <x v="5"/>
    <x v="1"/>
    <x v="759"/>
    <n v="670.96"/>
    <n v="0"/>
    <n v="0"/>
    <n v="0"/>
    <n v="0"/>
    <n v="11312.3505859375"/>
    <n v="1"/>
    <x v="4"/>
    <n v="0"/>
    <n v="0"/>
    <n v="1"/>
  </r>
  <r>
    <x v="6"/>
    <x v="5"/>
    <x v="0"/>
    <x v="760"/>
    <n v="1273568.9920000001"/>
    <n v="4488145.8355999999"/>
    <n v="458085.04"/>
    <n v="4336667.285099999"/>
    <n v="13343789.016666666"/>
    <n v="5912902.9833984403"/>
    <n v="36720"/>
    <x v="59"/>
    <n v="-834"/>
    <n v="912"/>
    <n v="1533"/>
  </r>
  <r>
    <x v="6"/>
    <x v="5"/>
    <x v="2"/>
    <x v="761"/>
    <n v="416622.66"/>
    <n v="1533320.89"/>
    <n v="173679.2"/>
    <n v="1118752.5797000001"/>
    <n v="4032829.899999999"/>
    <n v="6613216.9189453097"/>
    <n v="6243"/>
    <x v="316"/>
    <n v="226"/>
    <n v="286"/>
    <n v="700"/>
  </r>
  <r>
    <x v="6"/>
    <x v="5"/>
    <x v="0"/>
    <x v="762"/>
    <n v="29433.41"/>
    <n v="97956.38"/>
    <n v="8596.4599999999991"/>
    <n v="109040.63"/>
    <n v="371024.08333333285"/>
    <n v="140344.60546875"/>
    <n v="946"/>
    <x v="4"/>
    <n v="-12"/>
    <n v="31"/>
    <n v="49"/>
  </r>
  <r>
    <x v="6"/>
    <x v="5"/>
    <x v="2"/>
    <x v="763"/>
    <n v="85031.43"/>
    <n v="753435.46"/>
    <n v="88156.04"/>
    <n v="368285.43260000023"/>
    <n v="2084649.583333333"/>
    <n v="2233795.8300781301"/>
    <n v="4908"/>
    <x v="317"/>
    <n v="212"/>
    <n v="109"/>
    <n v="621"/>
  </r>
  <r>
    <x v="6"/>
    <x v="5"/>
    <x v="1"/>
    <x v="764"/>
    <n v="4932736.0300000096"/>
    <n v="127.14"/>
    <n v="5625.97"/>
    <n v="27899.93469999019"/>
    <n v="0"/>
    <n v="148799142.73144501"/>
    <n v="15750"/>
    <x v="318"/>
    <n v="-25"/>
    <n v="1264"/>
    <n v="3085"/>
  </r>
  <r>
    <x v="6"/>
    <x v="5"/>
    <x v="0"/>
    <x v="765"/>
    <n v="1138207.46"/>
    <n v="2513656.75"/>
    <n v="510186.39"/>
    <n v="2665766.6127999998"/>
    <n v="13621298.666666673"/>
    <n v="8484131.3083982505"/>
    <n v="34401"/>
    <x v="319"/>
    <n v="233"/>
    <n v="1300"/>
    <n v="3043"/>
  </r>
  <r>
    <x v="6"/>
    <x v="5"/>
    <x v="0"/>
    <x v="766"/>
    <n v="15780.44"/>
    <n v="15052.56"/>
    <n v="2981.31"/>
    <n v="43199.220799999996"/>
    <n v="187803.26666666658"/>
    <n v="161455.49707031299"/>
    <n v="229"/>
    <x v="4"/>
    <n v="7"/>
    <n v="4"/>
    <n v="5"/>
  </r>
  <r>
    <x v="6"/>
    <x v="5"/>
    <x v="0"/>
    <x v="767"/>
    <n v="1597540.3"/>
    <n v="3445997.42"/>
    <n v="774479.4"/>
    <n v="4215729.3892999981"/>
    <n v="14279097.750000007"/>
    <n v="29852527.4375"/>
    <n v="32699"/>
    <x v="320"/>
    <n v="150"/>
    <n v="1314"/>
    <n v="2741"/>
  </r>
  <r>
    <x v="6"/>
    <x v="5"/>
    <x v="0"/>
    <x v="768"/>
    <n v="396707.94"/>
    <n v="3024779.63"/>
    <n v="107809.03"/>
    <n v="573408.94730000035"/>
    <n v="2373809.7666666652"/>
    <n v="2186323.6738281301"/>
    <n v="13313"/>
    <x v="321"/>
    <n v="-14"/>
    <n v="732"/>
    <n v="2003"/>
  </r>
  <r>
    <x v="6"/>
    <x v="5"/>
    <x v="1"/>
    <x v="769"/>
    <n v="339056.14"/>
    <n v="6149.64"/>
    <n v="1302.48"/>
    <n v="19487.666499999988"/>
    <n v="11429.200000000004"/>
    <n v="4292465.65625"/>
    <n v="1306"/>
    <x v="322"/>
    <n v="-1"/>
    <n v="94"/>
    <n v="179"/>
  </r>
  <r>
    <x v="6"/>
    <x v="5"/>
    <x v="1"/>
    <x v="770"/>
    <n v="25930.42"/>
    <n v="0"/>
    <n v="8.91"/>
    <n v="-944.1199999999991"/>
    <n v="0"/>
    <n v="719186.923828125"/>
    <n v="73"/>
    <x v="2"/>
    <n v="22"/>
    <n v="13"/>
    <n v="3"/>
  </r>
  <r>
    <x v="6"/>
    <x v="5"/>
    <x v="3"/>
    <x v="13"/>
    <n v="0"/>
    <n v="0"/>
    <n v="0"/>
    <n v="0"/>
    <n v="0"/>
    <n v="0"/>
    <n v="0"/>
    <x v="4"/>
    <n v="0"/>
    <n v="0"/>
    <n v="0"/>
  </r>
  <r>
    <x v="6"/>
    <x v="6"/>
    <x v="0"/>
    <x v="771"/>
    <n v="2523748.39"/>
    <n v="10512527.859999999"/>
    <n v="722240.71"/>
    <n v="4598201.7416000003"/>
    <n v="18504173.933333322"/>
    <n v="7587799.2262115497"/>
    <n v="43029"/>
    <x v="323"/>
    <n v="-69"/>
    <n v="3965"/>
    <n v="2721"/>
  </r>
  <r>
    <x v="6"/>
    <x v="6"/>
    <x v="1"/>
    <x v="772"/>
    <n v="493818.99"/>
    <n v="5291.81"/>
    <n v="55.66"/>
    <n v="132096.17000000001"/>
    <n v="0"/>
    <n v="1168325.4969186799"/>
    <n v="1109"/>
    <x v="1"/>
    <n v="-3"/>
    <n v="4"/>
    <n v="19"/>
  </r>
  <r>
    <x v="6"/>
    <x v="6"/>
    <x v="0"/>
    <x v="773"/>
    <n v="44495.48"/>
    <n v="185960.44"/>
    <n v="14821.36"/>
    <n v="559065.28430000006"/>
    <n v="128403.3666666667"/>
    <n v="72179.262390136806"/>
    <n v="302"/>
    <x v="1"/>
    <n v="-4"/>
    <n v="1"/>
    <n v="26"/>
  </r>
  <r>
    <x v="6"/>
    <x v="6"/>
    <x v="0"/>
    <x v="774"/>
    <n v="1435968.1787"/>
    <n v="5465856.00290001"/>
    <n v="552614.70979999995"/>
    <n v="4864103.7601999892"/>
    <n v="14682784.049999995"/>
    <n v="5361889.5761623401"/>
    <n v="31431"/>
    <x v="324"/>
    <n v="-953"/>
    <n v="977"/>
    <n v="1121"/>
  </r>
  <r>
    <x v="6"/>
    <x v="6"/>
    <x v="2"/>
    <x v="775"/>
    <n v="912000.55000000098"/>
    <n v="4260324.99"/>
    <n v="405904.6"/>
    <n v="2729148.2255999991"/>
    <n v="9956714.0333333425"/>
    <n v="20886106.270345699"/>
    <n v="16177"/>
    <x v="325"/>
    <n v="477"/>
    <n v="623"/>
    <n v="1323"/>
  </r>
  <r>
    <x v="6"/>
    <x v="6"/>
    <x v="0"/>
    <x v="776"/>
    <n v="41025.74"/>
    <n v="138305.79"/>
    <n v="12291.27"/>
    <n v="135259.11830000003"/>
    <n v="476760.25000000029"/>
    <n v="222921.31933593799"/>
    <n v="998"/>
    <x v="1"/>
    <n v="-15"/>
    <n v="40"/>
    <n v="64"/>
  </r>
  <r>
    <x v="6"/>
    <x v="6"/>
    <x v="2"/>
    <x v="777"/>
    <n v="207739.15"/>
    <n v="2196430.36"/>
    <n v="250138.45"/>
    <n v="961173.61160000018"/>
    <n v="5982796.916666666"/>
    <n v="5860064.6357421903"/>
    <n v="14497"/>
    <x v="326"/>
    <n v="352"/>
    <n v="371"/>
    <n v="1227"/>
  </r>
  <r>
    <x v="6"/>
    <x v="6"/>
    <x v="1"/>
    <x v="778"/>
    <n v="9596873.1600000001"/>
    <n v="-147.32"/>
    <n v="2118.64"/>
    <n v="23959.143299999014"/>
    <n v="9.5000000000000107"/>
    <n v="323767765.40820301"/>
    <n v="30842"/>
    <x v="327"/>
    <n v="-28"/>
    <n v="1874"/>
    <n v="6484"/>
  </r>
  <r>
    <x v="6"/>
    <x v="6"/>
    <x v="0"/>
    <x v="779"/>
    <n v="1080203.67"/>
    <n v="2419705.34"/>
    <n v="491511.97"/>
    <n v="2754002.0471000001"/>
    <n v="13593603.366666665"/>
    <n v="9589281.3738880195"/>
    <n v="33846"/>
    <x v="328"/>
    <n v="264"/>
    <n v="2281"/>
    <n v="2641"/>
  </r>
  <r>
    <x v="6"/>
    <x v="6"/>
    <x v="0"/>
    <x v="780"/>
    <n v="56567.45"/>
    <n v="115551.87"/>
    <n v="13306.32"/>
    <n v="160813.14309999999"/>
    <n v="602395.71666666609"/>
    <n v="485160.79296875"/>
    <n v="997"/>
    <x v="0"/>
    <n v="7"/>
    <n v="242"/>
    <n v="40"/>
  </r>
  <r>
    <x v="6"/>
    <x v="6"/>
    <x v="0"/>
    <x v="781"/>
    <n v="3020643.06"/>
    <n v="6665005.1100000096"/>
    <n v="1424301.8"/>
    <n v="7731338.7828999916"/>
    <n v="25838922.950000003"/>
    <n v="61144151.2597657"/>
    <n v="58414"/>
    <x v="329"/>
    <n v="331"/>
    <n v="2771"/>
    <n v="4427"/>
  </r>
  <r>
    <x v="6"/>
    <x v="6"/>
    <x v="2"/>
    <x v="782"/>
    <n v="201303.76"/>
    <n v="2818713.25"/>
    <n v="81404.06"/>
    <n v="990667.27939999988"/>
    <n v="3022886.0333333337"/>
    <n v="1337317.50404453"/>
    <n v="3546"/>
    <x v="330"/>
    <n v="73"/>
    <n v="157"/>
    <n v="189"/>
  </r>
  <r>
    <x v="6"/>
    <x v="6"/>
    <x v="2"/>
    <x v="783"/>
    <n v="191381.87"/>
    <n v="1814594.04"/>
    <n v="53627.9"/>
    <n v="669442.58089999983"/>
    <n v="1824606.416666667"/>
    <n v="268746.42600250302"/>
    <n v="2642"/>
    <x v="170"/>
    <n v="-97"/>
    <n v="36"/>
    <n v="44"/>
  </r>
  <r>
    <x v="6"/>
    <x v="6"/>
    <x v="0"/>
    <x v="784"/>
    <n v="698223.55"/>
    <n v="7710416.3700000001"/>
    <n v="224304.58"/>
    <n v="1009622.2177999999"/>
    <n v="6377761.4500000002"/>
    <n v="4202318.46484375"/>
    <n v="23310"/>
    <x v="331"/>
    <n v="-31"/>
    <n v="2551"/>
    <n v="3589"/>
  </r>
  <r>
    <x v="6"/>
    <x v="6"/>
    <x v="3"/>
    <x v="785"/>
    <n v="1195500.74"/>
    <n v="11394.79"/>
    <n v="18745.09"/>
    <n v="43242.091300000087"/>
    <n v="42970.550000000032"/>
    <n v="294560.67340755498"/>
    <n v="21502"/>
    <x v="332"/>
    <n v="24"/>
    <n v="1568"/>
    <n v="1228"/>
  </r>
  <r>
    <x v="6"/>
    <x v="6"/>
    <x v="1"/>
    <x v="786"/>
    <n v="657832.56000000006"/>
    <n v="13826.61"/>
    <n v="3595.76"/>
    <n v="34939.474999999969"/>
    <n v="22236.283333333333"/>
    <n v="10317982.590820299"/>
    <n v="2646"/>
    <x v="333"/>
    <n v="-5"/>
    <n v="168"/>
    <n v="354"/>
  </r>
  <r>
    <x v="6"/>
    <x v="6"/>
    <x v="1"/>
    <x v="787"/>
    <n v="42819.57"/>
    <n v="62.98"/>
    <n v="16.53"/>
    <n v="-4187.1433000000006"/>
    <n v="39.433333333333358"/>
    <n v="1145097.3613281299"/>
    <n v="139"/>
    <x v="23"/>
    <n v="36"/>
    <n v="20"/>
    <n v="9"/>
  </r>
  <r>
    <x v="6"/>
    <x v="6"/>
    <x v="3"/>
    <x v="788"/>
    <n v="0"/>
    <n v="37.49"/>
    <n v="0"/>
    <n v="0.96000000000000085"/>
    <n v="0"/>
    <n v="0"/>
    <n v="0"/>
    <x v="4"/>
    <n v="0"/>
    <n v="0"/>
    <n v="0"/>
  </r>
  <r>
    <x v="6"/>
    <x v="7"/>
    <x v="0"/>
    <x v="789"/>
    <n v="15509.3"/>
    <n v="41407.64"/>
    <n v="6010.64"/>
    <n v="24021.2785"/>
    <n v="58477.716666666696"/>
    <n v="6184.7477359771701"/>
    <n v="143"/>
    <x v="4"/>
    <n v="0"/>
    <n v="6"/>
    <n v="4"/>
  </r>
  <r>
    <x v="6"/>
    <x v="7"/>
    <x v="1"/>
    <x v="664"/>
    <n v="515.92999999999995"/>
    <n v="0"/>
    <n v="0"/>
    <n v="0"/>
    <n v="0"/>
    <n v="58.940843582153299"/>
    <n v="2"/>
    <x v="4"/>
    <n v="0"/>
    <n v="0"/>
    <n v="0"/>
  </r>
  <r>
    <x v="6"/>
    <x v="7"/>
    <x v="0"/>
    <x v="790"/>
    <n v="6589043.8608000102"/>
    <n v="31042717.707400002"/>
    <n v="2604745.1310999999"/>
    <n v="28225370.20459988"/>
    <n v="87445129.316666737"/>
    <n v="23376253.211142499"/>
    <n v="211752"/>
    <x v="217"/>
    <n v="-5337"/>
    <n v="4120"/>
    <n v="6381"/>
  </r>
  <r>
    <x v="6"/>
    <x v="7"/>
    <x v="2"/>
    <x v="791"/>
    <n v="1172098.81"/>
    <n v="4752987.3904999997"/>
    <n v="472010.93"/>
    <n v="3601026.658599989"/>
    <n v="12036046.416666666"/>
    <n v="13032654.232587799"/>
    <n v="15587"/>
    <x v="52"/>
    <n v="1052"/>
    <n v="246"/>
    <n v="580"/>
  </r>
  <r>
    <x v="6"/>
    <x v="7"/>
    <x v="0"/>
    <x v="792"/>
    <n v="220373.57"/>
    <n v="767536.89"/>
    <n v="60056.62"/>
    <n v="920910.00799999991"/>
    <n v="3086507.6500000013"/>
    <n v="905966.19140625"/>
    <n v="6907"/>
    <x v="59"/>
    <n v="-66"/>
    <n v="257"/>
    <n v="421"/>
  </r>
  <r>
    <x v="6"/>
    <x v="7"/>
    <x v="2"/>
    <x v="793"/>
    <n v="128116.2452"/>
    <n v="1356263.2119"/>
    <n v="138372.09"/>
    <n v="917504.6310000004"/>
    <n v="4582947.8"/>
    <n v="2828492.33203125"/>
    <n v="7471"/>
    <x v="334"/>
    <n v="1252"/>
    <n v="89"/>
    <n v="249"/>
  </r>
  <r>
    <x v="6"/>
    <x v="7"/>
    <x v="1"/>
    <x v="794"/>
    <n v="4508065.6100000003"/>
    <n v="-97.44"/>
    <n v="5661.06"/>
    <n v="28547.493899999299"/>
    <n v="0"/>
    <n v="105661574.03027301"/>
    <n v="14856"/>
    <x v="335"/>
    <n v="-26"/>
    <n v="1219"/>
    <n v="2961"/>
  </r>
  <r>
    <x v="6"/>
    <x v="7"/>
    <x v="0"/>
    <x v="795"/>
    <n v="2139939.88"/>
    <n v="7575859.1718999902"/>
    <n v="1218881.29"/>
    <n v="8480541.6033000126"/>
    <n v="41837026.70000001"/>
    <n v="11977865.358129499"/>
    <n v="81321"/>
    <x v="336"/>
    <n v="1537"/>
    <n v="1838"/>
    <n v="4238"/>
  </r>
  <r>
    <x v="6"/>
    <x v="7"/>
    <x v="0"/>
    <x v="796"/>
    <n v="27664.79"/>
    <n v="44947.91"/>
    <n v="6672.71"/>
    <n v="116324.30639999999"/>
    <n v="435992.86666666722"/>
    <n v="280274.3984375"/>
    <n v="565"/>
    <x v="41"/>
    <n v="13"/>
    <n v="5"/>
    <n v="8"/>
  </r>
  <r>
    <x v="6"/>
    <x v="7"/>
    <x v="0"/>
    <x v="797"/>
    <n v="3279533.17"/>
    <n v="9366155.9919000007"/>
    <n v="1846745.4"/>
    <n v="12414908.196300002"/>
    <n v="41353617.616666727"/>
    <n v="50364097.7587891"/>
    <n v="77131"/>
    <x v="337"/>
    <n v="1486"/>
    <n v="1949"/>
    <n v="4383"/>
  </r>
  <r>
    <x v="6"/>
    <x v="7"/>
    <x v="2"/>
    <x v="798"/>
    <n v="85.82"/>
    <n v="7300.08"/>
    <n v="20.53"/>
    <n v="1119.1419000000012"/>
    <n v="4111.75"/>
    <n v="1872.85155200958"/>
    <n v="2"/>
    <x v="4"/>
    <n v="0"/>
    <n v="0"/>
    <n v="0"/>
  </r>
  <r>
    <x v="6"/>
    <x v="7"/>
    <x v="2"/>
    <x v="799"/>
    <n v="400.38"/>
    <n v="5692.87"/>
    <n v="173.42"/>
    <n v="1348.6539999999995"/>
    <n v="4297.5499999999965"/>
    <n v="800.99025344848599"/>
    <n v="7"/>
    <x v="4"/>
    <n v="0"/>
    <n v="0"/>
    <n v="0"/>
  </r>
  <r>
    <x v="6"/>
    <x v="7"/>
    <x v="0"/>
    <x v="800"/>
    <n v="1068280.21"/>
    <n v="6216113.1900000004"/>
    <n v="271604.46999999997"/>
    <n v="1332507.9606000006"/>
    <n v="5194819.5166666657"/>
    <n v="4209109.8857421903"/>
    <n v="30011"/>
    <x v="338"/>
    <n v="-44"/>
    <n v="1699"/>
    <n v="5104"/>
  </r>
  <r>
    <x v="6"/>
    <x v="7"/>
    <x v="3"/>
    <x v="801"/>
    <n v="4185.96"/>
    <n v="155.86000000000001"/>
    <n v="0"/>
    <n v="-3.4106051316484809E-13"/>
    <n v="64.9166666666667"/>
    <n v="1000.14274787903"/>
    <n v="38"/>
    <x v="4"/>
    <n v="0"/>
    <n v="0"/>
    <n v="1"/>
  </r>
  <r>
    <x v="6"/>
    <x v="7"/>
    <x v="1"/>
    <x v="802"/>
    <n v="137506.85"/>
    <n v="13235.11"/>
    <n v="2669.09"/>
    <n v="13177.058899999985"/>
    <n v="17700.733333333334"/>
    <n v="1859904.9140625"/>
    <n v="524"/>
    <x v="339"/>
    <n v="1"/>
    <n v="34"/>
    <n v="75"/>
  </r>
  <r>
    <x v="6"/>
    <x v="7"/>
    <x v="1"/>
    <x v="803"/>
    <n v="29191.48"/>
    <n v="0"/>
    <n v="72.290000000000006"/>
    <n v="-700.35000000000127"/>
    <n v="0"/>
    <n v="652452.634765625"/>
    <n v="84"/>
    <x v="4"/>
    <n v="30"/>
    <n v="7"/>
    <n v="1"/>
  </r>
  <r>
    <x v="6"/>
    <x v="7"/>
    <x v="3"/>
    <x v="13"/>
    <n v="0"/>
    <n v="0"/>
    <n v="0"/>
    <n v="0"/>
    <n v="0"/>
    <n v="0"/>
    <n v="0"/>
    <x v="4"/>
    <n v="0"/>
    <n v="0"/>
    <n v="0"/>
  </r>
  <r>
    <x v="6"/>
    <x v="8"/>
    <x v="0"/>
    <x v="804"/>
    <n v="404737.6"/>
    <n v="1103413.43"/>
    <n v="133237.41"/>
    <n v="1306112.2907000002"/>
    <n v="3725705.6333333324"/>
    <n v="1701677.8027343799"/>
    <n v="9863"/>
    <x v="4"/>
    <n v="-144"/>
    <n v="392"/>
    <n v="741"/>
  </r>
  <r>
    <x v="6"/>
    <x v="8"/>
    <x v="2"/>
    <x v="805"/>
    <n v="33796"/>
    <n v="133744.54"/>
    <n v="12559.02"/>
    <n v="115208.38050000001"/>
    <n v="369260.33333333331"/>
    <n v="561539.25683593797"/>
    <n v="533"/>
    <x v="4"/>
    <n v="36"/>
    <n v="19"/>
    <n v="40"/>
  </r>
  <r>
    <x v="6"/>
    <x v="8"/>
    <x v="0"/>
    <x v="806"/>
    <n v="7058.56"/>
    <n v="13425.24"/>
    <n v="1751.48"/>
    <n v="20755.102700000007"/>
    <n v="54440.250000000073"/>
    <n v="23790.6640625"/>
    <n v="142"/>
    <x v="4"/>
    <n v="-2"/>
    <n v="11"/>
    <n v="12"/>
  </r>
  <r>
    <x v="6"/>
    <x v="8"/>
    <x v="2"/>
    <x v="807"/>
    <n v="4041.55"/>
    <n v="33045"/>
    <n v="4423.7"/>
    <n v="28869.53999999999"/>
    <n v="133142.75"/>
    <n v="97874.873046875"/>
    <n v="189"/>
    <x v="4"/>
    <n v="40"/>
    <n v="1"/>
    <n v="6"/>
  </r>
  <r>
    <x v="6"/>
    <x v="8"/>
    <x v="0"/>
    <x v="808"/>
    <n v="41272.33"/>
    <n v="105672.05"/>
    <n v="22006.19"/>
    <n v="139869.10499999998"/>
    <n v="705497.81666666642"/>
    <n v="232832.85058593799"/>
    <n v="1101"/>
    <x v="4"/>
    <n v="36"/>
    <n v="33"/>
    <n v="45"/>
  </r>
  <r>
    <x v="6"/>
    <x v="8"/>
    <x v="0"/>
    <x v="809"/>
    <n v="1477.4"/>
    <n v="1445.4"/>
    <n v="126.87"/>
    <n v="4587.5626999999995"/>
    <n v="14864.350000000011"/>
    <n v="16213.0615234375"/>
    <n v="15"/>
    <x v="4"/>
    <n v="0"/>
    <n v="2"/>
    <n v="0"/>
  </r>
  <r>
    <x v="6"/>
    <x v="8"/>
    <x v="0"/>
    <x v="810"/>
    <n v="97443.28"/>
    <n v="248662.36"/>
    <n v="56493.38"/>
    <n v="378783.19579999999"/>
    <n v="1222280.899999999"/>
    <n v="1833874.4208984401"/>
    <n v="1805"/>
    <x v="4"/>
    <n v="36"/>
    <n v="38"/>
    <n v="58"/>
  </r>
  <r>
    <x v="6"/>
    <x v="8"/>
    <x v="0"/>
    <x v="811"/>
    <n v="7043.68"/>
    <n v="63714.26"/>
    <n v="2235.3200000000002"/>
    <n v="19417.79359999999"/>
    <n v="48936.483333333308"/>
    <n v="43082.5068359375"/>
    <n v="420"/>
    <x v="4"/>
    <n v="-3"/>
    <n v="65"/>
    <n v="64"/>
  </r>
  <r>
    <x v="6"/>
    <x v="8"/>
    <x v="1"/>
    <x v="812"/>
    <n v="627.25"/>
    <n v="937.4"/>
    <n v="14.26"/>
    <n v="95.667099999999991"/>
    <n v="539.15000000000077"/>
    <n v="394.89453125"/>
    <n v="7"/>
    <x v="4"/>
    <n v="0"/>
    <n v="3"/>
    <n v="1"/>
  </r>
  <r>
    <x v="6"/>
    <x v="9"/>
    <x v="1"/>
    <x v="813"/>
    <n v="754.26"/>
    <n v="0"/>
    <n v="0"/>
    <n v="-169.5"/>
    <n v="0"/>
    <n v="15536.83984375"/>
    <n v="1"/>
    <x v="4"/>
    <n v="0"/>
    <n v="0"/>
    <n v="1"/>
  </r>
  <r>
    <x v="6"/>
    <x v="9"/>
    <x v="0"/>
    <x v="814"/>
    <n v="1681373.9886"/>
    <n v="5841256.3169"/>
    <n v="572809.14"/>
    <n v="5907728.0119999992"/>
    <n v="17469024.883333333"/>
    <n v="7068359.3579473495"/>
    <n v="50881"/>
    <x v="24"/>
    <n v="-1087"/>
    <n v="1455"/>
    <n v="2192"/>
  </r>
  <r>
    <x v="6"/>
    <x v="9"/>
    <x v="2"/>
    <x v="815"/>
    <n v="305270.62"/>
    <n v="1224624.8999999999"/>
    <n v="130738.58"/>
    <n v="887601.2459000001"/>
    <n v="2992281.5333333332"/>
    <n v="4683913.8925781297"/>
    <n v="4411"/>
    <x v="340"/>
    <n v="248"/>
    <n v="87"/>
    <n v="202"/>
  </r>
  <r>
    <x v="6"/>
    <x v="9"/>
    <x v="0"/>
    <x v="816"/>
    <n v="37513.99"/>
    <n v="107493.89"/>
    <n v="7296.71"/>
    <n v="146071.05669999999"/>
    <n v="488104.45000000007"/>
    <n v="140800.64941406299"/>
    <n v="1099"/>
    <x v="4"/>
    <n v="-14"/>
    <n v="48"/>
    <n v="48"/>
  </r>
  <r>
    <x v="6"/>
    <x v="9"/>
    <x v="2"/>
    <x v="817"/>
    <n v="31668.959999999999"/>
    <n v="328403.84000000003"/>
    <n v="34363.83"/>
    <n v="214612.25230000005"/>
    <n v="1031130.0833333331"/>
    <n v="819817.67285156297"/>
    <n v="1798"/>
    <x v="341"/>
    <n v="276"/>
    <n v="29"/>
    <n v="62"/>
  </r>
  <r>
    <x v="6"/>
    <x v="9"/>
    <x v="1"/>
    <x v="818"/>
    <n v="1633895.49"/>
    <n v="0"/>
    <n v="1013.09"/>
    <n v="10454.194599999897"/>
    <n v="0"/>
    <n v="31846455.078125"/>
    <n v="5012"/>
    <x v="342"/>
    <n v="-17"/>
    <n v="488"/>
    <n v="931"/>
  </r>
  <r>
    <x v="6"/>
    <x v="9"/>
    <x v="0"/>
    <x v="819"/>
    <n v="448924.17"/>
    <n v="1356667.54"/>
    <n v="268301.32"/>
    <n v="1440605.9749"/>
    <n v="6962667.4666666593"/>
    <n v="2748443.0773048401"/>
    <n v="15912"/>
    <x v="343"/>
    <n v="277"/>
    <n v="420"/>
    <n v="861"/>
  </r>
  <r>
    <x v="6"/>
    <x v="9"/>
    <x v="0"/>
    <x v="820"/>
    <n v="11664.84"/>
    <n v="8598.7800000000007"/>
    <n v="1700.45"/>
    <n v="22750.770400000005"/>
    <n v="79324.950000000055"/>
    <n v="111738.76660156299"/>
    <n v="106"/>
    <x v="1"/>
    <n v="3"/>
    <n v="2"/>
    <n v="0"/>
  </r>
  <r>
    <x v="6"/>
    <x v="9"/>
    <x v="0"/>
    <x v="821"/>
    <n v="1071849.8700000001"/>
    <n v="2363321.06"/>
    <n v="506746.12"/>
    <n v="3121522.2498999997"/>
    <n v="10024032.400000008"/>
    <n v="17651558.7431641"/>
    <n v="19936"/>
    <x v="344"/>
    <n v="287"/>
    <n v="537"/>
    <n v="1052"/>
  </r>
  <r>
    <x v="6"/>
    <x v="9"/>
    <x v="2"/>
    <x v="822"/>
    <n v="162.94999999999999"/>
    <n v="1465.85"/>
    <n v="1.02"/>
    <n v="299.55570000000012"/>
    <n v="781.85000000000025"/>
    <n v="355.97000312805199"/>
    <n v="1"/>
    <x v="4"/>
    <n v="0"/>
    <n v="0"/>
    <n v="0"/>
  </r>
  <r>
    <x v="6"/>
    <x v="9"/>
    <x v="0"/>
    <x v="823"/>
    <n v="158279.34"/>
    <n v="1534282.24"/>
    <n v="44487.76"/>
    <n v="356689.17379999999"/>
    <n v="1184974.9666666656"/>
    <n v="905686.01660156297"/>
    <n v="6872"/>
    <x v="345"/>
    <n v="-19"/>
    <n v="496"/>
    <n v="843"/>
  </r>
  <r>
    <x v="6"/>
    <x v="9"/>
    <x v="1"/>
    <x v="824"/>
    <n v="141445.74"/>
    <n v="5342.19"/>
    <n v="1932.14"/>
    <n v="16886.14220000002"/>
    <n v="9191.4000000000033"/>
    <n v="1826426.9472656299"/>
    <n v="457"/>
    <x v="315"/>
    <n v="1"/>
    <n v="36"/>
    <n v="60"/>
  </r>
  <r>
    <x v="6"/>
    <x v="9"/>
    <x v="1"/>
    <x v="825"/>
    <n v="18561.52"/>
    <n v="0"/>
    <n v="3.24"/>
    <n v="-1166.109999999999"/>
    <n v="8.3333333333333301E-2"/>
    <n v="477028.59863281302"/>
    <n v="50"/>
    <x v="4"/>
    <n v="17"/>
    <n v="5"/>
    <n v="1"/>
  </r>
  <r>
    <x v="7"/>
    <x v="0"/>
    <x v="0"/>
    <x v="826"/>
    <n v="956.25"/>
    <n v="1169.08"/>
    <n v="0"/>
    <n v="6566.3098000000009"/>
    <n v="519.94999999999982"/>
    <n v="5956.0900573730496"/>
    <n v="47"/>
    <x v="1"/>
    <n v="-28"/>
    <n v="0"/>
    <n v="9"/>
  </r>
  <r>
    <x v="7"/>
    <x v="0"/>
    <x v="1"/>
    <x v="827"/>
    <n v="203.4"/>
    <n v="2.44"/>
    <n v="0"/>
    <n v="-2.2204460492503131E-15"/>
    <n v="0"/>
    <n v="1051.8300056457599"/>
    <n v="24"/>
    <x v="1"/>
    <n v="0"/>
    <n v="2"/>
    <n v="8"/>
  </r>
  <r>
    <x v="7"/>
    <x v="0"/>
    <x v="0"/>
    <x v="828"/>
    <n v="191204.12"/>
    <n v="372996.42"/>
    <n v="52743.24"/>
    <n v="475912.2807"/>
    <n v="1286379.3833333331"/>
    <n v="1091376.4208984401"/>
    <n v="3435"/>
    <x v="1"/>
    <n v="-84"/>
    <n v="170"/>
    <n v="356"/>
  </r>
  <r>
    <x v="7"/>
    <x v="0"/>
    <x v="2"/>
    <x v="829"/>
    <n v="138962.39000000001"/>
    <n v="355924.77"/>
    <n v="34726.51"/>
    <n v="201564.24399999995"/>
    <n v="759561.53333333333"/>
    <n v="1576749.4228515599"/>
    <n v="1468"/>
    <x v="346"/>
    <n v="84"/>
    <n v="143"/>
    <n v="327"/>
  </r>
  <r>
    <x v="7"/>
    <x v="0"/>
    <x v="0"/>
    <x v="830"/>
    <n v="17871.580000000002"/>
    <n v="41939.050000000003"/>
    <n v="3866.55"/>
    <n v="63597.253699999987"/>
    <n v="247181.51666666652"/>
    <n v="88315.04296875"/>
    <n v="571"/>
    <x v="4"/>
    <n v="-7"/>
    <n v="33"/>
    <n v="64"/>
  </r>
  <r>
    <x v="7"/>
    <x v="0"/>
    <x v="2"/>
    <x v="831"/>
    <n v="18847.11"/>
    <n v="124919.23"/>
    <n v="14372.45"/>
    <n v="71313.070200000016"/>
    <n v="359457.50000000012"/>
    <n v="383063.79199218802"/>
    <n v="923"/>
    <x v="3"/>
    <n v="41"/>
    <n v="84"/>
    <n v="202"/>
  </r>
  <r>
    <x v="7"/>
    <x v="0"/>
    <x v="1"/>
    <x v="832"/>
    <n v="65823.38"/>
    <n v="0"/>
    <n v="12.96"/>
    <n v="242.32999999999359"/>
    <n v="0"/>
    <n v="1123383.9892578099"/>
    <n v="283"/>
    <x v="118"/>
    <n v="-1"/>
    <n v="30"/>
    <n v="125"/>
  </r>
  <r>
    <x v="7"/>
    <x v="0"/>
    <x v="0"/>
    <x v="833"/>
    <n v="317343.38"/>
    <n v="607768.93999999994"/>
    <n v="155459.21"/>
    <n v="959891.25230000028"/>
    <n v="3560677.0666666701"/>
    <n v="3258772.2519531301"/>
    <n v="11471"/>
    <x v="347"/>
    <n v="-32"/>
    <n v="1282"/>
    <n v="2654"/>
  </r>
  <r>
    <x v="7"/>
    <x v="0"/>
    <x v="0"/>
    <x v="834"/>
    <n v="20923.88"/>
    <n v="242775.29"/>
    <n v="12125.9"/>
    <n v="60535.694899999995"/>
    <n v="232026.5166666666"/>
    <n v="85415.7646484375"/>
    <n v="735"/>
    <x v="348"/>
    <n v="-21"/>
    <n v="33"/>
    <n v="135"/>
  </r>
  <r>
    <x v="7"/>
    <x v="0"/>
    <x v="0"/>
    <x v="835"/>
    <n v="592408.06999999995"/>
    <n v="1280344.51"/>
    <n v="308835.11"/>
    <n v="1911934.0936000007"/>
    <n v="5426660.9333333271"/>
    <n v="8943631.2568359394"/>
    <n v="14619"/>
    <x v="349"/>
    <n v="0"/>
    <n v="2451"/>
    <n v="3259"/>
  </r>
  <r>
    <x v="7"/>
    <x v="0"/>
    <x v="2"/>
    <x v="836"/>
    <n v="46810.67"/>
    <n v="88731.96"/>
    <n v="1160.69"/>
    <n v="4796.5850999999984"/>
    <n v="67821.783333333267"/>
    <n v="130208.860661507"/>
    <n v="15"/>
    <x v="194"/>
    <n v="-60"/>
    <n v="1"/>
    <n v="2"/>
  </r>
  <r>
    <x v="7"/>
    <x v="0"/>
    <x v="2"/>
    <x v="837"/>
    <n v="0"/>
    <n v="0"/>
    <n v="0"/>
    <n v="32.345999999999997"/>
    <n v="56.333333333333393"/>
    <n v="0"/>
    <n v="0"/>
    <x v="4"/>
    <n v="-2"/>
    <n v="0"/>
    <n v="0"/>
  </r>
  <r>
    <x v="7"/>
    <x v="0"/>
    <x v="0"/>
    <x v="838"/>
    <n v="272380.56"/>
    <n v="1420202.33"/>
    <n v="59183.18"/>
    <n v="367149.71649999981"/>
    <n v="1325186.2666666661"/>
    <n v="1595309.7871093799"/>
    <n v="10605"/>
    <x v="350"/>
    <n v="-48"/>
    <n v="3518"/>
    <n v="5869"/>
  </r>
  <r>
    <x v="7"/>
    <x v="0"/>
    <x v="3"/>
    <x v="472"/>
    <n v="0"/>
    <n v="254.24"/>
    <n v="0"/>
    <n v="0"/>
    <n v="0"/>
    <n v="0"/>
    <n v="0"/>
    <x v="4"/>
    <n v="0"/>
    <n v="0"/>
    <n v="0"/>
  </r>
  <r>
    <x v="7"/>
    <x v="0"/>
    <x v="1"/>
    <x v="839"/>
    <n v="285003.89"/>
    <n v="2565.88"/>
    <n v="472.64"/>
    <n v="3544.2462000000128"/>
    <n v="3658.166666666667"/>
    <n v="124038.55078125"/>
    <n v="60"/>
    <x v="14"/>
    <n v="-3"/>
    <n v="6"/>
    <n v="21"/>
  </r>
  <r>
    <x v="7"/>
    <x v="0"/>
    <x v="1"/>
    <x v="840"/>
    <n v="13.06"/>
    <n v="0"/>
    <n v="0"/>
    <n v="-9.32"/>
    <n v="0"/>
    <n v="2681.03515625"/>
    <n v="8"/>
    <x v="4"/>
    <n v="2"/>
    <n v="2"/>
    <n v="1"/>
  </r>
  <r>
    <x v="7"/>
    <x v="0"/>
    <x v="3"/>
    <x v="13"/>
    <n v="0"/>
    <n v="0"/>
    <n v="0"/>
    <n v="0"/>
    <n v="0"/>
    <n v="0"/>
    <n v="0"/>
    <x v="4"/>
    <n v="0"/>
    <n v="0"/>
    <n v="0"/>
  </r>
  <r>
    <x v="7"/>
    <x v="1"/>
    <x v="0"/>
    <x v="841"/>
    <n v="749596.2"/>
    <n v="3065316.0005999999"/>
    <n v="288326.71000000002"/>
    <n v="3034643.9088000003"/>
    <n v="9439480.1499999985"/>
    <n v="3075014.2958984398"/>
    <n v="24876"/>
    <x v="4"/>
    <n v="-631"/>
    <n v="611"/>
    <n v="1056"/>
  </r>
  <r>
    <x v="7"/>
    <x v="1"/>
    <x v="2"/>
    <x v="842"/>
    <n v="184934.14"/>
    <n v="706633.07"/>
    <n v="59427.51"/>
    <n v="531812.11210000014"/>
    <n v="1725792.4333333331"/>
    <n v="2738716.4589843801"/>
    <n v="2432"/>
    <x v="351"/>
    <n v="196"/>
    <n v="37"/>
    <n v="176"/>
  </r>
  <r>
    <x v="7"/>
    <x v="1"/>
    <x v="0"/>
    <x v="843"/>
    <n v="11481.93"/>
    <n v="44633.61"/>
    <n v="3785.45"/>
    <n v="54088.620400000014"/>
    <n v="175125.28333333333"/>
    <n v="33125.7998046875"/>
    <n v="451"/>
    <x v="59"/>
    <n v="-5"/>
    <n v="12"/>
    <n v="21"/>
  </r>
  <r>
    <x v="7"/>
    <x v="1"/>
    <x v="2"/>
    <x v="844"/>
    <n v="16750.25"/>
    <n v="176883.88"/>
    <n v="16537.150000000001"/>
    <n v="120237.44970000003"/>
    <n v="626490.83333333372"/>
    <n v="457518.537109375"/>
    <n v="1015"/>
    <x v="352"/>
    <n v="157"/>
    <n v="14"/>
    <n v="35"/>
  </r>
  <r>
    <x v="7"/>
    <x v="1"/>
    <x v="1"/>
    <x v="845"/>
    <n v="322868.42"/>
    <n v="0"/>
    <n v="167.85"/>
    <n v="912.85000000001162"/>
    <n v="0"/>
    <n v="9054287.71582032"/>
    <n v="1264"/>
    <x v="353"/>
    <n v="-2"/>
    <n v="57"/>
    <n v="375"/>
  </r>
  <r>
    <x v="7"/>
    <x v="1"/>
    <x v="0"/>
    <x v="846"/>
    <n v="243943.81"/>
    <n v="668441.51"/>
    <n v="114601.66"/>
    <n v="825812.20029999979"/>
    <n v="4356721.9833333399"/>
    <n v="1565666.4677734401"/>
    <n v="7999"/>
    <x v="354"/>
    <n v="137"/>
    <n v="194"/>
    <n v="496"/>
  </r>
  <r>
    <x v="7"/>
    <x v="1"/>
    <x v="0"/>
    <x v="847"/>
    <n v="3819.79"/>
    <n v="4270.29"/>
    <n v="727.08"/>
    <n v="11284.189199999999"/>
    <n v="40207.13333333336"/>
    <n v="36987.1240234375"/>
    <n v="33"/>
    <x v="1"/>
    <n v="-26"/>
    <n v="0"/>
    <n v="0"/>
  </r>
  <r>
    <x v="7"/>
    <x v="1"/>
    <x v="0"/>
    <x v="848"/>
    <n v="507675.44"/>
    <n v="1253291.54"/>
    <n v="257802.54"/>
    <n v="1693309.5932"/>
    <n v="5804667.7499999963"/>
    <n v="7889248.109375"/>
    <n v="11541"/>
    <x v="355"/>
    <n v="164"/>
    <n v="488"/>
    <n v="1287"/>
  </r>
  <r>
    <x v="7"/>
    <x v="1"/>
    <x v="0"/>
    <x v="849"/>
    <n v="272374.15999999997"/>
    <n v="1259113.27"/>
    <n v="49737.63"/>
    <n v="253470.02910000004"/>
    <n v="1006265.2500000002"/>
    <n v="1562012.0263671901"/>
    <n v="6424"/>
    <x v="356"/>
    <n v="-20"/>
    <n v="251"/>
    <n v="2484"/>
  </r>
  <r>
    <x v="7"/>
    <x v="1"/>
    <x v="1"/>
    <x v="850"/>
    <n v="37159.120000000003"/>
    <n v="-37255.57"/>
    <n v="799.5"/>
    <n v="2170.3164999999935"/>
    <n v="4147.5166666666628"/>
    <n v="258632.70214843799"/>
    <n v="149"/>
    <x v="357"/>
    <n v="-2"/>
    <n v="4"/>
    <n v="16"/>
  </r>
  <r>
    <x v="7"/>
    <x v="1"/>
    <x v="1"/>
    <x v="851"/>
    <n v="576.27"/>
    <n v="0"/>
    <n v="0"/>
    <n v="81.139999999999986"/>
    <n v="0"/>
    <n v="9714.71875"/>
    <n v="3"/>
    <x v="4"/>
    <n v="2"/>
    <n v="0"/>
    <n v="0"/>
  </r>
  <r>
    <x v="7"/>
    <x v="2"/>
    <x v="2"/>
    <x v="852"/>
    <n v="611.39"/>
    <n v="3138.04"/>
    <n v="185.49"/>
    <n v="1175.001"/>
    <n v="4647.633333333335"/>
    <n v="20607.8359375"/>
    <n v="9"/>
    <x v="194"/>
    <n v="1"/>
    <n v="0"/>
    <n v="1"/>
  </r>
  <r>
    <x v="7"/>
    <x v="2"/>
    <x v="1"/>
    <x v="853"/>
    <n v="46476.82"/>
    <n v="0"/>
    <n v="12.72"/>
    <n v="1.1635137298071641E-12"/>
    <n v="0"/>
    <n v="1461380.1777343799"/>
    <n v="135"/>
    <x v="47"/>
    <n v="-2"/>
    <n v="10"/>
    <n v="27"/>
  </r>
  <r>
    <x v="7"/>
    <x v="2"/>
    <x v="0"/>
    <x v="854"/>
    <n v="542.84"/>
    <n v="1023.93"/>
    <n v="115.87"/>
    <n v="534.72579999999994"/>
    <n v="3197.1166666666668"/>
    <n v="2192.7919921875"/>
    <n v="11"/>
    <x v="75"/>
    <n v="-1"/>
    <n v="0"/>
    <n v="0"/>
  </r>
  <r>
    <x v="7"/>
    <x v="2"/>
    <x v="0"/>
    <x v="13"/>
    <n v="0"/>
    <n v="0"/>
    <n v="0"/>
    <n v="0"/>
    <n v="0"/>
    <n v="0"/>
    <n v="1"/>
    <x v="1"/>
    <n v="0"/>
    <n v="0"/>
    <n v="0"/>
  </r>
  <r>
    <x v="7"/>
    <x v="2"/>
    <x v="1"/>
    <x v="855"/>
    <n v="6492.24"/>
    <n v="-46873.25"/>
    <n v="285.26"/>
    <n v="-140.63470000000029"/>
    <n v="180.65000000000032"/>
    <n v="666587.09082031203"/>
    <n v="132"/>
    <x v="358"/>
    <n v="0"/>
    <n v="0"/>
    <n v="2"/>
  </r>
  <r>
    <x v="7"/>
    <x v="2"/>
    <x v="1"/>
    <x v="856"/>
    <n v="0"/>
    <n v="0"/>
    <n v="0"/>
    <n v="-16.95"/>
    <n v="0"/>
    <n v="0"/>
    <n v="1"/>
    <x v="4"/>
    <n v="1"/>
    <n v="0"/>
    <n v="0"/>
  </r>
  <r>
    <x v="7"/>
    <x v="3"/>
    <x v="0"/>
    <x v="13"/>
    <n v="0"/>
    <n v="0"/>
    <n v="0"/>
    <n v="0"/>
    <n v="0"/>
    <n v="0"/>
    <n v="0"/>
    <x v="4"/>
    <n v="0"/>
    <n v="0"/>
    <n v="0"/>
  </r>
  <r>
    <x v="7"/>
    <x v="3"/>
    <x v="0"/>
    <x v="857"/>
    <n v="8440.6299999999992"/>
    <n v="15589.29"/>
    <n v="1803.73"/>
    <n v="13726.936100000003"/>
    <n v="52989.099999999969"/>
    <n v="54658.5703125"/>
    <n v="141"/>
    <x v="4"/>
    <n v="-5"/>
    <n v="7"/>
    <n v="10"/>
  </r>
  <r>
    <x v="7"/>
    <x v="3"/>
    <x v="2"/>
    <x v="858"/>
    <n v="38772.14"/>
    <n v="108505.25"/>
    <n v="11918.77"/>
    <n v="76766.069600000003"/>
    <n v="273103.53333333327"/>
    <n v="409579.14453125"/>
    <n v="386"/>
    <x v="0"/>
    <n v="29"/>
    <n v="13"/>
    <n v="35"/>
  </r>
  <r>
    <x v="7"/>
    <x v="3"/>
    <x v="0"/>
    <x v="859"/>
    <n v="23461.29"/>
    <n v="53598.06"/>
    <n v="2660.86"/>
    <n v="62158.6345"/>
    <n v="231979.13333333336"/>
    <n v="189049.734375"/>
    <n v="512"/>
    <x v="4"/>
    <n v="-6"/>
    <n v="16"/>
    <n v="37"/>
  </r>
  <r>
    <x v="7"/>
    <x v="3"/>
    <x v="2"/>
    <x v="860"/>
    <n v="2535.79"/>
    <n v="27231.29"/>
    <n v="3131.74"/>
    <n v="15634.321000000002"/>
    <n v="86098.100000000122"/>
    <n v="96648.8583984375"/>
    <n v="152"/>
    <x v="41"/>
    <n v="17"/>
    <n v="4"/>
    <n v="16"/>
  </r>
  <r>
    <x v="7"/>
    <x v="3"/>
    <x v="1"/>
    <x v="861"/>
    <n v="403579.65"/>
    <n v="0"/>
    <n v="562.86"/>
    <n v="2481.3575999999744"/>
    <n v="0"/>
    <n v="8827339.2871093806"/>
    <n v="1189"/>
    <x v="194"/>
    <n v="-3"/>
    <n v="127"/>
    <n v="200"/>
  </r>
  <r>
    <x v="7"/>
    <x v="3"/>
    <x v="0"/>
    <x v="862"/>
    <n v="55652"/>
    <n v="179984.33"/>
    <n v="31864.91"/>
    <n v="166959.92729999998"/>
    <n v="659636.65"/>
    <n v="277483.04394531302"/>
    <n v="2121"/>
    <x v="2"/>
    <n v="-24"/>
    <n v="114"/>
    <n v="193"/>
  </r>
  <r>
    <x v="7"/>
    <x v="3"/>
    <x v="0"/>
    <x v="863"/>
    <n v="382.54"/>
    <n v="202.68"/>
    <n v="15.99"/>
    <n v="1218.8612000000001"/>
    <n v="3163.8333333333321"/>
    <n v="3366.302734375"/>
    <n v="4"/>
    <x v="4"/>
    <n v="-3"/>
    <n v="0"/>
    <n v="0"/>
  </r>
  <r>
    <x v="7"/>
    <x v="3"/>
    <x v="0"/>
    <x v="864"/>
    <n v="123289.18"/>
    <n v="229262.13"/>
    <n v="48457.19"/>
    <n v="299480.12559999997"/>
    <n v="932827.53333333333"/>
    <n v="2523942.16796875"/>
    <n v="1942"/>
    <x v="1"/>
    <n v="-7"/>
    <n v="69"/>
    <n v="112"/>
  </r>
  <r>
    <x v="7"/>
    <x v="3"/>
    <x v="2"/>
    <x v="13"/>
    <n v="0"/>
    <n v="0"/>
    <n v="0"/>
    <n v="0"/>
    <n v="0"/>
    <n v="0"/>
    <n v="0"/>
    <x v="4"/>
    <n v="0"/>
    <n v="0"/>
    <n v="0"/>
  </r>
  <r>
    <x v="7"/>
    <x v="3"/>
    <x v="0"/>
    <x v="865"/>
    <n v="9775.81"/>
    <n v="137888.78"/>
    <n v="5222.26"/>
    <n v="31124.578799999996"/>
    <n v="94597.749999999956"/>
    <n v="20257.6181640625"/>
    <n v="633"/>
    <x v="4"/>
    <n v="-3"/>
    <n v="57"/>
    <n v="88"/>
  </r>
  <r>
    <x v="7"/>
    <x v="3"/>
    <x v="3"/>
    <x v="13"/>
    <n v="0"/>
    <n v="0"/>
    <n v="0"/>
    <n v="0"/>
    <n v="0"/>
    <n v="0"/>
    <n v="0"/>
    <x v="4"/>
    <n v="0"/>
    <n v="0"/>
    <n v="0"/>
  </r>
  <r>
    <x v="7"/>
    <x v="3"/>
    <x v="1"/>
    <x v="866"/>
    <n v="29854.04"/>
    <n v="1297.75"/>
    <n v="440.83"/>
    <n v="1973.4343000000026"/>
    <n v="2695.0833333333303"/>
    <n v="371420.99511718802"/>
    <n v="99"/>
    <x v="0"/>
    <n v="0"/>
    <n v="9"/>
    <n v="24"/>
  </r>
  <r>
    <x v="7"/>
    <x v="3"/>
    <x v="1"/>
    <x v="867"/>
    <n v="5409.63"/>
    <n v="0.11"/>
    <n v="0"/>
    <n v="-52.608300000000199"/>
    <n v="44.816666666666663"/>
    <n v="73853.9609375"/>
    <n v="19"/>
    <x v="4"/>
    <n v="4"/>
    <n v="3"/>
    <n v="2"/>
  </r>
  <r>
    <x v="7"/>
    <x v="4"/>
    <x v="0"/>
    <x v="868"/>
    <n v="950.3"/>
    <n v="7443.42"/>
    <n v="155.06"/>
    <n v="2497.592900000001"/>
    <n v="7570.4666666666644"/>
    <n v="975.59335803985505"/>
    <n v="18"/>
    <x v="4"/>
    <n v="0"/>
    <n v="1"/>
    <n v="1"/>
  </r>
  <r>
    <x v="7"/>
    <x v="4"/>
    <x v="1"/>
    <x v="869"/>
    <n v="679.4"/>
    <n v="0"/>
    <n v="0"/>
    <n v="0"/>
    <n v="0"/>
    <n v="15853.9208984375"/>
    <n v="2"/>
    <x v="4"/>
    <n v="0"/>
    <n v="0"/>
    <n v="0"/>
  </r>
  <r>
    <x v="7"/>
    <x v="4"/>
    <x v="0"/>
    <x v="870"/>
    <n v="4723918.6475999998"/>
    <n v="16567921.3555"/>
    <n v="1530333.1525000001"/>
    <n v="16357638.6494"/>
    <n v="48061748.75"/>
    <n v="20487350.6191407"/>
    <n v="132749"/>
    <x v="260"/>
    <n v="-3373"/>
    <n v="3095"/>
    <n v="5536"/>
  </r>
  <r>
    <x v="7"/>
    <x v="4"/>
    <x v="2"/>
    <x v="871"/>
    <n v="1218171.43"/>
    <n v="4428998.75"/>
    <n v="420850.21"/>
    <n v="3076093.6544999899"/>
    <n v="10297800.350000003"/>
    <n v="18188921.061186802"/>
    <n v="15621"/>
    <x v="359"/>
    <n v="1168"/>
    <n v="409"/>
    <n v="1011"/>
  </r>
  <r>
    <x v="7"/>
    <x v="4"/>
    <x v="0"/>
    <x v="872"/>
    <n v="72732.81"/>
    <n v="275925.65000000002"/>
    <n v="21906.77"/>
    <n v="301997.1412999999"/>
    <n v="1055130.7833333337"/>
    <n v="288068.970703125"/>
    <n v="2449"/>
    <x v="4"/>
    <n v="-29"/>
    <n v="88"/>
    <n v="122"/>
  </r>
  <r>
    <x v="7"/>
    <x v="4"/>
    <x v="2"/>
    <x v="873"/>
    <n v="269457.93479999999"/>
    <n v="2490206.94"/>
    <n v="307104.23"/>
    <n v="1383330.4841"/>
    <n v="6684149.6000000061"/>
    <n v="8822654.8974609599"/>
    <n v="18917"/>
    <x v="360"/>
    <n v="799"/>
    <n v="375"/>
    <n v="2354"/>
  </r>
  <r>
    <x v="7"/>
    <x v="4"/>
    <x v="1"/>
    <x v="874"/>
    <n v="9588180.0899999999"/>
    <n v="402.61"/>
    <n v="11823.27"/>
    <n v="66937.096500010113"/>
    <n v="0"/>
    <n v="220120890.72167999"/>
    <n v="29900"/>
    <x v="361"/>
    <n v="-49"/>
    <n v="2570"/>
    <n v="6816"/>
  </r>
  <r>
    <x v="7"/>
    <x v="4"/>
    <x v="0"/>
    <x v="875"/>
    <n v="3082425.57"/>
    <n v="6225501.8019000003"/>
    <n v="1185463.28"/>
    <n v="7094488.1352999993"/>
    <n v="31091230.833333317"/>
    <n v="26927973.5322266"/>
    <n v="81709"/>
    <x v="362"/>
    <n v="554"/>
    <n v="2471"/>
    <n v="7166"/>
  </r>
  <r>
    <x v="7"/>
    <x v="4"/>
    <x v="0"/>
    <x v="876"/>
    <n v="28467.34"/>
    <n v="21942.51"/>
    <n v="5344.21"/>
    <n v="57015.052500000013"/>
    <n v="210221.38333333324"/>
    <n v="284272.52832031302"/>
    <n v="166"/>
    <x v="1"/>
    <n v="-154"/>
    <n v="1"/>
    <n v="11"/>
  </r>
  <r>
    <x v="7"/>
    <x v="4"/>
    <x v="0"/>
    <x v="877"/>
    <n v="3559892.42"/>
    <n v="7596626.8099999996"/>
    <n v="1593129.53"/>
    <n v="9975672.1635000017"/>
    <n v="31766859.050000019"/>
    <n v="65040353.052734397"/>
    <n v="68932"/>
    <x v="363"/>
    <n v="1016"/>
    <n v="1976"/>
    <n v="5033"/>
  </r>
  <r>
    <x v="7"/>
    <x v="4"/>
    <x v="2"/>
    <x v="13"/>
    <n v="0"/>
    <n v="0"/>
    <n v="0"/>
    <n v="0"/>
    <n v="0"/>
    <n v="0"/>
    <n v="0"/>
    <x v="4"/>
    <n v="0"/>
    <n v="0"/>
    <n v="0"/>
  </r>
  <r>
    <x v="7"/>
    <x v="4"/>
    <x v="2"/>
    <x v="878"/>
    <n v="833.16"/>
    <n v="2628.5"/>
    <n v="45.8"/>
    <n v="328.79509999999999"/>
    <n v="2494.6166666666641"/>
    <n v="1131.2005167007501"/>
    <n v="2"/>
    <x v="4"/>
    <n v="0"/>
    <n v="0"/>
    <n v="0"/>
  </r>
  <r>
    <x v="7"/>
    <x v="4"/>
    <x v="0"/>
    <x v="879"/>
    <n v="1178801.03"/>
    <n v="7917377.2599999998"/>
    <n v="247228.16"/>
    <n v="1685870.5238000008"/>
    <n v="6309453.066666672"/>
    <n v="5908892.9853515597"/>
    <n v="31874"/>
    <x v="364"/>
    <n v="-74"/>
    <n v="1550"/>
    <n v="5335"/>
  </r>
  <r>
    <x v="7"/>
    <x v="4"/>
    <x v="3"/>
    <x v="13"/>
    <n v="0"/>
    <n v="0"/>
    <n v="0"/>
    <n v="0"/>
    <n v="0"/>
    <n v="0"/>
    <n v="0"/>
    <x v="4"/>
    <n v="0"/>
    <n v="0"/>
    <n v="0"/>
  </r>
  <r>
    <x v="7"/>
    <x v="4"/>
    <x v="1"/>
    <x v="880"/>
    <n v="338071.95"/>
    <n v="-46502.96"/>
    <n v="3083.65"/>
    <n v="26673.21749999997"/>
    <n v="22951.766666666656"/>
    <n v="4536980.1865234403"/>
    <n v="1123"/>
    <x v="365"/>
    <n v="5"/>
    <n v="86"/>
    <n v="212"/>
  </r>
  <r>
    <x v="7"/>
    <x v="4"/>
    <x v="1"/>
    <x v="881"/>
    <n v="83139.12"/>
    <n v="29.94"/>
    <n v="92.28"/>
    <n v="-3228.5665999999901"/>
    <n v="0.9333333333333329"/>
    <n v="2181711.7138671898"/>
    <n v="265"/>
    <x v="66"/>
    <n v="54"/>
    <n v="17"/>
    <n v="24"/>
  </r>
  <r>
    <x v="7"/>
    <x v="5"/>
    <x v="0"/>
    <x v="882"/>
    <n v="163.80000000000001"/>
    <n v="7097.68"/>
    <n v="519"/>
    <n v="1811.2769000000008"/>
    <n v="9392.4166666666715"/>
    <n v="1.85000324249268"/>
    <n v="15"/>
    <x v="4"/>
    <n v="0"/>
    <n v="0"/>
    <n v="0"/>
  </r>
  <r>
    <x v="7"/>
    <x v="5"/>
    <x v="1"/>
    <x v="883"/>
    <n v="720.14"/>
    <n v="0"/>
    <n v="0"/>
    <n v="0"/>
    <n v="0"/>
    <n v="59532.4169921875"/>
    <n v="1"/>
    <x v="4"/>
    <n v="0"/>
    <n v="0"/>
    <n v="0"/>
  </r>
  <r>
    <x v="7"/>
    <x v="5"/>
    <x v="0"/>
    <x v="884"/>
    <n v="1234040.0819999999"/>
    <n v="4211621.1397000002"/>
    <n v="419614.52"/>
    <n v="4039583.5933000096"/>
    <n v="12426237.41666667"/>
    <n v="5815002.8662109403"/>
    <n v="35288"/>
    <x v="109"/>
    <n v="-899"/>
    <n v="858"/>
    <n v="1387"/>
  </r>
  <r>
    <x v="7"/>
    <x v="5"/>
    <x v="2"/>
    <x v="885"/>
    <n v="727467.82"/>
    <n v="1856827.35"/>
    <n v="193965.6"/>
    <n v="1188603.7598000001"/>
    <n v="4236578.4333333327"/>
    <n v="8263453.22265625"/>
    <n v="6918"/>
    <x v="366"/>
    <n v="350"/>
    <n v="269"/>
    <n v="673"/>
  </r>
  <r>
    <x v="7"/>
    <x v="5"/>
    <x v="0"/>
    <x v="886"/>
    <n v="29564.959999999999"/>
    <n v="89095.54"/>
    <n v="6605.93"/>
    <n v="100571.58120000002"/>
    <n v="343239.06666666683"/>
    <n v="146798.5390625"/>
    <n v="921"/>
    <x v="4"/>
    <n v="-12"/>
    <n v="31"/>
    <n v="44"/>
  </r>
  <r>
    <x v="7"/>
    <x v="5"/>
    <x v="2"/>
    <x v="887"/>
    <n v="87295.45"/>
    <n v="881283.59"/>
    <n v="104888.57"/>
    <n v="442163.77849999996"/>
    <n v="2432491.8666666662"/>
    <n v="2838947.4677734398"/>
    <n v="5678"/>
    <x v="100"/>
    <n v="231"/>
    <n v="129"/>
    <n v="872"/>
  </r>
  <r>
    <x v="7"/>
    <x v="5"/>
    <x v="1"/>
    <x v="888"/>
    <n v="5017007.4400000004"/>
    <n v="127.14"/>
    <n v="5659.65"/>
    <n v="31871.743399999141"/>
    <n v="0"/>
    <n v="149503061.18261701"/>
    <n v="15680"/>
    <x v="367"/>
    <n v="-24"/>
    <n v="1140"/>
    <n v="3381"/>
  </r>
  <r>
    <x v="7"/>
    <x v="5"/>
    <x v="0"/>
    <x v="889"/>
    <n v="1208190.55"/>
    <n v="2497245.9"/>
    <n v="513443.47"/>
    <n v="2762616.5839"/>
    <n v="13976920.66666666"/>
    <n v="9706975.1507816296"/>
    <n v="35315"/>
    <x v="368"/>
    <n v="121"/>
    <n v="1198"/>
    <n v="3192"/>
  </r>
  <r>
    <x v="7"/>
    <x v="5"/>
    <x v="0"/>
    <x v="890"/>
    <n v="15004.79"/>
    <n v="11588.41"/>
    <n v="2433.73"/>
    <n v="41615.4974"/>
    <n v="157061.69999999995"/>
    <n v="155715.953125"/>
    <n v="136"/>
    <x v="1"/>
    <n v="-92"/>
    <n v="4"/>
    <n v="6"/>
  </r>
  <r>
    <x v="7"/>
    <x v="5"/>
    <x v="0"/>
    <x v="891"/>
    <n v="1686530.19"/>
    <n v="3439729.76"/>
    <n v="777159.7"/>
    <n v="4346695.7988"/>
    <n v="14616184.333333332"/>
    <n v="31222075.175781298"/>
    <n v="34010"/>
    <x v="369"/>
    <n v="278"/>
    <n v="1261"/>
    <n v="2924"/>
  </r>
  <r>
    <x v="7"/>
    <x v="5"/>
    <x v="0"/>
    <x v="892"/>
    <n v="441940.24"/>
    <n v="3185859.37"/>
    <n v="108448.79"/>
    <n v="629455.86099999957"/>
    <n v="2616400.6666666665"/>
    <n v="2860763.8173828102"/>
    <n v="13598"/>
    <x v="370"/>
    <n v="-37"/>
    <n v="727"/>
    <n v="2633"/>
  </r>
  <r>
    <x v="7"/>
    <x v="5"/>
    <x v="1"/>
    <x v="893"/>
    <n v="318654.63"/>
    <n v="-102655.89"/>
    <n v="1659.28"/>
    <n v="17098.556599999996"/>
    <n v="9632.3833333333369"/>
    <n v="4493115.70703125"/>
    <n v="1321"/>
    <x v="371"/>
    <n v="-7"/>
    <n v="71"/>
    <n v="283"/>
  </r>
  <r>
    <x v="7"/>
    <x v="5"/>
    <x v="1"/>
    <x v="894"/>
    <n v="31019.53"/>
    <n v="4.5599999999999996"/>
    <n v="19.5"/>
    <n v="-1862.756899999999"/>
    <n v="1.6833333333333331"/>
    <n v="1012721.3203125"/>
    <n v="120"/>
    <x v="53"/>
    <n v="35"/>
    <n v="8"/>
    <n v="12"/>
  </r>
  <r>
    <x v="7"/>
    <x v="5"/>
    <x v="3"/>
    <x v="13"/>
    <n v="0"/>
    <n v="0"/>
    <n v="0"/>
    <n v="0"/>
    <n v="0"/>
    <n v="0"/>
    <n v="0"/>
    <x v="4"/>
    <n v="0"/>
    <n v="0"/>
    <n v="0"/>
  </r>
  <r>
    <x v="7"/>
    <x v="6"/>
    <x v="0"/>
    <x v="895"/>
    <n v="2392187.9500000002"/>
    <n v="10277883.42"/>
    <n v="645227.55000000005"/>
    <n v="4849235.8183000004"/>
    <n v="17807491.866666671"/>
    <n v="8297939.0316696102"/>
    <n v="43570"/>
    <x v="372"/>
    <n v="-46"/>
    <n v="3038"/>
    <n v="3331"/>
  </r>
  <r>
    <x v="7"/>
    <x v="6"/>
    <x v="1"/>
    <x v="896"/>
    <n v="475897.62"/>
    <n v="962.1"/>
    <n v="55.46"/>
    <n v="129100.14519999996"/>
    <n v="69.966666666666697"/>
    <n v="1034821.18161964"/>
    <n v="1099"/>
    <x v="194"/>
    <n v="2"/>
    <n v="8"/>
    <n v="24"/>
  </r>
  <r>
    <x v="7"/>
    <x v="6"/>
    <x v="0"/>
    <x v="897"/>
    <n v="33922.559999999998"/>
    <n v="134829.56"/>
    <n v="11457.65"/>
    <n v="369111.32030000002"/>
    <n v="94750.983333333294"/>
    <n v="35650.860863685601"/>
    <n v="279"/>
    <x v="1"/>
    <n v="-9"/>
    <n v="0"/>
    <n v="15"/>
  </r>
  <r>
    <x v="7"/>
    <x v="6"/>
    <x v="0"/>
    <x v="898"/>
    <n v="1416852.1986"/>
    <n v="5138673.5379999997"/>
    <n v="507887.95"/>
    <n v="4597666.2434"/>
    <n v="13496793.983333338"/>
    <n v="5486809.2997360202"/>
    <n v="29947"/>
    <x v="199"/>
    <n v="-1085"/>
    <n v="797"/>
    <n v="1267"/>
  </r>
  <r>
    <x v="7"/>
    <x v="6"/>
    <x v="2"/>
    <x v="899"/>
    <n v="2954561.04"/>
    <n v="6042762.7199999997"/>
    <n v="564981.49"/>
    <n v="3174869.4498999985"/>
    <n v="11339363.966666663"/>
    <n v="28387571.616161302"/>
    <n v="19862"/>
    <x v="373"/>
    <n v="530"/>
    <n v="698"/>
    <n v="1539"/>
  </r>
  <r>
    <x v="7"/>
    <x v="6"/>
    <x v="0"/>
    <x v="900"/>
    <n v="38126.050000000003"/>
    <n v="132273.96"/>
    <n v="10736.84"/>
    <n v="140250.7758"/>
    <n v="445680.35000000038"/>
    <n v="229090.59375"/>
    <n v="965"/>
    <x v="1"/>
    <n v="-7"/>
    <n v="40"/>
    <n v="67"/>
  </r>
  <r>
    <x v="7"/>
    <x v="6"/>
    <x v="2"/>
    <x v="901"/>
    <n v="220365.39"/>
    <n v="2685023.28"/>
    <n v="276593.39"/>
    <n v="1221689.3124999995"/>
    <n v="7083124.866666669"/>
    <n v="7573436.9375"/>
    <n v="17251"/>
    <x v="374"/>
    <n v="370"/>
    <n v="436"/>
    <n v="2242"/>
  </r>
  <r>
    <x v="7"/>
    <x v="6"/>
    <x v="1"/>
    <x v="902"/>
    <n v="9569446.6600000001"/>
    <n v="105.95"/>
    <n v="1825.73"/>
    <n v="15634.814200000539"/>
    <n v="0"/>
    <n v="337575798.21289098"/>
    <n v="31715"/>
    <x v="375"/>
    <n v="-53"/>
    <n v="1945"/>
    <n v="7438"/>
  </r>
  <r>
    <x v="7"/>
    <x v="6"/>
    <x v="0"/>
    <x v="903"/>
    <n v="1137145.04"/>
    <n v="2384500.38"/>
    <n v="500682.67000000097"/>
    <n v="2767535.4311999995"/>
    <n v="13821783.266666658"/>
    <n v="10121437.214317299"/>
    <n v="33921"/>
    <x v="128"/>
    <n v="343"/>
    <n v="1479"/>
    <n v="3235"/>
  </r>
  <r>
    <x v="7"/>
    <x v="6"/>
    <x v="0"/>
    <x v="904"/>
    <n v="56684.35"/>
    <n v="121093.42"/>
    <n v="11759.31"/>
    <n v="142893.71020000003"/>
    <n v="533497.44999999937"/>
    <n v="439781.01269531302"/>
    <n v="802"/>
    <x v="1"/>
    <n v="-233"/>
    <n v="179"/>
    <n v="142"/>
  </r>
  <r>
    <x v="7"/>
    <x v="6"/>
    <x v="0"/>
    <x v="905"/>
    <n v="3149312.38"/>
    <n v="6713298.75"/>
    <n v="1404860.02"/>
    <n v="7960549.0622000024"/>
    <n v="26278858.750000004"/>
    <n v="63909505.5625"/>
    <n v="60155"/>
    <x v="376"/>
    <n v="488"/>
    <n v="2520"/>
    <n v="4977"/>
  </r>
  <r>
    <x v="7"/>
    <x v="6"/>
    <x v="2"/>
    <x v="906"/>
    <n v="819954.4"/>
    <n v="2343853.63"/>
    <n v="61407.75"/>
    <n v="834850.87030001031"/>
    <n v="3036692.1"/>
    <n v="1433528.51459694"/>
    <n v="3640"/>
    <x v="114"/>
    <n v="-63"/>
    <n v="105"/>
    <n v="116"/>
  </r>
  <r>
    <x v="7"/>
    <x v="6"/>
    <x v="2"/>
    <x v="907"/>
    <n v="244897.26"/>
    <n v="1695674.52"/>
    <n v="53729.85"/>
    <n v="654355.72410000034"/>
    <n v="1764182.8499999996"/>
    <n v="316580.86376762402"/>
    <n v="2560"/>
    <x v="77"/>
    <n v="-48"/>
    <n v="39"/>
    <n v="82"/>
  </r>
  <r>
    <x v="7"/>
    <x v="6"/>
    <x v="0"/>
    <x v="908"/>
    <n v="754809.71"/>
    <n v="7671372.5600000098"/>
    <n v="228657.79"/>
    <n v="1055887.2274999907"/>
    <n v="6420715.7833333332"/>
    <n v="5064755.12890625"/>
    <n v="23910"/>
    <x v="377"/>
    <n v="-17"/>
    <n v="2307"/>
    <n v="4588"/>
  </r>
  <r>
    <x v="7"/>
    <x v="6"/>
    <x v="3"/>
    <x v="909"/>
    <n v="1334441.5900000001"/>
    <n v="21166.95"/>
    <n v="17918.22"/>
    <n v="48294.29349999984"/>
    <n v="41149.216666666616"/>
    <n v="324070.69680500001"/>
    <n v="21823"/>
    <x v="378"/>
    <n v="7"/>
    <n v="1056"/>
    <n v="1125"/>
  </r>
  <r>
    <x v="7"/>
    <x v="6"/>
    <x v="1"/>
    <x v="910"/>
    <n v="633042.30000000005"/>
    <n v="16058.55"/>
    <n v="3811.41"/>
    <n v="35653.600699999908"/>
    <n v="21378.700000000004"/>
    <n v="12029786.8583984"/>
    <n v="2750"/>
    <x v="379"/>
    <n v="-6"/>
    <n v="167"/>
    <n v="488"/>
  </r>
  <r>
    <x v="7"/>
    <x v="6"/>
    <x v="1"/>
    <x v="911"/>
    <n v="54551.14"/>
    <n v="168.52"/>
    <n v="151.03"/>
    <n v="-4020.2498000000023"/>
    <n v="8.6833333333333336"/>
    <n v="1167522.875"/>
    <n v="375"/>
    <x v="348"/>
    <n v="81"/>
    <n v="28"/>
    <n v="20"/>
  </r>
  <r>
    <x v="7"/>
    <x v="6"/>
    <x v="3"/>
    <x v="912"/>
    <n v="0"/>
    <n v="0.74"/>
    <n v="0"/>
    <n v="0"/>
    <n v="0"/>
    <n v="0"/>
    <n v="0"/>
    <x v="4"/>
    <n v="0"/>
    <n v="0"/>
    <n v="0"/>
  </r>
  <r>
    <x v="7"/>
    <x v="7"/>
    <x v="0"/>
    <x v="913"/>
    <n v="11537.54"/>
    <n v="34132.86"/>
    <n v="4714.2299999999996"/>
    <n v="26259.675999999996"/>
    <n v="54404.649999999972"/>
    <n v="5969.4365367889404"/>
    <n v="141"/>
    <x v="4"/>
    <n v="0"/>
    <n v="3"/>
    <n v="5"/>
  </r>
  <r>
    <x v="7"/>
    <x v="7"/>
    <x v="1"/>
    <x v="914"/>
    <n v="343.26"/>
    <n v="100.38"/>
    <n v="0"/>
    <n v="0"/>
    <n v="0"/>
    <n v="57.901800155639599"/>
    <n v="3"/>
    <x v="4"/>
    <n v="0"/>
    <n v="1"/>
    <n v="0"/>
  </r>
  <r>
    <x v="7"/>
    <x v="7"/>
    <x v="0"/>
    <x v="915"/>
    <n v="6349646.7561000101"/>
    <n v="29339215.0075"/>
    <n v="2398756.1762000001"/>
    <n v="26724909.337899994"/>
    <n v="81703821.083333373"/>
    <n v="24097665.0000191"/>
    <n v="203580"/>
    <x v="380"/>
    <n v="-5472"/>
    <n v="3654"/>
    <n v="6342"/>
  </r>
  <r>
    <x v="7"/>
    <x v="7"/>
    <x v="2"/>
    <x v="916"/>
    <n v="1451601.59"/>
    <n v="5318858.4561999999"/>
    <n v="485713.05"/>
    <n v="3756984.713800001"/>
    <n v="12626546.566666674"/>
    <n v="15602768.974548301"/>
    <n v="17121"/>
    <x v="381"/>
    <n v="1509"/>
    <n v="379"/>
    <n v="667"/>
  </r>
  <r>
    <x v="7"/>
    <x v="7"/>
    <x v="0"/>
    <x v="917"/>
    <n v="207961.78"/>
    <n v="724802.82"/>
    <n v="54417.02"/>
    <n v="897537.84490000003"/>
    <n v="2936062.7666666643"/>
    <n v="917162.20019531297"/>
    <n v="6661"/>
    <x v="4"/>
    <n v="-70"/>
    <n v="238"/>
    <n v="414"/>
  </r>
  <r>
    <x v="7"/>
    <x v="7"/>
    <x v="2"/>
    <x v="918"/>
    <n v="124869.3097"/>
    <n v="1610466.0041"/>
    <n v="154595"/>
    <n v="1081128.4183999998"/>
    <n v="5337448.3333333321"/>
    <n v="3609081.1669921898"/>
    <n v="8953"/>
    <x v="382"/>
    <n v="1179"/>
    <n v="96"/>
    <n v="423"/>
  </r>
  <r>
    <x v="7"/>
    <x v="7"/>
    <x v="1"/>
    <x v="919"/>
    <n v="4534789.6900000097"/>
    <n v="169.52"/>
    <n v="3999.75"/>
    <n v="30203.916299989934"/>
    <n v="0"/>
    <n v="110799932.73925801"/>
    <n v="15078"/>
    <x v="383"/>
    <n v="-13"/>
    <n v="1153"/>
    <n v="4091"/>
  </r>
  <r>
    <x v="7"/>
    <x v="7"/>
    <x v="0"/>
    <x v="920"/>
    <n v="2261033.1266000001"/>
    <n v="7548475.1745999996"/>
    <n v="1234559.8700000001"/>
    <n v="8575670.3878999986"/>
    <n v="42315067.716666616"/>
    <n v="13841260.8001785"/>
    <n v="83537"/>
    <x v="384"/>
    <n v="1363"/>
    <n v="1797"/>
    <n v="5469"/>
  </r>
  <r>
    <x v="7"/>
    <x v="7"/>
    <x v="0"/>
    <x v="921"/>
    <n v="26868.11"/>
    <n v="39587.120000000003"/>
    <n v="5618.41"/>
    <n v="105899.75269999998"/>
    <n v="368718.9666666672"/>
    <n v="276498.662109375"/>
    <n v="354"/>
    <x v="1"/>
    <n v="-203"/>
    <n v="4"/>
    <n v="13"/>
  </r>
  <r>
    <x v="7"/>
    <x v="7"/>
    <x v="0"/>
    <x v="922"/>
    <n v="3412431.5791000002"/>
    <n v="9422124.3579999991"/>
    <n v="1840207.03"/>
    <n v="12744387.092200002"/>
    <n v="41923779.833333299"/>
    <n v="52638877.489257902"/>
    <n v="79913"/>
    <x v="385"/>
    <n v="1616"/>
    <n v="2052"/>
    <n v="4914"/>
  </r>
  <r>
    <x v="7"/>
    <x v="7"/>
    <x v="2"/>
    <x v="923"/>
    <n v="2352.46"/>
    <n v="4480.7299999999996"/>
    <n v="27.3"/>
    <n v="686.78840000000059"/>
    <n v="2622.0666666666666"/>
    <n v="5241.1214828491302"/>
    <n v="2"/>
    <x v="4"/>
    <n v="0"/>
    <n v="0"/>
    <n v="0"/>
  </r>
  <r>
    <x v="7"/>
    <x v="7"/>
    <x v="2"/>
    <x v="924"/>
    <n v="334.47"/>
    <n v="4591.45"/>
    <n v="153.97999999999999"/>
    <n v="4685.7392000000009"/>
    <n v="3211.0333333333328"/>
    <n v="372.88008785247803"/>
    <n v="6"/>
    <x v="4"/>
    <n v="-1"/>
    <n v="0"/>
    <n v="0"/>
  </r>
  <r>
    <x v="7"/>
    <x v="7"/>
    <x v="0"/>
    <x v="925"/>
    <n v="1183048.1100000001"/>
    <n v="6340520.1299999999"/>
    <n v="278431.23"/>
    <n v="1397231.8674000003"/>
    <n v="5326959.416666667"/>
    <n v="6038706.53515625"/>
    <n v="31639"/>
    <x v="386"/>
    <n v="-17"/>
    <n v="1825"/>
    <n v="9083"/>
  </r>
  <r>
    <x v="7"/>
    <x v="7"/>
    <x v="3"/>
    <x v="926"/>
    <n v="4502.1400000000003"/>
    <n v="154.99"/>
    <n v="2.36"/>
    <n v="0.62729999999955011"/>
    <n v="67.900000000000063"/>
    <n v="1092.93286705017"/>
    <n v="38"/>
    <x v="4"/>
    <n v="0"/>
    <n v="1"/>
    <n v="1"/>
  </r>
  <r>
    <x v="7"/>
    <x v="7"/>
    <x v="1"/>
    <x v="927"/>
    <n v="142483.32"/>
    <n v="-53595.94"/>
    <n v="2721.35"/>
    <n v="13707.844099999993"/>
    <n v="14879.899999999989"/>
    <n v="1815988.76171875"/>
    <n v="521"/>
    <x v="159"/>
    <n v="2"/>
    <n v="33"/>
    <n v="105"/>
  </r>
  <r>
    <x v="7"/>
    <x v="7"/>
    <x v="1"/>
    <x v="928"/>
    <n v="27936.959999999999"/>
    <n v="22.79"/>
    <n v="12.12"/>
    <n v="-666.04999999999939"/>
    <n v="0"/>
    <n v="789701.396484375"/>
    <n v="96"/>
    <x v="0"/>
    <n v="18"/>
    <n v="7"/>
    <n v="16"/>
  </r>
  <r>
    <x v="7"/>
    <x v="7"/>
    <x v="3"/>
    <x v="13"/>
    <n v="0"/>
    <n v="0"/>
    <n v="0"/>
    <n v="0"/>
    <n v="0"/>
    <n v="0"/>
    <n v="0"/>
    <x v="4"/>
    <n v="0"/>
    <n v="0"/>
    <n v="0"/>
  </r>
  <r>
    <x v="7"/>
    <x v="8"/>
    <x v="0"/>
    <x v="929"/>
    <n v="390504.63"/>
    <n v="1044478.45"/>
    <n v="120217.83"/>
    <n v="1241131.6816"/>
    <n v="3535163.1666666651"/>
    <n v="1802222.9042968799"/>
    <n v="9403"/>
    <x v="4"/>
    <n v="-133"/>
    <n v="339"/>
    <n v="666"/>
  </r>
  <r>
    <x v="7"/>
    <x v="8"/>
    <x v="2"/>
    <x v="930"/>
    <n v="37912.99"/>
    <n v="143530.29"/>
    <n v="12306.51"/>
    <n v="118744.4097"/>
    <n v="378687.54999999993"/>
    <n v="613723.51269531297"/>
    <n v="564"/>
    <x v="4"/>
    <n v="56"/>
    <n v="13"/>
    <n v="38"/>
  </r>
  <r>
    <x v="7"/>
    <x v="8"/>
    <x v="0"/>
    <x v="931"/>
    <n v="5608.74"/>
    <n v="12045.79"/>
    <n v="1243.8699999999999"/>
    <n v="17082.379199999999"/>
    <n v="50065.733333333344"/>
    <n v="23818.1728515625"/>
    <n v="137"/>
    <x v="4"/>
    <n v="-3"/>
    <n v="4"/>
    <n v="6"/>
  </r>
  <r>
    <x v="7"/>
    <x v="8"/>
    <x v="2"/>
    <x v="932"/>
    <n v="4420.54"/>
    <n v="38260.94"/>
    <n v="3827.77"/>
    <n v="33894.55950000001"/>
    <n v="142749.98333333334"/>
    <n v="131170.19628906299"/>
    <n v="222"/>
    <x v="4"/>
    <n v="37"/>
    <n v="3"/>
    <n v="7"/>
  </r>
  <r>
    <x v="7"/>
    <x v="8"/>
    <x v="0"/>
    <x v="933"/>
    <n v="40932.21"/>
    <n v="102299.02"/>
    <n v="20272.53"/>
    <n v="138812.1599"/>
    <n v="695025.6166666667"/>
    <n v="222271.703125"/>
    <n v="1107"/>
    <x v="4"/>
    <n v="23"/>
    <n v="28"/>
    <n v="45"/>
  </r>
  <r>
    <x v="7"/>
    <x v="8"/>
    <x v="0"/>
    <x v="934"/>
    <n v="1655.16"/>
    <n v="1207.21"/>
    <n v="131.87"/>
    <n v="3675.0600000000004"/>
    <n v="12858.600000000002"/>
    <n v="14998.30078125"/>
    <n v="10"/>
    <x v="4"/>
    <n v="-5"/>
    <n v="0"/>
    <n v="0"/>
  </r>
  <r>
    <x v="7"/>
    <x v="8"/>
    <x v="0"/>
    <x v="935"/>
    <n v="97517.43"/>
    <n v="237470.65"/>
    <n v="52739.5"/>
    <n v="372277.63029999996"/>
    <n v="1185876.0500000003"/>
    <n v="1947727.9589843799"/>
    <n v="1791"/>
    <x v="4"/>
    <n v="21"/>
    <n v="29"/>
    <n v="64"/>
  </r>
  <r>
    <x v="7"/>
    <x v="8"/>
    <x v="0"/>
    <x v="936"/>
    <n v="7265.26"/>
    <n v="67345.55"/>
    <n v="1768.24"/>
    <n v="17938.171999999995"/>
    <n v="51129.26666666667"/>
    <n v="40305.7197265625"/>
    <n v="395"/>
    <x v="4"/>
    <n v="-3"/>
    <n v="44"/>
    <n v="66"/>
  </r>
  <r>
    <x v="7"/>
    <x v="8"/>
    <x v="1"/>
    <x v="937"/>
    <n v="728.19"/>
    <n v="871.38"/>
    <n v="49.26"/>
    <n v="92.352600000000052"/>
    <n v="220.01666666666665"/>
    <n v="463.861328125"/>
    <n v="6"/>
    <x v="4"/>
    <n v="0"/>
    <n v="1"/>
    <n v="2"/>
  </r>
  <r>
    <x v="7"/>
    <x v="9"/>
    <x v="1"/>
    <x v="938"/>
    <n v="1117.9000000000001"/>
    <n v="0"/>
    <n v="0"/>
    <n v="-84.75"/>
    <n v="0"/>
    <n v="16033.8974609375"/>
    <n v="1"/>
    <x v="4"/>
    <n v="0"/>
    <n v="0"/>
    <n v="0"/>
  </r>
  <r>
    <x v="7"/>
    <x v="9"/>
    <x v="0"/>
    <x v="939"/>
    <n v="1622847.3688999999"/>
    <n v="5545748.7598999999"/>
    <n v="521917.13"/>
    <n v="5610338.0111000007"/>
    <n v="16391114.100000007"/>
    <n v="7590848.99273396"/>
    <n v="48702"/>
    <x v="59"/>
    <n v="-1120"/>
    <n v="1215"/>
    <n v="2273"/>
  </r>
  <r>
    <x v="7"/>
    <x v="9"/>
    <x v="2"/>
    <x v="940"/>
    <n v="371385.99"/>
    <n v="1422956.35"/>
    <n v="131725.57"/>
    <n v="944739.99050000007"/>
    <n v="3225618.75"/>
    <n v="5710953.4755859403"/>
    <n v="4865"/>
    <x v="387"/>
    <n v="368"/>
    <n v="96"/>
    <n v="278"/>
  </r>
  <r>
    <x v="7"/>
    <x v="9"/>
    <x v="0"/>
    <x v="941"/>
    <n v="32307.61"/>
    <n v="101797.07"/>
    <n v="6893.68"/>
    <n v="142655.10130000004"/>
    <n v="462882.35"/>
    <n v="154693.70214843799"/>
    <n v="1065"/>
    <x v="4"/>
    <n v="-17"/>
    <n v="38"/>
    <n v="55"/>
  </r>
  <r>
    <x v="7"/>
    <x v="9"/>
    <x v="2"/>
    <x v="942"/>
    <n v="31265.1"/>
    <n v="392168.36"/>
    <n v="38392.5"/>
    <n v="262837.56850000005"/>
    <n v="1211128.6666666677"/>
    <n v="1028609.38867188"/>
    <n v="2103"/>
    <x v="118"/>
    <n v="278"/>
    <n v="26"/>
    <n v="90"/>
  </r>
  <r>
    <x v="7"/>
    <x v="9"/>
    <x v="1"/>
    <x v="943"/>
    <n v="1578477.89"/>
    <n v="21.19"/>
    <n v="1604.4"/>
    <n v="8393.1530000000166"/>
    <n v="0"/>
    <n v="31628193.1875"/>
    <n v="4804"/>
    <x v="388"/>
    <n v="-13"/>
    <n v="411"/>
    <n v="1010"/>
  </r>
  <r>
    <x v="7"/>
    <x v="9"/>
    <x v="0"/>
    <x v="944"/>
    <n v="445552.58"/>
    <n v="1314476.23"/>
    <n v="251153.65"/>
    <n v="1430082.5474"/>
    <n v="6886500.8666666606"/>
    <n v="2891886.5029306398"/>
    <n v="15786"/>
    <x v="389"/>
    <n v="240"/>
    <n v="432"/>
    <n v="886"/>
  </r>
  <r>
    <x v="7"/>
    <x v="9"/>
    <x v="0"/>
    <x v="945"/>
    <n v="8664.6200000000008"/>
    <n v="7013.15"/>
    <n v="1632.82"/>
    <n v="18908.945199999995"/>
    <n v="65853.333333333299"/>
    <n v="85256.173828125"/>
    <n v="47"/>
    <x v="4"/>
    <n v="-56"/>
    <n v="0"/>
    <n v="3"/>
  </r>
  <r>
    <x v="7"/>
    <x v="9"/>
    <x v="0"/>
    <x v="946"/>
    <n v="1070977.75"/>
    <n v="2358398.65"/>
    <n v="491247.44"/>
    <n v="3125512.9439000003"/>
    <n v="10024581.80000001"/>
    <n v="17828662.645507801"/>
    <n v="20481"/>
    <x v="390"/>
    <n v="298"/>
    <n v="539"/>
    <n v="1087"/>
  </r>
  <r>
    <x v="7"/>
    <x v="9"/>
    <x v="2"/>
    <x v="947"/>
    <n v="162.94999999999999"/>
    <n v="1248.78"/>
    <n v="3.06"/>
    <n v="393.42689999999988"/>
    <n v="829.3166666666674"/>
    <n v="4.6800050735473597"/>
    <n v="1"/>
    <x v="4"/>
    <n v="0"/>
    <n v="0"/>
    <n v="0"/>
  </r>
  <r>
    <x v="7"/>
    <x v="9"/>
    <x v="0"/>
    <x v="948"/>
    <n v="167372.79999999999"/>
    <n v="1423565.51"/>
    <n v="43597.18"/>
    <n v="351713.44709999993"/>
    <n v="1126797.1500000008"/>
    <n v="1011263.1259765601"/>
    <n v="6647"/>
    <x v="391"/>
    <n v="-15"/>
    <n v="472"/>
    <n v="917"/>
  </r>
  <r>
    <x v="7"/>
    <x v="9"/>
    <x v="1"/>
    <x v="949"/>
    <n v="131789.42000000001"/>
    <n v="5799.7"/>
    <n v="1857.88"/>
    <n v="30008.040199999974"/>
    <n v="9719.1666666666661"/>
    <n v="2148835.6787109398"/>
    <n v="474"/>
    <x v="199"/>
    <n v="-1"/>
    <n v="29"/>
    <n v="82"/>
  </r>
  <r>
    <x v="7"/>
    <x v="9"/>
    <x v="1"/>
    <x v="950"/>
    <n v="18004.04"/>
    <n v="2.79"/>
    <n v="0.81"/>
    <n v="-295.48940000000005"/>
    <n v="1.05"/>
    <n v="570682.80371093797"/>
    <n v="70"/>
    <x v="0"/>
    <n v="16"/>
    <n v="3"/>
    <n v="2"/>
  </r>
  <r>
    <x v="8"/>
    <x v="0"/>
    <x v="0"/>
    <x v="951"/>
    <n v="484.56"/>
    <n v="3031.18"/>
    <n v="31.02"/>
    <n v="5108.3209000000006"/>
    <n v="1977.2833333333353"/>
    <n v="6010.9800596237201"/>
    <n v="48"/>
    <x v="4"/>
    <n v="1"/>
    <n v="2"/>
    <n v="2"/>
  </r>
  <r>
    <x v="8"/>
    <x v="0"/>
    <x v="1"/>
    <x v="13"/>
    <n v="0"/>
    <n v="0"/>
    <n v="0"/>
    <n v="0"/>
    <n v="0"/>
    <n v="0"/>
    <n v="22"/>
    <x v="4"/>
    <n v="-2"/>
    <n v="1"/>
    <n v="1"/>
  </r>
  <r>
    <x v="8"/>
    <x v="0"/>
    <x v="0"/>
    <x v="952"/>
    <n v="171830.64"/>
    <n v="331087.25"/>
    <n v="48365.01"/>
    <n v="449819.73199999996"/>
    <n v="1170813.7166666668"/>
    <n v="1077908.5019531299"/>
    <n v="3234"/>
    <x v="4"/>
    <n v="-79"/>
    <n v="179"/>
    <n v="301"/>
  </r>
  <r>
    <x v="8"/>
    <x v="0"/>
    <x v="2"/>
    <x v="953"/>
    <n v="109734.07"/>
    <n v="375564.91"/>
    <n v="35149.050000000003"/>
    <n v="274014.12079999992"/>
    <n v="895809.30000000028"/>
    <n v="2271055.7294921898"/>
    <n v="1733"/>
    <x v="392"/>
    <n v="96"/>
    <n v="182"/>
    <n v="298"/>
  </r>
  <r>
    <x v="8"/>
    <x v="0"/>
    <x v="0"/>
    <x v="954"/>
    <n v="18281.25"/>
    <n v="39822.129999999997"/>
    <n v="3012.49"/>
    <n v="59408.765599999999"/>
    <n v="232452.93333333341"/>
    <n v="92611.5029296875"/>
    <n v="552"/>
    <x v="4"/>
    <n v="-9"/>
    <n v="40"/>
    <n v="50"/>
  </r>
  <r>
    <x v="8"/>
    <x v="0"/>
    <x v="2"/>
    <x v="955"/>
    <n v="17505.240000000002"/>
    <n v="165772.15"/>
    <n v="16517.66"/>
    <n v="117629.45559999999"/>
    <n v="519441.15000000043"/>
    <n v="633370.69433593797"/>
    <n v="1169"/>
    <x v="393"/>
    <n v="152"/>
    <n v="113"/>
    <n v="181"/>
  </r>
  <r>
    <x v="8"/>
    <x v="0"/>
    <x v="1"/>
    <x v="956"/>
    <n v="105434.47"/>
    <n v="0"/>
    <n v="94.16"/>
    <n v="211.92000000000175"/>
    <n v="0"/>
    <n v="2232299.3466796898"/>
    <n v="377"/>
    <x v="394"/>
    <n v="-2"/>
    <n v="88"/>
    <n v="123"/>
  </r>
  <r>
    <x v="8"/>
    <x v="0"/>
    <x v="0"/>
    <x v="957"/>
    <n v="325831.2"/>
    <n v="568606.17000000004"/>
    <n v="149734.51"/>
    <n v="928093.81739999983"/>
    <n v="3479286.5333333365"/>
    <n v="3172373.0996093801"/>
    <n v="11620"/>
    <x v="395"/>
    <n v="-37"/>
    <n v="1070"/>
    <n v="2013"/>
  </r>
  <r>
    <x v="8"/>
    <x v="0"/>
    <x v="0"/>
    <x v="958"/>
    <n v="21457.15"/>
    <n v="254846.88"/>
    <n v="10008.82"/>
    <n v="60907.634099999974"/>
    <n v="235531.66666666672"/>
    <n v="84677.3955078125"/>
    <n v="808"/>
    <x v="235"/>
    <n v="2"/>
    <n v="42"/>
    <n v="150"/>
  </r>
  <r>
    <x v="8"/>
    <x v="0"/>
    <x v="0"/>
    <x v="959"/>
    <n v="600336.56999999995"/>
    <n v="1168471.0900000001"/>
    <n v="276156.78000000003"/>
    <n v="1787549.7146999999"/>
    <n v="5302036.4499999974"/>
    <n v="9162223.15234375"/>
    <n v="14828"/>
    <x v="396"/>
    <n v="-106"/>
    <n v="2742"/>
    <n v="2920"/>
  </r>
  <r>
    <x v="8"/>
    <x v="0"/>
    <x v="2"/>
    <x v="960"/>
    <n v="3438.24"/>
    <n v="6101.9"/>
    <n v="49.14"/>
    <n v="675.60669999999971"/>
    <n v="5924.6500000000033"/>
    <n v="5502.8103694915799"/>
    <n v="13"/>
    <x v="2"/>
    <n v="2"/>
    <n v="0"/>
    <n v="6"/>
  </r>
  <r>
    <x v="8"/>
    <x v="0"/>
    <x v="0"/>
    <x v="961"/>
    <n v="240011.41"/>
    <n v="1235990.3700000001"/>
    <n v="51106.04"/>
    <n v="387993.03590000008"/>
    <n v="1152891.2999999984"/>
    <n v="2041509.5292968799"/>
    <n v="10339"/>
    <x v="61"/>
    <n v="-65"/>
    <n v="4225"/>
    <n v="4794"/>
  </r>
  <r>
    <x v="8"/>
    <x v="0"/>
    <x v="1"/>
    <x v="962"/>
    <n v="15177.77"/>
    <n v="1561.74"/>
    <n v="288.47000000000003"/>
    <n v="2390.3759999999993"/>
    <n v="3410.3833333333355"/>
    <n v="86302.5283203125"/>
    <n v="84"/>
    <x v="308"/>
    <n v="1"/>
    <n v="6"/>
    <n v="10"/>
  </r>
  <r>
    <x v="8"/>
    <x v="0"/>
    <x v="1"/>
    <x v="963"/>
    <n v="160.80000000000001"/>
    <n v="2.54"/>
    <n v="2.4300000000000002"/>
    <n v="0"/>
    <n v="0"/>
    <n v="18641.201171875"/>
    <n v="17"/>
    <x v="0"/>
    <n v="4"/>
    <n v="2"/>
    <n v="0"/>
  </r>
  <r>
    <x v="8"/>
    <x v="0"/>
    <x v="3"/>
    <x v="13"/>
    <n v="0"/>
    <n v="0"/>
    <n v="0"/>
    <n v="0"/>
    <n v="0"/>
    <n v="0"/>
    <n v="0"/>
    <x v="4"/>
    <n v="0"/>
    <n v="0"/>
    <n v="0"/>
  </r>
  <r>
    <x v="8"/>
    <x v="1"/>
    <x v="0"/>
    <x v="964"/>
    <n v="691284.53"/>
    <n v="2843890.9304"/>
    <n v="265865"/>
    <n v="2847984.0425999993"/>
    <n v="8858259.2499999981"/>
    <n v="3200626.9677734398"/>
    <n v="23815"/>
    <x v="4"/>
    <n v="-668"/>
    <n v="572"/>
    <n v="965"/>
  </r>
  <r>
    <x v="8"/>
    <x v="1"/>
    <x v="2"/>
    <x v="965"/>
    <n v="160856.70000000001"/>
    <n v="705456.24000000104"/>
    <n v="54166.83"/>
    <n v="555721.78189999913"/>
    <n v="1839592.7833333332"/>
    <n v="3223887.7900390602"/>
    <n v="2577"/>
    <x v="397"/>
    <n v="255"/>
    <n v="46"/>
    <n v="242"/>
  </r>
  <r>
    <x v="8"/>
    <x v="1"/>
    <x v="0"/>
    <x v="966"/>
    <n v="11791.96"/>
    <n v="42609.17"/>
    <n v="3138.12"/>
    <n v="47225.724699999999"/>
    <n v="176034.51666666663"/>
    <n v="44075.7470703125"/>
    <n v="441"/>
    <x v="4"/>
    <n v="-5"/>
    <n v="16"/>
    <n v="21"/>
  </r>
  <r>
    <x v="8"/>
    <x v="1"/>
    <x v="2"/>
    <x v="967"/>
    <n v="18684.05"/>
    <n v="229119.08"/>
    <n v="19806.68"/>
    <n v="155445.56110000002"/>
    <n v="796327.94999999937"/>
    <n v="742624.82421875"/>
    <n v="1380"/>
    <x v="76"/>
    <n v="351"/>
    <n v="42"/>
    <n v="63"/>
  </r>
  <r>
    <x v="8"/>
    <x v="1"/>
    <x v="1"/>
    <x v="968"/>
    <n v="315645.73"/>
    <n v="63.57"/>
    <n v="218.71"/>
    <n v="2578.9900000000184"/>
    <n v="0"/>
    <n v="9340559.3427734505"/>
    <n v="1103"/>
    <x v="398"/>
    <n v="0"/>
    <n v="64"/>
    <n v="513"/>
  </r>
  <r>
    <x v="8"/>
    <x v="1"/>
    <x v="0"/>
    <x v="969"/>
    <n v="237716.85"/>
    <n v="615960.07999999996"/>
    <n v="109685.87"/>
    <n v="829068.48839999991"/>
    <n v="4389318.55"/>
    <n v="1831080.5263671901"/>
    <n v="8021"/>
    <x v="399"/>
    <n v="95"/>
    <n v="180"/>
    <n v="564"/>
  </r>
  <r>
    <x v="8"/>
    <x v="1"/>
    <x v="0"/>
    <x v="970"/>
    <n v="2321.83"/>
    <n v="2186"/>
    <n v="247.44"/>
    <n v="7540.7843000000003"/>
    <n v="22579.933333333338"/>
    <n v="21126.4599609375"/>
    <n v="32"/>
    <x v="4"/>
    <n v="-1"/>
    <n v="0"/>
    <n v="0"/>
  </r>
  <r>
    <x v="8"/>
    <x v="1"/>
    <x v="0"/>
    <x v="971"/>
    <n v="498216.63"/>
    <n v="1188446.44"/>
    <n v="245254.66"/>
    <n v="1677635.013"/>
    <n v="5807891.7166666714"/>
    <n v="7995847.0048828097"/>
    <n v="11333"/>
    <x v="400"/>
    <n v="-27"/>
    <n v="507"/>
    <n v="1221"/>
  </r>
  <r>
    <x v="8"/>
    <x v="1"/>
    <x v="0"/>
    <x v="972"/>
    <n v="178129.37"/>
    <n v="899209.39"/>
    <n v="29803.34"/>
    <n v="225275.78610000011"/>
    <n v="760899.91666666616"/>
    <n v="1176532.6611328099"/>
    <n v="4691"/>
    <x v="401"/>
    <n v="-32"/>
    <n v="366"/>
    <n v="2883"/>
  </r>
  <r>
    <x v="8"/>
    <x v="1"/>
    <x v="1"/>
    <x v="973"/>
    <n v="11132.8"/>
    <n v="1477.73"/>
    <n v="440.74"/>
    <n v="2232.1436000000003"/>
    <n v="4011.5166666666678"/>
    <n v="154602.1484375"/>
    <n v="88"/>
    <x v="51"/>
    <n v="0"/>
    <n v="5"/>
    <n v="77"/>
  </r>
  <r>
    <x v="8"/>
    <x v="1"/>
    <x v="1"/>
    <x v="974"/>
    <n v="444.57"/>
    <n v="11.29"/>
    <n v="8.8699999999999992"/>
    <n v="35.361600000000038"/>
    <n v="24.433333333333373"/>
    <n v="7964.3828125"/>
    <n v="6"/>
    <x v="1"/>
    <n v="1"/>
    <n v="1"/>
    <n v="0"/>
  </r>
  <r>
    <x v="8"/>
    <x v="2"/>
    <x v="2"/>
    <x v="975"/>
    <n v="14114.38"/>
    <n v="10193.200000000001"/>
    <n v="1198.03"/>
    <n v="1836.6928999999989"/>
    <n v="6667.7000000000044"/>
    <n v="31031.931640625"/>
    <n v="26"/>
    <x v="5"/>
    <n v="0"/>
    <n v="1"/>
    <n v="2"/>
  </r>
  <r>
    <x v="8"/>
    <x v="2"/>
    <x v="2"/>
    <x v="976"/>
    <n v="0.99"/>
    <n v="126.57"/>
    <n v="106.65"/>
    <n v="150.81609999999998"/>
    <n v="446.43333333333391"/>
    <n v="1.953125E-2"/>
    <n v="1"/>
    <x v="1"/>
    <n v="0"/>
    <n v="0"/>
    <n v="0"/>
  </r>
  <r>
    <x v="8"/>
    <x v="2"/>
    <x v="1"/>
    <x v="977"/>
    <n v="42326.42"/>
    <n v="0"/>
    <n v="0.81"/>
    <n v="4.9475978869395476E-12"/>
    <n v="0"/>
    <n v="1251768.0136718799"/>
    <n v="125"/>
    <x v="19"/>
    <n v="-1"/>
    <n v="8"/>
    <n v="25"/>
  </r>
  <r>
    <x v="8"/>
    <x v="2"/>
    <x v="0"/>
    <x v="978"/>
    <n v="1509.03"/>
    <n v="593.62"/>
    <n v="134.16"/>
    <n v="1220.6587999999999"/>
    <n v="3148.9500000000003"/>
    <n v="8067.9775390625"/>
    <n v="15"/>
    <x v="0"/>
    <n v="0"/>
    <n v="2"/>
    <n v="1"/>
  </r>
  <r>
    <x v="8"/>
    <x v="2"/>
    <x v="0"/>
    <x v="979"/>
    <n v="1.25"/>
    <n v="0.47"/>
    <n v="0"/>
    <n v="1.3910000000000002"/>
    <n v="6.7333333333333432"/>
    <n v="9.7705078125"/>
    <n v="1"/>
    <x v="4"/>
    <n v="0"/>
    <n v="0"/>
    <n v="0"/>
  </r>
  <r>
    <x v="8"/>
    <x v="2"/>
    <x v="1"/>
    <x v="980"/>
    <n v="4502.0600000000004"/>
    <n v="602.11"/>
    <n v="303.45"/>
    <n v="2544.7256999999995"/>
    <n v="785.06666666666581"/>
    <n v="1456567.65234375"/>
    <n v="284"/>
    <x v="402"/>
    <n v="0"/>
    <n v="8"/>
    <n v="13"/>
  </r>
  <r>
    <x v="8"/>
    <x v="2"/>
    <x v="1"/>
    <x v="13"/>
    <n v="0"/>
    <n v="0"/>
    <n v="0"/>
    <n v="0"/>
    <n v="0"/>
    <n v="0.720703125"/>
    <n v="1"/>
    <x v="4"/>
    <n v="0"/>
    <n v="0"/>
    <n v="0"/>
  </r>
  <r>
    <x v="8"/>
    <x v="3"/>
    <x v="0"/>
    <x v="13"/>
    <n v="0"/>
    <n v="0"/>
    <n v="0"/>
    <n v="0"/>
    <n v="0"/>
    <n v="0"/>
    <n v="0"/>
    <x v="4"/>
    <n v="0"/>
    <n v="0"/>
    <n v="0"/>
  </r>
  <r>
    <x v="8"/>
    <x v="3"/>
    <x v="0"/>
    <x v="981"/>
    <n v="6647.15"/>
    <n v="13566.77"/>
    <n v="2034.43"/>
    <n v="11286.071999999996"/>
    <n v="47395.316666666629"/>
    <n v="45540.443359375"/>
    <n v="136"/>
    <x v="4"/>
    <n v="-2"/>
    <n v="6"/>
    <n v="9"/>
  </r>
  <r>
    <x v="8"/>
    <x v="3"/>
    <x v="2"/>
    <x v="982"/>
    <n v="35065.629999999997"/>
    <n v="106881.72"/>
    <n v="11627.03"/>
    <n v="74499.324900000007"/>
    <n v="277796.75"/>
    <n v="548126.69042968797"/>
    <n v="399"/>
    <x v="4"/>
    <n v="23"/>
    <n v="11"/>
    <n v="21"/>
  </r>
  <r>
    <x v="8"/>
    <x v="3"/>
    <x v="0"/>
    <x v="983"/>
    <n v="22246.86"/>
    <n v="52109.82"/>
    <n v="3580.94"/>
    <n v="63534.683799999999"/>
    <n v="241648.7"/>
    <n v="185676.65625"/>
    <n v="504"/>
    <x v="4"/>
    <n v="-6"/>
    <n v="26"/>
    <n v="28"/>
  </r>
  <r>
    <x v="8"/>
    <x v="3"/>
    <x v="2"/>
    <x v="984"/>
    <n v="3399.67"/>
    <n v="33319.230000000003"/>
    <n v="4146.9399999999996"/>
    <n v="18892.189999999999"/>
    <n v="105015.50000000003"/>
    <n v="147513.953125"/>
    <n v="192"/>
    <x v="13"/>
    <n v="41"/>
    <n v="4"/>
    <n v="17"/>
  </r>
  <r>
    <x v="8"/>
    <x v="3"/>
    <x v="1"/>
    <x v="985"/>
    <n v="373687.1"/>
    <n v="0"/>
    <n v="239.77"/>
    <n v="1638.0200000000373"/>
    <n v="0"/>
    <n v="8297377.3330078097"/>
    <n v="1127"/>
    <x v="194"/>
    <n v="-3"/>
    <n v="126"/>
    <n v="189"/>
  </r>
  <r>
    <x v="8"/>
    <x v="3"/>
    <x v="0"/>
    <x v="986"/>
    <n v="54470.09"/>
    <n v="168499.53"/>
    <n v="29985.57"/>
    <n v="145665.77139999994"/>
    <n v="653418.95000000042"/>
    <n v="376091.677734375"/>
    <n v="2032"/>
    <x v="146"/>
    <n v="-19"/>
    <n v="91"/>
    <n v="174"/>
  </r>
  <r>
    <x v="8"/>
    <x v="3"/>
    <x v="0"/>
    <x v="987"/>
    <n v="482.87"/>
    <n v="309.38"/>
    <n v="9.36"/>
    <n v="934.31069999999977"/>
    <n v="2654.3500000000004"/>
    <n v="4624.58984375"/>
    <n v="4"/>
    <x v="4"/>
    <n v="0"/>
    <n v="0"/>
    <n v="0"/>
  </r>
  <r>
    <x v="8"/>
    <x v="3"/>
    <x v="0"/>
    <x v="988"/>
    <n v="116953.93"/>
    <n v="219024.35"/>
    <n v="45814.31"/>
    <n v="296097.18690000003"/>
    <n v="904075.01666666637"/>
    <n v="2477863.2470703102"/>
    <n v="1830"/>
    <x v="4"/>
    <n v="-37"/>
    <n v="67"/>
    <n v="142"/>
  </r>
  <r>
    <x v="8"/>
    <x v="3"/>
    <x v="0"/>
    <x v="989"/>
    <n v="8912.32"/>
    <n v="110071.12"/>
    <n v="4012.66"/>
    <n v="26213.131499999992"/>
    <n v="81608.28333333334"/>
    <n v="35587.2763671875"/>
    <n v="572"/>
    <x v="4"/>
    <n v="-1"/>
    <n v="35"/>
    <n v="95"/>
  </r>
  <r>
    <x v="8"/>
    <x v="3"/>
    <x v="1"/>
    <x v="990"/>
    <n v="25163.57"/>
    <n v="456.89"/>
    <n v="35.07"/>
    <n v="1979.7829000000013"/>
    <n v="1124.5500000000006"/>
    <n v="322951.31933593802"/>
    <n v="83"/>
    <x v="2"/>
    <n v="0"/>
    <n v="6"/>
    <n v="24"/>
  </r>
  <r>
    <x v="8"/>
    <x v="3"/>
    <x v="1"/>
    <x v="991"/>
    <n v="4943.42"/>
    <n v="0"/>
    <n v="0.81"/>
    <n v="5.6699999999995629"/>
    <n v="0"/>
    <n v="80068.423828125"/>
    <n v="21"/>
    <x v="4"/>
    <n v="3"/>
    <n v="0"/>
    <n v="1"/>
  </r>
  <r>
    <x v="8"/>
    <x v="4"/>
    <x v="0"/>
    <x v="992"/>
    <n v="1135.25"/>
    <n v="5648.14"/>
    <n v="184.91"/>
    <n v="2616.881699999999"/>
    <n v="7606.7666666666555"/>
    <n v="1096.058344841"/>
    <n v="16"/>
    <x v="4"/>
    <n v="-1"/>
    <n v="0"/>
    <n v="1"/>
  </r>
  <r>
    <x v="8"/>
    <x v="4"/>
    <x v="1"/>
    <x v="13"/>
    <n v="0"/>
    <n v="0"/>
    <n v="0"/>
    <n v="0"/>
    <n v="0"/>
    <n v="0"/>
    <n v="0"/>
    <x v="4"/>
    <n v="0"/>
    <n v="0"/>
    <n v="2"/>
  </r>
  <r>
    <x v="8"/>
    <x v="4"/>
    <x v="0"/>
    <x v="993"/>
    <n v="4374529.8696999997"/>
    <n v="15264795.0547"/>
    <n v="1408079.4785"/>
    <n v="15406369.563400002"/>
    <n v="45252464.316666618"/>
    <n v="20752086.031836499"/>
    <n v="127001"/>
    <x v="24"/>
    <n v="-3484"/>
    <n v="2983"/>
    <n v="5244"/>
  </r>
  <r>
    <x v="8"/>
    <x v="4"/>
    <x v="2"/>
    <x v="994"/>
    <n v="1096309.54"/>
    <n v="4758958.28"/>
    <n v="406950.62"/>
    <n v="3404123.0901999902"/>
    <n v="11528969.216666674"/>
    <n v="22960911.2193413"/>
    <n v="17489"/>
    <x v="403"/>
    <n v="1435"/>
    <n v="420"/>
    <n v="1158"/>
  </r>
  <r>
    <x v="8"/>
    <x v="4"/>
    <x v="0"/>
    <x v="995"/>
    <n v="68909.06"/>
    <n v="250677.02"/>
    <n v="20043.689999999999"/>
    <n v="297535.46620000008"/>
    <n v="1004141.9999999995"/>
    <n v="326466.07128906302"/>
    <n v="2346"/>
    <x v="4"/>
    <n v="-42"/>
    <n v="56"/>
    <n v="117"/>
  </r>
  <r>
    <x v="8"/>
    <x v="4"/>
    <x v="2"/>
    <x v="996"/>
    <n v="262141.32519999999"/>
    <n v="2927786.0457000001"/>
    <n v="329260.38"/>
    <n v="1757516.9386000005"/>
    <n v="8107669.6500000004"/>
    <n v="12734059.5869141"/>
    <n v="22918"/>
    <x v="404"/>
    <n v="1893"/>
    <n v="815"/>
    <n v="3231"/>
  </r>
  <r>
    <x v="8"/>
    <x v="4"/>
    <x v="1"/>
    <x v="997"/>
    <n v="9330792.2100000102"/>
    <n v="275.47000000000003"/>
    <n v="10955.04"/>
    <n v="74655.787899989402"/>
    <n v="0"/>
    <n v="218342702.165039"/>
    <n v="29536"/>
    <x v="405"/>
    <n v="-27"/>
    <n v="2901"/>
    <n v="6732"/>
  </r>
  <r>
    <x v="8"/>
    <x v="4"/>
    <x v="0"/>
    <x v="998"/>
    <n v="3013285.15"/>
    <n v="5758887.1600000001"/>
    <n v="1132893.06"/>
    <n v="7139393.3654999994"/>
    <n v="30988348.21666668"/>
    <n v="29237735.833007801"/>
    <n v="81447"/>
    <x v="406"/>
    <n v="170"/>
    <n v="2812"/>
    <n v="7170"/>
  </r>
  <r>
    <x v="8"/>
    <x v="4"/>
    <x v="0"/>
    <x v="999"/>
    <n v="21077.27"/>
    <n v="14254.59"/>
    <n v="2562.87"/>
    <n v="36554.500500000002"/>
    <n v="141319.88333333324"/>
    <n v="254061.23535156299"/>
    <n v="203"/>
    <x v="4"/>
    <n v="35"/>
    <n v="3"/>
    <n v="1"/>
  </r>
  <r>
    <x v="8"/>
    <x v="4"/>
    <x v="0"/>
    <x v="1000"/>
    <n v="3561411.66"/>
    <n v="7164739.2300000004"/>
    <n v="1543797.13"/>
    <n v="10073317.6164"/>
    <n v="31838937.833333328"/>
    <n v="65330107.2832032"/>
    <n v="69199"/>
    <x v="132"/>
    <n v="-16"/>
    <n v="2237"/>
    <n v="5180"/>
  </r>
  <r>
    <x v="8"/>
    <x v="4"/>
    <x v="2"/>
    <x v="13"/>
    <n v="0"/>
    <n v="0"/>
    <n v="0"/>
    <n v="0"/>
    <n v="0"/>
    <n v="0"/>
    <n v="0"/>
    <x v="4"/>
    <n v="0"/>
    <n v="0"/>
    <n v="0"/>
  </r>
  <r>
    <x v="8"/>
    <x v="4"/>
    <x v="2"/>
    <x v="1001"/>
    <n v="164.41"/>
    <n v="3163.93"/>
    <n v="73.08"/>
    <n v="2432.6476000000007"/>
    <n v="3356.9333333333316"/>
    <n v="1109.88048744202"/>
    <n v="2"/>
    <x v="4"/>
    <n v="0"/>
    <n v="0"/>
    <n v="0"/>
  </r>
  <r>
    <x v="8"/>
    <x v="4"/>
    <x v="0"/>
    <x v="1002"/>
    <n v="1041175.06"/>
    <n v="6681348.3099999996"/>
    <n v="206172.69"/>
    <n v="1599834.6541999993"/>
    <n v="5656333.4333333345"/>
    <n v="5969864.23144532"/>
    <n v="29726"/>
    <x v="407"/>
    <n v="-69"/>
    <n v="1480"/>
    <n v="6444"/>
  </r>
  <r>
    <x v="8"/>
    <x v="4"/>
    <x v="3"/>
    <x v="13"/>
    <n v="0"/>
    <n v="0"/>
    <n v="0"/>
    <n v="0"/>
    <n v="0"/>
    <n v="0"/>
    <n v="0"/>
    <x v="4"/>
    <n v="0"/>
    <n v="0"/>
    <n v="0"/>
  </r>
  <r>
    <x v="8"/>
    <x v="4"/>
    <x v="1"/>
    <x v="1003"/>
    <n v="285082.69"/>
    <n v="15755.89"/>
    <n v="4712.5200000000004"/>
    <n v="36267.156700000021"/>
    <n v="23452.35000000002"/>
    <n v="4191717.7246093801"/>
    <n v="1065"/>
    <x v="408"/>
    <n v="0"/>
    <n v="92"/>
    <n v="200"/>
  </r>
  <r>
    <x v="8"/>
    <x v="4"/>
    <x v="1"/>
    <x v="1004"/>
    <n v="92626.78"/>
    <n v="267.20999999999998"/>
    <n v="127.74"/>
    <n v="-53.704499999995434"/>
    <n v="71.516666666666637"/>
    <n v="2007313.890625"/>
    <n v="352"/>
    <x v="409"/>
    <n v="38"/>
    <n v="24"/>
    <n v="38"/>
  </r>
  <r>
    <x v="8"/>
    <x v="5"/>
    <x v="0"/>
    <x v="1005"/>
    <n v="164.22"/>
    <n v="9689.6299999999992"/>
    <n v="422"/>
    <n v="5353.4009000000005"/>
    <n v="8991.4666666666744"/>
    <n v="10.430000305175801"/>
    <n v="15"/>
    <x v="4"/>
    <n v="0"/>
    <n v="0"/>
    <n v="0"/>
  </r>
  <r>
    <x v="8"/>
    <x v="5"/>
    <x v="1"/>
    <x v="1006"/>
    <n v="669.49"/>
    <n v="57.15"/>
    <n v="0"/>
    <n v="-2.1316282072803006E-14"/>
    <n v="0"/>
    <n v="56076.720703125"/>
    <n v="1"/>
    <x v="4"/>
    <n v="0"/>
    <n v="0"/>
    <n v="0"/>
  </r>
  <r>
    <x v="8"/>
    <x v="5"/>
    <x v="0"/>
    <x v="1007"/>
    <n v="1120588.5122"/>
    <n v="3861946.6150000002"/>
    <n v="378815.56"/>
    <n v="3794164.6517999996"/>
    <n v="11645633.666666659"/>
    <n v="5573568.5244140597"/>
    <n v="33688"/>
    <x v="12"/>
    <n v="-940"/>
    <n v="808"/>
    <n v="1466"/>
  </r>
  <r>
    <x v="8"/>
    <x v="5"/>
    <x v="2"/>
    <x v="1008"/>
    <n v="735585.87"/>
    <n v="1966585.47"/>
    <n v="193825.32"/>
    <n v="1268942.9194"/>
    <n v="4722918.200000003"/>
    <n v="10728957.067382799"/>
    <n v="7610"/>
    <x v="410"/>
    <n v="413"/>
    <n v="266"/>
    <n v="757"/>
  </r>
  <r>
    <x v="8"/>
    <x v="5"/>
    <x v="0"/>
    <x v="1009"/>
    <n v="27716.880000000001"/>
    <n v="85853.79"/>
    <n v="6471.64"/>
    <n v="95465.26449999999"/>
    <n v="335504.68333333312"/>
    <n v="161016.271484375"/>
    <n v="888"/>
    <x v="4"/>
    <n v="-12"/>
    <n v="29"/>
    <n v="50"/>
  </r>
  <r>
    <x v="8"/>
    <x v="5"/>
    <x v="2"/>
    <x v="1010"/>
    <n v="91052.59"/>
    <n v="1043346.31"/>
    <n v="113000.21"/>
    <n v="587787.53709999984"/>
    <n v="3093213.2000000007"/>
    <n v="4363284.6855468797"/>
    <n v="7139"/>
    <x v="411"/>
    <n v="650"/>
    <n v="186"/>
    <n v="830"/>
  </r>
  <r>
    <x v="8"/>
    <x v="5"/>
    <x v="1"/>
    <x v="1011"/>
    <n v="5033692.2"/>
    <n v="105.95"/>
    <n v="6734.55"/>
    <n v="29071.14859999996"/>
    <n v="0"/>
    <n v="145428461.50097701"/>
    <n v="15621"/>
    <x v="412"/>
    <n v="-11"/>
    <n v="1308"/>
    <n v="3457"/>
  </r>
  <r>
    <x v="8"/>
    <x v="5"/>
    <x v="0"/>
    <x v="1012"/>
    <n v="1203074.6200000001"/>
    <n v="2357407.94"/>
    <n v="501794.22"/>
    <n v="2787391.92419999"/>
    <n v="14253072.049999999"/>
    <n v="11033425.1025391"/>
    <n v="35839"/>
    <x v="413"/>
    <n v="50"/>
    <n v="1339"/>
    <n v="3374"/>
  </r>
  <r>
    <x v="8"/>
    <x v="5"/>
    <x v="0"/>
    <x v="1013"/>
    <n v="12990.93"/>
    <n v="8825.7199999999993"/>
    <n v="2498.59"/>
    <n v="26316.201700000001"/>
    <n v="105665.08333333339"/>
    <n v="180115.62792968799"/>
    <n v="156"/>
    <x v="2"/>
    <n v="20"/>
    <n v="3"/>
    <n v="5"/>
  </r>
  <r>
    <x v="8"/>
    <x v="5"/>
    <x v="0"/>
    <x v="1014"/>
    <n v="1754998.25"/>
    <n v="3271750.44"/>
    <n v="763883.64"/>
    <n v="4410869.362900001"/>
    <n v="14767837.983333336"/>
    <n v="32488489.4453125"/>
    <n v="34494"/>
    <x v="414"/>
    <n v="-176"/>
    <n v="1310"/>
    <n v="3130"/>
  </r>
  <r>
    <x v="8"/>
    <x v="5"/>
    <x v="2"/>
    <x v="13"/>
    <n v="0"/>
    <n v="0"/>
    <n v="0"/>
    <n v="0"/>
    <n v="0"/>
    <n v="0"/>
    <n v="0"/>
    <x v="4"/>
    <n v="0"/>
    <n v="0"/>
    <n v="0"/>
  </r>
  <r>
    <x v="8"/>
    <x v="5"/>
    <x v="0"/>
    <x v="1015"/>
    <n v="410037.24"/>
    <n v="2749446.12"/>
    <n v="88580.66"/>
    <n v="607365.1255000002"/>
    <n v="2430071.6333333352"/>
    <n v="3033325.0947265602"/>
    <n v="12980"/>
    <x v="415"/>
    <n v="-45"/>
    <n v="783"/>
    <n v="2976"/>
  </r>
  <r>
    <x v="8"/>
    <x v="5"/>
    <x v="1"/>
    <x v="1016"/>
    <n v="299912.03999999998"/>
    <n v="6938.9"/>
    <n v="1872.83"/>
    <n v="25473.712800000016"/>
    <n v="10911.716666666673"/>
    <n v="4632071.05859375"/>
    <n v="1276"/>
    <x v="16"/>
    <n v="0"/>
    <n v="75"/>
    <n v="305"/>
  </r>
  <r>
    <x v="8"/>
    <x v="5"/>
    <x v="1"/>
    <x v="1017"/>
    <n v="30740.21"/>
    <n v="28.33"/>
    <n v="24.3"/>
    <n v="-1279.9376999999974"/>
    <n v="22.033333333333363"/>
    <n v="865379.61132812605"/>
    <n v="158"/>
    <x v="308"/>
    <n v="20"/>
    <n v="6"/>
    <n v="15"/>
  </r>
  <r>
    <x v="8"/>
    <x v="5"/>
    <x v="3"/>
    <x v="13"/>
    <n v="0"/>
    <n v="0"/>
    <n v="0"/>
    <n v="0"/>
    <n v="0"/>
    <n v="0"/>
    <n v="0"/>
    <x v="4"/>
    <n v="0"/>
    <n v="0"/>
    <n v="0"/>
  </r>
  <r>
    <x v="8"/>
    <x v="6"/>
    <x v="0"/>
    <x v="1018"/>
    <n v="2457529.83"/>
    <n v="9765906.4499999806"/>
    <n v="562496.22"/>
    <n v="4839263.8299000198"/>
    <n v="17817463.833333332"/>
    <n v="8938847.42429162"/>
    <n v="43136"/>
    <x v="10"/>
    <n v="-91"/>
    <n v="2783"/>
    <n v="3478"/>
  </r>
  <r>
    <x v="8"/>
    <x v="6"/>
    <x v="1"/>
    <x v="1019"/>
    <n v="466279.08"/>
    <n v="580.82000000000005"/>
    <n v="90.71"/>
    <n v="139059.95999999993"/>
    <n v="0"/>
    <n v="910538.64129734004"/>
    <n v="1115"/>
    <x v="66"/>
    <n v="-6"/>
    <n v="7"/>
    <n v="15"/>
  </r>
  <r>
    <x v="8"/>
    <x v="6"/>
    <x v="0"/>
    <x v="1020"/>
    <n v="28506.77"/>
    <n v="135632.79"/>
    <n v="14144.14"/>
    <n v="877232.9781999999"/>
    <n v="110921.90000000004"/>
    <n v="63498.109022140503"/>
    <n v="243"/>
    <x v="0"/>
    <n v="-1"/>
    <n v="0"/>
    <n v="38"/>
  </r>
  <r>
    <x v="8"/>
    <x v="6"/>
    <x v="0"/>
    <x v="1021"/>
    <n v="1324168.1540999999"/>
    <n v="4779865.7226999998"/>
    <n v="461118.21"/>
    <n v="4313416.486200002"/>
    <n v="12720302.249999998"/>
    <n v="5649686.0677032499"/>
    <n v="28854"/>
    <x v="283"/>
    <n v="-960"/>
    <n v="849"/>
    <n v="1089"/>
  </r>
  <r>
    <x v="8"/>
    <x v="6"/>
    <x v="2"/>
    <x v="1022"/>
    <n v="2687697.59"/>
    <n v="6377276.9699999997"/>
    <n v="553124.19999999995"/>
    <n v="3714599.8333999999"/>
    <n v="13397105.966666657"/>
    <n v="39802780.408143103"/>
    <n v="22995"/>
    <x v="416"/>
    <n v="596"/>
    <n v="739"/>
    <n v="1927"/>
  </r>
  <r>
    <x v="8"/>
    <x v="6"/>
    <x v="0"/>
    <x v="1023"/>
    <n v="38717.21"/>
    <n v="128001.47"/>
    <n v="10243.629999999999"/>
    <n v="127829.25819999995"/>
    <n v="457642.76666666626"/>
    <n v="229398.900390625"/>
    <n v="947"/>
    <x v="4"/>
    <n v="-15"/>
    <n v="39"/>
    <n v="42"/>
  </r>
  <r>
    <x v="8"/>
    <x v="6"/>
    <x v="2"/>
    <x v="1024"/>
    <n v="220055.82"/>
    <n v="2983027.1"/>
    <n v="297042.14"/>
    <n v="1516247.1359999999"/>
    <n v="8403624.700000003"/>
    <n v="11452146.020507799"/>
    <n v="20641"/>
    <x v="417"/>
    <n v="952"/>
    <n v="646"/>
    <n v="2710"/>
  </r>
  <r>
    <x v="8"/>
    <x v="6"/>
    <x v="1"/>
    <x v="1025"/>
    <n v="10121310.470000001"/>
    <n v="84.76"/>
    <n v="1674.7"/>
    <n v="19949.636400000156"/>
    <n v="0"/>
    <n v="332382086.51855499"/>
    <n v="31295"/>
    <x v="418"/>
    <n v="-59"/>
    <n v="2277"/>
    <n v="7612"/>
  </r>
  <r>
    <x v="8"/>
    <x v="6"/>
    <x v="0"/>
    <x v="1026"/>
    <n v="1093052.18"/>
    <n v="2235091.7799999998"/>
    <n v="484096.98"/>
    <n v="2829128.7778000003"/>
    <n v="14100738.616666665"/>
    <n v="10895743.1312008"/>
    <n v="34551"/>
    <x v="419"/>
    <n v="131"/>
    <n v="2238"/>
    <n v="2686"/>
  </r>
  <r>
    <x v="8"/>
    <x v="6"/>
    <x v="0"/>
    <x v="1027"/>
    <n v="37758.51"/>
    <n v="94528.41"/>
    <n v="9274.3799999999992"/>
    <n v="99517.593599999993"/>
    <n v="385613.91666666674"/>
    <n v="293180.623046875"/>
    <n v="736"/>
    <x v="2"/>
    <n v="-9"/>
    <n v="87"/>
    <n v="146"/>
  </r>
  <r>
    <x v="8"/>
    <x v="6"/>
    <x v="0"/>
    <x v="1028"/>
    <n v="3190108.58"/>
    <n v="6384128.7300000004"/>
    <n v="1385867.68"/>
    <n v="8170310.468299998"/>
    <n v="26558861.116666678"/>
    <n v="66334924.042968802"/>
    <n v="61154"/>
    <x v="420"/>
    <n v="-273"/>
    <n v="2952"/>
    <n v="4900"/>
  </r>
  <r>
    <x v="8"/>
    <x v="6"/>
    <x v="2"/>
    <x v="1029"/>
    <n v="801474.97"/>
    <n v="2338080.89"/>
    <n v="51199.85"/>
    <n v="1161800.8908000002"/>
    <n v="3059630.0999999996"/>
    <n v="1556167.28215313"/>
    <n v="3771"/>
    <x v="421"/>
    <n v="52"/>
    <n v="73"/>
    <n v="157"/>
  </r>
  <r>
    <x v="8"/>
    <x v="6"/>
    <x v="2"/>
    <x v="1030"/>
    <n v="215789.47"/>
    <n v="1656496.01"/>
    <n v="48580.23"/>
    <n v="656730.70339999977"/>
    <n v="1755430.4166666658"/>
    <n v="299565.88652038598"/>
    <n v="2510"/>
    <x v="13"/>
    <n v="-37"/>
    <n v="50"/>
    <n v="75"/>
  </r>
  <r>
    <x v="8"/>
    <x v="6"/>
    <x v="0"/>
    <x v="1031"/>
    <n v="671539.93"/>
    <n v="6374723.4800000098"/>
    <n v="179156.49"/>
    <n v="1020347.251200001"/>
    <n v="5558627.1333333319"/>
    <n v="5628725.95019532"/>
    <n v="22702"/>
    <x v="422"/>
    <n v="-51"/>
    <n v="2319"/>
    <n v="5291"/>
  </r>
  <r>
    <x v="8"/>
    <x v="6"/>
    <x v="3"/>
    <x v="1032"/>
    <n v="1508194.7"/>
    <n v="9941.4"/>
    <n v="12614.05"/>
    <n v="53016.430600000036"/>
    <n v="58368.083333333343"/>
    <n v="361458.41327858"/>
    <n v="22642"/>
    <x v="252"/>
    <n v="4"/>
    <n v="1616"/>
    <n v="965"/>
  </r>
  <r>
    <x v="8"/>
    <x v="6"/>
    <x v="1"/>
    <x v="1033"/>
    <n v="583218.21"/>
    <n v="15708.4"/>
    <n v="2843.57"/>
    <n v="43118.051999999996"/>
    <n v="26131.399999999994"/>
    <n v="11658011.3681641"/>
    <n v="2619"/>
    <x v="423"/>
    <n v="-7"/>
    <n v="163"/>
    <n v="580"/>
  </r>
  <r>
    <x v="8"/>
    <x v="6"/>
    <x v="1"/>
    <x v="1034"/>
    <n v="56695.22"/>
    <n v="242.69"/>
    <n v="75.27"/>
    <n v="-309.0487999999977"/>
    <n v="10.083333333333337"/>
    <n v="1369546.4941406299"/>
    <n v="700"/>
    <x v="424"/>
    <n v="77"/>
    <n v="38"/>
    <n v="51"/>
  </r>
  <r>
    <x v="8"/>
    <x v="6"/>
    <x v="3"/>
    <x v="1035"/>
    <n v="0"/>
    <n v="0.12"/>
    <n v="0"/>
    <n v="0"/>
    <n v="0"/>
    <n v="0"/>
    <n v="0"/>
    <x v="4"/>
    <n v="0"/>
    <n v="0"/>
    <n v="0"/>
  </r>
  <r>
    <x v="8"/>
    <x v="7"/>
    <x v="0"/>
    <x v="1036"/>
    <n v="12860.74"/>
    <n v="28890.080000000002"/>
    <n v="4544.58"/>
    <n v="16546.887499999997"/>
    <n v="50173.649999999965"/>
    <n v="6092.8252706527701"/>
    <n v="139"/>
    <x v="4"/>
    <n v="-1"/>
    <n v="4"/>
    <n v="5"/>
  </r>
  <r>
    <x v="8"/>
    <x v="7"/>
    <x v="1"/>
    <x v="1037"/>
    <n v="343.05"/>
    <n v="0"/>
    <n v="0"/>
    <n v="0"/>
    <n v="0"/>
    <n v="12.5701341629028"/>
    <n v="1"/>
    <x v="4"/>
    <n v="0"/>
    <n v="0"/>
    <n v="2"/>
  </r>
  <r>
    <x v="8"/>
    <x v="7"/>
    <x v="0"/>
    <x v="1038"/>
    <n v="5813727.9232000001"/>
    <n v="27056945.669500001"/>
    <n v="2194500.8451999999"/>
    <n v="25159091.868899997"/>
    <n v="77313097.849999994"/>
    <n v="23908769.863383301"/>
    <n v="194816"/>
    <x v="109"/>
    <n v="-6091"/>
    <n v="3471"/>
    <n v="6140"/>
  </r>
  <r>
    <x v="8"/>
    <x v="7"/>
    <x v="2"/>
    <x v="1039"/>
    <n v="1513550.57"/>
    <n v="5619552.8333000103"/>
    <n v="477442.94"/>
    <n v="4105954.8401999888"/>
    <n v="13892712.266666664"/>
    <n v="19305473.790995602"/>
    <n v="18972"/>
    <x v="216"/>
    <n v="2074"/>
    <n v="284"/>
    <n v="914"/>
  </r>
  <r>
    <x v="8"/>
    <x v="7"/>
    <x v="0"/>
    <x v="1040"/>
    <n v="198505.01"/>
    <n v="658276.68000000005"/>
    <n v="54295.28"/>
    <n v="846676.14459999988"/>
    <n v="2779866.0333333332"/>
    <n v="959646.63378906297"/>
    <n v="6432"/>
    <x v="4"/>
    <n v="-89"/>
    <n v="201"/>
    <n v="341"/>
  </r>
  <r>
    <x v="8"/>
    <x v="7"/>
    <x v="2"/>
    <x v="1041"/>
    <n v="123875.8498"/>
    <n v="2073053.1391"/>
    <n v="166186.69"/>
    <n v="1397902.6095999999"/>
    <n v="6907601.9333333243"/>
    <n v="5557109.1005859496"/>
    <n v="11924"/>
    <x v="425"/>
    <n v="2963"/>
    <n v="159"/>
    <n v="665"/>
  </r>
  <r>
    <x v="8"/>
    <x v="7"/>
    <x v="1"/>
    <x v="1042"/>
    <n v="4418802.78"/>
    <n v="233.09"/>
    <n v="8163.4200000000101"/>
    <n v="31949.605199999878"/>
    <n v="0"/>
    <n v="106493473.9375"/>
    <n v="13652"/>
    <x v="426"/>
    <n v="-6"/>
    <n v="1325"/>
    <n v="4393"/>
  </r>
  <r>
    <x v="8"/>
    <x v="7"/>
    <x v="0"/>
    <x v="1043"/>
    <n v="2171413.8352000001"/>
    <n v="7009924.7899999898"/>
    <n v="1168180.3700000001"/>
    <n v="8613512.5741000101"/>
    <n v="42379921.38333331"/>
    <n v="14159598.017227201"/>
    <n v="82877"/>
    <x v="427"/>
    <n v="886"/>
    <n v="1790"/>
    <n v="6284"/>
  </r>
  <r>
    <x v="8"/>
    <x v="7"/>
    <x v="0"/>
    <x v="1044"/>
    <n v="19753.14"/>
    <n v="26295.54"/>
    <n v="4051.62"/>
    <n v="79817.831399999995"/>
    <n v="286319.06666666671"/>
    <n v="243236.50683593799"/>
    <n v="384"/>
    <x v="1"/>
    <n v="31"/>
    <n v="2"/>
    <n v="4"/>
  </r>
  <r>
    <x v="8"/>
    <x v="7"/>
    <x v="0"/>
    <x v="1045"/>
    <n v="3429126.27"/>
    <n v="8889288.7437999994"/>
    <n v="1775526.95"/>
    <n v="12842098.458000001"/>
    <n v="42085365.349999964"/>
    <n v="54435700.315429702"/>
    <n v="80337"/>
    <x v="428"/>
    <n v="170"/>
    <n v="2089"/>
    <n v="5340"/>
  </r>
  <r>
    <x v="8"/>
    <x v="7"/>
    <x v="2"/>
    <x v="1046"/>
    <n v="276.18"/>
    <n v="1587.2"/>
    <n v="10.98"/>
    <n v="647.31369999999993"/>
    <n v="2375.4999999999977"/>
    <n v="268.21100521087698"/>
    <n v="2"/>
    <x v="4"/>
    <n v="0"/>
    <n v="0"/>
    <n v="0"/>
  </r>
  <r>
    <x v="8"/>
    <x v="7"/>
    <x v="2"/>
    <x v="1047"/>
    <n v="334.48"/>
    <n v="3744.72"/>
    <n v="191.76"/>
    <n v="1549.2654"/>
    <n v="2936.7166666666758"/>
    <n v="447.33014965057401"/>
    <n v="3"/>
    <x v="4"/>
    <n v="0"/>
    <n v="0"/>
    <n v="3"/>
  </r>
  <r>
    <x v="8"/>
    <x v="7"/>
    <x v="0"/>
    <x v="1048"/>
    <n v="911171.66689999995"/>
    <n v="4878742.08"/>
    <n v="194058.71"/>
    <n v="1255146.5596000003"/>
    <n v="4351069.2166666668"/>
    <n v="5682466.5302734496"/>
    <n v="26820"/>
    <x v="429"/>
    <n v="-46"/>
    <n v="1794"/>
    <n v="11237"/>
  </r>
  <r>
    <x v="8"/>
    <x v="7"/>
    <x v="3"/>
    <x v="1049"/>
    <n v="4657.17"/>
    <n v="158.26"/>
    <n v="10.62"/>
    <n v="1.1901590823981678E-13"/>
    <n v="33.133333333333368"/>
    <n v="1176.9032707214401"/>
    <n v="37"/>
    <x v="4"/>
    <n v="0"/>
    <n v="0"/>
    <n v="1"/>
  </r>
  <r>
    <x v="8"/>
    <x v="7"/>
    <x v="1"/>
    <x v="1050"/>
    <n v="106598.99"/>
    <n v="10362.719999999999"/>
    <n v="1775.84"/>
    <n v="16556.609999999997"/>
    <n v="15082.583333333336"/>
    <n v="1677317.6748046901"/>
    <n v="473"/>
    <x v="430"/>
    <n v="1"/>
    <n v="33"/>
    <n v="136"/>
  </r>
  <r>
    <x v="8"/>
    <x v="7"/>
    <x v="1"/>
    <x v="1051"/>
    <n v="25292.639999999999"/>
    <n v="91.35"/>
    <n v="28.14"/>
    <n v="-799.95849999999905"/>
    <n v="49.333333333333329"/>
    <n v="657456.14941406297"/>
    <n v="109"/>
    <x v="53"/>
    <n v="7"/>
    <n v="3"/>
    <n v="13"/>
  </r>
  <r>
    <x v="8"/>
    <x v="8"/>
    <x v="0"/>
    <x v="1052"/>
    <n v="374286.72"/>
    <n v="973345.07"/>
    <n v="110681.04"/>
    <n v="1167650.3662000005"/>
    <n v="3315579.7166666668"/>
    <n v="1806450.0625"/>
    <n v="8948"/>
    <x v="4"/>
    <n v="-235"/>
    <n v="364"/>
    <n v="584"/>
  </r>
  <r>
    <x v="8"/>
    <x v="8"/>
    <x v="2"/>
    <x v="1053"/>
    <n v="31407.02"/>
    <n v="164036.69"/>
    <n v="10930.07"/>
    <n v="133135.33919999999"/>
    <n v="431357.4333333337"/>
    <n v="838731.69824218797"/>
    <n v="660"/>
    <x v="4"/>
    <n v="116"/>
    <n v="12"/>
    <n v="32"/>
  </r>
  <r>
    <x v="8"/>
    <x v="8"/>
    <x v="0"/>
    <x v="1054"/>
    <n v="5828.32"/>
    <n v="10065.26"/>
    <n v="929.23"/>
    <n v="16495.569999999996"/>
    <n v="47405.966666666696"/>
    <n v="26553.787109375"/>
    <n v="135"/>
    <x v="4"/>
    <n v="-4"/>
    <n v="10"/>
    <n v="8"/>
  </r>
  <r>
    <x v="8"/>
    <x v="8"/>
    <x v="2"/>
    <x v="1055"/>
    <n v="5162.07"/>
    <n v="56326.05"/>
    <n v="5651"/>
    <n v="45506.095300000001"/>
    <n v="202564.2"/>
    <n v="212489.453125"/>
    <n v="329"/>
    <x v="4"/>
    <n v="110"/>
    <n v="5"/>
    <n v="8"/>
  </r>
  <r>
    <x v="8"/>
    <x v="8"/>
    <x v="0"/>
    <x v="1056"/>
    <n v="39552.050000000003"/>
    <n v="89266.09"/>
    <n v="19390.88"/>
    <n v="130164.889"/>
    <n v="671496.6666666664"/>
    <n v="275470.931640625"/>
    <n v="1083"/>
    <x v="4"/>
    <n v="10"/>
    <n v="20"/>
    <n v="54"/>
  </r>
  <r>
    <x v="8"/>
    <x v="8"/>
    <x v="0"/>
    <x v="1057"/>
    <n v="1772.4"/>
    <n v="680.46"/>
    <n v="101.91"/>
    <n v="1906.8521999999996"/>
    <n v="8822.2333333333336"/>
    <n v="16714.2890625"/>
    <n v="10"/>
    <x v="4"/>
    <n v="0"/>
    <n v="0"/>
    <n v="0"/>
  </r>
  <r>
    <x v="8"/>
    <x v="8"/>
    <x v="0"/>
    <x v="1058"/>
    <n v="90070.37"/>
    <n v="219392.41"/>
    <n v="49682.91"/>
    <n v="361387.15159999998"/>
    <n v="1145938.0499999996"/>
    <n v="1759578.52734375"/>
    <n v="1752"/>
    <x v="4"/>
    <n v="6"/>
    <n v="31"/>
    <n v="76"/>
  </r>
  <r>
    <x v="8"/>
    <x v="8"/>
    <x v="0"/>
    <x v="1059"/>
    <n v="6592.87"/>
    <n v="55688.68"/>
    <n v="1556.39"/>
    <n v="17725.667600000008"/>
    <n v="41258.033333333333"/>
    <n v="56120.2607421875"/>
    <n v="370"/>
    <x v="4"/>
    <n v="-1"/>
    <n v="38"/>
    <n v="62"/>
  </r>
  <r>
    <x v="8"/>
    <x v="8"/>
    <x v="1"/>
    <x v="1060"/>
    <n v="219.53"/>
    <n v="69.91"/>
    <n v="0.23"/>
    <n v="40.064699999999981"/>
    <n v="78.583333333333456"/>
    <n v="103.7548828125"/>
    <n v="4"/>
    <x v="4"/>
    <n v="-2"/>
    <n v="0"/>
    <n v="0"/>
  </r>
  <r>
    <x v="8"/>
    <x v="8"/>
    <x v="1"/>
    <x v="1061"/>
    <n v="1.48"/>
    <n v="2.42"/>
    <n v="0.34"/>
    <n v="0.6399999999999999"/>
    <n v="0"/>
    <n v="1.07421875E-2"/>
    <n v="0"/>
    <x v="4"/>
    <n v="0"/>
    <n v="0"/>
    <n v="0"/>
  </r>
  <r>
    <x v="8"/>
    <x v="9"/>
    <x v="1"/>
    <x v="1062"/>
    <n v="1347.47"/>
    <n v="14.15"/>
    <n v="0"/>
    <n v="-110.17999999999998"/>
    <n v="0"/>
    <n v="25534.3515625"/>
    <n v="1"/>
    <x v="4"/>
    <n v="0"/>
    <n v="0"/>
    <n v="0"/>
  </r>
  <r>
    <x v="8"/>
    <x v="9"/>
    <x v="0"/>
    <x v="1063"/>
    <n v="1506601.4737"/>
    <n v="5102200.0159"/>
    <n v="478279.45"/>
    <n v="5260001.6754000001"/>
    <n v="15440397.833333341"/>
    <n v="7480845.2995567303"/>
    <n v="46635"/>
    <x v="59"/>
    <n v="-1274"/>
    <n v="1189"/>
    <n v="1981"/>
  </r>
  <r>
    <x v="8"/>
    <x v="9"/>
    <x v="2"/>
    <x v="1064"/>
    <n v="323828.58"/>
    <n v="1477708.75"/>
    <n v="126568.74"/>
    <n v="1049864.7740999998"/>
    <n v="3583462.2333333339"/>
    <n v="6761656.7724609403"/>
    <n v="5348"/>
    <x v="153"/>
    <n v="519"/>
    <n v="79"/>
    <n v="333"/>
  </r>
  <r>
    <x v="8"/>
    <x v="9"/>
    <x v="0"/>
    <x v="1065"/>
    <n v="27938.61"/>
    <n v="93319.62"/>
    <n v="6708.69"/>
    <n v="134972.02179999999"/>
    <n v="456013.58333333343"/>
    <n v="213839.533203125"/>
    <n v="1030"/>
    <x v="4"/>
    <n v="-14"/>
    <n v="29"/>
    <n v="50"/>
  </r>
  <r>
    <x v="8"/>
    <x v="9"/>
    <x v="2"/>
    <x v="1066"/>
    <n v="35199.29"/>
    <n v="477051.76"/>
    <n v="43994.23"/>
    <n v="328668.23760000092"/>
    <n v="1487527.2833333339"/>
    <n v="1620144.01953125"/>
    <n v="2774"/>
    <x v="431"/>
    <n v="695"/>
    <n v="32"/>
    <n v="112"/>
  </r>
  <r>
    <x v="8"/>
    <x v="9"/>
    <x v="1"/>
    <x v="1067"/>
    <n v="1515462.11"/>
    <n v="63.57"/>
    <n v="967.15999999999894"/>
    <n v="11172.982999999989"/>
    <n v="0"/>
    <n v="32004103.1425782"/>
    <n v="4629"/>
    <x v="432"/>
    <n v="-5"/>
    <n v="476"/>
    <n v="930"/>
  </r>
  <r>
    <x v="8"/>
    <x v="9"/>
    <x v="0"/>
    <x v="1068"/>
    <n v="420174.36"/>
    <n v="1205405.04"/>
    <n v="224191.08"/>
    <n v="1413220.4750999999"/>
    <n v="6819104.166666667"/>
    <n v="2994659.3665227899"/>
    <n v="15545"/>
    <x v="164"/>
    <n v="145"/>
    <n v="436"/>
    <n v="877"/>
  </r>
  <r>
    <x v="8"/>
    <x v="9"/>
    <x v="0"/>
    <x v="1069"/>
    <n v="6267.43"/>
    <n v="5080.8"/>
    <n v="729.51"/>
    <n v="13689.115400000001"/>
    <n v="49782.733333333381"/>
    <n v="66527.8095703125"/>
    <n v="60"/>
    <x v="4"/>
    <n v="15"/>
    <n v="0"/>
    <n v="2"/>
  </r>
  <r>
    <x v="8"/>
    <x v="9"/>
    <x v="0"/>
    <x v="1070"/>
    <n v="1067075.5"/>
    <n v="2234296.5699999998"/>
    <n v="487936.42"/>
    <n v="3114695.3319999999"/>
    <n v="10030835.999999993"/>
    <n v="18428471.761718702"/>
    <n v="20524"/>
    <x v="433"/>
    <n v="-84"/>
    <n v="509"/>
    <n v="1162"/>
  </r>
  <r>
    <x v="8"/>
    <x v="9"/>
    <x v="2"/>
    <x v="1071"/>
    <n v="162.94999999999999"/>
    <n v="1501.03"/>
    <n v="19.38"/>
    <n v="257.78949999999998"/>
    <n v="778.46666666666806"/>
    <n v="9.0000247955322301"/>
    <n v="1"/>
    <x v="4"/>
    <n v="0"/>
    <n v="0"/>
    <n v="0"/>
  </r>
  <r>
    <x v="8"/>
    <x v="9"/>
    <x v="0"/>
    <x v="1072"/>
    <n v="165777.32"/>
    <n v="1285210.69"/>
    <n v="38855.78"/>
    <n v="332765.99089999986"/>
    <n v="1058616.7166666666"/>
    <n v="1085695.6777343799"/>
    <n v="6443"/>
    <x v="434"/>
    <n v="-33"/>
    <n v="409"/>
    <n v="872"/>
  </r>
  <r>
    <x v="8"/>
    <x v="9"/>
    <x v="1"/>
    <x v="1073"/>
    <n v="119051.8"/>
    <n v="7432.88"/>
    <n v="2540.33"/>
    <n v="23211.691800000008"/>
    <n v="8562.2833333333419"/>
    <n v="1849382.3623046901"/>
    <n v="469"/>
    <x v="435"/>
    <n v="1"/>
    <n v="24"/>
    <n v="102"/>
  </r>
  <r>
    <x v="8"/>
    <x v="9"/>
    <x v="1"/>
    <x v="1074"/>
    <n v="18068.25"/>
    <n v="0.16"/>
    <n v="8.1"/>
    <n v="134.4299999999987"/>
    <n v="0.116666666666667"/>
    <n v="509809.79296875"/>
    <n v="79"/>
    <x v="75"/>
    <n v="11"/>
    <n v="2"/>
    <n v="9"/>
  </r>
  <r>
    <x v="9"/>
    <x v="0"/>
    <x v="0"/>
    <x v="1075"/>
    <n v="334.48"/>
    <n v="2930.14"/>
    <n v="28.5"/>
    <n v="4415.5792000000001"/>
    <n v="2818.9333333333343"/>
    <n v="4154.9600439071601"/>
    <n v="47"/>
    <x v="1"/>
    <n v="-1"/>
    <n v="3"/>
    <n v="4"/>
  </r>
  <r>
    <x v="9"/>
    <x v="0"/>
    <x v="1"/>
    <x v="13"/>
    <n v="0"/>
    <n v="0"/>
    <n v="0"/>
    <n v="0"/>
    <n v="0"/>
    <n v="0"/>
    <n v="27"/>
    <x v="2"/>
    <n v="0"/>
    <n v="6"/>
    <n v="3"/>
  </r>
  <r>
    <x v="9"/>
    <x v="0"/>
    <x v="0"/>
    <x v="1076"/>
    <n v="158007.41"/>
    <n v="327990.28000000003"/>
    <n v="42247.34"/>
    <n v="428129.20299999998"/>
    <n v="1124779.8166666664"/>
    <n v="1145083.4580078099"/>
    <n v="3032"/>
    <x v="4"/>
    <n v="-98"/>
    <n v="151"/>
    <n v="255"/>
  </r>
  <r>
    <x v="9"/>
    <x v="0"/>
    <x v="2"/>
    <x v="1077"/>
    <n v="131087.21"/>
    <n v="514012.18"/>
    <n v="38237.019999999997"/>
    <n v="349631.06479999999"/>
    <n v="1163389.7"/>
    <n v="3042527.9931640602"/>
    <n v="2240"/>
    <x v="436"/>
    <n v="162"/>
    <n v="217"/>
    <n v="337"/>
  </r>
  <r>
    <x v="9"/>
    <x v="0"/>
    <x v="0"/>
    <x v="1078"/>
    <n v="17587.75"/>
    <n v="40513.33"/>
    <n v="3703.36"/>
    <n v="60490.978699999992"/>
    <n v="239451.3166666668"/>
    <n v="105992.041015625"/>
    <n v="543"/>
    <x v="4"/>
    <n v="-5"/>
    <n v="34"/>
    <n v="38"/>
  </r>
  <r>
    <x v="9"/>
    <x v="0"/>
    <x v="2"/>
    <x v="1079"/>
    <n v="31395.29"/>
    <n v="213358.56"/>
    <n v="20607.73"/>
    <n v="150172.15180000002"/>
    <n v="635082.30000000028"/>
    <n v="1033330.7255859399"/>
    <n v="1576"/>
    <x v="437"/>
    <n v="197"/>
    <n v="112"/>
    <n v="203"/>
  </r>
  <r>
    <x v="9"/>
    <x v="0"/>
    <x v="1"/>
    <x v="1080"/>
    <n v="219006.75"/>
    <n v="21.19"/>
    <n v="24.15"/>
    <n v="4141.6100000000124"/>
    <n v="0"/>
    <n v="3146711.1171875"/>
    <n v="495"/>
    <x v="16"/>
    <n v="0"/>
    <n v="39"/>
    <n v="106"/>
  </r>
  <r>
    <x v="9"/>
    <x v="0"/>
    <x v="0"/>
    <x v="1081"/>
    <n v="320890.11"/>
    <n v="574681.63"/>
    <n v="148884"/>
    <n v="958508.82800000021"/>
    <n v="3692389.7833333323"/>
    <n v="3389295.8369140602"/>
    <n v="11215"/>
    <x v="438"/>
    <n v="-83"/>
    <n v="1722"/>
    <n v="2420"/>
  </r>
  <r>
    <x v="9"/>
    <x v="0"/>
    <x v="0"/>
    <x v="1082"/>
    <n v="27993.35"/>
    <n v="279107.88"/>
    <n v="13266.74"/>
    <n v="69891.394000000015"/>
    <n v="268536.26666666655"/>
    <n v="137748.35253906299"/>
    <n v="904"/>
    <x v="439"/>
    <n v="7"/>
    <n v="48"/>
    <n v="158"/>
  </r>
  <r>
    <x v="9"/>
    <x v="0"/>
    <x v="0"/>
    <x v="1083"/>
    <n v="636673.97"/>
    <n v="1184516.32"/>
    <n v="282652.42"/>
    <n v="1873727.2407999998"/>
    <n v="5641508.233333339"/>
    <n v="10484551.3515625"/>
    <n v="15284"/>
    <x v="440"/>
    <n v="-178"/>
    <n v="2723"/>
    <n v="2807"/>
  </r>
  <r>
    <x v="9"/>
    <x v="0"/>
    <x v="2"/>
    <x v="1084"/>
    <n v="2857.48"/>
    <n v="5004.57"/>
    <n v="67.209999999999994"/>
    <n v="1312.8101000000015"/>
    <n v="7024.8500000000013"/>
    <n v="5888.4410095214798"/>
    <n v="14"/>
    <x v="1"/>
    <n v="0"/>
    <n v="2"/>
    <n v="2"/>
  </r>
  <r>
    <x v="9"/>
    <x v="0"/>
    <x v="0"/>
    <x v="1085"/>
    <n v="251750.31"/>
    <n v="1160789.3899999999"/>
    <n v="51800.72"/>
    <n v="346833.11380000017"/>
    <n v="1086805.850000001"/>
    <n v="2891757.4433593801"/>
    <n v="9938"/>
    <x v="441"/>
    <n v="-51"/>
    <n v="4325"/>
    <n v="5145"/>
  </r>
  <r>
    <x v="9"/>
    <x v="0"/>
    <x v="1"/>
    <x v="1086"/>
    <n v="869429.09"/>
    <n v="3196.89"/>
    <n v="772.35"/>
    <n v="7462.8868000000857"/>
    <n v="4969.4000000000015"/>
    <n v="322797.97753906302"/>
    <n v="161"/>
    <x v="442"/>
    <n v="-2"/>
    <n v="21"/>
    <n v="19"/>
  </r>
  <r>
    <x v="9"/>
    <x v="0"/>
    <x v="1"/>
    <x v="13"/>
    <n v="0"/>
    <n v="0"/>
    <n v="0"/>
    <n v="0"/>
    <n v="0"/>
    <n v="0"/>
    <n v="0"/>
    <x v="4"/>
    <n v="0"/>
    <n v="0"/>
    <n v="0"/>
  </r>
  <r>
    <x v="9"/>
    <x v="0"/>
    <x v="1"/>
    <x v="1087"/>
    <n v="580.29"/>
    <n v="8.6300000000000008"/>
    <n v="1.62"/>
    <n v="81.899600000000078"/>
    <n v="3.6000000000000063"/>
    <n v="32513.3935546875"/>
    <n v="40"/>
    <x v="51"/>
    <n v="16"/>
    <n v="1"/>
    <n v="5"/>
  </r>
  <r>
    <x v="9"/>
    <x v="0"/>
    <x v="3"/>
    <x v="13"/>
    <n v="0"/>
    <n v="0"/>
    <n v="0"/>
    <n v="0"/>
    <n v="0"/>
    <n v="0"/>
    <n v="0"/>
    <x v="4"/>
    <n v="0"/>
    <n v="0"/>
    <n v="0"/>
  </r>
  <r>
    <x v="9"/>
    <x v="1"/>
    <x v="0"/>
    <x v="1088"/>
    <n v="0"/>
    <n v="0.72"/>
    <n v="0"/>
    <n v="60.300000000000004"/>
    <n v="0"/>
    <n v="0"/>
    <n v="0"/>
    <x v="4"/>
    <n v="0"/>
    <n v="0"/>
    <n v="0"/>
  </r>
  <r>
    <x v="9"/>
    <x v="1"/>
    <x v="0"/>
    <x v="1089"/>
    <n v="665089.87"/>
    <n v="2729423.4314000001"/>
    <n v="246738.97"/>
    <n v="2771852.8541999995"/>
    <n v="8618640.1666666772"/>
    <n v="3358526.1152343801"/>
    <n v="22806"/>
    <x v="194"/>
    <n v="-634"/>
    <n v="525"/>
    <n v="904"/>
  </r>
  <r>
    <x v="9"/>
    <x v="1"/>
    <x v="2"/>
    <x v="1090"/>
    <n v="158007.64000000001"/>
    <n v="840094.55"/>
    <n v="55502.9"/>
    <n v="666518.53540000005"/>
    <n v="2198989.1499999994"/>
    <n v="4069598.8535156301"/>
    <n v="3068"/>
    <x v="443"/>
    <n v="257"/>
    <n v="38"/>
    <n v="142"/>
  </r>
  <r>
    <x v="9"/>
    <x v="1"/>
    <x v="0"/>
    <x v="1091"/>
    <n v="11119.46"/>
    <n v="41524.17"/>
    <n v="4025.58"/>
    <n v="49782.801799999987"/>
    <n v="176787.83333333328"/>
    <n v="47861.7705078125"/>
    <n v="422"/>
    <x v="4"/>
    <n v="-8"/>
    <n v="11"/>
    <n v="22"/>
  </r>
  <r>
    <x v="9"/>
    <x v="1"/>
    <x v="2"/>
    <x v="1092"/>
    <n v="21290.57"/>
    <n v="296062.95"/>
    <n v="24748.42"/>
    <n v="210262.77500000002"/>
    <n v="1008872.4666666676"/>
    <n v="1129349.19921875"/>
    <n v="1864"/>
    <x v="165"/>
    <n v="368"/>
    <n v="40"/>
    <n v="80"/>
  </r>
  <r>
    <x v="9"/>
    <x v="1"/>
    <x v="1"/>
    <x v="1093"/>
    <n v="323785.78000000003"/>
    <n v="21.19"/>
    <n v="540.66999999999996"/>
    <n v="3366.4765999999804"/>
    <n v="0"/>
    <n v="10991633.002929701"/>
    <n v="942"/>
    <x v="98"/>
    <n v="0"/>
    <n v="65"/>
    <n v="379"/>
  </r>
  <r>
    <x v="9"/>
    <x v="1"/>
    <x v="0"/>
    <x v="1094"/>
    <n v="239931.75"/>
    <n v="605321.06999999995"/>
    <n v="104265.26"/>
    <n v="851992.92460000014"/>
    <n v="4541773.8999999939"/>
    <n v="2075526.3447265599"/>
    <n v="7918"/>
    <x v="251"/>
    <n v="31"/>
    <n v="175"/>
    <n v="479"/>
  </r>
  <r>
    <x v="9"/>
    <x v="1"/>
    <x v="0"/>
    <x v="1095"/>
    <n v="3233.91"/>
    <n v="-182.7"/>
    <n v="383.76"/>
    <n v="8072.4552000000003"/>
    <n v="22938.849999999991"/>
    <n v="24998.7705078125"/>
    <n v="34"/>
    <x v="4"/>
    <n v="2"/>
    <n v="0"/>
    <n v="0"/>
  </r>
  <r>
    <x v="9"/>
    <x v="1"/>
    <x v="0"/>
    <x v="1096"/>
    <n v="531517.31999999995"/>
    <n v="1187056.22"/>
    <n v="253102.98"/>
    <n v="1753909.4295000003"/>
    <n v="6028879.6999999974"/>
    <n v="9327088.40625"/>
    <n v="12359"/>
    <x v="444"/>
    <n v="-15"/>
    <n v="469"/>
    <n v="1025"/>
  </r>
  <r>
    <x v="9"/>
    <x v="1"/>
    <x v="0"/>
    <x v="1097"/>
    <n v="141043.68"/>
    <n v="742301.02"/>
    <n v="23952.58"/>
    <n v="207834.83630000014"/>
    <n v="632199.26666666614"/>
    <n v="1360677.10546875"/>
    <n v="3879"/>
    <x v="445"/>
    <n v="-21"/>
    <n v="401"/>
    <n v="1660"/>
  </r>
  <r>
    <x v="9"/>
    <x v="1"/>
    <x v="1"/>
    <x v="1098"/>
    <n v="13929.64"/>
    <n v="1283.28"/>
    <n v="172.81"/>
    <n v="2090.7593999999995"/>
    <n v="3191.0666666666634"/>
    <n v="169999.37207031299"/>
    <n v="67"/>
    <x v="77"/>
    <n v="-1"/>
    <n v="7"/>
    <n v="36"/>
  </r>
  <r>
    <x v="9"/>
    <x v="1"/>
    <x v="1"/>
    <x v="1099"/>
    <n v="1003.58"/>
    <n v="0"/>
    <n v="14.58"/>
    <n v="-7.2830630415410269E-14"/>
    <n v="0"/>
    <n v="28202.41015625"/>
    <n v="21"/>
    <x v="117"/>
    <n v="1"/>
    <n v="0"/>
    <n v="3"/>
  </r>
  <r>
    <x v="9"/>
    <x v="2"/>
    <x v="2"/>
    <x v="1100"/>
    <n v="7656.26"/>
    <n v="7917.23"/>
    <n v="721.33"/>
    <n v="3381.2511000000013"/>
    <n v="9913.6333333333332"/>
    <n v="72617.9462890625"/>
    <n v="35"/>
    <x v="146"/>
    <n v="-1"/>
    <n v="1"/>
    <n v="4"/>
  </r>
  <r>
    <x v="9"/>
    <x v="2"/>
    <x v="2"/>
    <x v="1101"/>
    <n v="4.8"/>
    <n v="533.47"/>
    <n v="133.71"/>
    <n v="548.17129999999997"/>
    <n v="2986.1000000000081"/>
    <n v="621.546875"/>
    <n v="2"/>
    <x v="4"/>
    <n v="1"/>
    <n v="0"/>
    <n v="0"/>
  </r>
  <r>
    <x v="9"/>
    <x v="2"/>
    <x v="1"/>
    <x v="1102"/>
    <n v="39622.589999999997"/>
    <n v="0"/>
    <n v="32.4"/>
    <n v="139.8300000000032"/>
    <n v="0"/>
    <n v="1295027.4931640599"/>
    <n v="118"/>
    <x v="77"/>
    <n v="0"/>
    <n v="8"/>
    <n v="24"/>
  </r>
  <r>
    <x v="9"/>
    <x v="2"/>
    <x v="0"/>
    <x v="1103"/>
    <n v="585.39"/>
    <n v="738.45"/>
    <n v="643.22"/>
    <n v="1575.5890000000002"/>
    <n v="4017.4166666666661"/>
    <n v="3391.361328125"/>
    <n v="16"/>
    <x v="0"/>
    <n v="-1"/>
    <n v="0"/>
    <n v="1"/>
  </r>
  <r>
    <x v="9"/>
    <x v="2"/>
    <x v="0"/>
    <x v="13"/>
    <n v="0"/>
    <n v="0"/>
    <n v="0"/>
    <n v="0"/>
    <n v="0"/>
    <n v="0"/>
    <n v="0"/>
    <x v="4"/>
    <n v="0"/>
    <n v="0"/>
    <n v="1"/>
  </r>
  <r>
    <x v="9"/>
    <x v="2"/>
    <x v="0"/>
    <x v="1104"/>
    <n v="648.25"/>
    <n v="0"/>
    <n v="0"/>
    <n v="0"/>
    <n v="0"/>
    <n v="10803.6337890625"/>
    <n v="1"/>
    <x v="4"/>
    <n v="1"/>
    <n v="0"/>
    <n v="0"/>
  </r>
  <r>
    <x v="9"/>
    <x v="2"/>
    <x v="0"/>
    <x v="1105"/>
    <n v="78.790000000000006"/>
    <n v="181.93"/>
    <n v="38.1"/>
    <n v="17.21219999999996"/>
    <n v="166.93333333333331"/>
    <n v="3492.029296875"/>
    <n v="2"/>
    <x v="1"/>
    <n v="1"/>
    <n v="0"/>
    <n v="0"/>
  </r>
  <r>
    <x v="9"/>
    <x v="2"/>
    <x v="1"/>
    <x v="1106"/>
    <n v="7054.18"/>
    <n v="1058.1300000000001"/>
    <n v="520.37"/>
    <n v="2909.6813999999995"/>
    <n v="1155.6833333333338"/>
    <n v="2678676.1699218801"/>
    <n v="396"/>
    <x v="172"/>
    <n v="-1"/>
    <n v="16"/>
    <n v="26"/>
  </r>
  <r>
    <x v="9"/>
    <x v="2"/>
    <x v="1"/>
    <x v="13"/>
    <n v="0"/>
    <n v="0"/>
    <n v="0"/>
    <n v="0"/>
    <n v="0"/>
    <n v="0"/>
    <n v="0"/>
    <x v="4"/>
    <n v="0"/>
    <n v="0"/>
    <n v="0"/>
  </r>
  <r>
    <x v="9"/>
    <x v="2"/>
    <x v="1"/>
    <x v="1107"/>
    <n v="10.16"/>
    <n v="0"/>
    <n v="0"/>
    <n v="0"/>
    <n v="0"/>
    <n v="1.953125E-3"/>
    <n v="1"/>
    <x v="4"/>
    <n v="0"/>
    <n v="0"/>
    <n v="0"/>
  </r>
  <r>
    <x v="9"/>
    <x v="3"/>
    <x v="0"/>
    <x v="1108"/>
    <n v="5826.31"/>
    <n v="12593.16"/>
    <n v="1335.01"/>
    <n v="10722.572899999997"/>
    <n v="45952.983333333352"/>
    <n v="44034.5712890625"/>
    <n v="130"/>
    <x v="4"/>
    <n v="-3"/>
    <n v="4"/>
    <n v="7"/>
  </r>
  <r>
    <x v="9"/>
    <x v="3"/>
    <x v="2"/>
    <x v="1109"/>
    <n v="28876.68"/>
    <n v="111756.15"/>
    <n v="10152.43"/>
    <n v="90243.673800000019"/>
    <n v="312809.68333333347"/>
    <n v="641075.52832031297"/>
    <n v="408"/>
    <x v="4"/>
    <n v="21"/>
    <n v="12"/>
    <n v="24"/>
  </r>
  <r>
    <x v="9"/>
    <x v="3"/>
    <x v="0"/>
    <x v="1110"/>
    <n v="18902.13"/>
    <n v="53675.61"/>
    <n v="2795.99"/>
    <n v="64339.128100000009"/>
    <n v="252695.18333333341"/>
    <n v="188428.806640625"/>
    <n v="489"/>
    <x v="4"/>
    <n v="-7"/>
    <n v="15"/>
    <n v="23"/>
  </r>
  <r>
    <x v="9"/>
    <x v="3"/>
    <x v="2"/>
    <x v="1111"/>
    <n v="2867.36"/>
    <n v="38324.300000000003"/>
    <n v="4409.0600000000004"/>
    <n v="24863.011299999995"/>
    <n v="121100.36666666658"/>
    <n v="181952.0546875"/>
    <n v="231"/>
    <x v="194"/>
    <n v="49"/>
    <n v="6"/>
    <n v="20"/>
  </r>
  <r>
    <x v="9"/>
    <x v="3"/>
    <x v="1"/>
    <x v="1112"/>
    <n v="363136.08"/>
    <n v="21.19"/>
    <n v="478.91"/>
    <n v="1569.326600000006"/>
    <n v="0"/>
    <n v="8837591.0488281306"/>
    <n v="1081"/>
    <x v="194"/>
    <n v="0"/>
    <n v="138"/>
    <n v="188"/>
  </r>
  <r>
    <x v="9"/>
    <x v="3"/>
    <x v="0"/>
    <x v="1113"/>
    <n v="51914.12"/>
    <n v="170722.71"/>
    <n v="29241.85"/>
    <n v="145918.54950000002"/>
    <n v="659280.78333333321"/>
    <n v="347556.35644531302"/>
    <n v="1944"/>
    <x v="0"/>
    <n v="-27"/>
    <n v="78"/>
    <n v="142"/>
  </r>
  <r>
    <x v="9"/>
    <x v="3"/>
    <x v="0"/>
    <x v="1114"/>
    <n v="490.79"/>
    <n v="643.12"/>
    <n v="119.91"/>
    <n v="1208.8181000000002"/>
    <n v="4530.966666666659"/>
    <n v="3859.0693359375"/>
    <n v="4"/>
    <x v="4"/>
    <n v="0"/>
    <n v="0"/>
    <n v="0"/>
  </r>
  <r>
    <x v="9"/>
    <x v="3"/>
    <x v="0"/>
    <x v="1115"/>
    <n v="113712.86"/>
    <n v="204028.93"/>
    <n v="40843.01"/>
    <n v="282330.39880000002"/>
    <n v="864382.23333333246"/>
    <n v="2541560.3994140602"/>
    <n v="1740"/>
    <x v="4"/>
    <n v="-33"/>
    <n v="56"/>
    <n v="113"/>
  </r>
  <r>
    <x v="9"/>
    <x v="3"/>
    <x v="0"/>
    <x v="1116"/>
    <n v="8524.27"/>
    <n v="104499.49"/>
    <n v="3324.55"/>
    <n v="22937.151000000002"/>
    <n v="78246.849999999977"/>
    <n v="21876.6123046875"/>
    <n v="539"/>
    <x v="4"/>
    <n v="-2"/>
    <n v="49"/>
    <n v="80"/>
  </r>
  <r>
    <x v="9"/>
    <x v="3"/>
    <x v="1"/>
    <x v="1117"/>
    <n v="21643.47"/>
    <n v="780.93"/>
    <n v="182.16"/>
    <n v="1824.4696000000006"/>
    <n v="1983.5833333333342"/>
    <n v="274972.08496093802"/>
    <n v="80"/>
    <x v="4"/>
    <n v="0"/>
    <n v="5"/>
    <n v="8"/>
  </r>
  <r>
    <x v="9"/>
    <x v="3"/>
    <x v="1"/>
    <x v="13"/>
    <n v="0"/>
    <n v="0"/>
    <n v="0"/>
    <n v="0"/>
    <n v="0"/>
    <n v="0"/>
    <n v="0"/>
    <x v="4"/>
    <n v="0"/>
    <n v="0"/>
    <n v="0"/>
  </r>
  <r>
    <x v="9"/>
    <x v="3"/>
    <x v="1"/>
    <x v="1118"/>
    <n v="3888.62"/>
    <n v="71.27"/>
    <n v="1.62"/>
    <n v="-321.17999999999995"/>
    <n v="0"/>
    <n v="87443.0634765625"/>
    <n v="20"/>
    <x v="4"/>
    <n v="0"/>
    <n v="1"/>
    <n v="2"/>
  </r>
  <r>
    <x v="9"/>
    <x v="4"/>
    <x v="0"/>
    <x v="1119"/>
    <n v="1589.7"/>
    <n v="4270.53"/>
    <n v="122.04"/>
    <n v="1839.2856000000002"/>
    <n v="6459.3999999999933"/>
    <n v="1394.7320079803401"/>
    <n v="18"/>
    <x v="4"/>
    <n v="0"/>
    <n v="2"/>
    <n v="0"/>
  </r>
  <r>
    <x v="9"/>
    <x v="4"/>
    <x v="1"/>
    <x v="1120"/>
    <n v="57.02"/>
    <n v="0"/>
    <n v="5.59"/>
    <n v="0"/>
    <n v="0"/>
    <n v="37.796875"/>
    <n v="1"/>
    <x v="4"/>
    <n v="0"/>
    <n v="1"/>
    <n v="0"/>
  </r>
  <r>
    <x v="9"/>
    <x v="4"/>
    <x v="0"/>
    <x v="1121"/>
    <n v="4183037.4717000001"/>
    <n v="14629665.428099999"/>
    <n v="1318459.0125"/>
    <n v="15021346.339299997"/>
    <n v="44023463.499999985"/>
    <n v="22213267.974609401"/>
    <n v="120921"/>
    <x v="14"/>
    <n v="-3733"/>
    <n v="2458"/>
    <n v="4812"/>
  </r>
  <r>
    <x v="9"/>
    <x v="4"/>
    <x v="2"/>
    <x v="1122"/>
    <n v="1059489.1991999999"/>
    <n v="5632409.909"/>
    <n v="415982.75"/>
    <n v="4115225.4451000001"/>
    <n v="13922925.133333324"/>
    <n v="29963436.679760002"/>
    <n v="19664"/>
    <x v="177"/>
    <n v="1693"/>
    <n v="441"/>
    <n v="1176"/>
  </r>
  <r>
    <x v="9"/>
    <x v="4"/>
    <x v="0"/>
    <x v="1123"/>
    <n v="67390.67"/>
    <n v="245049.13"/>
    <n v="19188.57"/>
    <n v="286594.32809999998"/>
    <n v="996390.14999999932"/>
    <n v="384971.7734375"/>
    <n v="2279"/>
    <x v="4"/>
    <n v="-28"/>
    <n v="59"/>
    <n v="98"/>
  </r>
  <r>
    <x v="9"/>
    <x v="4"/>
    <x v="2"/>
    <x v="1124"/>
    <n v="303367.44"/>
    <n v="3414118.42"/>
    <n v="374692.28"/>
    <n v="2261781.0088999998"/>
    <n v="9963465.9333333261"/>
    <n v="17645541.525390599"/>
    <n v="26837"/>
    <x v="446"/>
    <n v="2335"/>
    <n v="868"/>
    <n v="4386"/>
  </r>
  <r>
    <x v="9"/>
    <x v="4"/>
    <x v="1"/>
    <x v="1125"/>
    <n v="9506150.1600000001"/>
    <n v="444.99"/>
    <n v="13507.43"/>
    <n v="89999.2979000005"/>
    <n v="0"/>
    <n v="240496803.42675799"/>
    <n v="28239"/>
    <x v="447"/>
    <n v="-14"/>
    <n v="2600"/>
    <n v="6213"/>
  </r>
  <r>
    <x v="9"/>
    <x v="4"/>
    <x v="0"/>
    <x v="1126"/>
    <n v="3035417.72"/>
    <n v="5549158.1299999999"/>
    <n v="1127675.57"/>
    <n v="7310335.8041999973"/>
    <n v="32036453.266666677"/>
    <n v="34396554.736328103"/>
    <n v="80390"/>
    <x v="448"/>
    <n v="-266"/>
    <n v="2586"/>
    <n v="6717"/>
  </r>
  <r>
    <x v="9"/>
    <x v="4"/>
    <x v="0"/>
    <x v="1127"/>
    <n v="23816.82"/>
    <n v="8522.5300000000007"/>
    <n v="2928.72"/>
    <n v="46739.633099999999"/>
    <n v="178143.2333333334"/>
    <n v="317843.65722656302"/>
    <n v="215"/>
    <x v="4"/>
    <n v="16"/>
    <n v="3"/>
    <n v="7"/>
  </r>
  <r>
    <x v="9"/>
    <x v="4"/>
    <x v="0"/>
    <x v="1128"/>
    <n v="3645001.63"/>
    <n v="7175256.79"/>
    <n v="1525932.21"/>
    <n v="10302993.799699999"/>
    <n v="32621678.183333322"/>
    <n v="72656453.627929702"/>
    <n v="70048"/>
    <x v="449"/>
    <n v="-33"/>
    <n v="2120"/>
    <n v="4714"/>
  </r>
  <r>
    <x v="9"/>
    <x v="4"/>
    <x v="2"/>
    <x v="13"/>
    <n v="0"/>
    <n v="0"/>
    <n v="0"/>
    <n v="0"/>
    <n v="0"/>
    <n v="0"/>
    <n v="0"/>
    <x v="4"/>
    <n v="0"/>
    <n v="0"/>
    <n v="0"/>
  </r>
  <r>
    <x v="9"/>
    <x v="4"/>
    <x v="2"/>
    <x v="1129"/>
    <n v="332.78"/>
    <n v="2589.61"/>
    <n v="212.28"/>
    <n v="703.05359999999951"/>
    <n v="3446.4"/>
    <n v="1323.5004224777199"/>
    <n v="2"/>
    <x v="4"/>
    <n v="0"/>
    <n v="0"/>
    <n v="0"/>
  </r>
  <r>
    <x v="9"/>
    <x v="4"/>
    <x v="0"/>
    <x v="1130"/>
    <n v="1017261.24"/>
    <n v="6151527.8499999996"/>
    <n v="181686.28"/>
    <n v="1546577.9838000007"/>
    <n v="5247565.4666666677"/>
    <n v="6826901.6347656297"/>
    <n v="27754"/>
    <x v="450"/>
    <n v="-76"/>
    <n v="1581"/>
    <n v="5671"/>
  </r>
  <r>
    <x v="9"/>
    <x v="4"/>
    <x v="3"/>
    <x v="13"/>
    <n v="0"/>
    <n v="0"/>
    <n v="0"/>
    <n v="0"/>
    <n v="0"/>
    <n v="0"/>
    <n v="0"/>
    <x v="4"/>
    <n v="0"/>
    <n v="0"/>
    <n v="0"/>
  </r>
  <r>
    <x v="9"/>
    <x v="4"/>
    <x v="1"/>
    <x v="1131"/>
    <n v="283852.7"/>
    <n v="15724.77"/>
    <n v="4299.28"/>
    <n v="37809.186199999982"/>
    <n v="23958.633333333342"/>
    <n v="4778778.6855468797"/>
    <n v="1070"/>
    <x v="397"/>
    <n v="4"/>
    <n v="98"/>
    <n v="183"/>
  </r>
  <r>
    <x v="9"/>
    <x v="4"/>
    <x v="1"/>
    <x v="13"/>
    <n v="0"/>
    <n v="0"/>
    <n v="0"/>
    <n v="0"/>
    <n v="0"/>
    <n v="0"/>
    <n v="0"/>
    <x v="4"/>
    <n v="0"/>
    <n v="0"/>
    <n v="0"/>
  </r>
  <r>
    <x v="9"/>
    <x v="4"/>
    <x v="1"/>
    <x v="1132"/>
    <n v="92927.563599999994"/>
    <n v="488.88"/>
    <n v="102.36"/>
    <n v="1743.7193000000022"/>
    <n v="23.583333333333336"/>
    <n v="2430324.7236328102"/>
    <n v="391"/>
    <x v="245"/>
    <n v="24"/>
    <n v="24"/>
    <n v="60"/>
  </r>
  <r>
    <x v="9"/>
    <x v="5"/>
    <x v="0"/>
    <x v="1133"/>
    <n v="165.07"/>
    <n v="12630.57"/>
    <n v="384.71"/>
    <n v="1994.1428999999998"/>
    <n v="10656.51666666667"/>
    <n v="18.100002288818299"/>
    <n v="15"/>
    <x v="4"/>
    <n v="0"/>
    <n v="0"/>
    <n v="0"/>
  </r>
  <r>
    <x v="9"/>
    <x v="5"/>
    <x v="1"/>
    <x v="1134"/>
    <n v="682.2"/>
    <n v="0"/>
    <n v="0"/>
    <n v="0"/>
    <n v="0"/>
    <n v="31299.19140625"/>
    <n v="1"/>
    <x v="4"/>
    <n v="0"/>
    <n v="0"/>
    <n v="0"/>
  </r>
  <r>
    <x v="9"/>
    <x v="5"/>
    <x v="0"/>
    <x v="1135"/>
    <n v="1072766.382"/>
    <n v="3742428.8963000001"/>
    <n v="371833.05"/>
    <n v="3708027.3207"/>
    <n v="11397175.833333332"/>
    <n v="6103560.8955078097"/>
    <n v="32195"/>
    <x v="4"/>
    <n v="-970"/>
    <n v="717"/>
    <n v="1240"/>
  </r>
  <r>
    <x v="9"/>
    <x v="5"/>
    <x v="2"/>
    <x v="1136"/>
    <n v="537632.68999999994"/>
    <n v="2157085.63"/>
    <n v="181209.84"/>
    <n v="1532800.2634999997"/>
    <n v="5602403.1833333373"/>
    <n v="13771872.09375"/>
    <n v="8321"/>
    <x v="451"/>
    <n v="575"/>
    <n v="213"/>
    <n v="722"/>
  </r>
  <r>
    <x v="9"/>
    <x v="5"/>
    <x v="0"/>
    <x v="1137"/>
    <n v="26824.67"/>
    <n v="88177.82"/>
    <n v="6269.8"/>
    <n v="93671.066800000015"/>
    <n v="344529.53333333338"/>
    <n v="130246.97363281299"/>
    <n v="852"/>
    <x v="4"/>
    <n v="-20"/>
    <n v="25"/>
    <n v="41"/>
  </r>
  <r>
    <x v="9"/>
    <x v="5"/>
    <x v="2"/>
    <x v="1138"/>
    <n v="115651.78"/>
    <n v="1304935.8500000001"/>
    <n v="131562.25"/>
    <n v="785462.42860000022"/>
    <n v="3970861.8166666664"/>
    <n v="6402856.8740234403"/>
    <n v="8862"/>
    <x v="452"/>
    <n v="847"/>
    <n v="307"/>
    <n v="985"/>
  </r>
  <r>
    <x v="9"/>
    <x v="5"/>
    <x v="1"/>
    <x v="1139"/>
    <n v="5291457.9300000099"/>
    <n v="-2114.39"/>
    <n v="6697.11"/>
    <n v="30708.487100000231"/>
    <n v="0"/>
    <n v="162324418.36523399"/>
    <n v="15779"/>
    <x v="453"/>
    <n v="-6"/>
    <n v="1169"/>
    <n v="2956"/>
  </r>
  <r>
    <x v="9"/>
    <x v="5"/>
    <x v="0"/>
    <x v="1140"/>
    <n v="1267107.6100000001"/>
    <n v="2341977.33"/>
    <n v="520358.91"/>
    <n v="2934348.7531999992"/>
    <n v="14992740.149999997"/>
    <n v="13784578.952148501"/>
    <n v="36155"/>
    <x v="454"/>
    <n v="-175"/>
    <n v="1270"/>
    <n v="3129"/>
  </r>
  <r>
    <x v="9"/>
    <x v="5"/>
    <x v="0"/>
    <x v="1141"/>
    <n v="14449.08"/>
    <n v="-29650.23"/>
    <n v="2187.9"/>
    <n v="31601.969499999999"/>
    <n v="132210.26666666666"/>
    <n v="220642.55175781299"/>
    <n v="154"/>
    <x v="4"/>
    <n v="4"/>
    <n v="2"/>
    <n v="8"/>
  </r>
  <r>
    <x v="9"/>
    <x v="5"/>
    <x v="0"/>
    <x v="1142"/>
    <n v="1855539.22"/>
    <n v="3314497.34"/>
    <n v="764593.77"/>
    <n v="4604546.0033"/>
    <n v="15293072.499999994"/>
    <n v="36992199.010742202"/>
    <n v="35146"/>
    <x v="455"/>
    <n v="-240"/>
    <n v="1286"/>
    <n v="2793"/>
  </r>
  <r>
    <x v="9"/>
    <x v="5"/>
    <x v="0"/>
    <x v="1143"/>
    <n v="408719.19"/>
    <n v="2594235.66"/>
    <n v="78214.17"/>
    <n v="598594.06980000006"/>
    <n v="2271093.5666666641"/>
    <n v="3826382.8974609398"/>
    <n v="12821"/>
    <x v="456"/>
    <n v="-60"/>
    <n v="874"/>
    <n v="2757"/>
  </r>
  <r>
    <x v="9"/>
    <x v="5"/>
    <x v="1"/>
    <x v="1144"/>
    <n v="209200.37"/>
    <n v="6673.07"/>
    <n v="2673.59"/>
    <n v="31745.170000000016"/>
    <n v="12663.699999999995"/>
    <n v="5136826.2275390597"/>
    <n v="1240"/>
    <x v="102"/>
    <n v="1"/>
    <n v="93"/>
    <n v="275"/>
  </r>
  <r>
    <x v="9"/>
    <x v="5"/>
    <x v="1"/>
    <x v="13"/>
    <n v="0"/>
    <n v="0"/>
    <n v="0"/>
    <n v="0"/>
    <n v="0"/>
    <n v="0"/>
    <n v="0"/>
    <x v="4"/>
    <n v="0"/>
    <n v="0"/>
    <n v="0"/>
  </r>
  <r>
    <x v="9"/>
    <x v="5"/>
    <x v="1"/>
    <x v="1145"/>
    <n v="75662.416599999997"/>
    <n v="-301.49"/>
    <n v="201.6"/>
    <n v="1319.9057000000037"/>
    <n v="41.09999999999998"/>
    <n v="1660745.8330078099"/>
    <n v="340"/>
    <x v="457"/>
    <n v="9"/>
    <n v="25"/>
    <n v="30"/>
  </r>
  <r>
    <x v="9"/>
    <x v="5"/>
    <x v="3"/>
    <x v="13"/>
    <n v="0"/>
    <n v="0"/>
    <n v="0"/>
    <n v="0"/>
    <n v="0"/>
    <n v="0"/>
    <n v="0"/>
    <x v="4"/>
    <n v="0"/>
    <n v="0"/>
    <n v="0"/>
  </r>
  <r>
    <x v="9"/>
    <x v="6"/>
    <x v="0"/>
    <x v="1146"/>
    <n v="2530748.5299999998"/>
    <n v="9828839.5099999905"/>
    <n v="581167.49"/>
    <n v="4569702.6339000091"/>
    <n v="18572218.550000008"/>
    <n v="10434717.7827978"/>
    <n v="43905"/>
    <x v="48"/>
    <n v="-94"/>
    <n v="2991"/>
    <n v="3420"/>
  </r>
  <r>
    <x v="9"/>
    <x v="6"/>
    <x v="1"/>
    <x v="1147"/>
    <n v="470344.41"/>
    <n v="483.16"/>
    <n v="96.56"/>
    <n v="128245.45999999999"/>
    <n v="0"/>
    <n v="956588.58853626298"/>
    <n v="1133"/>
    <x v="115"/>
    <n v="2"/>
    <n v="5"/>
    <n v="25"/>
  </r>
  <r>
    <x v="9"/>
    <x v="6"/>
    <x v="0"/>
    <x v="1148"/>
    <n v="34567.57"/>
    <n v="130220.32"/>
    <n v="10620.01"/>
    <n v="1302867.1247999999"/>
    <n v="114259.05000000002"/>
    <n v="71793.040757179202"/>
    <n v="249"/>
    <x v="19"/>
    <n v="0"/>
    <n v="5"/>
    <n v="7"/>
  </r>
  <r>
    <x v="9"/>
    <x v="6"/>
    <x v="0"/>
    <x v="1149"/>
    <n v="1260916.2582"/>
    <n v="4672887.1939000096"/>
    <n v="444251.16"/>
    <n v="4110051.0180999916"/>
    <n v="12503473.699999984"/>
    <n v="5950072.3730907403"/>
    <n v="27732"/>
    <x v="110"/>
    <n v="-1002"/>
    <n v="879"/>
    <n v="1040"/>
  </r>
  <r>
    <x v="9"/>
    <x v="6"/>
    <x v="2"/>
    <x v="1150"/>
    <n v="1923105.1103999999"/>
    <n v="6871496.6200000104"/>
    <n v="506216.44000000099"/>
    <n v="4330122.2552999873"/>
    <n v="15809997.683333348"/>
    <n v="50003500.3527041"/>
    <n v="25288"/>
    <x v="458"/>
    <n v="526"/>
    <n v="704"/>
    <n v="1988"/>
  </r>
  <r>
    <x v="9"/>
    <x v="6"/>
    <x v="0"/>
    <x v="1151"/>
    <n v="41861.120000000003"/>
    <n v="127205.62"/>
    <n v="9438.01"/>
    <n v="131195.67930000002"/>
    <n v="465238.73333333374"/>
    <n v="285898.24121093802"/>
    <n v="906"/>
    <x v="4"/>
    <n v="-15"/>
    <n v="30"/>
    <n v="56"/>
  </r>
  <r>
    <x v="9"/>
    <x v="6"/>
    <x v="2"/>
    <x v="1152"/>
    <n v="282972.93"/>
    <n v="3616193.7390000001"/>
    <n v="327087.43"/>
    <n v="1988804.4717000003"/>
    <n v="10457086.783333337"/>
    <n v="16802637.659179699"/>
    <n v="24104"/>
    <x v="459"/>
    <n v="1267"/>
    <n v="768"/>
    <n v="2631"/>
  </r>
  <r>
    <x v="9"/>
    <x v="6"/>
    <x v="1"/>
    <x v="1153"/>
    <n v="10505339.02"/>
    <n v="-622.87"/>
    <n v="1172.3800000000001"/>
    <n v="22895.945099999903"/>
    <n v="0"/>
    <n v="361214100.46972698"/>
    <n v="31263"/>
    <x v="460"/>
    <n v="-49"/>
    <n v="2141"/>
    <n v="6646"/>
  </r>
  <r>
    <x v="9"/>
    <x v="6"/>
    <x v="0"/>
    <x v="1154"/>
    <n v="1082827.8700000001"/>
    <n v="2197047.1800000002"/>
    <n v="486982.72"/>
    <n v="2908818.8666999992"/>
    <n v="14646622.966666663"/>
    <n v="11812191.6884441"/>
    <n v="33625"/>
    <x v="461"/>
    <n v="-51"/>
    <n v="1441"/>
    <n v="3126"/>
  </r>
  <r>
    <x v="9"/>
    <x v="6"/>
    <x v="0"/>
    <x v="1155"/>
    <n v="41918.730000000003"/>
    <n v="58482.21"/>
    <n v="8643.4699999999993"/>
    <n v="110606.23259999999"/>
    <n v="403979.2999999997"/>
    <n v="345212.22753906302"/>
    <n v="716"/>
    <x v="0"/>
    <n v="11"/>
    <n v="70"/>
    <n v="104"/>
  </r>
  <r>
    <x v="9"/>
    <x v="6"/>
    <x v="0"/>
    <x v="1156"/>
    <n v="3320218.48"/>
    <n v="6471498.1500000004"/>
    <n v="1383016.88"/>
    <n v="8432387.1468999982"/>
    <n v="27552731.716666665"/>
    <n v="73681461.398437604"/>
    <n v="62198"/>
    <x v="462"/>
    <n v="-283"/>
    <n v="2804"/>
    <n v="4820"/>
  </r>
  <r>
    <x v="9"/>
    <x v="6"/>
    <x v="2"/>
    <x v="1157"/>
    <n v="816486.82"/>
    <n v="2381866.2400000002"/>
    <n v="60153.46"/>
    <n v="991177.63369999966"/>
    <n v="3354350.1500000004"/>
    <n v="1706337.9115858099"/>
    <n v="3963"/>
    <x v="463"/>
    <n v="36"/>
    <n v="129"/>
    <n v="175"/>
  </r>
  <r>
    <x v="9"/>
    <x v="6"/>
    <x v="2"/>
    <x v="1158"/>
    <n v="224853.78"/>
    <n v="1531346"/>
    <n v="50420.099999999897"/>
    <n v="680830.32080000057"/>
    <n v="1862012.5833333333"/>
    <n v="297865.57509040798"/>
    <n v="2850"/>
    <x v="71"/>
    <n v="-25"/>
    <n v="428"/>
    <n v="73"/>
  </r>
  <r>
    <x v="9"/>
    <x v="6"/>
    <x v="0"/>
    <x v="1159"/>
    <n v="663722.42000000004"/>
    <n v="5938191.0599999996"/>
    <n v="158399.85"/>
    <n v="998669.12250001042"/>
    <n v="5076334.1000000015"/>
    <n v="6653034.9990234403"/>
    <n v="21440"/>
    <x v="464"/>
    <n v="-37"/>
    <n v="2458"/>
    <n v="4982"/>
  </r>
  <r>
    <x v="9"/>
    <x v="6"/>
    <x v="3"/>
    <x v="1160"/>
    <n v="1528946.74"/>
    <n v="3776.72"/>
    <n v="11871.4"/>
    <n v="49788.162300000076"/>
    <n v="40294.000000000036"/>
    <n v="438917.87884616898"/>
    <n v="23184"/>
    <x v="129"/>
    <n v="-4"/>
    <n v="1425"/>
    <n v="989"/>
  </r>
  <r>
    <x v="9"/>
    <x v="6"/>
    <x v="1"/>
    <x v="1161"/>
    <n v="708277.56"/>
    <n v="16332.37"/>
    <n v="3421.01"/>
    <n v="54530.556099999929"/>
    <n v="28992.649999999994"/>
    <n v="13817660.668945299"/>
    <n v="2727"/>
    <x v="465"/>
    <n v="-11"/>
    <n v="192"/>
    <n v="464"/>
  </r>
  <r>
    <x v="9"/>
    <x v="6"/>
    <x v="1"/>
    <x v="1162"/>
    <n v="60141.748099999997"/>
    <n v="408.2"/>
    <n v="334.98"/>
    <n v="645.9639000000027"/>
    <n v="14.000000000000002"/>
    <n v="1620744.8046875"/>
    <n v="875"/>
    <x v="286"/>
    <n v="65"/>
    <n v="48"/>
    <n v="139"/>
  </r>
  <r>
    <x v="9"/>
    <x v="6"/>
    <x v="3"/>
    <x v="1163"/>
    <n v="2.42"/>
    <n v="4.8"/>
    <n v="0"/>
    <n v="16.95"/>
    <n v="0"/>
    <n v="0"/>
    <n v="0"/>
    <x v="4"/>
    <n v="0"/>
    <n v="0"/>
    <n v="0"/>
  </r>
  <r>
    <x v="9"/>
    <x v="7"/>
    <x v="0"/>
    <x v="1164"/>
    <n v="4379.57"/>
    <n v="36675.99"/>
    <n v="4204.96"/>
    <n v="15833.595100000006"/>
    <n v="51477.266666666699"/>
    <n v="5667.4252729415903"/>
    <n v="132"/>
    <x v="4"/>
    <n v="0"/>
    <n v="2"/>
    <n v="9"/>
  </r>
  <r>
    <x v="9"/>
    <x v="7"/>
    <x v="1"/>
    <x v="1165"/>
    <n v="343.26"/>
    <n v="0"/>
    <n v="0"/>
    <n v="0"/>
    <n v="0"/>
    <n v="14.901219367981"/>
    <n v="2"/>
    <x v="4"/>
    <n v="0"/>
    <n v="1"/>
    <n v="0"/>
  </r>
  <r>
    <x v="9"/>
    <x v="7"/>
    <x v="0"/>
    <x v="1166"/>
    <n v="5611931.6673999997"/>
    <n v="25853092.3783"/>
    <n v="2065140.8492999999"/>
    <n v="24392287.772"/>
    <n v="75325752.683333293"/>
    <n v="25579098.9412117"/>
    <n v="186271"/>
    <x v="170"/>
    <n v="-6143"/>
    <n v="3144"/>
    <n v="5568"/>
  </r>
  <r>
    <x v="9"/>
    <x v="7"/>
    <x v="2"/>
    <x v="1167"/>
    <n v="1338585.7544"/>
    <n v="6603354.3801999995"/>
    <n v="481079.72"/>
    <n v="4946020.6089000013"/>
    <n v="16964463.600000009"/>
    <n v="25002529.112308498"/>
    <n v="21269"/>
    <x v="466"/>
    <n v="2210"/>
    <n v="379"/>
    <n v="679"/>
  </r>
  <r>
    <x v="9"/>
    <x v="7"/>
    <x v="0"/>
    <x v="1168"/>
    <n v="196214.42"/>
    <n v="624038.64"/>
    <n v="48967.44"/>
    <n v="848240.74460000009"/>
    <n v="2787252.6833333336"/>
    <n v="1142349.4296875"/>
    <n v="6219"/>
    <x v="4"/>
    <n v="-90"/>
    <n v="204"/>
    <n v="327"/>
  </r>
  <r>
    <x v="9"/>
    <x v="7"/>
    <x v="2"/>
    <x v="1169"/>
    <n v="144796.21419999999"/>
    <n v="2598867.3576000002"/>
    <n v="199938.86"/>
    <n v="1837687.3181999996"/>
    <n v="8755597.8333333284"/>
    <n v="8192430.7773437602"/>
    <n v="15333"/>
    <x v="344"/>
    <n v="3339"/>
    <n v="159"/>
    <n v="650"/>
  </r>
  <r>
    <x v="9"/>
    <x v="7"/>
    <x v="1"/>
    <x v="1170"/>
    <n v="4490814.67"/>
    <n v="-1737.25"/>
    <n v="6358.84"/>
    <n v="33963.978900000307"/>
    <n v="0"/>
    <n v="118113988.038086"/>
    <n v="12818"/>
    <x v="467"/>
    <n v="-3"/>
    <n v="1080"/>
    <n v="3033"/>
  </r>
  <r>
    <x v="9"/>
    <x v="7"/>
    <x v="0"/>
    <x v="1171"/>
    <n v="2170445.16"/>
    <n v="6676554.2899999898"/>
    <n v="1112279.9099999999"/>
    <n v="8832010.9424000103"/>
    <n v="43865786.283333369"/>
    <n v="16970861.4533205"/>
    <n v="81853"/>
    <x v="468"/>
    <n v="338"/>
    <n v="1729"/>
    <n v="5428"/>
  </r>
  <r>
    <x v="9"/>
    <x v="7"/>
    <x v="0"/>
    <x v="1172"/>
    <n v="26206.51"/>
    <n v="-35266.620000000003"/>
    <n v="4179"/>
    <n v="84489.123900000006"/>
    <n v="320911.99999999994"/>
    <n v="273693.28222656302"/>
    <n v="411"/>
    <x v="4"/>
    <n v="27"/>
    <n v="4"/>
    <n v="4"/>
  </r>
  <r>
    <x v="9"/>
    <x v="7"/>
    <x v="0"/>
    <x v="1173"/>
    <n v="3503421.26"/>
    <n v="8883539.2400000002"/>
    <n v="1789680.88"/>
    <n v="13142643.379999999"/>
    <n v="43349838.833333373"/>
    <n v="59623734.0703125"/>
    <n v="81184"/>
    <x v="469"/>
    <n v="254"/>
    <n v="2125"/>
    <n v="4931"/>
  </r>
  <r>
    <x v="9"/>
    <x v="7"/>
    <x v="2"/>
    <x v="1174"/>
    <n v="276.18"/>
    <n v="894.78"/>
    <n v="5.46"/>
    <n v="1065.7651999999998"/>
    <n v="1510.4333333333327"/>
    <n v="224.110980987549"/>
    <n v="2"/>
    <x v="4"/>
    <n v="0"/>
    <n v="0"/>
    <n v="0"/>
  </r>
  <r>
    <x v="9"/>
    <x v="7"/>
    <x v="2"/>
    <x v="1175"/>
    <n v="896.9"/>
    <n v="4108.8900000000003"/>
    <n v="147.86000000000001"/>
    <n v="1225.6299999999997"/>
    <n v="2339.5833333333348"/>
    <n v="672.20011234283504"/>
    <n v="3"/>
    <x v="4"/>
    <n v="0"/>
    <n v="0"/>
    <n v="0"/>
  </r>
  <r>
    <x v="9"/>
    <x v="7"/>
    <x v="0"/>
    <x v="1176"/>
    <n v="746847.30460000003"/>
    <n v="4046549.77"/>
    <n v="149208.79999999999"/>
    <n v="1148935.4703999993"/>
    <n v="3682373.4666666668"/>
    <n v="5086688.33203125"/>
    <n v="22182"/>
    <x v="470"/>
    <n v="-69"/>
    <n v="1934"/>
    <n v="8985"/>
  </r>
  <r>
    <x v="9"/>
    <x v="7"/>
    <x v="3"/>
    <x v="1177"/>
    <n v="3964.69"/>
    <n v="149.05000000000001"/>
    <n v="24.78"/>
    <n v="6.2900000000003331"/>
    <n v="20.983333333333299"/>
    <n v="989.284035682678"/>
    <n v="36"/>
    <x v="4"/>
    <n v="0"/>
    <n v="0"/>
    <n v="1"/>
  </r>
  <r>
    <x v="9"/>
    <x v="7"/>
    <x v="1"/>
    <x v="1178"/>
    <n v="114219.72"/>
    <n v="12262.85"/>
    <n v="3047.23"/>
    <n v="19349.122099999997"/>
    <n v="16867.849999999999"/>
    <n v="2164456.5878906301"/>
    <n v="473"/>
    <x v="21"/>
    <n v="0"/>
    <n v="39"/>
    <n v="84"/>
  </r>
  <r>
    <x v="9"/>
    <x v="7"/>
    <x v="1"/>
    <x v="1179"/>
    <n v="30211.5"/>
    <n v="134.84"/>
    <n v="109.19"/>
    <n v="-199.12639999999854"/>
    <n v="4.1333333333333302"/>
    <n v="726682.7109375"/>
    <n v="165"/>
    <x v="430"/>
    <n v="7"/>
    <n v="11"/>
    <n v="16"/>
  </r>
  <r>
    <x v="9"/>
    <x v="8"/>
    <x v="0"/>
    <x v="1180"/>
    <n v="357057.82"/>
    <n v="922853.31"/>
    <n v="103846.01"/>
    <n v="1129223.0569"/>
    <n v="3173244.533333336"/>
    <n v="1976694.0693359401"/>
    <n v="8476"/>
    <x v="4"/>
    <n v="-214"/>
    <n v="309"/>
    <n v="567"/>
  </r>
  <r>
    <x v="9"/>
    <x v="8"/>
    <x v="2"/>
    <x v="1181"/>
    <n v="30438.29"/>
    <n v="201557.81"/>
    <n v="11769.44"/>
    <n v="175769.67250000004"/>
    <n v="558645.36666666705"/>
    <n v="1071542.26171875"/>
    <n v="715"/>
    <x v="4"/>
    <n v="71"/>
    <n v="13"/>
    <n v="29"/>
  </r>
  <r>
    <x v="9"/>
    <x v="8"/>
    <x v="0"/>
    <x v="1182"/>
    <n v="5480.98"/>
    <n v="10350.08"/>
    <n v="658.87"/>
    <n v="17115.390600000002"/>
    <n v="48098.583333333299"/>
    <n v="32836.6181640625"/>
    <n v="127"/>
    <x v="4"/>
    <n v="-1"/>
    <n v="7"/>
    <n v="14"/>
  </r>
  <r>
    <x v="9"/>
    <x v="8"/>
    <x v="2"/>
    <x v="1183"/>
    <n v="5471.52"/>
    <n v="69126.710000000006"/>
    <n v="6227.76"/>
    <n v="61725.024800000007"/>
    <n v="259318.48333333334"/>
    <n v="282296.123046875"/>
    <n v="424"/>
    <x v="4"/>
    <n v="102"/>
    <n v="7"/>
    <n v="14"/>
  </r>
  <r>
    <x v="9"/>
    <x v="8"/>
    <x v="0"/>
    <x v="1184"/>
    <n v="39768.58"/>
    <n v="92036.190000000104"/>
    <n v="18900.73"/>
    <n v="142396.94779999988"/>
    <n v="700592.56666666665"/>
    <n v="301377.88378906302"/>
    <n v="1078"/>
    <x v="4"/>
    <n v="17"/>
    <n v="25"/>
    <n v="47"/>
  </r>
  <r>
    <x v="9"/>
    <x v="8"/>
    <x v="0"/>
    <x v="1185"/>
    <n v="1493.81"/>
    <n v="-1807.7"/>
    <n v="226.93"/>
    <n v="2030.9619"/>
    <n v="9390.5666666666657"/>
    <n v="15593.3505859375"/>
    <n v="12"/>
    <x v="4"/>
    <n v="2"/>
    <n v="0"/>
    <n v="0"/>
  </r>
  <r>
    <x v="9"/>
    <x v="8"/>
    <x v="0"/>
    <x v="1186"/>
    <n v="86133.940000000104"/>
    <n v="224151.69"/>
    <n v="47003.03"/>
    <n v="365863.7746"/>
    <n v="1189087.9666666677"/>
    <n v="1873642.8046875"/>
    <n v="1750"/>
    <x v="4"/>
    <n v="24"/>
    <n v="28"/>
    <n v="54"/>
  </r>
  <r>
    <x v="9"/>
    <x v="8"/>
    <x v="0"/>
    <x v="1187"/>
    <n v="7454.8"/>
    <n v="50301.8"/>
    <n v="1528.86"/>
    <n v="15420.81319999999"/>
    <n v="40228.066666666666"/>
    <n v="69424.8056640625"/>
    <n v="312"/>
    <x v="4"/>
    <n v="-4"/>
    <n v="21"/>
    <n v="75"/>
  </r>
  <r>
    <x v="9"/>
    <x v="8"/>
    <x v="1"/>
    <x v="1188"/>
    <n v="404.12"/>
    <n v="170.67"/>
    <n v="3.42"/>
    <n v="15.721400000000061"/>
    <n v="118.55000000000001"/>
    <n v="239.1728515625"/>
    <n v="3"/>
    <x v="4"/>
    <n v="0"/>
    <n v="0"/>
    <n v="1"/>
  </r>
  <r>
    <x v="9"/>
    <x v="9"/>
    <x v="1"/>
    <x v="1189"/>
    <n v="338.98"/>
    <n v="0"/>
    <n v="0"/>
    <n v="12.70999999999998"/>
    <n v="0"/>
    <n v="7012.607421875"/>
    <n v="1"/>
    <x v="4"/>
    <n v="0"/>
    <n v="0"/>
    <n v="0"/>
  </r>
  <r>
    <x v="9"/>
    <x v="9"/>
    <x v="0"/>
    <x v="1190"/>
    <n v="1426249.2518"/>
    <n v="4875263.2556999996"/>
    <n v="452265.69"/>
    <n v="5138971.5285999989"/>
    <n v="15033104.283333329"/>
    <n v="8093327.72738552"/>
    <n v="44619"/>
    <x v="75"/>
    <n v="-1195"/>
    <n v="1091"/>
    <n v="1917"/>
  </r>
  <r>
    <x v="9"/>
    <x v="9"/>
    <x v="2"/>
    <x v="1191"/>
    <n v="299498.58519999997"/>
    <n v="1703160.23"/>
    <n v="119671.08"/>
    <n v="1259068.2947"/>
    <n v="4276079.6499999966"/>
    <n v="8886798.8769531306"/>
    <n v="5830"/>
    <x v="345"/>
    <n v="450"/>
    <n v="90"/>
    <n v="303"/>
  </r>
  <r>
    <x v="9"/>
    <x v="9"/>
    <x v="0"/>
    <x v="1192"/>
    <n v="27253.09"/>
    <n v="95285.65"/>
    <n v="5653.31"/>
    <n v="136935.3701"/>
    <n v="461876.38333333354"/>
    <n v="162673.02734375"/>
    <n v="1009"/>
    <x v="4"/>
    <n v="-13"/>
    <n v="27"/>
    <n v="35"/>
  </r>
  <r>
    <x v="9"/>
    <x v="9"/>
    <x v="2"/>
    <x v="1193"/>
    <n v="41999.87"/>
    <n v="584783.76"/>
    <n v="59433.61"/>
    <n v="426344.51039999991"/>
    <n v="1899825.8500000003"/>
    <n v="2236325.8798828102"/>
    <n v="3477"/>
    <x v="431"/>
    <n v="714"/>
    <n v="44"/>
    <n v="111"/>
  </r>
  <r>
    <x v="9"/>
    <x v="9"/>
    <x v="1"/>
    <x v="1194"/>
    <n v="1528232.96"/>
    <n v="21.19"/>
    <n v="1258.05"/>
    <n v="9447.9446000000371"/>
    <n v="0"/>
    <n v="34745446.46875"/>
    <n v="4489"/>
    <x v="471"/>
    <n v="-7"/>
    <n v="405"/>
    <n v="800"/>
  </r>
  <r>
    <x v="9"/>
    <x v="9"/>
    <x v="0"/>
    <x v="1195"/>
    <n v="424272.4"/>
    <n v="1176978.6499999999"/>
    <n v="226765.99"/>
    <n v="1416095.7474"/>
    <n v="7029451.8333333358"/>
    <n v="3531569.1392192799"/>
    <n v="15352"/>
    <x v="472"/>
    <n v="55"/>
    <n v="345"/>
    <n v="752"/>
  </r>
  <r>
    <x v="9"/>
    <x v="9"/>
    <x v="0"/>
    <x v="1196"/>
    <n v="6463.42"/>
    <n v="5613.93"/>
    <n v="803.81"/>
    <n v="14807.598199999999"/>
    <n v="48900.35"/>
    <n v="80049.19140625"/>
    <n v="62"/>
    <x v="4"/>
    <n v="2"/>
    <n v="1"/>
    <n v="1"/>
  </r>
  <r>
    <x v="9"/>
    <x v="9"/>
    <x v="0"/>
    <x v="1197"/>
    <n v="1110727.1100000001"/>
    <n v="2206180.79"/>
    <n v="493303.25"/>
    <n v="3178980.5636999998"/>
    <n v="10183927.383333324"/>
    <n v="21059770.198242199"/>
    <n v="20707"/>
    <x v="473"/>
    <n v="-7"/>
    <n v="538"/>
    <n v="1104"/>
  </r>
  <r>
    <x v="9"/>
    <x v="9"/>
    <x v="2"/>
    <x v="1198"/>
    <n v="162.94999999999999"/>
    <n v="1037.48"/>
    <n v="7.63"/>
    <n v="275.77459999999985"/>
    <n v="682.38333333333264"/>
    <n v="175.500012397766"/>
    <n v="1"/>
    <x v="4"/>
    <n v="0"/>
    <n v="0"/>
    <n v="0"/>
  </r>
  <r>
    <x v="9"/>
    <x v="9"/>
    <x v="0"/>
    <x v="1199"/>
    <n v="156775.32"/>
    <n v="1162707.3500000001"/>
    <n v="30489.17"/>
    <n v="315057.32219999976"/>
    <n v="984010.88333333295"/>
    <n v="1284865.6357421901"/>
    <n v="6108"/>
    <x v="474"/>
    <n v="-28"/>
    <n v="372"/>
    <n v="902"/>
  </r>
  <r>
    <x v="9"/>
    <x v="9"/>
    <x v="1"/>
    <x v="1200"/>
    <n v="121705.55"/>
    <n v="4758.6000000000004"/>
    <n v="1423.11"/>
    <n v="12319.321399999992"/>
    <n v="7168.4333333333261"/>
    <n v="2200864.4541015602"/>
    <n v="494"/>
    <x v="158"/>
    <n v="0"/>
    <n v="41"/>
    <n v="73"/>
  </r>
  <r>
    <x v="9"/>
    <x v="9"/>
    <x v="1"/>
    <x v="1201"/>
    <n v="18453.610199999999"/>
    <n v="7.58"/>
    <n v="15.96"/>
    <n v="221.38000000000187"/>
    <n v="16.75"/>
    <n v="550554.751953125"/>
    <n v="89"/>
    <x v="41"/>
    <n v="6"/>
    <n v="6"/>
    <n v="8"/>
  </r>
  <r>
    <x v="10"/>
    <x v="0"/>
    <x v="0"/>
    <x v="1202"/>
    <n v="334.48"/>
    <n v="2391.8200000000002"/>
    <n v="13.68"/>
    <n v="3087.2613999999994"/>
    <n v="1965.9166666666674"/>
    <n v="5428.1700496673602"/>
    <n v="42"/>
    <x v="1"/>
    <n v="0"/>
    <n v="2"/>
    <n v="8"/>
  </r>
  <r>
    <x v="10"/>
    <x v="0"/>
    <x v="1"/>
    <x v="13"/>
    <n v="0"/>
    <n v="0"/>
    <n v="0"/>
    <n v="0"/>
    <n v="0"/>
    <n v="0"/>
    <n v="22"/>
    <x v="4"/>
    <n v="0"/>
    <n v="1"/>
    <n v="6"/>
  </r>
  <r>
    <x v="10"/>
    <x v="0"/>
    <x v="0"/>
    <x v="1203"/>
    <n v="145433.41"/>
    <n v="289292.46629999997"/>
    <n v="38120.639999999999"/>
    <n v="392870.07880000002"/>
    <n v="1027603.4500000008"/>
    <n v="1127213.8222656299"/>
    <n v="2907"/>
    <x v="4"/>
    <n v="-50"/>
    <n v="164"/>
    <n v="239"/>
  </r>
  <r>
    <x v="10"/>
    <x v="0"/>
    <x v="2"/>
    <x v="1204"/>
    <n v="97775.1"/>
    <n v="530220.31999999995"/>
    <n v="33799.120000000003"/>
    <n v="380193.27150000003"/>
    <n v="1303367.2166666656"/>
    <n v="3704945.0546875"/>
    <n v="2503"/>
    <x v="475"/>
    <n v="14"/>
    <n v="234"/>
    <n v="438"/>
  </r>
  <r>
    <x v="10"/>
    <x v="0"/>
    <x v="0"/>
    <x v="1205"/>
    <n v="16282.72"/>
    <n v="37180.410000000003"/>
    <n v="2589.9499999999998"/>
    <n v="50728.174899999998"/>
    <n v="211908.93333333364"/>
    <n v="168063.291015625"/>
    <n v="513"/>
    <x v="4"/>
    <n v="-5"/>
    <n v="15"/>
    <n v="40"/>
  </r>
  <r>
    <x v="10"/>
    <x v="0"/>
    <x v="2"/>
    <x v="1206"/>
    <n v="27504.55"/>
    <n v="255148.36"/>
    <n v="26248.04"/>
    <n v="190364.15150000001"/>
    <n v="801700.53333333449"/>
    <n v="1224204.7470703099"/>
    <n v="3457"/>
    <x v="476"/>
    <n v="129"/>
    <n v="159"/>
    <n v="318"/>
  </r>
  <r>
    <x v="10"/>
    <x v="0"/>
    <x v="1"/>
    <x v="1207"/>
    <n v="176750.84"/>
    <n v="0"/>
    <n v="37.83"/>
    <n v="1300.2599999999966"/>
    <n v="0"/>
    <n v="4480905.1152343797"/>
    <n v="545"/>
    <x v="477"/>
    <n v="-2"/>
    <n v="35"/>
    <n v="165"/>
  </r>
  <r>
    <x v="10"/>
    <x v="0"/>
    <x v="0"/>
    <x v="1208"/>
    <n v="319781.17"/>
    <n v="552774.98"/>
    <n v="148544.88"/>
    <n v="986567.2095"/>
    <n v="3810041.2333333371"/>
    <n v="3903655.88671875"/>
    <n v="11863"/>
    <x v="478"/>
    <n v="-52"/>
    <n v="1791"/>
    <n v="1933"/>
  </r>
  <r>
    <x v="10"/>
    <x v="0"/>
    <x v="0"/>
    <x v="1209"/>
    <n v="26231.81"/>
    <n v="280971.59999999998"/>
    <n v="12003.56"/>
    <n v="65846.3995"/>
    <n v="271567.33333333314"/>
    <n v="138218.33105468799"/>
    <n v="931"/>
    <x v="209"/>
    <n v="-4"/>
    <n v="33"/>
    <n v="167"/>
  </r>
  <r>
    <x v="10"/>
    <x v="0"/>
    <x v="0"/>
    <x v="1210"/>
    <n v="650318.44999999995"/>
    <n v="1133734.55"/>
    <n v="266596.21000000002"/>
    <n v="1889379.6818000004"/>
    <n v="5570154.5000000037"/>
    <n v="11222671.7431641"/>
    <n v="15999"/>
    <x v="479"/>
    <n v="-47"/>
    <n v="2969"/>
    <n v="2924"/>
  </r>
  <r>
    <x v="10"/>
    <x v="0"/>
    <x v="2"/>
    <x v="1211"/>
    <n v="2790.71"/>
    <n v="5214.12"/>
    <n v="197.86"/>
    <n v="1049.5186999999992"/>
    <n v="7705.6666666666697"/>
    <n v="9146.7512998580896"/>
    <n v="17"/>
    <x v="194"/>
    <n v="1"/>
    <n v="1"/>
    <n v="3"/>
  </r>
  <r>
    <x v="10"/>
    <x v="0"/>
    <x v="0"/>
    <x v="1212"/>
    <n v="257888"/>
    <n v="1193496.78"/>
    <n v="51612.04"/>
    <n v="353896.95750000008"/>
    <n v="1081652.8666666667"/>
    <n v="3869193.0039062598"/>
    <n v="10243"/>
    <x v="480"/>
    <n v="-56"/>
    <n v="4568"/>
    <n v="4827"/>
  </r>
  <r>
    <x v="10"/>
    <x v="0"/>
    <x v="1"/>
    <x v="1213"/>
    <n v="-667088.39"/>
    <n v="4442.93"/>
    <n v="718.56"/>
    <n v="9968.6895000010172"/>
    <n v="7958.2833333333447"/>
    <n v="482914.95410156302"/>
    <n v="235"/>
    <x v="481"/>
    <n v="1"/>
    <n v="17"/>
    <n v="40"/>
  </r>
  <r>
    <x v="10"/>
    <x v="0"/>
    <x v="1"/>
    <x v="13"/>
    <n v="0"/>
    <n v="0"/>
    <n v="0"/>
    <n v="0"/>
    <n v="0"/>
    <n v="71.2705078125"/>
    <n v="1"/>
    <x v="1"/>
    <n v="0"/>
    <n v="0"/>
    <n v="0"/>
  </r>
  <r>
    <x v="10"/>
    <x v="0"/>
    <x v="1"/>
    <x v="1214"/>
    <n v="5433.65"/>
    <n v="11.3"/>
    <n v="16.77"/>
    <n v="66.710000000000662"/>
    <n v="4.1166666666666698"/>
    <n v="62141.7490234375"/>
    <n v="134"/>
    <x v="482"/>
    <n v="1"/>
    <n v="74"/>
    <n v="24"/>
  </r>
  <r>
    <x v="10"/>
    <x v="0"/>
    <x v="3"/>
    <x v="13"/>
    <n v="0"/>
    <n v="0"/>
    <n v="0"/>
    <n v="0"/>
    <n v="0"/>
    <n v="0"/>
    <n v="0"/>
    <x v="4"/>
    <n v="0"/>
    <n v="0"/>
    <n v="0"/>
  </r>
  <r>
    <x v="10"/>
    <x v="1"/>
    <x v="0"/>
    <x v="1215"/>
    <n v="608377.92000000004"/>
    <n v="2410031.0394000001"/>
    <n v="222598.66"/>
    <n v="2495123.0106999995"/>
    <n v="7795170.7833333397"/>
    <n v="3411287.1875"/>
    <n v="22052"/>
    <x v="4"/>
    <n v="-408"/>
    <n v="501"/>
    <n v="847"/>
  </r>
  <r>
    <x v="10"/>
    <x v="1"/>
    <x v="2"/>
    <x v="1216"/>
    <n v="142887.41"/>
    <n v="850489.26"/>
    <n v="53124.21"/>
    <n v="666497.65870000003"/>
    <n v="2201010.6166666681"/>
    <n v="4576362.2890625102"/>
    <n v="3155"/>
    <x v="348"/>
    <n v="46"/>
    <n v="43"/>
    <n v="149"/>
  </r>
  <r>
    <x v="10"/>
    <x v="1"/>
    <x v="0"/>
    <x v="1217"/>
    <n v="9763.9500000000007"/>
    <n v="35570.35"/>
    <n v="2996.35"/>
    <n v="42790.235700000005"/>
    <n v="155868.08333333337"/>
    <n v="55276.8720703125"/>
    <n v="404"/>
    <x v="4"/>
    <n v="-3"/>
    <n v="7"/>
    <n v="22"/>
  </r>
  <r>
    <x v="10"/>
    <x v="1"/>
    <x v="2"/>
    <x v="1218"/>
    <n v="30921.86"/>
    <n v="398866.27"/>
    <n v="34618.36"/>
    <n v="267237.72750000004"/>
    <n v="1271049.6499999999"/>
    <n v="1888621.5595703099"/>
    <n v="3247"/>
    <x v="483"/>
    <n v="215"/>
    <n v="43"/>
    <n v="98"/>
  </r>
  <r>
    <x v="10"/>
    <x v="1"/>
    <x v="1"/>
    <x v="1219"/>
    <n v="340298.11"/>
    <n v="-423.73"/>
    <n v="504.01"/>
    <n v="3398.6800000000212"/>
    <n v="0"/>
    <n v="11042884.5585938"/>
    <n v="923"/>
    <x v="484"/>
    <n v="0"/>
    <n v="66"/>
    <n v="198"/>
  </r>
  <r>
    <x v="10"/>
    <x v="1"/>
    <x v="0"/>
    <x v="1220"/>
    <n v="215011.29"/>
    <n v="571016.93000000098"/>
    <n v="98550.89"/>
    <n v="818807.536499999"/>
    <n v="4365549.5166666666"/>
    <n v="1923413.71875"/>
    <n v="7834"/>
    <x v="3"/>
    <n v="66"/>
    <n v="150"/>
    <n v="481"/>
  </r>
  <r>
    <x v="10"/>
    <x v="1"/>
    <x v="0"/>
    <x v="1221"/>
    <n v="2372.52"/>
    <n v="1598.15"/>
    <n v="548.71"/>
    <n v="7880.0140999999994"/>
    <n v="23463.983333333341"/>
    <n v="19706.0205078125"/>
    <n v="33"/>
    <x v="4"/>
    <n v="0"/>
    <n v="0"/>
    <n v="1"/>
  </r>
  <r>
    <x v="10"/>
    <x v="1"/>
    <x v="0"/>
    <x v="1222"/>
    <n v="555544.22"/>
    <n v="1151989.6399999999"/>
    <n v="248871.43"/>
    <n v="1708160.0348"/>
    <n v="5938637.6666666642"/>
    <n v="9879700.8037109505"/>
    <n v="13402"/>
    <x v="485"/>
    <n v="61"/>
    <n v="710"/>
    <n v="1233"/>
  </r>
  <r>
    <x v="10"/>
    <x v="1"/>
    <x v="0"/>
    <x v="1223"/>
    <n v="141811.6"/>
    <n v="649269.15"/>
    <n v="21453.07"/>
    <n v="182379.65290000004"/>
    <n v="527284.60000000009"/>
    <n v="1138281.86328125"/>
    <n v="3564"/>
    <x v="396"/>
    <n v="3"/>
    <n v="388"/>
    <n v="1199"/>
  </r>
  <r>
    <x v="10"/>
    <x v="1"/>
    <x v="1"/>
    <x v="1224"/>
    <n v="13713.3"/>
    <n v="730.72"/>
    <n v="184.71"/>
    <n v="1471.6442000000009"/>
    <n v="2351.5333333333283"/>
    <n v="190184.099609375"/>
    <n v="76"/>
    <x v="51"/>
    <n v="1"/>
    <n v="9"/>
    <n v="12"/>
  </r>
  <r>
    <x v="10"/>
    <x v="1"/>
    <x v="1"/>
    <x v="1225"/>
    <n v="2849.72"/>
    <n v="0"/>
    <n v="4.05"/>
    <n v="166.81000000000012"/>
    <n v="0"/>
    <n v="89516.7265625"/>
    <n v="44"/>
    <x v="308"/>
    <n v="0"/>
    <n v="8"/>
    <n v="12"/>
  </r>
  <r>
    <x v="10"/>
    <x v="2"/>
    <x v="2"/>
    <x v="1226"/>
    <n v="5524.33"/>
    <n v="7483.67"/>
    <n v="692.51"/>
    <n v="3711.7343999999994"/>
    <n v="14627.833333333352"/>
    <n v="93683.646484375"/>
    <n v="34"/>
    <x v="14"/>
    <n v="-1"/>
    <n v="0"/>
    <n v="7"/>
  </r>
  <r>
    <x v="10"/>
    <x v="2"/>
    <x v="2"/>
    <x v="1227"/>
    <n v="1.98"/>
    <n v="563.47"/>
    <n v="180.8"/>
    <n v="726.68100000000004"/>
    <n v="2233.6333333333318"/>
    <n v="586.6279296875"/>
    <n v="3"/>
    <x v="4"/>
    <n v="1"/>
    <n v="0"/>
    <n v="0"/>
  </r>
  <r>
    <x v="10"/>
    <x v="2"/>
    <x v="1"/>
    <x v="1228"/>
    <n v="35584.910000000003"/>
    <n v="0"/>
    <n v="0"/>
    <n v="38.129999999997381"/>
    <n v="0"/>
    <n v="1192056.1015625"/>
    <n v="106"/>
    <x v="75"/>
    <n v="0"/>
    <n v="11"/>
    <n v="28"/>
  </r>
  <r>
    <x v="10"/>
    <x v="2"/>
    <x v="0"/>
    <x v="1229"/>
    <n v="747.2"/>
    <n v="1071.27"/>
    <n v="320.47000000000003"/>
    <n v="2042.1605999999999"/>
    <n v="5705.4833333333372"/>
    <n v="15283.458984375"/>
    <n v="22"/>
    <x v="14"/>
    <n v="0"/>
    <n v="0"/>
    <n v="1"/>
  </r>
  <r>
    <x v="10"/>
    <x v="2"/>
    <x v="0"/>
    <x v="1230"/>
    <n v="0.01"/>
    <n v="0"/>
    <n v="0.13"/>
    <n v="3.0199999999999977E-2"/>
    <n v="0.75"/>
    <n v="1.26953125E-2"/>
    <n v="1"/>
    <x v="4"/>
    <n v="0"/>
    <n v="1"/>
    <n v="0"/>
  </r>
  <r>
    <x v="10"/>
    <x v="2"/>
    <x v="0"/>
    <x v="1231"/>
    <n v="1182.21"/>
    <n v="63.7"/>
    <n v="11.18"/>
    <n v="104.58129999999994"/>
    <n v="108.28333333333327"/>
    <n v="38723.2119140625"/>
    <n v="2"/>
    <x v="4"/>
    <n v="1"/>
    <n v="0"/>
    <n v="0"/>
  </r>
  <r>
    <x v="10"/>
    <x v="2"/>
    <x v="0"/>
    <x v="1232"/>
    <n v="354.2"/>
    <n v="102.83"/>
    <n v="15.2"/>
    <n v="63.698999999999984"/>
    <n v="358.88333333333406"/>
    <n v="5396.8671875"/>
    <n v="3"/>
    <x v="4"/>
    <n v="1"/>
    <n v="0"/>
    <n v="0"/>
  </r>
  <r>
    <x v="10"/>
    <x v="2"/>
    <x v="1"/>
    <x v="1233"/>
    <n v="22802.1"/>
    <n v="953.42"/>
    <n v="772.6"/>
    <n v="3836.528700000003"/>
    <n v="1543.8000000000004"/>
    <n v="2758247.7607421898"/>
    <n v="409"/>
    <x v="20"/>
    <n v="-2"/>
    <n v="18"/>
    <n v="40"/>
  </r>
  <r>
    <x v="10"/>
    <x v="2"/>
    <x v="1"/>
    <x v="1234"/>
    <n v="2795.74"/>
    <n v="0"/>
    <n v="0"/>
    <n v="4038.1400000000003"/>
    <n v="0"/>
    <n v="11053.7392578125"/>
    <n v="78"/>
    <x v="92"/>
    <n v="0"/>
    <n v="0"/>
    <n v="0"/>
  </r>
  <r>
    <x v="10"/>
    <x v="2"/>
    <x v="1"/>
    <x v="1235"/>
    <n v="76.2"/>
    <n v="0"/>
    <n v="0"/>
    <n v="0"/>
    <n v="0"/>
    <n v="0"/>
    <n v="1"/>
    <x v="4"/>
    <n v="0"/>
    <n v="0"/>
    <n v="0"/>
  </r>
  <r>
    <x v="10"/>
    <x v="3"/>
    <x v="0"/>
    <x v="1236"/>
    <n v="5354.66"/>
    <n v="11413.46"/>
    <n v="1231.43"/>
    <n v="9268.7638000000006"/>
    <n v="40773.03333333334"/>
    <n v="72054.1357421875"/>
    <n v="121"/>
    <x v="4"/>
    <n v="-2"/>
    <n v="2"/>
    <n v="9"/>
  </r>
  <r>
    <x v="10"/>
    <x v="3"/>
    <x v="2"/>
    <x v="1237"/>
    <n v="23374.55"/>
    <n v="103558.95"/>
    <n v="8933.02"/>
    <n v="78499.905200000008"/>
    <n v="290398.21666666667"/>
    <n v="698079.71972656297"/>
    <n v="384"/>
    <x v="4"/>
    <n v="-4"/>
    <n v="12"/>
    <n v="32"/>
  </r>
  <r>
    <x v="10"/>
    <x v="3"/>
    <x v="0"/>
    <x v="1238"/>
    <n v="20972.34"/>
    <n v="49732.69"/>
    <n v="2522.46"/>
    <n v="61371.988000000005"/>
    <n v="224391.5"/>
    <n v="259287.22949218799"/>
    <n v="468"/>
    <x v="4"/>
    <n v="-3"/>
    <n v="14"/>
    <n v="32"/>
  </r>
  <r>
    <x v="10"/>
    <x v="3"/>
    <x v="2"/>
    <x v="1239"/>
    <n v="2151.2600000000002"/>
    <n v="43782.080000000002"/>
    <n v="3257.03"/>
    <n v="28897.633700000006"/>
    <n v="142118.99999999997"/>
    <n v="196645.32910156299"/>
    <n v="257"/>
    <x v="75"/>
    <n v="30"/>
    <n v="3"/>
    <n v="12"/>
  </r>
  <r>
    <x v="10"/>
    <x v="3"/>
    <x v="1"/>
    <x v="1240"/>
    <n v="344347.97"/>
    <n v="-233.05"/>
    <n v="743.11"/>
    <n v="1545.1400000000117"/>
    <n v="0"/>
    <n v="8620806.0703125"/>
    <n v="1025"/>
    <x v="194"/>
    <n v="-1"/>
    <n v="111"/>
    <n v="170"/>
  </r>
  <r>
    <x v="10"/>
    <x v="3"/>
    <x v="0"/>
    <x v="1241"/>
    <n v="47273.88"/>
    <n v="151265.43"/>
    <n v="25529.79"/>
    <n v="133086.29819999999"/>
    <n v="598337.01666666637"/>
    <n v="375037.19628906302"/>
    <n v="1887"/>
    <x v="194"/>
    <n v="-15"/>
    <n v="81"/>
    <n v="127"/>
  </r>
  <r>
    <x v="10"/>
    <x v="3"/>
    <x v="0"/>
    <x v="1242"/>
    <n v="438.71"/>
    <n v="232.69"/>
    <n v="12.22"/>
    <n v="898.88579999999979"/>
    <n v="3787.0166666666669"/>
    <n v="2908.796875"/>
    <n v="4"/>
    <x v="4"/>
    <n v="0"/>
    <n v="0"/>
    <n v="0"/>
  </r>
  <r>
    <x v="10"/>
    <x v="3"/>
    <x v="0"/>
    <x v="1243"/>
    <n v="105198.51"/>
    <n v="190651.89"/>
    <n v="36785.129999999997"/>
    <n v="245007.83529999992"/>
    <n v="777341.75000000081"/>
    <n v="2340262.1806640602"/>
    <n v="1679"/>
    <x v="4"/>
    <n v="-5"/>
    <n v="54"/>
    <n v="110"/>
  </r>
  <r>
    <x v="10"/>
    <x v="3"/>
    <x v="0"/>
    <x v="1244"/>
    <n v="7821.26"/>
    <n v="92345.96"/>
    <n v="2592.88"/>
    <n v="22862.654899999998"/>
    <n v="69719.3"/>
    <n v="49699.9951171875"/>
    <n v="517"/>
    <x v="4"/>
    <n v="-1"/>
    <n v="43"/>
    <n v="64"/>
  </r>
  <r>
    <x v="10"/>
    <x v="3"/>
    <x v="1"/>
    <x v="1245"/>
    <n v="19792.16"/>
    <n v="352.54"/>
    <n v="99.77"/>
    <n v="1269.7762000000016"/>
    <n v="311.19999999999959"/>
    <n v="336881.52636718802"/>
    <n v="72"/>
    <x v="1"/>
    <n v="-2"/>
    <n v="6"/>
    <n v="13"/>
  </r>
  <r>
    <x v="10"/>
    <x v="3"/>
    <x v="1"/>
    <x v="1246"/>
    <n v="5387.26"/>
    <n v="17.059999999999999"/>
    <n v="0"/>
    <n v="-194.91000000000037"/>
    <n v="0"/>
    <n v="78829.2431640625"/>
    <n v="21"/>
    <x v="4"/>
    <n v="3"/>
    <n v="1"/>
    <n v="3"/>
  </r>
  <r>
    <x v="10"/>
    <x v="4"/>
    <x v="0"/>
    <x v="1247"/>
    <n v="899.06"/>
    <n v="5207.68"/>
    <n v="92.12"/>
    <n v="1691.5181999999995"/>
    <n v="5783.2833333333419"/>
    <n v="1478.03843688966"/>
    <n v="15"/>
    <x v="4"/>
    <n v="0"/>
    <n v="0"/>
    <n v="3"/>
  </r>
  <r>
    <x v="10"/>
    <x v="4"/>
    <x v="1"/>
    <x v="1248"/>
    <n v="0"/>
    <n v="0.06"/>
    <n v="0"/>
    <n v="0"/>
    <n v="0"/>
    <n v="0"/>
    <n v="0"/>
    <x v="4"/>
    <n v="0"/>
    <n v="0"/>
    <n v="1"/>
  </r>
  <r>
    <x v="10"/>
    <x v="4"/>
    <x v="0"/>
    <x v="1249"/>
    <n v="3764606.2056999998"/>
    <n v="13080307.6635"/>
    <n v="1167667.2385"/>
    <n v="13480300.417900003"/>
    <n v="39650776.783333339"/>
    <n v="21452030.168945301"/>
    <n v="116931"/>
    <x v="2"/>
    <n v="-2111"/>
    <n v="2476"/>
    <n v="4357"/>
  </r>
  <r>
    <x v="10"/>
    <x v="4"/>
    <x v="2"/>
    <x v="1250"/>
    <n v="936705.55999999901"/>
    <n v="5810496.46"/>
    <n v="406513.85"/>
    <n v="4146551.1580000021"/>
    <n v="14269087.183333345"/>
    <n v="34316547.514391899"/>
    <n v="22064"/>
    <x v="486"/>
    <n v="320"/>
    <n v="370"/>
    <n v="1252"/>
  </r>
  <r>
    <x v="10"/>
    <x v="4"/>
    <x v="0"/>
    <x v="1251"/>
    <n v="59863.26"/>
    <n v="216192.95"/>
    <n v="18078.689999999999"/>
    <n v="272376.15969999996"/>
    <n v="937184.45000000054"/>
    <n v="438218.943359375"/>
    <n v="2213"/>
    <x v="4"/>
    <n v="-20"/>
    <n v="53"/>
    <n v="99"/>
  </r>
  <r>
    <x v="10"/>
    <x v="4"/>
    <x v="2"/>
    <x v="1252"/>
    <n v="299307.51"/>
    <n v="3685645.13"/>
    <n v="370199.83"/>
    <n v="2539740.5974000003"/>
    <n v="11150992.600000001"/>
    <n v="19869747.080078099"/>
    <n v="27860"/>
    <x v="487"/>
    <n v="1272"/>
    <n v="1034"/>
    <n v="3773"/>
  </r>
  <r>
    <x v="10"/>
    <x v="4"/>
    <x v="1"/>
    <x v="1253"/>
    <n v="9400408.0300000105"/>
    <n v="105.95"/>
    <n v="10050.25"/>
    <n v="74008.748799999434"/>
    <n v="0"/>
    <n v="245495823.12792999"/>
    <n v="27416"/>
    <x v="488"/>
    <n v="-21"/>
    <n v="2313"/>
    <n v="5269"/>
  </r>
  <r>
    <x v="10"/>
    <x v="4"/>
    <x v="0"/>
    <x v="1254"/>
    <n v="2925159.82"/>
    <n v="5170511.57"/>
    <n v="1065246.06"/>
    <n v="6915210.492399998"/>
    <n v="30610183.750000011"/>
    <n v="36969002.762695402"/>
    <n v="79695"/>
    <x v="489"/>
    <n v="68"/>
    <n v="2370"/>
    <n v="6411"/>
  </r>
  <r>
    <x v="10"/>
    <x v="4"/>
    <x v="0"/>
    <x v="1255"/>
    <n v="24551.64"/>
    <n v="3843.98"/>
    <n v="2427.62"/>
    <n v="46581.159499999994"/>
    <n v="168983.49999999991"/>
    <n v="320093.734375"/>
    <n v="222"/>
    <x v="4"/>
    <n v="9"/>
    <n v="5"/>
    <n v="7"/>
  </r>
  <r>
    <x v="10"/>
    <x v="4"/>
    <x v="0"/>
    <x v="1256"/>
    <n v="3723429.5"/>
    <n v="6818585.7199999997"/>
    <n v="1455492.52"/>
    <n v="9747975.5285999998"/>
    <n v="31190613.916666672"/>
    <n v="74403850.149414107"/>
    <n v="71606"/>
    <x v="490"/>
    <n v="449"/>
    <n v="2148"/>
    <n v="4831"/>
  </r>
  <r>
    <x v="10"/>
    <x v="4"/>
    <x v="2"/>
    <x v="13"/>
    <n v="0"/>
    <n v="0"/>
    <n v="0"/>
    <n v="0"/>
    <n v="0"/>
    <n v="0"/>
    <n v="0"/>
    <x v="4"/>
    <n v="0"/>
    <n v="0"/>
    <n v="0"/>
  </r>
  <r>
    <x v="10"/>
    <x v="4"/>
    <x v="2"/>
    <x v="1257"/>
    <n v="795"/>
    <n v="2558.6799999999998"/>
    <n v="118.32"/>
    <n v="696.95900000000006"/>
    <n v="3575.9833333333313"/>
    <n v="1081.2803449630701"/>
    <n v="2"/>
    <x v="4"/>
    <n v="0"/>
    <n v="0"/>
    <n v="0"/>
  </r>
  <r>
    <x v="10"/>
    <x v="4"/>
    <x v="0"/>
    <x v="1258"/>
    <n v="901507.4"/>
    <n v="5515108.4199999999"/>
    <n v="159668.14000000001"/>
    <n v="1430501.1994999996"/>
    <n v="4673324.8166666673"/>
    <n v="7449895.375"/>
    <n v="26297"/>
    <x v="491"/>
    <n v="-92"/>
    <n v="1495"/>
    <n v="4901"/>
  </r>
  <r>
    <x v="10"/>
    <x v="4"/>
    <x v="3"/>
    <x v="13"/>
    <n v="0"/>
    <n v="0"/>
    <n v="0"/>
    <n v="0"/>
    <n v="0"/>
    <n v="0"/>
    <n v="0"/>
    <x v="4"/>
    <n v="0"/>
    <n v="0"/>
    <n v="0"/>
  </r>
  <r>
    <x v="10"/>
    <x v="4"/>
    <x v="1"/>
    <x v="1259"/>
    <n v="283380.34999999998"/>
    <n v="16791.560000000001"/>
    <n v="2723.03"/>
    <n v="30501.763100000011"/>
    <n v="24175.816666666669"/>
    <n v="4884949.0839843797"/>
    <n v="1116"/>
    <x v="49"/>
    <n v="12"/>
    <n v="99"/>
    <n v="185"/>
  </r>
  <r>
    <x v="10"/>
    <x v="4"/>
    <x v="1"/>
    <x v="13"/>
    <n v="0"/>
    <n v="0"/>
    <n v="0"/>
    <n v="0"/>
    <n v="0"/>
    <n v="0"/>
    <n v="0"/>
    <x v="4"/>
    <n v="0"/>
    <n v="0"/>
    <n v="0"/>
  </r>
  <r>
    <x v="10"/>
    <x v="4"/>
    <x v="1"/>
    <x v="1260"/>
    <n v="114007.75199999999"/>
    <n v="843.45"/>
    <n v="91.14"/>
    <n v="-154.80140000000017"/>
    <n v="40.9"/>
    <n v="2415634.6884765602"/>
    <n v="475"/>
    <x v="118"/>
    <n v="30"/>
    <n v="28"/>
    <n v="65"/>
  </r>
  <r>
    <x v="10"/>
    <x v="5"/>
    <x v="0"/>
    <x v="1261"/>
    <n v="166.34"/>
    <n v="13167.89"/>
    <n v="514.84"/>
    <n v="1235.7430999999997"/>
    <n v="9895.9333333333543"/>
    <n v="94.680004119873104"/>
    <n v="15"/>
    <x v="4"/>
    <n v="0"/>
    <n v="0"/>
    <n v="0"/>
  </r>
  <r>
    <x v="10"/>
    <x v="5"/>
    <x v="1"/>
    <x v="1262"/>
    <n v="0.1"/>
    <n v="0"/>
    <n v="0"/>
    <n v="0"/>
    <n v="0"/>
    <n v="29162.3642578125"/>
    <n v="2"/>
    <x v="4"/>
    <n v="0"/>
    <n v="1"/>
    <n v="0"/>
  </r>
  <r>
    <x v="10"/>
    <x v="5"/>
    <x v="0"/>
    <x v="1263"/>
    <n v="951254.53220000002"/>
    <n v="3296754.4226000002"/>
    <n v="325950.12"/>
    <n v="3323762.5609999998"/>
    <n v="10239504.899999999"/>
    <n v="5604327.2402343797"/>
    <n v="31081"/>
    <x v="1"/>
    <n v="-586"/>
    <n v="694"/>
    <n v="1223"/>
  </r>
  <r>
    <x v="10"/>
    <x v="5"/>
    <x v="2"/>
    <x v="1264"/>
    <n v="408434.65"/>
    <n v="2125217.31"/>
    <n v="163882.56"/>
    <n v="1520171.3658000003"/>
    <n v="5736121.6166666625"/>
    <n v="15371653.3164063"/>
    <n v="8551"/>
    <x v="492"/>
    <n v="144"/>
    <n v="247"/>
    <n v="726"/>
  </r>
  <r>
    <x v="10"/>
    <x v="5"/>
    <x v="0"/>
    <x v="1265"/>
    <n v="21848.880000000001"/>
    <n v="77484.08"/>
    <n v="4251.0600000000004"/>
    <n v="85357.021499999988"/>
    <n v="317822.24999999971"/>
    <n v="145471.49511718799"/>
    <n v="828"/>
    <x v="4"/>
    <n v="-11"/>
    <n v="34"/>
    <n v="47"/>
  </r>
  <r>
    <x v="10"/>
    <x v="5"/>
    <x v="2"/>
    <x v="1266"/>
    <n v="122421.78"/>
    <n v="1471860.52"/>
    <n v="142029.54"/>
    <n v="896475.44830000028"/>
    <n v="4655982.8166666664"/>
    <n v="7666548.1376953097"/>
    <n v="10204"/>
    <x v="493"/>
    <n v="472"/>
    <n v="273"/>
    <n v="1119"/>
  </r>
  <r>
    <x v="10"/>
    <x v="5"/>
    <x v="1"/>
    <x v="1267"/>
    <n v="5410531.96"/>
    <n v="-1207.6099999999999"/>
    <n v="6771.72"/>
    <n v="37960.059999999925"/>
    <n v="0"/>
    <n v="168540103.125"/>
    <n v="15980"/>
    <x v="494"/>
    <n v="-10"/>
    <n v="1146"/>
    <n v="2807"/>
  </r>
  <r>
    <x v="10"/>
    <x v="5"/>
    <x v="0"/>
    <x v="1268"/>
    <n v="1239272.49"/>
    <n v="2167138.9900000002"/>
    <n v="502225.51"/>
    <n v="2812649.3480000095"/>
    <n v="14591090.333333336"/>
    <n v="14185409.6865234"/>
    <n v="36293"/>
    <x v="495"/>
    <n v="-5"/>
    <n v="1266"/>
    <n v="3065"/>
  </r>
  <r>
    <x v="10"/>
    <x v="5"/>
    <x v="0"/>
    <x v="1269"/>
    <n v="15563.04"/>
    <n v="-26773.31"/>
    <n v="1808.3"/>
    <n v="29241.094800000003"/>
    <n v="126939.86666666664"/>
    <n v="240582.73730468799"/>
    <n v="157"/>
    <x v="1"/>
    <n v="4"/>
    <n v="2"/>
    <n v="4"/>
  </r>
  <r>
    <x v="10"/>
    <x v="5"/>
    <x v="0"/>
    <x v="1270"/>
    <n v="1889205.44"/>
    <n v="3150943.83"/>
    <n v="728825.21"/>
    <n v="4464605.2594999997"/>
    <n v="14765808.216666663"/>
    <n v="37694967.255859397"/>
    <n v="35816"/>
    <x v="496"/>
    <n v="-20"/>
    <n v="1280"/>
    <n v="2933"/>
  </r>
  <r>
    <x v="10"/>
    <x v="5"/>
    <x v="2"/>
    <x v="13"/>
    <n v="0"/>
    <n v="0"/>
    <n v="0"/>
    <n v="0"/>
    <n v="0"/>
    <n v="0"/>
    <n v="0"/>
    <x v="4"/>
    <n v="0"/>
    <n v="0"/>
    <n v="0"/>
  </r>
  <r>
    <x v="10"/>
    <x v="5"/>
    <x v="0"/>
    <x v="1271"/>
    <n v="396569.88"/>
    <n v="2418661.7599999998"/>
    <n v="66799.539999999994"/>
    <n v="566964.47970000049"/>
    <n v="2056519.8166666683"/>
    <n v="4123217.2050781301"/>
    <n v="12611"/>
    <x v="497"/>
    <n v="-23"/>
    <n v="801"/>
    <n v="2881"/>
  </r>
  <r>
    <x v="10"/>
    <x v="5"/>
    <x v="1"/>
    <x v="1272"/>
    <n v="492502.39"/>
    <n v="10619.18"/>
    <n v="3039.61"/>
    <n v="40545.27349999993"/>
    <n v="16997.500000000004"/>
    <n v="6208345.2197265597"/>
    <n v="1623"/>
    <x v="498"/>
    <n v="0"/>
    <n v="111"/>
    <n v="179"/>
  </r>
  <r>
    <x v="10"/>
    <x v="5"/>
    <x v="1"/>
    <x v="13"/>
    <n v="0"/>
    <n v="0"/>
    <n v="0"/>
    <n v="0"/>
    <n v="0"/>
    <n v="0"/>
    <n v="0"/>
    <x v="4"/>
    <n v="0"/>
    <n v="0"/>
    <n v="0"/>
  </r>
  <r>
    <x v="10"/>
    <x v="5"/>
    <x v="1"/>
    <x v="1273"/>
    <n v="98962.63"/>
    <n v="226.33"/>
    <n v="71.040000000000006"/>
    <n v="760.99000000000058"/>
    <n v="0.75"/>
    <n v="2222466.0400390602"/>
    <n v="432"/>
    <x v="358"/>
    <n v="11"/>
    <n v="26"/>
    <n v="70"/>
  </r>
  <r>
    <x v="10"/>
    <x v="5"/>
    <x v="3"/>
    <x v="13"/>
    <n v="0"/>
    <n v="0"/>
    <n v="0"/>
    <n v="0"/>
    <n v="0"/>
    <n v="0"/>
    <n v="0"/>
    <x v="4"/>
    <n v="0"/>
    <n v="0"/>
    <n v="0"/>
  </r>
  <r>
    <x v="10"/>
    <x v="6"/>
    <x v="0"/>
    <x v="1274"/>
    <n v="2848528.87"/>
    <n v="9043448.6400000006"/>
    <n v="570439.98"/>
    <n v="4057916.1096999985"/>
    <n v="17494914.033333354"/>
    <n v="11162153.665700899"/>
    <n v="43912"/>
    <x v="287"/>
    <n v="-136"/>
    <n v="4026"/>
    <n v="4272"/>
  </r>
  <r>
    <x v="10"/>
    <x v="6"/>
    <x v="1"/>
    <x v="1275"/>
    <n v="477367.92"/>
    <n v="529.30999999999995"/>
    <n v="159.63"/>
    <n v="131708.88"/>
    <n v="0"/>
    <n v="947715.37169265805"/>
    <n v="1164"/>
    <x v="499"/>
    <n v="-6"/>
    <n v="19"/>
    <n v="10"/>
  </r>
  <r>
    <x v="10"/>
    <x v="6"/>
    <x v="0"/>
    <x v="1276"/>
    <n v="79057.62"/>
    <n v="98722.26"/>
    <n v="8609.82"/>
    <n v="537975.50500000105"/>
    <n v="108276.75000000013"/>
    <n v="91081.740095138593"/>
    <n v="243"/>
    <x v="2"/>
    <n v="0"/>
    <n v="1"/>
    <n v="9"/>
  </r>
  <r>
    <x v="10"/>
    <x v="6"/>
    <x v="0"/>
    <x v="1277"/>
    <n v="1178476.4021999999"/>
    <n v="4108603.5321"/>
    <n v="399119.07919999998"/>
    <n v="3685898.9987000087"/>
    <n v="11130636.833333349"/>
    <n v="5860273.4087648401"/>
    <n v="26699"/>
    <x v="500"/>
    <n v="-681"/>
    <n v="685"/>
    <n v="1079"/>
  </r>
  <r>
    <x v="10"/>
    <x v="6"/>
    <x v="2"/>
    <x v="1278"/>
    <n v="1317284.22"/>
    <n v="6902127.7199999997"/>
    <n v="459552.71"/>
    <n v="4476023.6612999998"/>
    <n v="16579368.733333325"/>
    <n v="55720282.013460197"/>
    <n v="26831"/>
    <x v="501"/>
    <n v="156"/>
    <n v="768"/>
    <n v="2118"/>
  </r>
  <r>
    <x v="10"/>
    <x v="6"/>
    <x v="0"/>
    <x v="1279"/>
    <n v="50319.98"/>
    <n v="113898.03"/>
    <n v="9266.14"/>
    <n v="113282.39119999997"/>
    <n v="425835.76666666626"/>
    <n v="289047.29589843802"/>
    <n v="892"/>
    <x v="4"/>
    <n v="0"/>
    <n v="31"/>
    <n v="45"/>
  </r>
  <r>
    <x v="10"/>
    <x v="6"/>
    <x v="2"/>
    <x v="1280"/>
    <n v="268154.26980000001"/>
    <n v="4035968.2"/>
    <n v="349672.52"/>
    <n v="2258308.4042000002"/>
    <n v="11773624.433333328"/>
    <n v="19508701.521484401"/>
    <n v="26904"/>
    <x v="502"/>
    <n v="732"/>
    <n v="744"/>
    <n v="2527"/>
  </r>
  <r>
    <x v="10"/>
    <x v="6"/>
    <x v="1"/>
    <x v="1281"/>
    <n v="10635731.9"/>
    <n v="-1165.17"/>
    <n v="1325.85"/>
    <n v="26693.929999999404"/>
    <n v="0"/>
    <n v="376104278.96289098"/>
    <n v="31657"/>
    <x v="503"/>
    <n v="-32"/>
    <n v="2111"/>
    <n v="5887"/>
  </r>
  <r>
    <x v="10"/>
    <x v="6"/>
    <x v="0"/>
    <x v="1282"/>
    <n v="1072793.6000000001"/>
    <n v="2047096.0319000001"/>
    <n v="464671.32"/>
    <n v="2757998.9717000001"/>
    <n v="14104855.316666672"/>
    <n v="12618387.414039601"/>
    <n v="33564"/>
    <x v="504"/>
    <n v="129"/>
    <n v="1298"/>
    <n v="2257"/>
  </r>
  <r>
    <x v="10"/>
    <x v="6"/>
    <x v="0"/>
    <x v="1283"/>
    <n v="35944.199999999997"/>
    <n v="71465.259999999995"/>
    <n v="7436.44"/>
    <n v="102894.21240000003"/>
    <n v="381136.25"/>
    <n v="347066.13769531302"/>
    <n v="689"/>
    <x v="1"/>
    <n v="9"/>
    <n v="70"/>
    <n v="107"/>
  </r>
  <r>
    <x v="10"/>
    <x v="6"/>
    <x v="0"/>
    <x v="1284"/>
    <n v="3312138.3651999999"/>
    <n v="6142652.04"/>
    <n v="1305862.3999999999"/>
    <n v="8019939.3067999985"/>
    <n v="26522252.16666669"/>
    <n v="76499009.748046905"/>
    <n v="63512"/>
    <x v="320"/>
    <n v="148"/>
    <n v="3072"/>
    <n v="4649"/>
  </r>
  <r>
    <x v="10"/>
    <x v="6"/>
    <x v="2"/>
    <x v="1285"/>
    <n v="821561.33"/>
    <n v="2406681.66"/>
    <n v="59709.760000000002"/>
    <n v="869625.43489998975"/>
    <n v="3435645.350000002"/>
    <n v="1799429.8993597"/>
    <n v="4113"/>
    <x v="114"/>
    <n v="82"/>
    <n v="90"/>
    <n v="190"/>
  </r>
  <r>
    <x v="10"/>
    <x v="6"/>
    <x v="2"/>
    <x v="1286"/>
    <n v="222904.09"/>
    <n v="1471630.43"/>
    <n v="39726.410000000003"/>
    <n v="645931.97860000038"/>
    <n v="1658320.1000000013"/>
    <n v="334801.66140937799"/>
    <n v="2866"/>
    <x v="8"/>
    <n v="-11"/>
    <n v="13"/>
    <n v="76"/>
  </r>
  <r>
    <x v="10"/>
    <x v="6"/>
    <x v="0"/>
    <x v="1287"/>
    <n v="570323.74"/>
    <n v="5272161.38"/>
    <n v="135952.56"/>
    <n v="930766.94860000024"/>
    <n v="4468883.3833333356"/>
    <n v="7007601.39160157"/>
    <n v="19857"/>
    <x v="505"/>
    <n v="-45"/>
    <n v="2007"/>
    <n v="4739"/>
  </r>
  <r>
    <x v="10"/>
    <x v="6"/>
    <x v="3"/>
    <x v="1288"/>
    <n v="1352839.52"/>
    <n v="5209.68"/>
    <n v="8799.9699999999993"/>
    <n v="42240.523399999969"/>
    <n v="33564.049999999967"/>
    <n v="511932.75823879201"/>
    <n v="23757"/>
    <x v="506"/>
    <n v="2"/>
    <n v="1025"/>
    <n v="891"/>
  </r>
  <r>
    <x v="10"/>
    <x v="6"/>
    <x v="1"/>
    <x v="1289"/>
    <n v="1716171.13"/>
    <n v="26078.45"/>
    <n v="5066.3100000000004"/>
    <n v="35298.142500000089"/>
    <n v="43164.283333333333"/>
    <n v="18884980.534179699"/>
    <n v="4081"/>
    <x v="507"/>
    <n v="13"/>
    <n v="208"/>
    <n v="407"/>
  </r>
  <r>
    <x v="10"/>
    <x v="6"/>
    <x v="1"/>
    <x v="1290"/>
    <n v="330.51"/>
    <n v="50.84"/>
    <n v="0"/>
    <n v="2.8421709430404007E-14"/>
    <n v="0"/>
    <n v="24.544921875"/>
    <n v="3"/>
    <x v="1"/>
    <n v="2"/>
    <n v="0"/>
    <n v="0"/>
  </r>
  <r>
    <x v="10"/>
    <x v="6"/>
    <x v="1"/>
    <x v="1291"/>
    <n v="120976.6914"/>
    <n v="1049.69"/>
    <n v="185.64"/>
    <n v="1188.7491000000027"/>
    <n v="106.76666666666657"/>
    <n v="1722793.2207031299"/>
    <n v="1138"/>
    <x v="508"/>
    <n v="43"/>
    <n v="58"/>
    <n v="160"/>
  </r>
  <r>
    <x v="10"/>
    <x v="6"/>
    <x v="3"/>
    <x v="1292"/>
    <n v="0"/>
    <n v="1.18"/>
    <n v="0"/>
    <n v="0"/>
    <n v="0"/>
    <n v="0"/>
    <n v="0"/>
    <x v="4"/>
    <n v="0"/>
    <n v="0"/>
    <n v="0"/>
  </r>
  <r>
    <x v="10"/>
    <x v="7"/>
    <x v="0"/>
    <x v="1293"/>
    <n v="4212.83"/>
    <n v="29330.02"/>
    <n v="3502.02"/>
    <n v="14452.831099999996"/>
    <n v="46797.283333333326"/>
    <n v="6108.2551488876297"/>
    <n v="130"/>
    <x v="4"/>
    <n v="-1"/>
    <n v="2"/>
    <n v="3"/>
  </r>
  <r>
    <x v="10"/>
    <x v="7"/>
    <x v="1"/>
    <x v="1037"/>
    <n v="343.05"/>
    <n v="0"/>
    <n v="0"/>
    <n v="0"/>
    <n v="0"/>
    <n v="8.5100374221801793"/>
    <n v="1"/>
    <x v="4"/>
    <n v="0"/>
    <n v="0"/>
    <n v="1"/>
  </r>
  <r>
    <x v="10"/>
    <x v="7"/>
    <x v="0"/>
    <x v="1294"/>
    <n v="5000052.1732000001"/>
    <n v="23024496.531199999"/>
    <n v="1888640.0151"/>
    <n v="21909060.015999999"/>
    <n v="67725576.599999994"/>
    <n v="25269626.1604128"/>
    <n v="180302"/>
    <x v="0"/>
    <n v="-3646"/>
    <n v="2958"/>
    <n v="5284"/>
  </r>
  <r>
    <x v="10"/>
    <x v="7"/>
    <x v="2"/>
    <x v="1295"/>
    <n v="1089540.7926"/>
    <n v="6396765.5663999999"/>
    <n v="448669.57"/>
    <n v="4929519.0718999999"/>
    <n v="16856924.783333331"/>
    <n v="27505658.960351001"/>
    <n v="21477"/>
    <x v="509"/>
    <n v="313"/>
    <n v="243"/>
    <n v="788"/>
  </r>
  <r>
    <x v="10"/>
    <x v="7"/>
    <x v="0"/>
    <x v="1296"/>
    <n v="175978.5"/>
    <n v="567496.73"/>
    <n v="42585.47"/>
    <n v="751637.78429999994"/>
    <n v="2511986.4333333327"/>
    <n v="1173643.2421875"/>
    <n v="6022"/>
    <x v="4"/>
    <n v="-69"/>
    <n v="177"/>
    <n v="305"/>
  </r>
  <r>
    <x v="10"/>
    <x v="7"/>
    <x v="2"/>
    <x v="1297"/>
    <n v="151105.2352"/>
    <n v="2945331.0199000002"/>
    <n v="221360.33"/>
    <n v="2110572.3177999998"/>
    <n v="10086703.16666667"/>
    <n v="10013053.182617201"/>
    <n v="17370"/>
    <x v="510"/>
    <n v="1709"/>
    <n v="161"/>
    <n v="545"/>
  </r>
  <r>
    <x v="10"/>
    <x v="7"/>
    <x v="1"/>
    <x v="1298"/>
    <n v="4484722.99"/>
    <n v="-953.39"/>
    <n v="6152.8900000000103"/>
    <n v="36065.052000000127"/>
    <n v="0"/>
    <n v="123307306.3125"/>
    <n v="12763"/>
    <x v="511"/>
    <n v="-8"/>
    <n v="1030"/>
    <n v="2365"/>
  </r>
  <r>
    <x v="10"/>
    <x v="7"/>
    <x v="0"/>
    <x v="1299"/>
    <n v="2091957.0245999999"/>
    <n v="6137716.9428000003"/>
    <n v="1063074.1599999999"/>
    <n v="8320300.4382000007"/>
    <n v="42297509.899999954"/>
    <n v="17847486.780976299"/>
    <n v="81436"/>
    <x v="512"/>
    <n v="630"/>
    <n v="1546"/>
    <n v="4884"/>
  </r>
  <r>
    <x v="10"/>
    <x v="7"/>
    <x v="0"/>
    <x v="1300"/>
    <n v="25261.25"/>
    <n v="-26745.32"/>
    <n v="4140.7299999999996"/>
    <n v="82936.115399999995"/>
    <n v="303282.316666667"/>
    <n v="263885.97265625"/>
    <n v="417"/>
    <x v="2"/>
    <n v="12"/>
    <n v="4"/>
    <n v="12"/>
  </r>
  <r>
    <x v="10"/>
    <x v="7"/>
    <x v="0"/>
    <x v="1301"/>
    <n v="3505976.56"/>
    <n v="8438371.4332999997"/>
    <n v="1707405.19"/>
    <n v="12490239.429900004"/>
    <n v="41417004.699999973"/>
    <n v="60790287.705078103"/>
    <n v="82548"/>
    <x v="513"/>
    <n v="909"/>
    <n v="2033"/>
    <n v="4779"/>
  </r>
  <r>
    <x v="10"/>
    <x v="7"/>
    <x v="2"/>
    <x v="1302"/>
    <n v="276.18"/>
    <n v="582.82000000000005"/>
    <n v="0"/>
    <n v="522.59899999999982"/>
    <n v="1687.1166666666659"/>
    <n v="178.19104003906301"/>
    <n v="2"/>
    <x v="4"/>
    <n v="0"/>
    <n v="0"/>
    <n v="0"/>
  </r>
  <r>
    <x v="10"/>
    <x v="7"/>
    <x v="2"/>
    <x v="1303"/>
    <n v="334.48"/>
    <n v="2792.97"/>
    <n v="117.79"/>
    <n v="840.05530000000044"/>
    <n v="2611.0000000000014"/>
    <n v="2219.7700853347801"/>
    <n v="3"/>
    <x v="4"/>
    <n v="0"/>
    <n v="0"/>
    <n v="0"/>
  </r>
  <r>
    <x v="10"/>
    <x v="7"/>
    <x v="0"/>
    <x v="1304"/>
    <n v="678973.88"/>
    <n v="3645893.69"/>
    <n v="128772.98"/>
    <n v="1026809.7741"/>
    <n v="3256039.8333333321"/>
    <n v="5766729.8710937602"/>
    <n v="20914"/>
    <x v="514"/>
    <n v="-49"/>
    <n v="2039"/>
    <n v="6150"/>
  </r>
  <r>
    <x v="10"/>
    <x v="7"/>
    <x v="3"/>
    <x v="1305"/>
    <n v="3426.36"/>
    <n v="146.65"/>
    <n v="28.32"/>
    <n v="11.729999999999812"/>
    <n v="1.13333333333333"/>
    <n v="865.24145126342705"/>
    <n v="34"/>
    <x v="4"/>
    <n v="0"/>
    <n v="0"/>
    <n v="2"/>
  </r>
  <r>
    <x v="10"/>
    <x v="7"/>
    <x v="1"/>
    <x v="1306"/>
    <n v="285663.21000000002"/>
    <n v="11928.85"/>
    <n v="2270.0300000000002"/>
    <n v="17932.356299999992"/>
    <n v="17080.25"/>
    <n v="2737679.7109375"/>
    <n v="741"/>
    <x v="515"/>
    <n v="7"/>
    <n v="47"/>
    <n v="77"/>
  </r>
  <r>
    <x v="10"/>
    <x v="7"/>
    <x v="1"/>
    <x v="13"/>
    <n v="0"/>
    <n v="0"/>
    <n v="0"/>
    <n v="0"/>
    <n v="0"/>
    <n v="0"/>
    <n v="0"/>
    <x v="4"/>
    <n v="0"/>
    <n v="0"/>
    <n v="0"/>
  </r>
  <r>
    <x v="10"/>
    <x v="7"/>
    <x v="1"/>
    <x v="1307"/>
    <n v="43141.739200000004"/>
    <n v="108.6"/>
    <n v="42.93"/>
    <n v="595.15999999999508"/>
    <n v="4.0666666666666629"/>
    <n v="803876.68066406297"/>
    <n v="166"/>
    <x v="308"/>
    <n v="19"/>
    <n v="11"/>
    <n v="56"/>
  </r>
  <r>
    <x v="10"/>
    <x v="8"/>
    <x v="0"/>
    <x v="1308"/>
    <n v="327236.03000000003"/>
    <n v="799073.73"/>
    <n v="93810.67"/>
    <n v="1007108.7051"/>
    <n v="2813431.899999999"/>
    <n v="1995669.5"/>
    <n v="8145"/>
    <x v="4"/>
    <n v="-111"/>
    <n v="263"/>
    <n v="483"/>
  </r>
  <r>
    <x v="10"/>
    <x v="8"/>
    <x v="2"/>
    <x v="1309"/>
    <n v="28069.97"/>
    <n v="189303.31"/>
    <n v="12634.5"/>
    <n v="176082.0833"/>
    <n v="545102.73333333246"/>
    <n v="1078773.3261718799"/>
    <n v="714"/>
    <x v="4"/>
    <n v="11"/>
    <n v="11"/>
    <n v="23"/>
  </r>
  <r>
    <x v="10"/>
    <x v="8"/>
    <x v="0"/>
    <x v="1310"/>
    <n v="4778.25"/>
    <n v="9095.1200000000008"/>
    <n v="913.06"/>
    <n v="16472.167699999995"/>
    <n v="47516.349999999977"/>
    <n v="38031.0625"/>
    <n v="117"/>
    <x v="4"/>
    <n v="-1"/>
    <n v="2"/>
    <n v="11"/>
  </r>
  <r>
    <x v="10"/>
    <x v="8"/>
    <x v="2"/>
    <x v="1311"/>
    <n v="6082.21"/>
    <n v="74321.06"/>
    <n v="6623.68"/>
    <n v="71196.495600000024"/>
    <n v="280407.16666666663"/>
    <n v="336102.70410156302"/>
    <n v="467"/>
    <x v="4"/>
    <n v="41"/>
    <n v="9"/>
    <n v="7"/>
  </r>
  <r>
    <x v="10"/>
    <x v="8"/>
    <x v="0"/>
    <x v="1312"/>
    <n v="38196.160000000003"/>
    <n v="83521.23"/>
    <n v="17842.560000000001"/>
    <n v="133128.58779999998"/>
    <n v="656675.133333334"/>
    <n v="338633.75878906302"/>
    <n v="1082"/>
    <x v="4"/>
    <n v="19"/>
    <n v="29"/>
    <n v="44"/>
  </r>
  <r>
    <x v="10"/>
    <x v="8"/>
    <x v="0"/>
    <x v="1313"/>
    <n v="1516.29"/>
    <n v="1421.74"/>
    <n v="840.07"/>
    <n v="2397.0664000000002"/>
    <n v="13051.633333333335"/>
    <n v="18711.6396484375"/>
    <n v="12"/>
    <x v="4"/>
    <n v="0"/>
    <n v="0"/>
    <n v="0"/>
  </r>
  <r>
    <x v="10"/>
    <x v="8"/>
    <x v="0"/>
    <x v="1314"/>
    <n v="89605.25"/>
    <n v="215086.76"/>
    <n v="45054.98"/>
    <n v="339061.73800000001"/>
    <n v="1137539.9833333346"/>
    <n v="1783776.6943359401"/>
    <n v="1769"/>
    <x v="4"/>
    <n v="34"/>
    <n v="39"/>
    <n v="54"/>
  </r>
  <r>
    <x v="10"/>
    <x v="8"/>
    <x v="0"/>
    <x v="1315"/>
    <n v="6806.31"/>
    <n v="46805.53"/>
    <n v="1062.46"/>
    <n v="13636.452500000007"/>
    <n v="38185.899999999994"/>
    <n v="24989.0791015625"/>
    <n v="291"/>
    <x v="4"/>
    <n v="0"/>
    <n v="23"/>
    <n v="44"/>
  </r>
  <r>
    <x v="10"/>
    <x v="8"/>
    <x v="1"/>
    <x v="1316"/>
    <n v="1335.95"/>
    <n v="765.22"/>
    <n v="141.78"/>
    <n v="1257.4976999999999"/>
    <n v="1095.583333333333"/>
    <n v="11342.810546875"/>
    <n v="8"/>
    <x v="4"/>
    <n v="5"/>
    <n v="0"/>
    <n v="0"/>
  </r>
  <r>
    <x v="10"/>
    <x v="9"/>
    <x v="0"/>
    <x v="13"/>
    <n v="0"/>
    <n v="0"/>
    <n v="0"/>
    <n v="0"/>
    <n v="0"/>
    <n v="0"/>
    <n v="0"/>
    <x v="4"/>
    <n v="0"/>
    <n v="0"/>
    <n v="0"/>
  </r>
  <r>
    <x v="10"/>
    <x v="9"/>
    <x v="1"/>
    <x v="1317"/>
    <n v="500"/>
    <n v="0"/>
    <n v="0"/>
    <n v="0"/>
    <n v="0"/>
    <n v="15424.5908203125"/>
    <n v="1"/>
    <x v="4"/>
    <n v="0"/>
    <n v="1"/>
    <n v="1"/>
  </r>
  <r>
    <x v="10"/>
    <x v="9"/>
    <x v="0"/>
    <x v="1318"/>
    <n v="1308135.953"/>
    <n v="4360525.5323999999"/>
    <n v="410899.61"/>
    <n v="4626208.6848000009"/>
    <n v="13643188.600000007"/>
    <n v="7602431.3695697803"/>
    <n v="43134"/>
    <x v="4"/>
    <n v="-793"/>
    <n v="1004"/>
    <n v="1696"/>
  </r>
  <r>
    <x v="10"/>
    <x v="9"/>
    <x v="2"/>
    <x v="1319"/>
    <n v="269071.46999999997"/>
    <n v="1680897.25"/>
    <n v="106154.77"/>
    <n v="1254451.5234999997"/>
    <n v="4281607.1000000034"/>
    <n v="9776973.3681640606"/>
    <n v="5955"/>
    <x v="298"/>
    <n v="50"/>
    <n v="103"/>
    <n v="271"/>
  </r>
  <r>
    <x v="10"/>
    <x v="9"/>
    <x v="0"/>
    <x v="1320"/>
    <n v="24819.33"/>
    <n v="86013.09"/>
    <n v="5474.25"/>
    <n v="120127.91280000002"/>
    <n v="421980.91666666634"/>
    <n v="155019.53808593799"/>
    <n v="982"/>
    <x v="4"/>
    <n v="-8"/>
    <n v="22"/>
    <n v="41"/>
  </r>
  <r>
    <x v="10"/>
    <x v="9"/>
    <x v="2"/>
    <x v="1321"/>
    <n v="46111.79"/>
    <n v="644195.77"/>
    <n v="57700.72"/>
    <n v="469604.69900000002"/>
    <n v="2109444.6"/>
    <n v="2740763.9326171898"/>
    <n v="3904"/>
    <x v="20"/>
    <n v="455"/>
    <n v="52"/>
    <n v="117"/>
  </r>
  <r>
    <x v="10"/>
    <x v="9"/>
    <x v="1"/>
    <x v="1322"/>
    <n v="1491391.22"/>
    <n v="21.19"/>
    <n v="1697.39"/>
    <n v="18845.280000000104"/>
    <n v="0"/>
    <n v="34703806.528320298"/>
    <n v="4464"/>
    <x v="516"/>
    <n v="-3"/>
    <n v="404"/>
    <n v="696"/>
  </r>
  <r>
    <x v="10"/>
    <x v="9"/>
    <x v="0"/>
    <x v="1323"/>
    <n v="408211.8"/>
    <n v="1117600.28"/>
    <n v="216059.17"/>
    <n v="1349577.6384000003"/>
    <n v="6828731.1833333271"/>
    <n v="3593180.9191017202"/>
    <n v="15432"/>
    <x v="517"/>
    <n v="144"/>
    <n v="338"/>
    <n v="635"/>
  </r>
  <r>
    <x v="10"/>
    <x v="9"/>
    <x v="0"/>
    <x v="1324"/>
    <n v="7638.38"/>
    <n v="3507.74"/>
    <n v="926.15"/>
    <n v="14388.059399999998"/>
    <n v="51162.616666666618"/>
    <n v="86827.017578125"/>
    <n v="64"/>
    <x v="4"/>
    <n v="2"/>
    <n v="0"/>
    <n v="0"/>
  </r>
  <r>
    <x v="10"/>
    <x v="9"/>
    <x v="0"/>
    <x v="1325"/>
    <n v="1124659.06"/>
    <n v="2120500.31"/>
    <n v="456634.99"/>
    <n v="3022861.7967999997"/>
    <n v="9743605.1500000097"/>
    <n v="21324003.660156298"/>
    <n v="21119"/>
    <x v="518"/>
    <n v="135"/>
    <n v="489"/>
    <n v="1064"/>
  </r>
  <r>
    <x v="10"/>
    <x v="9"/>
    <x v="2"/>
    <x v="1326"/>
    <n v="162.94999999999999"/>
    <n v="878.62"/>
    <n v="4.08"/>
    <n v="306.27080000000007"/>
    <n v="572.16666666666617"/>
    <n v="6.1300134658813503"/>
    <n v="1"/>
    <x v="4"/>
    <n v="0"/>
    <n v="0"/>
    <n v="0"/>
  </r>
  <r>
    <x v="10"/>
    <x v="9"/>
    <x v="0"/>
    <x v="1327"/>
    <n v="148684.47"/>
    <n v="1073218.5900000001"/>
    <n v="30495.43"/>
    <n v="275056.17910000001"/>
    <n v="898845.28333333321"/>
    <n v="1124989.5771484401"/>
    <n v="5884"/>
    <x v="64"/>
    <n v="-10"/>
    <n v="360"/>
    <n v="843"/>
  </r>
  <r>
    <x v="10"/>
    <x v="9"/>
    <x v="1"/>
    <x v="1328"/>
    <n v="125125.5"/>
    <n v="5420.94"/>
    <n v="1530.22"/>
    <n v="10118.570799999992"/>
    <n v="7966.2166666666562"/>
    <n v="2354898.3818359398"/>
    <n v="523"/>
    <x v="159"/>
    <n v="-2"/>
    <n v="48"/>
    <n v="84"/>
  </r>
  <r>
    <x v="10"/>
    <x v="9"/>
    <x v="1"/>
    <x v="1329"/>
    <n v="22215.132000000001"/>
    <n v="22.89"/>
    <n v="2.4300000000000002"/>
    <n v="-584.83000000000197"/>
    <n v="12.383333333333301"/>
    <n v="494064.09765625"/>
    <n v="91"/>
    <x v="19"/>
    <n v="4"/>
    <n v="3"/>
    <n v="13"/>
  </r>
  <r>
    <x v="11"/>
    <x v="0"/>
    <x v="0"/>
    <x v="1330"/>
    <n v="334.48"/>
    <n v="5480.21"/>
    <n v="28.5"/>
    <n v="19869.951000000001"/>
    <n v="3245.3999999999987"/>
    <n v="7184.7200679779098"/>
    <n v="49"/>
    <x v="2"/>
    <n v="1"/>
    <n v="8"/>
    <n v="4"/>
  </r>
  <r>
    <x v="11"/>
    <x v="0"/>
    <x v="1"/>
    <x v="13"/>
    <n v="0"/>
    <n v="0"/>
    <n v="0"/>
    <n v="0"/>
    <n v="0"/>
    <n v="0"/>
    <n v="15"/>
    <x v="4"/>
    <n v="-1"/>
    <n v="3"/>
    <n v="9"/>
  </r>
  <r>
    <x v="11"/>
    <x v="0"/>
    <x v="0"/>
    <x v="1331"/>
    <n v="146577.28"/>
    <n v="292692.9008"/>
    <n v="36324.43"/>
    <n v="366803.87899999996"/>
    <n v="1038952.9500000009"/>
    <n v="1213713.3652343799"/>
    <n v="2720"/>
    <x v="4"/>
    <n v="-65"/>
    <n v="125"/>
    <n v="247"/>
  </r>
  <r>
    <x v="11"/>
    <x v="0"/>
    <x v="2"/>
    <x v="1332"/>
    <n v="162176.23000000001"/>
    <n v="651521.38"/>
    <n v="54877.87"/>
    <n v="432492.26879999996"/>
    <n v="1565485.3"/>
    <n v="4636449.7314453097"/>
    <n v="2925"/>
    <x v="519"/>
    <n v="108"/>
    <n v="246"/>
    <n v="532"/>
  </r>
  <r>
    <x v="11"/>
    <x v="0"/>
    <x v="0"/>
    <x v="1333"/>
    <n v="16949.11"/>
    <n v="42812.6"/>
    <n v="2803.84"/>
    <n v="55367.69739999999"/>
    <n v="221771.65000000008"/>
    <n v="152359.55175781299"/>
    <n v="497"/>
    <x v="4"/>
    <n v="-3"/>
    <n v="14"/>
    <n v="27"/>
  </r>
  <r>
    <x v="11"/>
    <x v="0"/>
    <x v="2"/>
    <x v="1334"/>
    <n v="54747.66"/>
    <n v="299278.92"/>
    <n v="33021.31"/>
    <n v="250741.05539999995"/>
    <n v="1019602.466666667"/>
    <n v="1687158.23828125"/>
    <n v="2344"/>
    <x v="520"/>
    <n v="81"/>
    <n v="201"/>
    <n v="1824"/>
  </r>
  <r>
    <x v="11"/>
    <x v="0"/>
    <x v="1"/>
    <x v="1335"/>
    <n v="211738.08"/>
    <n v="42.38"/>
    <n v="147.27000000000001"/>
    <n v="2478.35"/>
    <n v="0"/>
    <n v="6271261.8359375"/>
    <n v="673"/>
    <x v="521"/>
    <n v="0"/>
    <n v="48"/>
    <n v="148"/>
  </r>
  <r>
    <x v="11"/>
    <x v="0"/>
    <x v="0"/>
    <x v="1336"/>
    <n v="373118.27"/>
    <n v="618287.31999999995"/>
    <n v="162082.88"/>
    <n v="1034874.4715000003"/>
    <n v="4257654.75"/>
    <n v="4987970.2900390597"/>
    <n v="12118"/>
    <x v="522"/>
    <n v="-61"/>
    <n v="1901"/>
    <n v="2214"/>
  </r>
  <r>
    <x v="11"/>
    <x v="0"/>
    <x v="0"/>
    <x v="1337"/>
    <n v="34039.379999999997"/>
    <n v="318892.40000000002"/>
    <n v="13051.32"/>
    <n v="84653.979199999943"/>
    <n v="322181.4000000002"/>
    <n v="175139.919921875"/>
    <n v="966"/>
    <x v="348"/>
    <n v="0"/>
    <n v="49"/>
    <n v="161"/>
  </r>
  <r>
    <x v="11"/>
    <x v="0"/>
    <x v="0"/>
    <x v="1338"/>
    <n v="710662.1"/>
    <n v="1261220.9099999999"/>
    <n v="285352.12"/>
    <n v="1994458.0772000002"/>
    <n v="6090253.3666666672"/>
    <n v="11942150.862304701"/>
    <n v="16330"/>
    <x v="523"/>
    <n v="-82"/>
    <n v="2862"/>
    <n v="3242"/>
  </r>
  <r>
    <x v="11"/>
    <x v="0"/>
    <x v="2"/>
    <x v="1339"/>
    <n v="3533.33"/>
    <n v="6530.35"/>
    <n v="116.35"/>
    <n v="1203.9643000000001"/>
    <n v="8831.4499999999953"/>
    <n v="12663.471304893499"/>
    <n v="16"/>
    <x v="2"/>
    <n v="-1"/>
    <n v="1"/>
    <n v="3"/>
  </r>
  <r>
    <x v="11"/>
    <x v="0"/>
    <x v="0"/>
    <x v="1340"/>
    <n v="295105.46000000002"/>
    <n v="1443808.05"/>
    <n v="55061.08"/>
    <n v="337632.51499999996"/>
    <n v="1210554.9499999988"/>
    <n v="4912275.3955078302"/>
    <n v="12119"/>
    <x v="524"/>
    <n v="-59"/>
    <n v="5311"/>
    <n v="4976"/>
  </r>
  <r>
    <x v="11"/>
    <x v="0"/>
    <x v="1"/>
    <x v="1341"/>
    <n v="97820.78"/>
    <n v="4975.8999999999996"/>
    <n v="691.39"/>
    <n v="7792.3884000000044"/>
    <n v="8158.3499999999958"/>
    <n v="818191.81445312605"/>
    <n v="322"/>
    <x v="481"/>
    <n v="-1"/>
    <n v="44"/>
    <n v="52"/>
  </r>
  <r>
    <x v="11"/>
    <x v="0"/>
    <x v="1"/>
    <x v="1342"/>
    <n v="39172.959999999999"/>
    <n v="0.6"/>
    <n v="0"/>
    <n v="8.4800000000017466"/>
    <n v="0.41666666666666702"/>
    <n v="46316.4326171875"/>
    <n v="44"/>
    <x v="500"/>
    <n v="0"/>
    <n v="1"/>
    <n v="0"/>
  </r>
  <r>
    <x v="11"/>
    <x v="0"/>
    <x v="1"/>
    <x v="1343"/>
    <n v="6772.92"/>
    <n v="20.22"/>
    <n v="65.13"/>
    <n v="849.00999999999965"/>
    <n v="0"/>
    <n v="49143.5595703125"/>
    <n v="255"/>
    <x v="525"/>
    <n v="9"/>
    <n v="73"/>
    <n v="101"/>
  </r>
  <r>
    <x v="11"/>
    <x v="0"/>
    <x v="3"/>
    <x v="13"/>
    <n v="0"/>
    <n v="0"/>
    <n v="0"/>
    <n v="0"/>
    <n v="0"/>
    <n v="0"/>
    <n v="0"/>
    <x v="4"/>
    <n v="0"/>
    <n v="0"/>
    <n v="0"/>
  </r>
  <r>
    <x v="11"/>
    <x v="1"/>
    <x v="0"/>
    <x v="1344"/>
    <n v="598300.48"/>
    <n v="2609305.7401999999"/>
    <n v="257284.14"/>
    <n v="2597929.2159999893"/>
    <n v="8267459.1000000043"/>
    <n v="3444532.76171875"/>
    <n v="21336"/>
    <x v="4"/>
    <n v="-477"/>
    <n v="507"/>
    <n v="746"/>
  </r>
  <r>
    <x v="11"/>
    <x v="1"/>
    <x v="2"/>
    <x v="1345"/>
    <n v="185733.79"/>
    <n v="889608.28999999899"/>
    <n v="71403.320000000007"/>
    <n v="726709.37580000097"/>
    <n v="2536880.0333333323"/>
    <n v="4980126.9013671903"/>
    <n v="3130"/>
    <x v="526"/>
    <n v="228"/>
    <n v="46"/>
    <n v="428"/>
  </r>
  <r>
    <x v="11"/>
    <x v="1"/>
    <x v="0"/>
    <x v="1346"/>
    <n v="10008.24"/>
    <n v="41107.089999999997"/>
    <n v="3227.72"/>
    <n v="46809.8416"/>
    <n v="184826.2"/>
    <n v="62561.4365234375"/>
    <n v="400"/>
    <x v="4"/>
    <n v="-4"/>
    <n v="10"/>
    <n v="10"/>
  </r>
  <r>
    <x v="11"/>
    <x v="1"/>
    <x v="2"/>
    <x v="1347"/>
    <n v="60291.26"/>
    <n v="456389.64"/>
    <n v="53662.37"/>
    <n v="341847.68849999993"/>
    <n v="1675911.8333333337"/>
    <n v="2322199.2080078102"/>
    <n v="3986"/>
    <x v="527"/>
    <n v="136"/>
    <n v="180"/>
    <n v="614"/>
  </r>
  <r>
    <x v="11"/>
    <x v="1"/>
    <x v="1"/>
    <x v="1348"/>
    <n v="349338.61"/>
    <n v="0"/>
    <n v="261.11"/>
    <n v="2380.89"/>
    <n v="0"/>
    <n v="11850151.778320299"/>
    <n v="896"/>
    <x v="528"/>
    <n v="-1"/>
    <n v="70"/>
    <n v="208"/>
  </r>
  <r>
    <x v="11"/>
    <x v="1"/>
    <x v="0"/>
    <x v="1349"/>
    <n v="231992.72"/>
    <n v="630522.07999999996"/>
    <n v="115439.82"/>
    <n v="887386.29890000005"/>
    <n v="4859837.4833333278"/>
    <n v="2066221.1582031299"/>
    <n v="7959"/>
    <x v="529"/>
    <n v="74"/>
    <n v="164"/>
    <n v="339"/>
  </r>
  <r>
    <x v="11"/>
    <x v="1"/>
    <x v="0"/>
    <x v="1350"/>
    <n v="2376.19"/>
    <n v="2481.61"/>
    <n v="524.69000000000005"/>
    <n v="9009.9407999999985"/>
    <n v="27057.216666666653"/>
    <n v="25816.568359375"/>
    <n v="36"/>
    <x v="4"/>
    <n v="3"/>
    <n v="0"/>
    <n v="0"/>
  </r>
  <r>
    <x v="11"/>
    <x v="1"/>
    <x v="0"/>
    <x v="1351"/>
    <n v="633206.91"/>
    <n v="1291477.3"/>
    <n v="281307.74"/>
    <n v="1902860.2081999995"/>
    <n v="6733891.1833333299"/>
    <n v="10684183.6259766"/>
    <n v="14161"/>
    <x v="530"/>
    <n v="25"/>
    <n v="773"/>
    <n v="1463"/>
  </r>
  <r>
    <x v="11"/>
    <x v="1"/>
    <x v="0"/>
    <x v="1352"/>
    <n v="148057.42000000001"/>
    <n v="726971.72"/>
    <n v="21556.12"/>
    <n v="192610.14690000005"/>
    <n v="575520.03333333367"/>
    <n v="1959343.3125"/>
    <n v="4033"/>
    <x v="531"/>
    <n v="-15"/>
    <n v="297"/>
    <n v="832"/>
  </r>
  <r>
    <x v="11"/>
    <x v="1"/>
    <x v="1"/>
    <x v="1353"/>
    <n v="29189.38"/>
    <n v="1158.21"/>
    <n v="271.54000000000002"/>
    <n v="2849.206900000001"/>
    <n v="2774.2166666666649"/>
    <n v="295052.12402343802"/>
    <n v="104"/>
    <x v="532"/>
    <n v="3"/>
    <n v="17"/>
    <n v="15"/>
  </r>
  <r>
    <x v="11"/>
    <x v="1"/>
    <x v="1"/>
    <x v="1354"/>
    <n v="705.67"/>
    <n v="0"/>
    <n v="0"/>
    <n v="0"/>
    <n v="0"/>
    <n v="1913.685546875"/>
    <n v="1"/>
    <x v="1"/>
    <n v="0"/>
    <n v="0"/>
    <n v="0"/>
  </r>
  <r>
    <x v="11"/>
    <x v="1"/>
    <x v="1"/>
    <x v="1355"/>
    <n v="3851"/>
    <n v="5.56"/>
    <n v="0.81"/>
    <n v="12.709999999999928"/>
    <n v="0"/>
    <n v="45937.7919921875"/>
    <n v="33"/>
    <x v="11"/>
    <n v="1"/>
    <n v="2"/>
    <n v="34"/>
  </r>
  <r>
    <x v="11"/>
    <x v="2"/>
    <x v="2"/>
    <x v="1356"/>
    <n v="5600.89"/>
    <n v="7548.37"/>
    <n v="1410.15"/>
    <n v="3966.7783000000022"/>
    <n v="15717.383333333322"/>
    <n v="104843.59375"/>
    <n v="48"/>
    <x v="146"/>
    <n v="1"/>
    <n v="4"/>
    <n v="4"/>
  </r>
  <r>
    <x v="11"/>
    <x v="2"/>
    <x v="2"/>
    <x v="1357"/>
    <n v="45.33"/>
    <n v="730.65"/>
    <n v="220.09"/>
    <n v="791.12440000000015"/>
    <n v="2305.550000000002"/>
    <n v="3485.3994140625"/>
    <n v="6"/>
    <x v="0"/>
    <n v="0"/>
    <n v="0"/>
    <n v="0"/>
  </r>
  <r>
    <x v="11"/>
    <x v="2"/>
    <x v="1"/>
    <x v="1358"/>
    <n v="33660.620000000003"/>
    <n v="0"/>
    <n v="0.81"/>
    <n v="207.62000000000029"/>
    <n v="0"/>
    <n v="1136229.8027343799"/>
    <n v="94"/>
    <x v="14"/>
    <n v="0"/>
    <n v="10"/>
    <n v="29"/>
  </r>
  <r>
    <x v="11"/>
    <x v="2"/>
    <x v="0"/>
    <x v="1359"/>
    <n v="1274.79"/>
    <n v="1314.83"/>
    <n v="263.42"/>
    <n v="2054.8510999999999"/>
    <n v="6567.9666666666726"/>
    <n v="11410.021484375"/>
    <n v="23"/>
    <x v="2"/>
    <n v="0"/>
    <n v="0"/>
    <n v="1"/>
  </r>
  <r>
    <x v="11"/>
    <x v="2"/>
    <x v="0"/>
    <x v="1360"/>
    <n v="1.0900000000000001"/>
    <n v="0.17"/>
    <n v="1.82"/>
    <n v="0"/>
    <n v="1.3333333333333299"/>
    <n v="8.5244140625"/>
    <n v="1"/>
    <x v="4"/>
    <n v="0"/>
    <n v="0"/>
    <n v="0"/>
  </r>
  <r>
    <x v="11"/>
    <x v="2"/>
    <x v="0"/>
    <x v="1361"/>
    <n v="1169.5"/>
    <n v="1051.47"/>
    <n v="105.65"/>
    <n v="196.52190000000004"/>
    <n v="354.76666666666665"/>
    <n v="26919.876953125"/>
    <n v="2"/>
    <x v="4"/>
    <n v="0"/>
    <n v="0"/>
    <n v="0"/>
  </r>
  <r>
    <x v="11"/>
    <x v="2"/>
    <x v="0"/>
    <x v="1362"/>
    <n v="101.69"/>
    <n v="48.41"/>
    <n v="8.89"/>
    <n v="34.672200000000018"/>
    <n v="92.750000000000014"/>
    <n v="2106.5390625"/>
    <n v="2"/>
    <x v="4"/>
    <n v="-1"/>
    <n v="0"/>
    <n v="0"/>
  </r>
  <r>
    <x v="11"/>
    <x v="2"/>
    <x v="1"/>
    <x v="1363"/>
    <n v="49635.79"/>
    <n v="698.97"/>
    <n v="507.86"/>
    <n v="3550.2002000000007"/>
    <n v="969.41666666666561"/>
    <n v="2414649.06738282"/>
    <n v="378"/>
    <x v="77"/>
    <n v="0"/>
    <n v="18"/>
    <n v="58"/>
  </r>
  <r>
    <x v="11"/>
    <x v="2"/>
    <x v="1"/>
    <x v="1364"/>
    <n v="86036.35"/>
    <n v="42.38"/>
    <n v="26.02"/>
    <n v="-2698.7100000000123"/>
    <n v="0"/>
    <n v="984676.58398437605"/>
    <n v="995"/>
    <x v="533"/>
    <n v="0"/>
    <n v="19"/>
    <n v="18"/>
  </r>
  <r>
    <x v="11"/>
    <x v="2"/>
    <x v="1"/>
    <x v="1365"/>
    <n v="578.16"/>
    <n v="0"/>
    <n v="1.62"/>
    <n v="4.4408920985006262E-15"/>
    <n v="0"/>
    <n v="544.478515625"/>
    <n v="7"/>
    <x v="41"/>
    <n v="0"/>
    <n v="0"/>
    <n v="0"/>
  </r>
  <r>
    <x v="11"/>
    <x v="3"/>
    <x v="0"/>
    <x v="1366"/>
    <n v="6369.8"/>
    <n v="13064.48"/>
    <n v="1244.9000000000001"/>
    <n v="11995.378200000001"/>
    <n v="44838.299999999988"/>
    <n v="63903.3623046875"/>
    <n v="116"/>
    <x v="4"/>
    <n v="-1"/>
    <n v="6"/>
    <n v="10"/>
  </r>
  <r>
    <x v="11"/>
    <x v="3"/>
    <x v="2"/>
    <x v="1367"/>
    <n v="31871.25"/>
    <n v="101310.86"/>
    <n v="9922.7800000000007"/>
    <n v="88823.442900000009"/>
    <n v="311418.11666666664"/>
    <n v="754885.99511718797"/>
    <n v="395"/>
    <x v="4"/>
    <n v="27"/>
    <n v="8"/>
    <n v="24"/>
  </r>
  <r>
    <x v="11"/>
    <x v="3"/>
    <x v="0"/>
    <x v="1368"/>
    <n v="21418.959999999999"/>
    <n v="52291"/>
    <n v="2689.61"/>
    <n v="62410.580700000006"/>
    <n v="237451.24999999991"/>
    <n v="269738.79785156302"/>
    <n v="456"/>
    <x v="4"/>
    <n v="-7"/>
    <n v="12"/>
    <n v="17"/>
  </r>
  <r>
    <x v="11"/>
    <x v="3"/>
    <x v="2"/>
    <x v="1369"/>
    <n v="5184.05"/>
    <n v="49721.91"/>
    <n v="4547.71"/>
    <n v="32644.044000000002"/>
    <n v="180869.01666666663"/>
    <n v="230523.08203125"/>
    <n v="295"/>
    <x v="5"/>
    <n v="20"/>
    <n v="4"/>
    <n v="4"/>
  </r>
  <r>
    <x v="11"/>
    <x v="3"/>
    <x v="1"/>
    <x v="1370"/>
    <n v="342547.04"/>
    <n v="0"/>
    <n v="363.9"/>
    <n v="1035.3900000000372"/>
    <n v="0"/>
    <n v="8861640.3515625093"/>
    <n v="970"/>
    <x v="2"/>
    <n v="-1"/>
    <n v="97"/>
    <n v="153"/>
  </r>
  <r>
    <x v="11"/>
    <x v="3"/>
    <x v="0"/>
    <x v="1371"/>
    <n v="47558.26"/>
    <n v="167562.29"/>
    <n v="27526.55"/>
    <n v="134302.93499999997"/>
    <n v="623946.70000000088"/>
    <n v="334029.341796875"/>
    <n v="1793"/>
    <x v="4"/>
    <n v="-15"/>
    <n v="49"/>
    <n v="128"/>
  </r>
  <r>
    <x v="11"/>
    <x v="3"/>
    <x v="0"/>
    <x v="1372"/>
    <n v="385.43"/>
    <n v="310.27"/>
    <n v="21.19"/>
    <n v="1085.7920999999999"/>
    <n v="3614.05"/>
    <n v="2460.40234375"/>
    <n v="4"/>
    <x v="4"/>
    <n v="0"/>
    <n v="0"/>
    <n v="0"/>
  </r>
  <r>
    <x v="11"/>
    <x v="3"/>
    <x v="0"/>
    <x v="1373"/>
    <n v="113451.21"/>
    <n v="196928.63"/>
    <n v="38086.93"/>
    <n v="250689.88529999997"/>
    <n v="820518.1666666657"/>
    <n v="2437759.9833984398"/>
    <n v="1611"/>
    <x v="4"/>
    <n v="-24"/>
    <n v="52"/>
    <n v="96"/>
  </r>
  <r>
    <x v="11"/>
    <x v="3"/>
    <x v="0"/>
    <x v="1374"/>
    <n v="6806.93"/>
    <n v="97047.79"/>
    <n v="3323.94"/>
    <n v="22766.317499999994"/>
    <n v="67795.433333333363"/>
    <n v="55963.966796875"/>
    <n v="495"/>
    <x v="4"/>
    <n v="-1"/>
    <n v="39"/>
    <n v="60"/>
  </r>
  <r>
    <x v="11"/>
    <x v="3"/>
    <x v="1"/>
    <x v="1375"/>
    <n v="20513.16"/>
    <n v="293.02"/>
    <n v="88.84"/>
    <n v="922.23809999999924"/>
    <n v="259.38333333333344"/>
    <n v="324357.224609375"/>
    <n v="70"/>
    <x v="1"/>
    <n v="0"/>
    <n v="6"/>
    <n v="9"/>
  </r>
  <r>
    <x v="11"/>
    <x v="3"/>
    <x v="1"/>
    <x v="1376"/>
    <n v="213.48"/>
    <n v="0"/>
    <n v="0"/>
    <n v="0"/>
    <n v="0"/>
    <n v="0"/>
    <n v="0"/>
    <x v="4"/>
    <n v="0"/>
    <n v="0"/>
    <n v="0"/>
  </r>
  <r>
    <x v="11"/>
    <x v="3"/>
    <x v="1"/>
    <x v="1377"/>
    <n v="4984.91"/>
    <n v="8.48"/>
    <n v="2.4300000000000002"/>
    <n v="-817.79999999999939"/>
    <n v="0"/>
    <n v="93754.3525390625"/>
    <n v="23"/>
    <x v="4"/>
    <n v="1"/>
    <n v="2"/>
    <n v="1"/>
  </r>
  <r>
    <x v="11"/>
    <x v="4"/>
    <x v="0"/>
    <x v="1378"/>
    <n v="709.58"/>
    <n v="6427.37"/>
    <n v="126.85"/>
    <n v="2043.9639999999995"/>
    <n v="6955.7999999999984"/>
    <n v="2215.0535087585399"/>
    <n v="15"/>
    <x v="4"/>
    <n v="0"/>
    <n v="1"/>
    <n v="1"/>
  </r>
  <r>
    <x v="11"/>
    <x v="4"/>
    <x v="1"/>
    <x v="13"/>
    <n v="0"/>
    <n v="0"/>
    <n v="0"/>
    <n v="0"/>
    <n v="0"/>
    <n v="0"/>
    <n v="0"/>
    <x v="4"/>
    <n v="0"/>
    <n v="0"/>
    <n v="0"/>
  </r>
  <r>
    <x v="11"/>
    <x v="4"/>
    <x v="0"/>
    <x v="1379"/>
    <n v="3855451.2418"/>
    <n v="14149375.6008"/>
    <n v="1338612.2424999999"/>
    <n v="14011978.736300003"/>
    <n v="42088360.533333369"/>
    <n v="23269198.4453125"/>
    <n v="113121"/>
    <x v="75"/>
    <n v="-2502"/>
    <n v="2629"/>
    <n v="3942"/>
  </r>
  <r>
    <x v="11"/>
    <x v="4"/>
    <x v="2"/>
    <x v="1380"/>
    <n v="1405637.05"/>
    <n v="6780957.2889999999"/>
    <n v="542937.09"/>
    <n v="4858259.106399999"/>
    <n v="17322274.100000005"/>
    <n v="43924463.223671898"/>
    <n v="27863"/>
    <x v="534"/>
    <n v="1381"/>
    <n v="508"/>
    <n v="1648"/>
  </r>
  <r>
    <x v="11"/>
    <x v="4"/>
    <x v="0"/>
    <x v="1381"/>
    <n v="64145.18"/>
    <n v="237719.57"/>
    <n v="18661.509999999998"/>
    <n v="283190.75409999996"/>
    <n v="983888.56666666665"/>
    <n v="502716.99121093802"/>
    <n v="2135"/>
    <x v="4"/>
    <n v="-31"/>
    <n v="53"/>
    <n v="100"/>
  </r>
  <r>
    <x v="11"/>
    <x v="4"/>
    <x v="2"/>
    <x v="1382"/>
    <n v="543117.54"/>
    <n v="3760478.03"/>
    <n v="423941.82"/>
    <n v="2855715.2908000005"/>
    <n v="12621614.366666667"/>
    <n v="20915045.166992199"/>
    <n v="26614"/>
    <x v="535"/>
    <n v="973"/>
    <n v="964"/>
    <n v="3970"/>
  </r>
  <r>
    <x v="11"/>
    <x v="4"/>
    <x v="1"/>
    <x v="1383"/>
    <n v="9691327"/>
    <n v="163.16"/>
    <n v="9278.81"/>
    <n v="83715.019600010215"/>
    <n v="0"/>
    <n v="260615153.788086"/>
    <n v="27828"/>
    <x v="536"/>
    <n v="-10"/>
    <n v="2367"/>
    <n v="4563"/>
  </r>
  <r>
    <x v="11"/>
    <x v="4"/>
    <x v="0"/>
    <x v="1384"/>
    <n v="3114197.26"/>
    <n v="5653638.0800000001"/>
    <n v="1172215.01"/>
    <n v="7433239.5156999994"/>
    <n v="33667992.06666664"/>
    <n v="41128457.026367202"/>
    <n v="79924"/>
    <x v="537"/>
    <n v="8"/>
    <n v="2686"/>
    <n v="6027"/>
  </r>
  <r>
    <x v="11"/>
    <x v="4"/>
    <x v="0"/>
    <x v="1385"/>
    <n v="26961.03"/>
    <n v="16294.73"/>
    <n v="2790.11"/>
    <n v="51706.397500000006"/>
    <n v="194339.60000000003"/>
    <n v="459822.427734375"/>
    <n v="245"/>
    <x v="2"/>
    <n v="22"/>
    <n v="7"/>
    <n v="8"/>
  </r>
  <r>
    <x v="11"/>
    <x v="4"/>
    <x v="0"/>
    <x v="1386"/>
    <n v="4138428.81"/>
    <n v="7569551.1900000004"/>
    <n v="1596212.99"/>
    <n v="10640358.008399999"/>
    <n v="34755962.74999997"/>
    <n v="82247837.740234405"/>
    <n v="74469"/>
    <x v="538"/>
    <n v="111"/>
    <n v="2408"/>
    <n v="4583"/>
  </r>
  <r>
    <x v="11"/>
    <x v="4"/>
    <x v="2"/>
    <x v="13"/>
    <n v="0"/>
    <n v="0"/>
    <n v="0"/>
    <n v="0"/>
    <n v="0"/>
    <n v="0"/>
    <n v="0"/>
    <x v="4"/>
    <n v="0"/>
    <n v="0"/>
    <n v="0"/>
  </r>
  <r>
    <x v="11"/>
    <x v="4"/>
    <x v="2"/>
    <x v="1387"/>
    <n v="164.41"/>
    <n v="2678.78"/>
    <n v="67.27"/>
    <n v="1269.7605000000003"/>
    <n v="4961.4666666666626"/>
    <n v="964.53040218353306"/>
    <n v="2"/>
    <x v="4"/>
    <n v="0"/>
    <n v="0"/>
    <n v="0"/>
  </r>
  <r>
    <x v="11"/>
    <x v="4"/>
    <x v="0"/>
    <x v="1388"/>
    <n v="926216.50999999896"/>
    <n v="5665500.5"/>
    <n v="175552.98"/>
    <n v="1476703.1017000009"/>
    <n v="4692388.6666666679"/>
    <n v="8123041.9091796903"/>
    <n v="25801"/>
    <x v="539"/>
    <n v="-55"/>
    <n v="1708"/>
    <n v="4089"/>
  </r>
  <r>
    <x v="11"/>
    <x v="4"/>
    <x v="3"/>
    <x v="13"/>
    <n v="0"/>
    <n v="0"/>
    <n v="0"/>
    <n v="0"/>
    <n v="0"/>
    <n v="0"/>
    <n v="0"/>
    <x v="4"/>
    <n v="0"/>
    <n v="0"/>
    <n v="0"/>
  </r>
  <r>
    <x v="11"/>
    <x v="4"/>
    <x v="1"/>
    <x v="1389"/>
    <n v="292622.51"/>
    <n v="21669.94"/>
    <n v="2747.58"/>
    <n v="26010.783000000018"/>
    <n v="23318.616666666672"/>
    <n v="5004623.41796875"/>
    <n v="1133"/>
    <x v="540"/>
    <n v="2"/>
    <n v="99"/>
    <n v="177"/>
  </r>
  <r>
    <x v="11"/>
    <x v="4"/>
    <x v="1"/>
    <x v="1390"/>
    <n v="7161.83"/>
    <n v="0"/>
    <n v="0"/>
    <n v="0"/>
    <n v="0"/>
    <n v="27031.39453125"/>
    <n v="28"/>
    <x v="499"/>
    <n v="0"/>
    <n v="0"/>
    <n v="0"/>
  </r>
  <r>
    <x v="11"/>
    <x v="4"/>
    <x v="1"/>
    <x v="1391"/>
    <n v="119921.42600000001"/>
    <n v="2001.55"/>
    <n v="221.15"/>
    <n v="2272.3435999999897"/>
    <n v="51.299999999999955"/>
    <n v="2894600.3925781301"/>
    <n v="533"/>
    <x v="99"/>
    <n v="17"/>
    <n v="38"/>
    <n v="92"/>
  </r>
  <r>
    <x v="11"/>
    <x v="5"/>
    <x v="0"/>
    <x v="1392"/>
    <n v="169.29"/>
    <n v="9498.91"/>
    <n v="500.58"/>
    <n v="4873.9272000000001"/>
    <n v="11423.766666666679"/>
    <n v="22.560001373291001"/>
    <n v="15"/>
    <x v="4"/>
    <n v="0"/>
    <n v="0"/>
    <n v="0"/>
  </r>
  <r>
    <x v="11"/>
    <x v="5"/>
    <x v="1"/>
    <x v="1393"/>
    <n v="671.16"/>
    <n v="0"/>
    <n v="0"/>
    <n v="0"/>
    <n v="0"/>
    <n v="34479.1181640625"/>
    <n v="2"/>
    <x v="4"/>
    <n v="0"/>
    <n v="0"/>
    <n v="0"/>
  </r>
  <r>
    <x v="11"/>
    <x v="5"/>
    <x v="0"/>
    <x v="1394"/>
    <n v="974792.902"/>
    <n v="3541892.5090000001"/>
    <n v="364490.93"/>
    <n v="3462641.9041999998"/>
    <n v="10734754.43333333"/>
    <n v="6127455.0537109403"/>
    <n v="30021"/>
    <x v="4"/>
    <n v="-709"/>
    <n v="722"/>
    <n v="1073"/>
  </r>
  <r>
    <x v="11"/>
    <x v="5"/>
    <x v="2"/>
    <x v="1395"/>
    <n v="781074.94000000099"/>
    <n v="2480103.48"/>
    <n v="233927.23"/>
    <n v="1717133.6461999984"/>
    <n v="6615501.0666666608"/>
    <n v="18691579.996093798"/>
    <n v="9886"/>
    <x v="541"/>
    <n v="546"/>
    <n v="279"/>
    <n v="624"/>
  </r>
  <r>
    <x v="11"/>
    <x v="5"/>
    <x v="0"/>
    <x v="1396"/>
    <n v="21053"/>
    <n v="84324.38"/>
    <n v="7210.85"/>
    <n v="91310.376099999994"/>
    <n v="338902.91666666657"/>
    <n v="125966.55761718799"/>
    <n v="814"/>
    <x v="4"/>
    <n v="-9"/>
    <n v="29"/>
    <n v="34"/>
  </r>
  <r>
    <x v="11"/>
    <x v="5"/>
    <x v="2"/>
    <x v="1397"/>
    <n v="258267.13"/>
    <n v="1705562.39"/>
    <n v="180057.83"/>
    <n v="1117831.3402000002"/>
    <n v="5803915.1166666634"/>
    <n v="9583835.25"/>
    <n v="11618"/>
    <x v="542"/>
    <n v="416"/>
    <n v="249"/>
    <n v="1083"/>
  </r>
  <r>
    <x v="11"/>
    <x v="5"/>
    <x v="1"/>
    <x v="1398"/>
    <n v="5629557.3799999999"/>
    <n v="84.76"/>
    <n v="6883.13"/>
    <n v="41684.216900000014"/>
    <n v="0"/>
    <n v="180910300.93847701"/>
    <n v="16260"/>
    <x v="543"/>
    <n v="-6"/>
    <n v="1090"/>
    <n v="2661"/>
  </r>
  <r>
    <x v="11"/>
    <x v="5"/>
    <x v="0"/>
    <x v="1399"/>
    <n v="1337162.06"/>
    <n v="2345415.08"/>
    <n v="535082.36"/>
    <n v="3008668.9646999999"/>
    <n v="15995366.249999996"/>
    <n v="17118985.34375"/>
    <n v="36675"/>
    <x v="544"/>
    <n v="-83"/>
    <n v="1295"/>
    <n v="2861"/>
  </r>
  <r>
    <x v="11"/>
    <x v="5"/>
    <x v="0"/>
    <x v="1400"/>
    <n v="14204.31"/>
    <n v="12008.58"/>
    <n v="1951.1"/>
    <n v="31982.454700000002"/>
    <n v="145046.30000000002"/>
    <n v="256901.33203125"/>
    <n v="168"/>
    <x v="2"/>
    <n v="6"/>
    <n v="5"/>
    <n v="2"/>
  </r>
  <r>
    <x v="11"/>
    <x v="5"/>
    <x v="0"/>
    <x v="1401"/>
    <n v="2110559.67"/>
    <n v="3468516.69"/>
    <n v="785789.02999999898"/>
    <n v="4801560.0402000006"/>
    <n v="16376897.449999992"/>
    <n v="41613773.443359397"/>
    <n v="36654"/>
    <x v="545"/>
    <n v="-124"/>
    <n v="1327"/>
    <n v="2809"/>
  </r>
  <r>
    <x v="11"/>
    <x v="5"/>
    <x v="0"/>
    <x v="1402"/>
    <n v="365091.34"/>
    <n v="2475282.91"/>
    <n v="69605.39"/>
    <n v="578682.27830000001"/>
    <n v="2092076.416666666"/>
    <n v="3997379.6845703102"/>
    <n v="12018"/>
    <x v="546"/>
    <n v="-39"/>
    <n v="851"/>
    <n v="2741"/>
  </r>
  <r>
    <x v="11"/>
    <x v="5"/>
    <x v="3"/>
    <x v="13"/>
    <n v="0"/>
    <n v="0"/>
    <n v="0"/>
    <n v="0"/>
    <n v="0"/>
    <n v="0"/>
    <n v="0"/>
    <x v="4"/>
    <n v="0"/>
    <n v="0"/>
    <n v="0"/>
  </r>
  <r>
    <x v="11"/>
    <x v="5"/>
    <x v="1"/>
    <x v="1403"/>
    <n v="536191.05000000005"/>
    <n v="15216.36"/>
    <n v="3920.89"/>
    <n v="36377.441599999904"/>
    <n v="25145.449999999997"/>
    <n v="9125110.0527343806"/>
    <n v="1949"/>
    <x v="547"/>
    <n v="-6"/>
    <n v="147"/>
    <n v="228"/>
  </r>
  <r>
    <x v="11"/>
    <x v="5"/>
    <x v="1"/>
    <x v="1404"/>
    <n v="11360.9"/>
    <n v="0"/>
    <n v="0"/>
    <n v="-745.76000000000022"/>
    <n v="0"/>
    <n v="57731.376953125"/>
    <n v="68"/>
    <x v="548"/>
    <n v="0"/>
    <n v="0"/>
    <n v="0"/>
  </r>
  <r>
    <x v="11"/>
    <x v="5"/>
    <x v="1"/>
    <x v="1405"/>
    <n v="113930.07"/>
    <n v="510.88"/>
    <n v="204.71"/>
    <n v="1724.5755999999928"/>
    <n v="109.91666666666667"/>
    <n v="2755610.9306640602"/>
    <n v="473"/>
    <x v="442"/>
    <n v="15"/>
    <n v="27"/>
    <n v="78"/>
  </r>
  <r>
    <x v="11"/>
    <x v="5"/>
    <x v="3"/>
    <x v="13"/>
    <n v="0"/>
    <n v="0"/>
    <n v="0"/>
    <n v="0"/>
    <n v="0"/>
    <n v="0"/>
    <n v="0"/>
    <x v="4"/>
    <n v="0"/>
    <n v="0"/>
    <n v="0"/>
  </r>
  <r>
    <x v="11"/>
    <x v="6"/>
    <x v="0"/>
    <x v="1406"/>
    <n v="2971673.87"/>
    <n v="9789542.6200000104"/>
    <n v="672281.28000000096"/>
    <n v="4734038.7550999876"/>
    <n v="19589685.683333341"/>
    <n v="12628191.043640099"/>
    <n v="44775"/>
    <x v="549"/>
    <n v="-161"/>
    <n v="4469"/>
    <n v="4107"/>
  </r>
  <r>
    <x v="11"/>
    <x v="6"/>
    <x v="1"/>
    <x v="1407"/>
    <n v="459891.98"/>
    <n v="586.08000000000004"/>
    <n v="344.12"/>
    <n v="140650.48999999903"/>
    <n v="0.71666666666666701"/>
    <n v="1226892.92582893"/>
    <n v="1271"/>
    <x v="182"/>
    <n v="6"/>
    <n v="25"/>
    <n v="23"/>
  </r>
  <r>
    <x v="11"/>
    <x v="6"/>
    <x v="0"/>
    <x v="1408"/>
    <n v="40363.980000000003"/>
    <n v="123113.73"/>
    <n v="8392.9699999999993"/>
    <n v="1980348.0707000003"/>
    <n v="121704.01666666668"/>
    <n v="75828.649983406096"/>
    <n v="240"/>
    <x v="2"/>
    <n v="0"/>
    <n v="0"/>
    <n v="5"/>
  </r>
  <r>
    <x v="11"/>
    <x v="6"/>
    <x v="0"/>
    <x v="1409"/>
    <n v="1263183.4473999999"/>
    <n v="4387083.6606000001"/>
    <n v="463597.44739999902"/>
    <n v="3964815.2792000007"/>
    <n v="11953055.433333337"/>
    <n v="6395620.3556432799"/>
    <n v="25793"/>
    <x v="23"/>
    <n v="-731"/>
    <n v="732"/>
    <n v="921"/>
  </r>
  <r>
    <x v="11"/>
    <x v="6"/>
    <x v="2"/>
    <x v="1410"/>
    <n v="2552246.1845999998"/>
    <n v="8264845.2300000098"/>
    <n v="682329.81"/>
    <n v="5226512.0908999909"/>
    <n v="19841750.866666667"/>
    <n v="67067209.046464004"/>
    <n v="30819"/>
    <x v="550"/>
    <n v="586"/>
    <n v="1041"/>
    <n v="2139"/>
  </r>
  <r>
    <x v="11"/>
    <x v="6"/>
    <x v="0"/>
    <x v="1411"/>
    <n v="46063.8"/>
    <n v="125333.49"/>
    <n v="10598.8"/>
    <n v="128622.08300000003"/>
    <n v="476122.00000000017"/>
    <n v="324343.39160156302"/>
    <n v="891"/>
    <x v="4"/>
    <n v="-5"/>
    <n v="34"/>
    <n v="30"/>
  </r>
  <r>
    <x v="11"/>
    <x v="6"/>
    <x v="2"/>
    <x v="1412"/>
    <n v="598552.48730000004"/>
    <n v="4440376.8071999997"/>
    <n v="454982.6667"/>
    <n v="2751305.3304000003"/>
    <n v="14140473.26666666"/>
    <n v="23242099.978515599"/>
    <n v="29923"/>
    <x v="551"/>
    <n v="529"/>
    <n v="921"/>
    <n v="2487"/>
  </r>
  <r>
    <x v="11"/>
    <x v="6"/>
    <x v="1"/>
    <x v="1413"/>
    <n v="11212454.83"/>
    <n v="174.66"/>
    <n v="1302.18"/>
    <n v="25151.805700000226"/>
    <n v="0"/>
    <n v="408964287"/>
    <n v="32429"/>
    <x v="552"/>
    <n v="-37"/>
    <n v="1986"/>
    <n v="5548"/>
  </r>
  <r>
    <x v="11"/>
    <x v="6"/>
    <x v="0"/>
    <x v="1414"/>
    <n v="1110397.17"/>
    <n v="2263374.6118999999"/>
    <n v="518729.82"/>
    <n v="3003714.3442000006"/>
    <n v="15514664.800000006"/>
    <n v="14068971.796682401"/>
    <n v="34212"/>
    <x v="553"/>
    <n v="116"/>
    <n v="1916"/>
    <n v="2036"/>
  </r>
  <r>
    <x v="11"/>
    <x v="6"/>
    <x v="0"/>
    <x v="1415"/>
    <n v="38958.9"/>
    <n v="90898.52"/>
    <n v="8348.6200000000008"/>
    <n v="113548.63240000002"/>
    <n v="437880.68333333364"/>
    <n v="426962.42578125"/>
    <n v="690"/>
    <x v="2"/>
    <n v="4"/>
    <n v="68"/>
    <n v="73"/>
  </r>
  <r>
    <x v="11"/>
    <x v="6"/>
    <x v="0"/>
    <x v="1416"/>
    <n v="3716434.1"/>
    <n v="6753578.9500000002"/>
    <n v="1434790.66"/>
    <n v="8879177.7139999978"/>
    <n v="29736522.466666657"/>
    <n v="83094314.3847657"/>
    <n v="65314"/>
    <x v="554"/>
    <n v="-21"/>
    <n v="3123"/>
    <n v="4646"/>
  </r>
  <r>
    <x v="11"/>
    <x v="6"/>
    <x v="2"/>
    <x v="1417"/>
    <n v="816310.01"/>
    <n v="2882526.08"/>
    <n v="56505.120000000003"/>
    <n v="2884600.3704000004"/>
    <n v="4293870.1000000006"/>
    <n v="2227071.2767000198"/>
    <n v="4551"/>
    <x v="555"/>
    <n v="137"/>
    <n v="193"/>
    <n v="128"/>
  </r>
  <r>
    <x v="11"/>
    <x v="6"/>
    <x v="2"/>
    <x v="1418"/>
    <n v="196583.37"/>
    <n v="1361962.89"/>
    <n v="44722.68"/>
    <n v="640823.09450000001"/>
    <n v="1926062.3333333337"/>
    <n v="389764.78625965101"/>
    <n v="2799"/>
    <x v="556"/>
    <n v="-62"/>
    <n v="11"/>
    <n v="37"/>
  </r>
  <r>
    <x v="11"/>
    <x v="6"/>
    <x v="0"/>
    <x v="1419"/>
    <n v="595109.13"/>
    <n v="5301266.7"/>
    <n v="139845.03"/>
    <n v="933457.32230000035"/>
    <n v="4348498.4333333336"/>
    <n v="7177952.1777343797"/>
    <n v="19064"/>
    <x v="557"/>
    <n v="-10"/>
    <n v="1978"/>
    <n v="3933"/>
  </r>
  <r>
    <x v="11"/>
    <x v="6"/>
    <x v="3"/>
    <x v="1420"/>
    <n v="1278100.93"/>
    <n v="5614.8"/>
    <n v="10496.88"/>
    <n v="45685.076400000071"/>
    <n v="88070.63333333336"/>
    <n v="722493.97037601494"/>
    <n v="24392"/>
    <x v="251"/>
    <n v="2"/>
    <n v="1350"/>
    <n v="887"/>
  </r>
  <r>
    <x v="11"/>
    <x v="6"/>
    <x v="1"/>
    <x v="1421"/>
    <n v="1568087.5"/>
    <n v="39706.33"/>
    <n v="7426.96"/>
    <n v="43246.902800000076"/>
    <n v="59853.266666666561"/>
    <n v="24048555.890625"/>
    <n v="5144"/>
    <x v="269"/>
    <n v="19"/>
    <n v="243"/>
    <n v="488"/>
  </r>
  <r>
    <x v="11"/>
    <x v="6"/>
    <x v="1"/>
    <x v="1422"/>
    <n v="14192.38"/>
    <n v="21.19"/>
    <n v="0"/>
    <n v="5.0803805606847163E-13"/>
    <n v="0"/>
    <n v="25386.236328125"/>
    <n v="48"/>
    <x v="47"/>
    <n v="0"/>
    <n v="0"/>
    <n v="2"/>
  </r>
  <r>
    <x v="11"/>
    <x v="6"/>
    <x v="1"/>
    <x v="1423"/>
    <n v="149393.484"/>
    <n v="3187.61"/>
    <n v="179.53"/>
    <n v="808.89810000000512"/>
    <n v="32.28333333333336"/>
    <n v="2333769.2480468801"/>
    <n v="1404"/>
    <x v="558"/>
    <n v="30"/>
    <n v="110"/>
    <n v="245"/>
  </r>
  <r>
    <x v="11"/>
    <x v="6"/>
    <x v="3"/>
    <x v="1424"/>
    <n v="0"/>
    <n v="29.1"/>
    <n v="0"/>
    <n v="0"/>
    <n v="0"/>
    <n v="0"/>
    <n v="0"/>
    <x v="4"/>
    <n v="0"/>
    <n v="0"/>
    <n v="0"/>
  </r>
  <r>
    <x v="11"/>
    <x v="7"/>
    <x v="0"/>
    <x v="1425"/>
    <n v="4666.7"/>
    <n v="36719.67"/>
    <n v="4698.5"/>
    <n v="17878.075300000004"/>
    <n v="54619.066666666702"/>
    <n v="8665.4052324295099"/>
    <n v="133"/>
    <x v="4"/>
    <n v="1"/>
    <n v="5"/>
    <n v="3"/>
  </r>
  <r>
    <x v="11"/>
    <x v="7"/>
    <x v="1"/>
    <x v="1037"/>
    <n v="343.05"/>
    <n v="0"/>
    <n v="0"/>
    <n v="0"/>
    <n v="0"/>
    <n v="13.3700037002563"/>
    <n v="1"/>
    <x v="4"/>
    <n v="0"/>
    <n v="0"/>
    <n v="0"/>
  </r>
  <r>
    <x v="11"/>
    <x v="7"/>
    <x v="0"/>
    <x v="1426"/>
    <n v="5082751.4463999998"/>
    <n v="24904272.331700001"/>
    <n v="2269384.8749000002"/>
    <n v="23078315.750199996"/>
    <n v="71912594.399999991"/>
    <n v="27167683.078441601"/>
    <n v="174509"/>
    <x v="2"/>
    <n v="-4394"/>
    <n v="3232"/>
    <n v="4633"/>
  </r>
  <r>
    <x v="11"/>
    <x v="7"/>
    <x v="2"/>
    <x v="1427"/>
    <n v="1501396.6"/>
    <n v="6884800.6675000004"/>
    <n v="598283.21979999996"/>
    <n v="5568191.9932999993"/>
    <n v="19562867.15000001"/>
    <n v="32124499.9510221"/>
    <n v="23575"/>
    <x v="382"/>
    <n v="2093"/>
    <n v="280"/>
    <n v="905"/>
  </r>
  <r>
    <x v="11"/>
    <x v="7"/>
    <x v="0"/>
    <x v="1428"/>
    <n v="180704.07"/>
    <n v="619072.85"/>
    <n v="48257.52"/>
    <n v="807510.07329999993"/>
    <n v="2724513.1833333336"/>
    <n v="1294265.7099609401"/>
    <n v="5914"/>
    <x v="4"/>
    <n v="-67"/>
    <n v="201"/>
    <n v="242"/>
  </r>
  <r>
    <x v="11"/>
    <x v="7"/>
    <x v="2"/>
    <x v="1429"/>
    <n v="368640.7452"/>
    <n v="3362262.7518000002"/>
    <n v="332962.59999999998"/>
    <n v="2641405.9160000002"/>
    <n v="12543309.333333341"/>
    <n v="12245650.1005859"/>
    <n v="19375"/>
    <x v="559"/>
    <n v="1489"/>
    <n v="236"/>
    <n v="576"/>
  </r>
  <r>
    <x v="11"/>
    <x v="7"/>
    <x v="1"/>
    <x v="1430"/>
    <n v="4623538.76"/>
    <n v="366.68"/>
    <n v="4368.29"/>
    <n v="41312.439099999814"/>
    <n v="0"/>
    <n v="133014394.302734"/>
    <n v="12688"/>
    <x v="560"/>
    <n v="-7"/>
    <n v="1067"/>
    <n v="2228"/>
  </r>
  <r>
    <x v="11"/>
    <x v="7"/>
    <x v="0"/>
    <x v="1431"/>
    <n v="2231111.6845999998"/>
    <n v="6802977.8937999997"/>
    <n v="1242869.22"/>
    <n v="9097932.8808000013"/>
    <n v="46877439.29999993"/>
    <n v="20703242.278320301"/>
    <n v="81741"/>
    <x v="561"/>
    <n v="498"/>
    <n v="1703"/>
    <n v="3953"/>
  </r>
  <r>
    <x v="11"/>
    <x v="7"/>
    <x v="0"/>
    <x v="1432"/>
    <n v="28328.39"/>
    <n v="39277.83"/>
    <n v="6269.21"/>
    <n v="99547.123699999967"/>
    <n v="364063.06666666665"/>
    <n v="356053.97265625"/>
    <n v="435"/>
    <x v="0"/>
    <n v="15"/>
    <n v="6"/>
    <n v="6"/>
  </r>
  <r>
    <x v="11"/>
    <x v="7"/>
    <x v="0"/>
    <x v="1433"/>
    <n v="3873747.2352"/>
    <n v="9326944.25"/>
    <n v="1904047.9"/>
    <n v="13743953.002000002"/>
    <n v="45933298.399999969"/>
    <n v="65927865.004882902"/>
    <n v="83781"/>
    <x v="562"/>
    <n v="247"/>
    <n v="2168"/>
    <n v="4444"/>
  </r>
  <r>
    <x v="11"/>
    <x v="7"/>
    <x v="2"/>
    <x v="1434"/>
    <n v="276.18"/>
    <n v="1165.3"/>
    <n v="9.5399999999999991"/>
    <n v="1091.3479000000004"/>
    <n v="3016.6166666666677"/>
    <n v="264.42100620269701"/>
    <n v="3"/>
    <x v="4"/>
    <n v="1"/>
    <n v="0"/>
    <n v="0"/>
  </r>
  <r>
    <x v="11"/>
    <x v="7"/>
    <x v="2"/>
    <x v="1435"/>
    <n v="334.48"/>
    <n v="2803.31"/>
    <n v="120.85"/>
    <n v="410.83089999999982"/>
    <n v="2018.3333333333335"/>
    <n v="749.59004783630405"/>
    <n v="2"/>
    <x v="4"/>
    <n v="-1"/>
    <n v="0"/>
    <n v="0"/>
  </r>
  <r>
    <x v="11"/>
    <x v="7"/>
    <x v="0"/>
    <x v="1436"/>
    <n v="648178.69999999995"/>
    <n v="3694609.3319000001"/>
    <n v="136018.34"/>
    <n v="1080609.4722"/>
    <n v="3250798.2499999991"/>
    <n v="6318804.5175781297"/>
    <n v="19749"/>
    <x v="563"/>
    <n v="-81"/>
    <n v="1863"/>
    <n v="5306"/>
  </r>
  <r>
    <x v="11"/>
    <x v="7"/>
    <x v="3"/>
    <x v="1437"/>
    <n v="3192.25"/>
    <n v="138.62"/>
    <n v="31.86"/>
    <n v="16.150000000000105"/>
    <n v="3.6833333333333398"/>
    <n v="781.69009876251096"/>
    <n v="30"/>
    <x v="4"/>
    <n v="0"/>
    <n v="0"/>
    <n v="4"/>
  </r>
  <r>
    <x v="11"/>
    <x v="7"/>
    <x v="1"/>
    <x v="1438"/>
    <n v="318816.99"/>
    <n v="17098.89"/>
    <n v="2382.7399999999998"/>
    <n v="18043.401100000025"/>
    <n v="28482.93333333332"/>
    <n v="4614992.3613281297"/>
    <n v="1116"/>
    <x v="564"/>
    <n v="6"/>
    <n v="189"/>
    <n v="75"/>
  </r>
  <r>
    <x v="11"/>
    <x v="7"/>
    <x v="1"/>
    <x v="1439"/>
    <n v="5353.4"/>
    <n v="0"/>
    <n v="0"/>
    <n v="0"/>
    <n v="0"/>
    <n v="6001.7412109375"/>
    <n v="12"/>
    <x v="13"/>
    <n v="0"/>
    <n v="0"/>
    <n v="0"/>
  </r>
  <r>
    <x v="11"/>
    <x v="7"/>
    <x v="1"/>
    <x v="1440"/>
    <n v="53852.032299999999"/>
    <n v="619.13"/>
    <n v="93.65"/>
    <n v="376.7652000000005"/>
    <n v="30.433333333333341"/>
    <n v="752072.94824218797"/>
    <n v="213"/>
    <x v="565"/>
    <n v="26"/>
    <n v="23"/>
    <n v="54"/>
  </r>
  <r>
    <x v="11"/>
    <x v="7"/>
    <x v="3"/>
    <x v="13"/>
    <n v="0"/>
    <n v="0"/>
    <n v="0"/>
    <n v="0"/>
    <n v="0"/>
    <n v="0"/>
    <n v="0"/>
    <x v="4"/>
    <n v="0"/>
    <n v="0"/>
    <n v="0"/>
  </r>
  <r>
    <x v="11"/>
    <x v="8"/>
    <x v="0"/>
    <x v="1441"/>
    <n v="331419.94"/>
    <n v="848274.73"/>
    <n v="96109.23"/>
    <n v="1030235.946"/>
    <n v="2934644.7333333334"/>
    <n v="2226621.2919921898"/>
    <n v="7817"/>
    <x v="4"/>
    <n v="-132"/>
    <n v="271"/>
    <n v="467"/>
  </r>
  <r>
    <x v="11"/>
    <x v="8"/>
    <x v="2"/>
    <x v="1442"/>
    <n v="40100.65"/>
    <n v="201010"/>
    <n v="15227.38"/>
    <n v="187518.57709999999"/>
    <n v="627221.23333333374"/>
    <n v="1194266.9833984401"/>
    <n v="753"/>
    <x v="4"/>
    <n v="55"/>
    <n v="10"/>
    <n v="26"/>
  </r>
  <r>
    <x v="11"/>
    <x v="8"/>
    <x v="0"/>
    <x v="1443"/>
    <n v="3684.69"/>
    <n v="9585.59"/>
    <n v="806.62"/>
    <n v="16379.854400000002"/>
    <n v="48195.26666666667"/>
    <n v="25014.0693359375"/>
    <n v="114"/>
    <x v="4"/>
    <n v="0"/>
    <n v="4"/>
    <n v="7"/>
  </r>
  <r>
    <x v="11"/>
    <x v="8"/>
    <x v="2"/>
    <x v="1444"/>
    <n v="12645.01"/>
    <n v="83082.520000000106"/>
    <n v="9145.89"/>
    <n v="79834.659499999878"/>
    <n v="335846.15000000008"/>
    <n v="420092.46582031302"/>
    <n v="499"/>
    <x v="4"/>
    <n v="41"/>
    <n v="5"/>
    <n v="14"/>
  </r>
  <r>
    <x v="11"/>
    <x v="8"/>
    <x v="1"/>
    <x v="14"/>
    <n v="38.159999999999997"/>
    <n v="0"/>
    <n v="0"/>
    <n v="0"/>
    <n v="0"/>
    <n v="0"/>
    <n v="0"/>
    <x v="4"/>
    <n v="0"/>
    <n v="0"/>
    <n v="0"/>
  </r>
  <r>
    <x v="11"/>
    <x v="8"/>
    <x v="0"/>
    <x v="1445"/>
    <n v="39464.160000000003"/>
    <n v="91667.15"/>
    <n v="20101.64"/>
    <n v="144593.6923"/>
    <n v="723561.85000000079"/>
    <n v="343796.80566406302"/>
    <n v="1078"/>
    <x v="4"/>
    <n v="13"/>
    <n v="27"/>
    <n v="44"/>
  </r>
  <r>
    <x v="11"/>
    <x v="8"/>
    <x v="0"/>
    <x v="1446"/>
    <n v="1263.47"/>
    <n v="1723.29"/>
    <n v="379.58"/>
    <n v="2984.4862999999996"/>
    <n v="12628.783333333329"/>
    <n v="13187.2998046875"/>
    <n v="12"/>
    <x v="4"/>
    <n v="0"/>
    <n v="0"/>
    <n v="0"/>
  </r>
  <r>
    <x v="11"/>
    <x v="8"/>
    <x v="0"/>
    <x v="1447"/>
    <n v="99634.66"/>
    <n v="230357.21"/>
    <n v="50552.3"/>
    <n v="365243.74180000002"/>
    <n v="1239534.7999999996"/>
    <n v="1971257.1484375"/>
    <n v="1770"/>
    <x v="4"/>
    <n v="21"/>
    <n v="36"/>
    <n v="56"/>
  </r>
  <r>
    <x v="11"/>
    <x v="8"/>
    <x v="0"/>
    <x v="1448"/>
    <n v="5907.55"/>
    <n v="46621.46"/>
    <n v="1456.29"/>
    <n v="13768.637099999993"/>
    <n v="38227.916666666708"/>
    <n v="37660.796875"/>
    <n v="290"/>
    <x v="4"/>
    <n v="-2"/>
    <n v="32"/>
    <n v="31"/>
  </r>
  <r>
    <x v="11"/>
    <x v="8"/>
    <x v="1"/>
    <x v="1449"/>
    <n v="2693.4"/>
    <n v="1924.72"/>
    <n v="201.86"/>
    <n v="1894.4609999999998"/>
    <n v="2218.3333333333335"/>
    <n v="17610.8779296875"/>
    <n v="9"/>
    <x v="4"/>
    <n v="1"/>
    <n v="0"/>
    <n v="0"/>
  </r>
  <r>
    <x v="11"/>
    <x v="9"/>
    <x v="1"/>
    <x v="13"/>
    <n v="0"/>
    <n v="0"/>
    <n v="0"/>
    <n v="0"/>
    <n v="0"/>
    <n v="0"/>
    <n v="0"/>
    <x v="4"/>
    <n v="0"/>
    <n v="0"/>
    <n v="1"/>
  </r>
  <r>
    <x v="11"/>
    <x v="9"/>
    <x v="0"/>
    <x v="1450"/>
    <n v="1324835.5367999999"/>
    <n v="4703253.8463000003"/>
    <n v="464181.6"/>
    <n v="4827918.9039000012"/>
    <n v="14344806.300000004"/>
    <n v="8179835.9417600604"/>
    <n v="41687"/>
    <x v="1"/>
    <n v="-891"/>
    <n v="1013"/>
    <n v="1570"/>
  </r>
  <r>
    <x v="11"/>
    <x v="9"/>
    <x v="2"/>
    <x v="1451"/>
    <n v="368808.03"/>
    <n v="1809510.88"/>
    <n v="147533"/>
    <n v="1411191.5767999999"/>
    <n v="4978283.1000000043"/>
    <n v="11091788.8476563"/>
    <n v="6514"/>
    <x v="398"/>
    <n v="439"/>
    <n v="95"/>
    <n v="263"/>
  </r>
  <r>
    <x v="11"/>
    <x v="9"/>
    <x v="0"/>
    <x v="1452"/>
    <n v="24902.62"/>
    <n v="89392.22"/>
    <n v="6477.68"/>
    <n v="126835.77790000002"/>
    <n v="456601.86666666646"/>
    <n v="157203.94921875"/>
    <n v="965"/>
    <x v="4"/>
    <n v="-7"/>
    <n v="31"/>
    <n v="41"/>
  </r>
  <r>
    <x v="11"/>
    <x v="9"/>
    <x v="2"/>
    <x v="1453"/>
    <n v="89821.750000000102"/>
    <n v="708794.02"/>
    <n v="78730.14"/>
    <n v="564162.04769999988"/>
    <n v="2531425.7499999991"/>
    <n v="3221380.5488281301"/>
    <n v="4256"/>
    <x v="58"/>
    <n v="384"/>
    <n v="45"/>
    <n v="117"/>
  </r>
  <r>
    <x v="11"/>
    <x v="9"/>
    <x v="1"/>
    <x v="1454"/>
    <n v="1526310.23"/>
    <n v="21.19"/>
    <n v="1973.16"/>
    <n v="12857.767099999915"/>
    <n v="0"/>
    <n v="36146928.900390603"/>
    <n v="4353"/>
    <x v="566"/>
    <n v="-4"/>
    <n v="365"/>
    <n v="699"/>
  </r>
  <r>
    <x v="11"/>
    <x v="9"/>
    <x v="0"/>
    <x v="1455"/>
    <n v="426518.51"/>
    <n v="1245696.56"/>
    <n v="251836.36"/>
    <n v="1498556.3717"/>
    <n v="7571312.8666666755"/>
    <n v="4208404.3961782502"/>
    <n v="15578"/>
    <x v="567"/>
    <n v="68"/>
    <n v="377"/>
    <n v="608"/>
  </r>
  <r>
    <x v="11"/>
    <x v="9"/>
    <x v="0"/>
    <x v="1456"/>
    <n v="5974.75"/>
    <n v="6910.68"/>
    <n v="634.38"/>
    <n v="16893.208299999998"/>
    <n v="61496.299999999952"/>
    <n v="62361.962890625"/>
    <n v="68"/>
    <x v="4"/>
    <n v="3"/>
    <n v="1"/>
    <n v="0"/>
  </r>
  <r>
    <x v="11"/>
    <x v="9"/>
    <x v="0"/>
    <x v="1457"/>
    <n v="1221712.44"/>
    <n v="2332460.449"/>
    <n v="486457.19"/>
    <n v="3313497.4242000007"/>
    <n v="10900085.4"/>
    <n v="23665590.441406298"/>
    <n v="21633"/>
    <x v="568"/>
    <n v="-16"/>
    <n v="503"/>
    <n v="1000"/>
  </r>
  <r>
    <x v="11"/>
    <x v="9"/>
    <x v="2"/>
    <x v="1458"/>
    <n v="162.94999999999999"/>
    <n v="1389.56"/>
    <n v="6.12"/>
    <n v="409.19760000000008"/>
    <n v="970.06666666666717"/>
    <n v="15.9600038528443"/>
    <n v="1"/>
    <x v="4"/>
    <n v="0"/>
    <n v="0"/>
    <n v="0"/>
  </r>
  <r>
    <x v="11"/>
    <x v="9"/>
    <x v="0"/>
    <x v="1459"/>
    <n v="169749.2"/>
    <n v="1169313.3600000001"/>
    <n v="37541.71"/>
    <n v="293033.35379999987"/>
    <n v="946687.89999999874"/>
    <n v="1414941.4521484401"/>
    <n v="5930"/>
    <x v="569"/>
    <n v="-14"/>
    <n v="407"/>
    <n v="645"/>
  </r>
  <r>
    <x v="11"/>
    <x v="9"/>
    <x v="1"/>
    <x v="1460"/>
    <n v="130250.47"/>
    <n v="7453.05"/>
    <n v="1950.15"/>
    <n v="10461.374200000004"/>
    <n v="11772.05"/>
    <n v="2481501.44921875"/>
    <n v="514"/>
    <x v="58"/>
    <n v="0"/>
    <n v="27"/>
    <n v="76"/>
  </r>
  <r>
    <x v="11"/>
    <x v="9"/>
    <x v="1"/>
    <x v="1461"/>
    <n v="4262.1000000000004"/>
    <n v="0"/>
    <n v="0"/>
    <n v="-415.25000000000045"/>
    <n v="0"/>
    <n v="3356.091796875"/>
    <n v="14"/>
    <x v="23"/>
    <n v="0"/>
    <n v="0"/>
    <n v="0"/>
  </r>
  <r>
    <x v="11"/>
    <x v="9"/>
    <x v="1"/>
    <x v="1462"/>
    <n v="20113.645400000001"/>
    <n v="400.03"/>
    <n v="38.4"/>
    <n v="298.6049999999999"/>
    <n v="141.9500000000001"/>
    <n v="437410.49121093802"/>
    <n v="97"/>
    <x v="13"/>
    <n v="7"/>
    <n v="3"/>
    <n v="16"/>
  </r>
  <r>
    <x v="12"/>
    <x v="0"/>
    <x v="0"/>
    <x v="1463"/>
    <n v="334.48"/>
    <n v="2651.98"/>
    <n v="36.479999999999997"/>
    <n v="4828.5787"/>
    <n v="2107.1000000000004"/>
    <n v="8083.2700748443604"/>
    <n v="47"/>
    <x v="1"/>
    <n v="0"/>
    <n v="5"/>
    <n v="8"/>
  </r>
  <r>
    <x v="12"/>
    <x v="0"/>
    <x v="1"/>
    <x v="13"/>
    <n v="0"/>
    <n v="0"/>
    <n v="0"/>
    <n v="0"/>
    <n v="0"/>
    <n v="0"/>
    <n v="11"/>
    <x v="4"/>
    <n v="0"/>
    <n v="0"/>
    <n v="4"/>
  </r>
  <r>
    <x v="12"/>
    <x v="0"/>
    <x v="0"/>
    <x v="1464"/>
    <n v="143620.29"/>
    <n v="255588.95"/>
    <n v="31675.73"/>
    <n v="327493.55780000001"/>
    <n v="945271.98333333363"/>
    <n v="1295861.0712890599"/>
    <n v="2580"/>
    <x v="4"/>
    <n v="-37"/>
    <n v="122"/>
    <n v="225"/>
  </r>
  <r>
    <x v="12"/>
    <x v="0"/>
    <x v="2"/>
    <x v="1465"/>
    <n v="300286.65000000002"/>
    <n v="564168.56000000006"/>
    <n v="102136.68"/>
    <n v="439698.00330000016"/>
    <n v="1640500.05"/>
    <n v="5569564.296875"/>
    <n v="3573"/>
    <x v="570"/>
    <n v="58"/>
    <n v="339"/>
    <n v="625"/>
  </r>
  <r>
    <x v="12"/>
    <x v="0"/>
    <x v="0"/>
    <x v="1466"/>
    <n v="15387.31"/>
    <n v="35949.71"/>
    <n v="2915.91"/>
    <n v="51594.012800000011"/>
    <n v="209720.4166666666"/>
    <n v="141557.15527343799"/>
    <n v="484"/>
    <x v="4"/>
    <n v="-3"/>
    <n v="22"/>
    <n v="32"/>
  </r>
  <r>
    <x v="12"/>
    <x v="0"/>
    <x v="2"/>
    <x v="1467"/>
    <n v="118492.62"/>
    <n v="245416.51"/>
    <n v="44917.08"/>
    <n v="248246.48209999996"/>
    <n v="1077556.1499999999"/>
    <n v="2045116.5361328099"/>
    <n v="2535"/>
    <x v="558"/>
    <n v="43"/>
    <n v="260"/>
    <n v="483"/>
  </r>
  <r>
    <x v="12"/>
    <x v="0"/>
    <x v="1"/>
    <x v="1468"/>
    <n v="228943.13"/>
    <n v="0"/>
    <n v="352.56"/>
    <n v="702.83999999999423"/>
    <n v="0"/>
    <n v="7167906.57910157"/>
    <n v="678"/>
    <x v="526"/>
    <n v="-1"/>
    <n v="49"/>
    <n v="172"/>
  </r>
  <r>
    <x v="12"/>
    <x v="0"/>
    <x v="0"/>
    <x v="1469"/>
    <n v="384590.42"/>
    <n v="535048.17000000004"/>
    <n v="153823.13"/>
    <n v="916203.24440000008"/>
    <n v="4012313.9833333297"/>
    <n v="6103492.3613281297"/>
    <n v="11591"/>
    <x v="569"/>
    <n v="-54"/>
    <n v="1632"/>
    <n v="2403"/>
  </r>
  <r>
    <x v="12"/>
    <x v="0"/>
    <x v="0"/>
    <x v="1470"/>
    <n v="23733.1"/>
    <n v="233630.34"/>
    <n v="10984.32"/>
    <n v="59591.328600000044"/>
    <n v="227020.78333333341"/>
    <n v="212048.40917968799"/>
    <n v="918"/>
    <x v="571"/>
    <n v="-9"/>
    <n v="48"/>
    <n v="187"/>
  </r>
  <r>
    <x v="12"/>
    <x v="0"/>
    <x v="0"/>
    <x v="1471"/>
    <n v="708570.4"/>
    <n v="1099301.6000000001"/>
    <n v="275413.7"/>
    <n v="1726545.1635"/>
    <n v="5591484.799999997"/>
    <n v="13636279.567382799"/>
    <n v="15585"/>
    <x v="572"/>
    <n v="-54"/>
    <n v="2259"/>
    <n v="3503"/>
  </r>
  <r>
    <x v="12"/>
    <x v="0"/>
    <x v="2"/>
    <x v="1472"/>
    <n v="3717.47"/>
    <n v="9726.39"/>
    <n v="288.95999999999998"/>
    <n v="768.05090000000109"/>
    <n v="7335.9333333333307"/>
    <n v="6492.39111328125"/>
    <n v="19"/>
    <x v="14"/>
    <n v="-1"/>
    <n v="0"/>
    <n v="3"/>
  </r>
  <r>
    <x v="12"/>
    <x v="0"/>
    <x v="0"/>
    <x v="1473"/>
    <n v="259848.62"/>
    <n v="1061039.93"/>
    <n v="36458.06"/>
    <n v="290808.35890000017"/>
    <n v="980046.83333333372"/>
    <n v="4611990.0605468797"/>
    <n v="9065"/>
    <x v="268"/>
    <n v="-28"/>
    <n v="3023"/>
    <n v="6550"/>
  </r>
  <r>
    <x v="12"/>
    <x v="0"/>
    <x v="3"/>
    <x v="13"/>
    <n v="0"/>
    <n v="0"/>
    <n v="0"/>
    <n v="0"/>
    <n v="0"/>
    <n v="0"/>
    <n v="0"/>
    <x v="4"/>
    <n v="0"/>
    <n v="0"/>
    <n v="0"/>
  </r>
  <r>
    <x v="12"/>
    <x v="0"/>
    <x v="1"/>
    <x v="1474"/>
    <n v="47696.56"/>
    <n v="5283.31"/>
    <n v="1044.05"/>
    <n v="4835.4380000000019"/>
    <n v="6462.0833333333376"/>
    <n v="837522.71484375"/>
    <n v="283"/>
    <x v="71"/>
    <n v="1"/>
    <n v="44"/>
    <n v="94"/>
  </r>
  <r>
    <x v="12"/>
    <x v="0"/>
    <x v="1"/>
    <x v="1475"/>
    <n v="15957.63"/>
    <n v="-205"/>
    <n v="9.9"/>
    <n v="245.74000000000123"/>
    <n v="0"/>
    <n v="263475.25"/>
    <n v="175"/>
    <x v="134"/>
    <n v="0"/>
    <n v="8"/>
    <n v="7"/>
  </r>
  <r>
    <x v="12"/>
    <x v="0"/>
    <x v="1"/>
    <x v="1476"/>
    <n v="5079.5"/>
    <n v="1320.41"/>
    <n v="50.64"/>
    <n v="787.12"/>
    <n v="0"/>
    <n v="36600.2939453125"/>
    <n v="84"/>
    <x v="75"/>
    <n v="29"/>
    <n v="17"/>
    <n v="222"/>
  </r>
  <r>
    <x v="12"/>
    <x v="0"/>
    <x v="3"/>
    <x v="13"/>
    <n v="0"/>
    <n v="0"/>
    <n v="0"/>
    <n v="0"/>
    <n v="0"/>
    <n v="0"/>
    <n v="0"/>
    <x v="4"/>
    <n v="0"/>
    <n v="0"/>
    <n v="0"/>
  </r>
  <r>
    <x v="12"/>
    <x v="1"/>
    <x v="0"/>
    <x v="13"/>
    <n v="0"/>
    <n v="0"/>
    <n v="0"/>
    <n v="0"/>
    <n v="0"/>
    <n v="0"/>
    <n v="0"/>
    <x v="4"/>
    <n v="0"/>
    <n v="0"/>
    <n v="0"/>
  </r>
  <r>
    <x v="12"/>
    <x v="1"/>
    <x v="0"/>
    <x v="1477"/>
    <n v="591163.21"/>
    <n v="2196644.1120000002"/>
    <n v="235978.95"/>
    <n v="2230645.5631999993"/>
    <n v="7222375.3833333226"/>
    <n v="3638201.4667968801"/>
    <n v="20679"/>
    <x v="1"/>
    <n v="-384"/>
    <n v="454"/>
    <n v="728"/>
  </r>
  <r>
    <x v="12"/>
    <x v="1"/>
    <x v="2"/>
    <x v="1478"/>
    <n v="346602.26"/>
    <n v="660340.63"/>
    <n v="100819.84"/>
    <n v="665595.58400000003"/>
    <n v="2375334.5"/>
    <n v="5585708.2109375102"/>
    <n v="3072"/>
    <x v="171"/>
    <n v="33"/>
    <n v="50"/>
    <n v="206"/>
  </r>
  <r>
    <x v="12"/>
    <x v="1"/>
    <x v="0"/>
    <x v="1479"/>
    <n v="9556.02"/>
    <n v="37013.31"/>
    <n v="2842.93"/>
    <n v="43912.427499999998"/>
    <n v="166061.96666666676"/>
    <n v="74912.3369140625"/>
    <n v="396"/>
    <x v="4"/>
    <n v="-3"/>
    <n v="12"/>
    <n v="13"/>
  </r>
  <r>
    <x v="12"/>
    <x v="1"/>
    <x v="2"/>
    <x v="1480"/>
    <n v="168190.97"/>
    <n v="344664.34"/>
    <n v="68705.2"/>
    <n v="342403.242900001"/>
    <n v="1663066.1166666672"/>
    <n v="2573069.8583984398"/>
    <n v="3715"/>
    <x v="573"/>
    <n v="192"/>
    <n v="215"/>
    <n v="845"/>
  </r>
  <r>
    <x v="12"/>
    <x v="1"/>
    <x v="1"/>
    <x v="1481"/>
    <n v="358561.25"/>
    <n v="0"/>
    <n v="189.33"/>
    <n v="1729.1800000000094"/>
    <n v="0"/>
    <n v="13741356.075195299"/>
    <n v="904"/>
    <x v="136"/>
    <n v="0"/>
    <n v="52"/>
    <n v="136"/>
  </r>
  <r>
    <x v="12"/>
    <x v="1"/>
    <x v="0"/>
    <x v="1482"/>
    <n v="242955.33"/>
    <n v="556613.54"/>
    <n v="115900.8"/>
    <n v="840396.87749999994"/>
    <n v="4565340.5833333349"/>
    <n v="2666919.42578125"/>
    <n v="8043"/>
    <x v="574"/>
    <n v="81"/>
    <n v="172"/>
    <n v="398"/>
  </r>
  <r>
    <x v="12"/>
    <x v="1"/>
    <x v="0"/>
    <x v="1483"/>
    <n v="2605.2600000000002"/>
    <n v="2363.6799999999998"/>
    <n v="313.17"/>
    <n v="7758.1423999999988"/>
    <n v="27765.76666666667"/>
    <n v="30227.794921875"/>
    <n v="38"/>
    <x v="4"/>
    <n v="3"/>
    <n v="0"/>
    <n v="1"/>
  </r>
  <r>
    <x v="12"/>
    <x v="1"/>
    <x v="0"/>
    <x v="1484"/>
    <n v="657840.38"/>
    <n v="1135348"/>
    <n v="260336.98"/>
    <n v="1742195.0951"/>
    <n v="6185429.16666668"/>
    <n v="11925026.4765625"/>
    <n v="13818"/>
    <x v="575"/>
    <n v="73"/>
    <n v="856"/>
    <n v="1781"/>
  </r>
  <r>
    <x v="12"/>
    <x v="1"/>
    <x v="0"/>
    <x v="1485"/>
    <n v="125543.31"/>
    <n v="617772.43999999994"/>
    <n v="16191.37"/>
    <n v="166214.39720000012"/>
    <n v="511030.73333333328"/>
    <n v="1849413.9521484401"/>
    <n v="3540"/>
    <x v="576"/>
    <n v="-17"/>
    <n v="261"/>
    <n v="1409"/>
  </r>
  <r>
    <x v="12"/>
    <x v="1"/>
    <x v="1"/>
    <x v="1486"/>
    <n v="19035.48"/>
    <n v="1552.12"/>
    <n v="362.23"/>
    <n v="1972.0214000000001"/>
    <n v="2460.483333333334"/>
    <n v="275845.328125"/>
    <n v="92"/>
    <x v="2"/>
    <n v="1"/>
    <n v="8"/>
    <n v="23"/>
  </r>
  <r>
    <x v="12"/>
    <x v="1"/>
    <x v="1"/>
    <x v="1487"/>
    <n v="1661.62"/>
    <n v="-243.13"/>
    <n v="0"/>
    <n v="-300.82999999999981"/>
    <n v="0"/>
    <n v="20808.326171875"/>
    <n v="9"/>
    <x v="19"/>
    <n v="0"/>
    <n v="0"/>
    <n v="0"/>
  </r>
  <r>
    <x v="12"/>
    <x v="1"/>
    <x v="1"/>
    <x v="1488"/>
    <n v="3131.26"/>
    <n v="200.45"/>
    <n v="5.3"/>
    <n v="73.577099999999987"/>
    <n v="30.88333333333334"/>
    <n v="22014.974609375"/>
    <n v="18"/>
    <x v="19"/>
    <n v="1"/>
    <n v="1"/>
    <n v="25"/>
  </r>
  <r>
    <x v="12"/>
    <x v="2"/>
    <x v="2"/>
    <x v="1489"/>
    <n v="6525.24"/>
    <n v="6547.82"/>
    <n v="1302.6500000000001"/>
    <n v="3695.7659000000017"/>
    <n v="15154.766666666666"/>
    <n v="117700.22265625"/>
    <n v="48"/>
    <x v="77"/>
    <n v="-2"/>
    <n v="1"/>
    <n v="8"/>
  </r>
  <r>
    <x v="12"/>
    <x v="2"/>
    <x v="2"/>
    <x v="1490"/>
    <n v="301.07"/>
    <n v="830.86"/>
    <n v="374.44"/>
    <n v="769.09310000000005"/>
    <n v="2887.1833333333325"/>
    <n v="3174.4423828125"/>
    <n v="8"/>
    <x v="4"/>
    <n v="2"/>
    <n v="0"/>
    <n v="0"/>
  </r>
  <r>
    <x v="12"/>
    <x v="2"/>
    <x v="1"/>
    <x v="1491"/>
    <n v="39779.660000000003"/>
    <n v="0"/>
    <n v="0"/>
    <n v="389.81999999999971"/>
    <n v="0"/>
    <n v="1149419.44140625"/>
    <n v="91"/>
    <x v="0"/>
    <n v="0"/>
    <n v="9"/>
    <n v="15"/>
  </r>
  <r>
    <x v="12"/>
    <x v="2"/>
    <x v="0"/>
    <x v="1492"/>
    <n v="1127.72"/>
    <n v="1426.2"/>
    <n v="235.18"/>
    <n v="1621.0844999999999"/>
    <n v="4720.4666666666681"/>
    <n v="17954.1455078125"/>
    <n v="24"/>
    <x v="1"/>
    <n v="0"/>
    <n v="2"/>
    <n v="2"/>
  </r>
  <r>
    <x v="12"/>
    <x v="2"/>
    <x v="0"/>
    <x v="1493"/>
    <n v="0"/>
    <n v="0"/>
    <n v="0"/>
    <n v="0.35189999999999999"/>
    <n v="0.38333333333333303"/>
    <n v="0"/>
    <n v="1"/>
    <x v="4"/>
    <n v="0"/>
    <n v="0"/>
    <n v="0"/>
  </r>
  <r>
    <x v="12"/>
    <x v="2"/>
    <x v="0"/>
    <x v="1494"/>
    <n v="1042.3699999999999"/>
    <n v="0.32"/>
    <n v="0"/>
    <n v="1.6370238498097933E-13"/>
    <n v="17.233333333333263"/>
    <n v="8588.9560546875"/>
    <n v="5"/>
    <x v="4"/>
    <n v="2"/>
    <n v="1"/>
    <n v="0"/>
  </r>
  <r>
    <x v="12"/>
    <x v="2"/>
    <x v="0"/>
    <x v="1495"/>
    <n v="132.19"/>
    <n v="69.84"/>
    <n v="0"/>
    <n v="3.7043999999999926"/>
    <n v="26.433333333333373"/>
    <n v="1257.3623046875"/>
    <n v="2"/>
    <x v="4"/>
    <n v="0"/>
    <n v="0"/>
    <n v="0"/>
  </r>
  <r>
    <x v="12"/>
    <x v="2"/>
    <x v="1"/>
    <x v="1496"/>
    <n v="63452.7"/>
    <n v="1193.93"/>
    <n v="303.83999999999997"/>
    <n v="5586.3938000000089"/>
    <n v="1968.766666666668"/>
    <n v="2159939.234375"/>
    <n v="321"/>
    <x v="2"/>
    <n v="-1"/>
    <n v="11"/>
    <n v="69"/>
  </r>
  <r>
    <x v="12"/>
    <x v="2"/>
    <x v="1"/>
    <x v="1497"/>
    <n v="156436.81"/>
    <n v="29.67"/>
    <n v="13.73"/>
    <n v="4374.9300000000167"/>
    <n v="0"/>
    <n v="2649943.5771484501"/>
    <n v="1452"/>
    <x v="577"/>
    <n v="-4"/>
    <n v="53"/>
    <n v="238"/>
  </r>
  <r>
    <x v="12"/>
    <x v="2"/>
    <x v="1"/>
    <x v="1498"/>
    <n v="1103.5275999999999"/>
    <n v="0"/>
    <n v="7.29"/>
    <n v="1.9095836023552692E-13"/>
    <n v="0"/>
    <n v="3913.654296875"/>
    <n v="11"/>
    <x v="1"/>
    <n v="3"/>
    <n v="0"/>
    <n v="0"/>
  </r>
  <r>
    <x v="12"/>
    <x v="3"/>
    <x v="0"/>
    <x v="1499"/>
    <n v="5597.38"/>
    <n v="9885.4"/>
    <n v="1215.0999999999999"/>
    <n v="9850.5244999999995"/>
    <n v="38091.116666666647"/>
    <n v="49647.1904296875"/>
    <n v="113"/>
    <x v="4"/>
    <n v="-4"/>
    <n v="6"/>
    <n v="5"/>
  </r>
  <r>
    <x v="12"/>
    <x v="3"/>
    <x v="2"/>
    <x v="1500"/>
    <n v="47797.95"/>
    <n v="85618.43"/>
    <n v="14034.39"/>
    <n v="83143.281299999988"/>
    <n v="303462.21666666662"/>
    <n v="839109.01074218797"/>
    <n v="385"/>
    <x v="4"/>
    <n v="7"/>
    <n v="5"/>
    <n v="22"/>
  </r>
  <r>
    <x v="12"/>
    <x v="3"/>
    <x v="0"/>
    <x v="1501"/>
    <n v="22769.05"/>
    <n v="44794.43"/>
    <n v="2563.09"/>
    <n v="55524.609699999986"/>
    <n v="211582.0833333334"/>
    <n v="246857.88671875"/>
    <n v="444"/>
    <x v="4"/>
    <n v="-3"/>
    <n v="13"/>
    <n v="22"/>
  </r>
  <r>
    <x v="12"/>
    <x v="3"/>
    <x v="2"/>
    <x v="1502"/>
    <n v="16043.73"/>
    <n v="36644.22"/>
    <n v="6478.58"/>
    <n v="31709.248800000001"/>
    <n v="182471.08333333317"/>
    <n v="258040.376953125"/>
    <n v="304"/>
    <x v="2"/>
    <n v="21"/>
    <n v="4"/>
    <n v="18"/>
  </r>
  <r>
    <x v="12"/>
    <x v="3"/>
    <x v="1"/>
    <x v="1503"/>
    <n v="317557.78000000003"/>
    <n v="0"/>
    <n v="252.25"/>
    <n v="1083.1007999999565"/>
    <n v="0"/>
    <n v="8609590.0771484394"/>
    <n v="914"/>
    <x v="1"/>
    <n v="0"/>
    <n v="83"/>
    <n v="140"/>
  </r>
  <r>
    <x v="12"/>
    <x v="3"/>
    <x v="0"/>
    <x v="1504"/>
    <n v="50093.24"/>
    <n v="128791.86"/>
    <n v="25951.09"/>
    <n v="120146.32220000002"/>
    <n v="553410.96666666702"/>
    <n v="351828.98925781302"/>
    <n v="1727"/>
    <x v="1"/>
    <n v="-16"/>
    <n v="57"/>
    <n v="108"/>
  </r>
  <r>
    <x v="12"/>
    <x v="3"/>
    <x v="0"/>
    <x v="1505"/>
    <n v="528.29999999999995"/>
    <n v="277.94"/>
    <n v="20.05"/>
    <n v="779.27359999999999"/>
    <n v="2713.150000000001"/>
    <n v="4704.3994140625"/>
    <n v="4"/>
    <x v="4"/>
    <n v="0"/>
    <n v="0"/>
    <n v="0"/>
  </r>
  <r>
    <x v="12"/>
    <x v="3"/>
    <x v="0"/>
    <x v="1506"/>
    <n v="109825.01"/>
    <n v="175995.44"/>
    <n v="32179.19"/>
    <n v="215990.55759999994"/>
    <n v="716696.65"/>
    <n v="2410807.8105468801"/>
    <n v="1567"/>
    <x v="4"/>
    <n v="-7"/>
    <n v="52"/>
    <n v="89"/>
  </r>
  <r>
    <x v="12"/>
    <x v="3"/>
    <x v="0"/>
    <x v="1507"/>
    <n v="6924.2"/>
    <n v="89066.74"/>
    <n v="2951.92"/>
    <n v="21895.966899999999"/>
    <n v="61969.999999999971"/>
    <n v="69750.78515625"/>
    <n v="475"/>
    <x v="4"/>
    <n v="2"/>
    <n v="33"/>
    <n v="55"/>
  </r>
  <r>
    <x v="12"/>
    <x v="3"/>
    <x v="1"/>
    <x v="1508"/>
    <n v="22867.48"/>
    <n v="345.06"/>
    <n v="30.33"/>
    <n v="234.29549999999961"/>
    <n v="407.13333333333298"/>
    <n v="318541.345703125"/>
    <n v="70"/>
    <x v="2"/>
    <n v="0"/>
    <n v="9"/>
    <n v="11"/>
  </r>
  <r>
    <x v="12"/>
    <x v="3"/>
    <x v="1"/>
    <x v="1509"/>
    <n v="166.04"/>
    <n v="0"/>
    <n v="0"/>
    <n v="130.51000000000002"/>
    <n v="0"/>
    <n v="0"/>
    <n v="1"/>
    <x v="1"/>
    <n v="0"/>
    <n v="0"/>
    <n v="0"/>
  </r>
  <r>
    <x v="12"/>
    <x v="3"/>
    <x v="1"/>
    <x v="1510"/>
    <n v="5802.22"/>
    <n v="0"/>
    <n v="0"/>
    <n v="1.6199999999998909"/>
    <n v="0"/>
    <n v="83880.59765625"/>
    <n v="22"/>
    <x v="4"/>
    <n v="0"/>
    <n v="1"/>
    <n v="2"/>
  </r>
  <r>
    <x v="12"/>
    <x v="4"/>
    <x v="0"/>
    <x v="1511"/>
    <n v="1351.97"/>
    <n v="5539.7"/>
    <n v="111.97"/>
    <n v="1587.5204000000006"/>
    <n v="4853.5333333333328"/>
    <n v="5572.3597278594998"/>
    <n v="15"/>
    <x v="4"/>
    <n v="0"/>
    <n v="1"/>
    <n v="1"/>
  </r>
  <r>
    <x v="12"/>
    <x v="4"/>
    <x v="1"/>
    <x v="1512"/>
    <n v="30.22"/>
    <n v="0"/>
    <n v="0"/>
    <n v="0"/>
    <n v="0"/>
    <n v="20.5107421875"/>
    <n v="1"/>
    <x v="4"/>
    <n v="0"/>
    <n v="1"/>
    <n v="0"/>
  </r>
  <r>
    <x v="12"/>
    <x v="4"/>
    <x v="0"/>
    <x v="1513"/>
    <n v="3757484.6411000001"/>
    <n v="11915199.255799999"/>
    <n v="1213957.8925000001"/>
    <n v="12146278.221499998"/>
    <n v="36788323.749999985"/>
    <n v="24362989.560546901"/>
    <n v="109328"/>
    <x v="4"/>
    <n v="-1872"/>
    <n v="2193"/>
    <n v="4114"/>
  </r>
  <r>
    <x v="12"/>
    <x v="4"/>
    <x v="2"/>
    <x v="1514"/>
    <n v="2848998.18"/>
    <n v="5312264.5"/>
    <n v="851514.38000000105"/>
    <n v="4607597.6955999993"/>
    <n v="17026880.350000005"/>
    <n v="52590502.9338293"/>
    <n v="28860"/>
    <x v="578"/>
    <n v="53"/>
    <n v="910"/>
    <n v="3565"/>
  </r>
  <r>
    <x v="12"/>
    <x v="4"/>
    <x v="0"/>
    <x v="1515"/>
    <n v="65892.649999999994"/>
    <n v="202376.39"/>
    <n v="16731.38"/>
    <n v="245685.00509999995"/>
    <n v="879118.93333333335"/>
    <n v="501753.369140625"/>
    <n v="2104"/>
    <x v="4"/>
    <n v="-15"/>
    <n v="61"/>
    <n v="77"/>
  </r>
  <r>
    <x v="12"/>
    <x v="4"/>
    <x v="2"/>
    <x v="1516"/>
    <n v="1389112.24"/>
    <n v="2700684.7431999999"/>
    <n v="485465.17"/>
    <n v="2611602.6896999995"/>
    <n v="11890860.133333325"/>
    <n v="22361730.416015599"/>
    <n v="26608"/>
    <x v="579"/>
    <n v="969"/>
    <n v="963"/>
    <n v="2985"/>
  </r>
  <r>
    <x v="12"/>
    <x v="4"/>
    <x v="1"/>
    <x v="1517"/>
    <n v="9507275.4400000107"/>
    <n v="872.68"/>
    <n v="10559.86"/>
    <n v="73874.29839999885"/>
    <n v="0"/>
    <n v="282403242.41015601"/>
    <n v="27503"/>
    <x v="580"/>
    <n v="-11"/>
    <n v="2160"/>
    <n v="4698"/>
  </r>
  <r>
    <x v="12"/>
    <x v="4"/>
    <x v="0"/>
    <x v="1518"/>
    <n v="3281796.91"/>
    <n v="4934580.99"/>
    <n v="1110558.6499999999"/>
    <n v="6714673.7477000002"/>
    <n v="31657907.183333352"/>
    <n v="47271567.873046897"/>
    <n v="79719"/>
    <x v="581"/>
    <n v="249"/>
    <n v="2598"/>
    <n v="6050"/>
  </r>
  <r>
    <x v="12"/>
    <x v="4"/>
    <x v="0"/>
    <x v="1519"/>
    <n v="30864.28"/>
    <n v="17467.22"/>
    <n v="2962.19"/>
    <n v="47701.984299999996"/>
    <n v="185440.66666666654"/>
    <n v="549902.77441406297"/>
    <n v="247"/>
    <x v="2"/>
    <n v="8"/>
    <n v="3"/>
    <n v="11"/>
  </r>
  <r>
    <x v="12"/>
    <x v="4"/>
    <x v="0"/>
    <x v="1520"/>
    <n v="4394852.97"/>
    <n v="6788132.7400000002"/>
    <n v="1511854.55"/>
    <n v="9602740.4980999995"/>
    <n v="31933776.266666666"/>
    <n v="88338386.835937604"/>
    <n v="75776"/>
    <x v="554"/>
    <n v="599"/>
    <n v="2587"/>
    <n v="5225"/>
  </r>
  <r>
    <x v="12"/>
    <x v="4"/>
    <x v="2"/>
    <x v="1521"/>
    <n v="0"/>
    <n v="1875.7"/>
    <n v="0"/>
    <n v="677.14749999999981"/>
    <n v="2400.1666666666647"/>
    <n v="1200.36023616791"/>
    <n v="1"/>
    <x v="4"/>
    <n v="1"/>
    <n v="0"/>
    <n v="0"/>
  </r>
  <r>
    <x v="12"/>
    <x v="4"/>
    <x v="2"/>
    <x v="1522"/>
    <n v="0"/>
    <n v="897.07"/>
    <n v="6.37"/>
    <n v="143.00399999999991"/>
    <n v="681.7833333333333"/>
    <n v="282.45014381408703"/>
    <n v="1"/>
    <x v="4"/>
    <n v="-1"/>
    <n v="0"/>
    <n v="0"/>
  </r>
  <r>
    <x v="12"/>
    <x v="4"/>
    <x v="0"/>
    <x v="1523"/>
    <n v="901028.88"/>
    <n v="4948260.4400000004"/>
    <n v="148998.76999999999"/>
    <n v="1279530.4330999996"/>
    <n v="4145167.2500000019"/>
    <n v="8924366.921875"/>
    <n v="24506"/>
    <x v="582"/>
    <n v="-80"/>
    <n v="1412"/>
    <n v="4323"/>
  </r>
  <r>
    <x v="12"/>
    <x v="4"/>
    <x v="1"/>
    <x v="1524"/>
    <n v="279483.08"/>
    <n v="13345.19"/>
    <n v="2846.41"/>
    <n v="16735.526899999972"/>
    <n v="20416.149999999994"/>
    <n v="5100767.7841796903"/>
    <n v="1043"/>
    <x v="2"/>
    <n v="16"/>
    <n v="74"/>
    <n v="182"/>
  </r>
  <r>
    <x v="12"/>
    <x v="4"/>
    <x v="1"/>
    <x v="1525"/>
    <n v="32535.23"/>
    <n v="-3455.88"/>
    <n v="1.65"/>
    <n v="200.77999999999938"/>
    <n v="0"/>
    <n v="446981.294921875"/>
    <n v="175"/>
    <x v="348"/>
    <n v="0"/>
    <n v="1"/>
    <n v="1"/>
  </r>
  <r>
    <x v="12"/>
    <x v="4"/>
    <x v="1"/>
    <x v="1526"/>
    <n v="106788.3138"/>
    <n v="2917.73"/>
    <n v="93.42"/>
    <n v="2302.5299999999929"/>
    <n v="9.8333333333333286"/>
    <n v="2682344.9746093801"/>
    <n v="459"/>
    <x v="71"/>
    <n v="8"/>
    <n v="41"/>
    <n v="133"/>
  </r>
  <r>
    <x v="12"/>
    <x v="5"/>
    <x v="0"/>
    <x v="1527"/>
    <n v="162.94999999999999"/>
    <n v="6737.67"/>
    <n v="353.45"/>
    <n v="1198.6997999999992"/>
    <n v="8761.3833333333296"/>
    <n v="14.8300132751465"/>
    <n v="15"/>
    <x v="4"/>
    <n v="0"/>
    <n v="0"/>
    <n v="0"/>
  </r>
  <r>
    <x v="12"/>
    <x v="5"/>
    <x v="1"/>
    <x v="1528"/>
    <n v="669.49"/>
    <n v="0"/>
    <n v="0"/>
    <n v="0"/>
    <n v="0"/>
    <n v="37306.60546875"/>
    <n v="1"/>
    <x v="4"/>
    <n v="0"/>
    <n v="0"/>
    <n v="1"/>
  </r>
  <r>
    <x v="12"/>
    <x v="5"/>
    <x v="0"/>
    <x v="1529"/>
    <n v="951807.50199999998"/>
    <n v="3009238.2034"/>
    <n v="330397.46999999997"/>
    <n v="2992108.7876000004"/>
    <n v="9383604.650000006"/>
    <n v="6381257.5029296903"/>
    <n v="28892"/>
    <x v="4"/>
    <n v="-620"/>
    <n v="606"/>
    <n v="1115"/>
  </r>
  <r>
    <x v="12"/>
    <x v="5"/>
    <x v="2"/>
    <x v="1530"/>
    <n v="1017594.51"/>
    <n v="1842702.33"/>
    <n v="300000.86"/>
    <n v="1645927.9608"/>
    <n v="6593675.0333333267"/>
    <n v="22250906.2041016"/>
    <n v="10021"/>
    <x v="583"/>
    <n v="96"/>
    <n v="306"/>
    <n v="774"/>
  </r>
  <r>
    <x v="12"/>
    <x v="5"/>
    <x v="0"/>
    <x v="1531"/>
    <n v="22020.02"/>
    <n v="71268"/>
    <n v="7021.83"/>
    <n v="79277.761899999998"/>
    <n v="308248.26666666655"/>
    <n v="123345.36425781299"/>
    <n v="801"/>
    <x v="4"/>
    <n v="-8"/>
    <n v="26"/>
    <n v="31"/>
  </r>
  <r>
    <x v="12"/>
    <x v="5"/>
    <x v="2"/>
    <x v="1532"/>
    <n v="661734"/>
    <n v="1321933.56"/>
    <n v="239654.18"/>
    <n v="1110899.9830000002"/>
    <n v="5898119.4999999991"/>
    <n v="10933377.064453101"/>
    <n v="12410"/>
    <x v="584"/>
    <n v="362"/>
    <n v="308"/>
    <n v="1288"/>
  </r>
  <r>
    <x v="12"/>
    <x v="5"/>
    <x v="1"/>
    <x v="1533"/>
    <n v="5671522.3899999997"/>
    <n v="122.34"/>
    <n v="6361.22"/>
    <n v="29124.513300000282"/>
    <n v="0"/>
    <n v="198399215.46972701"/>
    <n v="16299"/>
    <x v="585"/>
    <n v="-10"/>
    <n v="1038"/>
    <n v="2732"/>
  </r>
  <r>
    <x v="12"/>
    <x v="5"/>
    <x v="0"/>
    <x v="1534"/>
    <n v="1395421.68"/>
    <n v="2107315.33"/>
    <n v="525105.16"/>
    <n v="2807401.1050000004"/>
    <n v="15318535.283333326"/>
    <n v="19310659.357421901"/>
    <n v="36984"/>
    <x v="108"/>
    <n v="123"/>
    <n v="1236"/>
    <n v="2812"/>
  </r>
  <r>
    <x v="12"/>
    <x v="5"/>
    <x v="0"/>
    <x v="1535"/>
    <n v="16400.66"/>
    <n v="9366.19"/>
    <n v="1799.24"/>
    <n v="25405.167999999994"/>
    <n v="128196.53333333328"/>
    <n v="279138.791015625"/>
    <n v="174"/>
    <x v="2"/>
    <n v="4"/>
    <n v="5"/>
    <n v="5"/>
  </r>
  <r>
    <x v="12"/>
    <x v="5"/>
    <x v="0"/>
    <x v="1536"/>
    <n v="2202076.14"/>
    <n v="3160981.35"/>
    <n v="758449"/>
    <n v="4382578.1386999991"/>
    <n v="15337009.299999993"/>
    <n v="45333355.1875"/>
    <n v="37380"/>
    <x v="586"/>
    <n v="97"/>
    <n v="1359"/>
    <n v="2797"/>
  </r>
  <r>
    <x v="12"/>
    <x v="5"/>
    <x v="2"/>
    <x v="13"/>
    <n v="0"/>
    <n v="0"/>
    <n v="0"/>
    <n v="0"/>
    <n v="0"/>
    <n v="0"/>
    <n v="0"/>
    <x v="4"/>
    <n v="0"/>
    <n v="0"/>
    <n v="0"/>
  </r>
  <r>
    <x v="12"/>
    <x v="5"/>
    <x v="0"/>
    <x v="1537"/>
    <n v="344442.44"/>
    <n v="2141785.2599999998"/>
    <n v="62587.3"/>
    <n v="466812.73100000044"/>
    <n v="1810339.3666666667"/>
    <n v="4084620.5849609398"/>
    <n v="11404"/>
    <x v="587"/>
    <n v="-61"/>
    <n v="1004"/>
    <n v="2503"/>
  </r>
  <r>
    <x v="12"/>
    <x v="5"/>
    <x v="1"/>
    <x v="1538"/>
    <n v="329513.65999999997"/>
    <n v="19137.86"/>
    <n v="3387.2"/>
    <n v="23677.402300000012"/>
    <n v="29559.816666666677"/>
    <n v="9038685.61621093"/>
    <n v="1712"/>
    <x v="588"/>
    <n v="-3"/>
    <n v="108"/>
    <n v="374"/>
  </r>
  <r>
    <x v="12"/>
    <x v="5"/>
    <x v="1"/>
    <x v="1539"/>
    <n v="53761.16"/>
    <n v="-65496.959999999999"/>
    <n v="4.57"/>
    <n v="-1435.6699999999985"/>
    <n v="0"/>
    <n v="807667.17675781297"/>
    <n v="289"/>
    <x v="153"/>
    <n v="1"/>
    <n v="5"/>
    <n v="3"/>
  </r>
  <r>
    <x v="12"/>
    <x v="5"/>
    <x v="1"/>
    <x v="1540"/>
    <n v="120263.99"/>
    <n v="817.48"/>
    <n v="239.31"/>
    <n v="247.43999999999591"/>
    <n v="0"/>
    <n v="3125924.4794921898"/>
    <n v="494"/>
    <x v="571"/>
    <n v="9"/>
    <n v="18"/>
    <n v="106"/>
  </r>
  <r>
    <x v="12"/>
    <x v="5"/>
    <x v="3"/>
    <x v="13"/>
    <n v="0"/>
    <n v="0"/>
    <n v="0"/>
    <n v="0"/>
    <n v="0"/>
    <n v="0"/>
    <n v="0"/>
    <x v="4"/>
    <n v="0"/>
    <n v="0"/>
    <n v="0"/>
  </r>
  <r>
    <x v="12"/>
    <x v="6"/>
    <x v="0"/>
    <x v="1541"/>
    <n v="2552475.2799999998"/>
    <n v="7872865.4700000202"/>
    <n v="531369.94999999902"/>
    <n v="3793011.1851999806"/>
    <n v="15772182.433333332"/>
    <n v="14166655.215639099"/>
    <n v="43283"/>
    <x v="589"/>
    <n v="-69"/>
    <n v="3094"/>
    <n v="4758"/>
  </r>
  <r>
    <x v="12"/>
    <x v="6"/>
    <x v="1"/>
    <x v="1542"/>
    <n v="512204.56"/>
    <n v="766.39"/>
    <n v="344.66"/>
    <n v="146934.23999999996"/>
    <n v="0"/>
    <n v="1271389.4038372"/>
    <n v="1621"/>
    <x v="565"/>
    <n v="299"/>
    <n v="5"/>
    <n v="6"/>
  </r>
  <r>
    <x v="12"/>
    <x v="6"/>
    <x v="0"/>
    <x v="1543"/>
    <n v="43580.3"/>
    <n v="97737.2"/>
    <n v="9803.98"/>
    <n v="1288236.8277"/>
    <n v="98183.649999999863"/>
    <n v="60373.849920272798"/>
    <n v="234"/>
    <x v="4"/>
    <n v="0"/>
    <n v="0"/>
    <n v="6"/>
  </r>
  <r>
    <x v="12"/>
    <x v="6"/>
    <x v="0"/>
    <x v="1544"/>
    <n v="1092292.5038000001"/>
    <n v="3618902.4627"/>
    <n v="394355.97739999997"/>
    <n v="3306654.8607000094"/>
    <n v="9954247.9333333392"/>
    <n v="6155665.5120773297"/>
    <n v="24839"/>
    <x v="590"/>
    <n v="-780"/>
    <n v="701"/>
    <n v="894"/>
  </r>
  <r>
    <x v="12"/>
    <x v="6"/>
    <x v="2"/>
    <x v="1545"/>
    <n v="3301940.03"/>
    <n v="6014813.8876000103"/>
    <n v="952549.43000000098"/>
    <n v="4949005.1652999902"/>
    <n v="18977869.43333333"/>
    <n v="74940016.246283606"/>
    <n v="31889"/>
    <x v="591"/>
    <n v="-68"/>
    <n v="1082"/>
    <n v="2546"/>
  </r>
  <r>
    <x v="12"/>
    <x v="6"/>
    <x v="0"/>
    <x v="1546"/>
    <n v="36481.040000000001"/>
    <n v="107553.48"/>
    <n v="9293.2800000000007"/>
    <n v="109407.67639999998"/>
    <n v="417903.88333333336"/>
    <n v="276645.28515625"/>
    <n v="887"/>
    <x v="4"/>
    <n v="5"/>
    <n v="23"/>
    <n v="32"/>
  </r>
  <r>
    <x v="12"/>
    <x v="6"/>
    <x v="2"/>
    <x v="1547"/>
    <n v="1710424.84"/>
    <n v="3426866.0819000001"/>
    <n v="569388.47"/>
    <n v="2633608.2577"/>
    <n v="13957913.983333323"/>
    <n v="26644395.744140599"/>
    <n v="32169"/>
    <x v="592"/>
    <n v="550"/>
    <n v="975"/>
    <n v="2584"/>
  </r>
  <r>
    <x v="12"/>
    <x v="6"/>
    <x v="1"/>
    <x v="1548"/>
    <n v="11282599.130000001"/>
    <n v="240.63"/>
    <n v="1923.91"/>
    <n v="26758.078699999525"/>
    <n v="2.15"/>
    <n v="451191486.64453202"/>
    <n v="32732"/>
    <x v="593"/>
    <n v="-20"/>
    <n v="2055"/>
    <n v="5538"/>
  </r>
  <r>
    <x v="12"/>
    <x v="6"/>
    <x v="0"/>
    <x v="1549"/>
    <n v="1136949.7"/>
    <n v="1929951.2119"/>
    <n v="488634.77"/>
    <n v="2710246.9320999999"/>
    <n v="14434764.799999997"/>
    <n v="14779278.438355399"/>
    <n v="33714"/>
    <x v="510"/>
    <n v="267"/>
    <n v="1271"/>
    <n v="2748"/>
  </r>
  <r>
    <x v="12"/>
    <x v="6"/>
    <x v="0"/>
    <x v="1550"/>
    <n v="42139.92"/>
    <n v="69885.3"/>
    <n v="7193.55"/>
    <n v="96760.635700000013"/>
    <n v="378024.9166666668"/>
    <n v="482979.33496093802"/>
    <n v="665"/>
    <x v="4"/>
    <n v="9"/>
    <n v="45"/>
    <n v="79"/>
  </r>
  <r>
    <x v="12"/>
    <x v="6"/>
    <x v="0"/>
    <x v="1551"/>
    <n v="3907828.26"/>
    <n v="6036954.0700000003"/>
    <n v="1365711.24"/>
    <n v="7888550.2401000001"/>
    <n v="27077952.466666657"/>
    <n v="86753778.316406295"/>
    <n v="66236"/>
    <x v="594"/>
    <n v="209"/>
    <n v="3181"/>
    <n v="5152"/>
  </r>
  <r>
    <x v="12"/>
    <x v="6"/>
    <x v="2"/>
    <x v="1552"/>
    <n v="756732.93"/>
    <n v="2616566.06"/>
    <n v="35811.03"/>
    <n v="940461.29359999974"/>
    <n v="3258822.5833333312"/>
    <n v="2391529.9288435001"/>
    <n v="4561"/>
    <x v="595"/>
    <n v="-28"/>
    <n v="102"/>
    <n v="210"/>
  </r>
  <r>
    <x v="12"/>
    <x v="6"/>
    <x v="2"/>
    <x v="1553"/>
    <n v="168585.89"/>
    <n v="1266427.77"/>
    <n v="33973.269999999997"/>
    <n v="611104.40709999995"/>
    <n v="1495145.1666666663"/>
    <n v="328220.81178379001"/>
    <n v="2454"/>
    <x v="14"/>
    <n v="-18"/>
    <n v="11"/>
    <n v="345"/>
  </r>
  <r>
    <x v="12"/>
    <x v="6"/>
    <x v="0"/>
    <x v="1554"/>
    <n v="559727.75"/>
    <n v="4660221.6100000003"/>
    <n v="129285.23"/>
    <n v="828111.04949999927"/>
    <n v="3878785.5333333327"/>
    <n v="7830973.8203125"/>
    <n v="17999"/>
    <x v="596"/>
    <n v="8"/>
    <n v="1761"/>
    <n v="3796"/>
  </r>
  <r>
    <x v="12"/>
    <x v="6"/>
    <x v="3"/>
    <x v="1555"/>
    <n v="1304584.27"/>
    <n v="3079.81"/>
    <n v="10635.23"/>
    <n v="43223.668099999937"/>
    <n v="81736.999999999985"/>
    <n v="939962.72576427495"/>
    <n v="24326"/>
    <x v="238"/>
    <n v="-41"/>
    <n v="980"/>
    <n v="1110"/>
  </r>
  <r>
    <x v="12"/>
    <x v="6"/>
    <x v="1"/>
    <x v="1556"/>
    <n v="928630.42"/>
    <n v="36833.440000000002"/>
    <n v="8838.92"/>
    <n v="43946.146399999954"/>
    <n v="68770.633333333302"/>
    <n v="26731961.564453099"/>
    <n v="5242"/>
    <x v="378"/>
    <n v="-4"/>
    <n v="288"/>
    <n v="569"/>
  </r>
  <r>
    <x v="12"/>
    <x v="6"/>
    <x v="1"/>
    <x v="1557"/>
    <n v="156870.85999999999"/>
    <n v="9.07"/>
    <n v="5.63"/>
    <n v="159.32000000001864"/>
    <n v="0"/>
    <n v="1851631.6855468799"/>
    <n v="480"/>
    <x v="160"/>
    <n v="3"/>
    <n v="7"/>
    <n v="2"/>
  </r>
  <r>
    <x v="12"/>
    <x v="6"/>
    <x v="1"/>
    <x v="1558"/>
    <n v="172504.54060000001"/>
    <n v="3153.67"/>
    <n v="201.08"/>
    <n v="2399.0611999999965"/>
    <n v="32.466666666666654"/>
    <n v="2553649.7451171898"/>
    <n v="1539"/>
    <x v="597"/>
    <n v="31"/>
    <n v="112"/>
    <n v="349"/>
  </r>
  <r>
    <x v="12"/>
    <x v="7"/>
    <x v="0"/>
    <x v="1559"/>
    <n v="6300.18"/>
    <n v="26368.99"/>
    <n v="3873.81"/>
    <n v="12602.171899999996"/>
    <n v="41811.099999999955"/>
    <n v="9230.6755037307594"/>
    <n v="129"/>
    <x v="4"/>
    <n v="1"/>
    <n v="5"/>
    <n v="10"/>
  </r>
  <r>
    <x v="12"/>
    <x v="7"/>
    <x v="1"/>
    <x v="1560"/>
    <n v="343.05"/>
    <n v="7.63"/>
    <n v="0"/>
    <n v="-4.4408920985006262E-15"/>
    <n v="0"/>
    <n v="12.9100255966187"/>
    <n v="1"/>
    <x v="4"/>
    <n v="0"/>
    <n v="0"/>
    <n v="0"/>
  </r>
  <r>
    <x v="12"/>
    <x v="7"/>
    <x v="0"/>
    <x v="1561"/>
    <n v="4947618.5523000099"/>
    <n v="20909754.514400002"/>
    <n v="2035143.9850999999"/>
    <n v="19895848.838699985"/>
    <n v="62586635.366666593"/>
    <n v="28970351.155655898"/>
    <n v="168956"/>
    <x v="1"/>
    <n v="-3477"/>
    <n v="2666"/>
    <n v="4743"/>
  </r>
  <r>
    <x v="12"/>
    <x v="7"/>
    <x v="2"/>
    <x v="1562"/>
    <n v="2672503.63"/>
    <n v="5254527.8899999997"/>
    <n v="844491.94"/>
    <n v="5209335.8888000008"/>
    <n v="18528446.266666654"/>
    <n v="37043920.827007301"/>
    <n v="23581"/>
    <x v="465"/>
    <n v="224"/>
    <n v="249"/>
    <n v="858"/>
  </r>
  <r>
    <x v="12"/>
    <x v="7"/>
    <x v="0"/>
    <x v="1563"/>
    <n v="184067.37"/>
    <n v="541512.01"/>
    <n v="45629.58"/>
    <n v="688663.62300000002"/>
    <n v="2448467.5333333327"/>
    <n v="1327473.3964843799"/>
    <n v="5746"/>
    <x v="4"/>
    <n v="-61"/>
    <n v="145"/>
    <n v="252"/>
  </r>
  <r>
    <x v="12"/>
    <x v="7"/>
    <x v="2"/>
    <x v="1564"/>
    <n v="1113478.1746"/>
    <n v="2549523.4556999998"/>
    <n v="425449.85279999999"/>
    <n v="2513555.0434000003"/>
    <n v="12289828.833333347"/>
    <n v="13888083.5273437"/>
    <n v="21132"/>
    <x v="598"/>
    <n v="1456"/>
    <n v="230"/>
    <n v="679"/>
  </r>
  <r>
    <x v="12"/>
    <x v="7"/>
    <x v="1"/>
    <x v="1565"/>
    <n v="4523055.7099999897"/>
    <n v="42.38"/>
    <n v="4401.83"/>
    <n v="30459.958700010517"/>
    <n v="0"/>
    <n v="138541408.32519501"/>
    <n v="12671"/>
    <x v="599"/>
    <n v="-2"/>
    <n v="1011"/>
    <n v="2075"/>
  </r>
  <r>
    <x v="12"/>
    <x v="7"/>
    <x v="0"/>
    <x v="1566"/>
    <n v="2267428.9352000002"/>
    <n v="5950475.7127"/>
    <n v="1202036.19"/>
    <n v="8186365.4753999989"/>
    <n v="43953978.983333297"/>
    <n v="23022908.010742199"/>
    <n v="81727"/>
    <x v="600"/>
    <n v="838"/>
    <n v="1558"/>
    <n v="3917"/>
  </r>
  <r>
    <x v="12"/>
    <x v="7"/>
    <x v="0"/>
    <x v="1567"/>
    <n v="27237.24"/>
    <n v="33354.81"/>
    <n v="5171.3599999999997"/>
    <n v="90022.515799999994"/>
    <n v="330801.6999999999"/>
    <n v="424741.7734375"/>
    <n v="439"/>
    <x v="4"/>
    <n v="7"/>
    <n v="3"/>
    <n v="6"/>
  </r>
  <r>
    <x v="12"/>
    <x v="7"/>
    <x v="0"/>
    <x v="1568"/>
    <n v="4018109.5951999999"/>
    <n v="8337468.1857000003"/>
    <n v="1789951.29"/>
    <n v="12212700.762600005"/>
    <n v="41972034.949999966"/>
    <n v="72020592.238281295"/>
    <n v="84602"/>
    <x v="601"/>
    <n v="900"/>
    <n v="2133"/>
    <n v="4800"/>
  </r>
  <r>
    <x v="12"/>
    <x v="7"/>
    <x v="2"/>
    <x v="1569"/>
    <n v="276.18"/>
    <n v="2055.39"/>
    <n v="0"/>
    <n v="608.16220000000021"/>
    <n v="2351.1333333333314"/>
    <n v="620.87080287933304"/>
    <n v="3"/>
    <x v="4"/>
    <n v="0"/>
    <n v="0"/>
    <n v="0"/>
  </r>
  <r>
    <x v="12"/>
    <x v="7"/>
    <x v="2"/>
    <x v="1570"/>
    <n v="0"/>
    <n v="631.66"/>
    <n v="0"/>
    <n v="6.7656000000000631"/>
    <n v="71.049999999999969"/>
    <n v="0"/>
    <n v="2"/>
    <x v="4"/>
    <n v="0"/>
    <n v="0"/>
    <n v="0"/>
  </r>
  <r>
    <x v="12"/>
    <x v="7"/>
    <x v="0"/>
    <x v="1571"/>
    <n v="598383.24"/>
    <n v="3160441.54"/>
    <n v="122717.06"/>
    <n v="886383.65679999953"/>
    <n v="2813773.6666666674"/>
    <n v="6376691.6669921903"/>
    <n v="18243"/>
    <x v="602"/>
    <n v="-37"/>
    <n v="2056"/>
    <n v="5008"/>
  </r>
  <r>
    <x v="12"/>
    <x v="7"/>
    <x v="3"/>
    <x v="1572"/>
    <n v="3209.42"/>
    <n v="138.75"/>
    <n v="16.52"/>
    <n v="17.849999999999891"/>
    <n v="0.78333333333333299"/>
    <n v="770.17065620422295"/>
    <n v="32"/>
    <x v="4"/>
    <n v="0"/>
    <n v="2"/>
    <n v="0"/>
  </r>
  <r>
    <x v="12"/>
    <x v="7"/>
    <x v="1"/>
    <x v="1573"/>
    <n v="148215.63"/>
    <n v="15685.43"/>
    <n v="1802.51"/>
    <n v="17613.216900000003"/>
    <n v="26424.033333333326"/>
    <n v="4848031.9013671903"/>
    <n v="891"/>
    <x v="170"/>
    <n v="-2"/>
    <n v="36"/>
    <n v="281"/>
  </r>
  <r>
    <x v="12"/>
    <x v="7"/>
    <x v="1"/>
    <x v="1574"/>
    <n v="6461.42"/>
    <n v="-385.45"/>
    <n v="0"/>
    <n v="-217.81000000000023"/>
    <n v="0"/>
    <n v="58520.5634765625"/>
    <n v="56"/>
    <x v="21"/>
    <n v="0"/>
    <n v="1"/>
    <n v="2"/>
  </r>
  <r>
    <x v="12"/>
    <x v="7"/>
    <x v="1"/>
    <x v="1575"/>
    <n v="44097.912600000003"/>
    <n v="986.85"/>
    <n v="38.78"/>
    <n v="-34.111700000003935"/>
    <n v="40.566666666666691"/>
    <n v="1068127.7294921901"/>
    <n v="182"/>
    <x v="23"/>
    <n v="7"/>
    <n v="18"/>
    <n v="70"/>
  </r>
  <r>
    <x v="12"/>
    <x v="8"/>
    <x v="0"/>
    <x v="1576"/>
    <n v="313680.74"/>
    <n v="713972.88"/>
    <n v="86278.73"/>
    <n v="905169.67450000008"/>
    <n v="2586793.7000000007"/>
    <n v="2460243.5517578102"/>
    <n v="7490"/>
    <x v="4"/>
    <n v="-114"/>
    <n v="242"/>
    <n v="455"/>
  </r>
  <r>
    <x v="12"/>
    <x v="8"/>
    <x v="2"/>
    <x v="1577"/>
    <n v="80384.710000000006"/>
    <n v="150678.07"/>
    <n v="23893.02"/>
    <n v="183200.10259999995"/>
    <n v="601330.56666666665"/>
    <n v="1388962.1542968799"/>
    <n v="749"/>
    <x v="4"/>
    <n v="6"/>
    <n v="13"/>
    <n v="23"/>
  </r>
  <r>
    <x v="12"/>
    <x v="8"/>
    <x v="0"/>
    <x v="1578"/>
    <n v="4406.28"/>
    <n v="8678.0499999999993"/>
    <n v="744.66"/>
    <n v="14449.096700000002"/>
    <n v="42322.683333333276"/>
    <n v="37299.8916015625"/>
    <n v="111"/>
    <x v="4"/>
    <n v="-1"/>
    <n v="7"/>
    <n v="9"/>
  </r>
  <r>
    <x v="12"/>
    <x v="8"/>
    <x v="2"/>
    <x v="1579"/>
    <n v="31286.71"/>
    <n v="59838.14"/>
    <n v="11011.61"/>
    <n v="78868.336299999995"/>
    <n v="331218.64999999997"/>
    <n v="502232.310546875"/>
    <n v="542"/>
    <x v="4"/>
    <n v="45"/>
    <n v="10"/>
    <n v="12"/>
  </r>
  <r>
    <x v="12"/>
    <x v="8"/>
    <x v="1"/>
    <x v="1580"/>
    <n v="3.79"/>
    <n v="0"/>
    <n v="0"/>
    <n v="0"/>
    <n v="0"/>
    <n v="0"/>
    <n v="0"/>
    <x v="4"/>
    <n v="0"/>
    <n v="0"/>
    <n v="0"/>
  </r>
  <r>
    <x v="12"/>
    <x v="8"/>
    <x v="0"/>
    <x v="1581"/>
    <n v="40395.980000000003"/>
    <n v="80990.11"/>
    <n v="19052.84"/>
    <n v="135217.73629999996"/>
    <n v="678717.48333333316"/>
    <n v="388296.69238281302"/>
    <n v="1099"/>
    <x v="4"/>
    <n v="24"/>
    <n v="33"/>
    <n v="36"/>
  </r>
  <r>
    <x v="12"/>
    <x v="8"/>
    <x v="0"/>
    <x v="1582"/>
    <n v="1854.67"/>
    <n v="1584.96"/>
    <n v="350.16"/>
    <n v="2060.8276999999998"/>
    <n v="11037.600000000004"/>
    <n v="19280.4619140625"/>
    <n v="12"/>
    <x v="4"/>
    <n v="0"/>
    <n v="0"/>
    <n v="0"/>
  </r>
  <r>
    <x v="12"/>
    <x v="8"/>
    <x v="0"/>
    <x v="1583"/>
    <n v="97632.84"/>
    <n v="203655.75"/>
    <n v="46501.99"/>
    <n v="319174.69410000008"/>
    <n v="1135360.3333333323"/>
    <n v="1932260.6738281299"/>
    <n v="1786"/>
    <x v="4"/>
    <n v="35"/>
    <n v="34"/>
    <n v="53"/>
  </r>
  <r>
    <x v="12"/>
    <x v="8"/>
    <x v="0"/>
    <x v="1584"/>
    <n v="5470.98"/>
    <n v="41804.300000000003"/>
    <n v="1826.54"/>
    <n v="11846.255499999992"/>
    <n v="37381.383333333331"/>
    <n v="46608.517578125"/>
    <n v="273"/>
    <x v="4"/>
    <n v="0"/>
    <n v="18"/>
    <n v="35"/>
  </r>
  <r>
    <x v="12"/>
    <x v="8"/>
    <x v="1"/>
    <x v="1585"/>
    <n v="1997.52"/>
    <n v="1268.2"/>
    <n v="199.14"/>
    <n v="1817.2446999999997"/>
    <n v="2095.816666666668"/>
    <n v="22382.958984375"/>
    <n v="7"/>
    <x v="4"/>
    <n v="-1"/>
    <n v="0"/>
    <n v="1"/>
  </r>
  <r>
    <x v="12"/>
    <x v="9"/>
    <x v="0"/>
    <x v="1586"/>
    <n v="1278828.8258"/>
    <n v="3954266.2286999999"/>
    <n v="411793.16"/>
    <n v="4189824.2645000005"/>
    <n v="12484663.800000008"/>
    <n v="8624285.4042587299"/>
    <n v="40352"/>
    <x v="4"/>
    <n v="-660"/>
    <n v="914"/>
    <n v="1589"/>
  </r>
  <r>
    <x v="12"/>
    <x v="9"/>
    <x v="2"/>
    <x v="1587"/>
    <n v="738963.98"/>
    <n v="1368601.45"/>
    <n v="219320.08"/>
    <n v="1276322.8589999999"/>
    <n v="4637310.0999999959"/>
    <n v="12669307.637695299"/>
    <n v="6622"/>
    <x v="603"/>
    <n v="6"/>
    <n v="110"/>
    <n v="339"/>
  </r>
  <r>
    <x v="12"/>
    <x v="9"/>
    <x v="0"/>
    <x v="1588"/>
    <n v="24038.6"/>
    <n v="80948.009999999995"/>
    <n v="5460.12"/>
    <n v="114490.042"/>
    <n v="411880.54999999976"/>
    <n v="198176.38183593799"/>
    <n v="923"/>
    <x v="4"/>
    <n v="-10"/>
    <n v="18"/>
    <n v="50"/>
  </r>
  <r>
    <x v="12"/>
    <x v="9"/>
    <x v="2"/>
    <x v="1589"/>
    <n v="255104.29519999999"/>
    <n v="540424.05000000005"/>
    <n v="101111.62"/>
    <n v="529526.58829999983"/>
    <n v="2480308.0166666657"/>
    <n v="3533637.8144531301"/>
    <n v="4572"/>
    <x v="604"/>
    <n v="334"/>
    <n v="52"/>
    <n v="119"/>
  </r>
  <r>
    <x v="12"/>
    <x v="9"/>
    <x v="1"/>
    <x v="1590"/>
    <n v="1527423.94"/>
    <n v="3.2"/>
    <n v="1929.87"/>
    <n v="11544.301000000043"/>
    <n v="0"/>
    <n v="39441819.1328125"/>
    <n v="4372"/>
    <x v="91"/>
    <n v="-2"/>
    <n v="372"/>
    <n v="631"/>
  </r>
  <r>
    <x v="12"/>
    <x v="9"/>
    <x v="0"/>
    <x v="1591"/>
    <n v="441227.71"/>
    <n v="1088283.1599999999"/>
    <n v="241895.94"/>
    <n v="1345257.7201000003"/>
    <n v="7134964.450000002"/>
    <n v="4744450.1132459603"/>
    <n v="15804"/>
    <x v="605"/>
    <n v="144"/>
    <n v="335"/>
    <n v="648"/>
  </r>
  <r>
    <x v="12"/>
    <x v="9"/>
    <x v="0"/>
    <x v="1592"/>
    <n v="9462.93"/>
    <n v="4972.83"/>
    <n v="413.69"/>
    <n v="16100.442100000002"/>
    <n v="55263.833333333328"/>
    <n v="88378.17578125"/>
    <n v="72"/>
    <x v="1"/>
    <n v="4"/>
    <n v="0"/>
    <n v="1"/>
  </r>
  <r>
    <x v="12"/>
    <x v="9"/>
    <x v="0"/>
    <x v="1593"/>
    <n v="1276249.82"/>
    <n v="2102009.31"/>
    <n v="470024.59"/>
    <n v="2911753.3206999996"/>
    <n v="9959599.9500000011"/>
    <n v="24690275.353515599"/>
    <n v="22097"/>
    <x v="606"/>
    <n v="165"/>
    <n v="521"/>
    <n v="1113"/>
  </r>
  <r>
    <x v="12"/>
    <x v="9"/>
    <x v="2"/>
    <x v="1594"/>
    <n v="162.94999999999999"/>
    <n v="700.81"/>
    <n v="4.08"/>
    <n v="360.15050000000014"/>
    <n v="707.13333333333446"/>
    <n v="3.90000343322754"/>
    <n v="1"/>
    <x v="4"/>
    <n v="0"/>
    <n v="0"/>
    <n v="0"/>
  </r>
  <r>
    <x v="12"/>
    <x v="9"/>
    <x v="0"/>
    <x v="1595"/>
    <n v="169676.3"/>
    <n v="1084703.95"/>
    <n v="35162.69"/>
    <n v="267154.88850000006"/>
    <n v="885487.1999999996"/>
    <n v="1551519.0927734401"/>
    <n v="5773"/>
    <x v="607"/>
    <n v="-18"/>
    <n v="287"/>
    <n v="741"/>
  </r>
  <r>
    <x v="12"/>
    <x v="9"/>
    <x v="1"/>
    <x v="1596"/>
    <n v="123822.78"/>
    <n v="6652.74"/>
    <n v="2139.7800000000002"/>
    <n v="7244.1665000000103"/>
    <n v="8133.6833333333325"/>
    <n v="2373805.6826171898"/>
    <n v="478"/>
    <x v="23"/>
    <n v="3"/>
    <n v="37"/>
    <n v="90"/>
  </r>
  <r>
    <x v="12"/>
    <x v="9"/>
    <x v="1"/>
    <x v="1597"/>
    <n v="14139.27"/>
    <n v="-19159.52"/>
    <n v="0"/>
    <n v="-1738.2099999999991"/>
    <n v="0"/>
    <n v="256013.77246093799"/>
    <n v="73"/>
    <x v="158"/>
    <n v="0"/>
    <n v="2"/>
    <n v="0"/>
  </r>
  <r>
    <x v="12"/>
    <x v="9"/>
    <x v="1"/>
    <x v="1598"/>
    <n v="20014.165400000002"/>
    <n v="219.15"/>
    <n v="52.87"/>
    <n v="230.40999999999667"/>
    <n v="0.55000000000000004"/>
    <n v="431621.16015625"/>
    <n v="104"/>
    <x v="77"/>
    <n v="3"/>
    <n v="7"/>
    <n v="12"/>
  </r>
  <r>
    <x v="13"/>
    <x v="0"/>
    <x v="0"/>
    <x v="1599"/>
    <n v="353.53"/>
    <n v="2959.34"/>
    <n v="66.12"/>
    <n v="1992.4748"/>
    <n v="2587.4499999999994"/>
    <n v="8372.6305828094501"/>
    <n v="26"/>
    <x v="2"/>
    <n v="1"/>
    <n v="1"/>
    <n v="25"/>
  </r>
  <r>
    <x v="13"/>
    <x v="0"/>
    <x v="1"/>
    <x v="13"/>
    <n v="0"/>
    <n v="0"/>
    <n v="0"/>
    <n v="0"/>
    <n v="0"/>
    <n v="0"/>
    <n v="10"/>
    <x v="4"/>
    <n v="0"/>
    <n v="0"/>
    <n v="1"/>
  </r>
  <r>
    <x v="13"/>
    <x v="0"/>
    <x v="0"/>
    <x v="1600"/>
    <n v="122990.5"/>
    <n v="216413.03"/>
    <n v="26302.77"/>
    <n v="287941.17099999997"/>
    <n v="819218.18333333253"/>
    <n v="1161909.6972656299"/>
    <n v="2449"/>
    <x v="1"/>
    <n v="-56"/>
    <n v="112"/>
    <n v="188"/>
  </r>
  <r>
    <x v="13"/>
    <x v="0"/>
    <x v="2"/>
    <x v="1601"/>
    <n v="333477.19"/>
    <n v="652894.82999999996"/>
    <n v="92275.55"/>
    <n v="497578.28240000008"/>
    <n v="1848692.2666666668"/>
    <n v="5912261.7939453097"/>
    <n v="4448"/>
    <x v="608"/>
    <n v="64"/>
    <n v="253"/>
    <n v="711"/>
  </r>
  <r>
    <x v="13"/>
    <x v="0"/>
    <x v="0"/>
    <x v="1602"/>
    <n v="13201.17"/>
    <n v="33812.26"/>
    <n v="2319.79"/>
    <n v="45665.615600000005"/>
    <n v="189649.73333333337"/>
    <n v="91505.7490234375"/>
    <n v="460"/>
    <x v="4"/>
    <n v="-3"/>
    <n v="15"/>
    <n v="36"/>
  </r>
  <r>
    <x v="13"/>
    <x v="0"/>
    <x v="2"/>
    <x v="1603"/>
    <n v="112735.92"/>
    <n v="275144.46999999997"/>
    <n v="40285.199999999997"/>
    <n v="256686.46909999993"/>
    <n v="1176329.0999999996"/>
    <n v="2093317.984375"/>
    <n v="2874"/>
    <x v="609"/>
    <n v="76"/>
    <n v="240"/>
    <n v="494"/>
  </r>
  <r>
    <x v="13"/>
    <x v="0"/>
    <x v="1"/>
    <x v="1604"/>
    <n v="216122.26"/>
    <n v="0"/>
    <n v="183.6"/>
    <n v="2703.6299999999815"/>
    <n v="0"/>
    <n v="5931726.3037109496"/>
    <n v="634"/>
    <x v="324"/>
    <n v="-1"/>
    <n v="46"/>
    <n v="168"/>
  </r>
  <r>
    <x v="13"/>
    <x v="0"/>
    <x v="0"/>
    <x v="1605"/>
    <n v="356391.79"/>
    <n v="488367.38"/>
    <n v="129504.76"/>
    <n v="877262.48309999995"/>
    <n v="3890048.0999999973"/>
    <n v="5510632.9296875"/>
    <n v="11316"/>
    <x v="610"/>
    <n v="-25"/>
    <n v="1304"/>
    <n v="1965"/>
  </r>
  <r>
    <x v="13"/>
    <x v="0"/>
    <x v="0"/>
    <x v="1606"/>
    <n v="30036.49"/>
    <n v="250384.96"/>
    <n v="11663.6"/>
    <n v="67073.354300000006"/>
    <n v="253015.56666666674"/>
    <n v="191822.01074218799"/>
    <n v="955"/>
    <x v="120"/>
    <n v="-4"/>
    <n v="62"/>
    <n v="153"/>
  </r>
  <r>
    <x v="13"/>
    <x v="0"/>
    <x v="0"/>
    <x v="1607"/>
    <n v="676492.63"/>
    <n v="1015276.14"/>
    <n v="240373.57"/>
    <n v="1656189.7761000001"/>
    <n v="5409551.2666666666"/>
    <n v="13101339.0693359"/>
    <n v="15978"/>
    <x v="611"/>
    <n v="-64"/>
    <n v="2283"/>
    <n v="2697"/>
  </r>
  <r>
    <x v="13"/>
    <x v="0"/>
    <x v="2"/>
    <x v="1608"/>
    <n v="3237.97"/>
    <n v="8564.7000000000007"/>
    <n v="218.4"/>
    <n v="866.46700000000021"/>
    <n v="8200.1166666666886"/>
    <n v="10236.311126709001"/>
    <n v="11"/>
    <x v="4"/>
    <n v="-1"/>
    <n v="0"/>
    <n v="7"/>
  </r>
  <r>
    <x v="13"/>
    <x v="0"/>
    <x v="2"/>
    <x v="1609"/>
    <n v="162.94999999999999"/>
    <n v="8713.75"/>
    <n v="78.540000000000006"/>
    <n v="652.70559999999841"/>
    <n v="2616.0333333333351"/>
    <n v="186.19011497497601"/>
    <n v="0"/>
    <x v="4"/>
    <n v="0"/>
    <n v="0"/>
    <n v="0"/>
  </r>
  <r>
    <x v="13"/>
    <x v="0"/>
    <x v="0"/>
    <x v="1610"/>
    <n v="204386.27"/>
    <n v="1024503.79"/>
    <n v="35919.57"/>
    <n v="282647.22399999999"/>
    <n v="833701.76666666754"/>
    <n v="4510106.4628906297"/>
    <n v="8895"/>
    <x v="612"/>
    <n v="-37"/>
    <n v="3210"/>
    <n v="4540"/>
  </r>
  <r>
    <x v="13"/>
    <x v="0"/>
    <x v="1"/>
    <x v="1611"/>
    <n v="38581.72"/>
    <n v="2705.7"/>
    <n v="526.04999999999995"/>
    <n v="3626.4743999999992"/>
    <n v="4766.1499999999924"/>
    <n v="641833.10742187605"/>
    <n v="235"/>
    <x v="77"/>
    <n v="-1"/>
    <n v="38"/>
    <n v="94"/>
  </r>
  <r>
    <x v="13"/>
    <x v="0"/>
    <x v="1"/>
    <x v="1612"/>
    <n v="32109.57"/>
    <n v="585.33000000000004"/>
    <n v="3.3"/>
    <n v="20.910000000000831"/>
    <n v="0"/>
    <n v="476566.603515625"/>
    <n v="278"/>
    <x v="315"/>
    <n v="0"/>
    <n v="83"/>
    <n v="63"/>
  </r>
  <r>
    <x v="13"/>
    <x v="0"/>
    <x v="1"/>
    <x v="1613"/>
    <n v="4065.52"/>
    <n v="2641.73"/>
    <n v="170.57"/>
    <n v="129.2395999999996"/>
    <n v="28.1"/>
    <n v="48154.525390625"/>
    <n v="53"/>
    <x v="194"/>
    <n v="6"/>
    <n v="12"/>
    <n v="53"/>
  </r>
  <r>
    <x v="13"/>
    <x v="0"/>
    <x v="3"/>
    <x v="13"/>
    <n v="0"/>
    <n v="0"/>
    <n v="0"/>
    <n v="0"/>
    <n v="0"/>
    <n v="0"/>
    <n v="1"/>
    <x v="1"/>
    <n v="0"/>
    <n v="0"/>
    <n v="0"/>
  </r>
  <r>
    <x v="13"/>
    <x v="1"/>
    <x v="0"/>
    <x v="1614"/>
    <n v="511216.66"/>
    <n v="1993488.274"/>
    <n v="186058.01"/>
    <n v="1984240.8985999997"/>
    <n v="6589470.0500000045"/>
    <n v="3503175.7216796898"/>
    <n v="19938"/>
    <x v="4"/>
    <n v="-405"/>
    <n v="418"/>
    <n v="754"/>
  </r>
  <r>
    <x v="13"/>
    <x v="1"/>
    <x v="2"/>
    <x v="1615"/>
    <n v="317475.59999999998"/>
    <n v="605271.16"/>
    <n v="90826.400000000096"/>
    <n v="640409.29589999968"/>
    <n v="2348969.4"/>
    <n v="5485550.7929687602"/>
    <n v="3118"/>
    <x v="92"/>
    <n v="95"/>
    <n v="35"/>
    <n v="162"/>
  </r>
  <r>
    <x v="13"/>
    <x v="1"/>
    <x v="0"/>
    <x v="1616"/>
    <n v="8691.24"/>
    <n v="36934.07"/>
    <n v="3087.54"/>
    <n v="43231.7307"/>
    <n v="158264.41666666683"/>
    <n v="44242.412109375"/>
    <n v="382"/>
    <x v="4"/>
    <n v="-10"/>
    <n v="9"/>
    <n v="13"/>
  </r>
  <r>
    <x v="13"/>
    <x v="1"/>
    <x v="2"/>
    <x v="1617"/>
    <n v="154321.22"/>
    <n v="339857.25"/>
    <n v="65591.61"/>
    <n v="355970.25310000009"/>
    <n v="1749509.15"/>
    <n v="2473862.6279296898"/>
    <n v="3611"/>
    <x v="33"/>
    <n v="168"/>
    <n v="252"/>
    <n v="635"/>
  </r>
  <r>
    <x v="13"/>
    <x v="1"/>
    <x v="1"/>
    <x v="1618"/>
    <n v="344249.98"/>
    <n v="0"/>
    <n v="373.01"/>
    <n v="1645.7100000000303"/>
    <n v="0"/>
    <n v="12596110.8320313"/>
    <n v="877"/>
    <x v="565"/>
    <n v="-1"/>
    <n v="44"/>
    <n v="122"/>
  </r>
  <r>
    <x v="13"/>
    <x v="1"/>
    <x v="0"/>
    <x v="1619"/>
    <n v="226919.32"/>
    <n v="523708.74"/>
    <n v="106684.72"/>
    <n v="797080.66720000003"/>
    <n v="4421776.8499999959"/>
    <n v="2597189.4707031301"/>
    <n v="8212"/>
    <x v="613"/>
    <n v="102"/>
    <n v="201"/>
    <n v="393"/>
  </r>
  <r>
    <x v="13"/>
    <x v="1"/>
    <x v="0"/>
    <x v="1620"/>
    <n v="2951.26"/>
    <n v="2469.6999999999998"/>
    <n v="349.76"/>
    <n v="6281.4472999999989"/>
    <n v="27817.066666666684"/>
    <n v="32128.3369140625"/>
    <n v="38"/>
    <x v="4"/>
    <n v="0"/>
    <n v="1"/>
    <n v="1"/>
  </r>
  <r>
    <x v="13"/>
    <x v="1"/>
    <x v="0"/>
    <x v="1621"/>
    <n v="616627"/>
    <n v="1079349.96"/>
    <n v="236395.98"/>
    <n v="1683721.2929000002"/>
    <n v="5995906.5166666629"/>
    <n v="11486815.392578101"/>
    <n v="13635"/>
    <x v="614"/>
    <n v="55"/>
    <n v="812"/>
    <n v="1483"/>
  </r>
  <r>
    <x v="13"/>
    <x v="1"/>
    <x v="0"/>
    <x v="1622"/>
    <n v="97428.75"/>
    <n v="540462.37"/>
    <n v="15690.19"/>
    <n v="145566.40640000004"/>
    <n v="439309.89999999985"/>
    <n v="1406219.0771484401"/>
    <n v="3044"/>
    <x v="615"/>
    <n v="-23"/>
    <n v="383"/>
    <n v="1103"/>
  </r>
  <r>
    <x v="13"/>
    <x v="1"/>
    <x v="1"/>
    <x v="1623"/>
    <n v="11874.79"/>
    <n v="1197.57"/>
    <n v="90.88"/>
    <n v="1993.3859999999995"/>
    <n v="3398.8833333333346"/>
    <n v="175997.3046875"/>
    <n v="70"/>
    <x v="4"/>
    <n v="0"/>
    <n v="7"/>
    <n v="29"/>
  </r>
  <r>
    <x v="13"/>
    <x v="1"/>
    <x v="1"/>
    <x v="1624"/>
    <n v="3526.77"/>
    <n v="0"/>
    <n v="0"/>
    <n v="8.4800000000000182"/>
    <n v="0"/>
    <n v="43191.9345703125"/>
    <n v="21"/>
    <x v="23"/>
    <n v="0"/>
    <n v="1"/>
    <n v="3"/>
  </r>
  <r>
    <x v="13"/>
    <x v="1"/>
    <x v="1"/>
    <x v="1625"/>
    <n v="1865.15"/>
    <n v="149.22"/>
    <n v="8.02"/>
    <n v="18.316699999999866"/>
    <n v="18.966666666666701"/>
    <n v="16552.1328125"/>
    <n v="17"/>
    <x v="75"/>
    <n v="4"/>
    <n v="1"/>
    <n v="11"/>
  </r>
  <r>
    <x v="13"/>
    <x v="2"/>
    <x v="2"/>
    <x v="1626"/>
    <n v="7727.58"/>
    <n v="6978.44"/>
    <n v="1022.44"/>
    <n v="4539.1892000000007"/>
    <n v="14028.783333333333"/>
    <n v="88530.181640625"/>
    <n v="46"/>
    <x v="14"/>
    <n v="-1"/>
    <n v="1"/>
    <n v="9"/>
  </r>
  <r>
    <x v="13"/>
    <x v="2"/>
    <x v="2"/>
    <x v="1627"/>
    <n v="262.85000000000002"/>
    <n v="759.33"/>
    <n v="226.09"/>
    <n v="763.30079999999998"/>
    <n v="1883.7499999999993"/>
    <n v="915.009765625"/>
    <n v="10"/>
    <x v="1"/>
    <n v="1"/>
    <n v="0"/>
    <n v="0"/>
  </r>
  <r>
    <x v="13"/>
    <x v="2"/>
    <x v="1"/>
    <x v="1628"/>
    <n v="29712.32"/>
    <n v="0"/>
    <n v="0"/>
    <n v="25.420000000001892"/>
    <n v="0"/>
    <n v="1044050.24609375"/>
    <n v="86"/>
    <x v="2"/>
    <n v="0"/>
    <n v="3"/>
    <n v="10"/>
  </r>
  <r>
    <x v="13"/>
    <x v="2"/>
    <x v="0"/>
    <x v="1629"/>
    <n v="649.05999999999995"/>
    <n v="1163.07"/>
    <n v="238.48"/>
    <n v="1018.6702000000002"/>
    <n v="4082.7166666666708"/>
    <n v="4613.9716796875"/>
    <n v="24"/>
    <x v="2"/>
    <n v="0"/>
    <n v="0"/>
    <n v="2"/>
  </r>
  <r>
    <x v="13"/>
    <x v="2"/>
    <x v="0"/>
    <x v="13"/>
    <n v="0"/>
    <n v="0"/>
    <n v="0"/>
    <n v="0"/>
    <n v="0"/>
    <n v="0"/>
    <n v="0"/>
    <x v="4"/>
    <n v="0"/>
    <n v="0"/>
    <n v="1"/>
  </r>
  <r>
    <x v="13"/>
    <x v="2"/>
    <x v="0"/>
    <x v="1630"/>
    <n v="1046.08"/>
    <n v="0"/>
    <n v="0"/>
    <n v="0"/>
    <n v="14.633333333333333"/>
    <n v="14697.34765625"/>
    <n v="4"/>
    <x v="4"/>
    <n v="0"/>
    <n v="0"/>
    <n v="1"/>
  </r>
  <r>
    <x v="13"/>
    <x v="2"/>
    <x v="0"/>
    <x v="1631"/>
    <n v="101.69"/>
    <n v="0"/>
    <n v="0.3"/>
    <n v="1.3094000000000079"/>
    <n v="3.3833333333333333"/>
    <n v="65.2734375"/>
    <n v="2"/>
    <x v="4"/>
    <n v="0"/>
    <n v="0"/>
    <n v="0"/>
  </r>
  <r>
    <x v="13"/>
    <x v="2"/>
    <x v="1"/>
    <x v="1632"/>
    <n v="55531.14"/>
    <n v="1175.01"/>
    <n v="730.76"/>
    <n v="3405.2838999999985"/>
    <n v="1947.116666666667"/>
    <n v="1662246.5800781299"/>
    <n v="256"/>
    <x v="75"/>
    <n v="0"/>
    <n v="16"/>
    <n v="86"/>
  </r>
  <r>
    <x v="13"/>
    <x v="2"/>
    <x v="1"/>
    <x v="1633"/>
    <n v="241918.39"/>
    <n v="2675.59"/>
    <n v="33.520000000000003"/>
    <n v="7501.7599999999948"/>
    <n v="0"/>
    <n v="3844428.3027343699"/>
    <n v="3391"/>
    <x v="616"/>
    <n v="-1"/>
    <n v="79"/>
    <n v="328"/>
  </r>
  <r>
    <x v="13"/>
    <x v="2"/>
    <x v="1"/>
    <x v="1634"/>
    <n v="954.08"/>
    <n v="0"/>
    <n v="4.8600000000000003"/>
    <n v="1.3322676295501878E-14"/>
    <n v="0"/>
    <n v="3348.3740234375"/>
    <n v="13"/>
    <x v="2"/>
    <n v="1"/>
    <n v="1"/>
    <n v="2"/>
  </r>
  <r>
    <x v="13"/>
    <x v="10"/>
    <x v="0"/>
    <x v="1635"/>
    <n v="653.46"/>
    <n v="5646.15"/>
    <n v="150.76"/>
    <n v="1626.2583999999999"/>
    <n v="5709.0499999999993"/>
    <n v="2300.7853803634598"/>
    <n v="16"/>
    <x v="4"/>
    <n v="0"/>
    <n v="1"/>
    <n v="0"/>
  </r>
  <r>
    <x v="13"/>
    <x v="10"/>
    <x v="1"/>
    <x v="13"/>
    <n v="0"/>
    <n v="0"/>
    <n v="0"/>
    <n v="0"/>
    <n v="0"/>
    <n v="0"/>
    <n v="0"/>
    <x v="4"/>
    <n v="0"/>
    <n v="0"/>
    <n v="1"/>
  </r>
  <r>
    <x v="13"/>
    <x v="10"/>
    <x v="0"/>
    <x v="1636"/>
    <n v="3247106.0989999999"/>
    <n v="10777790.332"/>
    <n v="979117.04059999995"/>
    <n v="10947516.231199998"/>
    <n v="33798307.333333343"/>
    <n v="22094701.724609401"/>
    <n v="105593"/>
    <x v="2"/>
    <n v="-2135"/>
    <n v="2215"/>
    <n v="3818"/>
  </r>
  <r>
    <x v="13"/>
    <x v="10"/>
    <x v="2"/>
    <x v="1637"/>
    <n v="2705179.63"/>
    <n v="5075853.0418999996"/>
    <n v="786967.15000000095"/>
    <n v="4691664.3682999974"/>
    <n v="17715852.000000004"/>
    <n v="54390141.522129104"/>
    <n v="30070"/>
    <x v="617"/>
    <n v="431"/>
    <n v="931"/>
    <n v="3592"/>
  </r>
  <r>
    <x v="13"/>
    <x v="10"/>
    <x v="0"/>
    <x v="1638"/>
    <n v="62880.42"/>
    <n v="215285.32"/>
    <n v="17071.91"/>
    <n v="240111.36910000004"/>
    <n v="877497.7666666666"/>
    <n v="499891.02441406302"/>
    <n v="2156"/>
    <x v="4"/>
    <n v="-24"/>
    <n v="53"/>
    <n v="91"/>
  </r>
  <r>
    <x v="13"/>
    <x v="10"/>
    <x v="2"/>
    <x v="1639"/>
    <n v="1284051.6725999999"/>
    <n v="2619067.8719000001"/>
    <n v="444974.62"/>
    <n v="2595922.3770999894"/>
    <n v="12222918.483333327"/>
    <n v="21594061.333007801"/>
    <n v="27345"/>
    <x v="79"/>
    <n v="1006"/>
    <n v="967"/>
    <n v="2494"/>
  </r>
  <r>
    <x v="13"/>
    <x v="10"/>
    <x v="1"/>
    <x v="1640"/>
    <n v="8850307.9000000097"/>
    <n v="19.37"/>
    <n v="9797.16"/>
    <n v="63106.079399991111"/>
    <n v="0"/>
    <n v="250060832.41406301"/>
    <n v="25860"/>
    <x v="618"/>
    <n v="-7"/>
    <n v="1810"/>
    <n v="4718"/>
  </r>
  <r>
    <x v="13"/>
    <x v="10"/>
    <x v="0"/>
    <x v="1641"/>
    <n v="3098432.04"/>
    <n v="4571341.76"/>
    <n v="1002674.88"/>
    <n v="6325037.4142000014"/>
    <n v="30947974.099999961"/>
    <n v="46198409.971679702"/>
    <n v="80222"/>
    <x v="619"/>
    <n v="296"/>
    <n v="2642"/>
    <n v="5820"/>
  </r>
  <r>
    <x v="13"/>
    <x v="10"/>
    <x v="0"/>
    <x v="1642"/>
    <n v="29680.7"/>
    <n v="17238.72"/>
    <n v="2538.46"/>
    <n v="46178.932000000008"/>
    <n v="178455.63333333348"/>
    <n v="575908.951171875"/>
    <n v="247"/>
    <x v="4"/>
    <n v="0"/>
    <n v="6"/>
    <n v="7"/>
  </r>
  <r>
    <x v="13"/>
    <x v="10"/>
    <x v="0"/>
    <x v="1643"/>
    <n v="4054525.44"/>
    <n v="6332548.8399999999"/>
    <n v="1351212.44"/>
    <n v="9140176.720499998"/>
    <n v="30872755.849999987"/>
    <n v="83546706.068359494"/>
    <n v="75892"/>
    <x v="620"/>
    <n v="442"/>
    <n v="2379"/>
    <n v="5222"/>
  </r>
  <r>
    <x v="13"/>
    <x v="10"/>
    <x v="2"/>
    <x v="1644"/>
    <n v="0"/>
    <n v="1833.34"/>
    <n v="0"/>
    <n v="995.80770000000007"/>
    <n v="3305.0833333333385"/>
    <n v="1378.4804153442401"/>
    <n v="1"/>
    <x v="4"/>
    <n v="0"/>
    <n v="0"/>
    <n v="0"/>
  </r>
  <r>
    <x v="13"/>
    <x v="10"/>
    <x v="2"/>
    <x v="1645"/>
    <n v="0"/>
    <n v="751.84"/>
    <n v="0"/>
    <n v="261.07690000000002"/>
    <n v="565.85000000000048"/>
    <n v="0"/>
    <n v="1"/>
    <x v="4"/>
    <n v="0"/>
    <n v="0"/>
    <n v="0"/>
  </r>
  <r>
    <x v="13"/>
    <x v="10"/>
    <x v="0"/>
    <x v="1646"/>
    <n v="793129.99000000104"/>
    <n v="5048096.8600000003"/>
    <n v="135479.79999999999"/>
    <n v="1138763.8413999982"/>
    <n v="3842001.5333333346"/>
    <n v="8589668.26953125"/>
    <n v="24270"/>
    <x v="621"/>
    <n v="-112"/>
    <n v="1505"/>
    <n v="3462"/>
  </r>
  <r>
    <x v="13"/>
    <x v="10"/>
    <x v="1"/>
    <x v="1647"/>
    <n v="266081.12"/>
    <n v="13892.69"/>
    <n v="2222.38"/>
    <n v="14386.336399999975"/>
    <n v="22033.316666666677"/>
    <n v="4982615.8203125102"/>
    <n v="999"/>
    <x v="146"/>
    <n v="19"/>
    <n v="72"/>
    <n v="183"/>
  </r>
  <r>
    <x v="13"/>
    <x v="10"/>
    <x v="1"/>
    <x v="1648"/>
    <n v="291437.27"/>
    <n v="0"/>
    <n v="0"/>
    <n v="1355.7699999999604"/>
    <n v="0"/>
    <n v="3366856.46386718"/>
    <n v="1316"/>
    <x v="622"/>
    <n v="0"/>
    <n v="18"/>
    <n v="32"/>
  </r>
  <r>
    <x v="13"/>
    <x v="10"/>
    <x v="1"/>
    <x v="1649"/>
    <n v="92451.643599999996"/>
    <n v="3825.45"/>
    <n v="60.59"/>
    <n v="1785.8994000000032"/>
    <n v="185.9666666666667"/>
    <n v="2147234.39453125"/>
    <n v="419"/>
    <x v="75"/>
    <n v="7"/>
    <n v="23"/>
    <n v="77"/>
  </r>
  <r>
    <x v="13"/>
    <x v="5"/>
    <x v="0"/>
    <x v="1650"/>
    <n v="244.42"/>
    <n v="7538.04"/>
    <n v="652.72"/>
    <n v="1536.6379999999992"/>
    <n v="10882.783333333342"/>
    <n v="1711.3800315857"/>
    <n v="16"/>
    <x v="4"/>
    <n v="0"/>
    <n v="1"/>
    <n v="0"/>
  </r>
  <r>
    <x v="13"/>
    <x v="5"/>
    <x v="1"/>
    <x v="1651"/>
    <n v="670.74"/>
    <n v="0"/>
    <n v="0"/>
    <n v="0"/>
    <n v="0"/>
    <n v="5595.4033203125"/>
    <n v="2"/>
    <x v="4"/>
    <n v="0"/>
    <n v="1"/>
    <n v="0"/>
  </r>
  <r>
    <x v="13"/>
    <x v="5"/>
    <x v="0"/>
    <x v="1652"/>
    <n v="834645.26269999996"/>
    <n v="2695657.0614999998"/>
    <n v="273802.40000000002"/>
    <n v="2707157.8454000005"/>
    <n v="8667465.4833333325"/>
    <n v="5772099.2480468797"/>
    <n v="27985"/>
    <x v="2"/>
    <n v="-537"/>
    <n v="618"/>
    <n v="1102"/>
  </r>
  <r>
    <x v="13"/>
    <x v="5"/>
    <x v="2"/>
    <x v="1653"/>
    <n v="986504.56"/>
    <n v="1807391.56"/>
    <n v="287926.44"/>
    <n v="1703196.7656"/>
    <n v="6950206.2833333286"/>
    <n v="22816188.5546875"/>
    <n v="10603"/>
    <x v="445"/>
    <n v="213"/>
    <n v="280"/>
    <n v="671"/>
  </r>
  <r>
    <x v="13"/>
    <x v="5"/>
    <x v="0"/>
    <x v="1654"/>
    <n v="32248.63"/>
    <n v="102347.95"/>
    <n v="7568.05"/>
    <n v="113664.89979999998"/>
    <n v="430879.48333333363"/>
    <n v="260721.009765625"/>
    <n v="1094"/>
    <x v="4"/>
    <n v="-10"/>
    <n v="26"/>
    <n v="53"/>
  </r>
  <r>
    <x v="13"/>
    <x v="5"/>
    <x v="2"/>
    <x v="1655"/>
    <n v="628124.53"/>
    <n v="1354893.7"/>
    <n v="223193.7"/>
    <n v="1149721.9903000002"/>
    <n v="6337206.5166666731"/>
    <n v="10838274.5"/>
    <n v="13532"/>
    <x v="623"/>
    <n v="376"/>
    <n v="354"/>
    <n v="1157"/>
  </r>
  <r>
    <x v="13"/>
    <x v="5"/>
    <x v="1"/>
    <x v="1656"/>
    <n v="5493621.0499999998"/>
    <n v="17.43"/>
    <n v="5452.0899999999901"/>
    <n v="27612.454200000066"/>
    <n v="0"/>
    <n v="189288573.20800799"/>
    <n v="16078"/>
    <x v="624"/>
    <n v="-8"/>
    <n v="917"/>
    <n v="2753"/>
  </r>
  <r>
    <x v="13"/>
    <x v="5"/>
    <x v="0"/>
    <x v="1657"/>
    <n v="1328656.23"/>
    <n v="2021850.35"/>
    <n v="483753.87"/>
    <n v="2749587.8369999998"/>
    <n v="15381672.683333326"/>
    <n v="18952034.8447266"/>
    <n v="38823"/>
    <x v="625"/>
    <n v="102"/>
    <n v="1248"/>
    <n v="2738"/>
  </r>
  <r>
    <x v="13"/>
    <x v="5"/>
    <x v="0"/>
    <x v="1658"/>
    <n v="17208.2"/>
    <n v="11367.72"/>
    <n v="2061.5"/>
    <n v="26914.666199999992"/>
    <n v="133553.76666666675"/>
    <n v="386753.212890625"/>
    <n v="184"/>
    <x v="1"/>
    <n v="2"/>
    <n v="6"/>
    <n v="2"/>
  </r>
  <r>
    <x v="13"/>
    <x v="5"/>
    <x v="0"/>
    <x v="1659"/>
    <n v="2180994.59"/>
    <n v="3086268.62"/>
    <n v="696468.45"/>
    <n v="4347556.2129999995"/>
    <n v="15395949.15000001"/>
    <n v="44957703.129882798"/>
    <n v="39226"/>
    <x v="626"/>
    <n v="-82"/>
    <n v="1360"/>
    <n v="2883"/>
  </r>
  <r>
    <x v="13"/>
    <x v="5"/>
    <x v="2"/>
    <x v="1660"/>
    <n v="29.7"/>
    <n v="55.08"/>
    <n v="0"/>
    <n v="0"/>
    <n v="0"/>
    <n v="0"/>
    <n v="0"/>
    <x v="4"/>
    <n v="0"/>
    <n v="0"/>
    <n v="0"/>
  </r>
  <r>
    <x v="13"/>
    <x v="5"/>
    <x v="0"/>
    <x v="1661"/>
    <n v="327545.28999999998"/>
    <n v="2245974.85"/>
    <n v="59964.87"/>
    <n v="464167.59559999977"/>
    <n v="1736332.8333333347"/>
    <n v="4116731.2529296898"/>
    <n v="11615"/>
    <x v="627"/>
    <n v="-54"/>
    <n v="1007"/>
    <n v="2061"/>
  </r>
  <r>
    <x v="13"/>
    <x v="5"/>
    <x v="1"/>
    <x v="1662"/>
    <n v="346435.64"/>
    <n v="17532.400000000001"/>
    <n v="3257.27"/>
    <n v="19989.350599999987"/>
    <n v="35461.966666666682"/>
    <n v="8157910.4863281297"/>
    <n v="1582"/>
    <x v="5"/>
    <n v="0"/>
    <n v="101"/>
    <n v="284"/>
  </r>
  <r>
    <x v="13"/>
    <x v="5"/>
    <x v="1"/>
    <x v="1663"/>
    <n v="218466.81"/>
    <n v="0"/>
    <n v="0"/>
    <n v="-70.970000000001164"/>
    <n v="0"/>
    <n v="2590773.6738281199"/>
    <n v="1124"/>
    <x v="628"/>
    <n v="2"/>
    <n v="24"/>
    <n v="76"/>
  </r>
  <r>
    <x v="13"/>
    <x v="5"/>
    <x v="1"/>
    <x v="1664"/>
    <n v="137216.87"/>
    <n v="1347.03"/>
    <n v="216.27"/>
    <n v="1771.5255000000063"/>
    <n v="64.016666666666595"/>
    <n v="3252500.5058593801"/>
    <n v="560"/>
    <x v="118"/>
    <n v="4"/>
    <n v="27"/>
    <n v="76"/>
  </r>
  <r>
    <x v="13"/>
    <x v="5"/>
    <x v="3"/>
    <x v="13"/>
    <n v="0"/>
    <n v="0"/>
    <n v="0"/>
    <n v="0"/>
    <n v="0"/>
    <n v="0"/>
    <n v="0"/>
    <x v="4"/>
    <n v="0"/>
    <n v="0"/>
    <n v="0"/>
  </r>
  <r>
    <x v="13"/>
    <x v="6"/>
    <x v="0"/>
    <x v="1665"/>
    <n v="2322468.16"/>
    <n v="7661423"/>
    <n v="467323.01999999903"/>
    <n v="3662173.0176000004"/>
    <n v="15764967.066666676"/>
    <n v="13188975.077380201"/>
    <n v="42850"/>
    <x v="629"/>
    <n v="-118"/>
    <n v="3212"/>
    <n v="3866"/>
  </r>
  <r>
    <x v="13"/>
    <x v="6"/>
    <x v="1"/>
    <x v="1666"/>
    <n v="517415.34"/>
    <n v="855.55"/>
    <n v="323.29000000000002"/>
    <n v="153131.66999999902"/>
    <n v="15.5"/>
    <n v="1454951.16460514"/>
    <n v="1837"/>
    <x v="394"/>
    <n v="77"/>
    <n v="43"/>
    <n v="35"/>
  </r>
  <r>
    <x v="13"/>
    <x v="6"/>
    <x v="0"/>
    <x v="1667"/>
    <n v="41947.27"/>
    <n v="90244.01"/>
    <n v="6445.5"/>
    <n v="374773.90879999998"/>
    <n v="98940.633333333244"/>
    <n v="85027.569824218706"/>
    <n v="230"/>
    <x v="4"/>
    <n v="-1"/>
    <n v="0"/>
    <n v="3"/>
  </r>
  <r>
    <x v="13"/>
    <x v="6"/>
    <x v="0"/>
    <x v="1668"/>
    <n v="955135.88959999999"/>
    <n v="3343666.8983999998"/>
    <n v="327487.06890000001"/>
    <n v="2980509.7350000003"/>
    <n v="9202408.2499999944"/>
    <n v="5732744.8896493902"/>
    <n v="23918"/>
    <x v="158"/>
    <n v="-550"/>
    <n v="588"/>
    <n v="1016"/>
  </r>
  <r>
    <x v="13"/>
    <x v="6"/>
    <x v="2"/>
    <x v="1669"/>
    <n v="3103469.59"/>
    <n v="5802648.71"/>
    <n v="883931.49000000104"/>
    <n v="4922378.9802999999"/>
    <n v="19493700.266666654"/>
    <n v="73072932.099928901"/>
    <n v="32840"/>
    <x v="630"/>
    <n v="27"/>
    <n v="1231"/>
    <n v="2629"/>
  </r>
  <r>
    <x v="13"/>
    <x v="6"/>
    <x v="0"/>
    <x v="1670"/>
    <n v="35128.129999999997"/>
    <n v="111208.17"/>
    <n v="7295.88"/>
    <n v="104734.94959999998"/>
    <n v="403230.95000000007"/>
    <n v="329573.11621093802"/>
    <n v="853"/>
    <x v="1"/>
    <n v="-9"/>
    <n v="15"/>
    <n v="41"/>
  </r>
  <r>
    <x v="13"/>
    <x v="6"/>
    <x v="2"/>
    <x v="1671"/>
    <n v="1623143.5799999901"/>
    <n v="3333329.7"/>
    <n v="529473.31999999995"/>
    <n v="2663620.1587000103"/>
    <n v="14613752.016666662"/>
    <n v="26248147.248046901"/>
    <n v="33914"/>
    <x v="631"/>
    <n v="541"/>
    <n v="1050"/>
    <n v="2505"/>
  </r>
  <r>
    <x v="13"/>
    <x v="6"/>
    <x v="1"/>
    <x v="1672"/>
    <n v="10755400.08"/>
    <n v="254.31"/>
    <n v="1275.75"/>
    <n v="27040.684100000708"/>
    <n v="0"/>
    <n v="409050129.77539098"/>
    <n v="31765"/>
    <x v="632"/>
    <n v="-17"/>
    <n v="1755"/>
    <n v="5569"/>
  </r>
  <r>
    <x v="13"/>
    <x v="6"/>
    <x v="0"/>
    <x v="1673"/>
    <n v="1063531.29"/>
    <n v="1799823.21"/>
    <n v="436383.78"/>
    <n v="2548398.8177999994"/>
    <n v="14105240.166666668"/>
    <n v="14258965.147018399"/>
    <n v="34008"/>
    <x v="633"/>
    <n v="215"/>
    <n v="1348"/>
    <n v="2007"/>
  </r>
  <r>
    <x v="13"/>
    <x v="6"/>
    <x v="0"/>
    <x v="1674"/>
    <n v="40029.410000000003"/>
    <n v="69233.38"/>
    <n v="7379.4"/>
    <n v="95644.474199999997"/>
    <n v="386923.74999999988"/>
    <n v="481215.32324218802"/>
    <n v="648"/>
    <x v="1"/>
    <n v="3"/>
    <n v="42"/>
    <n v="63"/>
  </r>
  <r>
    <x v="13"/>
    <x v="6"/>
    <x v="0"/>
    <x v="1675"/>
    <n v="3673454.46"/>
    <n v="5680477.6600000001"/>
    <n v="1211803.31"/>
    <n v="7509736.8662999999"/>
    <n v="26301767.733333331"/>
    <n v="80806423.672851607"/>
    <n v="67847"/>
    <x v="634"/>
    <n v="267"/>
    <n v="3347"/>
    <n v="4948"/>
  </r>
  <r>
    <x v="13"/>
    <x v="6"/>
    <x v="2"/>
    <x v="1676"/>
    <n v="727597.41"/>
    <n v="2731718.4"/>
    <n v="28265.09"/>
    <n v="1030130.2113999998"/>
    <n v="3584596.3166666683"/>
    <n v="2401639.3845319701"/>
    <n v="4760"/>
    <x v="566"/>
    <n v="74"/>
    <n v="76"/>
    <n v="178"/>
  </r>
  <r>
    <x v="13"/>
    <x v="6"/>
    <x v="2"/>
    <x v="1677"/>
    <n v="177128.27"/>
    <n v="1150589.69"/>
    <n v="29276.9"/>
    <n v="494721.76569999999"/>
    <n v="1421765.4333333338"/>
    <n v="393210.14472675399"/>
    <n v="2415"/>
    <x v="11"/>
    <n v="-26"/>
    <n v="12"/>
    <n v="45"/>
  </r>
  <r>
    <x v="13"/>
    <x v="6"/>
    <x v="0"/>
    <x v="1678"/>
    <n v="532141.44999999995"/>
    <n v="4528323.91"/>
    <n v="117717.4"/>
    <n v="752822.35359999945"/>
    <n v="3342938.7666666671"/>
    <n v="7562464.1855468797"/>
    <n v="17602"/>
    <x v="635"/>
    <n v="-102"/>
    <n v="1811"/>
    <n v="3042"/>
  </r>
  <r>
    <x v="13"/>
    <x v="6"/>
    <x v="3"/>
    <x v="1679"/>
    <n v="944615.96999999904"/>
    <n v="3848.61"/>
    <n v="8604.94"/>
    <n v="42966.829500000968"/>
    <n v="80706.633333333288"/>
    <n v="385885.18390178698"/>
    <n v="23253"/>
    <x v="17"/>
    <n v="-78"/>
    <n v="1256"/>
    <n v="2550"/>
  </r>
  <r>
    <x v="13"/>
    <x v="6"/>
    <x v="1"/>
    <x v="1680"/>
    <n v="1143327.52"/>
    <n v="38979.26"/>
    <n v="7598.6"/>
    <n v="38781.94249999999"/>
    <n v="74219.550000000032"/>
    <n v="22277103.603515599"/>
    <n v="5233"/>
    <x v="124"/>
    <n v="-44"/>
    <n v="236"/>
    <n v="660"/>
  </r>
  <r>
    <x v="13"/>
    <x v="6"/>
    <x v="1"/>
    <x v="1681"/>
    <n v="397335.69"/>
    <n v="8.56"/>
    <n v="6.61"/>
    <n v="-3011.17"/>
    <n v="0"/>
    <n v="5329994.5292968797"/>
    <n v="1341"/>
    <x v="636"/>
    <n v="0"/>
    <n v="9"/>
    <n v="72"/>
  </r>
  <r>
    <x v="13"/>
    <x v="6"/>
    <x v="1"/>
    <x v="1682"/>
    <n v="180954.17120000001"/>
    <n v="2238.54"/>
    <n v="365.74"/>
    <n v="717.19219999998927"/>
    <n v="58.700000000000038"/>
    <n v="2634989.6152343801"/>
    <n v="1548"/>
    <x v="52"/>
    <n v="20"/>
    <n v="119"/>
    <n v="378"/>
  </r>
  <r>
    <x v="13"/>
    <x v="6"/>
    <x v="3"/>
    <x v="1683"/>
    <n v="0"/>
    <n v="0.42"/>
    <n v="0"/>
    <n v="0"/>
    <n v="0"/>
    <n v="0"/>
    <n v="0"/>
    <x v="4"/>
    <n v="0"/>
    <n v="0"/>
    <n v="0"/>
  </r>
  <r>
    <x v="13"/>
    <x v="7"/>
    <x v="0"/>
    <x v="1684"/>
    <n v="5157.75"/>
    <n v="26220.82"/>
    <n v="3029.76"/>
    <n v="20366.343699999998"/>
    <n v="44004.266666666692"/>
    <n v="9083.8050403595007"/>
    <n v="126"/>
    <x v="4"/>
    <n v="0"/>
    <n v="2"/>
    <n v="5"/>
  </r>
  <r>
    <x v="13"/>
    <x v="7"/>
    <x v="1"/>
    <x v="1037"/>
    <n v="343.05"/>
    <n v="0"/>
    <n v="0"/>
    <n v="0"/>
    <n v="0"/>
    <n v="188.20070171356201"/>
    <n v="1"/>
    <x v="4"/>
    <n v="0"/>
    <n v="0"/>
    <n v="0"/>
  </r>
  <r>
    <x v="13"/>
    <x v="7"/>
    <x v="0"/>
    <x v="1685"/>
    <n v="4247598.5241999999"/>
    <n v="18913664.3378"/>
    <n v="1665834.1756"/>
    <n v="17887523.271100003"/>
    <n v="57467163.749999993"/>
    <n v="26721609.3866501"/>
    <n v="163061"/>
    <x v="14"/>
    <n v="-3864"/>
    <n v="2551"/>
    <n v="4589"/>
  </r>
  <r>
    <x v="13"/>
    <x v="7"/>
    <x v="2"/>
    <x v="1686"/>
    <n v="2441575.2799999998"/>
    <n v="4936660.37"/>
    <n v="761208.21"/>
    <n v="5256643.4469000008"/>
    <n v="18671221.083333325"/>
    <n v="36441208.945831299"/>
    <n v="24659"/>
    <x v="637"/>
    <n v="840"/>
    <n v="349"/>
    <n v="794"/>
  </r>
  <r>
    <x v="13"/>
    <x v="7"/>
    <x v="0"/>
    <x v="1687"/>
    <n v="158666.79"/>
    <n v="525509.31999999995"/>
    <n v="35692.589999999997"/>
    <n v="640314.25289999996"/>
    <n v="2294668.2833333327"/>
    <n v="1211229.6240234401"/>
    <n v="5545"/>
    <x v="59"/>
    <n v="-69"/>
    <n v="129"/>
    <n v="260"/>
  </r>
  <r>
    <x v="13"/>
    <x v="7"/>
    <x v="2"/>
    <x v="1688"/>
    <n v="1068570.99"/>
    <n v="2572794.0490000001"/>
    <n v="398619.9"/>
    <n v="2607716.5263"/>
    <n v="12967758.716666665"/>
    <n v="14271250.034179701"/>
    <n v="22936"/>
    <x v="638"/>
    <n v="1554"/>
    <n v="254"/>
    <n v="775"/>
  </r>
  <r>
    <x v="13"/>
    <x v="7"/>
    <x v="1"/>
    <x v="1689"/>
    <n v="4200562.09"/>
    <n v="16.53"/>
    <n v="4280.3699999999899"/>
    <n v="35774.650400000079"/>
    <n v="0"/>
    <n v="124573751.74804699"/>
    <n v="11937"/>
    <x v="639"/>
    <n v="-6"/>
    <n v="867"/>
    <n v="2178"/>
  </r>
  <r>
    <x v="13"/>
    <x v="7"/>
    <x v="0"/>
    <x v="1690"/>
    <n v="2038566.5152"/>
    <n v="5446813.0219000103"/>
    <n v="1071307.99"/>
    <n v="7757629.4560999889"/>
    <n v="42463716.449999936"/>
    <n v="21526123.691406298"/>
    <n v="82211"/>
    <x v="640"/>
    <n v="829"/>
    <n v="1528"/>
    <n v="3512"/>
  </r>
  <r>
    <x v="13"/>
    <x v="7"/>
    <x v="0"/>
    <x v="1691"/>
    <n v="27665.82"/>
    <n v="30480.19"/>
    <n v="5362.62"/>
    <n v="87991.709399999992"/>
    <n v="318786.56666666671"/>
    <n v="475394.52734375"/>
    <n v="449"/>
    <x v="2"/>
    <n v="5"/>
    <n v="6"/>
    <n v="3"/>
  </r>
  <r>
    <x v="13"/>
    <x v="7"/>
    <x v="0"/>
    <x v="1692"/>
    <n v="3705608.6891999999"/>
    <n v="7783047.7675999999"/>
    <n v="1610771.1"/>
    <n v="11685794.409400003"/>
    <n v="40631724.333333358"/>
    <n v="67552767.1347657"/>
    <n v="85713"/>
    <x v="641"/>
    <n v="689"/>
    <n v="2159"/>
    <n v="4332"/>
  </r>
  <r>
    <x v="13"/>
    <x v="7"/>
    <x v="2"/>
    <x v="1693"/>
    <n v="276.18"/>
    <n v="2844.25"/>
    <n v="16.38"/>
    <n v="905.15940000000012"/>
    <n v="3670.8500000000004"/>
    <n v="1130.33069705963"/>
    <n v="4"/>
    <x v="4"/>
    <n v="0"/>
    <n v="1"/>
    <n v="0"/>
  </r>
  <r>
    <x v="13"/>
    <x v="7"/>
    <x v="2"/>
    <x v="1694"/>
    <n v="0"/>
    <n v="683.76"/>
    <n v="2.04"/>
    <n v="8.8823000000000647"/>
    <n v="161.54999999999998"/>
    <n v="0"/>
    <n v="2"/>
    <x v="4"/>
    <n v="0"/>
    <n v="0"/>
    <n v="0"/>
  </r>
  <r>
    <x v="13"/>
    <x v="7"/>
    <x v="0"/>
    <x v="1695"/>
    <n v="527112.78"/>
    <n v="3057535.9983999999"/>
    <n v="112789.92"/>
    <n v="851327.09979999985"/>
    <n v="2618722.1333333342"/>
    <n v="6215876.93359375"/>
    <n v="17757"/>
    <x v="642"/>
    <n v="-101"/>
    <n v="1923"/>
    <n v="4034"/>
  </r>
  <r>
    <x v="13"/>
    <x v="7"/>
    <x v="3"/>
    <x v="1696"/>
    <n v="2508.06"/>
    <n v="142.85"/>
    <n v="6.92"/>
    <n v="29.367200000000125"/>
    <n v="0.31666666666666698"/>
    <n v="586.49830913543701"/>
    <n v="32"/>
    <x v="4"/>
    <n v="0"/>
    <n v="1"/>
    <n v="1"/>
  </r>
  <r>
    <x v="13"/>
    <x v="7"/>
    <x v="1"/>
    <x v="1697"/>
    <n v="136758.87"/>
    <n v="14297.99"/>
    <n v="2178.29"/>
    <n v="17570.073399999994"/>
    <n v="29004.516666666663"/>
    <n v="4144276.1894531199"/>
    <n v="854"/>
    <x v="77"/>
    <n v="2"/>
    <n v="48"/>
    <n v="96"/>
  </r>
  <r>
    <x v="13"/>
    <x v="7"/>
    <x v="1"/>
    <x v="1698"/>
    <n v="105838.39999999999"/>
    <n v="0"/>
    <n v="0"/>
    <n v="-65.309999999997672"/>
    <n v="0"/>
    <n v="1019686.4365234399"/>
    <n v="604"/>
    <x v="643"/>
    <n v="1"/>
    <n v="2"/>
    <n v="7"/>
  </r>
  <r>
    <x v="13"/>
    <x v="7"/>
    <x v="1"/>
    <x v="1699"/>
    <n v="39317.94"/>
    <n v="1341.76"/>
    <n v="189.69"/>
    <n v="702.44449999999483"/>
    <n v="226.38333333333358"/>
    <n v="922237.60644531297"/>
    <n v="176"/>
    <x v="149"/>
    <n v="11"/>
    <n v="12"/>
    <n v="44"/>
  </r>
  <r>
    <x v="13"/>
    <x v="8"/>
    <x v="0"/>
    <x v="1700"/>
    <n v="268100.73"/>
    <n v="629455.18999999994"/>
    <n v="72102.960000000006"/>
    <n v="792519.34290000005"/>
    <n v="2347584.6666666665"/>
    <n v="2140008.2548828102"/>
    <n v="7199"/>
    <x v="4"/>
    <n v="-112"/>
    <n v="235"/>
    <n v="414"/>
  </r>
  <r>
    <x v="13"/>
    <x v="8"/>
    <x v="2"/>
    <x v="1701"/>
    <n v="73877.19"/>
    <n v="138634.54999999999"/>
    <n v="20806.810000000001"/>
    <n v="172390.5698"/>
    <n v="597045.93333333253"/>
    <n v="1427897.2402343799"/>
    <n v="753"/>
    <x v="4"/>
    <n v="26"/>
    <n v="4"/>
    <n v="26"/>
  </r>
  <r>
    <x v="13"/>
    <x v="8"/>
    <x v="0"/>
    <x v="1702"/>
    <n v="4824.84"/>
    <n v="7643.86"/>
    <n v="798.27"/>
    <n v="12572.078099999999"/>
    <n v="34171.249999999993"/>
    <n v="32909.873046875"/>
    <n v="111"/>
    <x v="4"/>
    <n v="-1"/>
    <n v="7"/>
    <n v="6"/>
  </r>
  <r>
    <x v="13"/>
    <x v="8"/>
    <x v="2"/>
    <x v="1703"/>
    <n v="28383.57"/>
    <n v="56123.3"/>
    <n v="9020.59"/>
    <n v="73394.668300000005"/>
    <n v="315914.0500000001"/>
    <n v="448036.08886718802"/>
    <n v="567"/>
    <x v="4"/>
    <n v="34"/>
    <n v="1"/>
    <n v="10"/>
  </r>
  <r>
    <x v="13"/>
    <x v="8"/>
    <x v="0"/>
    <x v="1704"/>
    <n v="37350.57"/>
    <n v="72727.399999999994"/>
    <n v="17500.36"/>
    <n v="125360.75540000001"/>
    <n v="668310.28333333391"/>
    <n v="388229.32324218802"/>
    <n v="1088"/>
    <x v="4"/>
    <n v="22"/>
    <n v="15"/>
    <n v="48"/>
  </r>
  <r>
    <x v="13"/>
    <x v="8"/>
    <x v="0"/>
    <x v="1705"/>
    <n v="1469.54"/>
    <n v="1101.0899999999999"/>
    <n v="127.96"/>
    <n v="2182.9363999999996"/>
    <n v="8877.5999999999967"/>
    <n v="14118.2802734375"/>
    <n v="12"/>
    <x v="4"/>
    <n v="0"/>
    <n v="0"/>
    <n v="0"/>
  </r>
  <r>
    <x v="13"/>
    <x v="8"/>
    <x v="0"/>
    <x v="1706"/>
    <n v="93349.46"/>
    <n v="187336.18"/>
    <n v="40449.61"/>
    <n v="304910.06420000008"/>
    <n v="1062147.5500000017"/>
    <n v="1913903.1855468799"/>
    <n v="1783"/>
    <x v="4"/>
    <n v="28"/>
    <n v="26"/>
    <n v="57"/>
  </r>
  <r>
    <x v="13"/>
    <x v="8"/>
    <x v="0"/>
    <x v="1707"/>
    <n v="4202.05"/>
    <n v="35367.42"/>
    <n v="1828.8"/>
    <n v="12380.411499999998"/>
    <n v="28910.100000000013"/>
    <n v="28833.8623046875"/>
    <n v="277"/>
    <x v="4"/>
    <n v="0"/>
    <n v="27"/>
    <n v="23"/>
  </r>
  <r>
    <x v="13"/>
    <x v="8"/>
    <x v="1"/>
    <x v="1708"/>
    <n v="848.56"/>
    <n v="835.7"/>
    <n v="33.4"/>
    <n v="544.97529999999995"/>
    <n v="1055.2166666666665"/>
    <n v="1411.107421875"/>
    <n v="6"/>
    <x v="4"/>
    <n v="-1"/>
    <n v="1"/>
    <n v="1"/>
  </r>
  <r>
    <x v="13"/>
    <x v="9"/>
    <x v="0"/>
    <x v="13"/>
    <n v="0"/>
    <n v="0"/>
    <n v="0"/>
    <n v="0"/>
    <n v="0"/>
    <n v="0"/>
    <n v="0"/>
    <x v="4"/>
    <n v="0"/>
    <n v="0"/>
    <n v="0"/>
  </r>
  <r>
    <x v="13"/>
    <x v="9"/>
    <x v="0"/>
    <x v="1709"/>
    <n v="1106909.4313000001"/>
    <n v="3598439.1186000002"/>
    <n v="339099.95"/>
    <n v="3810705.5581999994"/>
    <n v="11548445.749999993"/>
    <n v="8222365.3279304504"/>
    <n v="38922"/>
    <x v="4"/>
    <n v="-731"/>
    <n v="855"/>
    <n v="1554"/>
  </r>
  <r>
    <x v="13"/>
    <x v="9"/>
    <x v="2"/>
    <x v="1710"/>
    <n v="688601.03"/>
    <n v="1258176.18"/>
    <n v="197750.6"/>
    <n v="1269536.1628000003"/>
    <n v="4715953.9500000067"/>
    <n v="12635756.291992201"/>
    <n v="6847"/>
    <x v="644"/>
    <n v="144"/>
    <n v="100"/>
    <n v="342"/>
  </r>
  <r>
    <x v="13"/>
    <x v="9"/>
    <x v="0"/>
    <x v="1711"/>
    <n v="21536.07"/>
    <n v="81555.27"/>
    <n v="4339.67"/>
    <n v="101599.5202"/>
    <n v="382981.71666666697"/>
    <n v="182358.833984375"/>
    <n v="896"/>
    <x v="4"/>
    <n v="-11"/>
    <n v="22"/>
    <n v="38"/>
  </r>
  <r>
    <x v="13"/>
    <x v="9"/>
    <x v="2"/>
    <x v="1712"/>
    <n v="240434.28"/>
    <n v="535203.56000000006"/>
    <n v="90954.33"/>
    <n v="541183.2477999999"/>
    <n v="2626965.2666666666"/>
    <n v="3580041.7910156301"/>
    <n v="4948"/>
    <x v="115"/>
    <n v="369"/>
    <n v="67"/>
    <n v="96"/>
  </r>
  <r>
    <x v="13"/>
    <x v="9"/>
    <x v="1"/>
    <x v="1713"/>
    <n v="1414542.19"/>
    <n v="0"/>
    <n v="1609.75"/>
    <n v="12909.660000000149"/>
    <n v="0"/>
    <n v="35808143.011718802"/>
    <n v="4126"/>
    <x v="645"/>
    <n v="-1"/>
    <n v="274"/>
    <n v="710"/>
  </r>
  <r>
    <x v="13"/>
    <x v="9"/>
    <x v="0"/>
    <x v="1714"/>
    <n v="407648.24"/>
    <n v="1034269.91"/>
    <n v="212434.16"/>
    <n v="1271980.3943999999"/>
    <n v="6961753.8666666588"/>
    <n v="4398643.3150405902"/>
    <n v="15936"/>
    <x v="646"/>
    <n v="136"/>
    <n v="284"/>
    <n v="657"/>
  </r>
  <r>
    <x v="13"/>
    <x v="9"/>
    <x v="0"/>
    <x v="1715"/>
    <n v="7749.22"/>
    <n v="6519.75"/>
    <n v="489.18"/>
    <n v="14726.947799999998"/>
    <n v="57331.000000000007"/>
    <n v="69400.37890625"/>
    <n v="71"/>
    <x v="4"/>
    <n v="0"/>
    <n v="1"/>
    <n v="2"/>
  </r>
  <r>
    <x v="13"/>
    <x v="9"/>
    <x v="0"/>
    <x v="1716"/>
    <n v="1223447.5245999999"/>
    <n v="1959113.33"/>
    <n v="420026.65"/>
    <n v="2733121.0522000096"/>
    <n v="9690979.2000000011"/>
    <n v="23121967.559570301"/>
    <n v="22464"/>
    <x v="570"/>
    <n v="93"/>
    <n v="502"/>
    <n v="1104"/>
  </r>
  <r>
    <x v="13"/>
    <x v="9"/>
    <x v="2"/>
    <x v="1717"/>
    <n v="162.94999999999999"/>
    <n v="1512.54"/>
    <n v="10.199999999999999"/>
    <n v="563.58220000000006"/>
    <n v="1161.0500000000025"/>
    <n v="1.67000389099121"/>
    <n v="1"/>
    <x v="4"/>
    <n v="0"/>
    <n v="0"/>
    <n v="0"/>
  </r>
  <r>
    <x v="13"/>
    <x v="9"/>
    <x v="0"/>
    <x v="1718"/>
    <n v="153953.16"/>
    <n v="1050095.83"/>
    <n v="32977.120000000003"/>
    <n v="232585.22590000008"/>
    <n v="844387.50000000093"/>
    <n v="1516825.6269531299"/>
    <n v="5722"/>
    <x v="607"/>
    <n v="-30"/>
    <n v="314"/>
    <n v="650"/>
  </r>
  <r>
    <x v="13"/>
    <x v="9"/>
    <x v="1"/>
    <x v="1719"/>
    <n v="112589.66"/>
    <n v="4696.9399999999996"/>
    <n v="1361.39"/>
    <n v="5143.6576999999979"/>
    <n v="9122.6333333333278"/>
    <n v="2210238.7822265602"/>
    <n v="434"/>
    <x v="0"/>
    <n v="1"/>
    <n v="37"/>
    <n v="85"/>
  </r>
  <r>
    <x v="13"/>
    <x v="9"/>
    <x v="1"/>
    <x v="1720"/>
    <n v="29973.58"/>
    <n v="0.01"/>
    <n v="0"/>
    <n v="-18.720000000002766"/>
    <n v="0"/>
    <n v="442712.75"/>
    <n v="165"/>
    <x v="276"/>
    <n v="0"/>
    <n v="3"/>
    <n v="9"/>
  </r>
  <r>
    <x v="13"/>
    <x v="9"/>
    <x v="1"/>
    <x v="1721"/>
    <n v="20687.0052"/>
    <n v="363.47"/>
    <n v="20.34"/>
    <n v="125.66999999999953"/>
    <n v="0.1"/>
    <n v="478034.537109375"/>
    <n v="98"/>
    <x v="41"/>
    <n v="2"/>
    <n v="5"/>
    <n v="19"/>
  </r>
  <r>
    <x v="14"/>
    <x v="0"/>
    <x v="0"/>
    <x v="1722"/>
    <n v="429.73"/>
    <n v="2112.5500000000002"/>
    <n v="9.36"/>
    <n v="709.96339999999975"/>
    <n v="1186.9833333333354"/>
    <n v="8456.9045677185095"/>
    <n v="26"/>
    <x v="4"/>
    <n v="-1"/>
    <n v="3"/>
    <n v="2"/>
  </r>
  <r>
    <x v="14"/>
    <x v="0"/>
    <x v="1"/>
    <x v="13"/>
    <n v="0"/>
    <n v="0"/>
    <n v="0"/>
    <n v="0"/>
    <n v="0"/>
    <n v="0"/>
    <n v="10"/>
    <x v="4"/>
    <n v="0"/>
    <n v="1"/>
    <n v="1"/>
  </r>
  <r>
    <x v="14"/>
    <x v="0"/>
    <x v="0"/>
    <x v="1723"/>
    <n v="129616.25"/>
    <n v="236525.82"/>
    <n v="27200.25"/>
    <n v="305696.413"/>
    <n v="856490.11666666646"/>
    <n v="1230243.9248046901"/>
    <n v="2361"/>
    <x v="4"/>
    <n v="-67"/>
    <n v="135"/>
    <n v="156"/>
  </r>
  <r>
    <x v="14"/>
    <x v="0"/>
    <x v="2"/>
    <x v="1724"/>
    <n v="392082.06"/>
    <n v="741715.1"/>
    <n v="110832.67"/>
    <n v="573994.5503"/>
    <n v="2297482.2333333343"/>
    <n v="7118036.76953125"/>
    <n v="5178"/>
    <x v="177"/>
    <n v="24"/>
    <n v="361"/>
    <n v="872"/>
  </r>
  <r>
    <x v="14"/>
    <x v="0"/>
    <x v="0"/>
    <x v="1725"/>
    <n v="14894.02"/>
    <n v="32704.13"/>
    <n v="2570.2199999999998"/>
    <n v="44469.828099999984"/>
    <n v="194125.51666666672"/>
    <n v="116783.15722656299"/>
    <n v="459"/>
    <x v="4"/>
    <n v="-10"/>
    <n v="26"/>
    <n v="17"/>
  </r>
  <r>
    <x v="14"/>
    <x v="0"/>
    <x v="2"/>
    <x v="1726"/>
    <n v="125916.41"/>
    <n v="317771.36"/>
    <n v="50733.85"/>
    <n v="300705.72409999999"/>
    <n v="1438482.1499999994"/>
    <n v="2399914.8154296898"/>
    <n v="3345"/>
    <x v="647"/>
    <n v="150"/>
    <n v="356"/>
    <n v="550"/>
  </r>
  <r>
    <x v="14"/>
    <x v="0"/>
    <x v="1"/>
    <x v="1727"/>
    <n v="203199.25"/>
    <n v="46.64"/>
    <n v="296.52999999999997"/>
    <n v="1439.7400000000034"/>
    <n v="0"/>
    <n v="6725618.54394532"/>
    <n v="588"/>
    <x v="158"/>
    <n v="0"/>
    <n v="49"/>
    <n v="152"/>
  </r>
  <r>
    <x v="14"/>
    <x v="0"/>
    <x v="0"/>
    <x v="1728"/>
    <n v="395611.63"/>
    <n v="553094.24"/>
    <n v="137634.39000000001"/>
    <n v="915669.75860000018"/>
    <n v="4331451.7000000048"/>
    <n v="6499081.44238282"/>
    <n v="11409"/>
    <x v="229"/>
    <n v="-55"/>
    <n v="1430"/>
    <n v="1635"/>
  </r>
  <r>
    <x v="14"/>
    <x v="0"/>
    <x v="0"/>
    <x v="1729"/>
    <n v="42457.43"/>
    <n v="333262.01"/>
    <n v="13937.73"/>
    <n v="79942.219399999987"/>
    <n v="324164.63333333324"/>
    <n v="287542.57910156302"/>
    <n v="1156"/>
    <x v="39"/>
    <n v="-3"/>
    <n v="77"/>
    <n v="130"/>
  </r>
  <r>
    <x v="14"/>
    <x v="0"/>
    <x v="0"/>
    <x v="1730"/>
    <n v="744212.94"/>
    <n v="1165036.52"/>
    <n v="284864.68"/>
    <n v="1797274.4290000002"/>
    <n v="5950159.7833333388"/>
    <n v="14636523.956054701"/>
    <n v="16856"/>
    <x v="648"/>
    <n v="-113"/>
    <n v="2615"/>
    <n v="2620"/>
  </r>
  <r>
    <x v="14"/>
    <x v="0"/>
    <x v="2"/>
    <x v="1731"/>
    <n v="4044.16"/>
    <n v="7513.54"/>
    <n v="224.42"/>
    <n v="966.00999999999942"/>
    <n v="9645.9166666666661"/>
    <n v="14061.031049728401"/>
    <n v="14"/>
    <x v="2"/>
    <n v="1"/>
    <n v="0"/>
    <n v="0"/>
  </r>
  <r>
    <x v="14"/>
    <x v="0"/>
    <x v="2"/>
    <x v="1732"/>
    <n v="162.94999999999999"/>
    <n v="6574.03"/>
    <n v="104.5"/>
    <n v="2162.1480000000001"/>
    <n v="3744.4833333333336"/>
    <n v="342.74013710022001"/>
    <n v="0"/>
    <x v="4"/>
    <n v="0"/>
    <n v="0"/>
    <n v="0"/>
  </r>
  <r>
    <x v="14"/>
    <x v="0"/>
    <x v="0"/>
    <x v="1733"/>
    <n v="182656.69"/>
    <n v="1027356.96"/>
    <n v="41169.4"/>
    <n v="279481.6601000001"/>
    <n v="837617.95000000042"/>
    <n v="3854986.38378907"/>
    <n v="8882"/>
    <x v="649"/>
    <n v="-43"/>
    <n v="3388"/>
    <n v="3870"/>
  </r>
  <r>
    <x v="14"/>
    <x v="0"/>
    <x v="1"/>
    <x v="1734"/>
    <n v="34909.629999999997"/>
    <n v="2192.35"/>
    <n v="284.45"/>
    <n v="4353.4258"/>
    <n v="5111.3499999999949"/>
    <n v="621326.92871093797"/>
    <n v="208"/>
    <x v="194"/>
    <n v="3"/>
    <n v="32"/>
    <n v="66"/>
  </r>
  <r>
    <x v="14"/>
    <x v="0"/>
    <x v="1"/>
    <x v="1735"/>
    <n v="43176.97"/>
    <n v="167.72"/>
    <n v="0"/>
    <n v="-215.66000000000233"/>
    <n v="0"/>
    <n v="745661.46875"/>
    <n v="413"/>
    <x v="254"/>
    <n v="-1"/>
    <n v="79"/>
    <n v="94"/>
  </r>
  <r>
    <x v="14"/>
    <x v="0"/>
    <x v="1"/>
    <x v="1736"/>
    <n v="4734.32"/>
    <n v="2693.23"/>
    <n v="13.93"/>
    <n v="100.45000000000056"/>
    <n v="10.700000000000003"/>
    <n v="53168.0625"/>
    <n v="53"/>
    <x v="51"/>
    <n v="3"/>
    <n v="12"/>
    <n v="26"/>
  </r>
  <r>
    <x v="14"/>
    <x v="0"/>
    <x v="3"/>
    <x v="13"/>
    <n v="0"/>
    <n v="0"/>
    <n v="0"/>
    <n v="0"/>
    <n v="0"/>
    <n v="0"/>
    <n v="1"/>
    <x v="4"/>
    <n v="0"/>
    <n v="0"/>
    <n v="0"/>
  </r>
  <r>
    <x v="14"/>
    <x v="1"/>
    <x v="0"/>
    <x v="1737"/>
    <n v="534816.26"/>
    <n v="2207786.1784000001"/>
    <n v="215826.51"/>
    <n v="2097054.8116999997"/>
    <n v="6999851.0333333267"/>
    <n v="3803090.4609375"/>
    <n v="19270"/>
    <x v="4"/>
    <n v="-504"/>
    <n v="461"/>
    <n v="625"/>
  </r>
  <r>
    <x v="14"/>
    <x v="1"/>
    <x v="2"/>
    <x v="1738"/>
    <n v="371417.32"/>
    <n v="707130.97"/>
    <n v="107598.14"/>
    <n v="764807.69349999994"/>
    <n v="2771551.6"/>
    <n v="6196253.5292968703"/>
    <n v="3290"/>
    <x v="650"/>
    <n v="187"/>
    <n v="52"/>
    <n v="113"/>
  </r>
  <r>
    <x v="14"/>
    <x v="1"/>
    <x v="0"/>
    <x v="1739"/>
    <n v="9157.66"/>
    <n v="36363.800000000003"/>
    <n v="3661.29"/>
    <n v="42726.186899999993"/>
    <n v="162995.43333333344"/>
    <n v="47763.4873046875"/>
    <n v="373"/>
    <x v="4"/>
    <n v="-6"/>
    <n v="12"/>
    <n v="15"/>
  </r>
  <r>
    <x v="14"/>
    <x v="1"/>
    <x v="2"/>
    <x v="1740"/>
    <n v="181495.41"/>
    <n v="427288.93"/>
    <n v="67958.61"/>
    <n v="435700.03289999993"/>
    <n v="2120979.4"/>
    <n v="2801841.9316406301"/>
    <n v="4122"/>
    <x v="651"/>
    <n v="281"/>
    <n v="224"/>
    <n v="391"/>
  </r>
  <r>
    <x v="14"/>
    <x v="1"/>
    <x v="1"/>
    <x v="1741"/>
    <n v="344885.25"/>
    <n v="0"/>
    <n v="636.75"/>
    <n v="1251.6699999999837"/>
    <n v="0"/>
    <n v="13306875.411132799"/>
    <n v="843"/>
    <x v="482"/>
    <n v="0"/>
    <n v="56"/>
    <n v="133"/>
  </r>
  <r>
    <x v="14"/>
    <x v="1"/>
    <x v="0"/>
    <x v="1742"/>
    <n v="250411.78"/>
    <n v="598234.26"/>
    <n v="119355.7"/>
    <n v="898144.8807000001"/>
    <n v="4960325.9666666696"/>
    <n v="3117335.328125"/>
    <n v="8433"/>
    <x v="652"/>
    <n v="89"/>
    <n v="205"/>
    <n v="375"/>
  </r>
  <r>
    <x v="14"/>
    <x v="1"/>
    <x v="0"/>
    <x v="1743"/>
    <n v="2710.18"/>
    <n v="2063.94"/>
    <n v="331.82"/>
    <n v="7400.3913999999986"/>
    <n v="26419.266666666656"/>
    <n v="38731.5625"/>
    <n v="40"/>
    <x v="4"/>
    <n v="0"/>
    <n v="2"/>
    <n v="0"/>
  </r>
  <r>
    <x v="14"/>
    <x v="1"/>
    <x v="0"/>
    <x v="1744"/>
    <n v="683357.42"/>
    <n v="1238533.52"/>
    <n v="262797.45"/>
    <n v="1922907.8163000003"/>
    <n v="6652674.2166666649"/>
    <n v="12824292.6171875"/>
    <n v="13762"/>
    <x v="653"/>
    <n v="-51"/>
    <n v="780"/>
    <n v="1211"/>
  </r>
  <r>
    <x v="14"/>
    <x v="1"/>
    <x v="0"/>
    <x v="1745"/>
    <n v="99687.39"/>
    <n v="531154.53"/>
    <n v="15410.17"/>
    <n v="140903.66649999996"/>
    <n v="436007.31666666659"/>
    <n v="1345455.7314453099"/>
    <n v="2986"/>
    <x v="515"/>
    <n v="-12"/>
    <n v="457"/>
    <n v="794"/>
  </r>
  <r>
    <x v="14"/>
    <x v="1"/>
    <x v="1"/>
    <x v="1746"/>
    <n v="13872.02"/>
    <n v="2701.03"/>
    <n v="160.26"/>
    <n v="1831.4779999999998"/>
    <n v="4993.6666666666715"/>
    <n v="210615.376953125"/>
    <n v="65"/>
    <x v="4"/>
    <n v="1"/>
    <n v="7"/>
    <n v="13"/>
  </r>
  <r>
    <x v="14"/>
    <x v="1"/>
    <x v="1"/>
    <x v="1747"/>
    <n v="6080.29"/>
    <n v="0"/>
    <n v="0"/>
    <n v="-317.81999999999971"/>
    <n v="0"/>
    <n v="71516.7353515625"/>
    <n v="27"/>
    <x v="149"/>
    <n v="0"/>
    <n v="0"/>
    <n v="9"/>
  </r>
  <r>
    <x v="14"/>
    <x v="1"/>
    <x v="1"/>
    <x v="1748"/>
    <n v="2707.82"/>
    <n v="438.31"/>
    <n v="40.950000000000003"/>
    <n v="71.899999999999849"/>
    <n v="0"/>
    <n v="10963.365234375"/>
    <n v="12"/>
    <x v="1"/>
    <n v="-2"/>
    <n v="0"/>
    <n v="4"/>
  </r>
  <r>
    <x v="14"/>
    <x v="2"/>
    <x v="2"/>
    <x v="1749"/>
    <n v="14480"/>
    <n v="11407.39"/>
    <n v="1610.41"/>
    <n v="4715.9072000000015"/>
    <n v="11541.149999999992"/>
    <n v="105335.615234375"/>
    <n v="52"/>
    <x v="51"/>
    <n v="-2"/>
    <n v="2"/>
    <n v="5"/>
  </r>
  <r>
    <x v="14"/>
    <x v="2"/>
    <x v="2"/>
    <x v="1750"/>
    <n v="3729.77"/>
    <n v="6549.68"/>
    <n v="1060.04"/>
    <n v="761.07909999999993"/>
    <n v="2004.1333333333343"/>
    <n v="3528.873046875"/>
    <n v="15"/>
    <x v="194"/>
    <n v="1"/>
    <n v="1"/>
    <n v="1"/>
  </r>
  <r>
    <x v="14"/>
    <x v="2"/>
    <x v="1"/>
    <x v="1751"/>
    <n v="37745.61"/>
    <n v="0"/>
    <n v="23.49"/>
    <n v="38.130000000002624"/>
    <n v="0"/>
    <n v="1255870.0947265599"/>
    <n v="91"/>
    <x v="77"/>
    <n v="0"/>
    <n v="10"/>
    <n v="14"/>
  </r>
  <r>
    <x v="14"/>
    <x v="2"/>
    <x v="0"/>
    <x v="1752"/>
    <n v="808.54"/>
    <n v="994.82"/>
    <n v="154.72999999999999"/>
    <n v="1855.6307999999999"/>
    <n v="6239.1666666666624"/>
    <n v="7160.8125"/>
    <n v="26"/>
    <x v="0"/>
    <n v="0"/>
    <n v="0"/>
    <n v="1"/>
  </r>
  <r>
    <x v="14"/>
    <x v="2"/>
    <x v="0"/>
    <x v="1753"/>
    <n v="1055.44"/>
    <n v="9.2799999999999994"/>
    <n v="5.6"/>
    <n v="71.06539999999984"/>
    <n v="122.11666666666666"/>
    <n v="13682.3916015625"/>
    <n v="5"/>
    <x v="4"/>
    <n v="1"/>
    <n v="0"/>
    <n v="0"/>
  </r>
  <r>
    <x v="14"/>
    <x v="2"/>
    <x v="0"/>
    <x v="1754"/>
    <n v="302.94"/>
    <n v="157.29"/>
    <n v="134.80000000000001"/>
    <n v="21.955000000000013"/>
    <n v="7.5333333333333394"/>
    <n v="2086.67578125"/>
    <n v="5"/>
    <x v="1"/>
    <n v="1"/>
    <n v="1"/>
    <n v="0"/>
  </r>
  <r>
    <x v="14"/>
    <x v="2"/>
    <x v="1"/>
    <x v="1755"/>
    <n v="61369.53"/>
    <n v="2130.89"/>
    <n v="643.33000000000004"/>
    <n v="2569.2509000000005"/>
    <n v="2520.7666666666692"/>
    <n v="1822326.0595703099"/>
    <n v="248"/>
    <x v="2"/>
    <n v="4"/>
    <n v="31"/>
    <n v="45"/>
  </r>
  <r>
    <x v="14"/>
    <x v="2"/>
    <x v="1"/>
    <x v="1756"/>
    <n v="296204.03000000003"/>
    <n v="7363.4"/>
    <n v="88.73"/>
    <n v="20265.219999999976"/>
    <n v="0"/>
    <n v="5341974.8115234403"/>
    <n v="3491"/>
    <x v="366"/>
    <n v="-8"/>
    <n v="171"/>
    <n v="792"/>
  </r>
  <r>
    <x v="14"/>
    <x v="2"/>
    <x v="1"/>
    <x v="1757"/>
    <n v="1708.53"/>
    <n v="0"/>
    <n v="11.1"/>
    <n v="12.709999999999946"/>
    <n v="0"/>
    <n v="7320.2529296875"/>
    <n v="18"/>
    <x v="2"/>
    <n v="2"/>
    <n v="2"/>
    <n v="1"/>
  </r>
  <r>
    <x v="14"/>
    <x v="10"/>
    <x v="0"/>
    <x v="1758"/>
    <n v="559.64"/>
    <n v="5607.9"/>
    <n v="319.02"/>
    <n v="2143.9467"/>
    <n v="6940.3"/>
    <n v="2230.7948369979799"/>
    <n v="15"/>
    <x v="4"/>
    <n v="0"/>
    <n v="0"/>
    <n v="1"/>
  </r>
  <r>
    <x v="14"/>
    <x v="10"/>
    <x v="0"/>
    <x v="1759"/>
    <n v="3403164.0997000001"/>
    <n v="11835988.3555"/>
    <n v="1100483.7024999999"/>
    <n v="11519972.458199998"/>
    <n v="35669108.133333333"/>
    <n v="24088083.005859401"/>
    <n v="101692"/>
    <x v="1"/>
    <n v="-2801"/>
    <n v="2295"/>
    <n v="3396"/>
  </r>
  <r>
    <x v="14"/>
    <x v="10"/>
    <x v="2"/>
    <x v="1760"/>
    <n v="3304348.1346"/>
    <n v="6241335.9500000002"/>
    <n v="959619.93"/>
    <n v="5664934.2813999997"/>
    <n v="21470665.783333328"/>
    <n v="63802204.799709298"/>
    <n v="33850"/>
    <x v="654"/>
    <n v="1360"/>
    <n v="1549"/>
    <n v="2976"/>
  </r>
  <r>
    <x v="14"/>
    <x v="10"/>
    <x v="0"/>
    <x v="1761"/>
    <n v="62804.25"/>
    <n v="212153.05"/>
    <n v="19156.34"/>
    <n v="261643.83990000005"/>
    <n v="958749.51666666765"/>
    <n v="521058.59667968802"/>
    <n v="2105"/>
    <x v="4"/>
    <n v="-26"/>
    <n v="63"/>
    <n v="88"/>
  </r>
  <r>
    <x v="14"/>
    <x v="10"/>
    <x v="2"/>
    <x v="1762"/>
    <n v="1459946.19"/>
    <n v="3062611.7919000001"/>
    <n v="510754.54"/>
    <n v="3029140.7053999999"/>
    <n v="14220367.283333343"/>
    <n v="23163237.052734401"/>
    <n v="28915"/>
    <x v="9"/>
    <n v="1598"/>
    <n v="1188"/>
    <n v="1942"/>
  </r>
  <r>
    <x v="14"/>
    <x v="10"/>
    <x v="1"/>
    <x v="1763"/>
    <n v="8895305.47000001"/>
    <n v="133.66999999999999"/>
    <n v="11316.89"/>
    <n v="69431.803099990415"/>
    <n v="0"/>
    <n v="269597746.95019501"/>
    <n v="24566"/>
    <x v="655"/>
    <n v="-8"/>
    <n v="1980"/>
    <n v="3975"/>
  </r>
  <r>
    <x v="14"/>
    <x v="10"/>
    <x v="0"/>
    <x v="1764"/>
    <n v="3396265.88"/>
    <n v="5316847.6000000099"/>
    <n v="1139065.82"/>
    <n v="7073330.6692999927"/>
    <n v="34740927.850000024"/>
    <n v="52734829.452148497"/>
    <n v="81428"/>
    <x v="656"/>
    <n v="-72"/>
    <n v="3104"/>
    <n v="5036"/>
  </r>
  <r>
    <x v="14"/>
    <x v="10"/>
    <x v="0"/>
    <x v="1765"/>
    <n v="28034.17"/>
    <n v="18123.400000000001"/>
    <n v="2917.59"/>
    <n v="48127.330099999992"/>
    <n v="195372.36666666667"/>
    <n v="541475.865234375"/>
    <n v="250"/>
    <x v="4"/>
    <n v="2"/>
    <n v="7"/>
    <n v="6"/>
  </r>
  <r>
    <x v="14"/>
    <x v="10"/>
    <x v="0"/>
    <x v="1766"/>
    <n v="4466345.97"/>
    <n v="7269290.47189999"/>
    <n v="1533813.18"/>
    <n v="10177750.51360001"/>
    <n v="34433903.850000024"/>
    <n v="92659145.708007798"/>
    <n v="77358"/>
    <x v="657"/>
    <n v="-12"/>
    <n v="2825"/>
    <n v="4472"/>
  </r>
  <r>
    <x v="14"/>
    <x v="10"/>
    <x v="2"/>
    <x v="1767"/>
    <n v="593.22"/>
    <n v="1292.9000000000001"/>
    <n v="4.24"/>
    <n v="871.12549999999942"/>
    <n v="3138.183333333337"/>
    <n v="2812.8703851699802"/>
    <n v="1"/>
    <x v="4"/>
    <n v="0"/>
    <n v="0"/>
    <n v="0"/>
  </r>
  <r>
    <x v="14"/>
    <x v="10"/>
    <x v="2"/>
    <x v="1768"/>
    <n v="0"/>
    <n v="885.44"/>
    <n v="0"/>
    <n v="116.80899999999997"/>
    <n v="457.21666666666704"/>
    <n v="0"/>
    <n v="1"/>
    <x v="4"/>
    <n v="0"/>
    <n v="0"/>
    <n v="0"/>
  </r>
  <r>
    <x v="14"/>
    <x v="10"/>
    <x v="0"/>
    <x v="1769"/>
    <n v="793228.34"/>
    <n v="5428737.2400000002"/>
    <n v="167639"/>
    <n v="1248954.1999000004"/>
    <n v="4218572.9666666659"/>
    <n v="9683300.5683593806"/>
    <n v="24861"/>
    <x v="658"/>
    <n v="-126"/>
    <n v="1913"/>
    <n v="3117"/>
  </r>
  <r>
    <x v="14"/>
    <x v="10"/>
    <x v="1"/>
    <x v="1770"/>
    <n v="259181.02"/>
    <n v="16753.02"/>
    <n v="3412.02"/>
    <n v="20008.808800000006"/>
    <n v="23725.283333333333"/>
    <n v="5026407.9199218797"/>
    <n v="980"/>
    <x v="51"/>
    <n v="13"/>
    <n v="87"/>
    <n v="130"/>
  </r>
  <r>
    <x v="14"/>
    <x v="10"/>
    <x v="1"/>
    <x v="1771"/>
    <n v="676036.95"/>
    <n v="16.96"/>
    <n v="0"/>
    <n v="1072.9300000000139"/>
    <n v="0"/>
    <n v="10130652.609375"/>
    <n v="3035"/>
    <x v="659"/>
    <n v="-1"/>
    <n v="71"/>
    <n v="311"/>
  </r>
  <r>
    <x v="14"/>
    <x v="10"/>
    <x v="1"/>
    <x v="1772"/>
    <n v="96217.375400000004"/>
    <n v="5957.21"/>
    <n v="156.93"/>
    <n v="1208.1539999999943"/>
    <n v="20.866666666666678"/>
    <n v="2263978.8173828102"/>
    <n v="413"/>
    <x v="149"/>
    <n v="9"/>
    <n v="36"/>
    <n v="66"/>
  </r>
  <r>
    <x v="14"/>
    <x v="10"/>
    <x v="3"/>
    <x v="13"/>
    <n v="0"/>
    <n v="0"/>
    <n v="0"/>
    <n v="0"/>
    <n v="0"/>
    <n v="0"/>
    <n v="0"/>
    <x v="4"/>
    <n v="0"/>
    <n v="0"/>
    <n v="0"/>
  </r>
  <r>
    <x v="14"/>
    <x v="5"/>
    <x v="0"/>
    <x v="1773"/>
    <n v="244.42"/>
    <n v="8220.27"/>
    <n v="454.04"/>
    <n v="2141.2136999999993"/>
    <n v="8548.299999999992"/>
    <n v="18.450003623962399"/>
    <n v="17"/>
    <x v="4"/>
    <n v="0"/>
    <n v="1"/>
    <n v="0"/>
  </r>
  <r>
    <x v="14"/>
    <x v="5"/>
    <x v="1"/>
    <x v="1134"/>
    <n v="682.2"/>
    <n v="0"/>
    <n v="0"/>
    <n v="0"/>
    <n v="0"/>
    <n v="60946.6943359375"/>
    <n v="1"/>
    <x v="4"/>
    <n v="0"/>
    <n v="0"/>
    <n v="1"/>
  </r>
  <r>
    <x v="14"/>
    <x v="5"/>
    <x v="0"/>
    <x v="1774"/>
    <n v="887804.08200000005"/>
    <n v="2982778.1282000002"/>
    <n v="305370.45"/>
    <n v="2857645.8427999988"/>
    <n v="9223155.5666666701"/>
    <n v="6381480.7412109403"/>
    <n v="27055"/>
    <x v="4"/>
    <n v="-746"/>
    <n v="679"/>
    <n v="863"/>
  </r>
  <r>
    <x v="14"/>
    <x v="5"/>
    <x v="2"/>
    <x v="1775"/>
    <n v="1187712.23"/>
    <n v="2193742.5"/>
    <n v="363861.77"/>
    <n v="2080927.2170999995"/>
    <n v="8222525.0833333321"/>
    <n v="25894573.0712891"/>
    <n v="11386"/>
    <x v="660"/>
    <n v="482"/>
    <n v="317"/>
    <n v="735"/>
  </r>
  <r>
    <x v="14"/>
    <x v="5"/>
    <x v="0"/>
    <x v="1776"/>
    <n v="34438.239999999998"/>
    <n v="97126.06"/>
    <n v="8443.3799999999992"/>
    <n v="129355.46630000003"/>
    <n v="485559.93333333352"/>
    <n v="322420.18066406302"/>
    <n v="1086"/>
    <x v="4"/>
    <n v="-13"/>
    <n v="41"/>
    <n v="36"/>
  </r>
  <r>
    <x v="14"/>
    <x v="5"/>
    <x v="2"/>
    <x v="1777"/>
    <n v="748544.09"/>
    <n v="1655243.82"/>
    <n v="262869.05"/>
    <n v="1390124.9045000002"/>
    <n v="7639551.9833333371"/>
    <n v="12329240.0507813"/>
    <n v="15239"/>
    <x v="661"/>
    <n v="590"/>
    <n v="551"/>
    <n v="1087"/>
  </r>
  <r>
    <x v="14"/>
    <x v="5"/>
    <x v="1"/>
    <x v="1778"/>
    <n v="5670062.8899999997"/>
    <n v="16.84"/>
    <n v="6244.04000000001"/>
    <n v="29240.619999999995"/>
    <n v="0"/>
    <n v="206847439.31738299"/>
    <n v="15398"/>
    <x v="662"/>
    <n v="-4"/>
    <n v="1052"/>
    <n v="2395"/>
  </r>
  <r>
    <x v="14"/>
    <x v="5"/>
    <x v="0"/>
    <x v="1779"/>
    <n v="1506238.09"/>
    <n v="2384887.98"/>
    <n v="550514.87"/>
    <n v="3104627.1416999898"/>
    <n v="17487838.949999999"/>
    <n v="22420220.403320301"/>
    <n v="39853"/>
    <x v="663"/>
    <n v="-4"/>
    <n v="1582"/>
    <n v="2316"/>
  </r>
  <r>
    <x v="14"/>
    <x v="5"/>
    <x v="0"/>
    <x v="1780"/>
    <n v="16533.21"/>
    <n v="11823.41"/>
    <n v="1907.79"/>
    <n v="32128.659999999996"/>
    <n v="157434.39999999994"/>
    <n v="380456.873046875"/>
    <n v="182"/>
    <x v="4"/>
    <n v="4"/>
    <n v="3"/>
    <n v="9"/>
  </r>
  <r>
    <x v="14"/>
    <x v="5"/>
    <x v="0"/>
    <x v="1781"/>
    <n v="2408645.9300000002"/>
    <n v="3615244.91"/>
    <n v="789869.18"/>
    <n v="4825218.1510000005"/>
    <n v="17253822.233333327"/>
    <n v="51304187.2421875"/>
    <n v="39876"/>
    <x v="664"/>
    <n v="-312"/>
    <n v="1533"/>
    <n v="2683"/>
  </r>
  <r>
    <x v="14"/>
    <x v="5"/>
    <x v="0"/>
    <x v="1782"/>
    <n v="325301.67"/>
    <n v="2372871.2599999998"/>
    <n v="70575.149999999994"/>
    <n v="483440.94200000016"/>
    <n v="1841893.5166666675"/>
    <n v="4158518.19140625"/>
    <n v="11453"/>
    <x v="440"/>
    <n v="4"/>
    <n v="1064"/>
    <n v="1948"/>
  </r>
  <r>
    <x v="14"/>
    <x v="5"/>
    <x v="1"/>
    <x v="1783"/>
    <n v="343627.11"/>
    <n v="19226.150000000001"/>
    <n v="3548.76"/>
    <n v="22160.349699999992"/>
    <n v="38045.250000000029"/>
    <n v="7446081.87890625"/>
    <n v="1472"/>
    <x v="71"/>
    <n v="-4"/>
    <n v="100"/>
    <n v="216"/>
  </r>
  <r>
    <x v="14"/>
    <x v="5"/>
    <x v="1"/>
    <x v="1784"/>
    <n v="346133.81"/>
    <n v="0"/>
    <n v="19.8"/>
    <n v="1633.1799999999814"/>
    <n v="0"/>
    <n v="6510113.3886718797"/>
    <n v="1644"/>
    <x v="665"/>
    <n v="-1"/>
    <n v="30"/>
    <n v="332"/>
  </r>
  <r>
    <x v="14"/>
    <x v="5"/>
    <x v="1"/>
    <x v="1785"/>
    <n v="138530.03760000001"/>
    <n v="2149.9899999999998"/>
    <n v="214.75"/>
    <n v="1356.4599999999828"/>
    <n v="0"/>
    <n v="3798932.2763671898"/>
    <n v="557"/>
    <x v="500"/>
    <n v="3"/>
    <n v="28"/>
    <n v="76"/>
  </r>
  <r>
    <x v="14"/>
    <x v="5"/>
    <x v="3"/>
    <x v="13"/>
    <n v="0"/>
    <n v="0"/>
    <n v="0"/>
    <n v="0"/>
    <n v="0"/>
    <n v="0"/>
    <n v="0"/>
    <x v="4"/>
    <n v="0"/>
    <n v="0"/>
    <n v="0"/>
  </r>
  <r>
    <x v="14"/>
    <x v="6"/>
    <x v="0"/>
    <x v="1786"/>
    <n v="2418851.7599999998"/>
    <n v="8350078.5999999996"/>
    <n v="503036.83"/>
    <n v="4024848.4063000008"/>
    <n v="17592036.599999994"/>
    <n v="14835883.447380999"/>
    <n v="43054"/>
    <x v="666"/>
    <n v="75"/>
    <n v="4129"/>
    <n v="4525"/>
  </r>
  <r>
    <x v="14"/>
    <x v="6"/>
    <x v="1"/>
    <x v="1787"/>
    <n v="504048.78"/>
    <n v="6342.97"/>
    <n v="774.73"/>
    <n v="179332.97999999992"/>
    <n v="293.94999999999931"/>
    <n v="1684449.5464258201"/>
    <n v="1983"/>
    <x v="667"/>
    <n v="-30"/>
    <n v="13"/>
    <n v="70"/>
  </r>
  <r>
    <x v="14"/>
    <x v="6"/>
    <x v="0"/>
    <x v="1788"/>
    <n v="37369.51"/>
    <n v="110303.29"/>
    <n v="7017.55"/>
    <n v="304299.68970000005"/>
    <n v="104962.03333333327"/>
    <n v="112175.979169846"/>
    <n v="228"/>
    <x v="4"/>
    <n v="0"/>
    <n v="2"/>
    <n v="4"/>
  </r>
  <r>
    <x v="14"/>
    <x v="6"/>
    <x v="0"/>
    <x v="1789"/>
    <n v="1000104.9702"/>
    <n v="3620879.2866000002"/>
    <n v="375751.95740000001"/>
    <n v="3167278.3966000094"/>
    <n v="9829605.833333334"/>
    <n v="6624587.1928548804"/>
    <n v="23293"/>
    <x v="200"/>
    <n v="-745"/>
    <n v="802"/>
    <n v="758"/>
  </r>
  <r>
    <x v="14"/>
    <x v="6"/>
    <x v="2"/>
    <x v="1790"/>
    <n v="3774929.36"/>
    <n v="7065381.2138"/>
    <n v="1069107.17"/>
    <n v="5903697.8933000006"/>
    <n v="22960487.933333337"/>
    <n v="81974533.498263404"/>
    <n v="34638"/>
    <x v="486"/>
    <n v="307"/>
    <n v="1358"/>
    <n v="2829"/>
  </r>
  <r>
    <x v="14"/>
    <x v="6"/>
    <x v="0"/>
    <x v="1791"/>
    <n v="34315.360000000001"/>
    <n v="110433.21"/>
    <n v="7584.49"/>
    <n v="111493.05839999998"/>
    <n v="420321.75000000023"/>
    <n v="266576.498046875"/>
    <n v="836"/>
    <x v="1"/>
    <n v="-13"/>
    <n v="23"/>
    <n v="28"/>
  </r>
  <r>
    <x v="14"/>
    <x v="6"/>
    <x v="2"/>
    <x v="1792"/>
    <n v="1822449.28"/>
    <n v="3949087.36"/>
    <n v="625146.05000000005"/>
    <n v="3197291.5279000094"/>
    <n v="17090896.150000013"/>
    <n v="28716422.293945301"/>
    <n v="36223"/>
    <x v="668"/>
    <n v="710"/>
    <n v="1261"/>
    <n v="2311"/>
  </r>
  <r>
    <x v="14"/>
    <x v="6"/>
    <x v="1"/>
    <x v="1793"/>
    <n v="11157391.24"/>
    <n v="622.02"/>
    <n v="1841.41"/>
    <n v="26633.073200000152"/>
    <n v="0"/>
    <n v="444332195.859375"/>
    <n v="30667"/>
    <x v="669"/>
    <n v="-24"/>
    <n v="1805"/>
    <n v="5044"/>
  </r>
  <r>
    <x v="14"/>
    <x v="6"/>
    <x v="0"/>
    <x v="1794"/>
    <n v="1179894.92"/>
    <n v="2099552.21"/>
    <n v="505443.3"/>
    <n v="2889304.8293000106"/>
    <n v="16012988.216666654"/>
    <n v="16174292.1873312"/>
    <n v="34744"/>
    <x v="184"/>
    <n v="220"/>
    <n v="1579"/>
    <n v="1818"/>
  </r>
  <r>
    <x v="14"/>
    <x v="6"/>
    <x v="0"/>
    <x v="1795"/>
    <n v="44206.66"/>
    <n v="75365.34"/>
    <n v="7326.43"/>
    <n v="104704.98930000002"/>
    <n v="422976.21666666714"/>
    <n v="473738.87109375"/>
    <n v="655"/>
    <x v="194"/>
    <n v="-2"/>
    <n v="52"/>
    <n v="47"/>
  </r>
  <r>
    <x v="14"/>
    <x v="6"/>
    <x v="0"/>
    <x v="1796"/>
    <n v="4119666.04"/>
    <n v="6596663.5499999998"/>
    <n v="1380588.73"/>
    <n v="8530300.1418000013"/>
    <n v="29511661.100000001"/>
    <n v="92496297.566406295"/>
    <n v="70034"/>
    <x v="107"/>
    <n v="80"/>
    <n v="3756"/>
    <n v="4746"/>
  </r>
  <r>
    <x v="14"/>
    <x v="6"/>
    <x v="2"/>
    <x v="1797"/>
    <n v="720608.54"/>
    <n v="2924357.92"/>
    <n v="36481.06"/>
    <n v="2108705.7234000103"/>
    <n v="4216253.6000000015"/>
    <n v="3020951.8649673499"/>
    <n v="4970"/>
    <x v="112"/>
    <n v="-31"/>
    <n v="123"/>
    <n v="186"/>
  </r>
  <r>
    <x v="14"/>
    <x v="6"/>
    <x v="2"/>
    <x v="1798"/>
    <n v="242094.21"/>
    <n v="1122996.43"/>
    <n v="32053.82"/>
    <n v="504630.82190000016"/>
    <n v="1594869.7166666677"/>
    <n v="384442.84648609202"/>
    <n v="2359"/>
    <x v="117"/>
    <n v="-62"/>
    <n v="13"/>
    <n v="24"/>
  </r>
  <r>
    <x v="14"/>
    <x v="6"/>
    <x v="0"/>
    <x v="1799"/>
    <n v="566057.06999999995"/>
    <n v="4689113.7699999996"/>
    <n v="120502.99"/>
    <n v="820778.02039998979"/>
    <n v="3528538.333333333"/>
    <n v="8297765.56738282"/>
    <n v="18388"/>
    <x v="670"/>
    <n v="-53"/>
    <n v="2684"/>
    <n v="2821"/>
  </r>
  <r>
    <x v="14"/>
    <x v="6"/>
    <x v="3"/>
    <x v="1800"/>
    <n v="1349432.47"/>
    <n v="2798.16"/>
    <n v="9824.7800000000007"/>
    <n v="47290.033900000097"/>
    <n v="87773.766666666706"/>
    <n v="300139.44651985198"/>
    <n v="23909"/>
    <x v="671"/>
    <n v="-10"/>
    <n v="1310"/>
    <n v="816"/>
  </r>
  <r>
    <x v="14"/>
    <x v="6"/>
    <x v="1"/>
    <x v="1801"/>
    <n v="932339.1"/>
    <n v="42474.91"/>
    <n v="6664.17"/>
    <n v="66830.261299999969"/>
    <n v="94098.466666666558"/>
    <n v="22551653.2890625"/>
    <n v="4759"/>
    <x v="8"/>
    <n v="-30"/>
    <n v="262"/>
    <n v="796"/>
  </r>
  <r>
    <x v="14"/>
    <x v="6"/>
    <x v="1"/>
    <x v="1802"/>
    <n v="703644.46"/>
    <n v="152.63999999999999"/>
    <n v="208.79"/>
    <n v="-1056.4899999999395"/>
    <n v="0"/>
    <n v="11997271.067382799"/>
    <n v="2615"/>
    <x v="672"/>
    <n v="0"/>
    <n v="32"/>
    <n v="226"/>
  </r>
  <r>
    <x v="14"/>
    <x v="6"/>
    <x v="1"/>
    <x v="1803"/>
    <n v="204961.93919999999"/>
    <n v="4070.82"/>
    <n v="830.87"/>
    <n v="420.98999999999285"/>
    <n v="105.64999999999999"/>
    <n v="3710468.3837890602"/>
    <n v="1635"/>
    <x v="673"/>
    <n v="26"/>
    <n v="134"/>
    <n v="322"/>
  </r>
  <r>
    <x v="14"/>
    <x v="6"/>
    <x v="3"/>
    <x v="1804"/>
    <n v="37.380000000000003"/>
    <n v="0"/>
    <n v="0"/>
    <n v="0.78999999999999915"/>
    <n v="0"/>
    <n v="0"/>
    <n v="0"/>
    <x v="4"/>
    <n v="0"/>
    <n v="0"/>
    <n v="0"/>
  </r>
  <r>
    <x v="14"/>
    <x v="7"/>
    <x v="0"/>
    <x v="1805"/>
    <n v="5948.52"/>
    <n v="33182.22"/>
    <n v="2777.3"/>
    <n v="17179.319600000006"/>
    <n v="48008.383333333368"/>
    <n v="9776.0555629730206"/>
    <n v="127"/>
    <x v="4"/>
    <n v="-1"/>
    <n v="4"/>
    <n v="2"/>
  </r>
  <r>
    <x v="14"/>
    <x v="7"/>
    <x v="1"/>
    <x v="1037"/>
    <n v="343.05"/>
    <n v="0"/>
    <n v="0"/>
    <n v="0"/>
    <n v="0"/>
    <n v="49.8001899719238"/>
    <n v="1"/>
    <x v="4"/>
    <n v="0"/>
    <n v="0"/>
    <n v="0"/>
  </r>
  <r>
    <x v="14"/>
    <x v="7"/>
    <x v="0"/>
    <x v="1806"/>
    <n v="4451350.7977"/>
    <n v="20783480.0933"/>
    <n v="1934260.3674000001"/>
    <n v="18869945.384199996"/>
    <n v="60564084.800000049"/>
    <n v="28413086.073484398"/>
    <n v="157330"/>
    <x v="4"/>
    <n v="-4864"/>
    <n v="2955"/>
    <n v="3822"/>
  </r>
  <r>
    <x v="14"/>
    <x v="7"/>
    <x v="2"/>
    <x v="1807"/>
    <n v="2914151.2445999901"/>
    <n v="5901257.4989999998"/>
    <n v="914945.68"/>
    <n v="6081735.7081000097"/>
    <n v="22094511.133333333"/>
    <n v="42337044.162406899"/>
    <n v="26828"/>
    <x v="674"/>
    <n v="2183"/>
    <n v="380"/>
    <n v="897"/>
  </r>
  <r>
    <x v="14"/>
    <x v="7"/>
    <x v="0"/>
    <x v="1808"/>
    <n v="175098.95"/>
    <n v="531840.80000000005"/>
    <n v="40657.99"/>
    <n v="701713.96889999998"/>
    <n v="2496714.2999999984"/>
    <n v="1413426.6533203099"/>
    <n v="5460"/>
    <x v="4"/>
    <n v="-87"/>
    <n v="182"/>
    <n v="180"/>
  </r>
  <r>
    <x v="14"/>
    <x v="7"/>
    <x v="2"/>
    <x v="1809"/>
    <n v="1252587.8252000001"/>
    <n v="3151164.26"/>
    <n v="501387.16"/>
    <n v="3117288.6558000101"/>
    <n v="15546442.750000002"/>
    <n v="16382682.8554687"/>
    <n v="26030"/>
    <x v="675"/>
    <n v="2261"/>
    <n v="267"/>
    <n v="725"/>
  </r>
  <r>
    <x v="14"/>
    <x v="7"/>
    <x v="1"/>
    <x v="1810"/>
    <n v="4230580.6500000004"/>
    <n v="25"/>
    <n v="4575.6000000000004"/>
    <n v="35506.157199999878"/>
    <n v="0"/>
    <n v="135706954.68554699"/>
    <n v="11586"/>
    <x v="676"/>
    <n v="-2"/>
    <n v="931"/>
    <n v="1892"/>
  </r>
  <r>
    <x v="14"/>
    <x v="7"/>
    <x v="0"/>
    <x v="1811"/>
    <n v="2280894.86"/>
    <n v="6458951.4900000002"/>
    <n v="1240940.06"/>
    <n v="8620913.2833999991"/>
    <n v="47584138.116666645"/>
    <n v="25016536.263671901"/>
    <n v="83282"/>
    <x v="677"/>
    <n v="505"/>
    <n v="1816"/>
    <n v="3094"/>
  </r>
  <r>
    <x v="14"/>
    <x v="7"/>
    <x v="0"/>
    <x v="1812"/>
    <n v="29309.42"/>
    <n v="30899.82"/>
    <n v="5136.3500000000004"/>
    <n v="92873.985000000015"/>
    <n v="348723.98333333334"/>
    <n v="520692.814453125"/>
    <n v="455"/>
    <x v="2"/>
    <n v="1"/>
    <n v="7"/>
    <n v="4"/>
  </r>
  <r>
    <x v="14"/>
    <x v="7"/>
    <x v="0"/>
    <x v="1813"/>
    <n v="4130911.3152000001"/>
    <n v="8964215.5594999995"/>
    <n v="1827406.46"/>
    <n v="12899055.940400001"/>
    <n v="45145698.000000052"/>
    <n v="75641201.321289107"/>
    <n v="86913"/>
    <x v="44"/>
    <n v="-36"/>
    <n v="2485"/>
    <n v="4055"/>
  </r>
  <r>
    <x v="14"/>
    <x v="7"/>
    <x v="2"/>
    <x v="1814"/>
    <n v="786.47"/>
    <n v="1798.73"/>
    <n v="0"/>
    <n v="1351.4792999999995"/>
    <n v="5792.3666666666695"/>
    <n v="1530.86119365692"/>
    <n v="4"/>
    <x v="4"/>
    <n v="0"/>
    <n v="0"/>
    <n v="0"/>
  </r>
  <r>
    <x v="14"/>
    <x v="7"/>
    <x v="2"/>
    <x v="1815"/>
    <n v="0"/>
    <n v="686.41"/>
    <n v="1.02"/>
    <n v="27.019899999999989"/>
    <n v="201.08333333333334"/>
    <n v="0"/>
    <n v="2"/>
    <x v="4"/>
    <n v="0"/>
    <n v="0"/>
    <n v="0"/>
  </r>
  <r>
    <x v="14"/>
    <x v="7"/>
    <x v="0"/>
    <x v="1816"/>
    <n v="554726.31000000006"/>
    <n v="3303456.66"/>
    <n v="109751.42"/>
    <n v="921133.88639999914"/>
    <n v="2814565.45"/>
    <n v="6768309.2451171903"/>
    <n v="17564"/>
    <x v="678"/>
    <n v="-128"/>
    <n v="2014"/>
    <n v="3637"/>
  </r>
  <r>
    <x v="14"/>
    <x v="7"/>
    <x v="3"/>
    <x v="1817"/>
    <n v="2327.8000000000002"/>
    <n v="138.05000000000001"/>
    <n v="3.06"/>
    <n v="40.120000000000005"/>
    <n v="0.35"/>
    <n v="557.06774139404297"/>
    <n v="28"/>
    <x v="4"/>
    <n v="0"/>
    <n v="0"/>
    <n v="4"/>
  </r>
  <r>
    <x v="14"/>
    <x v="7"/>
    <x v="1"/>
    <x v="1818"/>
    <n v="148345.54"/>
    <n v="17542.740000000002"/>
    <n v="2733.99"/>
    <n v="26539.604899999984"/>
    <n v="36385.783333333304"/>
    <n v="3548289.6240234398"/>
    <n v="778"/>
    <x v="0"/>
    <n v="0"/>
    <n v="57"/>
    <n v="136"/>
  </r>
  <r>
    <x v="14"/>
    <x v="7"/>
    <x v="1"/>
    <x v="1819"/>
    <n v="180036.86"/>
    <n v="16.96"/>
    <n v="0"/>
    <n v="1305.8200000000279"/>
    <n v="0"/>
    <n v="2865326.09082032"/>
    <n v="914"/>
    <x v="679"/>
    <n v="0"/>
    <n v="11"/>
    <n v="212"/>
  </r>
  <r>
    <x v="14"/>
    <x v="7"/>
    <x v="1"/>
    <x v="1820"/>
    <n v="40866.22"/>
    <n v="2059.25"/>
    <n v="158.11000000000001"/>
    <n v="619.08000000000231"/>
    <n v="29.900000000000034"/>
    <n v="932120.92285156297"/>
    <n v="178"/>
    <x v="13"/>
    <n v="4"/>
    <n v="9"/>
    <n v="23"/>
  </r>
  <r>
    <x v="14"/>
    <x v="8"/>
    <x v="0"/>
    <x v="1821"/>
    <n v="283076.39"/>
    <n v="708852.76"/>
    <n v="77775.289999999994"/>
    <n v="834892.72199999983"/>
    <n v="2504601.5499999993"/>
    <n v="2395922.44140625"/>
    <n v="6956"/>
    <x v="4"/>
    <n v="-152"/>
    <n v="254"/>
    <n v="345"/>
  </r>
  <r>
    <x v="14"/>
    <x v="8"/>
    <x v="2"/>
    <x v="1822"/>
    <n v="84560.83"/>
    <n v="163372.51"/>
    <n v="24839.22"/>
    <n v="197965.60549999998"/>
    <n v="695864.93333333312"/>
    <n v="1585854.9775390599"/>
    <n v="801"/>
    <x v="4"/>
    <n v="52"/>
    <n v="16"/>
    <n v="20"/>
  </r>
  <r>
    <x v="14"/>
    <x v="8"/>
    <x v="0"/>
    <x v="1823"/>
    <n v="4764.8500000000004"/>
    <n v="8282.3799999999992"/>
    <n v="925.49"/>
    <n v="12896.5664"/>
    <n v="41426.049999999981"/>
    <n v="32961.490234375"/>
    <n v="108"/>
    <x v="4"/>
    <n v="0"/>
    <n v="4"/>
    <n v="7"/>
  </r>
  <r>
    <x v="14"/>
    <x v="8"/>
    <x v="2"/>
    <x v="1824"/>
    <n v="33276.86"/>
    <n v="70259.66"/>
    <n v="10296.9"/>
    <n v="82561.128399999987"/>
    <n v="376657.83333333349"/>
    <n v="515526.97167968802"/>
    <n v="614"/>
    <x v="4"/>
    <n v="54"/>
    <n v="4"/>
    <n v="11"/>
  </r>
  <r>
    <x v="14"/>
    <x v="8"/>
    <x v="0"/>
    <x v="1825"/>
    <n v="40198.769999999997"/>
    <n v="81613.759999999995"/>
    <n v="18494.03"/>
    <n v="130765.46590000004"/>
    <n v="734331.48333333305"/>
    <n v="434346.31640625"/>
    <n v="1105"/>
    <x v="4"/>
    <n v="19"/>
    <n v="27"/>
    <n v="29"/>
  </r>
  <r>
    <x v="14"/>
    <x v="8"/>
    <x v="0"/>
    <x v="1826"/>
    <n v="2493.7600000000002"/>
    <n v="1342.9"/>
    <n v="269.08"/>
    <n v="2193.3011000000001"/>
    <n v="10562.049999999992"/>
    <n v="29203.0361328125"/>
    <n v="13"/>
    <x v="4"/>
    <n v="1"/>
    <n v="0"/>
    <n v="0"/>
  </r>
  <r>
    <x v="14"/>
    <x v="8"/>
    <x v="0"/>
    <x v="1827"/>
    <n v="102667.67"/>
    <n v="210175.29"/>
    <n v="45726.91"/>
    <n v="331761.10539999988"/>
    <n v="1159087.9666666668"/>
    <n v="2349324.0185546898"/>
    <n v="1784"/>
    <x v="4"/>
    <n v="24"/>
    <n v="29"/>
    <n v="52"/>
  </r>
  <r>
    <x v="14"/>
    <x v="8"/>
    <x v="0"/>
    <x v="1828"/>
    <n v="4969.3500000000004"/>
    <n v="39793.25"/>
    <n v="1393.4"/>
    <n v="12251.761100000005"/>
    <n v="33236.266666666677"/>
    <n v="24163.572265625"/>
    <n v="256"/>
    <x v="4"/>
    <n v="-7"/>
    <n v="19"/>
    <n v="33"/>
  </r>
  <r>
    <x v="14"/>
    <x v="8"/>
    <x v="1"/>
    <x v="1829"/>
    <n v="2097.87"/>
    <n v="1439.04"/>
    <n v="149.77000000000001"/>
    <n v="746.86529999999993"/>
    <n v="1783.3166666666664"/>
    <n v="31441.97265625"/>
    <n v="5"/>
    <x v="4"/>
    <n v="0"/>
    <n v="0"/>
    <n v="1"/>
  </r>
  <r>
    <x v="14"/>
    <x v="8"/>
    <x v="1"/>
    <x v="1830"/>
    <n v="48.26"/>
    <n v="0"/>
    <n v="0"/>
    <n v="0"/>
    <n v="0"/>
    <n v="0"/>
    <n v="1"/>
    <x v="4"/>
    <n v="1"/>
    <n v="0"/>
    <n v="0"/>
  </r>
  <r>
    <x v="14"/>
    <x v="9"/>
    <x v="1"/>
    <x v="1831"/>
    <n v="0"/>
    <n v="8.48"/>
    <n v="0"/>
    <n v="0"/>
    <n v="0"/>
    <n v="0"/>
    <n v="0"/>
    <x v="4"/>
    <n v="0"/>
    <n v="0"/>
    <n v="0"/>
  </r>
  <r>
    <x v="14"/>
    <x v="9"/>
    <x v="0"/>
    <x v="1832"/>
    <n v="1137819.6176"/>
    <n v="3957625.2429"/>
    <n v="389192.74"/>
    <n v="4012917.0223999908"/>
    <n v="12184042.500000004"/>
    <n v="8412655.6060543098"/>
    <n v="37761"/>
    <x v="4"/>
    <n v="-958"/>
    <n v="1004"/>
    <n v="1207"/>
  </r>
  <r>
    <x v="14"/>
    <x v="9"/>
    <x v="2"/>
    <x v="1833"/>
    <n v="807939.39999999898"/>
    <n v="1502551.39"/>
    <n v="235547.24"/>
    <n v="1486506.846700001"/>
    <n v="5576232.6333333254"/>
    <n v="14494769.9335938"/>
    <n v="7368"/>
    <x v="208"/>
    <n v="412"/>
    <n v="126"/>
    <n v="277"/>
  </r>
  <r>
    <x v="14"/>
    <x v="9"/>
    <x v="0"/>
    <x v="1834"/>
    <n v="24743.54"/>
    <n v="83940.66"/>
    <n v="5449.36"/>
    <n v="114005.4133"/>
    <n v="401327.84999999963"/>
    <n v="221326.72265625"/>
    <n v="894"/>
    <x v="4"/>
    <n v="-6"/>
    <n v="38"/>
    <n v="34"/>
  </r>
  <r>
    <x v="14"/>
    <x v="9"/>
    <x v="2"/>
    <x v="1835"/>
    <n v="279694.64"/>
    <n v="666827.02"/>
    <n v="110867.34"/>
    <n v="641040.81639999978"/>
    <n v="3126175.7666666671"/>
    <n v="4020139.9462890602"/>
    <n v="5463"/>
    <x v="680"/>
    <n v="548"/>
    <n v="51"/>
    <n v="118"/>
  </r>
  <r>
    <x v="14"/>
    <x v="9"/>
    <x v="1"/>
    <x v="1836"/>
    <n v="1413959.69"/>
    <n v="4.24"/>
    <n v="1165.5"/>
    <n v="15956.289499999944"/>
    <n v="0"/>
    <n v="37635044.2734375"/>
    <n v="3919"/>
    <x v="681"/>
    <n v="-4"/>
    <n v="296"/>
    <n v="608"/>
  </r>
  <r>
    <x v="14"/>
    <x v="9"/>
    <x v="0"/>
    <x v="1837"/>
    <n v="465426.36"/>
    <n v="1189567.29"/>
    <n v="244077.42"/>
    <n v="1421675.3845000002"/>
    <n v="7764404.4666666631"/>
    <n v="5483690.3503923398"/>
    <n v="16111"/>
    <x v="682"/>
    <n v="62"/>
    <n v="385"/>
    <n v="535"/>
  </r>
  <r>
    <x v="14"/>
    <x v="9"/>
    <x v="0"/>
    <x v="1838"/>
    <n v="9081.44"/>
    <n v="7454.85"/>
    <n v="481.6"/>
    <n v="17345.679100000001"/>
    <n v="60508.766666666561"/>
    <n v="85893.4404296875"/>
    <n v="71"/>
    <x v="4"/>
    <n v="0"/>
    <n v="2"/>
    <n v="2"/>
  </r>
  <r>
    <x v="14"/>
    <x v="9"/>
    <x v="0"/>
    <x v="1839"/>
    <n v="1333967.7"/>
    <n v="2263851.46"/>
    <n v="483330.56"/>
    <n v="3049201.1965000001"/>
    <n v="10723448.633333329"/>
    <n v="26367379.587890599"/>
    <n v="22732"/>
    <x v="683"/>
    <n v="-76"/>
    <n v="657"/>
    <n v="1016"/>
  </r>
  <r>
    <x v="14"/>
    <x v="9"/>
    <x v="2"/>
    <x v="1840"/>
    <n v="120.9"/>
    <n v="1175.76"/>
    <n v="24.48"/>
    <n v="495.19899999999984"/>
    <n v="929.55000000000075"/>
    <n v="3.1200141906738299"/>
    <n v="0"/>
    <x v="4"/>
    <n v="-1"/>
    <n v="0"/>
    <n v="0"/>
  </r>
  <r>
    <x v="14"/>
    <x v="9"/>
    <x v="0"/>
    <x v="1841"/>
    <n v="158615.87"/>
    <n v="1140760.23"/>
    <n v="38409.81"/>
    <n v="282584.10270000022"/>
    <n v="932947.29999999935"/>
    <n v="1923823.2363281299"/>
    <n v="5743"/>
    <x v="471"/>
    <n v="-25"/>
    <n v="415"/>
    <n v="631"/>
  </r>
  <r>
    <x v="14"/>
    <x v="9"/>
    <x v="1"/>
    <x v="1842"/>
    <n v="119405.87"/>
    <n v="6467.68"/>
    <n v="1338.66"/>
    <n v="8611.9490999999944"/>
    <n v="10532.733333333328"/>
    <n v="2419252.4482421898"/>
    <n v="428"/>
    <x v="2"/>
    <n v="2"/>
    <n v="46"/>
    <n v="56"/>
  </r>
  <r>
    <x v="14"/>
    <x v="9"/>
    <x v="1"/>
    <x v="1843"/>
    <n v="39144.720000000001"/>
    <n v="0"/>
    <n v="0"/>
    <n v="1211.1800000000003"/>
    <n v="0"/>
    <n v="795429.599609375"/>
    <n v="210"/>
    <x v="72"/>
    <n v="0"/>
    <n v="8"/>
    <n v="36"/>
  </r>
  <r>
    <x v="14"/>
    <x v="9"/>
    <x v="1"/>
    <x v="1844"/>
    <n v="22318.555400000001"/>
    <n v="406.58"/>
    <n v="20.12"/>
    <n v="227.66000000000059"/>
    <n v="0"/>
    <n v="461104.68359375"/>
    <n v="110"/>
    <x v="2"/>
    <n v="9"/>
    <n v="9"/>
    <n v="8"/>
  </r>
  <r>
    <x v="15"/>
    <x v="0"/>
    <x v="0"/>
    <x v="1845"/>
    <n v="334.48"/>
    <n v="2464.7600000000002"/>
    <n v="130.63999999999999"/>
    <n v="1075.0497999999998"/>
    <n v="3879.5833333333303"/>
    <n v="8517.3700838089007"/>
    <n v="32"/>
    <x v="13"/>
    <n v="0"/>
    <n v="0"/>
    <n v="6"/>
  </r>
  <r>
    <x v="15"/>
    <x v="0"/>
    <x v="1"/>
    <x v="13"/>
    <n v="0"/>
    <n v="0"/>
    <n v="0"/>
    <n v="0"/>
    <n v="0"/>
    <n v="0"/>
    <n v="7"/>
    <x v="4"/>
    <n v="0"/>
    <n v="0"/>
    <n v="3"/>
  </r>
  <r>
    <x v="15"/>
    <x v="0"/>
    <x v="0"/>
    <x v="1846"/>
    <n v="118768.68"/>
    <n v="211523.1"/>
    <n v="24136.73"/>
    <n v="267899.87659999996"/>
    <n v="794847.98333333328"/>
    <n v="1180781.078125"/>
    <n v="2259"/>
    <x v="4"/>
    <n v="-31"/>
    <n v="101"/>
    <n v="172"/>
  </r>
  <r>
    <x v="15"/>
    <x v="0"/>
    <x v="2"/>
    <x v="1847"/>
    <n v="423542.02"/>
    <n v="814106.97"/>
    <n v="122023.54"/>
    <n v="645586.63800000004"/>
    <n v="2506571.2999999993"/>
    <n v="8070075.4248046903"/>
    <n v="5546"/>
    <x v="684"/>
    <n v="54"/>
    <n v="346"/>
    <n v="1174"/>
  </r>
  <r>
    <x v="15"/>
    <x v="0"/>
    <x v="0"/>
    <x v="1848"/>
    <n v="18836.11"/>
    <n v="29406.49"/>
    <n v="2316.61"/>
    <n v="42332.668799999999"/>
    <n v="181397.90000000002"/>
    <n v="100235.76660156299"/>
    <n v="439"/>
    <x v="4"/>
    <n v="-2"/>
    <n v="15"/>
    <n v="33"/>
  </r>
  <r>
    <x v="15"/>
    <x v="0"/>
    <x v="2"/>
    <x v="1849"/>
    <n v="131800.49"/>
    <n v="343678.37"/>
    <n v="52116.34"/>
    <n v="351395.28150000004"/>
    <n v="1506158.2166666659"/>
    <n v="2447380.0302734398"/>
    <n v="4083"/>
    <x v="685"/>
    <n v="38"/>
    <n v="578"/>
    <n v="706"/>
  </r>
  <r>
    <x v="15"/>
    <x v="0"/>
    <x v="1"/>
    <x v="1850"/>
    <n v="227058.5"/>
    <n v="585.12"/>
    <n v="76.709999999999994"/>
    <n v="506.90000000001049"/>
    <n v="0"/>
    <n v="6335311.1777343797"/>
    <n v="1228"/>
    <x v="645"/>
    <n v="-2"/>
    <n v="596"/>
    <n v="145"/>
  </r>
  <r>
    <x v="15"/>
    <x v="0"/>
    <x v="0"/>
    <x v="1851"/>
    <n v="378687.44"/>
    <n v="517459.21"/>
    <n v="132962.93"/>
    <n v="940550.74770000018"/>
    <n v="4231798.0500000073"/>
    <n v="6303740.3964843797"/>
    <n v="11052"/>
    <x v="686"/>
    <n v="-3"/>
    <n v="1274"/>
    <n v="1922"/>
  </r>
  <r>
    <x v="15"/>
    <x v="0"/>
    <x v="0"/>
    <x v="1852"/>
    <n v="42825.91"/>
    <n v="366798.23"/>
    <n v="14881.87"/>
    <n v="87238.694800000056"/>
    <n v="344234.45000000007"/>
    <n v="343555.85058593802"/>
    <n v="1284"/>
    <x v="50"/>
    <n v="-1"/>
    <n v="55"/>
    <n v="180"/>
  </r>
  <r>
    <x v="15"/>
    <x v="0"/>
    <x v="0"/>
    <x v="1853"/>
    <n v="734403.13"/>
    <n v="1111204.33"/>
    <n v="254579.43"/>
    <n v="1820793.8875"/>
    <n v="5771029.416666667"/>
    <n v="13978769.2255859"/>
    <n v="17118"/>
    <x v="687"/>
    <n v="-66"/>
    <n v="2486"/>
    <n v="3348"/>
  </r>
  <r>
    <x v="15"/>
    <x v="0"/>
    <x v="2"/>
    <x v="1854"/>
    <n v="4475.42"/>
    <n v="9963.35"/>
    <n v="406.08"/>
    <n v="1431.8428000000004"/>
    <n v="12435.666666666664"/>
    <n v="16790.781126975999"/>
    <n v="14"/>
    <x v="75"/>
    <n v="-3"/>
    <n v="0"/>
    <n v="2"/>
  </r>
  <r>
    <x v="15"/>
    <x v="0"/>
    <x v="2"/>
    <x v="1855"/>
    <n v="0"/>
    <n v="5069.28"/>
    <n v="146.72999999999999"/>
    <n v="1046.8155000000002"/>
    <n v="2619.8666666666659"/>
    <n v="250.02005386352599"/>
    <n v="0"/>
    <x v="4"/>
    <n v="0"/>
    <n v="0"/>
    <n v="0"/>
  </r>
  <r>
    <x v="15"/>
    <x v="0"/>
    <x v="0"/>
    <x v="1856"/>
    <n v="173209.38"/>
    <n v="1002781.33"/>
    <n v="44852.79"/>
    <n v="299479.54470000014"/>
    <n v="782239.6833333337"/>
    <n v="3840261.3740234398"/>
    <n v="7965"/>
    <x v="688"/>
    <n v="-38"/>
    <n v="3546"/>
    <n v="4662"/>
  </r>
  <r>
    <x v="15"/>
    <x v="0"/>
    <x v="1"/>
    <x v="1857"/>
    <n v="29208.7"/>
    <n v="2501.9299999999998"/>
    <n v="277.42"/>
    <n v="3900.827299999999"/>
    <n v="5391.8333333333358"/>
    <n v="474532.005859375"/>
    <n v="173"/>
    <x v="1"/>
    <n v="-1"/>
    <n v="26"/>
    <n v="61"/>
  </r>
  <r>
    <x v="15"/>
    <x v="0"/>
    <x v="1"/>
    <x v="1858"/>
    <n v="67361.16"/>
    <n v="2068.54"/>
    <n v="57.93"/>
    <n v="1302.172399999997"/>
    <n v="758.00000000000011"/>
    <n v="977838.41503906297"/>
    <n v="586"/>
    <x v="330"/>
    <n v="2"/>
    <n v="174"/>
    <n v="152"/>
  </r>
  <r>
    <x v="15"/>
    <x v="0"/>
    <x v="1"/>
    <x v="1859"/>
    <n v="3932.63"/>
    <n v="1320.98"/>
    <n v="7.97"/>
    <n v="648.85999999999945"/>
    <n v="0"/>
    <n v="16880.46875"/>
    <n v="47"/>
    <x v="1"/>
    <n v="2"/>
    <n v="9"/>
    <n v="18"/>
  </r>
  <r>
    <x v="15"/>
    <x v="0"/>
    <x v="3"/>
    <x v="13"/>
    <n v="0"/>
    <n v="0"/>
    <n v="0"/>
    <n v="0"/>
    <n v="0"/>
    <n v="0"/>
    <n v="0"/>
    <x v="59"/>
    <n v="0"/>
    <n v="0"/>
    <n v="0"/>
  </r>
  <r>
    <x v="15"/>
    <x v="1"/>
    <x v="0"/>
    <x v="1860"/>
    <n v="490641.47"/>
    <n v="2074391.7674"/>
    <n v="178023.97"/>
    <n v="1971437.7241"/>
    <n v="6528488.6999999993"/>
    <n v="3557869.3457031301"/>
    <n v="18558"/>
    <x v="4"/>
    <n v="-429"/>
    <n v="379"/>
    <n v="662"/>
  </r>
  <r>
    <x v="15"/>
    <x v="1"/>
    <x v="2"/>
    <x v="1861"/>
    <n v="376766.62"/>
    <n v="727566.48"/>
    <n v="110604.54"/>
    <n v="767836.24509999994"/>
    <n v="2863149.8166666669"/>
    <n v="6723617.2216796903"/>
    <n v="3444"/>
    <x v="90"/>
    <n v="169"/>
    <n v="31"/>
    <n v="143"/>
  </r>
  <r>
    <x v="15"/>
    <x v="1"/>
    <x v="0"/>
    <x v="1862"/>
    <n v="8713.18"/>
    <n v="32820.78"/>
    <n v="2386.4899999999998"/>
    <n v="38825.840099999994"/>
    <n v="148483.88333333336"/>
    <n v="45321.1201171875"/>
    <n v="372"/>
    <x v="1"/>
    <n v="-4"/>
    <n v="13"/>
    <n v="11"/>
  </r>
  <r>
    <x v="15"/>
    <x v="1"/>
    <x v="2"/>
    <x v="1863"/>
    <n v="187137.82"/>
    <n v="493766.18"/>
    <n v="74116.78"/>
    <n v="490387.3422999999"/>
    <n v="2299417.083333333"/>
    <n v="3169043.9638671898"/>
    <n v="4594"/>
    <x v="689"/>
    <n v="89"/>
    <n v="227"/>
    <n v="400"/>
  </r>
  <r>
    <x v="15"/>
    <x v="1"/>
    <x v="1"/>
    <x v="1864"/>
    <n v="316201.24"/>
    <n v="0"/>
    <n v="610.20000000000005"/>
    <n v="1607.2100000000326"/>
    <n v="0"/>
    <n v="12052882.3007813"/>
    <n v="776"/>
    <x v="308"/>
    <n v="-1"/>
    <n v="41"/>
    <n v="134"/>
  </r>
  <r>
    <x v="15"/>
    <x v="1"/>
    <x v="0"/>
    <x v="1865"/>
    <n v="246249.98"/>
    <n v="572782.01"/>
    <n v="107745.27"/>
    <n v="850535.6510999999"/>
    <n v="4823863.8500000006"/>
    <n v="2809218.9765625"/>
    <n v="8341"/>
    <x v="525"/>
    <n v="105"/>
    <n v="176"/>
    <n v="513"/>
  </r>
  <r>
    <x v="15"/>
    <x v="1"/>
    <x v="0"/>
    <x v="1866"/>
    <n v="2527.63"/>
    <n v="2106.2600000000002"/>
    <n v="300.17"/>
    <n v="7150.5807999999997"/>
    <n v="25832.750000000011"/>
    <n v="30798.9482421875"/>
    <n v="39"/>
    <x v="4"/>
    <n v="0"/>
    <n v="0"/>
    <n v="1"/>
  </r>
  <r>
    <x v="15"/>
    <x v="1"/>
    <x v="0"/>
    <x v="1867"/>
    <n v="657123.63"/>
    <n v="1185359.8"/>
    <n v="239382.22"/>
    <n v="1788812.6493000002"/>
    <n v="6402415.1666666726"/>
    <n v="11833688.8681641"/>
    <n v="13420"/>
    <x v="690"/>
    <n v="41"/>
    <n v="657"/>
    <n v="1340"/>
  </r>
  <r>
    <x v="15"/>
    <x v="1"/>
    <x v="0"/>
    <x v="1868"/>
    <n v="77569.7"/>
    <n v="492919.61"/>
    <n v="15370.16"/>
    <n v="131797.40550000002"/>
    <n v="397613.46666666679"/>
    <n v="1263412.9169921901"/>
    <n v="2708"/>
    <x v="691"/>
    <n v="3"/>
    <n v="337"/>
    <n v="778"/>
  </r>
  <r>
    <x v="15"/>
    <x v="1"/>
    <x v="1"/>
    <x v="1869"/>
    <n v="11783.35"/>
    <n v="1555.29"/>
    <n v="181.06"/>
    <n v="1082.8635999999992"/>
    <n v="3088.6499999999987"/>
    <n v="169323.3984375"/>
    <n v="52"/>
    <x v="4"/>
    <n v="-2"/>
    <n v="2"/>
    <n v="13"/>
  </r>
  <r>
    <x v="15"/>
    <x v="1"/>
    <x v="1"/>
    <x v="1870"/>
    <n v="4471.78"/>
    <n v="5.92"/>
    <n v="0"/>
    <n v="80.540000000000035"/>
    <n v="0.56666666666666698"/>
    <n v="119315.482421875"/>
    <n v="29"/>
    <x v="19"/>
    <n v="2"/>
    <n v="2"/>
    <n v="10"/>
  </r>
  <r>
    <x v="15"/>
    <x v="1"/>
    <x v="1"/>
    <x v="1871"/>
    <n v="2396.9"/>
    <n v="256.08999999999997"/>
    <n v="35.520000000000003"/>
    <n v="12.709999999999731"/>
    <n v="100.48333333333299"/>
    <n v="40226.216796875"/>
    <n v="14"/>
    <x v="1"/>
    <n v="0"/>
    <n v="2"/>
    <n v="1"/>
  </r>
  <r>
    <x v="15"/>
    <x v="2"/>
    <x v="2"/>
    <x v="1872"/>
    <n v="2482.06"/>
    <n v="3773.11"/>
    <n v="538.45000000000005"/>
    <n v="4192.1614999999993"/>
    <n v="10571.116666666665"/>
    <n v="111461.38378906299"/>
    <n v="57"/>
    <x v="71"/>
    <n v="-1"/>
    <n v="2"/>
    <n v="6"/>
  </r>
  <r>
    <x v="15"/>
    <x v="2"/>
    <x v="2"/>
    <x v="1873"/>
    <n v="765.17"/>
    <n v="1504.59"/>
    <n v="284.89999999999998"/>
    <n v="959.76999999999987"/>
    <n v="3945.0166666666701"/>
    <n v="8681.1318359375"/>
    <n v="39"/>
    <x v="205"/>
    <n v="1"/>
    <n v="0"/>
    <n v="3"/>
  </r>
  <r>
    <x v="15"/>
    <x v="2"/>
    <x v="1"/>
    <x v="1874"/>
    <n v="35597.599999999999"/>
    <n v="0"/>
    <n v="0"/>
    <n v="139.83000000000175"/>
    <n v="0"/>
    <n v="1277375.6240234401"/>
    <n v="87"/>
    <x v="41"/>
    <n v="1"/>
    <n v="5"/>
    <n v="16"/>
  </r>
  <r>
    <x v="15"/>
    <x v="2"/>
    <x v="0"/>
    <x v="1875"/>
    <n v="1406.5"/>
    <n v="1893.78"/>
    <n v="257.49"/>
    <n v="1777.2274000000002"/>
    <n v="7679.4499999999962"/>
    <n v="19114.8876953125"/>
    <n v="30"/>
    <x v="14"/>
    <n v="1"/>
    <n v="0"/>
    <n v="4"/>
  </r>
  <r>
    <x v="15"/>
    <x v="2"/>
    <x v="0"/>
    <x v="1876"/>
    <n v="0"/>
    <n v="4.25"/>
    <n v="0"/>
    <n v="0"/>
    <n v="0.116666666666667"/>
    <n v="0"/>
    <n v="1"/>
    <x v="4"/>
    <n v="0"/>
    <n v="1"/>
    <n v="0"/>
  </r>
  <r>
    <x v="15"/>
    <x v="2"/>
    <x v="0"/>
    <x v="1877"/>
    <n v="1072.8900000000001"/>
    <n v="17.940000000000001"/>
    <n v="1.85"/>
    <n v="74.881099999999805"/>
    <n v="131.80000000000007"/>
    <n v="6207.494140625"/>
    <n v="6"/>
    <x v="1"/>
    <n v="0"/>
    <n v="0"/>
    <n v="0"/>
  </r>
  <r>
    <x v="15"/>
    <x v="2"/>
    <x v="0"/>
    <x v="1878"/>
    <n v="167.74"/>
    <n v="324.77999999999997"/>
    <n v="0"/>
    <n v="0.63269999999999982"/>
    <n v="28.066666666666631"/>
    <n v="3921.9228515625"/>
    <n v="6"/>
    <x v="4"/>
    <n v="1"/>
    <n v="0"/>
    <n v="0"/>
  </r>
  <r>
    <x v="15"/>
    <x v="2"/>
    <x v="1"/>
    <x v="1879"/>
    <n v="57975.66"/>
    <n v="2076.08"/>
    <n v="214.06"/>
    <n v="1715.5491999999936"/>
    <n v="2318.7999999999997"/>
    <n v="1606691.9863281299"/>
    <n v="225"/>
    <x v="1"/>
    <n v="-1"/>
    <n v="20"/>
    <n v="43"/>
  </r>
  <r>
    <x v="15"/>
    <x v="2"/>
    <x v="1"/>
    <x v="1880"/>
    <n v="288879.08"/>
    <n v="16784.759999999998"/>
    <n v="223.82"/>
    <n v="16600.136900000001"/>
    <n v="509.43333333333305"/>
    <n v="5010761.41015625"/>
    <n v="3261"/>
    <x v="388"/>
    <n v="-4"/>
    <n v="234"/>
    <n v="864"/>
  </r>
  <r>
    <x v="15"/>
    <x v="2"/>
    <x v="1"/>
    <x v="1881"/>
    <n v="2030.94"/>
    <n v="0"/>
    <n v="4.62"/>
    <n v="-63.560000000000052"/>
    <n v="0"/>
    <n v="16426.2939453125"/>
    <n v="15"/>
    <x v="1"/>
    <n v="2"/>
    <n v="0"/>
    <n v="6"/>
  </r>
  <r>
    <x v="15"/>
    <x v="10"/>
    <x v="0"/>
    <x v="1882"/>
    <n v="724.16"/>
    <n v="5556"/>
    <n v="206.99"/>
    <n v="2233.2528999999995"/>
    <n v="6861.5833333333285"/>
    <n v="2045.41038131714"/>
    <n v="14"/>
    <x v="4"/>
    <n v="0"/>
    <n v="1"/>
    <n v="2"/>
  </r>
  <r>
    <x v="15"/>
    <x v="10"/>
    <x v="1"/>
    <x v="1883"/>
    <n v="0"/>
    <n v="1.64"/>
    <n v="0"/>
    <n v="0"/>
    <n v="0"/>
    <n v="0"/>
    <n v="0"/>
    <x v="4"/>
    <n v="0"/>
    <n v="0"/>
    <n v="0"/>
  </r>
  <r>
    <x v="15"/>
    <x v="10"/>
    <x v="0"/>
    <x v="1884"/>
    <n v="3091434.4054999999"/>
    <n v="10973954.749500001"/>
    <n v="921573.34849999903"/>
    <n v="10651178.980400002"/>
    <n v="33079199.183333326"/>
    <n v="22481029.421875"/>
    <n v="98204"/>
    <x v="4"/>
    <n v="-2083"/>
    <n v="1922"/>
    <n v="3327"/>
  </r>
  <r>
    <x v="15"/>
    <x v="10"/>
    <x v="2"/>
    <x v="1885"/>
    <n v="3295484.8"/>
    <n v="6514672.0818999996"/>
    <n v="977611.46"/>
    <n v="5884972.9304999989"/>
    <n v="22456651.03333332"/>
    <n v="65755106.318392798"/>
    <n v="34665"/>
    <x v="692"/>
    <n v="900"/>
    <n v="1243"/>
    <n v="4227"/>
  </r>
  <r>
    <x v="15"/>
    <x v="10"/>
    <x v="0"/>
    <x v="1886"/>
    <n v="62000.59"/>
    <n v="201613.61"/>
    <n v="14458.55"/>
    <n v="237505.86379999999"/>
    <n v="893503.65000000037"/>
    <n v="539254.05859375"/>
    <n v="2062"/>
    <x v="1"/>
    <n v="-27"/>
    <n v="57"/>
    <n v="74"/>
  </r>
  <r>
    <x v="15"/>
    <x v="10"/>
    <x v="2"/>
    <x v="1887"/>
    <n v="1372784.12"/>
    <n v="3047295.68"/>
    <n v="480294.02"/>
    <n v="3036054.7304999996"/>
    <n v="14277047.366666673"/>
    <n v="22586948.833007801"/>
    <n v="28464"/>
    <x v="693"/>
    <n v="616"/>
    <n v="831"/>
    <n v="2246"/>
  </r>
  <r>
    <x v="15"/>
    <x v="10"/>
    <x v="1"/>
    <x v="1888"/>
    <n v="8497952.1700000092"/>
    <n v="78.14"/>
    <n v="10057.41"/>
    <n v="50791.142799990994"/>
    <n v="0"/>
    <n v="250365389.24902299"/>
    <n v="23312"/>
    <x v="553"/>
    <n v="-34"/>
    <n v="1771"/>
    <n v="3643"/>
  </r>
  <r>
    <x v="15"/>
    <x v="10"/>
    <x v="0"/>
    <x v="1889"/>
    <n v="3251440.32"/>
    <n v="5104105.26"/>
    <n v="1043687.18"/>
    <n v="6819143.2871000003"/>
    <n v="33948574.25000003"/>
    <n v="49075757.8613282"/>
    <n v="81659"/>
    <x v="694"/>
    <n v="289"/>
    <n v="2709"/>
    <n v="5662"/>
  </r>
  <r>
    <x v="15"/>
    <x v="10"/>
    <x v="0"/>
    <x v="1890"/>
    <n v="26606.6"/>
    <n v="16043.59"/>
    <n v="2675.94"/>
    <n v="41765.845600000001"/>
    <n v="186348.35"/>
    <n v="488806.18652343802"/>
    <n v="259"/>
    <x v="2"/>
    <n v="10"/>
    <n v="5"/>
    <n v="8"/>
  </r>
  <r>
    <x v="15"/>
    <x v="10"/>
    <x v="0"/>
    <x v="1891"/>
    <n v="4398142.01"/>
    <n v="7089651.8619000101"/>
    <n v="1445951.65"/>
    <n v="9817535.0835999902"/>
    <n v="33734593.31666667"/>
    <n v="88081113.5488282"/>
    <n v="79491"/>
    <x v="695"/>
    <n v="304"/>
    <n v="2645"/>
    <n v="4981"/>
  </r>
  <r>
    <x v="15"/>
    <x v="10"/>
    <x v="2"/>
    <x v="1892"/>
    <n v="593.21"/>
    <n v="1357"/>
    <n v="0"/>
    <n v="889.27399999999989"/>
    <n v="3233.6666666666679"/>
    <n v="2791.7403526306098"/>
    <n v="1"/>
    <x v="4"/>
    <n v="0"/>
    <n v="0"/>
    <n v="0"/>
  </r>
  <r>
    <x v="15"/>
    <x v="10"/>
    <x v="2"/>
    <x v="1893"/>
    <n v="0"/>
    <n v="1062.6199999999999"/>
    <n v="1.1499999999999999"/>
    <n v="225.82520000000008"/>
    <n v="617.01666666666631"/>
    <n v="0"/>
    <n v="1"/>
    <x v="4"/>
    <n v="0"/>
    <n v="0"/>
    <n v="0"/>
  </r>
  <r>
    <x v="15"/>
    <x v="10"/>
    <x v="0"/>
    <x v="1894"/>
    <n v="739591.44"/>
    <n v="5194416.5599999996"/>
    <n v="147820.22"/>
    <n v="1179143.6789000013"/>
    <n v="4043958.6500000004"/>
    <n v="8994804.47363282"/>
    <n v="24515"/>
    <x v="696"/>
    <n v="-71"/>
    <n v="1584"/>
    <n v="3727"/>
  </r>
  <r>
    <x v="15"/>
    <x v="10"/>
    <x v="3"/>
    <x v="13"/>
    <n v="0"/>
    <n v="0"/>
    <n v="0"/>
    <n v="0"/>
    <n v="0"/>
    <n v="0"/>
    <n v="0"/>
    <x v="4"/>
    <n v="0"/>
    <n v="0"/>
    <n v="0"/>
  </r>
  <r>
    <x v="15"/>
    <x v="10"/>
    <x v="1"/>
    <x v="1895"/>
    <n v="234481.47"/>
    <n v="15416.97"/>
    <n v="1873.41"/>
    <n v="16495.219299999972"/>
    <n v="20247.933333333331"/>
    <n v="4333781.3417968797"/>
    <n v="897"/>
    <x v="1"/>
    <n v="9"/>
    <n v="70"/>
    <n v="163"/>
  </r>
  <r>
    <x v="15"/>
    <x v="10"/>
    <x v="1"/>
    <x v="1896"/>
    <n v="908260.9"/>
    <n v="2355.56"/>
    <n v="38.979999999999997"/>
    <n v="7528.4994000000097"/>
    <n v="1749.8166666666655"/>
    <n v="15160693.4208984"/>
    <n v="4016"/>
    <x v="697"/>
    <n v="21"/>
    <n v="132"/>
    <n v="1022"/>
  </r>
  <r>
    <x v="15"/>
    <x v="10"/>
    <x v="1"/>
    <x v="1897"/>
    <n v="89681.240399999995"/>
    <n v="4163.55"/>
    <n v="219.23"/>
    <n v="1601.9685000000013"/>
    <n v="36.46666666666664"/>
    <n v="1882273.7783203099"/>
    <n v="406"/>
    <x v="13"/>
    <n v="15"/>
    <n v="30"/>
    <n v="64"/>
  </r>
  <r>
    <x v="15"/>
    <x v="5"/>
    <x v="0"/>
    <x v="1898"/>
    <n v="244.42"/>
    <n v="8518.0400000000009"/>
    <n v="508.94"/>
    <n v="1649.2194999999997"/>
    <n v="9310.4666666666653"/>
    <n v="422.60001468658498"/>
    <n v="17"/>
    <x v="4"/>
    <n v="0"/>
    <n v="0"/>
    <n v="0"/>
  </r>
  <r>
    <x v="15"/>
    <x v="5"/>
    <x v="1"/>
    <x v="13"/>
    <n v="0"/>
    <n v="0"/>
    <n v="0"/>
    <n v="0"/>
    <n v="0"/>
    <n v="215.4287109375"/>
    <n v="1"/>
    <x v="4"/>
    <n v="0"/>
    <n v="0"/>
    <n v="0"/>
  </r>
  <r>
    <x v="15"/>
    <x v="5"/>
    <x v="0"/>
    <x v="1899"/>
    <n v="812176.6176"/>
    <n v="2796821.9689000002"/>
    <n v="257321.09"/>
    <n v="2642644.111"/>
    <n v="8577907.0500000101"/>
    <n v="5919646.4287109403"/>
    <n v="26090"/>
    <x v="1"/>
    <n v="-598"/>
    <n v="570"/>
    <n v="938"/>
  </r>
  <r>
    <x v="15"/>
    <x v="5"/>
    <x v="2"/>
    <x v="1900"/>
    <n v="1210685.8"/>
    <n v="2288516.34"/>
    <n v="362036.75"/>
    <n v="2134910.1235000007"/>
    <n v="8684341.3666666709"/>
    <n v="27146594.783203099"/>
    <n v="11864"/>
    <x v="698"/>
    <n v="409"/>
    <n v="261"/>
    <n v="818"/>
  </r>
  <r>
    <x v="15"/>
    <x v="5"/>
    <x v="0"/>
    <x v="1901"/>
    <n v="34657.39"/>
    <n v="101968.91"/>
    <n v="7835.29"/>
    <n v="118873.10849999999"/>
    <n v="469680.05000000034"/>
    <n v="256452.29296875"/>
    <n v="1071"/>
    <x v="1"/>
    <n v="-9"/>
    <n v="26"/>
    <n v="33"/>
  </r>
  <r>
    <x v="15"/>
    <x v="5"/>
    <x v="2"/>
    <x v="1902"/>
    <n v="765773.17"/>
    <n v="1727390.85"/>
    <n v="269456.2"/>
    <n v="1438696.2394999999"/>
    <n v="7937984.849999995"/>
    <n v="12879916.390625"/>
    <n v="15972"/>
    <x v="699"/>
    <n v="108"/>
    <n v="491"/>
    <n v="1392"/>
  </r>
  <r>
    <x v="15"/>
    <x v="5"/>
    <x v="1"/>
    <x v="1903"/>
    <n v="5403986.6399999997"/>
    <n v="15.71"/>
    <n v="5607.3299999999899"/>
    <n v="18718.85930000064"/>
    <n v="0"/>
    <n v="190690196.203125"/>
    <n v="14855"/>
    <x v="700"/>
    <n v="-25"/>
    <n v="967"/>
    <n v="2091"/>
  </r>
  <r>
    <x v="15"/>
    <x v="5"/>
    <x v="0"/>
    <x v="1904"/>
    <n v="1473516.87"/>
    <n v="2297753.9700000002"/>
    <n v="514568.72"/>
    <n v="3028729.9508999996"/>
    <n v="17221157.966666657"/>
    <n v="22095276.537109401"/>
    <n v="39953"/>
    <x v="701"/>
    <n v="169"/>
    <n v="1384"/>
    <n v="2790"/>
  </r>
  <r>
    <x v="15"/>
    <x v="5"/>
    <x v="0"/>
    <x v="1905"/>
    <n v="15194.49"/>
    <n v="11834.05"/>
    <n v="1687.69"/>
    <n v="31432.451900000004"/>
    <n v="143445.58333333331"/>
    <n v="378448.59765625"/>
    <n v="185"/>
    <x v="4"/>
    <n v="4"/>
    <n v="4"/>
    <n v="5"/>
  </r>
  <r>
    <x v="15"/>
    <x v="5"/>
    <x v="0"/>
    <x v="1906"/>
    <n v="2345642.29"/>
    <n v="3441621.26"/>
    <n v="728933.68"/>
    <n v="4676379.9055000003"/>
    <n v="16653485.816666663"/>
    <n v="48268699.121093802"/>
    <n v="40152"/>
    <x v="702"/>
    <n v="-12"/>
    <n v="1464"/>
    <n v="2947"/>
  </r>
  <r>
    <x v="15"/>
    <x v="5"/>
    <x v="2"/>
    <x v="13"/>
    <n v="0"/>
    <n v="0"/>
    <n v="0"/>
    <n v="0"/>
    <n v="0"/>
    <n v="0"/>
    <n v="0"/>
    <x v="4"/>
    <n v="0"/>
    <n v="0"/>
    <n v="0"/>
  </r>
  <r>
    <x v="15"/>
    <x v="5"/>
    <x v="0"/>
    <x v="1907"/>
    <n v="323239.33"/>
    <n v="2266841.69"/>
    <n v="69091.78"/>
    <n v="482461.12510000006"/>
    <n v="1736066.5500000007"/>
    <n v="3833875.53125"/>
    <n v="11157"/>
    <x v="401"/>
    <n v="-75"/>
    <n v="810"/>
    <n v="1847"/>
  </r>
  <r>
    <x v="15"/>
    <x v="5"/>
    <x v="1"/>
    <x v="1908"/>
    <n v="306641.96999999997"/>
    <n v="14582.1"/>
    <n v="2614.85"/>
    <n v="23160.793300000034"/>
    <n v="31275.866666666629"/>
    <n v="6117188.6396484403"/>
    <n v="1329"/>
    <x v="19"/>
    <n v="-7"/>
    <n v="109"/>
    <n v="253"/>
  </r>
  <r>
    <x v="15"/>
    <x v="5"/>
    <x v="1"/>
    <x v="1909"/>
    <n v="494437.48"/>
    <n v="1303.3499999999999"/>
    <n v="24.64"/>
    <n v="-473.44259999996041"/>
    <n v="548.69999999999902"/>
    <n v="8075315.7988281203"/>
    <n v="2296"/>
    <x v="703"/>
    <n v="10"/>
    <n v="56"/>
    <n v="480"/>
  </r>
  <r>
    <x v="15"/>
    <x v="5"/>
    <x v="1"/>
    <x v="1910"/>
    <n v="118823.02099999999"/>
    <n v="1725.23"/>
    <n v="212.61"/>
    <n v="2033.0900000000074"/>
    <n v="24.933333333333337"/>
    <n v="3031419.0322265602"/>
    <n v="519"/>
    <x v="71"/>
    <n v="16"/>
    <n v="26"/>
    <n v="90"/>
  </r>
  <r>
    <x v="15"/>
    <x v="5"/>
    <x v="3"/>
    <x v="13"/>
    <n v="0"/>
    <n v="0"/>
    <n v="0"/>
    <n v="0"/>
    <n v="0"/>
    <n v="0"/>
    <n v="0"/>
    <x v="4"/>
    <n v="0"/>
    <n v="0"/>
    <n v="0"/>
  </r>
  <r>
    <x v="15"/>
    <x v="6"/>
    <x v="0"/>
    <x v="1911"/>
    <n v="2398983.66"/>
    <n v="8302518.26000001"/>
    <n v="469624.35"/>
    <n v="3928363.4432999906"/>
    <n v="17485069.383333322"/>
    <n v="14509254.1099768"/>
    <n v="43180"/>
    <x v="574"/>
    <n v="-86"/>
    <n v="4045"/>
    <n v="4062"/>
  </r>
  <r>
    <x v="15"/>
    <x v="6"/>
    <x v="1"/>
    <x v="1912"/>
    <n v="516326.39"/>
    <n v="15322.66"/>
    <n v="697.11"/>
    <n v="199557.87799999994"/>
    <n v="738.04999999999961"/>
    <n v="1805671.1002330801"/>
    <n v="2051"/>
    <x v="171"/>
    <n v="22"/>
    <n v="22"/>
    <n v="41"/>
  </r>
  <r>
    <x v="15"/>
    <x v="6"/>
    <x v="0"/>
    <x v="1913"/>
    <n v="30249.75"/>
    <n v="95041.93"/>
    <n v="6859.97"/>
    <n v="252243.53709999999"/>
    <n v="100153.90000000007"/>
    <n v="79797.958906173793"/>
    <n v="223"/>
    <x v="1"/>
    <n v="0"/>
    <n v="1"/>
    <n v="7"/>
  </r>
  <r>
    <x v="15"/>
    <x v="6"/>
    <x v="0"/>
    <x v="1914"/>
    <n v="926364.23580000002"/>
    <n v="3389388.83"/>
    <n v="329737.55459999997"/>
    <n v="2971693.5932000005"/>
    <n v="9120303.333333334"/>
    <n v="6385623.5599250803"/>
    <n v="22537"/>
    <x v="117"/>
    <n v="-567"/>
    <n v="705"/>
    <n v="911"/>
  </r>
  <r>
    <x v="15"/>
    <x v="6"/>
    <x v="2"/>
    <x v="1915"/>
    <n v="3704304.79"/>
    <n v="7097193.8718999997"/>
    <n v="1061128.8899999999"/>
    <n v="6085135.2862000028"/>
    <n v="23725222.700000022"/>
    <n v="83528348.802813604"/>
    <n v="35994"/>
    <x v="704"/>
    <n v="529"/>
    <n v="1529"/>
    <n v="3207"/>
  </r>
  <r>
    <x v="15"/>
    <x v="6"/>
    <x v="0"/>
    <x v="1916"/>
    <n v="33980.46"/>
    <n v="102179.44"/>
    <n v="7143.4"/>
    <n v="100446.23260000002"/>
    <n v="407344.96666666685"/>
    <n v="301831.7265625"/>
    <n v="852"/>
    <x v="499"/>
    <n v="-8"/>
    <n v="25"/>
    <n v="29"/>
  </r>
  <r>
    <x v="15"/>
    <x v="6"/>
    <x v="2"/>
    <x v="1917"/>
    <n v="1764979.4"/>
    <n v="4055981.41"/>
    <n v="600917.46000000101"/>
    <n v="3262153.2515999991"/>
    <n v="17408481.283333346"/>
    <n v="29041196.176757801"/>
    <n v="37550"/>
    <x v="705"/>
    <n v="151"/>
    <n v="1035"/>
    <n v="2846"/>
  </r>
  <r>
    <x v="15"/>
    <x v="6"/>
    <x v="1"/>
    <x v="1918"/>
    <n v="10776566.6"/>
    <n v="-561.47"/>
    <n v="2081.54"/>
    <n v="20728.978499999568"/>
    <n v="0"/>
    <n v="419650283.79296899"/>
    <n v="30098"/>
    <x v="706"/>
    <n v="-18"/>
    <n v="1739"/>
    <n v="4621"/>
  </r>
  <r>
    <x v="15"/>
    <x v="6"/>
    <x v="0"/>
    <x v="1919"/>
    <n v="1171641.1299999999"/>
    <n v="2039583.24"/>
    <n v="475443.36000000098"/>
    <n v="2815860.0359999989"/>
    <n v="15705607.033333329"/>
    <n v="16583659.021970799"/>
    <n v="35237"/>
    <x v="707"/>
    <n v="274"/>
    <n v="1421"/>
    <n v="1986"/>
  </r>
  <r>
    <x v="15"/>
    <x v="6"/>
    <x v="0"/>
    <x v="1920"/>
    <n v="41849.64"/>
    <n v="64416.330000000104"/>
    <n v="6833.33"/>
    <n v="104159.29059999988"/>
    <n v="398575.49999999983"/>
    <n v="432886.392578125"/>
    <n v="634"/>
    <x v="19"/>
    <n v="5"/>
    <n v="33"/>
    <n v="67"/>
  </r>
  <r>
    <x v="15"/>
    <x v="6"/>
    <x v="0"/>
    <x v="1921"/>
    <n v="4088713.28"/>
    <n v="6346375.4699999997"/>
    <n v="1310555.6299999999"/>
    <n v="8283144.8144999994"/>
    <n v="28912868.033333331"/>
    <n v="88599807.359375104"/>
    <n v="71089"/>
    <x v="708"/>
    <n v="46"/>
    <n v="3431"/>
    <n v="5644"/>
  </r>
  <r>
    <x v="15"/>
    <x v="6"/>
    <x v="2"/>
    <x v="1922"/>
    <n v="715051.2"/>
    <n v="3101953.2"/>
    <n v="32988.910000000003"/>
    <n v="1294694.0520999993"/>
    <n v="4378283.4833333315"/>
    <n v="3227494.8780431701"/>
    <n v="5195"/>
    <x v="709"/>
    <n v="28"/>
    <n v="85"/>
    <n v="178"/>
  </r>
  <r>
    <x v="15"/>
    <x v="6"/>
    <x v="2"/>
    <x v="1923"/>
    <n v="163713.45000000001"/>
    <n v="1041553.2"/>
    <n v="27736.799999999999"/>
    <n v="659744.4861000001"/>
    <n v="1608616.1666666674"/>
    <n v="467544.78718280798"/>
    <n v="2331"/>
    <x v="71"/>
    <n v="-32"/>
    <n v="15"/>
    <n v="21"/>
  </r>
  <r>
    <x v="15"/>
    <x v="6"/>
    <x v="0"/>
    <x v="1924"/>
    <n v="562218.67000000004"/>
    <n v="4621320.21"/>
    <n v="115142.5"/>
    <n v="843171.91580000054"/>
    <n v="3504044.149999998"/>
    <n v="8492529.4560546894"/>
    <n v="19084"/>
    <x v="280"/>
    <n v="-31"/>
    <n v="2649"/>
    <n v="3207"/>
  </r>
  <r>
    <x v="15"/>
    <x v="6"/>
    <x v="3"/>
    <x v="1925"/>
    <n v="1107395.8600000001"/>
    <n v="6426.24"/>
    <n v="11652.25"/>
    <n v="41289.369199999834"/>
    <n v="98029.05"/>
    <n v="307254.66645336198"/>
    <n v="24610"/>
    <x v="399"/>
    <n v="-42"/>
    <n v="1318"/>
    <n v="886"/>
  </r>
  <r>
    <x v="15"/>
    <x v="6"/>
    <x v="1"/>
    <x v="1926"/>
    <n v="834895.39"/>
    <n v="37939.19"/>
    <n v="7141.37"/>
    <n v="53259.718999999975"/>
    <n v="91677.79999999993"/>
    <n v="18631509.809570301"/>
    <n v="4255"/>
    <x v="84"/>
    <n v="-27"/>
    <n v="304"/>
    <n v="896"/>
  </r>
  <r>
    <x v="15"/>
    <x v="6"/>
    <x v="1"/>
    <x v="1927"/>
    <n v="873183.74"/>
    <n v="4088.64"/>
    <n v="389.2"/>
    <n v="9780.9868000000388"/>
    <n v="3719.2833333333333"/>
    <n v="16547080.6494141"/>
    <n v="3375"/>
    <x v="710"/>
    <n v="14"/>
    <n v="62"/>
    <n v="538"/>
  </r>
  <r>
    <x v="15"/>
    <x v="6"/>
    <x v="1"/>
    <x v="1928"/>
    <n v="200621.81200000001"/>
    <n v="5600.62"/>
    <n v="918.32"/>
    <n v="1283.0674000000022"/>
    <n v="118.64999999999993"/>
    <n v="3003648.2216796898"/>
    <n v="1591"/>
    <x v="573"/>
    <n v="12"/>
    <n v="157"/>
    <n v="380"/>
  </r>
  <r>
    <x v="15"/>
    <x v="7"/>
    <x v="0"/>
    <x v="1929"/>
    <n v="8215.18"/>
    <n v="27981.96"/>
    <n v="2583.4"/>
    <n v="13607.438600000003"/>
    <n v="44642.250000000022"/>
    <n v="10775.085261344901"/>
    <n v="123"/>
    <x v="4"/>
    <n v="-1"/>
    <n v="2"/>
    <n v="5"/>
  </r>
  <r>
    <x v="15"/>
    <x v="7"/>
    <x v="1"/>
    <x v="1037"/>
    <n v="343.05"/>
    <n v="0"/>
    <n v="0"/>
    <n v="0"/>
    <n v="0"/>
    <n v="107.900394439697"/>
    <n v="1"/>
    <x v="4"/>
    <n v="0"/>
    <n v="0"/>
    <n v="0"/>
  </r>
  <r>
    <x v="15"/>
    <x v="7"/>
    <x v="0"/>
    <x v="1930"/>
    <n v="4077811.2733"/>
    <n v="19456816.056000002"/>
    <n v="1572189.5967999999"/>
    <n v="17367529.272399999"/>
    <n v="56366826.816666767"/>
    <n v="27094125.292639699"/>
    <n v="151972"/>
    <x v="78"/>
    <n v="-3822"/>
    <n v="2562"/>
    <n v="4088"/>
  </r>
  <r>
    <x v="15"/>
    <x v="7"/>
    <x v="2"/>
    <x v="1931"/>
    <n v="2941738.2552"/>
    <n v="6098643.3190000001"/>
    <n v="919764.62000000104"/>
    <n v="6246608.0315999985"/>
    <n v="23172177.666666675"/>
    <n v="44624165.983740799"/>
    <n v="27819"/>
    <x v="711"/>
    <n v="1574"/>
    <n v="257"/>
    <n v="1435"/>
  </r>
  <r>
    <x v="15"/>
    <x v="7"/>
    <x v="0"/>
    <x v="1932"/>
    <n v="177734.24"/>
    <n v="497921.8"/>
    <n v="33223.53"/>
    <n v="652754.40069999988"/>
    <n v="2363199.1666666656"/>
    <n v="1469838.5302734401"/>
    <n v="5327"/>
    <x v="77"/>
    <n v="-50"/>
    <n v="134"/>
    <n v="226"/>
  </r>
  <r>
    <x v="15"/>
    <x v="7"/>
    <x v="2"/>
    <x v="1933"/>
    <n v="1299021.47"/>
    <n v="3366645.9208999998"/>
    <n v="491822.3"/>
    <n v="3244629.3624000014"/>
    <n v="16262968.033333324"/>
    <n v="17598534.470703099"/>
    <n v="28070"/>
    <x v="712"/>
    <n v="578"/>
    <n v="372"/>
    <n v="892"/>
  </r>
  <r>
    <x v="15"/>
    <x v="7"/>
    <x v="1"/>
    <x v="1934"/>
    <n v="4111114.63"/>
    <n v="2.61"/>
    <n v="3823.42"/>
    <n v="23739.374200000224"/>
    <n v="0"/>
    <n v="129041698.05468801"/>
    <n v="11096"/>
    <x v="347"/>
    <n v="-16"/>
    <n v="866"/>
    <n v="1823"/>
  </r>
  <r>
    <x v="15"/>
    <x v="7"/>
    <x v="0"/>
    <x v="1935"/>
    <n v="2223528.0452000001"/>
    <n v="6324666.9989999998"/>
    <n v="1120924.6200000001"/>
    <n v="8331902.7819000008"/>
    <n v="46757346.616666667"/>
    <n v="25420645.612304699"/>
    <n v="84129"/>
    <x v="415"/>
    <n v="923"/>
    <n v="1913"/>
    <n v="3609"/>
  </r>
  <r>
    <x v="15"/>
    <x v="7"/>
    <x v="0"/>
    <x v="1936"/>
    <n v="29398.89"/>
    <n v="30133.31"/>
    <n v="5464.39"/>
    <n v="88927.462700000004"/>
    <n v="337587.46666666679"/>
    <n v="596855.451171875"/>
    <n v="464"/>
    <x v="2"/>
    <n v="9"/>
    <n v="6"/>
    <n v="8"/>
  </r>
  <r>
    <x v="15"/>
    <x v="7"/>
    <x v="0"/>
    <x v="1937"/>
    <n v="3992681.2851999998"/>
    <n v="8642034.4519000109"/>
    <n v="1684199.32"/>
    <n v="12504742.386499988"/>
    <n v="43973668.366666697"/>
    <n v="72416060.285156295"/>
    <n v="87924"/>
    <x v="713"/>
    <n v="724"/>
    <n v="2368"/>
    <n v="4493"/>
  </r>
  <r>
    <x v="15"/>
    <x v="7"/>
    <x v="2"/>
    <x v="1938"/>
    <n v="786.47"/>
    <n v="2152.11"/>
    <n v="0.34"/>
    <n v="1003.3194"/>
    <n v="4483.9333333333352"/>
    <n v="863.41100597381705"/>
    <n v="4"/>
    <x v="4"/>
    <n v="0"/>
    <n v="0"/>
    <n v="0"/>
  </r>
  <r>
    <x v="15"/>
    <x v="7"/>
    <x v="2"/>
    <x v="1939"/>
    <n v="0"/>
    <n v="706.53"/>
    <n v="0"/>
    <n v="5.7821999999999889"/>
    <n v="112.54999999999995"/>
    <n v="0"/>
    <n v="2"/>
    <x v="4"/>
    <n v="0"/>
    <n v="0"/>
    <n v="0"/>
  </r>
  <r>
    <x v="15"/>
    <x v="7"/>
    <x v="0"/>
    <x v="1940"/>
    <n v="485258.09"/>
    <n v="3152497.54"/>
    <n v="109138.31"/>
    <n v="832003.08539999975"/>
    <n v="2721782.3833333328"/>
    <n v="5950618.3925781203"/>
    <n v="16810"/>
    <x v="714"/>
    <n v="-37"/>
    <n v="1519"/>
    <n v="3664"/>
  </r>
  <r>
    <x v="15"/>
    <x v="7"/>
    <x v="3"/>
    <x v="1941"/>
    <n v="3059.93"/>
    <n v="138.41999999999999"/>
    <n v="3.38"/>
    <n v="45.219999999999992"/>
    <n v="0"/>
    <n v="780.94097614288296"/>
    <n v="30"/>
    <x v="4"/>
    <n v="0"/>
    <n v="2"/>
    <n v="0"/>
  </r>
  <r>
    <x v="15"/>
    <x v="7"/>
    <x v="1"/>
    <x v="1942"/>
    <n v="135109.95000000001"/>
    <n v="15356.73"/>
    <n v="2327.25"/>
    <n v="18982.480699999996"/>
    <n v="25715.983333333326"/>
    <n v="2544063.5400390602"/>
    <n v="673"/>
    <x v="4"/>
    <n v="-1"/>
    <n v="47"/>
    <n v="151"/>
  </r>
  <r>
    <x v="15"/>
    <x v="7"/>
    <x v="1"/>
    <x v="1943"/>
    <n v="253994.4"/>
    <n v="111.69"/>
    <n v="2.93"/>
    <n v="1950.1549000000184"/>
    <n v="212.34999999999994"/>
    <n v="4392436.8847656297"/>
    <n v="1262"/>
    <x v="715"/>
    <n v="14"/>
    <n v="18"/>
    <n v="322"/>
  </r>
  <r>
    <x v="15"/>
    <x v="7"/>
    <x v="1"/>
    <x v="1944"/>
    <n v="41113.18"/>
    <n v="1677.1"/>
    <n v="100.37"/>
    <n v="514.28000000000009"/>
    <n v="0"/>
    <n v="904589.03222656297"/>
    <n v="170"/>
    <x v="146"/>
    <n v="-1"/>
    <n v="12"/>
    <n v="32"/>
  </r>
  <r>
    <x v="15"/>
    <x v="7"/>
    <x v="3"/>
    <x v="13"/>
    <n v="0"/>
    <n v="0"/>
    <n v="0"/>
    <n v="0"/>
    <n v="0"/>
    <n v="0"/>
    <n v="0"/>
    <x v="4"/>
    <n v="0"/>
    <n v="0"/>
    <n v="0"/>
  </r>
  <r>
    <x v="15"/>
    <x v="8"/>
    <x v="0"/>
    <x v="1945"/>
    <n v="253254.25"/>
    <n v="662178.81000000006"/>
    <n v="62323.28"/>
    <n v="762237.09569999995"/>
    <n v="2303654.7833333332"/>
    <n v="2098572.71875"/>
    <n v="6629"/>
    <x v="4"/>
    <n v="-133"/>
    <n v="177"/>
    <n v="371"/>
  </r>
  <r>
    <x v="15"/>
    <x v="8"/>
    <x v="2"/>
    <x v="1946"/>
    <n v="86063.75"/>
    <n v="166730.18"/>
    <n v="27815.72"/>
    <n v="210314.36970000001"/>
    <n v="746297.93333333323"/>
    <n v="1584736.6123046901"/>
    <n v="838"/>
    <x v="4"/>
    <n v="48"/>
    <n v="12"/>
    <n v="23"/>
  </r>
  <r>
    <x v="15"/>
    <x v="8"/>
    <x v="0"/>
    <x v="1947"/>
    <n v="4337.84"/>
    <n v="7726.37"/>
    <n v="459.95"/>
    <n v="13435.563399999999"/>
    <n v="39658.116666666661"/>
    <n v="24006.1181640625"/>
    <n v="110"/>
    <x v="4"/>
    <n v="-2"/>
    <n v="8"/>
    <n v="4"/>
  </r>
  <r>
    <x v="15"/>
    <x v="8"/>
    <x v="2"/>
    <x v="1948"/>
    <n v="32048.31"/>
    <n v="69528.02"/>
    <n v="11240.05"/>
    <n v="87762.1158"/>
    <n v="380401.88333333301"/>
    <n v="486377.3671875"/>
    <n v="628"/>
    <x v="4"/>
    <n v="22"/>
    <n v="3"/>
    <n v="11"/>
  </r>
  <r>
    <x v="15"/>
    <x v="8"/>
    <x v="0"/>
    <x v="1949"/>
    <n v="36161.32"/>
    <n v="80583.64"/>
    <n v="19201.97"/>
    <n v="126519.72199999998"/>
    <n v="698131.08333333267"/>
    <n v="374007.306640625"/>
    <n v="1116"/>
    <x v="4"/>
    <n v="29"/>
    <n v="13"/>
    <n v="31"/>
  </r>
  <r>
    <x v="15"/>
    <x v="8"/>
    <x v="0"/>
    <x v="1950"/>
    <n v="2132.71"/>
    <n v="960.78"/>
    <n v="187.73"/>
    <n v="2052.8541"/>
    <n v="10036.683333333329"/>
    <n v="42717.6337890625"/>
    <n v="13"/>
    <x v="4"/>
    <n v="0"/>
    <n v="0"/>
    <n v="0"/>
  </r>
  <r>
    <x v="15"/>
    <x v="8"/>
    <x v="0"/>
    <x v="1951"/>
    <n v="98056.9"/>
    <n v="206910.99"/>
    <n v="43348.69"/>
    <n v="307187.53289999993"/>
    <n v="1120846.3000000003"/>
    <n v="1944039"/>
    <n v="1803"/>
    <x v="4"/>
    <n v="33"/>
    <n v="36"/>
    <n v="50"/>
  </r>
  <r>
    <x v="15"/>
    <x v="8"/>
    <x v="0"/>
    <x v="1952"/>
    <n v="3865.89"/>
    <n v="37425.07"/>
    <n v="1399.36"/>
    <n v="12486.136100000003"/>
    <n v="31252.233333333326"/>
    <n v="23761.1953125"/>
    <n v="252"/>
    <x v="4"/>
    <n v="-1"/>
    <n v="22"/>
    <n v="25"/>
  </r>
  <r>
    <x v="15"/>
    <x v="8"/>
    <x v="1"/>
    <x v="1953"/>
    <n v="1610.34"/>
    <n v="2368.91"/>
    <n v="216.88"/>
    <n v="1026.2996000000003"/>
    <n v="2877.9833333333299"/>
    <n v="35013.4638671875"/>
    <n v="4"/>
    <x v="4"/>
    <n v="0"/>
    <n v="0"/>
    <n v="1"/>
  </r>
  <r>
    <x v="15"/>
    <x v="8"/>
    <x v="1"/>
    <x v="1235"/>
    <n v="76.2"/>
    <n v="0"/>
    <n v="0"/>
    <n v="0"/>
    <n v="0"/>
    <n v="3.90625E-3"/>
    <n v="1"/>
    <x v="4"/>
    <n v="0"/>
    <n v="0"/>
    <n v="0"/>
  </r>
  <r>
    <x v="15"/>
    <x v="9"/>
    <x v="0"/>
    <x v="13"/>
    <n v="0"/>
    <n v="0"/>
    <n v="0"/>
    <n v="0"/>
    <n v="0"/>
    <n v="0"/>
    <n v="0"/>
    <x v="4"/>
    <n v="0"/>
    <n v="0"/>
    <n v="0"/>
  </r>
  <r>
    <x v="15"/>
    <x v="9"/>
    <x v="1"/>
    <x v="13"/>
    <n v="0"/>
    <n v="0"/>
    <n v="0"/>
    <n v="0"/>
    <n v="0"/>
    <n v="0"/>
    <n v="0"/>
    <x v="4"/>
    <n v="0"/>
    <n v="0"/>
    <n v="0"/>
  </r>
  <r>
    <x v="15"/>
    <x v="9"/>
    <x v="0"/>
    <x v="1954"/>
    <n v="1038468.7308"/>
    <n v="3716041.8689000001"/>
    <n v="331485.26"/>
    <n v="3708144.8028999995"/>
    <n v="11395603.566666663"/>
    <n v="8136486.4873046903"/>
    <n v="36382"/>
    <x v="4"/>
    <n v="-759"/>
    <n v="743"/>
    <n v="1363"/>
  </r>
  <r>
    <x v="15"/>
    <x v="9"/>
    <x v="2"/>
    <x v="1955"/>
    <n v="856385.47"/>
    <n v="1657590.11"/>
    <n v="250686.26"/>
    <n v="1567490.2212000005"/>
    <n v="5964077.483333325"/>
    <n v="15943292.2744141"/>
    <n v="8720"/>
    <x v="716"/>
    <n v="304"/>
    <n v="116"/>
    <n v="325"/>
  </r>
  <r>
    <x v="15"/>
    <x v="9"/>
    <x v="0"/>
    <x v="1956"/>
    <n v="23707.05"/>
    <n v="78346.720000000001"/>
    <n v="4667.8900000000003"/>
    <n v="109964.4605"/>
    <n v="392666.73333333322"/>
    <n v="248296.474609375"/>
    <n v="877"/>
    <x v="4"/>
    <n v="-10"/>
    <n v="24"/>
    <n v="31"/>
  </r>
  <r>
    <x v="15"/>
    <x v="9"/>
    <x v="2"/>
    <x v="1957"/>
    <n v="278034.78999999998"/>
    <n v="685984.59"/>
    <n v="107925.42"/>
    <n v="683607.48010000004"/>
    <n v="3239194.75"/>
    <n v="4188219.94140625"/>
    <n v="5738"/>
    <x v="276"/>
    <n v="228"/>
    <n v="65"/>
    <n v="116"/>
  </r>
  <r>
    <x v="15"/>
    <x v="9"/>
    <x v="1"/>
    <x v="1958"/>
    <n v="1433688.36"/>
    <n v="32.549999999999997"/>
    <n v="1017.99"/>
    <n v="10066.469199999972"/>
    <n v="0"/>
    <n v="37091743.0546875"/>
    <n v="3993"/>
    <x v="717"/>
    <n v="-6"/>
    <n v="297"/>
    <n v="554"/>
  </r>
  <r>
    <x v="15"/>
    <x v="9"/>
    <x v="0"/>
    <x v="1959"/>
    <n v="478491.47"/>
    <n v="1167996.3600000001"/>
    <n v="224813.64"/>
    <n v="1384741.9823000003"/>
    <n v="7726390.9666666742"/>
    <n v="5876374.4867219897"/>
    <n v="17095"/>
    <x v="718"/>
    <n v="138"/>
    <n v="345"/>
    <n v="629"/>
  </r>
  <r>
    <x v="15"/>
    <x v="9"/>
    <x v="0"/>
    <x v="1960"/>
    <n v="7963.79"/>
    <n v="6551.76"/>
    <n v="561.4"/>
    <n v="16481.596699999995"/>
    <n v="64154.533333333318"/>
    <n v="77153.6630859375"/>
    <n v="74"/>
    <x v="4"/>
    <n v="4"/>
    <n v="0"/>
    <n v="1"/>
  </r>
  <r>
    <x v="15"/>
    <x v="9"/>
    <x v="0"/>
    <x v="1961"/>
    <n v="1388566.96"/>
    <n v="2303255.4900000002"/>
    <n v="467822.01"/>
    <n v="2995901.7692999998"/>
    <n v="10642871.899999995"/>
    <n v="26464758.620117199"/>
    <n v="26939"/>
    <x v="719"/>
    <n v="91"/>
    <n v="609"/>
    <n v="1159"/>
  </r>
  <r>
    <x v="15"/>
    <x v="9"/>
    <x v="2"/>
    <x v="13"/>
    <n v="0"/>
    <n v="0"/>
    <n v="0"/>
    <n v="0"/>
    <n v="0"/>
    <n v="0"/>
    <n v="0"/>
    <x v="4"/>
    <n v="0"/>
    <n v="0"/>
    <n v="0"/>
  </r>
  <r>
    <x v="15"/>
    <x v="9"/>
    <x v="0"/>
    <x v="1962"/>
    <n v="167929.74"/>
    <n v="1259391.51"/>
    <n v="41591.74"/>
    <n v="272533.86819999991"/>
    <n v="996951.66666666686"/>
    <n v="1981418.57421875"/>
    <n v="6639"/>
    <x v="720"/>
    <n v="-22"/>
    <n v="332"/>
    <n v="682"/>
  </r>
  <r>
    <x v="15"/>
    <x v="9"/>
    <x v="3"/>
    <x v="13"/>
    <n v="0"/>
    <n v="0"/>
    <n v="0"/>
    <n v="0"/>
    <n v="0"/>
    <n v="0"/>
    <n v="0"/>
    <x v="4"/>
    <n v="0"/>
    <n v="0"/>
    <n v="0"/>
  </r>
  <r>
    <x v="15"/>
    <x v="9"/>
    <x v="1"/>
    <x v="1963"/>
    <n v="103652.39"/>
    <n v="5939.51"/>
    <n v="1290.42"/>
    <n v="9676.0135999999984"/>
    <n v="9645.4500000000098"/>
    <n v="2159934.390625"/>
    <n v="406"/>
    <x v="71"/>
    <n v="-1"/>
    <n v="40"/>
    <n v="71"/>
  </r>
  <r>
    <x v="15"/>
    <x v="9"/>
    <x v="1"/>
    <x v="1964"/>
    <n v="188125.41"/>
    <n v="270.33"/>
    <n v="14.88"/>
    <n v="143.89800000000747"/>
    <n v="263.48333333333369"/>
    <n v="2626439.5888671898"/>
    <n v="916"/>
    <x v="721"/>
    <n v="7"/>
    <n v="9"/>
    <n v="50"/>
  </r>
  <r>
    <x v="15"/>
    <x v="9"/>
    <x v="1"/>
    <x v="1965"/>
    <n v="23877.2876"/>
    <n v="1023.67"/>
    <n v="3.79"/>
    <n v="95.22059999999972"/>
    <n v="17.816666666666634"/>
    <n v="476785.97265625"/>
    <n v="127"/>
    <x v="6"/>
    <n v="2"/>
    <n v="6"/>
    <n v="15"/>
  </r>
  <r>
    <x v="16"/>
    <x v="0"/>
    <x v="0"/>
    <x v="1966"/>
    <n v="334.48"/>
    <n v="3904.81"/>
    <n v="224.42"/>
    <n v="1481.2250999999992"/>
    <n v="11151.016666666681"/>
    <n v="8697.2300815582203"/>
    <n v="42"/>
    <x v="41"/>
    <n v="0"/>
    <n v="6"/>
    <n v="2"/>
  </r>
  <r>
    <x v="16"/>
    <x v="0"/>
    <x v="1"/>
    <x v="13"/>
    <n v="0"/>
    <n v="0"/>
    <n v="0"/>
    <n v="0"/>
    <n v="0"/>
    <n v="0"/>
    <n v="6"/>
    <x v="4"/>
    <n v="0"/>
    <n v="0"/>
    <n v="1"/>
  </r>
  <r>
    <x v="16"/>
    <x v="0"/>
    <x v="0"/>
    <x v="13"/>
    <n v="0"/>
    <n v="0"/>
    <n v="0"/>
    <n v="0"/>
    <n v="0"/>
    <n v="0"/>
    <n v="0"/>
    <x v="4"/>
    <n v="0"/>
    <n v="0"/>
    <n v="0"/>
  </r>
  <r>
    <x v="16"/>
    <x v="0"/>
    <x v="0"/>
    <x v="1967"/>
    <n v="111995.82"/>
    <n v="214002.709"/>
    <n v="21765.58"/>
    <n v="247043.91010000004"/>
    <n v="766474.46666666714"/>
    <n v="1093215.4580078099"/>
    <n v="2161"/>
    <x v="2"/>
    <n v="-38"/>
    <n v="73"/>
    <n v="135"/>
  </r>
  <r>
    <x v="16"/>
    <x v="0"/>
    <x v="2"/>
    <x v="1968"/>
    <n v="520625.63"/>
    <n v="964458.53999999899"/>
    <n v="141766.39000000001"/>
    <n v="685992.04940000107"/>
    <n v="2758023.4833333329"/>
    <n v="8791710.43359375"/>
    <n v="5689"/>
    <x v="722"/>
    <n v="24"/>
    <n v="395"/>
    <n v="1135"/>
  </r>
  <r>
    <x v="16"/>
    <x v="0"/>
    <x v="0"/>
    <x v="1969"/>
    <n v="44116.639999999999"/>
    <n v="32615.35"/>
    <n v="2059.73"/>
    <n v="41023.716499999995"/>
    <n v="180526.8"/>
    <n v="117194.3828125"/>
    <n v="462"/>
    <x v="66"/>
    <n v="-2"/>
    <n v="19"/>
    <n v="24"/>
  </r>
  <r>
    <x v="16"/>
    <x v="0"/>
    <x v="2"/>
    <x v="1970"/>
    <n v="154010.74"/>
    <n v="406002.84"/>
    <n v="58784.1"/>
    <n v="333468.64589999901"/>
    <n v="1688696.9666666668"/>
    <n v="2575968.75390625"/>
    <n v="4530"/>
    <x v="723"/>
    <n v="138"/>
    <n v="690"/>
    <n v="1193"/>
  </r>
  <r>
    <x v="16"/>
    <x v="0"/>
    <x v="1"/>
    <x v="1971"/>
    <n v="222282.26"/>
    <n v="1021.84"/>
    <n v="94.47"/>
    <n v="1670.3999999999917"/>
    <n v="0"/>
    <n v="5805059.5312500102"/>
    <n v="972"/>
    <x v="21"/>
    <n v="-1"/>
    <n v="135"/>
    <n v="435"/>
  </r>
  <r>
    <x v="16"/>
    <x v="0"/>
    <x v="0"/>
    <x v="1972"/>
    <n v="393932.56"/>
    <n v="534141.66"/>
    <n v="129162.68"/>
    <n v="906777.54769999976"/>
    <n v="4274101.5333333304"/>
    <n v="6575582.42675782"/>
    <n v="10766"/>
    <x v="717"/>
    <n v="-19"/>
    <n v="1050"/>
    <n v="1654"/>
  </r>
  <r>
    <x v="16"/>
    <x v="0"/>
    <x v="0"/>
    <x v="1973"/>
    <n v="52839.03"/>
    <n v="425864.74"/>
    <n v="16259.86"/>
    <n v="90600.669099999926"/>
    <n v="347666.71666666662"/>
    <n v="353099.0546875"/>
    <n v="1387"/>
    <x v="515"/>
    <n v="-4"/>
    <n v="51"/>
    <n v="235"/>
  </r>
  <r>
    <x v="16"/>
    <x v="0"/>
    <x v="0"/>
    <x v="1974"/>
    <n v="783087.92"/>
    <n v="1157449.42"/>
    <n v="260024.39"/>
    <n v="1917463.4706000001"/>
    <n v="6063122.1666666698"/>
    <n v="15110297.892578101"/>
    <n v="17171"/>
    <x v="724"/>
    <n v="-105"/>
    <n v="2483"/>
    <n v="3159"/>
  </r>
  <r>
    <x v="16"/>
    <x v="0"/>
    <x v="2"/>
    <x v="1975"/>
    <n v="3306.21"/>
    <n v="10876.06"/>
    <n v="265.45999999999998"/>
    <n v="3029.6090000000013"/>
    <n v="14953.20000000001"/>
    <n v="25052.330854415901"/>
    <n v="19"/>
    <x v="41"/>
    <n v="0"/>
    <n v="1"/>
    <n v="2"/>
  </r>
  <r>
    <x v="16"/>
    <x v="0"/>
    <x v="0"/>
    <x v="1976"/>
    <n v="172244.02"/>
    <n v="885223.12000000104"/>
    <n v="33995.46"/>
    <n v="270736.59509999881"/>
    <n v="751029.75000000012"/>
    <n v="3468428.8574218801"/>
    <n v="6566"/>
    <x v="725"/>
    <n v="-36"/>
    <n v="1902"/>
    <n v="4037"/>
  </r>
  <r>
    <x v="16"/>
    <x v="0"/>
    <x v="1"/>
    <x v="1977"/>
    <n v="31868.880000000001"/>
    <n v="5071.7"/>
    <n v="261.67"/>
    <n v="4308.2804999999998"/>
    <n v="5441.816666666663"/>
    <n v="517344.87988281302"/>
    <n v="164"/>
    <x v="1"/>
    <n v="-1"/>
    <n v="25"/>
    <n v="34"/>
  </r>
  <r>
    <x v="16"/>
    <x v="0"/>
    <x v="1"/>
    <x v="1978"/>
    <n v="69176.44"/>
    <n v="6036.86"/>
    <n v="55.11"/>
    <n v="736.88859999999261"/>
    <n v="1478.3166666666662"/>
    <n v="1284614.5703125"/>
    <n v="708"/>
    <x v="102"/>
    <n v="-1"/>
    <n v="150"/>
    <n v="172"/>
  </r>
  <r>
    <x v="16"/>
    <x v="0"/>
    <x v="1"/>
    <x v="1979"/>
    <n v="4526.03"/>
    <n v="2678.64"/>
    <n v="4.8600000000000003"/>
    <n v="178.10000000000048"/>
    <n v="0"/>
    <n v="13617.1787109375"/>
    <n v="45"/>
    <x v="1"/>
    <n v="0"/>
    <n v="9"/>
    <n v="12"/>
  </r>
  <r>
    <x v="16"/>
    <x v="0"/>
    <x v="3"/>
    <x v="13"/>
    <n v="0"/>
    <n v="0"/>
    <n v="0"/>
    <n v="0"/>
    <n v="0"/>
    <n v="0"/>
    <n v="0"/>
    <x v="4"/>
    <n v="0"/>
    <n v="0"/>
    <n v="0"/>
  </r>
  <r>
    <x v="16"/>
    <x v="1"/>
    <x v="0"/>
    <x v="1980"/>
    <n v="477754.57"/>
    <n v="2016487.8999000001"/>
    <n v="161683.62"/>
    <n v="1881079.5569000002"/>
    <n v="6254438.0166666638"/>
    <n v="3609530.7597656301"/>
    <n v="18010"/>
    <x v="59"/>
    <n v="-364"/>
    <n v="404"/>
    <n v="587"/>
  </r>
  <r>
    <x v="16"/>
    <x v="1"/>
    <x v="2"/>
    <x v="1981"/>
    <n v="407631.35"/>
    <n v="785007.13000000105"/>
    <n v="117002.25"/>
    <n v="772384.30129999877"/>
    <n v="2948948.0666666673"/>
    <n v="6964369.6162109403"/>
    <n v="3557"/>
    <x v="200"/>
    <n v="131"/>
    <n v="49"/>
    <n v="143"/>
  </r>
  <r>
    <x v="16"/>
    <x v="1"/>
    <x v="0"/>
    <x v="1982"/>
    <n v="15849.05"/>
    <n v="36933.96"/>
    <n v="2169.21"/>
    <n v="38376.431800000006"/>
    <n v="158101.83333333328"/>
    <n v="60662.9130859375"/>
    <n v="438"/>
    <x v="281"/>
    <n v="0"/>
    <n v="6"/>
    <n v="22"/>
  </r>
  <r>
    <x v="16"/>
    <x v="1"/>
    <x v="2"/>
    <x v="1983"/>
    <n v="199542.49"/>
    <n v="534972.65"/>
    <n v="72327.649999999907"/>
    <n v="488694.19209999999"/>
    <n v="2406450.4833333339"/>
    <n v="3116741.3173828102"/>
    <n v="5012"/>
    <x v="726"/>
    <n v="173"/>
    <n v="260"/>
    <n v="555"/>
  </r>
  <r>
    <x v="16"/>
    <x v="1"/>
    <x v="1"/>
    <x v="1984"/>
    <n v="319837.62"/>
    <n v="0"/>
    <n v="463.16"/>
    <n v="963.64999999999759"/>
    <n v="0"/>
    <n v="11821340.4414063"/>
    <n v="759"/>
    <x v="115"/>
    <n v="-2"/>
    <n v="54"/>
    <n v="105"/>
  </r>
  <r>
    <x v="16"/>
    <x v="1"/>
    <x v="0"/>
    <x v="1985"/>
    <n v="246587.71"/>
    <n v="571313.99"/>
    <n v="101032.9"/>
    <n v="821846.82500000007"/>
    <n v="4889566.4666666705"/>
    <n v="2985842.2060546898"/>
    <n v="8393"/>
    <x v="393"/>
    <n v="112"/>
    <n v="204"/>
    <n v="426"/>
  </r>
  <r>
    <x v="16"/>
    <x v="1"/>
    <x v="0"/>
    <x v="1986"/>
    <n v="3205.59"/>
    <n v="2775.93"/>
    <n v="305.35000000000002"/>
    <n v="6613.6104999999989"/>
    <n v="25561.55000000001"/>
    <n v="40429.72265625"/>
    <n v="37"/>
    <x v="4"/>
    <n v="0"/>
    <n v="0"/>
    <n v="2"/>
  </r>
  <r>
    <x v="16"/>
    <x v="1"/>
    <x v="0"/>
    <x v="1987"/>
    <n v="662092.53"/>
    <n v="1158937.18"/>
    <n v="226892.79999999999"/>
    <n v="1748612.3776999996"/>
    <n v="6305655.0666666701"/>
    <n v="11893616.5478516"/>
    <n v="13100"/>
    <x v="727"/>
    <n v="-49"/>
    <n v="593"/>
    <n v="1167"/>
  </r>
  <r>
    <x v="16"/>
    <x v="1"/>
    <x v="0"/>
    <x v="1988"/>
    <n v="78215.17"/>
    <n v="492668.39"/>
    <n v="13917.53"/>
    <n v="125018.38779999994"/>
    <n v="403612.08333333343"/>
    <n v="1111676.203125"/>
    <n v="2552"/>
    <x v="728"/>
    <n v="-20"/>
    <n v="286"/>
    <n v="633"/>
  </r>
  <r>
    <x v="16"/>
    <x v="1"/>
    <x v="1"/>
    <x v="1989"/>
    <n v="9587.4500000000007"/>
    <n v="679.36"/>
    <n v="174.9"/>
    <n v="1117.7147999999997"/>
    <n v="2302.85"/>
    <n v="139413.400390625"/>
    <n v="55"/>
    <x v="4"/>
    <n v="0"/>
    <n v="8"/>
    <n v="5"/>
  </r>
  <r>
    <x v="16"/>
    <x v="1"/>
    <x v="1"/>
    <x v="1990"/>
    <n v="9454.2800000000007"/>
    <n v="16.22"/>
    <n v="0"/>
    <n v="135.86150000000023"/>
    <n v="8.2666666666666764"/>
    <n v="130822.35546875"/>
    <n v="39"/>
    <x v="117"/>
    <n v="2"/>
    <n v="0"/>
    <n v="9"/>
  </r>
  <r>
    <x v="16"/>
    <x v="1"/>
    <x v="1"/>
    <x v="1991"/>
    <n v="2226.38"/>
    <n v="571.41999999999996"/>
    <n v="18.96"/>
    <n v="44.500000000000149"/>
    <n v="0"/>
    <n v="40230.6416015625"/>
    <n v="12"/>
    <x v="1"/>
    <n v="0"/>
    <n v="1"/>
    <n v="4"/>
  </r>
  <r>
    <x v="16"/>
    <x v="2"/>
    <x v="0"/>
    <x v="13"/>
    <n v="0"/>
    <n v="0"/>
    <n v="0"/>
    <n v="0"/>
    <n v="0"/>
    <n v="0"/>
    <n v="0"/>
    <x v="4"/>
    <n v="0"/>
    <n v="0"/>
    <n v="0"/>
  </r>
  <r>
    <x v="16"/>
    <x v="2"/>
    <x v="2"/>
    <x v="1992"/>
    <n v="7057.57"/>
    <n v="10735.36"/>
    <n v="1608.25"/>
    <n v="5718.6198000000004"/>
    <n v="17333.133333333328"/>
    <n v="155439.99707031299"/>
    <n v="69"/>
    <x v="590"/>
    <n v="1"/>
    <n v="5"/>
    <n v="13"/>
  </r>
  <r>
    <x v="16"/>
    <x v="2"/>
    <x v="0"/>
    <x v="1993"/>
    <n v="0"/>
    <n v="166.11"/>
    <n v="0"/>
    <n v="171.01"/>
    <n v="102.4"/>
    <n v="1111.58984375"/>
    <n v="1"/>
    <x v="4"/>
    <n v="1"/>
    <n v="0"/>
    <n v="0"/>
  </r>
  <r>
    <x v="16"/>
    <x v="2"/>
    <x v="2"/>
    <x v="1994"/>
    <n v="9041.19"/>
    <n v="16940.349999999999"/>
    <n v="2560.5500000000002"/>
    <n v="5128.5075000000024"/>
    <n v="34500.733333333308"/>
    <n v="59547.3466796875"/>
    <n v="122"/>
    <x v="397"/>
    <n v="0"/>
    <n v="3"/>
    <n v="6"/>
  </r>
  <r>
    <x v="16"/>
    <x v="2"/>
    <x v="1"/>
    <x v="1995"/>
    <n v="36531.360000000001"/>
    <n v="0"/>
    <n v="0"/>
    <n v="25.419999999998254"/>
    <n v="0"/>
    <n v="1378112.58203125"/>
    <n v="88"/>
    <x v="19"/>
    <n v="1"/>
    <n v="11"/>
    <n v="19"/>
  </r>
  <r>
    <x v="16"/>
    <x v="2"/>
    <x v="0"/>
    <x v="1996"/>
    <n v="1603.71"/>
    <n v="1226.29"/>
    <n v="352.39"/>
    <n v="1928.1815000000001"/>
    <n v="7515.8166666666566"/>
    <n v="19826.919921875"/>
    <n v="34"/>
    <x v="75"/>
    <n v="1"/>
    <n v="2"/>
    <n v="4"/>
  </r>
  <r>
    <x v="16"/>
    <x v="2"/>
    <x v="0"/>
    <x v="13"/>
    <n v="0"/>
    <n v="0"/>
    <n v="0"/>
    <n v="0"/>
    <n v="0"/>
    <n v="0"/>
    <n v="0"/>
    <x v="4"/>
    <n v="0"/>
    <n v="0"/>
    <n v="1"/>
  </r>
  <r>
    <x v="16"/>
    <x v="2"/>
    <x v="0"/>
    <x v="1997"/>
    <n v="1458.09"/>
    <n v="319.77"/>
    <n v="19.100000000000001"/>
    <n v="173.32370000000006"/>
    <n v="732.61666666666599"/>
    <n v="8036.630859375"/>
    <n v="11"/>
    <x v="0"/>
    <n v="1"/>
    <n v="1"/>
    <n v="0"/>
  </r>
  <r>
    <x v="16"/>
    <x v="2"/>
    <x v="0"/>
    <x v="1998"/>
    <n v="68.58"/>
    <n v="307.35000000000002"/>
    <n v="30.79"/>
    <n v="9.1611999999999725"/>
    <n v="128.01666666666665"/>
    <n v="1683.2578125"/>
    <n v="6"/>
    <x v="4"/>
    <n v="0"/>
    <n v="0"/>
    <n v="0"/>
  </r>
  <r>
    <x v="16"/>
    <x v="2"/>
    <x v="1"/>
    <x v="1999"/>
    <n v="52428.79"/>
    <n v="3249.49"/>
    <n v="509.58"/>
    <n v="3849.1843000000008"/>
    <n v="4450.7833333333374"/>
    <n v="1678961.0234375"/>
    <n v="212"/>
    <x v="2"/>
    <n v="0"/>
    <n v="20"/>
    <n v="35"/>
  </r>
  <r>
    <x v="16"/>
    <x v="2"/>
    <x v="1"/>
    <x v="2000"/>
    <n v="313660.18"/>
    <n v="27618.35"/>
    <n v="98.89"/>
    <n v="26596.626700000015"/>
    <n v="4697.1833333333288"/>
    <n v="5613282.4492187602"/>
    <n v="3212"/>
    <x v="61"/>
    <n v="-5"/>
    <n v="308"/>
    <n v="720"/>
  </r>
  <r>
    <x v="16"/>
    <x v="2"/>
    <x v="1"/>
    <x v="2001"/>
    <n v="1735.8"/>
    <n v="4.24"/>
    <n v="2.4300000000000002"/>
    <n v="3.1399999999999451"/>
    <n v="0"/>
    <n v="5463.0048828125"/>
    <n v="20"/>
    <x v="0"/>
    <n v="0"/>
    <n v="2"/>
    <n v="0"/>
  </r>
  <r>
    <x v="16"/>
    <x v="10"/>
    <x v="0"/>
    <x v="2002"/>
    <n v="1366.71"/>
    <n v="4682.1899999999996"/>
    <n v="152.82"/>
    <n v="1955.6090000000002"/>
    <n v="5538.0499999999947"/>
    <n v="2042.5432748794501"/>
    <n v="14"/>
    <x v="4"/>
    <n v="0"/>
    <n v="1"/>
    <n v="1"/>
  </r>
  <r>
    <x v="16"/>
    <x v="10"/>
    <x v="1"/>
    <x v="2003"/>
    <n v="59.08"/>
    <n v="0"/>
    <n v="0"/>
    <n v="0"/>
    <n v="0"/>
    <n v="173.440108299255"/>
    <n v="1"/>
    <x v="4"/>
    <n v="0"/>
    <n v="1"/>
    <n v="0"/>
  </r>
  <r>
    <x v="16"/>
    <x v="10"/>
    <x v="0"/>
    <x v="2004"/>
    <n v="3069792.7056999998"/>
    <n v="10783125.006999999"/>
    <n v="843003.32249999896"/>
    <n v="10089718.418300001"/>
    <n v="31847905.683333334"/>
    <n v="22681481.362304699"/>
    <n v="95211"/>
    <x v="59"/>
    <n v="-1866"/>
    <n v="2015"/>
    <n v="3141"/>
  </r>
  <r>
    <x v="16"/>
    <x v="10"/>
    <x v="2"/>
    <x v="2005"/>
    <n v="3680309.25"/>
    <n v="6954744.2999999998"/>
    <n v="1042485.27"/>
    <n v="6127971.9089000002"/>
    <n v="23616310.666666642"/>
    <n v="70343415.616268203"/>
    <n v="36722"/>
    <x v="729"/>
    <n v="612"/>
    <n v="1229"/>
    <n v="3617"/>
  </r>
  <r>
    <x v="16"/>
    <x v="10"/>
    <x v="0"/>
    <x v="2006"/>
    <n v="79367.95"/>
    <n v="205153.47"/>
    <n v="12381.23"/>
    <n v="233242.07939999993"/>
    <n v="872205.64999999967"/>
    <n v="560759.88183593797"/>
    <n v="2094"/>
    <x v="126"/>
    <n v="8"/>
    <n v="59"/>
    <n v="74"/>
  </r>
  <r>
    <x v="16"/>
    <x v="10"/>
    <x v="2"/>
    <x v="2007"/>
    <n v="1426777.39"/>
    <n v="3231246.92"/>
    <n v="482638.24"/>
    <n v="3045592.2522"/>
    <n v="14588358.683333335"/>
    <n v="22637965.90625"/>
    <n v="29084"/>
    <x v="567"/>
    <n v="1250"/>
    <n v="836"/>
    <n v="1775"/>
  </r>
  <r>
    <x v="16"/>
    <x v="10"/>
    <x v="1"/>
    <x v="2008"/>
    <n v="8137610.7700000098"/>
    <n v="497.39"/>
    <n v="7784.69"/>
    <n v="50670.955099999977"/>
    <n v="2.3666666666666698"/>
    <n v="245151303.36914101"/>
    <n v="22289"/>
    <x v="730"/>
    <n v="-62"/>
    <n v="1711"/>
    <n v="3322"/>
  </r>
  <r>
    <x v="16"/>
    <x v="10"/>
    <x v="0"/>
    <x v="2009"/>
    <n v="3397444.35"/>
    <n v="5250782.0137999998"/>
    <n v="1027168.41"/>
    <n v="6786711.6573999999"/>
    <n v="34307217.600000039"/>
    <n v="51046899.662109502"/>
    <n v="82531"/>
    <x v="731"/>
    <n v="164"/>
    <n v="3004"/>
    <n v="5561"/>
  </r>
  <r>
    <x v="16"/>
    <x v="10"/>
    <x v="0"/>
    <x v="2010"/>
    <n v="28575.62"/>
    <n v="19181.05"/>
    <n v="2604.13"/>
    <n v="44695.550900000009"/>
    <n v="192495.81666666671"/>
    <n v="482462.72558593802"/>
    <n v="263"/>
    <x v="4"/>
    <n v="6"/>
    <n v="6"/>
    <n v="8"/>
  </r>
  <r>
    <x v="16"/>
    <x v="10"/>
    <x v="0"/>
    <x v="2011"/>
    <n v="4663480.25"/>
    <n v="7249763.3099999996"/>
    <n v="1414116.24"/>
    <n v="9830508.2805000003"/>
    <n v="34151363.63333334"/>
    <n v="91411921.654296905"/>
    <n v="81585"/>
    <x v="732"/>
    <n v="-130"/>
    <n v="2741"/>
    <n v="5278"/>
  </r>
  <r>
    <x v="16"/>
    <x v="10"/>
    <x v="2"/>
    <x v="2012"/>
    <n v="593.22"/>
    <n v="1270.28"/>
    <n v="8.48"/>
    <n v="626.00680000000011"/>
    <n v="2600.4666666666672"/>
    <n v="2607.52040767669"/>
    <n v="1"/>
    <x v="4"/>
    <n v="0"/>
    <n v="0"/>
    <n v="0"/>
  </r>
  <r>
    <x v="16"/>
    <x v="10"/>
    <x v="2"/>
    <x v="2013"/>
    <n v="0"/>
    <n v="1077.1600000000001"/>
    <n v="2.2999999999999998"/>
    <n v="153.15509999999989"/>
    <n v="569.66666666666652"/>
    <n v="0"/>
    <n v="1"/>
    <x v="4"/>
    <n v="0"/>
    <n v="0"/>
    <n v="0"/>
  </r>
  <r>
    <x v="16"/>
    <x v="10"/>
    <x v="0"/>
    <x v="2014"/>
    <n v="763227.6"/>
    <n v="5582581.21"/>
    <n v="154928.12"/>
    <n v="1196269.7980000004"/>
    <n v="4221178.95"/>
    <n v="9200241.9394531306"/>
    <n v="24708"/>
    <x v="733"/>
    <n v="-110"/>
    <n v="1780"/>
    <n v="3556"/>
  </r>
  <r>
    <x v="16"/>
    <x v="10"/>
    <x v="1"/>
    <x v="2015"/>
    <n v="231769.74"/>
    <n v="16636.8"/>
    <n v="1854.42"/>
    <n v="15775.30059999999"/>
    <n v="21950.683333333327"/>
    <n v="4365057.6933593797"/>
    <n v="851"/>
    <x v="1"/>
    <n v="4"/>
    <n v="80"/>
    <n v="131"/>
  </r>
  <r>
    <x v="16"/>
    <x v="10"/>
    <x v="1"/>
    <x v="2016"/>
    <n v="1151444.82"/>
    <n v="12145.17"/>
    <n v="334.62"/>
    <n v="16428.790599999989"/>
    <n v="13055.233333333344"/>
    <n v="21653259.970703099"/>
    <n v="4692"/>
    <x v="734"/>
    <n v="52"/>
    <n v="256"/>
    <n v="1277"/>
  </r>
  <r>
    <x v="16"/>
    <x v="10"/>
    <x v="1"/>
    <x v="2017"/>
    <n v="85830.672300000006"/>
    <n v="2199.9299999999998"/>
    <n v="83.56"/>
    <n v="912.02329999999165"/>
    <n v="74.5833333333333"/>
    <n v="1836498.2285156299"/>
    <n v="396"/>
    <x v="53"/>
    <n v="5"/>
    <n v="22"/>
    <n v="53"/>
  </r>
  <r>
    <x v="16"/>
    <x v="5"/>
    <x v="0"/>
    <x v="2018"/>
    <n v="244.42"/>
    <n v="6441.78"/>
    <n v="398.68"/>
    <n v="1586.4188999999999"/>
    <n v="8901.1333333333296"/>
    <n v="61.510029792785602"/>
    <n v="18"/>
    <x v="4"/>
    <n v="0"/>
    <n v="1"/>
    <n v="0"/>
  </r>
  <r>
    <x v="16"/>
    <x v="5"/>
    <x v="1"/>
    <x v="2019"/>
    <n v="0"/>
    <n v="42.4"/>
    <n v="0"/>
    <n v="0"/>
    <n v="0"/>
    <n v="0"/>
    <n v="0"/>
    <x v="4"/>
    <n v="0"/>
    <n v="0"/>
    <n v="1"/>
  </r>
  <r>
    <x v="16"/>
    <x v="5"/>
    <x v="0"/>
    <x v="13"/>
    <n v="0"/>
    <n v="0"/>
    <n v="0"/>
    <n v="0"/>
    <n v="0"/>
    <n v="0"/>
    <n v="0"/>
    <x v="4"/>
    <n v="0"/>
    <n v="0"/>
    <n v="0"/>
  </r>
  <r>
    <x v="16"/>
    <x v="5"/>
    <x v="0"/>
    <x v="2020"/>
    <n v="800777.11740000104"/>
    <n v="2731083.5669"/>
    <n v="233077.78"/>
    <n v="2489617.6041999995"/>
    <n v="8240549.2833333379"/>
    <n v="5879026.5302734403"/>
    <n v="25302"/>
    <x v="2"/>
    <n v="-523"/>
    <n v="554"/>
    <n v="821"/>
  </r>
  <r>
    <x v="16"/>
    <x v="5"/>
    <x v="2"/>
    <x v="2021"/>
    <n v="1355502.46"/>
    <n v="2524263.63"/>
    <n v="393360.58"/>
    <n v="2252482.6052999999"/>
    <n v="9225008.2333333306"/>
    <n v="29013758.401367199"/>
    <n v="12555"/>
    <x v="25"/>
    <n v="292"/>
    <n v="299"/>
    <n v="773"/>
  </r>
  <r>
    <x v="16"/>
    <x v="5"/>
    <x v="0"/>
    <x v="2022"/>
    <n v="44697.01"/>
    <n v="132543.18"/>
    <n v="9186.36"/>
    <n v="118460.98989999997"/>
    <n v="492646.28333333298"/>
    <n v="360759.97265625"/>
    <n v="1336"/>
    <x v="735"/>
    <n v="-3"/>
    <n v="105"/>
    <n v="42"/>
  </r>
  <r>
    <x v="16"/>
    <x v="5"/>
    <x v="2"/>
    <x v="2023"/>
    <n v="825674.62"/>
    <n v="1897431.96"/>
    <n v="289358.71999999997"/>
    <n v="1538067.0441000003"/>
    <n v="8332795.9833333297"/>
    <n v="13371745.549804701"/>
    <n v="17170"/>
    <x v="736"/>
    <n v="393"/>
    <n v="437"/>
    <n v="1466"/>
  </r>
  <r>
    <x v="16"/>
    <x v="5"/>
    <x v="1"/>
    <x v="2024"/>
    <n v="5261942.2"/>
    <n v="233.54"/>
    <n v="4499.83"/>
    <n v="22909.101900000234"/>
    <n v="0"/>
    <n v="186167639.055664"/>
    <n v="14420"/>
    <x v="737"/>
    <n v="-32"/>
    <n v="950"/>
    <n v="2029"/>
  </r>
  <r>
    <x v="16"/>
    <x v="5"/>
    <x v="0"/>
    <x v="2025"/>
    <n v="1516185.62"/>
    <n v="2363711.25"/>
    <n v="509750.34"/>
    <n v="3018073.9127000002"/>
    <n v="17346837.816666674"/>
    <n v="22476339.0244141"/>
    <n v="40114"/>
    <x v="738"/>
    <n v="81"/>
    <n v="1329"/>
    <n v="2635"/>
  </r>
  <r>
    <x v="16"/>
    <x v="5"/>
    <x v="0"/>
    <x v="2026"/>
    <n v="15334.47"/>
    <n v="10624.33"/>
    <n v="1319.42"/>
    <n v="29487.881699999998"/>
    <n v="138940.01666666663"/>
    <n v="428594.50488281302"/>
    <n v="190"/>
    <x v="4"/>
    <n v="4"/>
    <n v="6"/>
    <n v="5"/>
  </r>
  <r>
    <x v="16"/>
    <x v="5"/>
    <x v="0"/>
    <x v="2027"/>
    <n v="2401492.46"/>
    <n v="3490504.44"/>
    <n v="710909.19"/>
    <n v="4602308.8654000014"/>
    <n v="16769677.29999999"/>
    <n v="49405556.474609397"/>
    <n v="40038"/>
    <x v="739"/>
    <n v="-194"/>
    <n v="1489"/>
    <n v="2956"/>
  </r>
  <r>
    <x v="16"/>
    <x v="5"/>
    <x v="0"/>
    <x v="2028"/>
    <n v="304415.02"/>
    <n v="2377337.2400000002"/>
    <n v="59250.27"/>
    <n v="463573.29679999966"/>
    <n v="1788365.016666668"/>
    <n v="4229161.6337890597"/>
    <n v="10953"/>
    <x v="37"/>
    <n v="-37"/>
    <n v="825"/>
    <n v="1750"/>
  </r>
  <r>
    <x v="16"/>
    <x v="5"/>
    <x v="1"/>
    <x v="2029"/>
    <n v="286669.03000000003"/>
    <n v="14430.63"/>
    <n v="2309.96"/>
    <n v="22764.288099999976"/>
    <n v="28441.983333333323"/>
    <n v="5865752.7119140597"/>
    <n v="1239"/>
    <x v="2"/>
    <n v="-1"/>
    <n v="111"/>
    <n v="202"/>
  </r>
  <r>
    <x v="16"/>
    <x v="5"/>
    <x v="1"/>
    <x v="2030"/>
    <n v="672613.17"/>
    <n v="4169.2299999999996"/>
    <n v="346.68"/>
    <n v="8522.504999999921"/>
    <n v="4322.1833333333343"/>
    <n v="12237444.416015601"/>
    <n v="3025"/>
    <x v="740"/>
    <n v="30"/>
    <n v="171"/>
    <n v="742"/>
  </r>
  <r>
    <x v="16"/>
    <x v="5"/>
    <x v="1"/>
    <x v="2031"/>
    <n v="118671.1177"/>
    <n v="2129.6799999999998"/>
    <n v="174.16"/>
    <n v="387.71000000000311"/>
    <n v="0"/>
    <n v="2757448.546875"/>
    <n v="475"/>
    <x v="41"/>
    <n v="-1"/>
    <n v="24"/>
    <n v="73"/>
  </r>
  <r>
    <x v="16"/>
    <x v="5"/>
    <x v="3"/>
    <x v="13"/>
    <n v="0"/>
    <n v="0"/>
    <n v="0"/>
    <n v="0"/>
    <n v="0"/>
    <n v="0"/>
    <n v="0"/>
    <x v="4"/>
    <n v="0"/>
    <n v="0"/>
    <n v="0"/>
  </r>
  <r>
    <x v="16"/>
    <x v="6"/>
    <x v="0"/>
    <x v="2032"/>
    <n v="2529014.2200000002"/>
    <n v="8251183.8200000096"/>
    <n v="463665.5"/>
    <n v="3719527.6519999895"/>
    <n v="17017408.949999999"/>
    <n v="14751104.1292153"/>
    <n v="42557"/>
    <x v="595"/>
    <n v="-136"/>
    <n v="3595"/>
    <n v="4228"/>
  </r>
  <r>
    <x v="16"/>
    <x v="6"/>
    <x v="1"/>
    <x v="2033"/>
    <n v="501610.58"/>
    <n v="9478.5400000000009"/>
    <n v="975.39"/>
    <n v="191509.54"/>
    <n v="456.7166666666663"/>
    <n v="1894982.9113187799"/>
    <n v="2089"/>
    <x v="126"/>
    <n v="-11"/>
    <n v="18"/>
    <n v="8"/>
  </r>
  <r>
    <x v="16"/>
    <x v="6"/>
    <x v="0"/>
    <x v="2034"/>
    <n v="30801.77"/>
    <n v="84762.46"/>
    <n v="7324.05"/>
    <n v="712300.2868"/>
    <n v="104971.56666666665"/>
    <n v="131807.460795402"/>
    <n v="343"/>
    <x v="525"/>
    <n v="-3"/>
    <n v="1"/>
    <n v="18"/>
  </r>
  <r>
    <x v="16"/>
    <x v="6"/>
    <x v="0"/>
    <x v="2035"/>
    <n v="928065.49529999995"/>
    <n v="3262074.3974000001"/>
    <n v="292251.26740000001"/>
    <n v="2787091.8396000098"/>
    <n v="8597730.9666666649"/>
    <n v="6113816.16573238"/>
    <n v="21686"/>
    <x v="71"/>
    <n v="-535"/>
    <n v="582"/>
    <n v="908"/>
  </r>
  <r>
    <x v="16"/>
    <x v="6"/>
    <x v="2"/>
    <x v="2036"/>
    <n v="4024379.56"/>
    <n v="7526085.9100000001"/>
    <n v="1128414.6399999999"/>
    <n v="6326769.7094999989"/>
    <n v="24669687.183333326"/>
    <n v="85909036.2914076"/>
    <n v="36756"/>
    <x v="741"/>
    <n v="248"/>
    <n v="1360"/>
    <n v="3213"/>
  </r>
  <r>
    <x v="16"/>
    <x v="6"/>
    <x v="0"/>
    <x v="2037"/>
    <n v="43989.01"/>
    <n v="122346.25"/>
    <n v="7605.64"/>
    <n v="100347.94679999999"/>
    <n v="416673.00000000012"/>
    <n v="374814.83300781302"/>
    <n v="999"/>
    <x v="667"/>
    <n v="30"/>
    <n v="29"/>
    <n v="54"/>
  </r>
  <r>
    <x v="16"/>
    <x v="6"/>
    <x v="2"/>
    <x v="2038"/>
    <n v="1913898.67"/>
    <n v="4398143.47"/>
    <n v="641182.48"/>
    <n v="3390840.5164999994"/>
    <n v="18344295.75"/>
    <n v="30113366.529296901"/>
    <n v="39458"/>
    <x v="742"/>
    <n v="416"/>
    <n v="1296"/>
    <n v="2657"/>
  </r>
  <r>
    <x v="16"/>
    <x v="6"/>
    <x v="1"/>
    <x v="2039"/>
    <n v="10555254.25"/>
    <n v="351.68"/>
    <n v="1404.13"/>
    <n v="24151.762000000625"/>
    <n v="0"/>
    <n v="420533365.149414"/>
    <n v="29718"/>
    <x v="743"/>
    <n v="-54"/>
    <n v="1780"/>
    <n v="4499"/>
  </r>
  <r>
    <x v="16"/>
    <x v="6"/>
    <x v="0"/>
    <x v="2040"/>
    <n v="1272322.3700000001"/>
    <n v="2106747.0699999998"/>
    <n v="469642.63"/>
    <n v="2824241.9864000105"/>
    <n v="16102852.016666658"/>
    <n v="18989062.814909"/>
    <n v="35983"/>
    <x v="744"/>
    <n v="331"/>
    <n v="1297"/>
    <n v="1987"/>
  </r>
  <r>
    <x v="16"/>
    <x v="6"/>
    <x v="0"/>
    <x v="2041"/>
    <n v="43452.6"/>
    <n v="67452.47"/>
    <n v="6481.15"/>
    <n v="100815.08600000001"/>
    <n v="402447.55000000034"/>
    <n v="452027.47558593802"/>
    <n v="655"/>
    <x v="4"/>
    <n v="5"/>
    <n v="73"/>
    <n v="57"/>
  </r>
  <r>
    <x v="16"/>
    <x v="6"/>
    <x v="0"/>
    <x v="2042"/>
    <n v="4445894.7699999996"/>
    <n v="6491738.75"/>
    <n v="1307369.92"/>
    <n v="8212605.773599999"/>
    <n v="29231279.466666669"/>
    <n v="93089106.4785157"/>
    <n v="73455"/>
    <x v="745"/>
    <n v="-44"/>
    <n v="4044"/>
    <n v="5502"/>
  </r>
  <r>
    <x v="16"/>
    <x v="6"/>
    <x v="2"/>
    <x v="2043"/>
    <n v="802128.15999999898"/>
    <n v="3087049.06"/>
    <n v="36787.199999999997"/>
    <n v="1246246.6037000006"/>
    <n v="4177860.2666666671"/>
    <n v="3584902.0933666201"/>
    <n v="5576"/>
    <x v="322"/>
    <n v="128"/>
    <n v="137"/>
    <n v="137"/>
  </r>
  <r>
    <x v="16"/>
    <x v="6"/>
    <x v="2"/>
    <x v="2044"/>
    <n v="149318.34"/>
    <n v="865946.46"/>
    <n v="18893.79"/>
    <n v="479387.39209999988"/>
    <n v="1446769.4333333336"/>
    <n v="363374.69896602602"/>
    <n v="2243"/>
    <x v="14"/>
    <n v="-83"/>
    <n v="4"/>
    <n v="16"/>
  </r>
  <r>
    <x v="16"/>
    <x v="6"/>
    <x v="0"/>
    <x v="2045"/>
    <n v="630724.35"/>
    <n v="5450257.5899999999"/>
    <n v="129038.49"/>
    <n v="841099.6324000007"/>
    <n v="4076821.2833333327"/>
    <n v="9878684.09082032"/>
    <n v="20529"/>
    <x v="746"/>
    <n v="-63"/>
    <n v="3593"/>
    <n v="3212"/>
  </r>
  <r>
    <x v="16"/>
    <x v="6"/>
    <x v="3"/>
    <x v="2046"/>
    <n v="1282996.07"/>
    <n v="-317.54000000000099"/>
    <n v="14180.96"/>
    <n v="38760.546499999866"/>
    <n v="91919.616666666625"/>
    <n v="412960.694781303"/>
    <n v="25352"/>
    <x v="49"/>
    <n v="11"/>
    <n v="1306"/>
    <n v="695"/>
  </r>
  <r>
    <x v="16"/>
    <x v="6"/>
    <x v="1"/>
    <x v="2047"/>
    <n v="899460.4"/>
    <n v="39511.89"/>
    <n v="5421.79"/>
    <n v="52348.968599999956"/>
    <n v="77772.566666666535"/>
    <n v="18031152.943359401"/>
    <n v="4111"/>
    <x v="735"/>
    <n v="-26"/>
    <n v="319"/>
    <n v="642"/>
  </r>
  <r>
    <x v="16"/>
    <x v="6"/>
    <x v="1"/>
    <x v="2048"/>
    <n v="1008934.55"/>
    <n v="3784.7"/>
    <n v="226.14"/>
    <n v="15075.540000000005"/>
    <n v="3468.4500000000025"/>
    <n v="20845072.440429699"/>
    <n v="3650"/>
    <x v="747"/>
    <n v="41"/>
    <n v="105"/>
    <n v="776"/>
  </r>
  <r>
    <x v="16"/>
    <x v="6"/>
    <x v="1"/>
    <x v="2049"/>
    <n v="186181.35769999999"/>
    <n v="6312.58"/>
    <n v="743.41"/>
    <n v="945.53999999999894"/>
    <n v="8.3333333333333301E-2"/>
    <n v="2604199.09765625"/>
    <n v="1466"/>
    <x v="172"/>
    <n v="22"/>
    <n v="83"/>
    <n v="353"/>
  </r>
  <r>
    <x v="16"/>
    <x v="6"/>
    <x v="3"/>
    <x v="2050"/>
    <n v="0"/>
    <n v="6.91"/>
    <n v="0"/>
    <n v="0"/>
    <n v="0"/>
    <n v="0"/>
    <n v="0"/>
    <x v="4"/>
    <n v="0"/>
    <n v="0"/>
    <n v="0"/>
  </r>
  <r>
    <x v="16"/>
    <x v="7"/>
    <x v="0"/>
    <x v="2051"/>
    <n v="7047.78"/>
    <n v="25087.08"/>
    <n v="1798.07"/>
    <n v="14246.6126"/>
    <n v="37902.750000000029"/>
    <n v="9707.9755830764807"/>
    <n v="120"/>
    <x v="4"/>
    <n v="0"/>
    <n v="2"/>
    <n v="5"/>
  </r>
  <r>
    <x v="16"/>
    <x v="7"/>
    <x v="1"/>
    <x v="1037"/>
    <n v="343.05"/>
    <n v="0"/>
    <n v="0"/>
    <n v="0"/>
    <n v="0"/>
    <n v="251.75094509124801"/>
    <n v="1"/>
    <x v="4"/>
    <n v="0"/>
    <n v="0"/>
    <n v="0"/>
  </r>
  <r>
    <x v="16"/>
    <x v="7"/>
    <x v="0"/>
    <x v="13"/>
    <n v="0"/>
    <n v="0"/>
    <n v="0"/>
    <n v="0"/>
    <n v="0"/>
    <n v="0"/>
    <n v="0"/>
    <x v="4"/>
    <n v="0"/>
    <n v="0"/>
    <n v="0"/>
  </r>
  <r>
    <x v="16"/>
    <x v="7"/>
    <x v="0"/>
    <x v="2052"/>
    <n v="4033778.5433"/>
    <n v="18928330.2183"/>
    <n v="1392091.6643000001"/>
    <n v="16462953.453299994"/>
    <n v="53895794.183333434"/>
    <n v="27323681.036231998"/>
    <n v="147293"/>
    <x v="109"/>
    <n v="-3235"/>
    <n v="2429"/>
    <n v="3869"/>
  </r>
  <r>
    <x v="16"/>
    <x v="7"/>
    <x v="2"/>
    <x v="2053"/>
    <n v="3257922.9788000002"/>
    <n v="6561471.3519000001"/>
    <n v="981901.3"/>
    <n v="6368110.700699999"/>
    <n v="23906340.383333325"/>
    <n v="48784620.859165199"/>
    <n v="29133"/>
    <x v="748"/>
    <n v="1039"/>
    <n v="295"/>
    <n v="866"/>
  </r>
  <r>
    <x v="16"/>
    <x v="7"/>
    <x v="0"/>
    <x v="2054"/>
    <n v="231016.1"/>
    <n v="605651.43000000005"/>
    <n v="33051.21"/>
    <n v="642591.26459999999"/>
    <n v="2409924.9333333331"/>
    <n v="1710793.5439453099"/>
    <n v="6139"/>
    <x v="749"/>
    <n v="-40"/>
    <n v="133"/>
    <n v="199"/>
  </r>
  <r>
    <x v="16"/>
    <x v="7"/>
    <x v="2"/>
    <x v="2055"/>
    <n v="1458957.16"/>
    <n v="3781824.73"/>
    <n v="526134.41"/>
    <n v="3421554.6875000005"/>
    <n v="17028698.399999991"/>
    <n v="19185019.215820301"/>
    <n v="31082"/>
    <x v="750"/>
    <n v="1382"/>
    <n v="352"/>
    <n v="1254"/>
  </r>
  <r>
    <x v="16"/>
    <x v="7"/>
    <x v="1"/>
    <x v="2056"/>
    <n v="4011242.59"/>
    <n v="165.36"/>
    <n v="3757.86"/>
    <n v="24793.658800000063"/>
    <n v="0"/>
    <n v="125288981.01367199"/>
    <n v="10681"/>
    <x v="751"/>
    <n v="-32"/>
    <n v="843"/>
    <n v="1664"/>
  </r>
  <r>
    <x v="16"/>
    <x v="7"/>
    <x v="0"/>
    <x v="2057"/>
    <n v="2346829.89"/>
    <n v="6389606.0121999998"/>
    <n v="1060445.95"/>
    <n v="8293219.1050999993"/>
    <n v="47177984.149999976"/>
    <n v="25897327.145507801"/>
    <n v="84869"/>
    <x v="752"/>
    <n v="690"/>
    <n v="2010"/>
    <n v="3550"/>
  </r>
  <r>
    <x v="16"/>
    <x v="7"/>
    <x v="0"/>
    <x v="2058"/>
    <n v="30686.12"/>
    <n v="32499.64"/>
    <n v="4261.78"/>
    <n v="90973.154400000014"/>
    <n v="340690.01666666678"/>
    <n v="706893.84277343797"/>
    <n v="471"/>
    <x v="4"/>
    <n v="15"/>
    <n v="3"/>
    <n v="11"/>
  </r>
  <r>
    <x v="16"/>
    <x v="7"/>
    <x v="0"/>
    <x v="2059"/>
    <n v="4131545.4456000002"/>
    <n v="8767584.5819000006"/>
    <n v="1630421.64"/>
    <n v="12270199.932099998"/>
    <n v="43907239.316666596"/>
    <n v="72680479.118164107"/>
    <n v="87899"/>
    <x v="753"/>
    <n v="105"/>
    <n v="2347"/>
    <n v="4857"/>
  </r>
  <r>
    <x v="16"/>
    <x v="7"/>
    <x v="2"/>
    <x v="2060"/>
    <n v="852.07"/>
    <n v="1706.6"/>
    <n v="0.68"/>
    <n v="923.75309999999979"/>
    <n v="4434.1333333333405"/>
    <n v="1033.0809669494599"/>
    <n v="4"/>
    <x v="4"/>
    <n v="0"/>
    <n v="0"/>
    <n v="0"/>
  </r>
  <r>
    <x v="16"/>
    <x v="7"/>
    <x v="2"/>
    <x v="2061"/>
    <n v="0"/>
    <n v="613.16999999999996"/>
    <n v="0"/>
    <n v="5.7177000000000362"/>
    <n v="91.866666666666731"/>
    <n v="0"/>
    <n v="2"/>
    <x v="4"/>
    <n v="0"/>
    <n v="0"/>
    <n v="0"/>
  </r>
  <r>
    <x v="16"/>
    <x v="7"/>
    <x v="0"/>
    <x v="2062"/>
    <n v="506087.4"/>
    <n v="3303674.29"/>
    <n v="107514.6"/>
    <n v="888663.09539999964"/>
    <n v="2917084.7000000011"/>
    <n v="5947249.1308593797"/>
    <n v="16673"/>
    <x v="754"/>
    <n v="-79"/>
    <n v="1429"/>
    <n v="3122"/>
  </r>
  <r>
    <x v="16"/>
    <x v="7"/>
    <x v="3"/>
    <x v="2063"/>
    <n v="3841.05"/>
    <n v="140.02000000000001"/>
    <n v="22.96"/>
    <n v="37.569999999999716"/>
    <n v="0.53333333333333299"/>
    <n v="998.92332363128605"/>
    <n v="32"/>
    <x v="4"/>
    <n v="0"/>
    <n v="2"/>
    <n v="0"/>
  </r>
  <r>
    <x v="16"/>
    <x v="7"/>
    <x v="1"/>
    <x v="2064"/>
    <n v="124642.14"/>
    <n v="16283.33"/>
    <n v="2288.16"/>
    <n v="18983.226700000003"/>
    <n v="30209.183333333331"/>
    <n v="2763555.2333984398"/>
    <n v="624"/>
    <x v="4"/>
    <n v="-5"/>
    <n v="58"/>
    <n v="102"/>
  </r>
  <r>
    <x v="16"/>
    <x v="7"/>
    <x v="1"/>
    <x v="2065"/>
    <n v="373252.51"/>
    <n v="3419.36"/>
    <n v="144.91999999999999"/>
    <n v="2661.6471999999762"/>
    <n v="3341.8833333333314"/>
    <n v="5890507.7646484496"/>
    <n v="1802"/>
    <x v="755"/>
    <n v="26"/>
    <n v="88"/>
    <n v="411"/>
  </r>
  <r>
    <x v="16"/>
    <x v="7"/>
    <x v="1"/>
    <x v="2066"/>
    <n v="39861.129999999997"/>
    <n v="3056.96"/>
    <n v="156.87"/>
    <n v="253.94000000000403"/>
    <n v="1.75"/>
    <n v="682222.515625"/>
    <n v="171"/>
    <x v="13"/>
    <n v="7"/>
    <n v="12"/>
    <n v="30"/>
  </r>
  <r>
    <x v="16"/>
    <x v="7"/>
    <x v="3"/>
    <x v="13"/>
    <n v="0"/>
    <n v="0"/>
    <n v="0"/>
    <n v="0"/>
    <n v="0"/>
    <n v="0"/>
    <n v="0"/>
    <x v="4"/>
    <n v="0"/>
    <n v="0"/>
    <n v="0"/>
  </r>
  <r>
    <x v="16"/>
    <x v="8"/>
    <x v="0"/>
    <x v="2067"/>
    <n v="247796.39"/>
    <n v="637329.56000000006"/>
    <n v="54543.66"/>
    <n v="724120.73719999997"/>
    <n v="2213934.7333333334"/>
    <n v="2006513.9140625"/>
    <n v="6354"/>
    <x v="4"/>
    <n v="-114"/>
    <n v="180"/>
    <n v="341"/>
  </r>
  <r>
    <x v="16"/>
    <x v="8"/>
    <x v="2"/>
    <x v="2068"/>
    <n v="89004.49"/>
    <n v="178542.52"/>
    <n v="26427.41"/>
    <n v="209129.32420000003"/>
    <n v="759284.73333333398"/>
    <n v="1615243.1347656299"/>
    <n v="855"/>
    <x v="4"/>
    <n v="30"/>
    <n v="5"/>
    <n v="18"/>
  </r>
  <r>
    <x v="16"/>
    <x v="8"/>
    <x v="0"/>
    <x v="2069"/>
    <n v="4695.41"/>
    <n v="9082"/>
    <n v="447.89"/>
    <n v="12201.631600000001"/>
    <n v="37342.633333333324"/>
    <n v="32209.119140625"/>
    <n v="103"/>
    <x v="4"/>
    <n v="-2"/>
    <n v="5"/>
    <n v="10"/>
  </r>
  <r>
    <x v="16"/>
    <x v="8"/>
    <x v="2"/>
    <x v="2070"/>
    <n v="34352.97"/>
    <n v="77408.740000000005"/>
    <n v="11607.7"/>
    <n v="94124.437399999995"/>
    <n v="402555.91666666709"/>
    <n v="531056.044921875"/>
    <n v="664"/>
    <x v="4"/>
    <n v="41"/>
    <n v="5"/>
    <n v="10"/>
  </r>
  <r>
    <x v="16"/>
    <x v="8"/>
    <x v="0"/>
    <x v="2071"/>
    <n v="41925.83"/>
    <n v="77904.39"/>
    <n v="17072.14"/>
    <n v="122002.84060000001"/>
    <n v="717900.683333333"/>
    <n v="422894.16113281302"/>
    <n v="1117"/>
    <x v="4"/>
    <n v="17"/>
    <n v="20"/>
    <n v="36"/>
  </r>
  <r>
    <x v="16"/>
    <x v="8"/>
    <x v="0"/>
    <x v="2072"/>
    <n v="3590.88"/>
    <n v="1353.58"/>
    <n v="151.9"/>
    <n v="2423.6528000000003"/>
    <n v="12152.466666666669"/>
    <n v="44856.9833984375"/>
    <n v="14"/>
    <x v="4"/>
    <n v="1"/>
    <n v="0"/>
    <n v="0"/>
  </r>
  <r>
    <x v="16"/>
    <x v="8"/>
    <x v="0"/>
    <x v="2073"/>
    <n v="99394.42"/>
    <n v="217778.07"/>
    <n v="41500.01"/>
    <n v="321133.24319999997"/>
    <n v="1163910.9166666674"/>
    <n v="2048660.7265625"/>
    <n v="1805"/>
    <x v="4"/>
    <n v="20"/>
    <n v="37"/>
    <n v="55"/>
  </r>
  <r>
    <x v="16"/>
    <x v="8"/>
    <x v="0"/>
    <x v="2074"/>
    <n v="3561.56"/>
    <n v="35260.54"/>
    <n v="1195.21"/>
    <n v="8694.2367999999988"/>
    <n v="29125.749999999985"/>
    <n v="24197.5810546875"/>
    <n v="233"/>
    <x v="4"/>
    <n v="1"/>
    <n v="16"/>
    <n v="36"/>
  </r>
  <r>
    <x v="16"/>
    <x v="8"/>
    <x v="1"/>
    <x v="2075"/>
    <n v="1019.68"/>
    <n v="2239.48"/>
    <n v="372.25"/>
    <n v="1188.6947"/>
    <n v="2709.1499999999983"/>
    <n v="34770.5078125"/>
    <n v="6"/>
    <x v="4"/>
    <n v="0"/>
    <n v="2"/>
    <n v="0"/>
  </r>
  <r>
    <x v="16"/>
    <x v="8"/>
    <x v="1"/>
    <x v="2076"/>
    <n v="78.739999999999995"/>
    <n v="0"/>
    <n v="0"/>
    <n v="0"/>
    <n v="0"/>
    <n v="1.830078125"/>
    <n v="1"/>
    <x v="4"/>
    <n v="0"/>
    <n v="0"/>
    <n v="0"/>
  </r>
  <r>
    <x v="16"/>
    <x v="9"/>
    <x v="0"/>
    <x v="2077"/>
    <n v="1030223.02"/>
    <n v="3640663.0142000001"/>
    <n v="301417.03000000003"/>
    <n v="3477581.5523999995"/>
    <n v="10938144.166666672"/>
    <n v="7809053.9283218402"/>
    <n v="35237"/>
    <x v="59"/>
    <n v="-611"/>
    <n v="774"/>
    <n v="1307"/>
  </r>
  <r>
    <x v="16"/>
    <x v="9"/>
    <x v="2"/>
    <x v="2078"/>
    <n v="1080712.1299999999"/>
    <n v="2011863.669"/>
    <n v="311746.75"/>
    <n v="1680942.1956"/>
    <n v="6499674.6166666662"/>
    <n v="18682487.153320301"/>
    <n v="11054"/>
    <x v="756"/>
    <n v="160"/>
    <n v="133"/>
    <n v="444"/>
  </r>
  <r>
    <x v="16"/>
    <x v="9"/>
    <x v="0"/>
    <x v="2079"/>
    <n v="28857.23"/>
    <n v="82217.210000000006"/>
    <n v="5341.33"/>
    <n v="102119.74279999998"/>
    <n v="393004.91666666709"/>
    <n v="218089.94238281299"/>
    <n v="863"/>
    <x v="53"/>
    <n v="-8"/>
    <n v="19"/>
    <n v="41"/>
  </r>
  <r>
    <x v="16"/>
    <x v="9"/>
    <x v="2"/>
    <x v="2080"/>
    <n v="314792.27"/>
    <n v="781107.53"/>
    <n v="113077.41"/>
    <n v="703078.60699999996"/>
    <n v="3469001.6333333324"/>
    <n v="4606835.5244140597"/>
    <n v="6460"/>
    <x v="757"/>
    <n v="420"/>
    <n v="61"/>
    <n v="121"/>
  </r>
  <r>
    <x v="16"/>
    <x v="9"/>
    <x v="1"/>
    <x v="2081"/>
    <n v="1429835.48"/>
    <n v="0"/>
    <n v="1202.8"/>
    <n v="9611.989899999975"/>
    <n v="0"/>
    <n v="39396686.303710997"/>
    <n v="4103"/>
    <x v="758"/>
    <n v="-4"/>
    <n v="301"/>
    <n v="566"/>
  </r>
  <r>
    <x v="16"/>
    <x v="9"/>
    <x v="0"/>
    <x v="2082"/>
    <n v="520228.03"/>
    <n v="1200143.04"/>
    <n v="221776.98"/>
    <n v="1389405.8658000003"/>
    <n v="7949741.9166666642"/>
    <n v="6363450.0380859403"/>
    <n v="17483"/>
    <x v="759"/>
    <n v="125"/>
    <n v="384"/>
    <n v="854"/>
  </r>
  <r>
    <x v="16"/>
    <x v="9"/>
    <x v="0"/>
    <x v="2083"/>
    <n v="9665.9"/>
    <n v="6531.58"/>
    <n v="384.58"/>
    <n v="16329.221099999997"/>
    <n v="64369.36666666669"/>
    <n v="106857.79394531299"/>
    <n v="75"/>
    <x v="4"/>
    <n v="0"/>
    <n v="2"/>
    <n v="1"/>
  </r>
  <r>
    <x v="16"/>
    <x v="9"/>
    <x v="0"/>
    <x v="2084"/>
    <n v="1665661.19"/>
    <n v="2517275.14"/>
    <n v="511986.87"/>
    <n v="3178906.0962"/>
    <n v="11494733.616666671"/>
    <n v="28748071.2646484"/>
    <n v="31158"/>
    <x v="760"/>
    <n v="-75"/>
    <n v="767"/>
    <n v="2060"/>
  </r>
  <r>
    <x v="16"/>
    <x v="9"/>
    <x v="0"/>
    <x v="2085"/>
    <n v="193969.09"/>
    <n v="1551097.65"/>
    <n v="50933.19"/>
    <n v="290100.11459999991"/>
    <n v="1243281.6499999999"/>
    <n v="2377030.6826171898"/>
    <n v="7373"/>
    <x v="761"/>
    <n v="-30"/>
    <n v="335"/>
    <n v="798"/>
  </r>
  <r>
    <x v="16"/>
    <x v="9"/>
    <x v="1"/>
    <x v="2086"/>
    <n v="103532.95"/>
    <n v="4895.37"/>
    <n v="972.21"/>
    <n v="13226.164900000007"/>
    <n v="10367.549999999992"/>
    <n v="2122881.65234375"/>
    <n v="391"/>
    <x v="77"/>
    <n v="0"/>
    <n v="36"/>
    <n v="60"/>
  </r>
  <r>
    <x v="16"/>
    <x v="9"/>
    <x v="1"/>
    <x v="2087"/>
    <n v="261550.32"/>
    <n v="1115.54"/>
    <n v="8.25"/>
    <n v="3385.6235999999708"/>
    <n v="854.64999999999941"/>
    <n v="4559193.82519532"/>
    <n v="1234"/>
    <x v="609"/>
    <n v="3"/>
    <n v="21"/>
    <n v="223"/>
  </r>
  <r>
    <x v="16"/>
    <x v="9"/>
    <x v="1"/>
    <x v="2088"/>
    <n v="26369.29"/>
    <n v="801.85"/>
    <n v="90.81"/>
    <n v="195.08999999999997"/>
    <n v="0"/>
    <n v="394113.17578125"/>
    <n v="137"/>
    <x v="149"/>
    <n v="3"/>
    <n v="15"/>
    <n v="23"/>
  </r>
  <r>
    <x v="17"/>
    <x v="0"/>
    <x v="0"/>
    <x v="2089"/>
    <n v="334.48"/>
    <n v="6223.61"/>
    <n v="223.51"/>
    <n v="2398.8230000000012"/>
    <n v="17555.366666666654"/>
    <n v="571.820006370545"/>
    <n v="39"/>
    <x v="4"/>
    <n v="-1"/>
    <n v="2"/>
    <n v="4"/>
  </r>
  <r>
    <x v="17"/>
    <x v="0"/>
    <x v="1"/>
    <x v="13"/>
    <n v="0"/>
    <n v="0"/>
    <n v="0"/>
    <n v="0"/>
    <n v="0"/>
    <n v="0"/>
    <n v="7"/>
    <x v="4"/>
    <n v="0"/>
    <n v="1"/>
    <n v="0"/>
  </r>
  <r>
    <x v="17"/>
    <x v="0"/>
    <x v="0"/>
    <x v="13"/>
    <n v="0"/>
    <n v="0"/>
    <n v="0"/>
    <n v="0"/>
    <n v="0"/>
    <n v="0"/>
    <n v="0"/>
    <x v="4"/>
    <n v="0"/>
    <n v="0"/>
    <n v="0"/>
  </r>
  <r>
    <x v="17"/>
    <x v="0"/>
    <x v="0"/>
    <x v="2090"/>
    <n v="106273.61"/>
    <n v="195685.8475"/>
    <n v="20662.25"/>
    <n v="234460.00639999998"/>
    <n v="720663.91666666628"/>
    <n v="1010472.7626953101"/>
    <n v="2072"/>
    <x v="4"/>
    <n v="-40"/>
    <n v="85"/>
    <n v="134"/>
  </r>
  <r>
    <x v="17"/>
    <x v="0"/>
    <x v="2"/>
    <x v="2091"/>
    <n v="473683.79"/>
    <n v="869270.74000000104"/>
    <n v="135325.57999999999"/>
    <n v="763736.55809999886"/>
    <n v="2975375.0166666657"/>
    <n v="8238218.2490234403"/>
    <n v="5666"/>
    <x v="637"/>
    <n v="62"/>
    <n v="501"/>
    <n v="1269"/>
  </r>
  <r>
    <x v="17"/>
    <x v="0"/>
    <x v="0"/>
    <x v="2092"/>
    <n v="43753.86"/>
    <n v="42954.85"/>
    <n v="2664.57"/>
    <n v="43425.612400000013"/>
    <n v="198930.76666666681"/>
    <n v="220791.138671875"/>
    <n v="627"/>
    <x v="477"/>
    <n v="-2"/>
    <n v="23"/>
    <n v="38"/>
  </r>
  <r>
    <x v="17"/>
    <x v="0"/>
    <x v="2"/>
    <x v="2093"/>
    <n v="172281.99"/>
    <n v="465751.85000000102"/>
    <n v="64525.68"/>
    <n v="399676.35619999905"/>
    <n v="1856530.8000000005"/>
    <n v="2791197.5058593801"/>
    <n v="5310"/>
    <x v="403"/>
    <n v="173"/>
    <n v="704"/>
    <n v="1268"/>
  </r>
  <r>
    <x v="17"/>
    <x v="0"/>
    <x v="1"/>
    <x v="2094"/>
    <n v="188392.31"/>
    <n v="854"/>
    <n v="115.26"/>
    <n v="1781.1600000000128"/>
    <n v="0"/>
    <n v="5014584.5048828097"/>
    <n v="575"/>
    <x v="762"/>
    <n v="0"/>
    <n v="111"/>
    <n v="537"/>
  </r>
  <r>
    <x v="17"/>
    <x v="0"/>
    <x v="0"/>
    <x v="2095"/>
    <n v="399268.05"/>
    <n v="532282.07999999996"/>
    <n v="132835.88"/>
    <n v="934832.40830000013"/>
    <n v="4264669.9166666726"/>
    <n v="5975772.0488281297"/>
    <n v="10982"/>
    <x v="763"/>
    <n v="34"/>
    <n v="1249"/>
    <n v="1493"/>
  </r>
  <r>
    <x v="17"/>
    <x v="0"/>
    <x v="0"/>
    <x v="2096"/>
    <n v="60037.34"/>
    <n v="480095.8"/>
    <n v="21763.63"/>
    <n v="116885.60009999998"/>
    <n v="404257.2"/>
    <n v="399066.7265625"/>
    <n v="1612"/>
    <x v="764"/>
    <n v="-1"/>
    <n v="79"/>
    <n v="255"/>
  </r>
  <r>
    <x v="17"/>
    <x v="0"/>
    <x v="0"/>
    <x v="2097"/>
    <n v="750006.32"/>
    <n v="1113054.8700000001"/>
    <n v="243981.72"/>
    <n v="1872848.9538"/>
    <n v="5777960.1166666588"/>
    <n v="13473629.956054701"/>
    <n v="16182"/>
    <x v="547"/>
    <n v="-228"/>
    <n v="2011"/>
    <n v="3185"/>
  </r>
  <r>
    <x v="17"/>
    <x v="0"/>
    <x v="2"/>
    <x v="2098"/>
    <n v="2750.86"/>
    <n v="10312.84"/>
    <n v="394.81"/>
    <n v="2293.5498000000002"/>
    <n v="16426.366666666665"/>
    <n v="25621.050905227701"/>
    <n v="14"/>
    <x v="4"/>
    <n v="0"/>
    <n v="0"/>
    <n v="5"/>
  </r>
  <r>
    <x v="17"/>
    <x v="0"/>
    <x v="0"/>
    <x v="2099"/>
    <n v="151428.1"/>
    <n v="797287.13"/>
    <n v="27137.69"/>
    <n v="250340.44899999985"/>
    <n v="694347.066666667"/>
    <n v="2655816.6875"/>
    <n v="6333"/>
    <x v="765"/>
    <n v="-45"/>
    <n v="1810"/>
    <n v="2582"/>
  </r>
  <r>
    <x v="17"/>
    <x v="0"/>
    <x v="1"/>
    <x v="2100"/>
    <n v="29209.38"/>
    <n v="3750.09"/>
    <n v="397.93"/>
    <n v="4936.4119999999966"/>
    <n v="6318.1999999999989"/>
    <n v="430234.271484375"/>
    <n v="155"/>
    <x v="4"/>
    <n v="2"/>
    <n v="19"/>
    <n v="30"/>
  </r>
  <r>
    <x v="17"/>
    <x v="0"/>
    <x v="1"/>
    <x v="2101"/>
    <n v="81351.91"/>
    <n v="11619.68"/>
    <n v="40.880000000000003"/>
    <n v="4091.7196999999987"/>
    <n v="1319.9999999999995"/>
    <n v="1441159.3876953099"/>
    <n v="846"/>
    <x v="463"/>
    <n v="-3"/>
    <n v="136"/>
    <n v="197"/>
  </r>
  <r>
    <x v="17"/>
    <x v="0"/>
    <x v="1"/>
    <x v="2102"/>
    <n v="3726.6"/>
    <n v="1670.27"/>
    <n v="4.8600000000000003"/>
    <n v="132.16999999999973"/>
    <n v="0"/>
    <n v="10285.77734375"/>
    <n v="45"/>
    <x v="4"/>
    <n v="2"/>
    <n v="6"/>
    <n v="8"/>
  </r>
  <r>
    <x v="17"/>
    <x v="0"/>
    <x v="3"/>
    <x v="13"/>
    <n v="0"/>
    <n v="0"/>
    <n v="0"/>
    <n v="0"/>
    <n v="0"/>
    <n v="0"/>
    <n v="0"/>
    <x v="4"/>
    <n v="0"/>
    <n v="0"/>
    <n v="0"/>
  </r>
  <r>
    <x v="17"/>
    <x v="1"/>
    <x v="0"/>
    <x v="2103"/>
    <n v="440742.2"/>
    <n v="1881519.54"/>
    <n v="141512.41"/>
    <n v="1771016.6535000002"/>
    <n v="5871952.2166666714"/>
    <n v="3289326.2841796898"/>
    <n v="17313"/>
    <x v="24"/>
    <n v="-409"/>
    <n v="352"/>
    <n v="637"/>
  </r>
  <r>
    <x v="17"/>
    <x v="1"/>
    <x v="2"/>
    <x v="2104"/>
    <n v="430745.21"/>
    <n v="821474.09999999905"/>
    <n v="125230.88"/>
    <n v="841568.57630000077"/>
    <n v="3126358.8333333344"/>
    <n v="6959008.6269531203"/>
    <n v="3988"/>
    <x v="766"/>
    <n v="225"/>
    <n v="49"/>
    <n v="163"/>
  </r>
  <r>
    <x v="17"/>
    <x v="1"/>
    <x v="0"/>
    <x v="2105"/>
    <n v="45905.61"/>
    <n v="118122.22"/>
    <n v="5116.83"/>
    <n v="54851.719900000011"/>
    <n v="238805.6666666666"/>
    <n v="410202.119140625"/>
    <n v="954"/>
    <x v="767"/>
    <n v="6"/>
    <n v="16"/>
    <n v="14"/>
  </r>
  <r>
    <x v="17"/>
    <x v="1"/>
    <x v="2"/>
    <x v="2106"/>
    <n v="234512.52"/>
    <n v="589994.23"/>
    <n v="80921.4399999999"/>
    <n v="563624.44640000002"/>
    <n v="2596569.9333333331"/>
    <n v="3376477.4306640602"/>
    <n v="5743"/>
    <x v="768"/>
    <n v="153"/>
    <n v="219"/>
    <n v="596"/>
  </r>
  <r>
    <x v="17"/>
    <x v="1"/>
    <x v="1"/>
    <x v="2107"/>
    <n v="299559.57"/>
    <n v="0"/>
    <n v="410.47"/>
    <n v="1837.9587999999942"/>
    <n v="0"/>
    <n v="10702174.578125"/>
    <n v="753"/>
    <x v="245"/>
    <n v="-2"/>
    <n v="49"/>
    <n v="104"/>
  </r>
  <r>
    <x v="17"/>
    <x v="1"/>
    <x v="0"/>
    <x v="2108"/>
    <n v="257869.02"/>
    <n v="588928.39"/>
    <n v="103762.17"/>
    <n v="832778.34719999996"/>
    <n v="4807535.3666666662"/>
    <n v="3004799.85546875"/>
    <n v="8607"/>
    <x v="206"/>
    <n v="204"/>
    <n v="192"/>
    <n v="421"/>
  </r>
  <r>
    <x v="17"/>
    <x v="1"/>
    <x v="0"/>
    <x v="2109"/>
    <n v="2627.77"/>
    <n v="2641.67"/>
    <n v="225.06"/>
    <n v="8038.8786999999984"/>
    <n v="29824.80000000001"/>
    <n v="24628.1103515625"/>
    <n v="38"/>
    <x v="4"/>
    <n v="1"/>
    <n v="0"/>
    <n v="0"/>
  </r>
  <r>
    <x v="17"/>
    <x v="1"/>
    <x v="0"/>
    <x v="2110"/>
    <n v="618608.65"/>
    <n v="1124634.83"/>
    <n v="214851.03"/>
    <n v="1695722.2981"/>
    <n v="6051086.8500000071"/>
    <n v="10387163.6025391"/>
    <n v="12598"/>
    <x v="769"/>
    <n v="-170"/>
    <n v="598"/>
    <n v="1057"/>
  </r>
  <r>
    <x v="17"/>
    <x v="1"/>
    <x v="0"/>
    <x v="2111"/>
    <n v="80983.509999999995"/>
    <n v="499033.13"/>
    <n v="13380.74"/>
    <n v="128573.69160000001"/>
    <n v="400610.71666666673"/>
    <n v="1022319.74023438"/>
    <n v="2539"/>
    <x v="770"/>
    <n v="-19"/>
    <n v="235"/>
    <n v="508"/>
  </r>
  <r>
    <x v="17"/>
    <x v="1"/>
    <x v="1"/>
    <x v="2112"/>
    <n v="7993.43"/>
    <n v="872.84"/>
    <n v="127.42"/>
    <n v="1546.4357999999993"/>
    <n v="2020.4833333333324"/>
    <n v="139255.95800781299"/>
    <n v="48"/>
    <x v="2"/>
    <n v="-1"/>
    <n v="3"/>
    <n v="11"/>
  </r>
  <r>
    <x v="17"/>
    <x v="1"/>
    <x v="1"/>
    <x v="2113"/>
    <n v="12396.9"/>
    <n v="67.819999999999993"/>
    <n v="0"/>
    <n v="-80.782700000000034"/>
    <n v="132.84999999999997"/>
    <n v="177881.021484375"/>
    <n v="69"/>
    <x v="126"/>
    <n v="1"/>
    <n v="1"/>
    <n v="11"/>
  </r>
  <r>
    <x v="17"/>
    <x v="1"/>
    <x v="1"/>
    <x v="2114"/>
    <n v="3168.85"/>
    <n v="580.04999999999995"/>
    <n v="14.58"/>
    <n v="9.8500000000000636"/>
    <n v="0"/>
    <n v="27215.7626953125"/>
    <n v="14"/>
    <x v="1"/>
    <n v="0"/>
    <n v="3"/>
    <n v="2"/>
  </r>
  <r>
    <x v="17"/>
    <x v="1"/>
    <x v="3"/>
    <x v="13"/>
    <n v="0"/>
    <n v="0"/>
    <n v="0"/>
    <n v="0"/>
    <n v="0"/>
    <n v="0"/>
    <n v="0"/>
    <x v="4"/>
    <n v="0"/>
    <n v="0"/>
    <n v="0"/>
  </r>
  <r>
    <x v="17"/>
    <x v="2"/>
    <x v="2"/>
    <x v="2115"/>
    <n v="7471.81"/>
    <n v="9057.35"/>
    <n v="1543.22"/>
    <n v="6923.9773999999989"/>
    <n v="19996.699999999997"/>
    <n v="187416.01953125"/>
    <n v="92"/>
    <x v="532"/>
    <n v="3"/>
    <n v="2"/>
    <n v="5"/>
  </r>
  <r>
    <x v="17"/>
    <x v="2"/>
    <x v="0"/>
    <x v="2116"/>
    <n v="52.13"/>
    <n v="215.54"/>
    <n v="1.4"/>
    <n v="7.8403999999999936"/>
    <n v="135.23333333333341"/>
    <n v="2.0966796875"/>
    <n v="3"/>
    <x v="2"/>
    <n v="1"/>
    <n v="0"/>
    <n v="1"/>
  </r>
  <r>
    <x v="17"/>
    <x v="2"/>
    <x v="2"/>
    <x v="2117"/>
    <n v="11294.6"/>
    <n v="18799.830000000002"/>
    <n v="4654.6099999999997"/>
    <n v="11300.858099999998"/>
    <n v="66015.649999999965"/>
    <n v="134953.814453125"/>
    <n v="221"/>
    <x v="33"/>
    <n v="2"/>
    <n v="6"/>
    <n v="20"/>
  </r>
  <r>
    <x v="17"/>
    <x v="2"/>
    <x v="1"/>
    <x v="2118"/>
    <n v="35260.800000000003"/>
    <n v="0"/>
    <n v="0"/>
    <n v="162.36000000000058"/>
    <n v="0"/>
    <n v="1343173.85546875"/>
    <n v="91"/>
    <x v="19"/>
    <n v="1"/>
    <n v="6"/>
    <n v="12"/>
  </r>
  <r>
    <x v="17"/>
    <x v="2"/>
    <x v="0"/>
    <x v="2119"/>
    <n v="3103.1"/>
    <n v="1095.94"/>
    <n v="249.43"/>
    <n v="2246.1901000000003"/>
    <n v="7654.7000000000025"/>
    <n v="51730.2587890625"/>
    <n v="45"/>
    <x v="51"/>
    <n v="3"/>
    <n v="4"/>
    <n v="7"/>
  </r>
  <r>
    <x v="17"/>
    <x v="2"/>
    <x v="0"/>
    <x v="2120"/>
    <n v="0"/>
    <n v="0"/>
    <n v="0.13"/>
    <n v="0"/>
    <n v="0"/>
    <n v="0"/>
    <n v="1"/>
    <x v="4"/>
    <n v="0"/>
    <n v="1"/>
    <n v="0"/>
  </r>
  <r>
    <x v="17"/>
    <x v="2"/>
    <x v="0"/>
    <x v="2121"/>
    <n v="978.23"/>
    <n v="197.58"/>
    <n v="42.64"/>
    <n v="350.48039999999992"/>
    <n v="1680.950000000001"/>
    <n v="27936.525390625"/>
    <n v="9"/>
    <x v="4"/>
    <n v="-1"/>
    <n v="0"/>
    <n v="1"/>
  </r>
  <r>
    <x v="17"/>
    <x v="2"/>
    <x v="0"/>
    <x v="2122"/>
    <n v="341.17"/>
    <n v="372.92"/>
    <n v="11.48"/>
    <n v="72.074599999999933"/>
    <n v="450.4833333333338"/>
    <n v="6397.6865234375"/>
    <n v="5"/>
    <x v="4"/>
    <n v="1"/>
    <n v="0"/>
    <n v="2"/>
  </r>
  <r>
    <x v="17"/>
    <x v="2"/>
    <x v="1"/>
    <x v="2123"/>
    <n v="51957.54"/>
    <n v="2763"/>
    <n v="476.3"/>
    <n v="4367.7547999999979"/>
    <n v="3329.4333333333348"/>
    <n v="1382769.98828125"/>
    <n v="205"/>
    <x v="2"/>
    <n v="3"/>
    <n v="26"/>
    <n v="38"/>
  </r>
  <r>
    <x v="17"/>
    <x v="2"/>
    <x v="1"/>
    <x v="2124"/>
    <n v="294609.49"/>
    <n v="43601.38"/>
    <n v="116.45"/>
    <n v="30437.860400000023"/>
    <n v="7099.1666666666697"/>
    <n v="5205945.2382812602"/>
    <n v="3192"/>
    <x v="693"/>
    <n v="-15"/>
    <n v="302"/>
    <n v="655"/>
  </r>
  <r>
    <x v="17"/>
    <x v="2"/>
    <x v="1"/>
    <x v="2125"/>
    <n v="1782.21"/>
    <n v="6.78"/>
    <n v="3.24"/>
    <n v="-1.865174681370263E-14"/>
    <n v="0"/>
    <n v="2786.234375"/>
    <n v="22"/>
    <x v="1"/>
    <n v="2"/>
    <n v="1"/>
    <n v="2"/>
  </r>
  <r>
    <x v="17"/>
    <x v="10"/>
    <x v="0"/>
    <x v="2126"/>
    <n v="1386.77"/>
    <n v="10016.39"/>
    <n v="152.1"/>
    <n v="2023.0542000000009"/>
    <n v="6396.3499999999967"/>
    <n v="2137.1204319000199"/>
    <n v="14"/>
    <x v="4"/>
    <n v="0"/>
    <n v="1"/>
    <n v="1"/>
  </r>
  <r>
    <x v="17"/>
    <x v="10"/>
    <x v="1"/>
    <x v="2127"/>
    <n v="140.88"/>
    <n v="0"/>
    <n v="0"/>
    <n v="0"/>
    <n v="0"/>
    <n v="171.290065765381"/>
    <n v="1"/>
    <x v="4"/>
    <n v="0"/>
    <n v="0"/>
    <n v="0"/>
  </r>
  <r>
    <x v="17"/>
    <x v="10"/>
    <x v="0"/>
    <x v="13"/>
    <n v="0"/>
    <n v="0"/>
    <n v="0"/>
    <n v="0"/>
    <n v="0"/>
    <n v="0"/>
    <n v="0"/>
    <x v="4"/>
    <n v="0"/>
    <n v="0"/>
    <n v="0"/>
  </r>
  <r>
    <x v="17"/>
    <x v="10"/>
    <x v="0"/>
    <x v="2128"/>
    <n v="2860819.6203999999"/>
    <n v="10310380.8159"/>
    <n v="769003.35849999997"/>
    <n v="9744399.2444999982"/>
    <n v="30145492.06666667"/>
    <n v="20298422.076171901"/>
    <n v="91923"/>
    <x v="12"/>
    <n v="-1888"/>
    <n v="1908"/>
    <n v="3306"/>
  </r>
  <r>
    <x v="17"/>
    <x v="10"/>
    <x v="2"/>
    <x v="2129"/>
    <n v="3934597.4852"/>
    <n v="7368084.6984999897"/>
    <n v="1204122.67"/>
    <n v="6649516.1539000096"/>
    <n v="25154286.800000008"/>
    <n v="68762609.623289093"/>
    <n v="40532"/>
    <x v="771"/>
    <n v="1039"/>
    <n v="1274"/>
    <n v="3547"/>
  </r>
  <r>
    <x v="17"/>
    <x v="10"/>
    <x v="0"/>
    <x v="2130"/>
    <n v="169704.18"/>
    <n v="444077.57"/>
    <n v="24336.43"/>
    <n v="264769.44739999995"/>
    <n v="1054808.033333333"/>
    <n v="1268820.3974609401"/>
    <n v="3569"/>
    <x v="772"/>
    <n v="94"/>
    <n v="76"/>
    <n v="78"/>
  </r>
  <r>
    <x v="17"/>
    <x v="10"/>
    <x v="2"/>
    <x v="2131"/>
    <n v="1475928.34"/>
    <n v="3410442.06"/>
    <n v="502866.44"/>
    <n v="3268932.5184000004"/>
    <n v="15120712.216666674"/>
    <n v="22306532.027343798"/>
    <n v="30358"/>
    <x v="773"/>
    <n v="1144"/>
    <n v="766"/>
    <n v="1774"/>
  </r>
  <r>
    <x v="17"/>
    <x v="10"/>
    <x v="1"/>
    <x v="2132"/>
    <n v="7670656.26000001"/>
    <n v="361.33"/>
    <n v="7319.46"/>
    <n v="52704.149799989573"/>
    <n v="0.116666666666667"/>
    <n v="221140956.38867199"/>
    <n v="21542"/>
    <x v="478"/>
    <n v="-51"/>
    <n v="1644"/>
    <n v="3182"/>
  </r>
  <r>
    <x v="17"/>
    <x v="10"/>
    <x v="0"/>
    <x v="2133"/>
    <n v="3547036.11"/>
    <n v="5379376.6100000003"/>
    <n v="1018006.7"/>
    <n v="6906798.6148000006"/>
    <n v="34200246.216666698"/>
    <n v="50328420.021484397"/>
    <n v="86331"/>
    <x v="774"/>
    <n v="665"/>
    <n v="3084"/>
    <n v="6112"/>
  </r>
  <r>
    <x v="17"/>
    <x v="10"/>
    <x v="0"/>
    <x v="2134"/>
    <n v="26134.32"/>
    <n v="16780.580000000002"/>
    <n v="3041.93"/>
    <n v="52450.5936"/>
    <n v="196923.11666666664"/>
    <n v="395478.54785156302"/>
    <n v="265"/>
    <x v="4"/>
    <n v="4"/>
    <n v="3"/>
    <n v="5"/>
  </r>
  <r>
    <x v="17"/>
    <x v="10"/>
    <x v="0"/>
    <x v="2135"/>
    <n v="4499269.43"/>
    <n v="7259052.79"/>
    <n v="1388239.64"/>
    <n v="9982546.0672000013"/>
    <n v="33899538.666666679"/>
    <n v="83039189.067382902"/>
    <n v="80760"/>
    <x v="775"/>
    <n v="-997"/>
    <n v="3183"/>
    <n v="5971"/>
  </r>
  <r>
    <x v="17"/>
    <x v="10"/>
    <x v="2"/>
    <x v="2136"/>
    <n v="593.22"/>
    <n v="1266.51"/>
    <n v="4.24"/>
    <n v="831.87740000000031"/>
    <n v="2887.733333333334"/>
    <n v="3607.3704071044999"/>
    <n v="1"/>
    <x v="4"/>
    <n v="0"/>
    <n v="0"/>
    <n v="0"/>
  </r>
  <r>
    <x v="17"/>
    <x v="10"/>
    <x v="2"/>
    <x v="2137"/>
    <n v="0"/>
    <n v="737.31"/>
    <n v="0"/>
    <n v="213.14140000000009"/>
    <n v="540.83333333333337"/>
    <n v="0"/>
    <n v="1"/>
    <x v="4"/>
    <n v="0"/>
    <n v="0"/>
    <n v="0"/>
  </r>
  <r>
    <x v="17"/>
    <x v="10"/>
    <x v="0"/>
    <x v="2138"/>
    <n v="715033.50000000105"/>
    <n v="5518439.4100000001"/>
    <n v="159707.99"/>
    <n v="1230757.1909999989"/>
    <n v="4290907.3666666653"/>
    <n v="8008177.6669921903"/>
    <n v="24624"/>
    <x v="776"/>
    <n v="-127"/>
    <n v="1663"/>
    <n v="3669"/>
  </r>
  <r>
    <x v="17"/>
    <x v="10"/>
    <x v="3"/>
    <x v="13"/>
    <n v="0"/>
    <n v="0"/>
    <n v="0"/>
    <n v="0"/>
    <n v="0"/>
    <n v="0"/>
    <n v="0"/>
    <x v="4"/>
    <n v="0"/>
    <n v="0"/>
    <n v="0"/>
  </r>
  <r>
    <x v="17"/>
    <x v="10"/>
    <x v="1"/>
    <x v="2139"/>
    <n v="214242.37"/>
    <n v="24373.41"/>
    <n v="2275.36"/>
    <n v="15736.274500000018"/>
    <n v="23663.099999999991"/>
    <n v="3985702.0566406301"/>
    <n v="821"/>
    <x v="75"/>
    <n v="15"/>
    <n v="64"/>
    <n v="114"/>
  </r>
  <r>
    <x v="17"/>
    <x v="10"/>
    <x v="1"/>
    <x v="2140"/>
    <n v="1393442.38"/>
    <n v="22629.14"/>
    <n v="606.86"/>
    <n v="36885.210300000152"/>
    <n v="21708.166666666668"/>
    <n v="26028875.723632801"/>
    <n v="5581"/>
    <x v="185"/>
    <n v="34"/>
    <n v="229"/>
    <n v="1254"/>
  </r>
  <r>
    <x v="17"/>
    <x v="10"/>
    <x v="1"/>
    <x v="2141"/>
    <n v="78437.695699999997"/>
    <n v="2861.95"/>
    <n v="49.04"/>
    <n v="1006.5000000000055"/>
    <n v="0.21666666666666629"/>
    <n v="1862214.59765625"/>
    <n v="376"/>
    <x v="75"/>
    <n v="4"/>
    <n v="21"/>
    <n v="50"/>
  </r>
  <r>
    <x v="17"/>
    <x v="10"/>
    <x v="3"/>
    <x v="13"/>
    <n v="0"/>
    <n v="0"/>
    <n v="0"/>
    <n v="0"/>
    <n v="0"/>
    <n v="0"/>
    <n v="0"/>
    <x v="4"/>
    <n v="0"/>
    <n v="0"/>
    <n v="0"/>
  </r>
  <r>
    <x v="17"/>
    <x v="5"/>
    <x v="0"/>
    <x v="2142"/>
    <n v="245.27"/>
    <n v="6518.2"/>
    <n v="579.4"/>
    <n v="2785.8858000000005"/>
    <n v="9492.8166666666693"/>
    <n v="109.730080604553"/>
    <n v="17"/>
    <x v="4"/>
    <n v="0"/>
    <n v="0"/>
    <n v="1"/>
  </r>
  <r>
    <x v="17"/>
    <x v="5"/>
    <x v="1"/>
    <x v="2143"/>
    <n v="0"/>
    <n v="39.369999999999997"/>
    <n v="0"/>
    <n v="0"/>
    <n v="0"/>
    <n v="0"/>
    <n v="0"/>
    <x v="4"/>
    <n v="0"/>
    <n v="0"/>
    <n v="0"/>
  </r>
  <r>
    <x v="17"/>
    <x v="5"/>
    <x v="0"/>
    <x v="2144"/>
    <n v="746078.72219999996"/>
    <n v="2605764.3524000002"/>
    <n v="215262.83"/>
    <n v="2411834.7588"/>
    <n v="7789654.7166666659"/>
    <n v="5403184.4931640597"/>
    <n v="24426"/>
    <x v="4"/>
    <n v="-527"/>
    <n v="534"/>
    <n v="883"/>
  </r>
  <r>
    <x v="17"/>
    <x v="5"/>
    <x v="2"/>
    <x v="2145"/>
    <n v="1503953.63"/>
    <n v="2757799.69"/>
    <n v="454401.15"/>
    <n v="2477846.9248000104"/>
    <n v="9941113.5999999959"/>
    <n v="28299488.323242199"/>
    <n v="14425"/>
    <x v="777"/>
    <n v="496"/>
    <n v="298"/>
    <n v="830"/>
  </r>
  <r>
    <x v="17"/>
    <x v="5"/>
    <x v="0"/>
    <x v="2146"/>
    <n v="79898.820000000007"/>
    <n v="223300.01"/>
    <n v="12126.38"/>
    <n v="126360.3628"/>
    <n v="551605.00000000012"/>
    <n v="680679.95214843797"/>
    <n v="1937"/>
    <x v="344"/>
    <n v="46"/>
    <n v="100"/>
    <n v="106"/>
  </r>
  <r>
    <x v="17"/>
    <x v="5"/>
    <x v="2"/>
    <x v="2147"/>
    <n v="883454.52"/>
    <n v="1976256.69"/>
    <n v="300696.24"/>
    <n v="1677201.5381999996"/>
    <n v="8651426.116666669"/>
    <n v="13223373.5849609"/>
    <n v="17656"/>
    <x v="778"/>
    <n v="341"/>
    <n v="430"/>
    <n v="1485"/>
  </r>
  <r>
    <x v="17"/>
    <x v="5"/>
    <x v="1"/>
    <x v="2148"/>
    <n v="5088865.21"/>
    <n v="349.48"/>
    <n v="4445.7700000000004"/>
    <n v="21039.44000000041"/>
    <n v="5.1999999999999904"/>
    <n v="177995865.60644501"/>
    <n v="14274"/>
    <x v="32"/>
    <n v="-35"/>
    <n v="962"/>
    <n v="1893"/>
  </r>
  <r>
    <x v="17"/>
    <x v="5"/>
    <x v="0"/>
    <x v="2149"/>
    <n v="1540091.71"/>
    <n v="2369716.34"/>
    <n v="486831.85"/>
    <n v="3029211.5586000099"/>
    <n v="17053191.43333333"/>
    <n v="21012827.106445301"/>
    <n v="40775"/>
    <x v="779"/>
    <n v="243"/>
    <n v="1412"/>
    <n v="2751"/>
  </r>
  <r>
    <x v="17"/>
    <x v="5"/>
    <x v="0"/>
    <x v="2150"/>
    <n v="15783.3"/>
    <n v="11566.64"/>
    <n v="1311.18"/>
    <n v="27735.727699999996"/>
    <n v="137420.08333333337"/>
    <n v="349697.625"/>
    <n v="187"/>
    <x v="59"/>
    <n v="1"/>
    <n v="1"/>
    <n v="4"/>
  </r>
  <r>
    <x v="17"/>
    <x v="5"/>
    <x v="0"/>
    <x v="2151"/>
    <n v="2262410.7000000002"/>
    <n v="3406973.1"/>
    <n v="686029.99"/>
    <n v="4578151.8365000002"/>
    <n v="16305893.249999994"/>
    <n v="44403082.2578125"/>
    <n v="38853"/>
    <x v="636"/>
    <n v="-539"/>
    <n v="1505"/>
    <n v="3075"/>
  </r>
  <r>
    <x v="17"/>
    <x v="5"/>
    <x v="2"/>
    <x v="13"/>
    <n v="0"/>
    <n v="0"/>
    <n v="0"/>
    <n v="0"/>
    <n v="0"/>
    <n v="0"/>
    <n v="0"/>
    <x v="4"/>
    <n v="0"/>
    <n v="0"/>
    <n v="0"/>
  </r>
  <r>
    <x v="17"/>
    <x v="5"/>
    <x v="0"/>
    <x v="2152"/>
    <n v="312885.37"/>
    <n v="2389731.67"/>
    <n v="67544.929999999993"/>
    <n v="481477.95130000002"/>
    <n v="1780003.7333333336"/>
    <n v="4070879.1582031301"/>
    <n v="10809"/>
    <x v="780"/>
    <n v="-54"/>
    <n v="816"/>
    <n v="1749"/>
  </r>
  <r>
    <x v="17"/>
    <x v="5"/>
    <x v="1"/>
    <x v="2153"/>
    <n v="277945.08"/>
    <n v="14515.84"/>
    <n v="2200.58"/>
    <n v="24128.253299999968"/>
    <n v="23288.000000000004"/>
    <n v="5378659.2978515597"/>
    <n v="1165"/>
    <x v="0"/>
    <n v="4"/>
    <n v="113"/>
    <n v="194"/>
  </r>
  <r>
    <x v="17"/>
    <x v="5"/>
    <x v="1"/>
    <x v="2154"/>
    <n v="840228.89"/>
    <n v="7117.11"/>
    <n v="179.46"/>
    <n v="8144.1098999999876"/>
    <n v="9354.0833333333339"/>
    <n v="14973324.6181641"/>
    <n v="3753"/>
    <x v="781"/>
    <n v="23"/>
    <n v="124"/>
    <n v="975"/>
  </r>
  <r>
    <x v="17"/>
    <x v="5"/>
    <x v="1"/>
    <x v="2155"/>
    <n v="111803.781"/>
    <n v="1918.96"/>
    <n v="251.05"/>
    <n v="1204.6513999999972"/>
    <n v="30.833333333333329"/>
    <n v="2555087.25"/>
    <n v="461"/>
    <x v="71"/>
    <n v="3"/>
    <n v="29"/>
    <n v="56"/>
  </r>
  <r>
    <x v="17"/>
    <x v="5"/>
    <x v="3"/>
    <x v="13"/>
    <n v="0"/>
    <n v="0"/>
    <n v="0"/>
    <n v="0"/>
    <n v="0"/>
    <n v="0"/>
    <n v="0"/>
    <x v="4"/>
    <n v="0"/>
    <n v="0"/>
    <n v="0"/>
  </r>
  <r>
    <x v="17"/>
    <x v="6"/>
    <x v="0"/>
    <x v="2156"/>
    <n v="2322898.31"/>
    <n v="8075043.5199999996"/>
    <n v="468842.179999999"/>
    <n v="4412913.8144000014"/>
    <n v="17218942.416666668"/>
    <n v="13992308.6393604"/>
    <n v="43227"/>
    <x v="782"/>
    <n v="-178"/>
    <n v="4334"/>
    <n v="3647"/>
  </r>
  <r>
    <x v="17"/>
    <x v="6"/>
    <x v="1"/>
    <x v="2157"/>
    <n v="524687.64"/>
    <n v="564.73"/>
    <n v="1512.54"/>
    <n v="199503.79999999993"/>
    <n v="0.1"/>
    <n v="2061934.51896477"/>
    <n v="2155"/>
    <x v="72"/>
    <n v="17"/>
    <n v="9"/>
    <n v="33"/>
  </r>
  <r>
    <x v="17"/>
    <x v="6"/>
    <x v="0"/>
    <x v="2158"/>
    <n v="35077.480000000003"/>
    <n v="81353.02"/>
    <n v="5957.3"/>
    <n v="699014.79629999993"/>
    <n v="117079.08333333318"/>
    <n v="155202.058264733"/>
    <n v="792"/>
    <x v="1"/>
    <n v="-6"/>
    <n v="562"/>
    <n v="108"/>
  </r>
  <r>
    <x v="17"/>
    <x v="6"/>
    <x v="0"/>
    <x v="2159"/>
    <n v="864498.15910000005"/>
    <n v="3153267.9199000001"/>
    <n v="269252.68209999998"/>
    <n v="2796324.7891000006"/>
    <n v="8361306.1500000032"/>
    <n v="6027607.8213605899"/>
    <n v="20883"/>
    <x v="499"/>
    <n v="-551"/>
    <n v="618"/>
    <n v="898"/>
  </r>
  <r>
    <x v="17"/>
    <x v="6"/>
    <x v="2"/>
    <x v="2160"/>
    <n v="4548479.38"/>
    <n v="8150179.8819000097"/>
    <n v="1263226.58"/>
    <n v="6889248.2368999915"/>
    <n v="26217131.516666632"/>
    <n v="82226314.404270202"/>
    <n v="39560"/>
    <x v="783"/>
    <n v="618"/>
    <n v="1531"/>
    <n v="3237"/>
  </r>
  <r>
    <x v="17"/>
    <x v="6"/>
    <x v="0"/>
    <x v="2161"/>
    <n v="91334.31"/>
    <n v="270379.7"/>
    <n v="14205.68"/>
    <n v="127352.81030000001"/>
    <n v="537348.64999999991"/>
    <n v="972708.94824218797"/>
    <n v="1803"/>
    <x v="784"/>
    <n v="87"/>
    <n v="91"/>
    <n v="52"/>
  </r>
  <r>
    <x v="17"/>
    <x v="6"/>
    <x v="2"/>
    <x v="2162"/>
    <n v="2067056.01"/>
    <n v="4800369.0590000004"/>
    <n v="694488.58"/>
    <n v="3736537.3060999997"/>
    <n v="19525495.666666679"/>
    <n v="30984550.783203099"/>
    <n v="42587"/>
    <x v="785"/>
    <n v="451"/>
    <n v="1317"/>
    <n v="3115"/>
  </r>
  <r>
    <x v="17"/>
    <x v="6"/>
    <x v="1"/>
    <x v="2163"/>
    <n v="10377065.949999999"/>
    <n v="-105.29"/>
    <n v="1535.73"/>
    <n v="27427.346100000144"/>
    <n v="90.116666666666703"/>
    <n v="394470567.49511701"/>
    <n v="29884"/>
    <x v="786"/>
    <n v="-51"/>
    <n v="1751"/>
    <n v="4637"/>
  </r>
  <r>
    <x v="17"/>
    <x v="6"/>
    <x v="0"/>
    <x v="2164"/>
    <n v="1419924.6451999999"/>
    <n v="2219394.0499999998"/>
    <n v="479333.98"/>
    <n v="2943366.8996000099"/>
    <n v="16357960.91666667"/>
    <n v="19788527.463465702"/>
    <n v="38663"/>
    <x v="787"/>
    <n v="721"/>
    <n v="1807"/>
    <n v="2189"/>
  </r>
  <r>
    <x v="17"/>
    <x v="6"/>
    <x v="0"/>
    <x v="2165"/>
    <n v="40965.46"/>
    <n v="68248.259999999995"/>
    <n v="5927.09"/>
    <n v="108525.45340000001"/>
    <n v="424952.43333333358"/>
    <n v="422505.712890625"/>
    <n v="657"/>
    <x v="194"/>
    <n v="-3"/>
    <n v="56"/>
    <n v="55"/>
  </r>
  <r>
    <x v="17"/>
    <x v="6"/>
    <x v="0"/>
    <x v="2166"/>
    <n v="4199423.53"/>
    <n v="6393208.5999999996"/>
    <n v="1235874.31"/>
    <n v="8293156.2151999995"/>
    <n v="29071758.733333327"/>
    <n v="85840087.093750104"/>
    <n v="70867"/>
    <x v="788"/>
    <n v="-836"/>
    <n v="3726"/>
    <n v="6379"/>
  </r>
  <r>
    <x v="17"/>
    <x v="6"/>
    <x v="2"/>
    <x v="2167"/>
    <n v="771587.91"/>
    <n v="3274824.91"/>
    <n v="45584.49"/>
    <n v="1385689.2453999997"/>
    <n v="4731543.3499999978"/>
    <n v="3774698.61562157"/>
    <n v="5827"/>
    <x v="392"/>
    <n v="84"/>
    <n v="124"/>
    <n v="242"/>
  </r>
  <r>
    <x v="17"/>
    <x v="6"/>
    <x v="2"/>
    <x v="2168"/>
    <n v="149508.95000000001"/>
    <n v="889903.45999999903"/>
    <n v="17361.349999999999"/>
    <n v="468528.06350000098"/>
    <n v="1482339.0666666657"/>
    <n v="283535.23486614198"/>
    <n v="2221"/>
    <x v="23"/>
    <n v="-30"/>
    <n v="20"/>
    <n v="26"/>
  </r>
  <r>
    <x v="17"/>
    <x v="6"/>
    <x v="0"/>
    <x v="2169"/>
    <n v="627933.75"/>
    <n v="5682657.04"/>
    <n v="135754.25"/>
    <n v="880194.54959999025"/>
    <n v="4341780.9000000013"/>
    <n v="9471230.5654296894"/>
    <n v="21295"/>
    <x v="789"/>
    <n v="-102"/>
    <n v="3477"/>
    <n v="3570"/>
  </r>
  <r>
    <x v="17"/>
    <x v="6"/>
    <x v="3"/>
    <x v="2170"/>
    <n v="1102195.6499999999"/>
    <n v="-27086.14"/>
    <n v="12505.11"/>
    <n v="38405.295499999978"/>
    <n v="116334.14999999998"/>
    <n v="396893.53751182498"/>
    <n v="26666"/>
    <x v="629"/>
    <n v="0"/>
    <n v="2160"/>
    <n v="1185"/>
  </r>
  <r>
    <x v="17"/>
    <x v="6"/>
    <x v="1"/>
    <x v="2171"/>
    <n v="809749.47"/>
    <n v="41229.18"/>
    <n v="5196.24"/>
    <n v="58963.856300000029"/>
    <n v="77104.049999999945"/>
    <n v="16271833.856445299"/>
    <n v="3847"/>
    <x v="292"/>
    <n v="-10"/>
    <n v="345"/>
    <n v="774"/>
  </r>
  <r>
    <x v="17"/>
    <x v="6"/>
    <x v="1"/>
    <x v="2172"/>
    <n v="1400718.78"/>
    <n v="4621.8999999999996"/>
    <n v="685.21"/>
    <n v="17518.463399999877"/>
    <n v="3000.3166666666643"/>
    <n v="26641521.6494141"/>
    <n v="4884"/>
    <x v="790"/>
    <n v="44"/>
    <n v="160"/>
    <n v="779"/>
  </r>
  <r>
    <x v="17"/>
    <x v="6"/>
    <x v="1"/>
    <x v="2173"/>
    <n v="182393.9143"/>
    <n v="7394.39"/>
    <n v="293.01"/>
    <n v="1552.9099999999974"/>
    <n v="6.583333333333333"/>
    <n v="2281230.81816292"/>
    <n v="1384"/>
    <x v="47"/>
    <n v="29"/>
    <n v="117"/>
    <n v="275"/>
  </r>
  <r>
    <x v="17"/>
    <x v="6"/>
    <x v="3"/>
    <x v="2174"/>
    <n v="2.78"/>
    <n v="0"/>
    <n v="0"/>
    <n v="0.81"/>
    <n v="0"/>
    <n v="0"/>
    <n v="0"/>
    <x v="4"/>
    <n v="0"/>
    <n v="0"/>
    <n v="0"/>
  </r>
  <r>
    <x v="17"/>
    <x v="7"/>
    <x v="0"/>
    <x v="2175"/>
    <n v="4906.21"/>
    <n v="22829.07"/>
    <n v="2229"/>
    <n v="13787.706599999998"/>
    <n v="42523.183333333393"/>
    <n v="14479.3545980454"/>
    <n v="116"/>
    <x v="24"/>
    <n v="-1"/>
    <n v="2"/>
    <n v="2"/>
  </r>
  <r>
    <x v="17"/>
    <x v="7"/>
    <x v="1"/>
    <x v="1037"/>
    <n v="343.05"/>
    <n v="0"/>
    <n v="0"/>
    <n v="0"/>
    <n v="0"/>
    <n v="283.95108318328897"/>
    <n v="1"/>
    <x v="4"/>
    <n v="0"/>
    <n v="0"/>
    <n v="0"/>
  </r>
  <r>
    <x v="17"/>
    <x v="7"/>
    <x v="0"/>
    <x v="13"/>
    <n v="0"/>
    <n v="0"/>
    <n v="0"/>
    <n v="0"/>
    <n v="0"/>
    <n v="0"/>
    <n v="0"/>
    <x v="4"/>
    <n v="0"/>
    <n v="0"/>
    <n v="0"/>
  </r>
  <r>
    <x v="17"/>
    <x v="7"/>
    <x v="0"/>
    <x v="2176"/>
    <n v="3734961.8731"/>
    <n v="18122058.248199999"/>
    <n v="1249508.2719000001"/>
    <n v="15935066.410400001"/>
    <n v="51181975.200000055"/>
    <n v="25003627.605140701"/>
    <n v="142500"/>
    <x v="791"/>
    <n v="-3316"/>
    <n v="2408"/>
    <n v="3870"/>
  </r>
  <r>
    <x v="17"/>
    <x v="7"/>
    <x v="2"/>
    <x v="2177"/>
    <n v="3483030.3398000002"/>
    <n v="6936033.4846999999"/>
    <n v="1074498.74"/>
    <n v="6944268.3990999982"/>
    <n v="25331096.199999988"/>
    <n v="47304559.258183502"/>
    <n v="33586"/>
    <x v="792"/>
    <n v="1750"/>
    <n v="302"/>
    <n v="1070"/>
  </r>
  <r>
    <x v="17"/>
    <x v="7"/>
    <x v="0"/>
    <x v="2178"/>
    <n v="431716.58"/>
    <n v="1202697.8189999999"/>
    <n v="61640.01"/>
    <n v="746890.02009999985"/>
    <n v="2953748.9666666682"/>
    <n v="3205223.95703125"/>
    <n v="10146"/>
    <x v="793"/>
    <n v="91"/>
    <n v="199"/>
    <n v="432"/>
  </r>
  <r>
    <x v="17"/>
    <x v="7"/>
    <x v="2"/>
    <x v="2179"/>
    <n v="1595655.39"/>
    <n v="4048118.7790000001"/>
    <n v="565273"/>
    <n v="3820256.3906999985"/>
    <n v="18232923.483333331"/>
    <n v="20066371.8056641"/>
    <n v="33047"/>
    <x v="794"/>
    <n v="1203"/>
    <n v="504"/>
    <n v="1971"/>
  </r>
  <r>
    <x v="17"/>
    <x v="7"/>
    <x v="1"/>
    <x v="2180"/>
    <n v="3889490.6"/>
    <n v="161.32"/>
    <n v="3584.16"/>
    <n v="31372.816600000002"/>
    <n v="75.683333333333394"/>
    <n v="118239603.35156301"/>
    <n v="10633"/>
    <x v="795"/>
    <n v="-20"/>
    <n v="813"/>
    <n v="1572"/>
  </r>
  <r>
    <x v="17"/>
    <x v="7"/>
    <x v="0"/>
    <x v="2181"/>
    <n v="2365754.1143999998"/>
    <n v="6353786.6354999999"/>
    <n v="1048395.79"/>
    <n v="8438066.9963000044"/>
    <n v="46602499.000000075"/>
    <n v="25479809.885742199"/>
    <n v="86686"/>
    <x v="796"/>
    <n v="1393"/>
    <n v="1817"/>
    <n v="3915"/>
  </r>
  <r>
    <x v="17"/>
    <x v="7"/>
    <x v="0"/>
    <x v="2182"/>
    <n v="29698.29"/>
    <n v="30782.22"/>
    <n v="4465.8599999999997"/>
    <n v="98398.7019"/>
    <n v="349429.13333333336"/>
    <n v="498181.31152343802"/>
    <n v="469"/>
    <x v="4"/>
    <n v="0"/>
    <n v="5"/>
    <n v="7"/>
  </r>
  <r>
    <x v="17"/>
    <x v="7"/>
    <x v="0"/>
    <x v="2183"/>
    <n v="3952535.94"/>
    <n v="8637518.5399999991"/>
    <n v="1553265.8"/>
    <n v="12331364.336099997"/>
    <n v="43088901.416666649"/>
    <n v="66862403.675781302"/>
    <n v="85817"/>
    <x v="797"/>
    <n v="-1159"/>
    <n v="2378"/>
    <n v="4846"/>
  </r>
  <r>
    <x v="17"/>
    <x v="7"/>
    <x v="2"/>
    <x v="2184"/>
    <n v="1175.4000000000001"/>
    <n v="1716"/>
    <n v="43.18"/>
    <n v="952.94030000000009"/>
    <n v="4252.0333333333338"/>
    <n v="1731.9709110260001"/>
    <n v="4"/>
    <x v="4"/>
    <n v="0"/>
    <n v="0"/>
    <n v="0"/>
  </r>
  <r>
    <x v="17"/>
    <x v="7"/>
    <x v="2"/>
    <x v="2185"/>
    <n v="0"/>
    <n v="620.01"/>
    <n v="0"/>
    <n v="2.1535000000000082"/>
    <n v="108.26666666666667"/>
    <n v="0"/>
    <n v="2"/>
    <x v="4"/>
    <n v="0"/>
    <n v="0"/>
    <n v="0"/>
  </r>
  <r>
    <x v="17"/>
    <x v="7"/>
    <x v="0"/>
    <x v="2186"/>
    <n v="526492.46"/>
    <n v="3539555.92"/>
    <n v="130418.23"/>
    <n v="949116.19910000032"/>
    <n v="3057687.1"/>
    <n v="6105493.5546875"/>
    <n v="17531"/>
    <x v="798"/>
    <n v="-108"/>
    <n v="1415"/>
    <n v="3039"/>
  </r>
  <r>
    <x v="17"/>
    <x v="7"/>
    <x v="3"/>
    <x v="2187"/>
    <n v="3068.31"/>
    <n v="138.91"/>
    <n v="10.3"/>
    <n v="60.690000000000097"/>
    <n v="0"/>
    <n v="790.63059043884198"/>
    <n v="31"/>
    <x v="4"/>
    <n v="0"/>
    <n v="0"/>
    <n v="1"/>
  </r>
  <r>
    <x v="17"/>
    <x v="7"/>
    <x v="1"/>
    <x v="2188"/>
    <n v="115145.85"/>
    <n v="16039.19"/>
    <n v="3250.27"/>
    <n v="18153.302599999985"/>
    <n v="31773.050000000036"/>
    <n v="2313089.5849609398"/>
    <n v="585"/>
    <x v="4"/>
    <n v="15"/>
    <n v="49"/>
    <n v="103"/>
  </r>
  <r>
    <x v="17"/>
    <x v="7"/>
    <x v="1"/>
    <x v="2189"/>
    <n v="648065.69999999995"/>
    <n v="10441.44"/>
    <n v="386.93"/>
    <n v="7985.7837000000236"/>
    <n v="9428.7499999999945"/>
    <n v="8483371.7333984505"/>
    <n v="3273"/>
    <x v="799"/>
    <n v="16"/>
    <n v="346"/>
    <n v="656"/>
  </r>
  <r>
    <x v="17"/>
    <x v="7"/>
    <x v="1"/>
    <x v="2190"/>
    <n v="37206.44"/>
    <n v="1968.64"/>
    <n v="124.76"/>
    <n v="959.14000000000078"/>
    <n v="8.3333333333333301E-2"/>
    <n v="699353.916015625"/>
    <n v="182"/>
    <x v="71"/>
    <n v="5"/>
    <n v="21"/>
    <n v="25"/>
  </r>
  <r>
    <x v="17"/>
    <x v="7"/>
    <x v="3"/>
    <x v="13"/>
    <n v="0"/>
    <n v="0"/>
    <n v="0"/>
    <n v="0"/>
    <n v="0"/>
    <n v="0"/>
    <n v="0"/>
    <x v="4"/>
    <n v="0"/>
    <n v="0"/>
    <n v="0"/>
  </r>
  <r>
    <x v="17"/>
    <x v="8"/>
    <x v="0"/>
    <x v="2191"/>
    <n v="220131.15"/>
    <n v="620624.30000000005"/>
    <n v="51565.69"/>
    <n v="688360.47220000019"/>
    <n v="2102787.4000000013"/>
    <n v="1775832.203125"/>
    <n v="6122"/>
    <x v="59"/>
    <n v="-116"/>
    <n v="234"/>
    <n v="349"/>
  </r>
  <r>
    <x v="17"/>
    <x v="8"/>
    <x v="2"/>
    <x v="2192"/>
    <n v="94477.28"/>
    <n v="186850.21"/>
    <n v="27171.11"/>
    <n v="213462.00319999998"/>
    <n v="772535.39999999932"/>
    <n v="1548224.140625"/>
    <n v="882"/>
    <x v="4"/>
    <n v="47"/>
    <n v="11"/>
    <n v="31"/>
  </r>
  <r>
    <x v="17"/>
    <x v="8"/>
    <x v="0"/>
    <x v="2193"/>
    <n v="4868.32"/>
    <n v="8175.55"/>
    <n v="592.22"/>
    <n v="11175.394900000001"/>
    <n v="38646.51666666667"/>
    <n v="28320.12109375"/>
    <n v="98"/>
    <x v="4"/>
    <n v="-2"/>
    <n v="3"/>
    <n v="6"/>
  </r>
  <r>
    <x v="17"/>
    <x v="8"/>
    <x v="2"/>
    <x v="2194"/>
    <n v="34675.19"/>
    <n v="82159.75"/>
    <n v="12803.26"/>
    <n v="96991.657500000016"/>
    <n v="417538.91666666669"/>
    <n v="531058.86035156297"/>
    <n v="701"/>
    <x v="4"/>
    <n v="48"/>
    <n v="8"/>
    <n v="19"/>
  </r>
  <r>
    <x v="17"/>
    <x v="8"/>
    <x v="0"/>
    <x v="2195"/>
    <n v="41243.5"/>
    <n v="83230.050000000105"/>
    <n v="18937.27"/>
    <n v="127088.70979999991"/>
    <n v="712599.81666666677"/>
    <n v="379107.630859375"/>
    <n v="1141"/>
    <x v="4"/>
    <n v="37"/>
    <n v="18"/>
    <n v="31"/>
  </r>
  <r>
    <x v="17"/>
    <x v="8"/>
    <x v="0"/>
    <x v="2196"/>
    <n v="2146.9299999999998"/>
    <n v="1546.15"/>
    <n v="170.79"/>
    <n v="2721.7950000000005"/>
    <n v="10865.800000000001"/>
    <n v="126913.3359375"/>
    <n v="14"/>
    <x v="4"/>
    <n v="0"/>
    <n v="0"/>
    <n v="0"/>
  </r>
  <r>
    <x v="17"/>
    <x v="8"/>
    <x v="0"/>
    <x v="2197"/>
    <n v="95957.77"/>
    <n v="201938.84"/>
    <n v="39615.75"/>
    <n v="313753.59490000003"/>
    <n v="1103579.3999999997"/>
    <n v="1808471.6503906299"/>
    <n v="1776"/>
    <x v="4"/>
    <n v="-12"/>
    <n v="30"/>
    <n v="47"/>
  </r>
  <r>
    <x v="17"/>
    <x v="8"/>
    <x v="0"/>
    <x v="2198"/>
    <n v="3154.94"/>
    <n v="35112.410000000003"/>
    <n v="1361.55"/>
    <n v="9107.5600999999915"/>
    <n v="28067.216666666682"/>
    <n v="17711.5810546875"/>
    <n v="237"/>
    <x v="4"/>
    <n v="-3"/>
    <n v="22"/>
    <n v="15"/>
  </r>
  <r>
    <x v="17"/>
    <x v="8"/>
    <x v="1"/>
    <x v="2199"/>
    <n v="1275.95"/>
    <n v="2160.27"/>
    <n v="222.36"/>
    <n v="1044.6338000000005"/>
    <n v="2853.3499999999995"/>
    <n v="22840.3076171875"/>
    <n v="6"/>
    <x v="4"/>
    <n v="0"/>
    <n v="1"/>
    <n v="1"/>
  </r>
  <r>
    <x v="17"/>
    <x v="8"/>
    <x v="1"/>
    <x v="1235"/>
    <n v="76.2"/>
    <n v="0"/>
    <n v="0"/>
    <n v="0"/>
    <n v="0"/>
    <n v="0"/>
    <n v="1"/>
    <x v="4"/>
    <n v="0"/>
    <n v="0"/>
    <n v="0"/>
  </r>
  <r>
    <x v="17"/>
    <x v="9"/>
    <x v="0"/>
    <x v="2200"/>
    <n v="934576.77480000001"/>
    <n v="3449346.2875000001"/>
    <n v="269050.02"/>
    <n v="3311401.9841"/>
    <n v="10319015.533333343"/>
    <n v="6777908.7609386398"/>
    <n v="34184"/>
    <x v="24"/>
    <n v="-605"/>
    <n v="812"/>
    <n v="1257"/>
  </r>
  <r>
    <x v="17"/>
    <x v="9"/>
    <x v="2"/>
    <x v="2201"/>
    <n v="1251258.75"/>
    <n v="2246513.86"/>
    <n v="385971.98"/>
    <n v="1900411.99300001"/>
    <n v="7358843.8000000026"/>
    <n v="19621595.707031298"/>
    <n v="13374"/>
    <x v="800"/>
    <n v="237"/>
    <n v="121"/>
    <n v="1091"/>
  </r>
  <r>
    <x v="17"/>
    <x v="9"/>
    <x v="0"/>
    <x v="2202"/>
    <n v="86405.54"/>
    <n v="209426.89"/>
    <n v="8498.1"/>
    <n v="117796.07269999999"/>
    <n v="483565.0999999998"/>
    <n v="450104.255859375"/>
    <n v="1757"/>
    <x v="801"/>
    <n v="24"/>
    <n v="41"/>
    <n v="25"/>
  </r>
  <r>
    <x v="17"/>
    <x v="9"/>
    <x v="2"/>
    <x v="2203"/>
    <n v="364482.01"/>
    <n v="887018.00000000105"/>
    <n v="123753.43"/>
    <n v="800473.09589999891"/>
    <n v="3748446.0666666664"/>
    <n v="5071116.6572265597"/>
    <n v="7459"/>
    <x v="802"/>
    <n v="396"/>
    <n v="63"/>
    <n v="159"/>
  </r>
  <r>
    <x v="17"/>
    <x v="9"/>
    <x v="1"/>
    <x v="2204"/>
    <n v="1415252.53"/>
    <n v="59.36"/>
    <n v="1168.27"/>
    <n v="8674.0399999999245"/>
    <n v="56.316666666666698"/>
    <n v="39452869.625"/>
    <n v="4116"/>
    <x v="62"/>
    <n v="-11"/>
    <n v="280"/>
    <n v="670"/>
  </r>
  <r>
    <x v="17"/>
    <x v="9"/>
    <x v="0"/>
    <x v="2205"/>
    <n v="538097.72"/>
    <n v="1193748.78"/>
    <n v="216615.96"/>
    <n v="1413556.0061999999"/>
    <n v="7896273.1833333252"/>
    <n v="6590290.0380859403"/>
    <n v="18031"/>
    <x v="803"/>
    <n v="320"/>
    <n v="417"/>
    <n v="957"/>
  </r>
  <r>
    <x v="17"/>
    <x v="9"/>
    <x v="0"/>
    <x v="2206"/>
    <n v="8616.59"/>
    <n v="5814.54"/>
    <n v="543.79999999999995"/>
    <n v="15981.992099999999"/>
    <n v="62826.66666666665"/>
    <n v="88703.841796875"/>
    <n v="75"/>
    <x v="4"/>
    <n v="1"/>
    <n v="1"/>
    <n v="2"/>
  </r>
  <r>
    <x v="17"/>
    <x v="9"/>
    <x v="0"/>
    <x v="2207"/>
    <n v="1739629.59"/>
    <n v="2673474.11"/>
    <n v="534787.06000000006"/>
    <n v="3371982.5908000004"/>
    <n v="12155525.116666669"/>
    <n v="28334425.112304699"/>
    <n v="34447"/>
    <x v="804"/>
    <n v="-351"/>
    <n v="1050"/>
    <n v="3230"/>
  </r>
  <r>
    <x v="17"/>
    <x v="9"/>
    <x v="0"/>
    <x v="2208"/>
    <n v="187248.59"/>
    <n v="1616908.29"/>
    <n v="52998.47"/>
    <n v="326709.41489999974"/>
    <n v="1316665.4999999995"/>
    <n v="2331333.6962890602"/>
    <n v="7660"/>
    <x v="805"/>
    <n v="-47"/>
    <n v="381"/>
    <n v="1114"/>
  </r>
  <r>
    <x v="17"/>
    <x v="9"/>
    <x v="1"/>
    <x v="2209"/>
    <n v="96088.09"/>
    <n v="7021.15"/>
    <n v="1226.33"/>
    <n v="9612.0881000000045"/>
    <n v="13752.716666666669"/>
    <n v="1859780.8925781299"/>
    <n v="371"/>
    <x v="75"/>
    <n v="5"/>
    <n v="24"/>
    <n v="54"/>
  </r>
  <r>
    <x v="17"/>
    <x v="9"/>
    <x v="1"/>
    <x v="2210"/>
    <n v="356879.12"/>
    <n v="2930.54"/>
    <n v="64.540000000000006"/>
    <n v="6899.221299999992"/>
    <n v="1760.8333333333348"/>
    <n v="5785659.5019531297"/>
    <n v="1554"/>
    <x v="806"/>
    <n v="6"/>
    <n v="35"/>
    <n v="370"/>
  </r>
  <r>
    <x v="17"/>
    <x v="9"/>
    <x v="1"/>
    <x v="2211"/>
    <n v="23594.880000000001"/>
    <n v="660.45"/>
    <n v="171.45"/>
    <n v="638.58999999999787"/>
    <n v="13.100000000000003"/>
    <n v="274765.78515625"/>
    <n v="122"/>
    <x v="75"/>
    <n v="0"/>
    <n v="8"/>
    <n v="28"/>
  </r>
  <r>
    <x v="18"/>
    <x v="0"/>
    <x v="0"/>
    <x v="2212"/>
    <n v="334.48"/>
    <n v="8826.36"/>
    <n v="299.48"/>
    <n v="2485.7100999999998"/>
    <n v="19337.833333333354"/>
    <n v="5799.9700546264603"/>
    <n v="38"/>
    <x v="41"/>
    <n v="-8"/>
    <n v="2"/>
    <n v="1"/>
  </r>
  <r>
    <x v="18"/>
    <x v="0"/>
    <x v="1"/>
    <x v="13"/>
    <n v="0"/>
    <n v="0"/>
    <n v="0"/>
    <n v="0"/>
    <n v="0"/>
    <n v="0"/>
    <n v="7"/>
    <x v="4"/>
    <n v="0"/>
    <n v="0"/>
    <n v="0"/>
  </r>
  <r>
    <x v="18"/>
    <x v="0"/>
    <x v="0"/>
    <x v="2213"/>
    <n v="105790.67"/>
    <n v="191638.8431"/>
    <n v="21541.81"/>
    <n v="224678.04889999999"/>
    <n v="684695.48333333316"/>
    <n v="1035648.33007813"/>
    <n v="1991"/>
    <x v="4"/>
    <n v="-37"/>
    <n v="91"/>
    <n v="135"/>
  </r>
  <r>
    <x v="18"/>
    <x v="0"/>
    <x v="2"/>
    <x v="2214"/>
    <n v="566693.73"/>
    <n v="997429.11"/>
    <n v="172128.36"/>
    <n v="887379.31770000036"/>
    <n v="3324650.3666666676"/>
    <n v="9175035.7947025299"/>
    <n v="6651"/>
    <x v="807"/>
    <n v="107"/>
    <n v="502"/>
    <n v="1045"/>
  </r>
  <r>
    <x v="18"/>
    <x v="0"/>
    <x v="0"/>
    <x v="2215"/>
    <n v="110740.76"/>
    <n v="90501.54"/>
    <n v="4611.47"/>
    <n v="76859.754299999986"/>
    <n v="226773.93333333358"/>
    <n v="408072.37597656302"/>
    <n v="1528"/>
    <x v="808"/>
    <n v="-14"/>
    <n v="249"/>
    <n v="87"/>
  </r>
  <r>
    <x v="18"/>
    <x v="0"/>
    <x v="2"/>
    <x v="2216"/>
    <n v="211621.04"/>
    <n v="535188.98"/>
    <n v="81510.259999999995"/>
    <n v="476087.32920000004"/>
    <n v="2061850.949999999"/>
    <n v="3344376.94140625"/>
    <n v="5612"/>
    <x v="809"/>
    <n v="39"/>
    <n v="533"/>
    <n v="1459"/>
  </r>
  <r>
    <x v="18"/>
    <x v="0"/>
    <x v="1"/>
    <x v="2217"/>
    <n v="183188.74"/>
    <n v="438.99"/>
    <n v="75.75"/>
    <n v="1392.4700000000209"/>
    <n v="0"/>
    <n v="4748511.8769531297"/>
    <n v="508"/>
    <x v="810"/>
    <n v="-2"/>
    <n v="82"/>
    <n v="180"/>
  </r>
  <r>
    <x v="18"/>
    <x v="0"/>
    <x v="0"/>
    <x v="2218"/>
    <n v="418061.2"/>
    <n v="571511.26"/>
    <n v="141380.04999999999"/>
    <n v="1002380.311"/>
    <n v="4360142.8333333302"/>
    <n v="7054691.2246093797"/>
    <n v="11198"/>
    <x v="74"/>
    <n v="88"/>
    <n v="1400"/>
    <n v="1694"/>
  </r>
  <r>
    <x v="18"/>
    <x v="0"/>
    <x v="0"/>
    <x v="2219"/>
    <n v="74383.03"/>
    <n v="573782.37"/>
    <n v="24484.66"/>
    <n v="144465.76559999996"/>
    <n v="487706.566666667"/>
    <n v="552448.853515625"/>
    <n v="1868"/>
    <x v="811"/>
    <n v="-9"/>
    <n v="69"/>
    <n v="284"/>
  </r>
  <r>
    <x v="18"/>
    <x v="0"/>
    <x v="0"/>
    <x v="2220"/>
    <n v="722767.75"/>
    <n v="1072259.43"/>
    <n v="236466.58"/>
    <n v="1829329.7307999998"/>
    <n v="5569544.0333333435"/>
    <n v="13748694.1943359"/>
    <n v="15138"/>
    <x v="238"/>
    <n v="-178"/>
    <n v="1919"/>
    <n v="2890"/>
  </r>
  <r>
    <x v="18"/>
    <x v="0"/>
    <x v="2"/>
    <x v="2221"/>
    <n v="2881.36"/>
    <n v="9908.02"/>
    <n v="61.37"/>
    <n v="2333.8102999999983"/>
    <n v="15248.433333333327"/>
    <n v="24265.820808410699"/>
    <n v="27"/>
    <x v="194"/>
    <n v="8"/>
    <n v="1"/>
    <n v="0"/>
  </r>
  <r>
    <x v="18"/>
    <x v="0"/>
    <x v="0"/>
    <x v="2222"/>
    <n v="143640.42000000001"/>
    <n v="758068.39"/>
    <n v="30171.65"/>
    <n v="280599.5915000001"/>
    <n v="694648.11666666716"/>
    <n v="2434801.9580078102"/>
    <n v="4976"/>
    <x v="812"/>
    <n v="-39"/>
    <n v="1163"/>
    <n v="2788"/>
  </r>
  <r>
    <x v="18"/>
    <x v="0"/>
    <x v="1"/>
    <x v="2223"/>
    <n v="30901.79"/>
    <n v="2599.0500000000002"/>
    <n v="257.20999999999998"/>
    <n v="2836.0724999999966"/>
    <n v="3041.0833333333353"/>
    <n v="412100.25878906302"/>
    <n v="137"/>
    <x v="4"/>
    <n v="1"/>
    <n v="10"/>
    <n v="29"/>
  </r>
  <r>
    <x v="18"/>
    <x v="0"/>
    <x v="1"/>
    <x v="2224"/>
    <n v="101978.12"/>
    <n v="19049.28"/>
    <n v="118.54"/>
    <n v="8643.9928"/>
    <n v="2183.666666666667"/>
    <n v="1840204.1816406299"/>
    <n v="1002"/>
    <x v="813"/>
    <n v="3"/>
    <n v="119"/>
    <n v="261"/>
  </r>
  <r>
    <x v="18"/>
    <x v="0"/>
    <x v="1"/>
    <x v="2225"/>
    <n v="4507"/>
    <n v="1323.62"/>
    <n v="40.69"/>
    <n v="203.91999999999967"/>
    <n v="0.53333333333333299"/>
    <n v="282340.564453125"/>
    <n v="51"/>
    <x v="1"/>
    <n v="0"/>
    <n v="11"/>
    <n v="6"/>
  </r>
  <r>
    <x v="18"/>
    <x v="0"/>
    <x v="3"/>
    <x v="13"/>
    <n v="0"/>
    <n v="0"/>
    <n v="0"/>
    <n v="0"/>
    <n v="0"/>
    <n v="0"/>
    <n v="0"/>
    <x v="4"/>
    <n v="0"/>
    <n v="0"/>
    <n v="0"/>
  </r>
  <r>
    <x v="18"/>
    <x v="1"/>
    <x v="0"/>
    <x v="2226"/>
    <n v="436200.1"/>
    <n v="1876454.31"/>
    <n v="138780.21"/>
    <n v="1755882.9286000002"/>
    <n v="5769379.4499999918"/>
    <n v="3360843.1933593801"/>
    <n v="16748"/>
    <x v="59"/>
    <n v="-351"/>
    <n v="392"/>
    <n v="605"/>
  </r>
  <r>
    <x v="18"/>
    <x v="1"/>
    <x v="2"/>
    <x v="2227"/>
    <n v="505896.28"/>
    <n v="942304.09999999905"/>
    <n v="151533.06"/>
    <n v="914319.34890000103"/>
    <n v="3406517.0666666669"/>
    <n v="8132270.82421875"/>
    <n v="4388"/>
    <x v="814"/>
    <n v="152"/>
    <n v="57"/>
    <n v="181"/>
  </r>
  <r>
    <x v="18"/>
    <x v="1"/>
    <x v="0"/>
    <x v="2228"/>
    <n v="69475.86"/>
    <n v="192139.09"/>
    <n v="9192.01"/>
    <n v="61829.914700000001"/>
    <n v="299593.81666666671"/>
    <n v="647786.23925781297"/>
    <n v="1450"/>
    <x v="815"/>
    <n v="-2"/>
    <n v="31"/>
    <n v="274"/>
  </r>
  <r>
    <x v="18"/>
    <x v="1"/>
    <x v="2"/>
    <x v="2229"/>
    <n v="252619.25"/>
    <n v="611173.41"/>
    <n v="86078.609999999797"/>
    <n v="602082.8779000002"/>
    <n v="2721176.55"/>
    <n v="3688711.11328125"/>
    <n v="5477"/>
    <x v="225"/>
    <n v="98"/>
    <n v="223"/>
    <n v="876"/>
  </r>
  <r>
    <x v="18"/>
    <x v="1"/>
    <x v="1"/>
    <x v="2230"/>
    <n v="312774.3"/>
    <n v="0"/>
    <n v="289.74"/>
    <n v="1045.1000000000256"/>
    <n v="0"/>
    <n v="10759677.4765625"/>
    <n v="779"/>
    <x v="409"/>
    <n v="0"/>
    <n v="63"/>
    <n v="100"/>
  </r>
  <r>
    <x v="18"/>
    <x v="1"/>
    <x v="0"/>
    <x v="2231"/>
    <n v="285895.74"/>
    <n v="631200.72"/>
    <n v="107387.52"/>
    <n v="868287.97580000013"/>
    <n v="5013325.299999998"/>
    <n v="3528480.8408203102"/>
    <n v="9253"/>
    <x v="816"/>
    <n v="274"/>
    <n v="194"/>
    <n v="437"/>
  </r>
  <r>
    <x v="18"/>
    <x v="1"/>
    <x v="0"/>
    <x v="2232"/>
    <n v="3533.39"/>
    <n v="2035.45"/>
    <n v="181.44"/>
    <n v="8017.2997999999998"/>
    <n v="28583.550000000003"/>
    <n v="47530.3369140625"/>
    <n v="34"/>
    <x v="4"/>
    <n v="-2"/>
    <n v="0"/>
    <n v="2"/>
  </r>
  <r>
    <x v="18"/>
    <x v="1"/>
    <x v="0"/>
    <x v="2233"/>
    <n v="609756.64"/>
    <n v="1122570.6200000001"/>
    <n v="207579.33"/>
    <n v="1675549.0256999996"/>
    <n v="5888207.9333333215"/>
    <n v="10865784.8134766"/>
    <n v="11962"/>
    <x v="59"/>
    <n v="-175"/>
    <n v="535"/>
    <n v="995"/>
  </r>
  <r>
    <x v="18"/>
    <x v="1"/>
    <x v="0"/>
    <x v="2234"/>
    <n v="82234.83"/>
    <n v="545455.93000000005"/>
    <n v="16923.48"/>
    <n v="185562.72979999994"/>
    <n v="425218.71666666673"/>
    <n v="1032832.6044921899"/>
    <n v="2512"/>
    <x v="709"/>
    <n v="-17"/>
    <n v="222"/>
    <n v="522"/>
  </r>
  <r>
    <x v="18"/>
    <x v="1"/>
    <x v="1"/>
    <x v="2235"/>
    <n v="7728.26"/>
    <n v="620.66999999999996"/>
    <n v="92.68"/>
    <n v="1403.2025999999989"/>
    <n v="1859.8166666666627"/>
    <n v="118830.65625"/>
    <n v="47"/>
    <x v="4"/>
    <n v="0"/>
    <n v="7"/>
    <n v="8"/>
  </r>
  <r>
    <x v="18"/>
    <x v="1"/>
    <x v="1"/>
    <x v="2236"/>
    <n v="21297.72"/>
    <n v="682.23"/>
    <n v="5.59"/>
    <n v="516.78529999999921"/>
    <n v="625.38333333333355"/>
    <n v="389843.603515625"/>
    <n v="125"/>
    <x v="409"/>
    <n v="2"/>
    <n v="6"/>
    <n v="15"/>
  </r>
  <r>
    <x v="18"/>
    <x v="1"/>
    <x v="1"/>
    <x v="2237"/>
    <n v="2952.56"/>
    <n v="814.27"/>
    <n v="2.4300000000000002"/>
    <n v="70.339999999999975"/>
    <n v="0"/>
    <n v="52301.7646484375"/>
    <n v="14"/>
    <x v="2"/>
    <n v="0"/>
    <n v="1"/>
    <n v="3"/>
  </r>
  <r>
    <x v="18"/>
    <x v="2"/>
    <x v="2"/>
    <x v="2238"/>
    <n v="9578.2099999999991"/>
    <n v="12307.76"/>
    <n v="2413.8000000000002"/>
    <n v="8804.8659999999982"/>
    <n v="30400.716666666674"/>
    <n v="212273.85839843799"/>
    <n v="109"/>
    <x v="762"/>
    <n v="2"/>
    <n v="3"/>
    <n v="17"/>
  </r>
  <r>
    <x v="18"/>
    <x v="2"/>
    <x v="0"/>
    <x v="2239"/>
    <n v="28.18"/>
    <n v="386.3"/>
    <n v="11.78"/>
    <n v="6.5862999999999676"/>
    <n v="149.26666666666634"/>
    <n v="2.0732421875"/>
    <n v="2"/>
    <x v="4"/>
    <n v="-1"/>
    <n v="0"/>
    <n v="0"/>
  </r>
  <r>
    <x v="18"/>
    <x v="2"/>
    <x v="2"/>
    <x v="2240"/>
    <n v="28235.21"/>
    <n v="40183.07"/>
    <n v="8226.52"/>
    <n v="21748.494800000011"/>
    <n v="94582.183333333203"/>
    <n v="270458.39160156302"/>
    <n v="324"/>
    <x v="817"/>
    <n v="1"/>
    <n v="8"/>
    <n v="39"/>
  </r>
  <r>
    <x v="18"/>
    <x v="2"/>
    <x v="1"/>
    <x v="2241"/>
    <n v="43134.01"/>
    <n v="0"/>
    <n v="0.81"/>
    <n v="429.48000000000087"/>
    <n v="0"/>
    <n v="1649992.9472656299"/>
    <n v="101"/>
    <x v="19"/>
    <n v="3"/>
    <n v="15"/>
    <n v="16"/>
  </r>
  <r>
    <x v="18"/>
    <x v="2"/>
    <x v="0"/>
    <x v="2242"/>
    <n v="2853.11"/>
    <n v="2610.2399999999998"/>
    <n v="286.68"/>
    <n v="2584.7027999999996"/>
    <n v="15408.983333333337"/>
    <n v="44315.294921875"/>
    <n v="55"/>
    <x v="14"/>
    <n v="6"/>
    <n v="3"/>
    <n v="6"/>
  </r>
  <r>
    <x v="18"/>
    <x v="2"/>
    <x v="0"/>
    <x v="1262"/>
    <n v="0.1"/>
    <n v="0"/>
    <n v="0"/>
    <n v="0"/>
    <n v="0"/>
    <n v="0.77734375"/>
    <n v="1"/>
    <x v="4"/>
    <n v="0"/>
    <n v="0"/>
    <n v="0"/>
  </r>
  <r>
    <x v="18"/>
    <x v="2"/>
    <x v="0"/>
    <x v="2243"/>
    <n v="724.15"/>
    <n v="197.3"/>
    <n v="19.600000000000001"/>
    <n v="473.81390000000005"/>
    <n v="1951.0333333333333"/>
    <n v="16280.6015625"/>
    <n v="7"/>
    <x v="4"/>
    <n v="0"/>
    <n v="0"/>
    <n v="2"/>
  </r>
  <r>
    <x v="18"/>
    <x v="2"/>
    <x v="0"/>
    <x v="2244"/>
    <n v="228.37"/>
    <n v="729.78"/>
    <n v="32.76"/>
    <n v="140.92130000000009"/>
    <n v="1485.8333333333328"/>
    <n v="469.2685546875"/>
    <n v="12"/>
    <x v="2"/>
    <n v="2"/>
    <n v="3"/>
    <n v="0"/>
  </r>
  <r>
    <x v="18"/>
    <x v="2"/>
    <x v="1"/>
    <x v="2245"/>
    <n v="52786.13"/>
    <n v="1811.12"/>
    <n v="197.04"/>
    <n v="6133.4707000000017"/>
    <n v="2316.8500000000004"/>
    <n v="1358011.0556640599"/>
    <n v="194"/>
    <x v="2"/>
    <n v="3"/>
    <n v="18"/>
    <n v="34"/>
  </r>
  <r>
    <x v="18"/>
    <x v="2"/>
    <x v="1"/>
    <x v="2246"/>
    <n v="285080.46999999997"/>
    <n v="39426.949999999997"/>
    <n v="401.06"/>
    <n v="32747.440900000056"/>
    <n v="10690.21666666666"/>
    <n v="5397632.4394531297"/>
    <n v="2978"/>
    <x v="477"/>
    <n v="-21"/>
    <n v="293"/>
    <n v="668"/>
  </r>
  <r>
    <x v="18"/>
    <x v="2"/>
    <x v="1"/>
    <x v="2247"/>
    <n v="2355.23"/>
    <n v="113.06"/>
    <n v="0.81"/>
    <n v="3.1399999999997612"/>
    <n v="0"/>
    <n v="139315.55957031299"/>
    <n v="23"/>
    <x v="4"/>
    <n v="4"/>
    <n v="0"/>
    <n v="3"/>
  </r>
  <r>
    <x v="18"/>
    <x v="10"/>
    <x v="0"/>
    <x v="2248"/>
    <n v="2025.04"/>
    <n v="5747.96"/>
    <n v="80.14"/>
    <n v="2410.3573999999994"/>
    <n v="6514.7499999999918"/>
    <n v="1559.89220523835"/>
    <n v="14"/>
    <x v="4"/>
    <n v="0"/>
    <n v="1"/>
    <n v="1"/>
  </r>
  <r>
    <x v="18"/>
    <x v="10"/>
    <x v="1"/>
    <x v="2249"/>
    <n v="140.88"/>
    <n v="0"/>
    <n v="1.69"/>
    <n v="-2.2204460492503131E-15"/>
    <n v="0"/>
    <n v="161.92008972168"/>
    <n v="1"/>
    <x v="4"/>
    <n v="0"/>
    <n v="0"/>
    <n v="0"/>
  </r>
  <r>
    <x v="18"/>
    <x v="10"/>
    <x v="0"/>
    <x v="2250"/>
    <n v="2807481.0194000001"/>
    <n v="10302744.522"/>
    <n v="750631.47250000003"/>
    <n v="9528074.307"/>
    <n v="29620106.883333344"/>
    <n v="21488169.025390599"/>
    <n v="89082"/>
    <x v="12"/>
    <n v="-1760"/>
    <n v="2000"/>
    <n v="3079"/>
  </r>
  <r>
    <x v="18"/>
    <x v="10"/>
    <x v="2"/>
    <x v="2251"/>
    <n v="4489589.37"/>
    <n v="8136939.0400000103"/>
    <n v="1421765.04"/>
    <n v="7370211.1831999896"/>
    <n v="27002718.533333354"/>
    <n v="75723755.622026503"/>
    <n v="43438"/>
    <x v="818"/>
    <n v="1086"/>
    <n v="1327"/>
    <n v="4654"/>
  </r>
  <r>
    <x v="18"/>
    <x v="10"/>
    <x v="0"/>
    <x v="2252"/>
    <n v="268600.08"/>
    <n v="719663.7"/>
    <n v="32770.25"/>
    <n v="321375.96299999999"/>
    <n v="1301722.4999999991"/>
    <n v="2217215.546875"/>
    <n v="5095"/>
    <x v="819"/>
    <n v="14"/>
    <n v="103"/>
    <n v="563"/>
  </r>
  <r>
    <x v="18"/>
    <x v="10"/>
    <x v="2"/>
    <x v="2253"/>
    <n v="1753755.56"/>
    <n v="3838924.0500000101"/>
    <n v="576593.74"/>
    <n v="3474068.7690999899"/>
    <n v="15984063.933333334"/>
    <n v="26025490.910156298"/>
    <n v="33442"/>
    <x v="820"/>
    <n v="745"/>
    <n v="862"/>
    <n v="1694"/>
  </r>
  <r>
    <x v="18"/>
    <x v="10"/>
    <x v="1"/>
    <x v="2254"/>
    <n v="7537834.9400000004"/>
    <n v="463.57"/>
    <n v="5921.85"/>
    <n v="49234.546299989262"/>
    <n v="1.68333333333334"/>
    <n v="230877502.79199201"/>
    <n v="20831"/>
    <x v="821"/>
    <n v="-47"/>
    <n v="1659"/>
    <n v="3136"/>
  </r>
  <r>
    <x v="18"/>
    <x v="10"/>
    <x v="0"/>
    <x v="2255"/>
    <n v="3943814.97"/>
    <n v="5956738.8700000001"/>
    <n v="1167409.8500000001"/>
    <n v="7593670.3772999998"/>
    <n v="36537888.349999972"/>
    <n v="57652895.2753907"/>
    <n v="92056"/>
    <x v="822"/>
    <n v="984"/>
    <n v="3449"/>
    <n v="6686"/>
  </r>
  <r>
    <x v="18"/>
    <x v="10"/>
    <x v="0"/>
    <x v="2256"/>
    <n v="29254.05"/>
    <n v="19045.77"/>
    <n v="2144.81"/>
    <n v="52772.467999999993"/>
    <n v="204537.44999999987"/>
    <n v="482268.04589843802"/>
    <n v="267"/>
    <x v="4"/>
    <n v="3"/>
    <n v="4"/>
    <n v="5"/>
  </r>
  <r>
    <x v="18"/>
    <x v="10"/>
    <x v="0"/>
    <x v="2257"/>
    <n v="4294383.03"/>
    <n v="7130139.8700000001"/>
    <n v="1336070.8899999999"/>
    <n v="9809974.4208999984"/>
    <n v="33095966.049999993"/>
    <n v="84786471.247070402"/>
    <n v="76019"/>
    <x v="358"/>
    <n v="-1003"/>
    <n v="2719"/>
    <n v="6582"/>
  </r>
  <r>
    <x v="18"/>
    <x v="10"/>
    <x v="2"/>
    <x v="2258"/>
    <n v="593.22"/>
    <n v="1341.62"/>
    <n v="4.24"/>
    <n v="559.36850000000004"/>
    <n v="2171.5333333333333"/>
    <n v="1874.31053543091"/>
    <n v="1"/>
    <x v="4"/>
    <n v="0"/>
    <n v="0"/>
    <n v="0"/>
  </r>
  <r>
    <x v="18"/>
    <x v="10"/>
    <x v="2"/>
    <x v="2259"/>
    <n v="0"/>
    <n v="891.26"/>
    <n v="1.1499999999999999"/>
    <n v="179.53859999999995"/>
    <n v="501.89999999999901"/>
    <n v="0"/>
    <n v="1"/>
    <x v="4"/>
    <n v="0"/>
    <n v="0"/>
    <n v="0"/>
  </r>
  <r>
    <x v="18"/>
    <x v="10"/>
    <x v="0"/>
    <x v="2260"/>
    <n v="729564.63"/>
    <n v="5747470.4800000004"/>
    <n v="174053.45"/>
    <n v="1256363.1682999993"/>
    <n v="4405148.6833333354"/>
    <n v="8460163.0527343806"/>
    <n v="24145"/>
    <x v="823"/>
    <n v="-165"/>
    <n v="1744"/>
    <n v="3799"/>
  </r>
  <r>
    <x v="18"/>
    <x v="10"/>
    <x v="1"/>
    <x v="2261"/>
    <n v="219102.36"/>
    <n v="15080.06"/>
    <n v="1868.03"/>
    <n v="16295.26660000003"/>
    <n v="21475.749999999996"/>
    <n v="4245480.21484375"/>
    <n v="822"/>
    <x v="2"/>
    <n v="12"/>
    <n v="86"/>
    <n v="99"/>
  </r>
  <r>
    <x v="18"/>
    <x v="10"/>
    <x v="1"/>
    <x v="2262"/>
    <n v="1665231.53"/>
    <n v="36328.370000000003"/>
    <n v="907.43"/>
    <n v="67956.316099999996"/>
    <n v="26183.716666666674"/>
    <n v="33230024.880859401"/>
    <n v="6634"/>
    <x v="824"/>
    <n v="31"/>
    <n v="283"/>
    <n v="1418"/>
  </r>
  <r>
    <x v="18"/>
    <x v="10"/>
    <x v="1"/>
    <x v="2263"/>
    <n v="82711.849000000002"/>
    <n v="3623.51"/>
    <n v="104.93"/>
    <n v="1024.0843999999945"/>
    <n v="48.999999999999972"/>
    <n v="3685169.5302734398"/>
    <n v="380"/>
    <x v="19"/>
    <n v="10"/>
    <n v="31"/>
    <n v="45"/>
  </r>
  <r>
    <x v="18"/>
    <x v="5"/>
    <x v="0"/>
    <x v="2264"/>
    <n v="350.58"/>
    <n v="8106.67"/>
    <n v="567.52"/>
    <n v="1704.1630000000009"/>
    <n v="11249.200000000013"/>
    <n v="195.180125236512"/>
    <n v="18"/>
    <x v="4"/>
    <n v="0"/>
    <n v="1"/>
    <n v="0"/>
  </r>
  <r>
    <x v="18"/>
    <x v="5"/>
    <x v="1"/>
    <x v="2265"/>
    <n v="55.19"/>
    <n v="0.06"/>
    <n v="0"/>
    <n v="2.2759572004815709E-15"/>
    <n v="0"/>
    <n v="515.2529296875"/>
    <n v="1"/>
    <x v="4"/>
    <n v="0"/>
    <n v="1"/>
    <n v="0"/>
  </r>
  <r>
    <x v="18"/>
    <x v="5"/>
    <x v="0"/>
    <x v="2266"/>
    <n v="731313.272"/>
    <n v="2640368.5959999999"/>
    <n v="211879.58"/>
    <n v="2383385.4639999997"/>
    <n v="7644524.3333333302"/>
    <n v="5770703.6796875"/>
    <n v="23694"/>
    <x v="4"/>
    <n v="-491"/>
    <n v="606"/>
    <n v="847"/>
  </r>
  <r>
    <x v="18"/>
    <x v="5"/>
    <x v="2"/>
    <x v="2267"/>
    <n v="1848192.05"/>
    <n v="3199436.44"/>
    <n v="576671.68999999994"/>
    <n v="2765246.6205999907"/>
    <n v="11188492.383333333"/>
    <n v="32514008.5712891"/>
    <n v="16653"/>
    <x v="825"/>
    <n v="483"/>
    <n v="418"/>
    <n v="1120"/>
  </r>
  <r>
    <x v="18"/>
    <x v="5"/>
    <x v="0"/>
    <x v="2268"/>
    <n v="100529.64"/>
    <n v="291395.40999999997"/>
    <n v="16221.07"/>
    <n v="161566.4314"/>
    <n v="620497.10000000021"/>
    <n v="808818.60546875"/>
    <n v="2276"/>
    <x v="826"/>
    <n v="-5"/>
    <n v="83"/>
    <n v="379"/>
  </r>
  <r>
    <x v="18"/>
    <x v="5"/>
    <x v="2"/>
    <x v="2269"/>
    <n v="962405.39"/>
    <n v="2102741.5"/>
    <n v="319300.84999999998"/>
    <n v="1789073.8139999998"/>
    <n v="8965110.0833333414"/>
    <n v="14545487.293945299"/>
    <n v="17910"/>
    <x v="740"/>
    <n v="216"/>
    <n v="465"/>
    <n v="1697"/>
  </r>
  <r>
    <x v="18"/>
    <x v="5"/>
    <x v="1"/>
    <x v="2270"/>
    <n v="5170912.7"/>
    <n v="77.180000000000007"/>
    <n v="4199.84"/>
    <n v="28484.794899999648"/>
    <n v="0"/>
    <n v="190855304.836914"/>
    <n v="14147"/>
    <x v="122"/>
    <n v="-41"/>
    <n v="974"/>
    <n v="1999"/>
  </r>
  <r>
    <x v="18"/>
    <x v="5"/>
    <x v="0"/>
    <x v="2271"/>
    <n v="1685193.1"/>
    <n v="2587822.25"/>
    <n v="530568.51"/>
    <n v="3233069.1466000006"/>
    <n v="17866838.649999999"/>
    <n v="25483264.252929699"/>
    <n v="42523"/>
    <x v="827"/>
    <n v="446"/>
    <n v="1624"/>
    <n v="2787"/>
  </r>
  <r>
    <x v="18"/>
    <x v="5"/>
    <x v="0"/>
    <x v="2272"/>
    <n v="20250.13"/>
    <n v="11954.46"/>
    <n v="1425.76"/>
    <n v="30285.711100000004"/>
    <n v="143713.01666666658"/>
    <n v="434223.98925781302"/>
    <n v="188"/>
    <x v="4"/>
    <n v="0"/>
    <n v="4"/>
    <n v="3"/>
  </r>
  <r>
    <x v="18"/>
    <x v="5"/>
    <x v="0"/>
    <x v="2273"/>
    <n v="2188910.2999999998"/>
    <n v="3339198.64"/>
    <n v="658759.35"/>
    <n v="4527023.7158000004"/>
    <n v="15813439.666666662"/>
    <n v="45677572.0546875"/>
    <n v="36819"/>
    <x v="194"/>
    <n v="-559"/>
    <n v="1434"/>
    <n v="2913"/>
  </r>
  <r>
    <x v="18"/>
    <x v="5"/>
    <x v="2"/>
    <x v="13"/>
    <n v="0"/>
    <n v="0"/>
    <n v="0"/>
    <n v="0"/>
    <n v="0"/>
    <n v="0"/>
    <n v="0"/>
    <x v="4"/>
    <n v="0"/>
    <n v="0"/>
    <n v="0"/>
  </r>
  <r>
    <x v="18"/>
    <x v="5"/>
    <x v="0"/>
    <x v="2274"/>
    <n v="327333.28999999998"/>
    <n v="2610523.4900000002"/>
    <n v="74832.990000000005"/>
    <n v="506876.11919999984"/>
    <n v="1855473.4500000018"/>
    <n v="4477823.7958984403"/>
    <n v="10940"/>
    <x v="606"/>
    <n v="-84"/>
    <n v="839"/>
    <n v="1515"/>
  </r>
  <r>
    <x v="18"/>
    <x v="5"/>
    <x v="1"/>
    <x v="2275"/>
    <n v="299653.86"/>
    <n v="15901.29"/>
    <n v="2299.41"/>
    <n v="25327.975800000026"/>
    <n v="25853.133333333346"/>
    <n v="5672078.2158203097"/>
    <n v="1170"/>
    <x v="126"/>
    <n v="3"/>
    <n v="113"/>
    <n v="150"/>
  </r>
  <r>
    <x v="18"/>
    <x v="5"/>
    <x v="1"/>
    <x v="2276"/>
    <n v="1073504.99"/>
    <n v="17211.79"/>
    <n v="318.81"/>
    <n v="18012.340500000024"/>
    <n v="18775.716666666671"/>
    <n v="19697453.354492199"/>
    <n v="4618"/>
    <x v="828"/>
    <n v="26"/>
    <n v="242"/>
    <n v="1066"/>
  </r>
  <r>
    <x v="18"/>
    <x v="5"/>
    <x v="1"/>
    <x v="2277"/>
    <n v="109431.0977"/>
    <n v="2065.71"/>
    <n v="130.15"/>
    <n v="2045.4372000000008"/>
    <n v="14.033333333333331"/>
    <n v="4798240.7128906297"/>
    <n v="439"/>
    <x v="75"/>
    <n v="3"/>
    <n v="31"/>
    <n v="61"/>
  </r>
  <r>
    <x v="18"/>
    <x v="5"/>
    <x v="3"/>
    <x v="13"/>
    <n v="0"/>
    <n v="0"/>
    <n v="0"/>
    <n v="0"/>
    <n v="0"/>
    <n v="0"/>
    <n v="0"/>
    <x v="4"/>
    <n v="0"/>
    <n v="0"/>
    <n v="0"/>
  </r>
  <r>
    <x v="18"/>
    <x v="6"/>
    <x v="0"/>
    <x v="2278"/>
    <n v="2290364.33"/>
    <n v="7069153.9199999999"/>
    <n v="552755.570000001"/>
    <n v="4311798.3510999987"/>
    <n v="16659430.233333329"/>
    <n v="13693773.108083701"/>
    <n v="39397"/>
    <x v="829"/>
    <n v="-3894"/>
    <n v="3710"/>
    <n v="3855"/>
  </r>
  <r>
    <x v="18"/>
    <x v="6"/>
    <x v="1"/>
    <x v="2279"/>
    <n v="536312.34"/>
    <n v="1737.81"/>
    <n v="1548.92"/>
    <n v="194722.90459999998"/>
    <n v="19.433333333333373"/>
    <n v="2278963.38705158"/>
    <n v="2271"/>
    <x v="357"/>
    <n v="23"/>
    <n v="7"/>
    <n v="18"/>
  </r>
  <r>
    <x v="18"/>
    <x v="6"/>
    <x v="0"/>
    <x v="2280"/>
    <n v="47433.56"/>
    <n v="82204.14"/>
    <n v="5641.55"/>
    <n v="790700.8149"/>
    <n v="125356.86666666683"/>
    <n v="169480.96936607399"/>
    <n v="787"/>
    <x v="182"/>
    <n v="-9"/>
    <n v="399"/>
    <n v="494"/>
  </r>
  <r>
    <x v="18"/>
    <x v="6"/>
    <x v="0"/>
    <x v="2281"/>
    <n v="872172.32019999996"/>
    <n v="3135930.4035999998"/>
    <n v="264992.98509999999"/>
    <n v="2702146.2490999997"/>
    <n v="8191069.2000000048"/>
    <n v="6119832.7961378098"/>
    <n v="20344"/>
    <x v="23"/>
    <n v="-471"/>
    <n v="691"/>
    <n v="773"/>
  </r>
  <r>
    <x v="18"/>
    <x v="6"/>
    <x v="2"/>
    <x v="2282"/>
    <n v="6423238.8399999999"/>
    <n v="9902257.9600000009"/>
    <n v="1604421.74"/>
    <n v="7516774.3384999987"/>
    <n v="28841759.016666688"/>
    <n v="96336822.287121803"/>
    <n v="44959"/>
    <x v="830"/>
    <n v="737"/>
    <n v="1557"/>
    <n v="3492"/>
  </r>
  <r>
    <x v="18"/>
    <x v="6"/>
    <x v="0"/>
    <x v="2283"/>
    <n v="127477.38"/>
    <n v="344398.14"/>
    <n v="17767.310000000001"/>
    <n v="156087.06139999995"/>
    <n v="631344.30000000016"/>
    <n v="1390313.74609375"/>
    <n v="2407"/>
    <x v="440"/>
    <n v="37"/>
    <n v="104"/>
    <n v="255"/>
  </r>
  <r>
    <x v="18"/>
    <x v="6"/>
    <x v="2"/>
    <x v="2284"/>
    <n v="2417164.02"/>
    <n v="5403845.25"/>
    <n v="782100.25"/>
    <n v="4010052.8828999996"/>
    <n v="20726012.749999974"/>
    <n v="35869422.0859375"/>
    <n v="45919"/>
    <x v="831"/>
    <n v="21"/>
    <n v="1416"/>
    <n v="3054"/>
  </r>
  <r>
    <x v="18"/>
    <x v="6"/>
    <x v="1"/>
    <x v="2285"/>
    <n v="10615243.689999999"/>
    <n v="-742.05"/>
    <n v="1332.98"/>
    <n v="32828.360799999609"/>
    <n v="0"/>
    <n v="432476807.54980499"/>
    <n v="30114"/>
    <x v="832"/>
    <n v="-67"/>
    <n v="1867"/>
    <n v="4748"/>
  </r>
  <r>
    <x v="18"/>
    <x v="6"/>
    <x v="0"/>
    <x v="2286"/>
    <n v="1706668.04"/>
    <n v="2572978.1"/>
    <n v="542769.23"/>
    <n v="3475793.6446000002"/>
    <n v="17587036.566666678"/>
    <n v="24763947.050873801"/>
    <n v="41823"/>
    <x v="833"/>
    <n v="977"/>
    <n v="1968"/>
    <n v="2689"/>
  </r>
  <r>
    <x v="18"/>
    <x v="6"/>
    <x v="0"/>
    <x v="2287"/>
    <n v="45592.1"/>
    <n v="71490.350000000006"/>
    <n v="6549.71"/>
    <n v="108896.10249999999"/>
    <n v="425056.63333333295"/>
    <n v="460112.345703125"/>
    <n v="677"/>
    <x v="1"/>
    <n v="2"/>
    <n v="81"/>
    <n v="64"/>
  </r>
  <r>
    <x v="18"/>
    <x v="6"/>
    <x v="0"/>
    <x v="2288"/>
    <n v="4108918.33"/>
    <n v="6340396.7300000004"/>
    <n v="1213405.05"/>
    <n v="8284700.8703000015"/>
    <n v="28317882.966666672"/>
    <n v="87803246.066406295"/>
    <n v="67841"/>
    <x v="834"/>
    <n v="-803"/>
    <n v="3379"/>
    <n v="5987"/>
  </r>
  <r>
    <x v="18"/>
    <x v="6"/>
    <x v="2"/>
    <x v="2289"/>
    <n v="756829.59999999905"/>
    <n v="3582921.83"/>
    <n v="50760.85"/>
    <n v="1480716.3578000111"/>
    <n v="5071597.7333333325"/>
    <n v="4241791.9968681298"/>
    <n v="6305"/>
    <x v="112"/>
    <n v="274"/>
    <n v="151"/>
    <n v="251"/>
  </r>
  <r>
    <x v="18"/>
    <x v="6"/>
    <x v="2"/>
    <x v="2290"/>
    <n v="170297.93"/>
    <n v="872533.85000000102"/>
    <n v="15091.13"/>
    <n v="465547.23059999908"/>
    <n v="1519367.7000000004"/>
    <n v="253868.36172676101"/>
    <n v="2200"/>
    <x v="13"/>
    <n v="-21"/>
    <n v="6"/>
    <n v="18"/>
  </r>
  <r>
    <x v="18"/>
    <x v="6"/>
    <x v="0"/>
    <x v="2291"/>
    <n v="734815.27"/>
    <n v="7415492.4400000097"/>
    <n v="162122.76999999999"/>
    <n v="1056173.4160999809"/>
    <n v="5501307.1000000015"/>
    <n v="11831838.8505859"/>
    <n v="25758"/>
    <x v="687"/>
    <n v="3512"/>
    <n v="3618"/>
    <n v="3857"/>
  </r>
  <r>
    <x v="18"/>
    <x v="6"/>
    <x v="3"/>
    <x v="2292"/>
    <n v="1061033.01"/>
    <n v="2247.2399999999998"/>
    <n v="12881.94"/>
    <n v="51591.695900000101"/>
    <n v="145205.13333333333"/>
    <n v="371481.95634746598"/>
    <n v="26928"/>
    <x v="256"/>
    <n v="-61"/>
    <n v="1191"/>
    <n v="1045"/>
  </r>
  <r>
    <x v="18"/>
    <x v="6"/>
    <x v="1"/>
    <x v="2293"/>
    <n v="837284.72"/>
    <n v="44073.62"/>
    <n v="5867.87"/>
    <n v="66511.348300000071"/>
    <n v="78469.166666666672"/>
    <n v="16816654.25"/>
    <n v="3801"/>
    <x v="148"/>
    <n v="-8"/>
    <n v="383"/>
    <n v="629"/>
  </r>
  <r>
    <x v="18"/>
    <x v="6"/>
    <x v="1"/>
    <x v="2294"/>
    <n v="1785929.29"/>
    <n v="11428.39"/>
    <n v="458.75"/>
    <n v="36387.731299999999"/>
    <n v="6743.9833333333299"/>
    <n v="36842173.2041016"/>
    <n v="6088"/>
    <x v="835"/>
    <n v="52"/>
    <n v="228"/>
    <n v="981"/>
  </r>
  <r>
    <x v="18"/>
    <x v="6"/>
    <x v="1"/>
    <x v="2295"/>
    <n v="173517.981"/>
    <n v="8003.82"/>
    <n v="315.58"/>
    <n v="4464.4476000000086"/>
    <n v="7.0833333333333259"/>
    <n v="8654052.7763214093"/>
    <n v="1327"/>
    <x v="836"/>
    <n v="17"/>
    <n v="101"/>
    <n v="206"/>
  </r>
  <r>
    <x v="18"/>
    <x v="7"/>
    <x v="0"/>
    <x v="2296"/>
    <n v="6175.92"/>
    <n v="28206.22"/>
    <n v="2014.44"/>
    <n v="11305.267999999998"/>
    <n v="43394.233333333337"/>
    <n v="14702.655216216999"/>
    <n v="118"/>
    <x v="4"/>
    <n v="0"/>
    <n v="4"/>
    <n v="2"/>
  </r>
  <r>
    <x v="18"/>
    <x v="7"/>
    <x v="1"/>
    <x v="1037"/>
    <n v="343.05"/>
    <n v="0"/>
    <n v="0"/>
    <n v="0"/>
    <n v="0"/>
    <n v="90.400343894958496"/>
    <n v="1"/>
    <x v="4"/>
    <n v="0"/>
    <n v="0"/>
    <n v="0"/>
  </r>
  <r>
    <x v="18"/>
    <x v="7"/>
    <x v="0"/>
    <x v="13"/>
    <n v="0"/>
    <n v="0"/>
    <n v="0"/>
    <n v="0"/>
    <n v="0"/>
    <n v="0"/>
    <n v="0"/>
    <x v="4"/>
    <n v="0"/>
    <n v="0"/>
    <n v="0"/>
  </r>
  <r>
    <x v="18"/>
    <x v="7"/>
    <x v="0"/>
    <x v="2297"/>
    <n v="3668691.0129999998"/>
    <n v="18188949.695"/>
    <n v="1232747.3274000001"/>
    <n v="15608008.844699999"/>
    <n v="50338333.86666666"/>
    <n v="26810683.846631099"/>
    <n v="138211"/>
    <x v="127"/>
    <n v="-3048"/>
    <n v="2485"/>
    <n v="3719"/>
  </r>
  <r>
    <x v="18"/>
    <x v="7"/>
    <x v="2"/>
    <x v="2298"/>
    <n v="4075368.7637999998"/>
    <n v="7920576.9902999997"/>
    <n v="1289975.06"/>
    <n v="7737814.1171000022"/>
    <n v="27986134.300000008"/>
    <n v="53879468.637027703"/>
    <n v="37253"/>
    <x v="837"/>
    <n v="1830"/>
    <n v="572"/>
    <n v="1851"/>
  </r>
  <r>
    <x v="18"/>
    <x v="7"/>
    <x v="0"/>
    <x v="2299"/>
    <n v="673696.93"/>
    <n v="1814295.19"/>
    <n v="90559.35"/>
    <n v="912806.66329999978"/>
    <n v="3476201.1333333338"/>
    <n v="5593720.4638671996"/>
    <n v="14373"/>
    <x v="838"/>
    <n v="-32"/>
    <n v="810"/>
    <n v="2110"/>
  </r>
  <r>
    <x v="18"/>
    <x v="7"/>
    <x v="2"/>
    <x v="2300"/>
    <n v="1809351.4446"/>
    <n v="4452512.6957"/>
    <n v="611095.36999999895"/>
    <n v="4092568.7220000019"/>
    <n v="19317104.833333351"/>
    <n v="22703276.425781202"/>
    <n v="34912"/>
    <x v="839"/>
    <n v="741"/>
    <n v="647"/>
    <n v="2034"/>
  </r>
  <r>
    <x v="18"/>
    <x v="7"/>
    <x v="1"/>
    <x v="2301"/>
    <n v="3872785.77"/>
    <n v="24.53"/>
    <n v="2967.11"/>
    <n v="26827.638099999764"/>
    <n v="1.1499999999999999"/>
    <n v="128367561.261719"/>
    <n v="10556"/>
    <x v="840"/>
    <n v="-32"/>
    <n v="817"/>
    <n v="1578"/>
  </r>
  <r>
    <x v="18"/>
    <x v="7"/>
    <x v="0"/>
    <x v="2302"/>
    <n v="2614819.71"/>
    <n v="6906806.3099999996"/>
    <n v="1122660.1200000001"/>
    <n v="8919904.8887000009"/>
    <n v="49018087.600000031"/>
    <n v="30711248.7806645"/>
    <n v="89474"/>
    <x v="841"/>
    <n v="1659"/>
    <n v="1895"/>
    <n v="3881"/>
  </r>
  <r>
    <x v="18"/>
    <x v="7"/>
    <x v="0"/>
    <x v="2303"/>
    <n v="31730.36"/>
    <n v="33872.82"/>
    <n v="5197.88"/>
    <n v="99499.33600000001"/>
    <n v="360475.55000000005"/>
    <n v="621028.21777343797"/>
    <n v="469"/>
    <x v="4"/>
    <n v="7"/>
    <n v="7"/>
    <n v="14"/>
  </r>
  <r>
    <x v="18"/>
    <x v="7"/>
    <x v="0"/>
    <x v="2304"/>
    <n v="3905545.57"/>
    <n v="8615584.5899999999"/>
    <n v="1511674.08"/>
    <n v="12297603.2224"/>
    <n v="42498112.233333305"/>
    <n v="67984204.7988282"/>
    <n v="82237"/>
    <x v="23"/>
    <n v="-1173"/>
    <n v="2198"/>
    <n v="4619"/>
  </r>
  <r>
    <x v="18"/>
    <x v="7"/>
    <x v="2"/>
    <x v="2305"/>
    <n v="1175.4000000000001"/>
    <n v="1622.24"/>
    <n v="9.52"/>
    <n v="1108.5925"/>
    <n v="5074.5166666666628"/>
    <n v="2849.3607692718501"/>
    <n v="4"/>
    <x v="4"/>
    <n v="0"/>
    <n v="0"/>
    <n v="0"/>
  </r>
  <r>
    <x v="18"/>
    <x v="7"/>
    <x v="2"/>
    <x v="2306"/>
    <n v="0"/>
    <n v="695.38"/>
    <n v="0"/>
    <n v="9.6914000000000442"/>
    <n v="218.53333333333308"/>
    <n v="0"/>
    <n v="2"/>
    <x v="4"/>
    <n v="0"/>
    <n v="0"/>
    <n v="0"/>
  </r>
  <r>
    <x v="18"/>
    <x v="7"/>
    <x v="0"/>
    <x v="2307"/>
    <n v="547796.05000000005"/>
    <n v="3916194.17"/>
    <n v="149043.85"/>
    <n v="977598.3268000005"/>
    <n v="3303974.3666666667"/>
    <n v="6230864.24609375"/>
    <n v="18243"/>
    <x v="842"/>
    <n v="-112"/>
    <n v="1313"/>
    <n v="3314"/>
  </r>
  <r>
    <x v="18"/>
    <x v="7"/>
    <x v="3"/>
    <x v="2308"/>
    <n v="3043.55"/>
    <n v="135.15"/>
    <n v="5.0999999999999996"/>
    <n v="15.299999999999722"/>
    <n v="0"/>
    <n v="791.59973907470703"/>
    <n v="31"/>
    <x v="4"/>
    <n v="0"/>
    <n v="1"/>
    <n v="1"/>
  </r>
  <r>
    <x v="18"/>
    <x v="7"/>
    <x v="1"/>
    <x v="2309"/>
    <n v="110864.48"/>
    <n v="17596.38"/>
    <n v="2637.84"/>
    <n v="17110.97619999999"/>
    <n v="29391.600000000013"/>
    <n v="2309795.5947265602"/>
    <n v="549"/>
    <x v="4"/>
    <n v="2"/>
    <n v="46"/>
    <n v="84"/>
  </r>
  <r>
    <x v="18"/>
    <x v="7"/>
    <x v="1"/>
    <x v="2310"/>
    <n v="812950"/>
    <n v="26240.81"/>
    <n v="725.95"/>
    <n v="21103.251900000039"/>
    <n v="27056.35"/>
    <n v="12454924.2802734"/>
    <n v="4212"/>
    <x v="843"/>
    <n v="13"/>
    <n v="316"/>
    <n v="1347"/>
  </r>
  <r>
    <x v="18"/>
    <x v="7"/>
    <x v="1"/>
    <x v="2311"/>
    <n v="37918.71"/>
    <n v="1672.43"/>
    <n v="63.41"/>
    <n v="756.65070000000208"/>
    <n v="99.933333333333294"/>
    <n v="1400870.2734375"/>
    <n v="180"/>
    <x v="77"/>
    <n v="8"/>
    <n v="18"/>
    <n v="37"/>
  </r>
  <r>
    <x v="18"/>
    <x v="7"/>
    <x v="3"/>
    <x v="13"/>
    <n v="0"/>
    <n v="0"/>
    <n v="0"/>
    <n v="0"/>
    <n v="0"/>
    <n v="0"/>
    <n v="0"/>
    <x v="4"/>
    <n v="0"/>
    <n v="0"/>
    <n v="0"/>
  </r>
  <r>
    <x v="18"/>
    <x v="8"/>
    <x v="0"/>
    <x v="2312"/>
    <n v="223669.03"/>
    <n v="612603.46"/>
    <n v="50598.28"/>
    <n v="668173.05909999995"/>
    <n v="2046741.6"/>
    <n v="1998801.3798828099"/>
    <n v="5849"/>
    <x v="4"/>
    <n v="-127"/>
    <n v="190"/>
    <n v="336"/>
  </r>
  <r>
    <x v="18"/>
    <x v="8"/>
    <x v="2"/>
    <x v="2313"/>
    <n v="106175.61"/>
    <n v="201981.28"/>
    <n v="32340.02"/>
    <n v="229104.66499999998"/>
    <n v="786014.18333333312"/>
    <n v="1703412.2373046901"/>
    <n v="938"/>
    <x v="4"/>
    <n v="61"/>
    <n v="11"/>
    <n v="16"/>
  </r>
  <r>
    <x v="18"/>
    <x v="8"/>
    <x v="0"/>
    <x v="2314"/>
    <n v="4895.41"/>
    <n v="7759.72"/>
    <n v="466.06"/>
    <n v="10643.953599999999"/>
    <n v="35678.750000000022"/>
    <n v="39413.6591796875"/>
    <n v="92"/>
    <x v="4"/>
    <n v="1"/>
    <n v="2"/>
    <n v="9"/>
  </r>
  <r>
    <x v="18"/>
    <x v="8"/>
    <x v="2"/>
    <x v="2315"/>
    <n v="40039.699999999997"/>
    <n v="94567.41"/>
    <n v="15038.77"/>
    <n v="112617.10149999998"/>
    <n v="490583.01666666655"/>
    <n v="617652.46386718797"/>
    <n v="726"/>
    <x v="4"/>
    <n v="36"/>
    <n v="8"/>
    <n v="19"/>
  </r>
  <r>
    <x v="18"/>
    <x v="8"/>
    <x v="0"/>
    <x v="2316"/>
    <n v="43111.48"/>
    <n v="82712.61"/>
    <n v="18109.84"/>
    <n v="133050.25589999996"/>
    <n v="735031.5166666673"/>
    <n v="486029.38964843802"/>
    <n v="1184"/>
    <x v="4"/>
    <n v="54"/>
    <n v="24"/>
    <n v="35"/>
  </r>
  <r>
    <x v="18"/>
    <x v="8"/>
    <x v="0"/>
    <x v="2317"/>
    <n v="1994.01"/>
    <n v="1696.51"/>
    <n v="252.39"/>
    <n v="2992.6291999999999"/>
    <n v="10911.38333333333"/>
    <n v="90497.103515625"/>
    <n v="14"/>
    <x v="4"/>
    <n v="0"/>
    <n v="0"/>
    <n v="0"/>
  </r>
  <r>
    <x v="18"/>
    <x v="8"/>
    <x v="0"/>
    <x v="2318"/>
    <n v="93779.3100000001"/>
    <n v="195090.9"/>
    <n v="39345.22"/>
    <n v="307123.1142999999"/>
    <n v="1074424.6666666667"/>
    <n v="1982404.4384765599"/>
    <n v="1723"/>
    <x v="59"/>
    <n v="-31"/>
    <n v="30"/>
    <n v="51"/>
  </r>
  <r>
    <x v="18"/>
    <x v="8"/>
    <x v="0"/>
    <x v="2319"/>
    <n v="3103.07"/>
    <n v="43736.45"/>
    <n v="981.4"/>
    <n v="9453.7990000000009"/>
    <n v="28862.016666666666"/>
    <n v="22937.21484375"/>
    <n v="234"/>
    <x v="4"/>
    <n v="3"/>
    <n v="16"/>
    <n v="22"/>
  </r>
  <r>
    <x v="18"/>
    <x v="8"/>
    <x v="1"/>
    <x v="2320"/>
    <n v="719.13"/>
    <n v="2572.85"/>
    <n v="155.88999999999999"/>
    <n v="1180.3054000000002"/>
    <n v="3192.0166666666692"/>
    <n v="27195.015625"/>
    <n v="4"/>
    <x v="4"/>
    <n v="0"/>
    <n v="0"/>
    <n v="2"/>
  </r>
  <r>
    <x v="18"/>
    <x v="8"/>
    <x v="1"/>
    <x v="2076"/>
    <n v="78.739999999999995"/>
    <n v="0"/>
    <n v="0"/>
    <n v="0"/>
    <n v="0"/>
    <n v="871.6005859375"/>
    <n v="1"/>
    <x v="4"/>
    <n v="0"/>
    <n v="0"/>
    <n v="0"/>
  </r>
  <r>
    <x v="18"/>
    <x v="9"/>
    <x v="0"/>
    <x v="2321"/>
    <n v="928882.17"/>
    <n v="3471055.6568"/>
    <n v="268104.64"/>
    <n v="3284568.8248999999"/>
    <n v="10125984.66666667"/>
    <n v="7189932.3769788798"/>
    <n v="33119"/>
    <x v="12"/>
    <n v="-656"/>
    <n v="804"/>
    <n v="1211"/>
  </r>
  <r>
    <x v="18"/>
    <x v="9"/>
    <x v="2"/>
    <x v="2322"/>
    <n v="1529053.44"/>
    <n v="2670721.5699999998"/>
    <n v="498574.05"/>
    <n v="2120135.4744000095"/>
    <n v="8234765.3499999931"/>
    <n v="23852133.020507801"/>
    <n v="15830"/>
    <x v="844"/>
    <n v="300"/>
    <n v="242"/>
    <n v="1774"/>
  </r>
  <r>
    <x v="18"/>
    <x v="9"/>
    <x v="0"/>
    <x v="2323"/>
    <n v="181344.71"/>
    <n v="421570.25"/>
    <n v="19423.060000000001"/>
    <n v="151648.86740000005"/>
    <n v="663556.36666666612"/>
    <n v="1145204.7919921901"/>
    <n v="3180"/>
    <x v="845"/>
    <n v="10"/>
    <n v="26"/>
    <n v="275"/>
  </r>
  <r>
    <x v="18"/>
    <x v="9"/>
    <x v="2"/>
    <x v="2324"/>
    <n v="511390.17"/>
    <n v="1162925.6200000001"/>
    <n v="162534.57999999999"/>
    <n v="925531.92710000009"/>
    <n v="4345889.5666666664"/>
    <n v="7178234.1259765597"/>
    <n v="10379"/>
    <x v="846"/>
    <n v="348"/>
    <n v="93"/>
    <n v="246"/>
  </r>
  <r>
    <x v="18"/>
    <x v="9"/>
    <x v="1"/>
    <x v="2325"/>
    <n v="1545022.99"/>
    <n v="124.44"/>
    <n v="853.19"/>
    <n v="9224.403100000116"/>
    <n v="0"/>
    <n v="45022895.466796897"/>
    <n v="4333"/>
    <x v="847"/>
    <n v="-19"/>
    <n v="332"/>
    <n v="658"/>
  </r>
  <r>
    <x v="18"/>
    <x v="9"/>
    <x v="0"/>
    <x v="2326"/>
    <n v="684218.09"/>
    <n v="1330193.44"/>
    <n v="246740.47"/>
    <n v="1576977.5512000003"/>
    <n v="8429031.0000000019"/>
    <n v="8915527.4146509208"/>
    <n v="20478"/>
    <x v="848"/>
    <n v="451"/>
    <n v="492"/>
    <n v="1076"/>
  </r>
  <r>
    <x v="18"/>
    <x v="9"/>
    <x v="0"/>
    <x v="2327"/>
    <n v="9027.0300000000097"/>
    <n v="7068.09"/>
    <n v="384.47"/>
    <n v="18347.061999999991"/>
    <n v="63055.933333333363"/>
    <n v="109423.44921875"/>
    <n v="76"/>
    <x v="4"/>
    <n v="2"/>
    <n v="1"/>
    <n v="2"/>
  </r>
  <r>
    <x v="18"/>
    <x v="9"/>
    <x v="0"/>
    <x v="2328"/>
    <n v="1739235.24"/>
    <n v="2719183.05"/>
    <n v="530041.31999999995"/>
    <n v="3511447.0655000093"/>
    <n v="12249667"/>
    <n v="30579558.2275391"/>
    <n v="31935"/>
    <x v="849"/>
    <n v="-445"/>
    <n v="1211"/>
    <n v="4197"/>
  </r>
  <r>
    <x v="18"/>
    <x v="9"/>
    <x v="2"/>
    <x v="13"/>
    <n v="0"/>
    <n v="0"/>
    <n v="0"/>
    <n v="0"/>
    <n v="0"/>
    <n v="0"/>
    <n v="0"/>
    <x v="4"/>
    <n v="0"/>
    <n v="0"/>
    <n v="0"/>
  </r>
  <r>
    <x v="18"/>
    <x v="9"/>
    <x v="0"/>
    <x v="2329"/>
    <n v="214940.57"/>
    <n v="1912927.03"/>
    <n v="62252.73"/>
    <n v="369330.25540000037"/>
    <n v="1452793.5000000005"/>
    <n v="2773446.578125"/>
    <n v="8149"/>
    <x v="850"/>
    <n v="-30"/>
    <n v="404"/>
    <n v="1314"/>
  </r>
  <r>
    <x v="18"/>
    <x v="9"/>
    <x v="1"/>
    <x v="2330"/>
    <n v="93374.68"/>
    <n v="6375.97"/>
    <n v="1131.27"/>
    <n v="8328.1615000000056"/>
    <n v="12755.466666666658"/>
    <n v="2032274.1035156299"/>
    <n v="358"/>
    <x v="194"/>
    <n v="-1"/>
    <n v="37"/>
    <n v="53"/>
  </r>
  <r>
    <x v="18"/>
    <x v="9"/>
    <x v="1"/>
    <x v="2331"/>
    <n v="502729.15"/>
    <n v="11323.72"/>
    <n v="208.06"/>
    <n v="17583.668600000001"/>
    <n v="7202.8333333333358"/>
    <n v="8286327.7519531297"/>
    <n v="2009"/>
    <x v="851"/>
    <n v="11"/>
    <n v="66"/>
    <n v="427"/>
  </r>
  <r>
    <x v="18"/>
    <x v="9"/>
    <x v="1"/>
    <x v="2332"/>
    <n v="24930.99"/>
    <n v="896.93"/>
    <n v="69.02"/>
    <n v="361.0099999999992"/>
    <n v="0"/>
    <n v="1228385.0332031299"/>
    <n v="110"/>
    <x v="2"/>
    <n v="3"/>
    <n v="6"/>
    <n v="23"/>
  </r>
  <r>
    <x v="19"/>
    <x v="0"/>
    <x v="0"/>
    <x v="2333"/>
    <n v="334.48"/>
    <n v="2703.85"/>
    <n v="113.87"/>
    <n v="958.18739999999968"/>
    <n v="5258.6500000000033"/>
    <n v="5953.9300537109302"/>
    <n v="22"/>
    <x v="59"/>
    <n v="-16"/>
    <n v="3"/>
    <n v="2"/>
  </r>
  <r>
    <x v="19"/>
    <x v="0"/>
    <x v="1"/>
    <x v="13"/>
    <n v="0"/>
    <n v="0"/>
    <n v="0"/>
    <n v="0"/>
    <n v="0"/>
    <n v="0"/>
    <n v="5"/>
    <x v="1"/>
    <n v="0"/>
    <n v="0"/>
    <n v="3"/>
  </r>
  <r>
    <x v="19"/>
    <x v="0"/>
    <x v="0"/>
    <x v="2334"/>
    <n v="99537.04"/>
    <n v="171190.06"/>
    <n v="18436.8"/>
    <n v="215757.86750000005"/>
    <n v="611123.59999999928"/>
    <n v="1051844.7285156299"/>
    <n v="1855"/>
    <x v="4"/>
    <n v="-59"/>
    <n v="74"/>
    <n v="151"/>
  </r>
  <r>
    <x v="19"/>
    <x v="0"/>
    <x v="2"/>
    <x v="2335"/>
    <n v="597002.12"/>
    <n v="1041707.29"/>
    <n v="184088.9"/>
    <n v="1017166.3289999998"/>
    <n v="3501231.4500000016"/>
    <n v="9934338.0754442196"/>
    <n v="7156"/>
    <x v="852"/>
    <n v="94"/>
    <n v="584"/>
    <n v="1533"/>
  </r>
  <r>
    <x v="19"/>
    <x v="0"/>
    <x v="0"/>
    <x v="2336"/>
    <n v="90746.81"/>
    <n v="99423.22"/>
    <n v="5753.64"/>
    <n v="75857.236799999999"/>
    <n v="231733.89999999997"/>
    <n v="489253.5703125"/>
    <n v="2048"/>
    <x v="25"/>
    <n v="-19"/>
    <n v="405"/>
    <n v="739"/>
  </r>
  <r>
    <x v="19"/>
    <x v="0"/>
    <x v="2"/>
    <x v="2337"/>
    <n v="234126.98"/>
    <n v="568700.71"/>
    <n v="82494.03"/>
    <n v="536020.44460000005"/>
    <n v="2131790.7166666673"/>
    <n v="3522778.4707031301"/>
    <n v="6562"/>
    <x v="853"/>
    <n v="96"/>
    <n v="806"/>
    <n v="1392"/>
  </r>
  <r>
    <x v="19"/>
    <x v="0"/>
    <x v="1"/>
    <x v="2338"/>
    <n v="180452.5"/>
    <n v="1083.31"/>
    <n v="94.62"/>
    <n v="1735.1499999999874"/>
    <n v="0"/>
    <n v="4963594.41015625"/>
    <n v="476"/>
    <x v="126"/>
    <n v="0"/>
    <n v="64"/>
    <n v="135"/>
  </r>
  <r>
    <x v="19"/>
    <x v="0"/>
    <x v="0"/>
    <x v="2339"/>
    <n v="457215.78"/>
    <n v="585512.31999999995"/>
    <n v="145403.98000000001"/>
    <n v="1015749.1170000001"/>
    <n v="4335013.6999999955"/>
    <n v="7156180.12890625"/>
    <n v="11237"/>
    <x v="854"/>
    <n v="83"/>
    <n v="1198"/>
    <n v="1831"/>
  </r>
  <r>
    <x v="19"/>
    <x v="0"/>
    <x v="0"/>
    <x v="2340"/>
    <n v="93488.43"/>
    <n v="584639.75"/>
    <n v="28092.99"/>
    <n v="145081.26179999998"/>
    <n v="446220.61666666664"/>
    <n v="641582.00878906297"/>
    <n v="2032"/>
    <x v="855"/>
    <n v="-14"/>
    <n v="104"/>
    <n v="384"/>
  </r>
  <r>
    <x v="19"/>
    <x v="0"/>
    <x v="0"/>
    <x v="2341"/>
    <n v="723061.82"/>
    <n v="996432.52"/>
    <n v="223245.12"/>
    <n v="1755430.1691000001"/>
    <n v="5252890.2499999944"/>
    <n v="13416844.9648438"/>
    <n v="14068"/>
    <x v="92"/>
    <n v="-215"/>
    <n v="1654"/>
    <n v="2587"/>
  </r>
  <r>
    <x v="19"/>
    <x v="0"/>
    <x v="2"/>
    <x v="2342"/>
    <n v="6816.79"/>
    <n v="15110.92"/>
    <n v="333.33"/>
    <n v="3466.3433000000005"/>
    <n v="31974.483333333359"/>
    <n v="20359.372647285501"/>
    <n v="47"/>
    <x v="0"/>
    <n v="16"/>
    <n v="4"/>
    <n v="3"/>
  </r>
  <r>
    <x v="19"/>
    <x v="0"/>
    <x v="0"/>
    <x v="2343"/>
    <n v="133533.19"/>
    <n v="723133.64"/>
    <n v="30875.58"/>
    <n v="253430.29690000013"/>
    <n v="657888.51666666672"/>
    <n v="2510673.03125"/>
    <n v="4734"/>
    <x v="856"/>
    <n v="-48"/>
    <n v="1162"/>
    <n v="1776"/>
  </r>
  <r>
    <x v="19"/>
    <x v="0"/>
    <x v="1"/>
    <x v="2344"/>
    <n v="30519.66"/>
    <n v="3226.72"/>
    <n v="429.61"/>
    <n v="6973.2853000000023"/>
    <n v="6105.7333333333354"/>
    <n v="421981.26171875"/>
    <n v="158"/>
    <x v="41"/>
    <n v="7"/>
    <n v="27"/>
    <n v="19"/>
  </r>
  <r>
    <x v="19"/>
    <x v="0"/>
    <x v="1"/>
    <x v="2345"/>
    <n v="119702.33"/>
    <n v="29392.17"/>
    <n v="45.35"/>
    <n v="10312.072099999996"/>
    <n v="5087.5666666666566"/>
    <n v="1726658.0087890599"/>
    <n v="1312"/>
    <x v="857"/>
    <n v="-5"/>
    <n v="152"/>
    <n v="318"/>
  </r>
  <r>
    <x v="19"/>
    <x v="0"/>
    <x v="1"/>
    <x v="2346"/>
    <n v="2973.77"/>
    <n v="1800.14"/>
    <n v="52.36"/>
    <n v="426.80629999999962"/>
    <n v="5.033333333333327"/>
    <n v="394195.65136718802"/>
    <n v="46"/>
    <x v="4"/>
    <n v="4"/>
    <n v="3"/>
    <n v="12"/>
  </r>
  <r>
    <x v="19"/>
    <x v="0"/>
    <x v="3"/>
    <x v="13"/>
    <n v="0"/>
    <n v="0"/>
    <n v="0"/>
    <n v="0"/>
    <n v="0"/>
    <n v="0"/>
    <n v="0"/>
    <x v="4"/>
    <n v="0"/>
    <n v="0"/>
    <n v="0"/>
  </r>
  <r>
    <x v="19"/>
    <x v="1"/>
    <x v="0"/>
    <x v="2347"/>
    <n v="423964.99"/>
    <n v="1769673.89"/>
    <n v="131977.62"/>
    <n v="1683539.7675999999"/>
    <n v="5446694.9833333371"/>
    <n v="3412233.4736328102"/>
    <n v="16183"/>
    <x v="12"/>
    <n v="-374"/>
    <n v="364"/>
    <n v="553"/>
  </r>
  <r>
    <x v="19"/>
    <x v="1"/>
    <x v="2"/>
    <x v="2348"/>
    <n v="533413.58000000101"/>
    <n v="942997.05"/>
    <n v="157424.4"/>
    <n v="962431.51429999911"/>
    <n v="3467380.583333333"/>
    <n v="8724272.59667968"/>
    <n v="4508"/>
    <x v="690"/>
    <n v="218"/>
    <n v="63"/>
    <n v="461"/>
  </r>
  <r>
    <x v="19"/>
    <x v="1"/>
    <x v="0"/>
    <x v="2349"/>
    <n v="64143.5"/>
    <n v="165820.59"/>
    <n v="8383.51"/>
    <n v="63379.638699999989"/>
    <n v="283798.54999999981"/>
    <n v="727722.72851562605"/>
    <n v="1279"/>
    <x v="74"/>
    <n v="-70"/>
    <n v="26"/>
    <n v="549"/>
  </r>
  <r>
    <x v="19"/>
    <x v="1"/>
    <x v="2"/>
    <x v="2350"/>
    <n v="269863.67999999999"/>
    <n v="616155.96"/>
    <n v="88062.49"/>
    <n v="614696.19710000022"/>
    <n v="2746907.2000000011"/>
    <n v="4010315.34765625"/>
    <n v="5283"/>
    <x v="858"/>
    <n v="151"/>
    <n v="208"/>
    <n v="749"/>
  </r>
  <r>
    <x v="19"/>
    <x v="1"/>
    <x v="1"/>
    <x v="2351"/>
    <n v="295845.94"/>
    <n v="0"/>
    <n v="252.42"/>
    <n v="2039.4320000000134"/>
    <n v="0"/>
    <n v="10829159.677734399"/>
    <n v="731"/>
    <x v="499"/>
    <n v="-2"/>
    <n v="53"/>
    <n v="127"/>
  </r>
  <r>
    <x v="19"/>
    <x v="1"/>
    <x v="0"/>
    <x v="2352"/>
    <n v="307402.84000000003"/>
    <n v="621513.51"/>
    <n v="116565.11"/>
    <n v="923755.82179999992"/>
    <n v="5116209.6500000004"/>
    <n v="3877802.8515625"/>
    <n v="9734"/>
    <x v="492"/>
    <n v="196"/>
    <n v="233"/>
    <n v="513"/>
  </r>
  <r>
    <x v="19"/>
    <x v="1"/>
    <x v="0"/>
    <x v="2353"/>
    <n v="3152.42"/>
    <n v="2427.08"/>
    <n v="250.39"/>
    <n v="9109.6796000000013"/>
    <n v="26540.183333333338"/>
    <n v="72076.36328125"/>
    <n v="36"/>
    <x v="4"/>
    <n v="1"/>
    <n v="1"/>
    <n v="0"/>
  </r>
  <r>
    <x v="19"/>
    <x v="1"/>
    <x v="0"/>
    <x v="2354"/>
    <n v="589864.9"/>
    <n v="1036874.41"/>
    <n v="190205.52"/>
    <n v="1642795.2154000001"/>
    <n v="5535382.049999998"/>
    <n v="10879946.078125"/>
    <n v="11477"/>
    <x v="194"/>
    <n v="-184"/>
    <n v="553"/>
    <n v="858"/>
  </r>
  <r>
    <x v="19"/>
    <x v="1"/>
    <x v="0"/>
    <x v="2355"/>
    <n v="76771.070000000007"/>
    <n v="547666.9"/>
    <n v="16796.95"/>
    <n v="136778.9803"/>
    <n v="421363.08333333337"/>
    <n v="900926.30566406297"/>
    <n v="2405"/>
    <x v="574"/>
    <n v="-19"/>
    <n v="201"/>
    <n v="518"/>
  </r>
  <r>
    <x v="19"/>
    <x v="1"/>
    <x v="1"/>
    <x v="2356"/>
    <n v="6557.56"/>
    <n v="599.22"/>
    <n v="465.74"/>
    <n v="1326.3011999999999"/>
    <n v="1745.9166666666674"/>
    <n v="101564.689453125"/>
    <n v="42"/>
    <x v="4"/>
    <n v="0"/>
    <n v="6"/>
    <n v="11"/>
  </r>
  <r>
    <x v="19"/>
    <x v="1"/>
    <x v="1"/>
    <x v="2357"/>
    <n v="29253.98"/>
    <n v="776.28"/>
    <n v="1.65"/>
    <n v="382.60989999999981"/>
    <n v="637.96666666666613"/>
    <n v="454278.7265625"/>
    <n v="170"/>
    <x v="315"/>
    <n v="2"/>
    <n v="2"/>
    <n v="42"/>
  </r>
  <r>
    <x v="19"/>
    <x v="1"/>
    <x v="1"/>
    <x v="2358"/>
    <n v="2045.35"/>
    <n v="576.25"/>
    <n v="2.0299999999999998"/>
    <n v="91.460000000000235"/>
    <n v="0"/>
    <n v="67840.712890625"/>
    <n v="12"/>
    <x v="4"/>
    <n v="1"/>
    <n v="0"/>
    <n v="3"/>
  </r>
  <r>
    <x v="19"/>
    <x v="2"/>
    <x v="2"/>
    <x v="2359"/>
    <n v="13126.14"/>
    <n v="12998.04"/>
    <n v="2298.7399999999998"/>
    <n v="9531.5952000000016"/>
    <n v="36447.216666666667"/>
    <n v="252469.16015625"/>
    <n v="114"/>
    <x v="23"/>
    <n v="2"/>
    <n v="1"/>
    <n v="12"/>
  </r>
  <r>
    <x v="19"/>
    <x v="2"/>
    <x v="0"/>
    <x v="2360"/>
    <n v="42.04"/>
    <n v="10.88"/>
    <n v="0"/>
    <n v="1.7763568394002505E-15"/>
    <n v="0.55000000000000004"/>
    <n v="3.982421875"/>
    <n v="1"/>
    <x v="4"/>
    <n v="0"/>
    <n v="0"/>
    <n v="1"/>
  </r>
  <r>
    <x v="19"/>
    <x v="2"/>
    <x v="2"/>
    <x v="2361"/>
    <n v="26223.03"/>
    <n v="37419.949999999997"/>
    <n v="7627.16"/>
    <n v="25532.673400000003"/>
    <n v="109192.05"/>
    <n v="313628.02636718802"/>
    <n v="414"/>
    <x v="18"/>
    <n v="-6"/>
    <n v="11"/>
    <n v="59"/>
  </r>
  <r>
    <x v="19"/>
    <x v="2"/>
    <x v="1"/>
    <x v="2362"/>
    <n v="35625.730000000003"/>
    <n v="-279.66000000000003"/>
    <n v="0"/>
    <n v="1053.9499999999937"/>
    <n v="0"/>
    <n v="1383593.4462890599"/>
    <n v="92"/>
    <x v="2"/>
    <n v="0"/>
    <n v="4"/>
    <n v="15"/>
  </r>
  <r>
    <x v="19"/>
    <x v="2"/>
    <x v="0"/>
    <x v="2363"/>
    <n v="4335.1899999999996"/>
    <n v="3611.78"/>
    <n v="655.61"/>
    <n v="3804.2836000000011"/>
    <n v="21822.983333333337"/>
    <n v="47635.2197265625"/>
    <n v="72"/>
    <x v="71"/>
    <n v="6"/>
    <n v="5"/>
    <n v="4"/>
  </r>
  <r>
    <x v="19"/>
    <x v="2"/>
    <x v="0"/>
    <x v="2364"/>
    <n v="2.94"/>
    <n v="0"/>
    <n v="0"/>
    <n v="0"/>
    <n v="0"/>
    <n v="23.044921875"/>
    <n v="1"/>
    <x v="4"/>
    <n v="0"/>
    <n v="0"/>
    <n v="0"/>
  </r>
  <r>
    <x v="19"/>
    <x v="2"/>
    <x v="0"/>
    <x v="2365"/>
    <n v="1031.1400000000001"/>
    <n v="310.89"/>
    <n v="88.42"/>
    <n v="438.00389999999987"/>
    <n v="1784.3333333333319"/>
    <n v="8772.869140625"/>
    <n v="6"/>
    <x v="4"/>
    <n v="0"/>
    <n v="1"/>
    <n v="2"/>
  </r>
  <r>
    <x v="19"/>
    <x v="2"/>
    <x v="0"/>
    <x v="2366"/>
    <n v="253.46"/>
    <n v="561.66"/>
    <n v="23.8"/>
    <n v="186.25329999999991"/>
    <n v="655.08333333333337"/>
    <n v="5858.3447265625"/>
    <n v="10"/>
    <x v="2"/>
    <n v="0"/>
    <n v="1"/>
    <n v="5"/>
  </r>
  <r>
    <x v="19"/>
    <x v="2"/>
    <x v="1"/>
    <x v="2367"/>
    <n v="54549.46"/>
    <n v="1553.43"/>
    <n v="117.89"/>
    <n v="5846.4235000000035"/>
    <n v="1365.5666666666659"/>
    <n v="1316359.60546875"/>
    <n v="190"/>
    <x v="1"/>
    <n v="-2"/>
    <n v="30"/>
    <n v="33"/>
  </r>
  <r>
    <x v="19"/>
    <x v="2"/>
    <x v="1"/>
    <x v="2368"/>
    <n v="320759.15999999997"/>
    <n v="40366.160000000003"/>
    <n v="243.36"/>
    <n v="34628.789100000009"/>
    <n v="14691.716666666667"/>
    <n v="5650041.7138671903"/>
    <n v="2885"/>
    <x v="98"/>
    <n v="-5"/>
    <n v="328"/>
    <n v="569"/>
  </r>
  <r>
    <x v="19"/>
    <x v="2"/>
    <x v="1"/>
    <x v="2369"/>
    <n v="1953.57"/>
    <n v="55.54"/>
    <n v="5.04"/>
    <n v="85.390000000000029"/>
    <n v="0"/>
    <n v="103790.326171875"/>
    <n v="28"/>
    <x v="2"/>
    <n v="3"/>
    <n v="1"/>
    <n v="1"/>
  </r>
  <r>
    <x v="19"/>
    <x v="10"/>
    <x v="0"/>
    <x v="2370"/>
    <n v="466.07"/>
    <n v="5260.36"/>
    <n v="113.83"/>
    <n v="1836.7417000000005"/>
    <n v="6425.7000000000089"/>
    <n v="1713.24084854126"/>
    <n v="14"/>
    <x v="4"/>
    <n v="0"/>
    <n v="1"/>
    <n v="1"/>
  </r>
  <r>
    <x v="19"/>
    <x v="10"/>
    <x v="1"/>
    <x v="2127"/>
    <n v="140.88"/>
    <n v="0"/>
    <n v="0"/>
    <n v="0"/>
    <n v="0"/>
    <n v="134.07005119323699"/>
    <n v="1"/>
    <x v="4"/>
    <n v="0"/>
    <n v="0"/>
    <n v="0"/>
  </r>
  <r>
    <x v="19"/>
    <x v="10"/>
    <x v="0"/>
    <x v="2371"/>
    <n v="2744473.7011000002"/>
    <n v="9644702.7372999992"/>
    <n v="714097.3125"/>
    <n v="9077550.6128000002"/>
    <n v="27932068.816666663"/>
    <n v="22318114.1318359"/>
    <n v="86210"/>
    <x v="109"/>
    <n v="-1880"/>
    <n v="1910"/>
    <n v="2898"/>
  </r>
  <r>
    <x v="19"/>
    <x v="10"/>
    <x v="2"/>
    <x v="2372"/>
    <n v="4982262.38"/>
    <n v="8537060.7900000103"/>
    <n v="1522836.17"/>
    <n v="7764213.6304999907"/>
    <n v="27998152.333333332"/>
    <n v="83934329.247186705"/>
    <n v="47189"/>
    <x v="859"/>
    <n v="1104"/>
    <n v="1640"/>
    <n v="5272"/>
  </r>
  <r>
    <x v="19"/>
    <x v="10"/>
    <x v="0"/>
    <x v="2373"/>
    <n v="286301.27"/>
    <n v="720661.2"/>
    <n v="35346.730000000003"/>
    <n v="325425.50760000013"/>
    <n v="1302235.9666666666"/>
    <n v="2572822.00390625"/>
    <n v="5550"/>
    <x v="860"/>
    <n v="-29"/>
    <n v="171"/>
    <n v="1333"/>
  </r>
  <r>
    <x v="19"/>
    <x v="10"/>
    <x v="2"/>
    <x v="2374"/>
    <n v="1998177.49"/>
    <n v="4095504.65"/>
    <n v="616032.68000000005"/>
    <n v="3612190.1162999994"/>
    <n v="16347359.600000007"/>
    <n v="29403243.5625"/>
    <n v="36835"/>
    <x v="861"/>
    <n v="1022"/>
    <n v="971"/>
    <n v="2052"/>
  </r>
  <r>
    <x v="19"/>
    <x v="10"/>
    <x v="1"/>
    <x v="2375"/>
    <n v="7484807.8200000003"/>
    <n v="292.13"/>
    <n v="7171.7299999999896"/>
    <n v="47675.816500000074"/>
    <n v="22.366666666666696"/>
    <n v="235141680.76367199"/>
    <n v="20285"/>
    <x v="862"/>
    <n v="-55"/>
    <n v="1636"/>
    <n v="3111"/>
  </r>
  <r>
    <x v="19"/>
    <x v="10"/>
    <x v="0"/>
    <x v="2376"/>
    <n v="4216081.6900000004"/>
    <n v="5996157.1100000003"/>
    <n v="1188967.83"/>
    <n v="7877588.2134999987"/>
    <n v="37204385.95000004"/>
    <n v="62838127.0556641"/>
    <n v="96520"/>
    <x v="863"/>
    <n v="868"/>
    <n v="3900"/>
    <n v="7845"/>
  </r>
  <r>
    <x v="19"/>
    <x v="10"/>
    <x v="0"/>
    <x v="2377"/>
    <n v="31854.82"/>
    <n v="17780.689999999999"/>
    <n v="2482.4499999999998"/>
    <n v="54799.180500000002"/>
    <n v="203093.25000000015"/>
    <n v="596638.359375"/>
    <n v="268"/>
    <x v="4"/>
    <n v="4"/>
    <n v="2"/>
    <n v="5"/>
  </r>
  <r>
    <x v="19"/>
    <x v="10"/>
    <x v="0"/>
    <x v="2378"/>
    <n v="4168521.81"/>
    <n v="6649115.5800000001"/>
    <n v="1231589.3700000001"/>
    <n v="9548078.8731000014"/>
    <n v="31153862.049999986"/>
    <n v="82401591.139648497"/>
    <n v="72464"/>
    <x v="109"/>
    <n v="-1054"/>
    <n v="2840"/>
    <n v="5337"/>
  </r>
  <r>
    <x v="19"/>
    <x v="10"/>
    <x v="2"/>
    <x v="2379"/>
    <n v="593.22"/>
    <n v="1274.05"/>
    <n v="4.24"/>
    <n v="852.39040000000023"/>
    <n v="2970.0000000000009"/>
    <n v="2607.8504247665401"/>
    <n v="1"/>
    <x v="4"/>
    <n v="0"/>
    <n v="0"/>
    <n v="0"/>
  </r>
  <r>
    <x v="19"/>
    <x v="10"/>
    <x v="2"/>
    <x v="2380"/>
    <n v="0"/>
    <n v="1071.32"/>
    <n v="0"/>
    <n v="139.90620000000013"/>
    <n v="486.26666666666688"/>
    <n v="0"/>
    <n v="1"/>
    <x v="4"/>
    <n v="0"/>
    <n v="0"/>
    <n v="0"/>
  </r>
  <r>
    <x v="19"/>
    <x v="10"/>
    <x v="0"/>
    <x v="2381"/>
    <n v="700009.25"/>
    <n v="5650289.21"/>
    <n v="164882.85999999999"/>
    <n v="1233030.6156000099"/>
    <n v="4227425.2500000009"/>
    <n v="8746165.1660156306"/>
    <n v="23291"/>
    <x v="864"/>
    <n v="-116"/>
    <n v="1551"/>
    <n v="3800"/>
  </r>
  <r>
    <x v="19"/>
    <x v="10"/>
    <x v="1"/>
    <x v="2382"/>
    <n v="212671.92"/>
    <n v="11659.84"/>
    <n v="2617.62"/>
    <n v="17231.225999999988"/>
    <n v="18094.316666666666"/>
    <n v="3933748.1269531301"/>
    <n v="791"/>
    <x v="75"/>
    <n v="12"/>
    <n v="74"/>
    <n v="122"/>
  </r>
  <r>
    <x v="19"/>
    <x v="10"/>
    <x v="1"/>
    <x v="2383"/>
    <n v="1858797.79"/>
    <n v="39092.269999999997"/>
    <n v="1049.03"/>
    <n v="76758.698699999892"/>
    <n v="34965.166666666657"/>
    <n v="38014980.6816407"/>
    <n v="7419"/>
    <x v="865"/>
    <n v="24"/>
    <n v="325"/>
    <n v="1864"/>
  </r>
  <r>
    <x v="19"/>
    <x v="10"/>
    <x v="1"/>
    <x v="2384"/>
    <n v="71446.6296"/>
    <n v="3151.05"/>
    <n v="157.84"/>
    <n v="1130.4300000000069"/>
    <n v="80.916666666666657"/>
    <n v="3507550.99609375"/>
    <n v="394"/>
    <x v="51"/>
    <n v="28"/>
    <n v="26"/>
    <n v="51"/>
  </r>
  <r>
    <x v="19"/>
    <x v="5"/>
    <x v="0"/>
    <x v="2385"/>
    <n v="247.82"/>
    <n v="10186.19"/>
    <n v="604.65"/>
    <n v="2203.7126999999996"/>
    <n v="12115.900000000023"/>
    <n v="179.340087890625"/>
    <n v="18"/>
    <x v="4"/>
    <n v="0"/>
    <n v="0"/>
    <n v="0"/>
  </r>
  <r>
    <x v="19"/>
    <x v="5"/>
    <x v="1"/>
    <x v="2386"/>
    <n v="169.49"/>
    <n v="0"/>
    <n v="0"/>
    <n v="0"/>
    <n v="0"/>
    <n v="2039.06640625"/>
    <n v="1"/>
    <x v="4"/>
    <n v="0"/>
    <n v="0"/>
    <n v="0"/>
  </r>
  <r>
    <x v="19"/>
    <x v="5"/>
    <x v="0"/>
    <x v="2387"/>
    <n v="720687.78839999996"/>
    <n v="2478948.9722000002"/>
    <n v="196719.51"/>
    <n v="2290547.4936999995"/>
    <n v="7200388.433333342"/>
    <n v="6065878.2119140597"/>
    <n v="22868"/>
    <x v="2"/>
    <n v="-504"/>
    <n v="527"/>
    <n v="851"/>
  </r>
  <r>
    <x v="19"/>
    <x v="5"/>
    <x v="2"/>
    <x v="2388"/>
    <n v="2006245.6952"/>
    <n v="3370963.3018999998"/>
    <n v="642315.83000000101"/>
    <n v="2981854.9789999989"/>
    <n v="11825512.633333324"/>
    <n v="35868631.880859397"/>
    <n v="17893"/>
    <x v="866"/>
    <n v="466"/>
    <n v="426"/>
    <n v="1760"/>
  </r>
  <r>
    <x v="19"/>
    <x v="5"/>
    <x v="0"/>
    <x v="2389"/>
    <n v="109771.65"/>
    <n v="285711.53999999998"/>
    <n v="14398.12"/>
    <n v="143184.45630000002"/>
    <n v="614476.38333333377"/>
    <n v="947119.064453125"/>
    <n v="2292"/>
    <x v="575"/>
    <n v="2"/>
    <n v="82"/>
    <n v="577"/>
  </r>
  <r>
    <x v="19"/>
    <x v="5"/>
    <x v="2"/>
    <x v="2390"/>
    <n v="1049501.02"/>
    <n v="2144905.48"/>
    <n v="335222.28999999998"/>
    <n v="1844159.5905000004"/>
    <n v="9057719.8000000007"/>
    <n v="16058018.34375"/>
    <n v="18564"/>
    <x v="867"/>
    <n v="322"/>
    <n v="500"/>
    <n v="1332"/>
  </r>
  <r>
    <x v="19"/>
    <x v="5"/>
    <x v="1"/>
    <x v="2391"/>
    <n v="5179008.07"/>
    <n v="53.62"/>
    <n v="3664.49"/>
    <n v="25279.810699999667"/>
    <n v="10.6"/>
    <n v="201481796.82324201"/>
    <n v="14028"/>
    <x v="868"/>
    <n v="-24"/>
    <n v="923"/>
    <n v="2001"/>
  </r>
  <r>
    <x v="19"/>
    <x v="5"/>
    <x v="0"/>
    <x v="2392"/>
    <n v="1811778.8"/>
    <n v="2607763.63"/>
    <n v="559900.35"/>
    <n v="3393834.9002000005"/>
    <n v="18228123.449999996"/>
    <n v="26920590.441406202"/>
    <n v="44072"/>
    <x v="869"/>
    <n v="366"/>
    <n v="1655"/>
    <n v="3083"/>
  </r>
  <r>
    <x v="19"/>
    <x v="5"/>
    <x v="0"/>
    <x v="2393"/>
    <n v="18229.150000000001"/>
    <n v="10928.07"/>
    <n v="1366.6"/>
    <n v="30327.2327"/>
    <n v="134589.38333333333"/>
    <n v="397274.431640625"/>
    <n v="189"/>
    <x v="4"/>
    <n v="-1"/>
    <n v="6"/>
    <n v="4"/>
  </r>
  <r>
    <x v="19"/>
    <x v="5"/>
    <x v="0"/>
    <x v="2394"/>
    <n v="2152050.64"/>
    <n v="3107944.36"/>
    <n v="607218.79"/>
    <n v="4404220.8896000003"/>
    <n v="14803104.016666677"/>
    <n v="44002691.6660157"/>
    <n v="34959"/>
    <x v="4"/>
    <n v="-572"/>
    <n v="1348"/>
    <n v="2636"/>
  </r>
  <r>
    <x v="19"/>
    <x v="5"/>
    <x v="2"/>
    <x v="13"/>
    <n v="0"/>
    <n v="0"/>
    <n v="0"/>
    <n v="0"/>
    <n v="0"/>
    <n v="0"/>
    <n v="0"/>
    <x v="4"/>
    <n v="0"/>
    <n v="0"/>
    <n v="0"/>
  </r>
  <r>
    <x v="19"/>
    <x v="5"/>
    <x v="0"/>
    <x v="2395"/>
    <n v="314939.11"/>
    <n v="2571200.11"/>
    <n v="74401.5"/>
    <n v="509525.61210000049"/>
    <n v="1816489.7500000007"/>
    <n v="4654886.6025390597"/>
    <n v="10803"/>
    <x v="870"/>
    <n v="-72"/>
    <n v="749"/>
    <n v="1665"/>
  </r>
  <r>
    <x v="19"/>
    <x v="5"/>
    <x v="3"/>
    <x v="13"/>
    <n v="0"/>
    <n v="0"/>
    <n v="0"/>
    <n v="0"/>
    <n v="0"/>
    <n v="0"/>
    <n v="0"/>
    <x v="4"/>
    <n v="0"/>
    <n v="0"/>
    <n v="0"/>
  </r>
  <r>
    <x v="19"/>
    <x v="5"/>
    <x v="1"/>
    <x v="2396"/>
    <n v="281769.84000000003"/>
    <n v="17030.599999999999"/>
    <n v="2623"/>
    <n v="31837.78759999996"/>
    <n v="27274.716666666678"/>
    <n v="5566025.80175782"/>
    <n v="1166"/>
    <x v="110"/>
    <n v="12"/>
    <n v="104"/>
    <n v="161"/>
  </r>
  <r>
    <x v="19"/>
    <x v="5"/>
    <x v="1"/>
    <x v="2397"/>
    <n v="1176008.67"/>
    <n v="21684.68"/>
    <n v="800.76"/>
    <n v="35699.678000000014"/>
    <n v="25130.216666666685"/>
    <n v="24314878.222656298"/>
    <n v="5171"/>
    <x v="871"/>
    <n v="-7"/>
    <n v="199"/>
    <n v="1269"/>
  </r>
  <r>
    <x v="19"/>
    <x v="5"/>
    <x v="1"/>
    <x v="2398"/>
    <n v="85668.927100000001"/>
    <n v="2252.5700000000002"/>
    <n v="189.61"/>
    <n v="1886.8758999999918"/>
    <n v="7.0500000000000007"/>
    <n v="4346483.4736328097"/>
    <n v="434"/>
    <x v="19"/>
    <n v="18"/>
    <n v="26"/>
    <n v="57"/>
  </r>
  <r>
    <x v="19"/>
    <x v="5"/>
    <x v="3"/>
    <x v="13"/>
    <n v="0"/>
    <n v="0"/>
    <n v="0"/>
    <n v="0"/>
    <n v="0"/>
    <n v="0"/>
    <n v="0"/>
    <x v="4"/>
    <n v="0"/>
    <n v="0"/>
    <n v="0"/>
  </r>
  <r>
    <x v="19"/>
    <x v="6"/>
    <x v="0"/>
    <x v="2399"/>
    <n v="2325777.94"/>
    <n v="5656450.6099999901"/>
    <n v="451693.23000000097"/>
    <n v="4013590.8995000101"/>
    <n v="15009004.86666669"/>
    <n v="13815934.496605899"/>
    <n v="38247"/>
    <x v="872"/>
    <n v="-55"/>
    <n v="2377"/>
    <n v="3591"/>
  </r>
  <r>
    <x v="19"/>
    <x v="6"/>
    <x v="1"/>
    <x v="2400"/>
    <n v="550604.62"/>
    <n v="3354.65"/>
    <n v="2011.86"/>
    <n v="194046.87000000002"/>
    <n v="216.51666666666668"/>
    <n v="2657199.8746719402"/>
    <n v="2266"/>
    <x v="836"/>
    <n v="-17"/>
    <n v="10"/>
    <n v="29"/>
  </r>
  <r>
    <x v="19"/>
    <x v="6"/>
    <x v="0"/>
    <x v="2401"/>
    <n v="42334.68"/>
    <n v="83257.990000000005"/>
    <n v="6853.61"/>
    <n v="807397.7145"/>
    <n v="123548.4666666667"/>
    <n v="148016.75509834301"/>
    <n v="887"/>
    <x v="2"/>
    <n v="-9"/>
    <n v="607"/>
    <n v="500"/>
  </r>
  <r>
    <x v="19"/>
    <x v="6"/>
    <x v="0"/>
    <x v="2402"/>
    <n v="873803.50919999997"/>
    <n v="2952294.0759000001"/>
    <n v="250325.39619999999"/>
    <n v="2562078.0461999997"/>
    <n v="7680068.9166666605"/>
    <n v="6257860.7916164296"/>
    <n v="19681"/>
    <x v="23"/>
    <n v="-475"/>
    <n v="535"/>
    <n v="737"/>
  </r>
  <r>
    <x v="19"/>
    <x v="6"/>
    <x v="2"/>
    <x v="2403"/>
    <n v="6923828.4999999898"/>
    <n v="10511945.491900001"/>
    <n v="1758824.42"/>
    <n v="8156843.1156000104"/>
    <n v="30343993.916666646"/>
    <n v="110450712.05459"/>
    <n v="49862"/>
    <x v="873"/>
    <n v="627"/>
    <n v="1759"/>
    <n v="4462"/>
  </r>
  <r>
    <x v="19"/>
    <x v="6"/>
    <x v="0"/>
    <x v="2404"/>
    <n v="144924.38"/>
    <n v="315692.78000000003"/>
    <n v="19901.98"/>
    <n v="161373.63439999995"/>
    <n v="591960.38333333342"/>
    <n v="1563048.2265625"/>
    <n v="2469"/>
    <x v="811"/>
    <n v="21"/>
    <n v="83"/>
    <n v="522"/>
  </r>
  <r>
    <x v="19"/>
    <x v="6"/>
    <x v="2"/>
    <x v="2405"/>
    <n v="2664676.75"/>
    <n v="5581901.7999999998"/>
    <n v="792047.15"/>
    <n v="4222024.7234999994"/>
    <n v="21259347.583333336"/>
    <n v="39563477.0380859"/>
    <n v="48623"/>
    <x v="874"/>
    <n v="258"/>
    <n v="1457"/>
    <n v="3780"/>
  </r>
  <r>
    <x v="19"/>
    <x v="6"/>
    <x v="1"/>
    <x v="2406"/>
    <n v="10787017.130000001"/>
    <n v="-4279.5200000000004"/>
    <n v="1354.66"/>
    <n v="33497.250099998564"/>
    <n v="110.85000000000011"/>
    <n v="453586769.055664"/>
    <n v="30609"/>
    <x v="875"/>
    <n v="-68"/>
    <n v="1862"/>
    <n v="4918"/>
  </r>
  <r>
    <x v="19"/>
    <x v="6"/>
    <x v="0"/>
    <x v="2407"/>
    <n v="1911351.99"/>
    <n v="2603938.56"/>
    <n v="565521.6"/>
    <n v="3489841.5326000005"/>
    <n v="18124879.883333329"/>
    <n v="28337024.7554054"/>
    <n v="44337"/>
    <x v="876"/>
    <n v="950"/>
    <n v="2415"/>
    <n v="3350"/>
  </r>
  <r>
    <x v="19"/>
    <x v="6"/>
    <x v="0"/>
    <x v="2408"/>
    <n v="46562.720000000001"/>
    <n v="75311.520000000004"/>
    <n v="6717.9"/>
    <n v="120201.1675"/>
    <n v="424540.8833333333"/>
    <n v="474738.29394531302"/>
    <n v="701"/>
    <x v="194"/>
    <n v="0"/>
    <n v="83"/>
    <n v="63"/>
  </r>
  <r>
    <x v="19"/>
    <x v="6"/>
    <x v="0"/>
    <x v="2409"/>
    <n v="4031596.38"/>
    <n v="6020452.5300000003"/>
    <n v="1142359.99"/>
    <n v="8113913.6755999979"/>
    <n v="26796094.483333334"/>
    <n v="87143801.807617202"/>
    <n v="65779"/>
    <x v="239"/>
    <n v="-906"/>
    <n v="3776"/>
    <n v="5205"/>
  </r>
  <r>
    <x v="19"/>
    <x v="6"/>
    <x v="2"/>
    <x v="2410"/>
    <n v="756387.00999999896"/>
    <n v="3823103.86"/>
    <n v="50104.229999999901"/>
    <n v="1579345.9987000115"/>
    <n v="5074026.2999999961"/>
    <n v="4879948.4601259204"/>
    <n v="6734"/>
    <x v="877"/>
    <n v="46"/>
    <n v="373"/>
    <n v="205"/>
  </r>
  <r>
    <x v="19"/>
    <x v="6"/>
    <x v="2"/>
    <x v="2411"/>
    <n v="159328.44"/>
    <n v="839691.95"/>
    <n v="13884.04"/>
    <n v="550930.46"/>
    <n v="1474201.666666667"/>
    <n v="236966.27891063699"/>
    <n v="2163"/>
    <x v="146"/>
    <n v="-35"/>
    <n v="3"/>
    <n v="18"/>
  </r>
  <r>
    <x v="19"/>
    <x v="6"/>
    <x v="0"/>
    <x v="2412"/>
    <n v="802527.46"/>
    <n v="8328857.6000000099"/>
    <n v="173600.15"/>
    <n v="1154787.5211999915"/>
    <n v="6050518.88333333"/>
    <n v="13698891.3349609"/>
    <n v="25363"/>
    <x v="531"/>
    <n v="-91"/>
    <n v="3558"/>
    <n v="4881"/>
  </r>
  <r>
    <x v="19"/>
    <x v="6"/>
    <x v="3"/>
    <x v="2413"/>
    <n v="1268955.94"/>
    <n v="4813.46"/>
    <n v="14929.03"/>
    <n v="44524.831699999973"/>
    <n v="135020.683333333"/>
    <n v="394873.01765823399"/>
    <n v="26917"/>
    <x v="878"/>
    <n v="3"/>
    <n v="835"/>
    <n v="923"/>
  </r>
  <r>
    <x v="19"/>
    <x v="6"/>
    <x v="1"/>
    <x v="2414"/>
    <n v="821565.67"/>
    <n v="41664.33"/>
    <n v="7338.22"/>
    <n v="69476.07949999992"/>
    <n v="74484.68333333332"/>
    <n v="16399018.2148438"/>
    <n v="3727"/>
    <x v="3"/>
    <n v="-12"/>
    <n v="362"/>
    <n v="605"/>
  </r>
  <r>
    <x v="19"/>
    <x v="6"/>
    <x v="1"/>
    <x v="2415"/>
    <n v="2140146.48"/>
    <n v="16148.41"/>
    <n v="412.39"/>
    <n v="25829.512599999831"/>
    <n v="11436.53333333332"/>
    <n v="43853093.787109397"/>
    <n v="6881"/>
    <x v="879"/>
    <n v="37"/>
    <n v="252"/>
    <n v="1426"/>
  </r>
  <r>
    <x v="19"/>
    <x v="6"/>
    <x v="1"/>
    <x v="2416"/>
    <n v="110465.36040000001"/>
    <n v="8286.4"/>
    <n v="428.41"/>
    <n v="2300.2130999999918"/>
    <n v="383.16666666666669"/>
    <n v="9082014.4896946009"/>
    <n v="1276"/>
    <x v="205"/>
    <n v="42"/>
    <n v="99"/>
    <n v="218"/>
  </r>
  <r>
    <x v="19"/>
    <x v="6"/>
    <x v="3"/>
    <x v="2417"/>
    <n v="0"/>
    <n v="27.67"/>
    <n v="0"/>
    <n v="19228"/>
    <n v="0"/>
    <n v="0"/>
    <n v="0"/>
    <x v="4"/>
    <n v="0"/>
    <n v="0"/>
    <n v="0"/>
  </r>
  <r>
    <x v="19"/>
    <x v="7"/>
    <x v="0"/>
    <x v="2418"/>
    <n v="5339.19"/>
    <n v="24189.040000000001"/>
    <n v="2374.16"/>
    <n v="19352.575999999997"/>
    <n v="42578.550000000047"/>
    <n v="18138.794652938901"/>
    <n v="114"/>
    <x v="4"/>
    <n v="-1"/>
    <n v="2"/>
    <n v="5"/>
  </r>
  <r>
    <x v="19"/>
    <x v="7"/>
    <x v="1"/>
    <x v="1037"/>
    <n v="343.05"/>
    <n v="0"/>
    <n v="0"/>
    <n v="0"/>
    <n v="0"/>
    <n v="264.75100326538097"/>
    <n v="1"/>
    <x v="4"/>
    <n v="0"/>
    <n v="0"/>
    <n v="0"/>
  </r>
  <r>
    <x v="19"/>
    <x v="7"/>
    <x v="0"/>
    <x v="13"/>
    <n v="0"/>
    <n v="0"/>
    <n v="0"/>
    <n v="0"/>
    <n v="0"/>
    <n v="0"/>
    <n v="0"/>
    <x v="4"/>
    <n v="0"/>
    <n v="0"/>
    <n v="0"/>
  </r>
  <r>
    <x v="19"/>
    <x v="7"/>
    <x v="0"/>
    <x v="2419"/>
    <n v="3585543.8648000001"/>
    <n v="17106279.2861"/>
    <n v="1164051.3944000001"/>
    <n v="14880094.144600004"/>
    <n v="47338670.616666712"/>
    <n v="26793630.714370701"/>
    <n v="133600"/>
    <x v="24"/>
    <n v="-3229"/>
    <n v="2327"/>
    <n v="3706"/>
  </r>
  <r>
    <x v="19"/>
    <x v="7"/>
    <x v="2"/>
    <x v="2420"/>
    <n v="4517170.4578"/>
    <n v="8455898.8789999895"/>
    <n v="1422566.85"/>
    <n v="8253879.1045000087"/>
    <n v="29288077.716666676"/>
    <n v="60192482.273370698"/>
    <n v="40788"/>
    <x v="880"/>
    <n v="1598"/>
    <n v="493"/>
    <n v="3791"/>
  </r>
  <r>
    <x v="19"/>
    <x v="7"/>
    <x v="0"/>
    <x v="2421"/>
    <n v="697686.21"/>
    <n v="1839357.67"/>
    <n v="96247.84"/>
    <n v="856321.93059999996"/>
    <n v="3406328.399999999"/>
    <n v="6143571.74707032"/>
    <n v="14518"/>
    <x v="881"/>
    <n v="-14"/>
    <n v="799"/>
    <n v="5191"/>
  </r>
  <r>
    <x v="19"/>
    <x v="7"/>
    <x v="2"/>
    <x v="2422"/>
    <n v="1959081.57"/>
    <n v="4545894.17"/>
    <n v="620231.01000000106"/>
    <n v="4173474.3027999983"/>
    <n v="19603095.683333337"/>
    <n v="24981044.481445301"/>
    <n v="36789"/>
    <x v="882"/>
    <n v="1171"/>
    <n v="607"/>
    <n v="2599"/>
  </r>
  <r>
    <x v="19"/>
    <x v="7"/>
    <x v="1"/>
    <x v="2423"/>
    <n v="3888767.19"/>
    <n v="63.2"/>
    <n v="3185.37"/>
    <n v="26457.990200000182"/>
    <n v="10.516666666666659"/>
    <n v="128830850.25781301"/>
    <n v="10324"/>
    <x v="9"/>
    <n v="-27"/>
    <n v="832"/>
    <n v="1763"/>
  </r>
  <r>
    <x v="19"/>
    <x v="7"/>
    <x v="0"/>
    <x v="2424"/>
    <n v="2796325.7252000002"/>
    <n v="6904575.8519000001"/>
    <n v="1155513.3899999999"/>
    <n v="9245378.3456999995"/>
    <n v="49361586.000000119"/>
    <n v="33449015.34375"/>
    <n v="91615"/>
    <x v="883"/>
    <n v="1853"/>
    <n v="1825"/>
    <n v="4270"/>
  </r>
  <r>
    <x v="19"/>
    <x v="7"/>
    <x v="0"/>
    <x v="2425"/>
    <n v="37054.699999999997"/>
    <n v="32836.47"/>
    <n v="4747.3500000000004"/>
    <n v="104471.1115"/>
    <n v="355508.40000000008"/>
    <n v="685423.35058593797"/>
    <n v="470"/>
    <x v="59"/>
    <n v="3"/>
    <n v="5"/>
    <n v="6"/>
  </r>
  <r>
    <x v="19"/>
    <x v="7"/>
    <x v="0"/>
    <x v="2426"/>
    <n v="3802487.95"/>
    <n v="8164921.5300000003"/>
    <n v="1422074.34"/>
    <n v="12004257.7654"/>
    <n v="40360051.716666669"/>
    <n v="67932317.3847657"/>
    <n v="78983"/>
    <x v="260"/>
    <n v="-1300"/>
    <n v="2048"/>
    <n v="3996"/>
  </r>
  <r>
    <x v="19"/>
    <x v="7"/>
    <x v="2"/>
    <x v="2427"/>
    <n v="1122.1500000000001"/>
    <n v="1495.7"/>
    <n v="0.68"/>
    <n v="641.51730000000009"/>
    <n v="3761.6000000000026"/>
    <n v="5335.7305850982702"/>
    <n v="3"/>
    <x v="4"/>
    <n v="-1"/>
    <n v="0"/>
    <n v="0"/>
  </r>
  <r>
    <x v="19"/>
    <x v="7"/>
    <x v="2"/>
    <x v="2428"/>
    <n v="0"/>
    <n v="617.91"/>
    <n v="0"/>
    <n v="3.3365000000000009"/>
    <n v="58.016666666666666"/>
    <n v="0"/>
    <n v="2"/>
    <x v="4"/>
    <n v="0"/>
    <n v="0"/>
    <n v="0"/>
  </r>
  <r>
    <x v="19"/>
    <x v="7"/>
    <x v="0"/>
    <x v="2429"/>
    <n v="546537.82999999996"/>
    <n v="3862577.96"/>
    <n v="142980.24"/>
    <n v="939819.97870000009"/>
    <n v="3210100.8333333335"/>
    <n v="6738455.1376953097"/>
    <n v="17913"/>
    <x v="884"/>
    <n v="-137"/>
    <n v="1170"/>
    <n v="3859"/>
  </r>
  <r>
    <x v="19"/>
    <x v="7"/>
    <x v="3"/>
    <x v="2430"/>
    <n v="3262.03"/>
    <n v="120.13"/>
    <n v="4.5599999999999996"/>
    <n v="55.326399999999978"/>
    <n v="6.95"/>
    <n v="853.04863262176605"/>
    <n v="31"/>
    <x v="4"/>
    <n v="0"/>
    <n v="1"/>
    <n v="1"/>
  </r>
  <r>
    <x v="19"/>
    <x v="7"/>
    <x v="1"/>
    <x v="2431"/>
    <n v="111365.98"/>
    <n v="14726.36"/>
    <n v="2499.44"/>
    <n v="18590.737200000007"/>
    <n v="25774.766666666663"/>
    <n v="2267215.3808593801"/>
    <n v="541"/>
    <x v="2"/>
    <n v="12"/>
    <n v="58"/>
    <n v="80"/>
  </r>
  <r>
    <x v="19"/>
    <x v="7"/>
    <x v="1"/>
    <x v="2432"/>
    <n v="999448.49"/>
    <n v="28235.73"/>
    <n v="586.33000000000004"/>
    <n v="27247.485500000006"/>
    <n v="28465.13333333332"/>
    <n v="14863797.458984399"/>
    <n v="5437"/>
    <x v="885"/>
    <n v="16"/>
    <n v="137"/>
    <n v="1636"/>
  </r>
  <r>
    <x v="19"/>
    <x v="7"/>
    <x v="1"/>
    <x v="2433"/>
    <n v="37094.639999999999"/>
    <n v="2201.2600000000002"/>
    <n v="81.78"/>
    <n v="-201.26729999999887"/>
    <n v="18.150000000000041"/>
    <n v="1707595.7822265599"/>
    <n v="190"/>
    <x v="51"/>
    <n v="10"/>
    <n v="19"/>
    <n v="30"/>
  </r>
  <r>
    <x v="19"/>
    <x v="7"/>
    <x v="3"/>
    <x v="13"/>
    <n v="0"/>
    <n v="0"/>
    <n v="0"/>
    <n v="0"/>
    <n v="0"/>
    <n v="0"/>
    <n v="0"/>
    <x v="4"/>
    <n v="0"/>
    <n v="0"/>
    <n v="0"/>
  </r>
  <r>
    <x v="19"/>
    <x v="8"/>
    <x v="0"/>
    <x v="2434"/>
    <n v="216907.19"/>
    <n v="561497.32999999996"/>
    <n v="48651.03"/>
    <n v="639507.44370000006"/>
    <n v="1888946.0166666661"/>
    <n v="1977631.21875"/>
    <n v="5642"/>
    <x v="4"/>
    <n v="-118"/>
    <n v="194"/>
    <n v="283"/>
  </r>
  <r>
    <x v="19"/>
    <x v="8"/>
    <x v="2"/>
    <x v="2435"/>
    <n v="113709.85"/>
    <n v="210377.93"/>
    <n v="34085.68"/>
    <n v="246023.44760000007"/>
    <n v="811094.81666666584"/>
    <n v="1861360.4902343799"/>
    <n v="989"/>
    <x v="4"/>
    <n v="68"/>
    <n v="7"/>
    <n v="24"/>
  </r>
  <r>
    <x v="19"/>
    <x v="8"/>
    <x v="0"/>
    <x v="2436"/>
    <n v="4619.8999999999996"/>
    <n v="7377.97"/>
    <n v="501.45"/>
    <n v="10530.288899999996"/>
    <n v="33242.666666666686"/>
    <n v="36220.48828125"/>
    <n v="90"/>
    <x v="4"/>
    <n v="-2"/>
    <n v="8"/>
    <n v="8"/>
  </r>
  <r>
    <x v="19"/>
    <x v="8"/>
    <x v="2"/>
    <x v="2437"/>
    <n v="43846"/>
    <n v="93148.5"/>
    <n v="14273.45"/>
    <n v="111370.86839999999"/>
    <n v="467591.05000000034"/>
    <n v="651872.78222656297"/>
    <n v="748"/>
    <x v="4"/>
    <n v="31"/>
    <n v="13"/>
    <n v="22"/>
  </r>
  <r>
    <x v="19"/>
    <x v="8"/>
    <x v="0"/>
    <x v="2438"/>
    <n v="48644.38"/>
    <n v="83305.59"/>
    <n v="17908.46"/>
    <n v="143169.91360000003"/>
    <n v="743150.34999999951"/>
    <n v="592568.74609375"/>
    <n v="1217"/>
    <x v="4"/>
    <n v="51"/>
    <n v="16"/>
    <n v="34"/>
  </r>
  <r>
    <x v="19"/>
    <x v="8"/>
    <x v="0"/>
    <x v="2439"/>
    <n v="1705.83"/>
    <n v="1481.65"/>
    <n v="135.59"/>
    <n v="2924.2644999999998"/>
    <n v="10567.699999999999"/>
    <n v="70854.4560546875"/>
    <n v="14"/>
    <x v="4"/>
    <n v="0"/>
    <n v="0"/>
    <n v="0"/>
  </r>
  <r>
    <x v="19"/>
    <x v="8"/>
    <x v="0"/>
    <x v="2440"/>
    <n v="94998.9"/>
    <n v="189220.34"/>
    <n v="37117.1"/>
    <n v="296469.11129999999"/>
    <n v="1030423.5500000009"/>
    <n v="1920377.8564453099"/>
    <n v="1666"/>
    <x v="4"/>
    <n v="-34"/>
    <n v="25"/>
    <n v="48"/>
  </r>
  <r>
    <x v="19"/>
    <x v="8"/>
    <x v="0"/>
    <x v="2441"/>
    <n v="3750.87"/>
    <n v="38336.1"/>
    <n v="1537.95"/>
    <n v="9553.257999999998"/>
    <n v="28181.933333333345"/>
    <n v="34673.9541015625"/>
    <n v="223"/>
    <x v="4"/>
    <n v="1"/>
    <n v="16"/>
    <n v="28"/>
  </r>
  <r>
    <x v="19"/>
    <x v="8"/>
    <x v="1"/>
    <x v="2442"/>
    <n v="703.28"/>
    <n v="2045.6"/>
    <n v="124.02"/>
    <n v="1133.6940999999997"/>
    <n v="2760.0333333333315"/>
    <n v="21433.5849609375"/>
    <n v="4"/>
    <x v="4"/>
    <n v="0"/>
    <n v="0"/>
    <n v="0"/>
  </r>
  <r>
    <x v="19"/>
    <x v="8"/>
    <x v="1"/>
    <x v="2443"/>
    <n v="34.51"/>
    <n v="0"/>
    <n v="0"/>
    <n v="0"/>
    <n v="0"/>
    <n v="1003.8525390625"/>
    <n v="2"/>
    <x v="4"/>
    <n v="0"/>
    <n v="1"/>
    <n v="0"/>
  </r>
  <r>
    <x v="19"/>
    <x v="9"/>
    <x v="0"/>
    <x v="13"/>
    <n v="0"/>
    <n v="0"/>
    <n v="0"/>
    <n v="0"/>
    <n v="0"/>
    <n v="0"/>
    <n v="0"/>
    <x v="4"/>
    <n v="0"/>
    <n v="0"/>
    <n v="0"/>
  </r>
  <r>
    <x v="19"/>
    <x v="9"/>
    <x v="0"/>
    <x v="2444"/>
    <n v="900452.95"/>
    <n v="3266223.2146999999"/>
    <n v="246289.91"/>
    <n v="3156435.5271000001"/>
    <n v="9654096.9999999944"/>
    <n v="7026036.2172155399"/>
    <n v="32011"/>
    <x v="109"/>
    <n v="-628"/>
    <n v="729"/>
    <n v="1205"/>
  </r>
  <r>
    <x v="19"/>
    <x v="9"/>
    <x v="2"/>
    <x v="2445"/>
    <n v="1802983.18"/>
    <n v="2933422.5"/>
    <n v="579956.56999999995"/>
    <n v="2389037.0465000006"/>
    <n v="8937364.6999999937"/>
    <n v="28614278.234375"/>
    <n v="18395"/>
    <x v="886"/>
    <n v="222"/>
    <n v="373"/>
    <n v="2396"/>
  </r>
  <r>
    <x v="19"/>
    <x v="9"/>
    <x v="0"/>
    <x v="2446"/>
    <n v="237582.88"/>
    <n v="493956.88"/>
    <n v="21439.09"/>
    <n v="167849.50789999994"/>
    <n v="718844.31666666712"/>
    <n v="1366229.3408203099"/>
    <n v="4039"/>
    <x v="887"/>
    <n v="-8"/>
    <n v="50"/>
    <n v="1002"/>
  </r>
  <r>
    <x v="19"/>
    <x v="9"/>
    <x v="2"/>
    <x v="2447"/>
    <n v="646214.38"/>
    <n v="1366275.37"/>
    <n v="188979.54"/>
    <n v="1025734.1822000002"/>
    <n v="4833557.1833333373"/>
    <n v="8897986.953125"/>
    <n v="13452"/>
    <x v="888"/>
    <n v="368"/>
    <n v="120"/>
    <n v="519"/>
  </r>
  <r>
    <x v="19"/>
    <x v="9"/>
    <x v="1"/>
    <x v="2448"/>
    <n v="1581066.27"/>
    <n v="41.46"/>
    <n v="904.36"/>
    <n v="9625.6499999999724"/>
    <n v="0"/>
    <n v="48593784.760742202"/>
    <n v="4338"/>
    <x v="275"/>
    <n v="-13"/>
    <n v="286"/>
    <n v="712"/>
  </r>
  <r>
    <x v="19"/>
    <x v="9"/>
    <x v="0"/>
    <x v="2449"/>
    <n v="887347.41000000096"/>
    <n v="1441632.57"/>
    <n v="280036.82"/>
    <n v="1733285.0136999986"/>
    <n v="8965708.5499999933"/>
    <n v="11768769.8505859"/>
    <n v="23631"/>
    <x v="889"/>
    <n v="462"/>
    <n v="613"/>
    <n v="1587"/>
  </r>
  <r>
    <x v="19"/>
    <x v="9"/>
    <x v="0"/>
    <x v="2450"/>
    <n v="7828.38"/>
    <n v="6081.55"/>
    <n v="689.72"/>
    <n v="15708.5424"/>
    <n v="52989.649999999972"/>
    <n v="112202.81933593799"/>
    <n v="76"/>
    <x v="4"/>
    <n v="0"/>
    <n v="2"/>
    <n v="2"/>
  </r>
  <r>
    <x v="19"/>
    <x v="9"/>
    <x v="0"/>
    <x v="2451"/>
    <n v="1618051.54"/>
    <n v="2474749.79"/>
    <n v="477516.82"/>
    <n v="3372995.1405000002"/>
    <n v="11387424.783333337"/>
    <n v="28917578.3271484"/>
    <n v="29497"/>
    <x v="175"/>
    <n v="-404"/>
    <n v="1337"/>
    <n v="3363"/>
  </r>
  <r>
    <x v="19"/>
    <x v="9"/>
    <x v="0"/>
    <x v="2452"/>
    <n v="213789.98"/>
    <n v="1985395.16"/>
    <n v="58892.2"/>
    <n v="379756.76830000005"/>
    <n v="1479793.7833333344"/>
    <n v="2816927.19921875"/>
    <n v="8330"/>
    <x v="177"/>
    <n v="-58"/>
    <n v="428"/>
    <n v="1406"/>
  </r>
  <r>
    <x v="19"/>
    <x v="9"/>
    <x v="1"/>
    <x v="2453"/>
    <n v="85293.43"/>
    <n v="6692.62"/>
    <n v="1277.23"/>
    <n v="8822.2371000000057"/>
    <n v="13744.133333333328"/>
    <n v="1890444.6308593799"/>
    <n v="348"/>
    <x v="0"/>
    <n v="7"/>
    <n v="26"/>
    <n v="46"/>
  </r>
  <r>
    <x v="19"/>
    <x v="9"/>
    <x v="1"/>
    <x v="2454"/>
    <n v="521146.7"/>
    <n v="15332.56"/>
    <n v="346.24"/>
    <n v="17680.9218"/>
    <n v="7558.2000000000071"/>
    <n v="9573864.8476562593"/>
    <n v="2271"/>
    <x v="890"/>
    <n v="6"/>
    <n v="66"/>
    <n v="518"/>
  </r>
  <r>
    <x v="19"/>
    <x v="9"/>
    <x v="1"/>
    <x v="2455"/>
    <n v="19192.7"/>
    <n v="878.61"/>
    <n v="86.83"/>
    <n v="-60.440000000000012"/>
    <n v="4.9999999999999973"/>
    <n v="1118371.0449218799"/>
    <n v="122"/>
    <x v="41"/>
    <n v="7"/>
    <n v="16"/>
    <n v="17"/>
  </r>
  <r>
    <x v="20"/>
    <x v="0"/>
    <x v="0"/>
    <x v="2456"/>
    <n v="334.48"/>
    <n v="1307.8900000000001"/>
    <n v="0.72"/>
    <n v="530.83839999999964"/>
    <n v="523.68333333333248"/>
    <n v="8681.2900867462104"/>
    <n v="20"/>
    <x v="4"/>
    <n v="0"/>
    <n v="1"/>
    <n v="3"/>
  </r>
  <r>
    <x v="20"/>
    <x v="0"/>
    <x v="1"/>
    <x v="13"/>
    <n v="0"/>
    <n v="0"/>
    <n v="0"/>
    <n v="0"/>
    <n v="0"/>
    <n v="0"/>
    <n v="7"/>
    <x v="4"/>
    <n v="0"/>
    <n v="3"/>
    <n v="1"/>
  </r>
  <r>
    <x v="20"/>
    <x v="0"/>
    <x v="0"/>
    <x v="2457"/>
    <n v="96760.28"/>
    <n v="161328.16"/>
    <n v="14824.38"/>
    <n v="187092.51299999995"/>
    <n v="585122.88333333423"/>
    <n v="1027379.26171875"/>
    <n v="1812"/>
    <x v="1"/>
    <n v="-31"/>
    <n v="112"/>
    <n v="125"/>
  </r>
  <r>
    <x v="20"/>
    <x v="0"/>
    <x v="2"/>
    <x v="2458"/>
    <n v="603947.67000000004"/>
    <n v="1035256.24"/>
    <n v="190401.45"/>
    <n v="921559.9169999999"/>
    <n v="3750901.2166666663"/>
    <n v="10630183.1405544"/>
    <n v="7078"/>
    <x v="139"/>
    <n v="91"/>
    <n v="635"/>
    <n v="1754"/>
  </r>
  <r>
    <x v="20"/>
    <x v="0"/>
    <x v="0"/>
    <x v="2459"/>
    <n v="114495.64"/>
    <n v="82447.5"/>
    <n v="4463.78"/>
    <n v="50891.911200000002"/>
    <n v="224058.33333333323"/>
    <n v="572947.14941406297"/>
    <n v="1607"/>
    <x v="210"/>
    <n v="-27"/>
    <n v="464"/>
    <n v="958"/>
  </r>
  <r>
    <x v="20"/>
    <x v="0"/>
    <x v="2"/>
    <x v="2460"/>
    <n v="243933.17"/>
    <n v="556696.53"/>
    <n v="80434.139999999898"/>
    <n v="524696.54830000014"/>
    <n v="2189033.1"/>
    <n v="3905285.5166015602"/>
    <n v="6477"/>
    <x v="587"/>
    <n v="53"/>
    <n v="680"/>
    <n v="1764"/>
  </r>
  <r>
    <x v="20"/>
    <x v="0"/>
    <x v="1"/>
    <x v="2461"/>
    <n v="173829.19"/>
    <n v="751.99"/>
    <n v="81.45"/>
    <n v="1690.3999999999965"/>
    <n v="1.35"/>
    <n v="5376661.72265625"/>
    <n v="456"/>
    <x v="58"/>
    <n v="-1"/>
    <n v="52"/>
    <n v="111"/>
  </r>
  <r>
    <x v="20"/>
    <x v="0"/>
    <x v="0"/>
    <x v="2462"/>
    <n v="450914.29"/>
    <n v="559296.94999999995"/>
    <n v="144633.01"/>
    <n v="982414.96130000008"/>
    <n v="4353840.7166666668"/>
    <n v="7698791.6894531297"/>
    <n v="10986"/>
    <x v="161"/>
    <n v="112"/>
    <n v="1070"/>
    <n v="1782"/>
  </r>
  <r>
    <x v="20"/>
    <x v="0"/>
    <x v="0"/>
    <x v="2463"/>
    <n v="81781.09"/>
    <n v="556003.11"/>
    <n v="24379.19"/>
    <n v="129861.16649999999"/>
    <n v="438308.61666666664"/>
    <n v="700001.583984375"/>
    <n v="1963"/>
    <x v="248"/>
    <n v="-9"/>
    <n v="88"/>
    <n v="482"/>
  </r>
  <r>
    <x v="20"/>
    <x v="0"/>
    <x v="0"/>
    <x v="2464"/>
    <n v="665903.86"/>
    <n v="904273.53"/>
    <n v="197287.69"/>
    <n v="1572810.3951000001"/>
    <n v="4916262.6833333308"/>
    <n v="12945781.434570299"/>
    <n v="13267"/>
    <x v="13"/>
    <n v="-240"/>
    <n v="1606"/>
    <n v="2179"/>
  </r>
  <r>
    <x v="20"/>
    <x v="0"/>
    <x v="2"/>
    <x v="2465"/>
    <n v="6687.44"/>
    <n v="17797.78"/>
    <n v="236.37"/>
    <n v="4046.0317000000023"/>
    <n v="40830.650000000067"/>
    <n v="25782.183366775502"/>
    <n v="46"/>
    <x v="1"/>
    <n v="0"/>
    <n v="0"/>
    <n v="2"/>
  </r>
  <r>
    <x v="20"/>
    <x v="0"/>
    <x v="0"/>
    <x v="2466"/>
    <n v="130255.57"/>
    <n v="681883.82"/>
    <n v="29705.03"/>
    <n v="252917.36110000001"/>
    <n v="659899.01666666684"/>
    <n v="2378551.9667968801"/>
    <n v="4585"/>
    <x v="891"/>
    <n v="-40"/>
    <n v="882"/>
    <n v="1613"/>
  </r>
  <r>
    <x v="20"/>
    <x v="0"/>
    <x v="2"/>
    <x v="2467"/>
    <n v="9.89"/>
    <n v="560.16999999999996"/>
    <n v="12.06"/>
    <n v="56.378399999999999"/>
    <n v="214.6166666666667"/>
    <n v="74.240234375"/>
    <n v="3"/>
    <x v="0"/>
    <n v="0"/>
    <n v="0"/>
    <n v="0"/>
  </r>
  <r>
    <x v="20"/>
    <x v="0"/>
    <x v="2"/>
    <x v="13"/>
    <n v="0"/>
    <n v="0"/>
    <n v="0"/>
    <n v="0"/>
    <n v="0"/>
    <n v="0"/>
    <n v="0"/>
    <x v="4"/>
    <n v="0"/>
    <n v="0"/>
    <n v="0"/>
  </r>
  <r>
    <x v="20"/>
    <x v="0"/>
    <x v="1"/>
    <x v="2468"/>
    <n v="31241.02"/>
    <n v="3141.61"/>
    <n v="474.22"/>
    <n v="7573.8653999999997"/>
    <n v="6742.9999999999982"/>
    <n v="563342.369140625"/>
    <n v="150"/>
    <x v="75"/>
    <n v="0"/>
    <n v="17"/>
    <n v="30"/>
  </r>
  <r>
    <x v="20"/>
    <x v="0"/>
    <x v="1"/>
    <x v="2469"/>
    <n v="115900.08"/>
    <n v="19893.07"/>
    <n v="56.65"/>
    <n v="11722.549599999986"/>
    <n v="5031.5833333333285"/>
    <n v="1780001.8496093799"/>
    <n v="1107"/>
    <x v="196"/>
    <n v="-5"/>
    <n v="119"/>
    <n v="506"/>
  </r>
  <r>
    <x v="20"/>
    <x v="0"/>
    <x v="1"/>
    <x v="2470"/>
    <n v="842.46"/>
    <n v="1645.1"/>
    <n v="3.24"/>
    <n v="76.270000000000223"/>
    <n v="2.35"/>
    <n v="221558.43457031299"/>
    <n v="52"/>
    <x v="4"/>
    <n v="7"/>
    <n v="5"/>
    <n v="6"/>
  </r>
  <r>
    <x v="20"/>
    <x v="0"/>
    <x v="3"/>
    <x v="13"/>
    <n v="0"/>
    <n v="0"/>
    <n v="0"/>
    <n v="0"/>
    <n v="0"/>
    <n v="0"/>
    <n v="0"/>
    <x v="4"/>
    <n v="0"/>
    <n v="0"/>
    <n v="0"/>
  </r>
  <r>
    <x v="20"/>
    <x v="1"/>
    <x v="0"/>
    <x v="13"/>
    <n v="0"/>
    <n v="0"/>
    <n v="0"/>
    <n v="0"/>
    <n v="0"/>
    <n v="0"/>
    <n v="0"/>
    <x v="4"/>
    <n v="0"/>
    <n v="0"/>
    <n v="0"/>
  </r>
  <r>
    <x v="20"/>
    <x v="1"/>
    <x v="0"/>
    <x v="13"/>
    <n v="0"/>
    <n v="0"/>
    <n v="0"/>
    <n v="0"/>
    <n v="0"/>
    <n v="0"/>
    <n v="0"/>
    <x v="4"/>
    <n v="0"/>
    <n v="0"/>
    <n v="0"/>
  </r>
  <r>
    <x v="20"/>
    <x v="1"/>
    <x v="0"/>
    <x v="2471"/>
    <n v="403880.9"/>
    <n v="1681545.9"/>
    <n v="125688.91"/>
    <n v="1522529.4717000003"/>
    <n v="5241792.0666666711"/>
    <n v="3301621.5878906301"/>
    <n v="15640"/>
    <x v="59"/>
    <n v="-339"/>
    <n v="363"/>
    <n v="566"/>
  </r>
  <r>
    <x v="20"/>
    <x v="1"/>
    <x v="2"/>
    <x v="2472"/>
    <n v="543589.31000000006"/>
    <n v="955849.16"/>
    <n v="162126.07"/>
    <n v="996753.23529999959"/>
    <n v="3736389.7333333325"/>
    <n v="9004407.39160157"/>
    <n v="4637"/>
    <x v="892"/>
    <n v="264"/>
    <n v="53"/>
    <n v="413"/>
  </r>
  <r>
    <x v="20"/>
    <x v="1"/>
    <x v="0"/>
    <x v="2473"/>
    <n v="44184.56"/>
    <n v="88209.31"/>
    <n v="4044.52"/>
    <n v="43979.452899999997"/>
    <n v="209776.60000000009"/>
    <n v="415107.13671875"/>
    <n v="893"/>
    <x v="573"/>
    <n v="-7"/>
    <n v="45"/>
    <n v="591"/>
  </r>
  <r>
    <x v="20"/>
    <x v="1"/>
    <x v="2"/>
    <x v="2474"/>
    <n v="269772.31"/>
    <n v="593478.6"/>
    <n v="86565.09"/>
    <n v="613437.40090000001"/>
    <n v="2775624.2166666663"/>
    <n v="3987824.5400390602"/>
    <n v="5199"/>
    <x v="893"/>
    <n v="110"/>
    <n v="229"/>
    <n v="577"/>
  </r>
  <r>
    <x v="20"/>
    <x v="1"/>
    <x v="1"/>
    <x v="2475"/>
    <n v="289878.92"/>
    <n v="22.38"/>
    <n v="573.16"/>
    <n v="1259.1999999999907"/>
    <n v="0"/>
    <n v="10388054.479492201"/>
    <n v="682"/>
    <x v="499"/>
    <n v="-2"/>
    <n v="43"/>
    <n v="118"/>
  </r>
  <r>
    <x v="20"/>
    <x v="1"/>
    <x v="0"/>
    <x v="2476"/>
    <n v="323883.32"/>
    <n v="628935.75000000105"/>
    <n v="119084.81"/>
    <n v="894432.94629999902"/>
    <n v="5316806.0166666694"/>
    <n v="4140076.1113281301"/>
    <n v="9949"/>
    <x v="894"/>
    <n v="165"/>
    <n v="251"/>
    <n v="545"/>
  </r>
  <r>
    <x v="20"/>
    <x v="1"/>
    <x v="0"/>
    <x v="2477"/>
    <n v="2704.23"/>
    <n v="1815.54"/>
    <n v="327.57"/>
    <n v="7217.3463000000002"/>
    <n v="25373.416666666672"/>
    <n v="58778.4775390625"/>
    <n v="36"/>
    <x v="4"/>
    <n v="0"/>
    <n v="1"/>
    <n v="1"/>
  </r>
  <r>
    <x v="20"/>
    <x v="1"/>
    <x v="0"/>
    <x v="2478"/>
    <n v="570411.44999999995"/>
    <n v="981292.22"/>
    <n v="176622.1"/>
    <n v="1516087.2108999996"/>
    <n v="5360158.5166666629"/>
    <n v="10456184.387695299"/>
    <n v="10911"/>
    <x v="12"/>
    <n v="-198"/>
    <n v="489"/>
    <n v="855"/>
  </r>
  <r>
    <x v="20"/>
    <x v="1"/>
    <x v="2"/>
    <x v="13"/>
    <n v="0"/>
    <n v="0"/>
    <n v="0"/>
    <n v="0"/>
    <n v="0"/>
    <n v="0"/>
    <n v="0"/>
    <x v="4"/>
    <n v="0"/>
    <n v="0"/>
    <n v="0"/>
  </r>
  <r>
    <x v="20"/>
    <x v="1"/>
    <x v="0"/>
    <x v="2479"/>
    <n v="75532.11"/>
    <n v="498734.41"/>
    <n v="15743.94"/>
    <n v="94332.567000000039"/>
    <n v="388739.15"/>
    <n v="1027226.3291015601"/>
    <n v="2301"/>
    <x v="895"/>
    <n v="-15"/>
    <n v="168"/>
    <n v="503"/>
  </r>
  <r>
    <x v="20"/>
    <x v="1"/>
    <x v="3"/>
    <x v="13"/>
    <n v="0"/>
    <n v="0"/>
    <n v="0"/>
    <n v="0"/>
    <n v="0"/>
    <n v="0"/>
    <n v="0"/>
    <x v="4"/>
    <n v="0"/>
    <n v="0"/>
    <n v="0"/>
  </r>
  <r>
    <x v="20"/>
    <x v="1"/>
    <x v="2"/>
    <x v="2480"/>
    <n v="0"/>
    <n v="1167.3800000000001"/>
    <n v="14.62"/>
    <n v="38.010499999999986"/>
    <n v="254.54999999999995"/>
    <n v="45.8076171875"/>
    <n v="1"/>
    <x v="4"/>
    <n v="1"/>
    <n v="0"/>
    <n v="0"/>
  </r>
  <r>
    <x v="20"/>
    <x v="1"/>
    <x v="2"/>
    <x v="13"/>
    <n v="0"/>
    <n v="0"/>
    <n v="0"/>
    <n v="0"/>
    <n v="0"/>
    <n v="0"/>
    <n v="0"/>
    <x v="4"/>
    <n v="0"/>
    <n v="0"/>
    <n v="0"/>
  </r>
  <r>
    <x v="20"/>
    <x v="1"/>
    <x v="1"/>
    <x v="2481"/>
    <n v="4741.22"/>
    <n v="274.76"/>
    <n v="9.1199999999999992"/>
    <n v="971.68610000000001"/>
    <n v="1252.4666666666676"/>
    <n v="87616.296875"/>
    <n v="39"/>
    <x v="1"/>
    <n v="0"/>
    <n v="2"/>
    <n v="6"/>
  </r>
  <r>
    <x v="20"/>
    <x v="1"/>
    <x v="1"/>
    <x v="2482"/>
    <n v="20944.490000000002"/>
    <n v="1639.39"/>
    <n v="0.02"/>
    <n v="1263.4133999999974"/>
    <n v="1287.5833333333323"/>
    <n v="370381.60839843802"/>
    <n v="121"/>
    <x v="532"/>
    <n v="2"/>
    <n v="7"/>
    <n v="81"/>
  </r>
  <r>
    <x v="20"/>
    <x v="1"/>
    <x v="1"/>
    <x v="2483"/>
    <n v="638.88"/>
    <n v="422.19"/>
    <n v="0.45"/>
    <n v="262.24489999999992"/>
    <n v="21.166666666666671"/>
    <n v="44096.291015625"/>
    <n v="14"/>
    <x v="4"/>
    <n v="2"/>
    <n v="0"/>
    <n v="0"/>
  </r>
  <r>
    <x v="20"/>
    <x v="2"/>
    <x v="2"/>
    <x v="2484"/>
    <n v="9127.9599999999991"/>
    <n v="12188.66"/>
    <n v="2345.0500000000002"/>
    <n v="9875.0095000000001"/>
    <n v="37098.866666666676"/>
    <n v="196434.634765625"/>
    <n v="105"/>
    <x v="19"/>
    <n v="4"/>
    <n v="8"/>
    <n v="29"/>
  </r>
  <r>
    <x v="20"/>
    <x v="2"/>
    <x v="0"/>
    <x v="2485"/>
    <n v="48.38"/>
    <n v="40.36"/>
    <n v="0.3"/>
    <n v="1.0771999999999948"/>
    <n v="25.516666666666673"/>
    <n v="4.2568359375"/>
    <n v="3"/>
    <x v="4"/>
    <n v="0"/>
    <n v="2"/>
    <n v="0"/>
  </r>
  <r>
    <x v="20"/>
    <x v="2"/>
    <x v="2"/>
    <x v="2486"/>
    <n v="29509.119999999999"/>
    <n v="43420.66"/>
    <n v="5809.78"/>
    <n v="30025.609700000001"/>
    <n v="142694.95000000007"/>
    <n v="346332.68359375"/>
    <n v="504"/>
    <x v="782"/>
    <n v="-9"/>
    <n v="20"/>
    <n v="82"/>
  </r>
  <r>
    <x v="20"/>
    <x v="2"/>
    <x v="1"/>
    <x v="2487"/>
    <n v="39073.480000000003"/>
    <n v="0"/>
    <n v="0.81"/>
    <n v="1100.3599999999983"/>
    <n v="0"/>
    <n v="1221625.6435546901"/>
    <n v="92"/>
    <x v="2"/>
    <n v="0"/>
    <n v="14"/>
    <n v="16"/>
  </r>
  <r>
    <x v="20"/>
    <x v="2"/>
    <x v="0"/>
    <x v="2488"/>
    <n v="4691.8900000000003"/>
    <n v="4237.3500000000004"/>
    <n v="1058.96"/>
    <n v="4500.1858000000002"/>
    <n v="26664.516666666666"/>
    <n v="62601.0400390625"/>
    <n v="89"/>
    <x v="13"/>
    <n v="9"/>
    <n v="3"/>
    <n v="7"/>
  </r>
  <r>
    <x v="20"/>
    <x v="2"/>
    <x v="0"/>
    <x v="2120"/>
    <n v="0"/>
    <n v="0"/>
    <n v="0.13"/>
    <n v="0"/>
    <n v="3.3333333333333298E-2"/>
    <n v="0"/>
    <n v="1"/>
    <x v="4"/>
    <n v="0"/>
    <n v="0"/>
    <n v="0"/>
  </r>
  <r>
    <x v="20"/>
    <x v="2"/>
    <x v="0"/>
    <x v="2489"/>
    <n v="686.44"/>
    <n v="209.41"/>
    <n v="16.79"/>
    <n v="266.34219999999988"/>
    <n v="1734.8500000000001"/>
    <n v="17663.5400390625"/>
    <n v="6"/>
    <x v="4"/>
    <n v="0"/>
    <n v="0"/>
    <n v="0"/>
  </r>
  <r>
    <x v="20"/>
    <x v="2"/>
    <x v="0"/>
    <x v="2490"/>
    <n v="438.16"/>
    <n v="1694.99"/>
    <n v="61.46"/>
    <n v="346.40879999999999"/>
    <n v="839.19999999999902"/>
    <n v="8132.76171875"/>
    <n v="14"/>
    <x v="41"/>
    <n v="1"/>
    <n v="0"/>
    <n v="3"/>
  </r>
  <r>
    <x v="20"/>
    <x v="2"/>
    <x v="1"/>
    <x v="2491"/>
    <n v="51150.15"/>
    <n v="1897.46"/>
    <n v="121.82"/>
    <n v="3368.224799999995"/>
    <n v="2548.6333333333328"/>
    <n v="1279341.2001953099"/>
    <n v="182"/>
    <x v="1"/>
    <n v="1"/>
    <n v="23"/>
    <n v="33"/>
  </r>
  <r>
    <x v="20"/>
    <x v="2"/>
    <x v="1"/>
    <x v="2492"/>
    <n v="269382.33"/>
    <n v="39066.19"/>
    <n v="386.42"/>
    <n v="42069.999599999966"/>
    <n v="14205.766666666668"/>
    <n v="5281525.9208984403"/>
    <n v="2643"/>
    <x v="68"/>
    <n v="-14"/>
    <n v="288"/>
    <n v="619"/>
  </r>
  <r>
    <x v="20"/>
    <x v="2"/>
    <x v="1"/>
    <x v="2493"/>
    <n v="1211.5999999999999"/>
    <n v="4.5599999999999996"/>
    <n v="0"/>
    <n v="-233.88999999999993"/>
    <n v="0"/>
    <n v="75982.4130859375"/>
    <n v="35"/>
    <x v="75"/>
    <n v="4"/>
    <n v="1"/>
    <n v="3"/>
  </r>
  <r>
    <x v="20"/>
    <x v="10"/>
    <x v="0"/>
    <x v="2494"/>
    <n v="480.1"/>
    <n v="5606.85"/>
    <n v="134.04"/>
    <n v="1766.7290999999996"/>
    <n v="7053.3666666666768"/>
    <n v="1590.0902891159101"/>
    <n v="11"/>
    <x v="4"/>
    <n v="0"/>
    <n v="0"/>
    <n v="3"/>
  </r>
  <r>
    <x v="20"/>
    <x v="10"/>
    <x v="1"/>
    <x v="2495"/>
    <n v="140.88999999999999"/>
    <n v="0"/>
    <n v="0"/>
    <n v="0"/>
    <n v="0"/>
    <n v="165.39000129699701"/>
    <n v="1"/>
    <x v="4"/>
    <n v="0"/>
    <n v="0"/>
    <n v="0"/>
  </r>
  <r>
    <x v="20"/>
    <x v="10"/>
    <x v="0"/>
    <x v="13"/>
    <n v="0"/>
    <n v="0"/>
    <n v="0"/>
    <n v="0"/>
    <n v="0"/>
    <n v="0"/>
    <n v="0"/>
    <x v="4"/>
    <n v="0"/>
    <n v="0"/>
    <n v="0"/>
  </r>
  <r>
    <x v="20"/>
    <x v="10"/>
    <x v="0"/>
    <x v="2496"/>
    <n v="2543032.2211000002"/>
    <n v="8997222.5756999999"/>
    <n v="657268.91850000003"/>
    <n v="8191286.1459000027"/>
    <n v="26760897.949999996"/>
    <n v="21404604.301757801"/>
    <n v="83153"/>
    <x v="12"/>
    <n v="-1773"/>
    <n v="1719"/>
    <n v="3001"/>
  </r>
  <r>
    <x v="20"/>
    <x v="10"/>
    <x v="2"/>
    <x v="2497"/>
    <n v="5254462.8499999996"/>
    <n v="8746291.6799999904"/>
    <n v="1588900.59"/>
    <n v="7916489.6888000127"/>
    <n v="30059089.766666651"/>
    <n v="88423362.669163704"/>
    <n v="51168"/>
    <x v="896"/>
    <n v="1493"/>
    <n v="1698"/>
    <n v="6141"/>
  </r>
  <r>
    <x v="20"/>
    <x v="10"/>
    <x v="0"/>
    <x v="2498"/>
    <n v="271209.08"/>
    <n v="534320.23"/>
    <n v="23643.57"/>
    <n v="263180.90499999985"/>
    <n v="1147093.949999999"/>
    <n v="1887127.97265625"/>
    <n v="4711"/>
    <x v="897"/>
    <n v="-15"/>
    <n v="261"/>
    <n v="1881"/>
  </r>
  <r>
    <x v="20"/>
    <x v="10"/>
    <x v="2"/>
    <x v="2499"/>
    <n v="2087484.92"/>
    <n v="4056428.2418999998"/>
    <n v="586725.99"/>
    <n v="3608454.6200999999"/>
    <n v="17243291.733333338"/>
    <n v="30709323.4765625"/>
    <n v="38325"/>
    <x v="898"/>
    <n v="637"/>
    <n v="937"/>
    <n v="3024"/>
  </r>
  <r>
    <x v="20"/>
    <x v="10"/>
    <x v="1"/>
    <x v="2500"/>
    <n v="7351672.46"/>
    <n v="1102.48"/>
    <n v="6408.01"/>
    <n v="48916.883100000428"/>
    <n v="16.183333333333337"/>
    <n v="221320697.26757801"/>
    <n v="19859"/>
    <x v="899"/>
    <n v="-52"/>
    <n v="1702"/>
    <n v="3068"/>
  </r>
  <r>
    <x v="20"/>
    <x v="10"/>
    <x v="0"/>
    <x v="2501"/>
    <n v="4289431.6399999997"/>
    <n v="5896007.2189999996"/>
    <n v="1202529.3600000001"/>
    <n v="7828693.3269999987"/>
    <n v="38759992.216666691"/>
    <n v="63838775.456054702"/>
    <n v="98751"/>
    <x v="900"/>
    <n v="804"/>
    <n v="4179"/>
    <n v="8989"/>
  </r>
  <r>
    <x v="20"/>
    <x v="10"/>
    <x v="0"/>
    <x v="2502"/>
    <n v="28029.89"/>
    <n v="20234.05"/>
    <n v="2813.38"/>
    <n v="51425.321499999998"/>
    <n v="200177.09999999998"/>
    <n v="584100.677734375"/>
    <n v="269"/>
    <x v="4"/>
    <n v="5"/>
    <n v="6"/>
    <n v="10"/>
  </r>
  <r>
    <x v="20"/>
    <x v="10"/>
    <x v="0"/>
    <x v="2503"/>
    <n v="3923753.78"/>
    <n v="6174086.4800000004"/>
    <n v="1140782.03"/>
    <n v="8671801.5599000007"/>
    <n v="30145999.266666658"/>
    <n v="77933555.366210997"/>
    <n v="69192"/>
    <x v="175"/>
    <n v="-1136"/>
    <n v="2613"/>
    <n v="4741"/>
  </r>
  <r>
    <x v="20"/>
    <x v="10"/>
    <x v="2"/>
    <x v="2504"/>
    <n v="593.22"/>
    <n v="1277.82"/>
    <n v="8.48"/>
    <n v="888.90970000000038"/>
    <n v="2967.1833333333302"/>
    <n v="2381.2503967285202"/>
    <n v="1"/>
    <x v="4"/>
    <n v="0"/>
    <n v="0"/>
    <n v="0"/>
  </r>
  <r>
    <x v="20"/>
    <x v="10"/>
    <x v="2"/>
    <x v="2505"/>
    <n v="0"/>
    <n v="1021.95"/>
    <n v="0"/>
    <n v="172.65179999999987"/>
    <n v="526.95000000000016"/>
    <n v="0"/>
    <n v="1"/>
    <x v="4"/>
    <n v="0"/>
    <n v="0"/>
    <n v="0"/>
  </r>
  <r>
    <x v="20"/>
    <x v="10"/>
    <x v="0"/>
    <x v="2506"/>
    <n v="658244.5"/>
    <n v="5282711.8899999997"/>
    <n v="142780.57"/>
    <n v="1148538.7363000002"/>
    <n v="3954143.2833333327"/>
    <n v="8183144.3544921903"/>
    <n v="22140"/>
    <x v="901"/>
    <n v="-112"/>
    <n v="1561"/>
    <n v="3741"/>
  </r>
  <r>
    <x v="20"/>
    <x v="10"/>
    <x v="3"/>
    <x v="13"/>
    <n v="0"/>
    <n v="0"/>
    <n v="0"/>
    <n v="0"/>
    <n v="0"/>
    <n v="0"/>
    <n v="0"/>
    <x v="4"/>
    <n v="0"/>
    <n v="0"/>
    <n v="0"/>
  </r>
  <r>
    <x v="20"/>
    <x v="10"/>
    <x v="2"/>
    <x v="2507"/>
    <n v="820.85"/>
    <n v="3503.79"/>
    <n v="74.180000000000007"/>
    <n v="-210.3941999999999"/>
    <n v="1182.600000000001"/>
    <n v="7646.765625"/>
    <n v="6"/>
    <x v="1"/>
    <n v="5"/>
    <n v="0"/>
    <n v="0"/>
  </r>
  <r>
    <x v="20"/>
    <x v="10"/>
    <x v="1"/>
    <x v="2508"/>
    <n v="191571.92"/>
    <n v="18638.14"/>
    <n v="1591.48"/>
    <n v="20644.253399999983"/>
    <n v="23641.316666666666"/>
    <n v="3602475.5283203102"/>
    <n v="765"/>
    <x v="0"/>
    <n v="13"/>
    <n v="76"/>
    <n v="118"/>
  </r>
  <r>
    <x v="20"/>
    <x v="10"/>
    <x v="1"/>
    <x v="2509"/>
    <n v="1772833.76"/>
    <n v="42902.65"/>
    <n v="1908.75"/>
    <n v="127310.12569999989"/>
    <n v="43403.88333333336"/>
    <n v="38587277.597656302"/>
    <n v="7656"/>
    <x v="902"/>
    <n v="16"/>
    <n v="385"/>
    <n v="2343"/>
  </r>
  <r>
    <x v="20"/>
    <x v="10"/>
    <x v="1"/>
    <x v="2510"/>
    <n v="66063.429999999993"/>
    <n v="2682.33"/>
    <n v="116.76"/>
    <n v="345.01840000001198"/>
    <n v="77.483333333333249"/>
    <n v="3455532.4326171898"/>
    <n v="426"/>
    <x v="23"/>
    <n v="30"/>
    <n v="34"/>
    <n v="46"/>
  </r>
  <r>
    <x v="20"/>
    <x v="5"/>
    <x v="0"/>
    <x v="2511"/>
    <n v="260.13"/>
    <n v="9658.74"/>
    <n v="475.6"/>
    <n v="3445.838000000002"/>
    <n v="13177.300000000001"/>
    <n v="110.100137710572"/>
    <n v="18"/>
    <x v="4"/>
    <n v="0"/>
    <n v="0"/>
    <n v="0"/>
  </r>
  <r>
    <x v="20"/>
    <x v="5"/>
    <x v="1"/>
    <x v="2386"/>
    <n v="169.49"/>
    <n v="0"/>
    <n v="0"/>
    <n v="0"/>
    <n v="0"/>
    <n v="2138.087890625"/>
    <n v="1"/>
    <x v="4"/>
    <n v="0"/>
    <n v="0"/>
    <n v="0"/>
  </r>
  <r>
    <x v="20"/>
    <x v="5"/>
    <x v="0"/>
    <x v="2512"/>
    <n v="675966.92740000004"/>
    <n v="2311293.8689000001"/>
    <n v="180190.85"/>
    <n v="2086123.903299999"/>
    <n v="6910088.0833333246"/>
    <n v="6016246.43359375"/>
    <n v="22104"/>
    <x v="12"/>
    <n v="-450"/>
    <n v="506"/>
    <n v="818"/>
  </r>
  <r>
    <x v="20"/>
    <x v="5"/>
    <x v="2"/>
    <x v="2513"/>
    <n v="2068161.68"/>
    <n v="3407502.67"/>
    <n v="654279.85"/>
    <n v="3040267.9286999903"/>
    <n v="12690176.716666663"/>
    <n v="38109566.6728516"/>
    <n v="18449"/>
    <x v="903"/>
    <n v="530"/>
    <n v="531"/>
    <n v="2121"/>
  </r>
  <r>
    <x v="20"/>
    <x v="5"/>
    <x v="0"/>
    <x v="2514"/>
    <n v="113051.58"/>
    <n v="256593.84"/>
    <n v="13941.51"/>
    <n v="136009.584"/>
    <n v="609388.66666666686"/>
    <n v="1045580.05273438"/>
    <n v="2183"/>
    <x v="506"/>
    <n v="-6"/>
    <n v="87"/>
    <n v="627"/>
  </r>
  <r>
    <x v="20"/>
    <x v="5"/>
    <x v="2"/>
    <x v="2515"/>
    <n v="1075075.05"/>
    <n v="2099248.48"/>
    <n v="335451.46999999997"/>
    <n v="1801163.4038000007"/>
    <n v="9387569.3666666541"/>
    <n v="16628801.403320299"/>
    <n v="18867"/>
    <x v="904"/>
    <n v="207"/>
    <n v="456"/>
    <n v="1495"/>
  </r>
  <r>
    <x v="20"/>
    <x v="5"/>
    <x v="1"/>
    <x v="2516"/>
    <n v="5094032.7699999996"/>
    <n v="514.37"/>
    <n v="3361.01"/>
    <n v="20811.173800000812"/>
    <n v="0.38333333333333303"/>
    <n v="189512360.95800799"/>
    <n v="13779"/>
    <x v="135"/>
    <n v="-38"/>
    <n v="935"/>
    <n v="2001"/>
  </r>
  <r>
    <x v="20"/>
    <x v="5"/>
    <x v="0"/>
    <x v="2517"/>
    <n v="1851096.74"/>
    <n v="2604104.98"/>
    <n v="562296.17000000004"/>
    <n v="3395462.7260000003"/>
    <n v="19097950.016666669"/>
    <n v="28167386.9921875"/>
    <n v="45148"/>
    <x v="905"/>
    <n v="442"/>
    <n v="1723"/>
    <n v="3299"/>
  </r>
  <r>
    <x v="20"/>
    <x v="5"/>
    <x v="0"/>
    <x v="2518"/>
    <n v="19865.97"/>
    <n v="11253.58"/>
    <n v="1232.73"/>
    <n v="27837.585899999995"/>
    <n v="132492.29999999987"/>
    <n v="466166.498046875"/>
    <n v="194"/>
    <x v="1"/>
    <n v="2"/>
    <n v="7"/>
    <n v="5"/>
  </r>
  <r>
    <x v="20"/>
    <x v="5"/>
    <x v="0"/>
    <x v="2519"/>
    <n v="2034027.42"/>
    <n v="2866780.87"/>
    <n v="545959.23"/>
    <n v="3940510.5611999999"/>
    <n v="14085630.583333334"/>
    <n v="42543845.811523497"/>
    <n v="33298"/>
    <x v="2"/>
    <n v="-640"/>
    <n v="1305"/>
    <n v="2328"/>
  </r>
  <r>
    <x v="20"/>
    <x v="5"/>
    <x v="2"/>
    <x v="13"/>
    <n v="0"/>
    <n v="0"/>
    <n v="0"/>
    <n v="0"/>
    <n v="0"/>
    <n v="0"/>
    <n v="0"/>
    <x v="4"/>
    <n v="0"/>
    <n v="0"/>
    <n v="0"/>
  </r>
  <r>
    <x v="20"/>
    <x v="5"/>
    <x v="0"/>
    <x v="2520"/>
    <n v="309966.52"/>
    <n v="2388677.02"/>
    <n v="62612.44"/>
    <n v="467177.48680000001"/>
    <n v="1683088.5333333327"/>
    <n v="4323106.3984375"/>
    <n v="10479"/>
    <x v="906"/>
    <n v="-71"/>
    <n v="718"/>
    <n v="1749"/>
  </r>
  <r>
    <x v="20"/>
    <x v="5"/>
    <x v="2"/>
    <x v="2521"/>
    <n v="10.24"/>
    <n v="1343.43"/>
    <n v="20.95"/>
    <n v="1086.6021000000001"/>
    <n v="2113.233333333334"/>
    <n v="10745.9052734375"/>
    <n v="4"/>
    <x v="4"/>
    <n v="4"/>
    <n v="0"/>
    <n v="0"/>
  </r>
  <r>
    <x v="20"/>
    <x v="5"/>
    <x v="1"/>
    <x v="2522"/>
    <n v="268936.13"/>
    <n v="15540.51"/>
    <n v="2590.67"/>
    <n v="27836.821799999969"/>
    <n v="28614.849999999973"/>
    <n v="5309546.26660157"/>
    <n v="1136"/>
    <x v="110"/>
    <n v="1"/>
    <n v="108"/>
    <n v="180"/>
  </r>
  <r>
    <x v="20"/>
    <x v="5"/>
    <x v="1"/>
    <x v="2523"/>
    <n v="1221926.04"/>
    <n v="27848.78"/>
    <n v="688.57"/>
    <n v="58447.80730000008"/>
    <n v="27218.283333333329"/>
    <n v="26028351.788086001"/>
    <n v="5211"/>
    <x v="907"/>
    <n v="9"/>
    <n v="238"/>
    <n v="1503"/>
  </r>
  <r>
    <x v="20"/>
    <x v="5"/>
    <x v="1"/>
    <x v="2524"/>
    <n v="72686.679999999993"/>
    <n v="2959.96"/>
    <n v="265.58"/>
    <n v="3093.4994000000088"/>
    <n v="58.4"/>
    <n v="4115236.86328125"/>
    <n v="442"/>
    <x v="51"/>
    <n v="25"/>
    <n v="34"/>
    <n v="62"/>
  </r>
  <r>
    <x v="20"/>
    <x v="5"/>
    <x v="3"/>
    <x v="13"/>
    <n v="0"/>
    <n v="0"/>
    <n v="0"/>
    <n v="0"/>
    <n v="0"/>
    <n v="0"/>
    <n v="0"/>
    <x v="4"/>
    <n v="0"/>
    <n v="0"/>
    <n v="0"/>
  </r>
  <r>
    <x v="20"/>
    <x v="6"/>
    <x v="0"/>
    <x v="2525"/>
    <n v="2206567.84"/>
    <n v="5569697.3799999896"/>
    <n v="405753.29000000103"/>
    <n v="3640000.363100009"/>
    <n v="14769410.033333343"/>
    <n v="13110015.102614401"/>
    <n v="37671"/>
    <x v="521"/>
    <n v="-94"/>
    <n v="2299"/>
    <n v="3009"/>
  </r>
  <r>
    <x v="20"/>
    <x v="6"/>
    <x v="1"/>
    <x v="2526"/>
    <n v="548141.32999999996"/>
    <n v="4709"/>
    <n v="1188.1600000000001"/>
    <n v="193406.79000000007"/>
    <n v="308.2833333333337"/>
    <n v="2517980.74641228"/>
    <n v="2307"/>
    <x v="47"/>
    <n v="-6"/>
    <n v="26"/>
    <n v="26"/>
  </r>
  <r>
    <x v="20"/>
    <x v="6"/>
    <x v="0"/>
    <x v="2527"/>
    <n v="33918.36"/>
    <n v="90593.27"/>
    <n v="5469.94"/>
    <n v="810337.0060000011"/>
    <n v="113243.99999999999"/>
    <n v="137226.088358879"/>
    <n v="514"/>
    <x v="1"/>
    <n v="-20"/>
    <n v="243"/>
    <n v="597"/>
  </r>
  <r>
    <x v="20"/>
    <x v="6"/>
    <x v="0"/>
    <x v="2528"/>
    <n v="809425.31340000103"/>
    <n v="2747709.7993000001"/>
    <n v="234215.93229999999"/>
    <n v="2324233.9701999989"/>
    <n v="7384062.8333333302"/>
    <n v="6068172.0731592197"/>
    <n v="18923"/>
    <x v="53"/>
    <n v="-423"/>
    <n v="510"/>
    <n v="861"/>
  </r>
  <r>
    <x v="20"/>
    <x v="6"/>
    <x v="2"/>
    <x v="2529"/>
    <n v="6349661.9499999899"/>
    <n v="10250600.65"/>
    <n v="1759975.91"/>
    <n v="8222473.0664000083"/>
    <n v="32911821.766666658"/>
    <n v="118285846.140101"/>
    <n v="52538"/>
    <x v="908"/>
    <n v="1057"/>
    <n v="1906"/>
    <n v="5988"/>
  </r>
  <r>
    <x v="20"/>
    <x v="6"/>
    <x v="0"/>
    <x v="2530"/>
    <n v="140566.82"/>
    <n v="264482.78000000003"/>
    <n v="16351.04"/>
    <n v="148435.7043999999"/>
    <n v="556121.29999999958"/>
    <n v="1810199.78125"/>
    <n v="2423"/>
    <x v="909"/>
    <n v="27"/>
    <n v="125"/>
    <n v="576"/>
  </r>
  <r>
    <x v="20"/>
    <x v="6"/>
    <x v="2"/>
    <x v="2531"/>
    <n v="2711180.32"/>
    <n v="5498439.77999999"/>
    <n v="781925.58"/>
    <n v="4185278.4896000102"/>
    <n v="22009815.199999984"/>
    <n v="40503393.947265603"/>
    <n v="49493"/>
    <x v="910"/>
    <n v="-56"/>
    <n v="1532"/>
    <n v="4233"/>
  </r>
  <r>
    <x v="20"/>
    <x v="6"/>
    <x v="1"/>
    <x v="2532"/>
    <n v="10975784.57"/>
    <n v="-400.02"/>
    <n v="1765.56"/>
    <n v="26614.315599999427"/>
    <n v="37.266666666666701"/>
    <n v="443214227.90234399"/>
    <n v="30760"/>
    <x v="156"/>
    <n v="-78"/>
    <n v="1957"/>
    <n v="5203"/>
  </r>
  <r>
    <x v="20"/>
    <x v="6"/>
    <x v="0"/>
    <x v="2533"/>
    <n v="1995098.65"/>
    <n v="2594146.34"/>
    <n v="583516.07999999996"/>
    <n v="3536062.347099999"/>
    <n v="19181427.550000004"/>
    <n v="30749307.1878176"/>
    <n v="46044"/>
    <x v="911"/>
    <n v="814"/>
    <n v="2378"/>
    <n v="3704"/>
  </r>
  <r>
    <x v="20"/>
    <x v="6"/>
    <x v="0"/>
    <x v="2534"/>
    <n v="41722.74"/>
    <n v="79248.649999999994"/>
    <n v="6061.58"/>
    <n v="111110.60440000003"/>
    <n v="440273.34999999986"/>
    <n v="538202.1953125"/>
    <n v="669"/>
    <x v="2"/>
    <n v="-6"/>
    <n v="62"/>
    <n v="90"/>
  </r>
  <r>
    <x v="20"/>
    <x v="6"/>
    <x v="0"/>
    <x v="2535"/>
    <n v="3822247.1"/>
    <n v="5681020.4100000001"/>
    <n v="1066912.48"/>
    <n v="7408597.3677000012"/>
    <n v="25929933.950000014"/>
    <n v="81434481.771484405"/>
    <n v="63925"/>
    <x v="346"/>
    <n v="-904"/>
    <n v="4186"/>
    <n v="5367"/>
  </r>
  <r>
    <x v="20"/>
    <x v="6"/>
    <x v="2"/>
    <x v="2536"/>
    <n v="822114.63"/>
    <n v="4018980.88"/>
    <n v="62747.67"/>
    <n v="1453166.0203"/>
    <n v="5387164.5999999959"/>
    <n v="5151012.9894027701"/>
    <n v="6979"/>
    <x v="912"/>
    <n v="81"/>
    <n v="163"/>
    <n v="250"/>
  </r>
  <r>
    <x v="20"/>
    <x v="6"/>
    <x v="2"/>
    <x v="2537"/>
    <n v="103903.91"/>
    <n v="734190.27"/>
    <n v="13463.42"/>
    <n v="509729.90600000013"/>
    <n v="1427960.9499999997"/>
    <n v="237116.84827327699"/>
    <n v="2438"/>
    <x v="75"/>
    <n v="-27"/>
    <n v="323"/>
    <n v="26"/>
  </r>
  <r>
    <x v="20"/>
    <x v="6"/>
    <x v="0"/>
    <x v="2538"/>
    <n v="784909.50000000105"/>
    <n v="8392691.1099999994"/>
    <n v="182800.23"/>
    <n v="1050296.1057999996"/>
    <n v="5841595.8500000034"/>
    <n v="13831069.166992201"/>
    <n v="25344"/>
    <x v="628"/>
    <n v="-79"/>
    <n v="4121"/>
    <n v="4946"/>
  </r>
  <r>
    <x v="20"/>
    <x v="6"/>
    <x v="3"/>
    <x v="2539"/>
    <n v="1092688.57"/>
    <n v="10435.08"/>
    <n v="12650.93"/>
    <n v="33605.601399999818"/>
    <n v="132226"/>
    <n v="393138.44670486503"/>
    <n v="27122"/>
    <x v="913"/>
    <n v="-16"/>
    <n v="862"/>
    <n v="851"/>
  </r>
  <r>
    <x v="20"/>
    <x v="6"/>
    <x v="2"/>
    <x v="2540"/>
    <n v="804.48"/>
    <n v="11032.84"/>
    <n v="117.67"/>
    <n v="1256.1082000000006"/>
    <n v="10523.300000000014"/>
    <n v="28213.814453125"/>
    <n v="13"/>
    <x v="2"/>
    <n v="7"/>
    <n v="4"/>
    <n v="0"/>
  </r>
  <r>
    <x v="20"/>
    <x v="6"/>
    <x v="1"/>
    <x v="2541"/>
    <n v="682905.14"/>
    <n v="41677.79"/>
    <n v="5914.34"/>
    <n v="72998.869100000011"/>
    <n v="74513.800000000061"/>
    <n v="14350182.4130859"/>
    <n v="3507"/>
    <x v="92"/>
    <n v="-17"/>
    <n v="341"/>
    <n v="622"/>
  </r>
  <r>
    <x v="20"/>
    <x v="6"/>
    <x v="1"/>
    <x v="2542"/>
    <n v="2801232.42"/>
    <n v="24107.05"/>
    <n v="778.75"/>
    <n v="55913.54990000026"/>
    <n v="11810.283333333344"/>
    <n v="49267656.663085997"/>
    <n v="7929"/>
    <x v="914"/>
    <n v="51"/>
    <n v="282"/>
    <n v="1662"/>
  </r>
  <r>
    <x v="20"/>
    <x v="6"/>
    <x v="1"/>
    <x v="2543"/>
    <n v="74297.210000000006"/>
    <n v="12164.25"/>
    <n v="318.43"/>
    <n v="1987.4053999999962"/>
    <n v="141.96666666666673"/>
    <n v="8390496.6999483202"/>
    <n v="1333"/>
    <x v="408"/>
    <n v="61"/>
    <n v="108"/>
    <n v="162"/>
  </r>
  <r>
    <x v="20"/>
    <x v="6"/>
    <x v="3"/>
    <x v="2544"/>
    <n v="35"/>
    <n v="79.3"/>
    <n v="0"/>
    <n v="0"/>
    <n v="0"/>
    <n v="0"/>
    <n v="0"/>
    <x v="4"/>
    <n v="0"/>
    <n v="0"/>
    <n v="0"/>
  </r>
  <r>
    <x v="20"/>
    <x v="7"/>
    <x v="0"/>
    <x v="2545"/>
    <n v="6457.05"/>
    <n v="26966.45"/>
    <n v="1659.26"/>
    <n v="10543.125799999993"/>
    <n v="42652.53333333334"/>
    <n v="15027.3751506806"/>
    <n v="111"/>
    <x v="4"/>
    <n v="-2"/>
    <n v="2"/>
    <n v="3"/>
  </r>
  <r>
    <x v="20"/>
    <x v="7"/>
    <x v="1"/>
    <x v="1037"/>
    <n v="343.05"/>
    <n v="0"/>
    <n v="0"/>
    <n v="0"/>
    <n v="0"/>
    <n v="284.651085853577"/>
    <n v="1"/>
    <x v="4"/>
    <n v="0"/>
    <n v="0"/>
    <n v="0"/>
  </r>
  <r>
    <x v="20"/>
    <x v="7"/>
    <x v="0"/>
    <x v="13"/>
    <n v="0"/>
    <n v="0"/>
    <n v="0"/>
    <n v="0"/>
    <n v="0"/>
    <n v="0"/>
    <n v="0"/>
    <x v="4"/>
    <n v="0"/>
    <n v="0"/>
    <n v="0"/>
  </r>
  <r>
    <x v="20"/>
    <x v="7"/>
    <x v="0"/>
    <x v="2546"/>
    <n v="3319616.9758000001"/>
    <n v="15963962.263"/>
    <n v="1089102.4383"/>
    <n v="13394171.680400001"/>
    <n v="45455056.300000049"/>
    <n v="25586537.798665099"/>
    <n v="129046"/>
    <x v="260"/>
    <n v="-3182"/>
    <n v="2288"/>
    <n v="3654"/>
  </r>
  <r>
    <x v="20"/>
    <x v="7"/>
    <x v="2"/>
    <x v="2547"/>
    <n v="4691505.49"/>
    <n v="8474443.909"/>
    <n v="1456554.56"/>
    <n v="8365103.5655999966"/>
    <n v="31664310.766666707"/>
    <n v="63536960.508645102"/>
    <n v="41998"/>
    <x v="915"/>
    <n v="2210"/>
    <n v="532"/>
    <n v="3848"/>
  </r>
  <r>
    <x v="20"/>
    <x v="7"/>
    <x v="0"/>
    <x v="2548"/>
    <n v="526841.04"/>
    <n v="1159476.8"/>
    <n v="60394.46"/>
    <n v="725486.84589999984"/>
    <n v="2775730.2333333339"/>
    <n v="4512629.828125"/>
    <n v="10712"/>
    <x v="916"/>
    <n v="-108"/>
    <n v="623"/>
    <n v="6196"/>
  </r>
  <r>
    <x v="20"/>
    <x v="7"/>
    <x v="2"/>
    <x v="2549"/>
    <n v="2014516.1751999999"/>
    <n v="4521812.7408999996"/>
    <n v="627183.94999999902"/>
    <n v="4156602.6744000008"/>
    <n v="20581830.049999971"/>
    <n v="25975676.1005859"/>
    <n v="38259"/>
    <x v="917"/>
    <n v="860"/>
    <n v="608"/>
    <n v="2710"/>
  </r>
  <r>
    <x v="20"/>
    <x v="7"/>
    <x v="1"/>
    <x v="2550"/>
    <n v="3881001.75"/>
    <n v="1104.97"/>
    <n v="3345.83"/>
    <n v="27958.523199999981"/>
    <n v="44.883333333333397"/>
    <n v="124771251.828125"/>
    <n v="10167"/>
    <x v="918"/>
    <n v="-22"/>
    <n v="843"/>
    <n v="1649"/>
  </r>
  <r>
    <x v="20"/>
    <x v="7"/>
    <x v="0"/>
    <x v="2551"/>
    <n v="2893633.44"/>
    <n v="6720741.3689999999"/>
    <n v="1158568.1100000001"/>
    <n v="8994888.802099999"/>
    <n v="50760803.066666707"/>
    <n v="35154086.833984397"/>
    <n v="93506"/>
    <x v="919"/>
    <n v="1553"/>
    <n v="1972"/>
    <n v="4638"/>
  </r>
  <r>
    <x v="20"/>
    <x v="7"/>
    <x v="0"/>
    <x v="2552"/>
    <n v="36309.54"/>
    <n v="33265.82"/>
    <n v="3855.87"/>
    <n v="95795.813800000004"/>
    <n v="363779.85000000003"/>
    <n v="862722.703125"/>
    <n v="479"/>
    <x v="4"/>
    <n v="6"/>
    <n v="8"/>
    <n v="5"/>
  </r>
  <r>
    <x v="20"/>
    <x v="7"/>
    <x v="0"/>
    <x v="2553"/>
    <n v="3592078.28"/>
    <n v="7579718.8799999999"/>
    <n v="1310417.55"/>
    <n v="10894144.947999999"/>
    <n v="38875908.099999979"/>
    <n v="66215936.483398497"/>
    <n v="75906"/>
    <x v="127"/>
    <n v="-1393"/>
    <n v="1966"/>
    <n v="3643"/>
  </r>
  <r>
    <x v="20"/>
    <x v="7"/>
    <x v="2"/>
    <x v="2554"/>
    <n v="1100.3599999999999"/>
    <n v="2064.7199999999998"/>
    <n v="4.24"/>
    <n v="1423.3364000000004"/>
    <n v="3667.6166666666668"/>
    <n v="2736.4507074356102"/>
    <n v="3"/>
    <x v="4"/>
    <n v="0"/>
    <n v="0"/>
    <n v="0"/>
  </r>
  <r>
    <x v="20"/>
    <x v="7"/>
    <x v="2"/>
    <x v="2555"/>
    <n v="0"/>
    <n v="630.07000000000005"/>
    <n v="0"/>
    <n v="1.3720999999999322"/>
    <n v="93.033333333333388"/>
    <n v="0"/>
    <n v="2"/>
    <x v="4"/>
    <n v="0"/>
    <n v="0"/>
    <n v="0"/>
  </r>
  <r>
    <x v="20"/>
    <x v="7"/>
    <x v="0"/>
    <x v="2556"/>
    <n v="512299.81"/>
    <n v="3337050.76"/>
    <n v="108294.47"/>
    <n v="871523.58500000066"/>
    <n v="2815041.6166666667"/>
    <n v="6430693.4111328097"/>
    <n v="16658"/>
    <x v="920"/>
    <n v="-102"/>
    <n v="1127"/>
    <n v="4207"/>
  </r>
  <r>
    <x v="20"/>
    <x v="7"/>
    <x v="3"/>
    <x v="2557"/>
    <n v="3061.86"/>
    <n v="130.41999999999999"/>
    <n v="0"/>
    <n v="29.465099999999978"/>
    <n v="0.45"/>
    <n v="765.11650276184105"/>
    <n v="29"/>
    <x v="4"/>
    <n v="0"/>
    <n v="0"/>
    <n v="2"/>
  </r>
  <r>
    <x v="20"/>
    <x v="7"/>
    <x v="2"/>
    <x v="2558"/>
    <n v="44.3"/>
    <n v="3461.42"/>
    <n v="32.65"/>
    <n v="-1749.1212"/>
    <n v="379.61666666666633"/>
    <n v="1614.689453125"/>
    <n v="1"/>
    <x v="4"/>
    <n v="1"/>
    <n v="0"/>
    <n v="0"/>
  </r>
  <r>
    <x v="20"/>
    <x v="7"/>
    <x v="1"/>
    <x v="2559"/>
    <n v="100740.18"/>
    <n v="13001.89"/>
    <n v="1919.8"/>
    <n v="15775.921600000005"/>
    <n v="24105"/>
    <n v="1908760.78515625"/>
    <n v="490"/>
    <x v="1"/>
    <n v="3"/>
    <n v="46"/>
    <n v="101"/>
  </r>
  <r>
    <x v="20"/>
    <x v="7"/>
    <x v="1"/>
    <x v="2560"/>
    <n v="709721.74"/>
    <n v="26439.96"/>
    <n v="447.43"/>
    <n v="44503.373000000036"/>
    <n v="22327.916666666679"/>
    <n v="13805810.893554701"/>
    <n v="3919"/>
    <x v="921"/>
    <n v="3"/>
    <n v="174"/>
    <n v="2781"/>
  </r>
  <r>
    <x v="20"/>
    <x v="7"/>
    <x v="1"/>
    <x v="2561"/>
    <n v="29021.87"/>
    <n v="2656.09"/>
    <n v="289.8"/>
    <n v="1639.3470000000045"/>
    <n v="197.43333333333351"/>
    <n v="1368516.0283203099"/>
    <n v="196"/>
    <x v="41"/>
    <n v="12"/>
    <n v="20"/>
    <n v="32"/>
  </r>
  <r>
    <x v="20"/>
    <x v="8"/>
    <x v="0"/>
    <x v="2562"/>
    <n v="208889.37"/>
    <n v="521548.68"/>
    <n v="45410.74"/>
    <n v="585181.62630000012"/>
    <n v="1772890.5333333332"/>
    <n v="2055155.5576171901"/>
    <n v="5411"/>
    <x v="4"/>
    <n v="-101"/>
    <n v="165"/>
    <n v="295"/>
  </r>
  <r>
    <x v="20"/>
    <x v="8"/>
    <x v="2"/>
    <x v="2563"/>
    <n v="120303.7"/>
    <n v="220925.63"/>
    <n v="38388.35"/>
    <n v="242206.69140000097"/>
    <n v="873198.49999999988"/>
    <n v="1994552.2246093799"/>
    <n v="1013"/>
    <x v="4"/>
    <n v="41"/>
    <n v="9"/>
    <n v="26"/>
  </r>
  <r>
    <x v="20"/>
    <x v="8"/>
    <x v="0"/>
    <x v="2564"/>
    <n v="3690.62"/>
    <n v="6233.92"/>
    <n v="323.69"/>
    <n v="8131.5328000000018"/>
    <n v="29846.783333333344"/>
    <n v="32069.400390625"/>
    <n v="90"/>
    <x v="4"/>
    <n v="-1"/>
    <n v="6"/>
    <n v="5"/>
  </r>
  <r>
    <x v="20"/>
    <x v="8"/>
    <x v="2"/>
    <x v="2565"/>
    <n v="45105.42"/>
    <n v="85543.95"/>
    <n v="13434.17"/>
    <n v="106374.99099999998"/>
    <n v="476851.93333333329"/>
    <n v="706201.59277343797"/>
    <n v="763"/>
    <x v="4"/>
    <n v="35"/>
    <n v="3"/>
    <n v="23"/>
  </r>
  <r>
    <x v="20"/>
    <x v="8"/>
    <x v="0"/>
    <x v="2566"/>
    <n v="52959.53"/>
    <n v="84504.79"/>
    <n v="20018.66"/>
    <n v="139296.29699999999"/>
    <n v="787909.3333333336"/>
    <n v="646618.07128906297"/>
    <n v="1260"/>
    <x v="12"/>
    <n v="57"/>
    <n v="24"/>
    <n v="36"/>
  </r>
  <r>
    <x v="20"/>
    <x v="8"/>
    <x v="0"/>
    <x v="2567"/>
    <n v="1336.02"/>
    <n v="1246.77"/>
    <n v="192.55"/>
    <n v="2425.9005999999999"/>
    <n v="10493.766666666663"/>
    <n v="91042.142578125"/>
    <n v="14"/>
    <x v="4"/>
    <n v="0"/>
    <n v="0"/>
    <n v="0"/>
  </r>
  <r>
    <x v="20"/>
    <x v="8"/>
    <x v="0"/>
    <x v="2568"/>
    <n v="89682"/>
    <n v="177264.77"/>
    <n v="34862.5"/>
    <n v="265855.46899999992"/>
    <n v="979237.3166666663"/>
    <n v="1756453.5263671901"/>
    <n v="1609"/>
    <x v="4"/>
    <n v="-34"/>
    <n v="31"/>
    <n v="54"/>
  </r>
  <r>
    <x v="20"/>
    <x v="8"/>
    <x v="0"/>
    <x v="2569"/>
    <n v="3478.71"/>
    <n v="36149.32"/>
    <n v="3641.27"/>
    <n v="7466.8114000000023"/>
    <n v="26804.433333333334"/>
    <n v="31552.69921875"/>
    <n v="211"/>
    <x v="4"/>
    <n v="2"/>
    <n v="11"/>
    <n v="25"/>
  </r>
  <r>
    <x v="20"/>
    <x v="8"/>
    <x v="1"/>
    <x v="2570"/>
    <n v="722.76"/>
    <n v="2136.91"/>
    <n v="307.04000000000002"/>
    <n v="987.01379999999972"/>
    <n v="2986.9500000000048"/>
    <n v="17057.7685546875"/>
    <n v="5"/>
    <x v="4"/>
    <n v="0"/>
    <n v="1"/>
    <n v="0"/>
  </r>
  <r>
    <x v="20"/>
    <x v="8"/>
    <x v="1"/>
    <x v="2571"/>
    <n v="0"/>
    <n v="0"/>
    <n v="0"/>
    <n v="0.17"/>
    <n v="0"/>
    <n v="1542.533203125"/>
    <n v="2"/>
    <x v="4"/>
    <n v="0"/>
    <n v="0"/>
    <n v="0"/>
  </r>
  <r>
    <x v="20"/>
    <x v="9"/>
    <x v="0"/>
    <x v="2572"/>
    <n v="841876.52480000001"/>
    <n v="3048485.3303"/>
    <n v="231519.86"/>
    <n v="2841725.6970000006"/>
    <n v="9213694.7500000037"/>
    <n v="7196066.7258720398"/>
    <n v="30953"/>
    <x v="4"/>
    <n v="-599"/>
    <n v="700"/>
    <n v="1159"/>
  </r>
  <r>
    <x v="20"/>
    <x v="9"/>
    <x v="2"/>
    <x v="2573"/>
    <n v="1960954.53"/>
    <n v="3123099.07"/>
    <n v="602411.19999999995"/>
    <n v="2480730.8732000003"/>
    <n v="9763966.1166666634"/>
    <n v="30977823.277343798"/>
    <n v="20259"/>
    <x v="922"/>
    <n v="335"/>
    <n v="440"/>
    <n v="3569"/>
  </r>
  <r>
    <x v="20"/>
    <x v="9"/>
    <x v="0"/>
    <x v="2574"/>
    <n v="211428.03"/>
    <n v="331553.98"/>
    <n v="13033.05"/>
    <n v="107902.36020000004"/>
    <n v="582509.59999999963"/>
    <n v="1190750.4199218799"/>
    <n v="3230"/>
    <x v="923"/>
    <n v="-13"/>
    <n v="93"/>
    <n v="1715"/>
  </r>
  <r>
    <x v="20"/>
    <x v="9"/>
    <x v="2"/>
    <x v="2575"/>
    <n v="696274.22"/>
    <n v="1442611.59"/>
    <n v="199382.39999999999"/>
    <n v="1059335.2036999997"/>
    <n v="5348401.2166666603"/>
    <n v="9710105.8261718806"/>
    <n v="14791"/>
    <x v="924"/>
    <n v="263"/>
    <n v="159"/>
    <n v="1197"/>
  </r>
  <r>
    <x v="20"/>
    <x v="9"/>
    <x v="1"/>
    <x v="2576"/>
    <n v="1600598.03"/>
    <n v="267.23"/>
    <n v="939.15"/>
    <n v="7856.6108999998596"/>
    <n v="8.35"/>
    <n v="49124439.522460997"/>
    <n v="4377"/>
    <x v="925"/>
    <n v="-14"/>
    <n v="329"/>
    <n v="761"/>
  </r>
  <r>
    <x v="20"/>
    <x v="9"/>
    <x v="0"/>
    <x v="2577"/>
    <n v="977200.83"/>
    <n v="1440130.81"/>
    <n v="289463.28000000003"/>
    <n v="1795143.9302000001"/>
    <n v="9668085.2166666687"/>
    <n v="13616076.337890601"/>
    <n v="25478"/>
    <x v="926"/>
    <n v="469"/>
    <n v="786"/>
    <n v="2529"/>
  </r>
  <r>
    <x v="20"/>
    <x v="9"/>
    <x v="0"/>
    <x v="2578"/>
    <n v="8367.64"/>
    <n v="6833.75"/>
    <n v="612.58000000000004"/>
    <n v="16795.419099999999"/>
    <n v="66381.71666666666"/>
    <n v="124365.84667968799"/>
    <n v="79"/>
    <x v="4"/>
    <n v="2"/>
    <n v="1"/>
    <n v="0"/>
  </r>
  <r>
    <x v="20"/>
    <x v="9"/>
    <x v="0"/>
    <x v="2579"/>
    <n v="1500286.76"/>
    <n v="2216735.7999999998"/>
    <n v="427926.05"/>
    <n v="3029750.558100001"/>
    <n v="10855163.033333329"/>
    <n v="26723906.6171875"/>
    <n v="27563"/>
    <x v="12"/>
    <n v="-454"/>
    <n v="1255"/>
    <n v="2733"/>
  </r>
  <r>
    <x v="20"/>
    <x v="9"/>
    <x v="0"/>
    <x v="2580"/>
    <n v="212353.56"/>
    <n v="1836914"/>
    <n v="51045.06"/>
    <n v="347134.40309999982"/>
    <n v="1385012.1166666658"/>
    <n v="2997183.8378906301"/>
    <n v="7843"/>
    <x v="821"/>
    <n v="-28"/>
    <n v="426"/>
    <n v="1698"/>
  </r>
  <r>
    <x v="20"/>
    <x v="9"/>
    <x v="2"/>
    <x v="2581"/>
    <n v="19.78"/>
    <n v="907.62"/>
    <n v="4.5199999999999996"/>
    <n v="121.56749999999998"/>
    <n v="611.89999999999964"/>
    <n v="550.8974609375"/>
    <n v="2"/>
    <x v="4"/>
    <n v="2"/>
    <n v="0"/>
    <n v="0"/>
  </r>
  <r>
    <x v="20"/>
    <x v="9"/>
    <x v="1"/>
    <x v="2582"/>
    <n v="81462.600000000006"/>
    <n v="5289.79"/>
    <n v="1046.52"/>
    <n v="8544.2400999999918"/>
    <n v="13243.383333333337"/>
    <n v="1705938.7207031299"/>
    <n v="321"/>
    <x v="1"/>
    <n v="0"/>
    <n v="27"/>
    <n v="55"/>
  </r>
  <r>
    <x v="20"/>
    <x v="9"/>
    <x v="1"/>
    <x v="2583"/>
    <n v="477046.68"/>
    <n v="17327.060000000001"/>
    <n v="374.27"/>
    <n v="32142.017699999982"/>
    <n v="10409.233333333332"/>
    <n v="9078913.7021484505"/>
    <n v="2148"/>
    <x v="124"/>
    <n v="5"/>
    <n v="101"/>
    <n v="688"/>
  </r>
  <r>
    <x v="20"/>
    <x v="9"/>
    <x v="1"/>
    <x v="2584"/>
    <n v="11509.31"/>
    <n v="1836.06"/>
    <n v="69.400000000000006"/>
    <n v="465.32139999999993"/>
    <n v="14.516666666666662"/>
    <n v="1023308.35742188"/>
    <n v="134"/>
    <x v="77"/>
    <n v="6"/>
    <n v="14"/>
    <n v="17"/>
  </r>
  <r>
    <x v="21"/>
    <x v="0"/>
    <x v="0"/>
    <x v="2585"/>
    <n v="10565.17"/>
    <n v="75359.87"/>
    <n v="2352.1"/>
    <n v="21138.342100000002"/>
    <n v="153362.31666666639"/>
    <n v="194487.42480468799"/>
    <n v="496"/>
    <x v="14"/>
    <n v="433"/>
    <n v="39"/>
    <n v="3"/>
  </r>
  <r>
    <x v="21"/>
    <x v="0"/>
    <x v="1"/>
    <x v="2586"/>
    <n v="69.16"/>
    <n v="0"/>
    <n v="0"/>
    <n v="0"/>
    <n v="0"/>
    <n v="0"/>
    <n v="5"/>
    <x v="4"/>
    <n v="0"/>
    <n v="1"/>
    <n v="3"/>
  </r>
  <r>
    <x v="21"/>
    <x v="0"/>
    <x v="0"/>
    <x v="13"/>
    <n v="0"/>
    <n v="0"/>
    <n v="0"/>
    <n v="0"/>
    <n v="0"/>
    <n v="0"/>
    <n v="128"/>
    <x v="4"/>
    <n v="48"/>
    <n v="80"/>
    <n v="0"/>
  </r>
  <r>
    <x v="21"/>
    <x v="0"/>
    <x v="0"/>
    <x v="2587"/>
    <n v="92503.39"/>
    <n v="155596.85"/>
    <n v="15293"/>
    <n v="198159.65529999995"/>
    <n v="570794.95000000088"/>
    <n v="1015419.3994140601"/>
    <n v="1753"/>
    <x v="1"/>
    <n v="-2"/>
    <n v="69"/>
    <n v="127"/>
  </r>
  <r>
    <x v="21"/>
    <x v="0"/>
    <x v="2"/>
    <x v="2588"/>
    <n v="780067.06"/>
    <n v="1307917.6299999999"/>
    <n v="229622.31"/>
    <n v="1280400.0528000002"/>
    <n v="4552915.0166666657"/>
    <n v="12863300.336210299"/>
    <n v="8681"/>
    <x v="927"/>
    <n v="1085"/>
    <n v="1166"/>
    <n v="1431"/>
  </r>
  <r>
    <x v="21"/>
    <x v="0"/>
    <x v="0"/>
    <x v="2589"/>
    <n v="46576.4"/>
    <n v="96176.52"/>
    <n v="3597.59"/>
    <n v="81576.989400000006"/>
    <n v="224229.64999999997"/>
    <n v="650194.86816406297"/>
    <n v="1229"/>
    <x v="21"/>
    <n v="-8"/>
    <n v="394"/>
    <n v="809"/>
  </r>
  <r>
    <x v="21"/>
    <x v="0"/>
    <x v="2"/>
    <x v="2590"/>
    <n v="311686.76"/>
    <n v="669160.76"/>
    <n v="94685.07"/>
    <n v="617546.55929999985"/>
    <n v="2578352.6166666653"/>
    <n v="5014205.9501953097"/>
    <n v="7358"/>
    <x v="928"/>
    <n v="559"/>
    <n v="942"/>
    <n v="1558"/>
  </r>
  <r>
    <x v="21"/>
    <x v="0"/>
    <x v="1"/>
    <x v="2591"/>
    <n v="170144.29"/>
    <n v="1830.4"/>
    <n v="172.29"/>
    <n v="913.28999999998132"/>
    <n v="0"/>
    <n v="5414175.81347657"/>
    <n v="451"/>
    <x v="205"/>
    <n v="0"/>
    <n v="56"/>
    <n v="87"/>
  </r>
  <r>
    <x v="21"/>
    <x v="0"/>
    <x v="0"/>
    <x v="2592"/>
    <n v="510083.79"/>
    <n v="594025.35"/>
    <n v="156392.74"/>
    <n v="1123053.0452999996"/>
    <n v="4762762.8166666664"/>
    <n v="8951312.125"/>
    <n v="12074"/>
    <x v="929"/>
    <n v="874"/>
    <n v="1302"/>
    <n v="1500"/>
  </r>
  <r>
    <x v="21"/>
    <x v="0"/>
    <x v="0"/>
    <x v="2593"/>
    <n v="84890.86"/>
    <n v="579379.57999999996"/>
    <n v="27879.03"/>
    <n v="142646.66040000008"/>
    <n v="481818.63333333336"/>
    <n v="839587.94628906297"/>
    <n v="2086"/>
    <x v="64"/>
    <n v="112"/>
    <n v="163"/>
    <n v="421"/>
  </r>
  <r>
    <x v="21"/>
    <x v="0"/>
    <x v="0"/>
    <x v="2594"/>
    <n v="666664.85"/>
    <n v="899114.74"/>
    <n v="199824.08"/>
    <n v="1647926.4809999999"/>
    <n v="4877520.7166666705"/>
    <n v="13573695.9677734"/>
    <n v="13454"/>
    <x v="245"/>
    <n v="232"/>
    <n v="1761"/>
    <n v="1857"/>
  </r>
  <r>
    <x v="21"/>
    <x v="0"/>
    <x v="2"/>
    <x v="2595"/>
    <n v="5164.68"/>
    <n v="23343.98"/>
    <n v="393.14"/>
    <n v="6836.4270999999962"/>
    <n v="59638.700000000106"/>
    <n v="59241.827157020598"/>
    <n v="125"/>
    <x v="1"/>
    <n v="49"/>
    <n v="32"/>
    <n v="3"/>
  </r>
  <r>
    <x v="21"/>
    <x v="0"/>
    <x v="2"/>
    <x v="2596"/>
    <n v="559.88"/>
    <n v="2725.89"/>
    <n v="25.5"/>
    <n v="1318.3024"/>
    <n v="2344.5833333333339"/>
    <n v="58.755859375"/>
    <n v="8"/>
    <x v="4"/>
    <n v="6"/>
    <n v="2"/>
    <n v="0"/>
  </r>
  <r>
    <x v="21"/>
    <x v="0"/>
    <x v="0"/>
    <x v="2597"/>
    <n v="365268.41"/>
    <n v="3858810.91"/>
    <n v="75209.859999999899"/>
    <n v="594212.12570000021"/>
    <n v="3056190.583333334"/>
    <n v="7363500.1396484403"/>
    <n v="12460"/>
    <x v="930"/>
    <n v="6473"/>
    <n v="2217"/>
    <n v="1681"/>
  </r>
  <r>
    <x v="21"/>
    <x v="0"/>
    <x v="3"/>
    <x v="13"/>
    <n v="0"/>
    <n v="0"/>
    <n v="0"/>
    <n v="0"/>
    <n v="0"/>
    <n v="0"/>
    <n v="0"/>
    <x v="4"/>
    <n v="0"/>
    <n v="0"/>
    <n v="0"/>
  </r>
  <r>
    <x v="21"/>
    <x v="0"/>
    <x v="2"/>
    <x v="2598"/>
    <n v="38565.57"/>
    <n v="37728.43"/>
    <n v="6551.28"/>
    <n v="10441.415399999998"/>
    <n v="55799.149999999972"/>
    <n v="156367.986328125"/>
    <n v="142"/>
    <x v="604"/>
    <n v="76"/>
    <n v="15"/>
    <n v="1"/>
  </r>
  <r>
    <x v="21"/>
    <x v="0"/>
    <x v="2"/>
    <x v="2599"/>
    <n v="1.98"/>
    <n v="16.27"/>
    <n v="6.04"/>
    <n v="209.51609999999999"/>
    <n v="920.26666666666802"/>
    <n v="13331.1474609375"/>
    <n v="4"/>
    <x v="4"/>
    <n v="4"/>
    <n v="0"/>
    <n v="0"/>
  </r>
  <r>
    <x v="21"/>
    <x v="0"/>
    <x v="1"/>
    <x v="2600"/>
    <n v="30318.22"/>
    <n v="3293.35"/>
    <n v="359.22"/>
    <n v="6212.0201000000006"/>
    <n v="7137.983333333329"/>
    <n v="521799.98925781302"/>
    <n v="137"/>
    <x v="14"/>
    <n v="7"/>
    <n v="13"/>
    <n v="40"/>
  </r>
  <r>
    <x v="21"/>
    <x v="0"/>
    <x v="1"/>
    <x v="2601"/>
    <n v="117636.88"/>
    <n v="20534.810000000001"/>
    <n v="68.66"/>
    <n v="10062.516600000003"/>
    <n v="12026.783333333344"/>
    <n v="1944843.8339843799"/>
    <n v="1000"/>
    <x v="301"/>
    <n v="0"/>
    <n v="162"/>
    <n v="442"/>
  </r>
  <r>
    <x v="21"/>
    <x v="0"/>
    <x v="1"/>
    <x v="2602"/>
    <n v="701.79"/>
    <n v="1331.22"/>
    <n v="2.62"/>
    <n v="170.3399999999998"/>
    <n v="8.0166666666666604"/>
    <n v="264781.3828125"/>
    <n v="59"/>
    <x v="194"/>
    <n v="2"/>
    <n v="6"/>
    <n v="5"/>
  </r>
  <r>
    <x v="21"/>
    <x v="0"/>
    <x v="3"/>
    <x v="13"/>
    <n v="0"/>
    <n v="0"/>
    <n v="0"/>
    <n v="0"/>
    <n v="0"/>
    <n v="0"/>
    <n v="0"/>
    <x v="4"/>
    <n v="0"/>
    <n v="0"/>
    <n v="0"/>
  </r>
  <r>
    <x v="21"/>
    <x v="11"/>
    <x v="0"/>
    <x v="2603"/>
    <n v="0"/>
    <n v="235.66"/>
    <n v="0"/>
    <n v="0"/>
    <n v="0"/>
    <n v="0"/>
    <n v="2"/>
    <x v="4"/>
    <n v="0"/>
    <n v="2"/>
    <n v="0"/>
  </r>
  <r>
    <x v="21"/>
    <x v="11"/>
    <x v="0"/>
    <x v="2604"/>
    <n v="0"/>
    <n v="194.2"/>
    <n v="0"/>
    <n v="0.11450000000002092"/>
    <n v="13.683333333333367"/>
    <n v="0"/>
    <n v="0"/>
    <x v="4"/>
    <n v="0"/>
    <n v="0"/>
    <n v="0"/>
  </r>
  <r>
    <x v="21"/>
    <x v="11"/>
    <x v="2"/>
    <x v="2605"/>
    <n v="2877.17"/>
    <n v="6162.02"/>
    <n v="1154.72"/>
    <n v="2934.6848999999993"/>
    <n v="17957.599999999991"/>
    <n v="38610.8681640625"/>
    <n v="33"/>
    <x v="4"/>
    <n v="18"/>
    <n v="15"/>
    <n v="0"/>
  </r>
  <r>
    <x v="21"/>
    <x v="11"/>
    <x v="2"/>
    <x v="2606"/>
    <n v="4107.91"/>
    <n v="10215.39"/>
    <n v="1443.91"/>
    <n v="4635.7962000000007"/>
    <n v="37261.500000000029"/>
    <n v="61589.9326171875"/>
    <n v="87"/>
    <x v="4"/>
    <n v="48"/>
    <n v="39"/>
    <n v="0"/>
  </r>
  <r>
    <x v="21"/>
    <x v="11"/>
    <x v="0"/>
    <x v="2607"/>
    <n v="2071.9299999999998"/>
    <n v="2005.51"/>
    <n v="993.07"/>
    <n v="2174.876099999999"/>
    <n v="10120.716666666671"/>
    <n v="8013.3994140625"/>
    <n v="54"/>
    <x v="2"/>
    <n v="14"/>
    <n v="38"/>
    <n v="0"/>
  </r>
  <r>
    <x v="21"/>
    <x v="11"/>
    <x v="0"/>
    <x v="2608"/>
    <n v="242.1"/>
    <n v="3555.7"/>
    <n v="103.46"/>
    <n v="743.82529999999952"/>
    <n v="3670.2499999999986"/>
    <n v="1684.947265625"/>
    <n v="24"/>
    <x v="4"/>
    <n v="13"/>
    <n v="11"/>
    <n v="0"/>
  </r>
  <r>
    <x v="21"/>
    <x v="11"/>
    <x v="0"/>
    <x v="2609"/>
    <n v="83"/>
    <n v="403"/>
    <n v="20.16"/>
    <n v="105.11229999999998"/>
    <n v="496.26666666666603"/>
    <n v="3.3271484375"/>
    <n v="14"/>
    <x v="4"/>
    <n v="7"/>
    <n v="7"/>
    <n v="0"/>
  </r>
  <r>
    <x v="21"/>
    <x v="11"/>
    <x v="2"/>
    <x v="2610"/>
    <n v="17.29"/>
    <n v="32.130000000000003"/>
    <n v="0"/>
    <n v="0"/>
    <n v="0"/>
    <n v="0"/>
    <n v="2"/>
    <x v="4"/>
    <n v="0"/>
    <n v="2"/>
    <n v="0"/>
  </r>
  <r>
    <x v="21"/>
    <x v="11"/>
    <x v="0"/>
    <x v="2611"/>
    <n v="120384.26"/>
    <n v="1197723.42"/>
    <n v="24370.17"/>
    <n v="110057.10960000001"/>
    <n v="824505.71666666586"/>
    <n v="3102734.6484375098"/>
    <n v="4126"/>
    <x v="330"/>
    <n v="2136"/>
    <n v="1841"/>
    <n v="0"/>
  </r>
  <r>
    <x v="21"/>
    <x v="11"/>
    <x v="2"/>
    <x v="2612"/>
    <n v="850.93"/>
    <n v="716.18"/>
    <n v="144.68"/>
    <n v="42.798600000000135"/>
    <n v="356.08333333333366"/>
    <n v="763.802734375"/>
    <n v="2"/>
    <x v="4"/>
    <n v="1"/>
    <n v="1"/>
    <n v="0"/>
  </r>
  <r>
    <x v="21"/>
    <x v="11"/>
    <x v="1"/>
    <x v="2613"/>
    <n v="0"/>
    <n v="57.66"/>
    <n v="0"/>
    <n v="0"/>
    <n v="0"/>
    <n v="0"/>
    <n v="0"/>
    <x v="4"/>
    <n v="0"/>
    <n v="0"/>
    <n v="0"/>
  </r>
  <r>
    <x v="21"/>
    <x v="1"/>
    <x v="0"/>
    <x v="2614"/>
    <n v="390115.1"/>
    <n v="1607977.7982999999"/>
    <n v="119188.02"/>
    <n v="1618775.3015999999"/>
    <n v="5133290.0333333397"/>
    <n v="3430302.2880859398"/>
    <n v="15206"/>
    <x v="1"/>
    <n v="-306"/>
    <n v="356"/>
    <n v="485"/>
  </r>
  <r>
    <x v="21"/>
    <x v="1"/>
    <x v="2"/>
    <x v="2615"/>
    <n v="586300.14000000095"/>
    <n v="985681.01000000106"/>
    <n v="171699.52"/>
    <n v="1096137.6361999977"/>
    <n v="3919946.0499999993"/>
    <n v="9512699.66015625"/>
    <n v="4670"/>
    <x v="38"/>
    <n v="111"/>
    <n v="86"/>
    <n v="312"/>
  </r>
  <r>
    <x v="21"/>
    <x v="1"/>
    <x v="0"/>
    <x v="2616"/>
    <n v="27125"/>
    <n v="57230.81"/>
    <n v="2409.06"/>
    <n v="50427.067500000005"/>
    <n v="168416.53333333324"/>
    <n v="368643.27050781302"/>
    <n v="625"/>
    <x v="76"/>
    <n v="-4"/>
    <n v="40"/>
    <n v="339"/>
  </r>
  <r>
    <x v="21"/>
    <x v="1"/>
    <x v="2"/>
    <x v="2617"/>
    <n v="273672.34999999998"/>
    <n v="584966.62"/>
    <n v="84010.96"/>
    <n v="641591.32519999996"/>
    <n v="2805557.6999999983"/>
    <n v="4280882.58203125"/>
    <n v="5110"/>
    <x v="26"/>
    <n v="49"/>
    <n v="219"/>
    <n v="473"/>
  </r>
  <r>
    <x v="21"/>
    <x v="1"/>
    <x v="1"/>
    <x v="2618"/>
    <n v="282212.44"/>
    <n v="1005.17"/>
    <n v="443.14"/>
    <n v="1691.6917999999691"/>
    <n v="0"/>
    <n v="10551019.4990234"/>
    <n v="653"/>
    <x v="556"/>
    <n v="-1"/>
    <n v="43"/>
    <n v="92"/>
  </r>
  <r>
    <x v="21"/>
    <x v="1"/>
    <x v="0"/>
    <x v="2619"/>
    <n v="336995.63"/>
    <n v="643809.32999999996"/>
    <n v="124065.66"/>
    <n v="1039818.5398999999"/>
    <n v="5535709.0166666731"/>
    <n v="4513001.2919921903"/>
    <n v="10218"/>
    <x v="931"/>
    <n v="223"/>
    <n v="235"/>
    <n v="589"/>
  </r>
  <r>
    <x v="21"/>
    <x v="1"/>
    <x v="0"/>
    <x v="2620"/>
    <n v="2936.18"/>
    <n v="2603.04"/>
    <n v="350.27"/>
    <n v="8158.5118000000002"/>
    <n v="33056.100000000013"/>
    <n v="52859.0654296875"/>
    <n v="37"/>
    <x v="4"/>
    <n v="2"/>
    <n v="0"/>
    <n v="1"/>
  </r>
  <r>
    <x v="21"/>
    <x v="1"/>
    <x v="0"/>
    <x v="2621"/>
    <n v="562481.48"/>
    <n v="927875.47"/>
    <n v="167885.74"/>
    <n v="1565021.7053999999"/>
    <n v="5215834.0666666562"/>
    <n v="11247885.935546899"/>
    <n v="10556"/>
    <x v="1"/>
    <n v="-141"/>
    <n v="482"/>
    <n v="697"/>
  </r>
  <r>
    <x v="21"/>
    <x v="1"/>
    <x v="0"/>
    <x v="2622"/>
    <n v="68691.679999999993"/>
    <n v="446181.35"/>
    <n v="16289.7"/>
    <n v="125663.07049999999"/>
    <n v="372963.66666666663"/>
    <n v="918464.916015625"/>
    <n v="2178"/>
    <x v="932"/>
    <n v="-1"/>
    <n v="199"/>
    <n v="460"/>
  </r>
  <r>
    <x v="21"/>
    <x v="1"/>
    <x v="2"/>
    <x v="2623"/>
    <n v="13967.47"/>
    <n v="13027.6"/>
    <n v="2420.62"/>
    <n v="5755.5773999999956"/>
    <n v="23173.116666666694"/>
    <n v="114757.40234375"/>
    <n v="49"/>
    <x v="1"/>
    <n v="47"/>
    <n v="0"/>
    <n v="0"/>
  </r>
  <r>
    <x v="21"/>
    <x v="1"/>
    <x v="2"/>
    <x v="2624"/>
    <n v="14.13"/>
    <n v="8.35"/>
    <n v="8.89"/>
    <n v="253.51709999999997"/>
    <n v="1068.7000000000005"/>
    <n v="381.4873046875"/>
    <n v="6"/>
    <x v="4"/>
    <n v="6"/>
    <n v="0"/>
    <n v="0"/>
  </r>
  <r>
    <x v="21"/>
    <x v="1"/>
    <x v="1"/>
    <x v="2625"/>
    <n v="5611.49"/>
    <n v="461.91"/>
    <n v="137.82"/>
    <n v="1095.6744000000003"/>
    <n v="859.1166666666669"/>
    <n v="88444.1748046875"/>
    <n v="39"/>
    <x v="4"/>
    <n v="3"/>
    <n v="4"/>
    <n v="7"/>
  </r>
  <r>
    <x v="21"/>
    <x v="1"/>
    <x v="1"/>
    <x v="2626"/>
    <n v="20763.23"/>
    <n v="947.86"/>
    <n v="23.38"/>
    <n v="613.55669999999895"/>
    <n v="1082.6666666666674"/>
    <n v="399856.517578125"/>
    <n v="113"/>
    <x v="6"/>
    <n v="3"/>
    <n v="7"/>
    <n v="42"/>
  </r>
  <r>
    <x v="21"/>
    <x v="1"/>
    <x v="1"/>
    <x v="2627"/>
    <n v="738.47"/>
    <n v="171.61"/>
    <n v="0"/>
    <n v="-168.63"/>
    <n v="1.1499999999999999"/>
    <n v="26392.0458984375"/>
    <n v="15"/>
    <x v="4"/>
    <n v="0"/>
    <n v="1"/>
    <n v="0"/>
  </r>
  <r>
    <x v="21"/>
    <x v="2"/>
    <x v="2"/>
    <x v="2628"/>
    <n v="11745.27"/>
    <n v="12623.46"/>
    <n v="2733.78"/>
    <n v="7300.1861000000008"/>
    <n v="35432.166666666621"/>
    <n v="234009.4609375"/>
    <n v="97"/>
    <x v="0"/>
    <n v="1"/>
    <n v="4"/>
    <n v="16"/>
  </r>
  <r>
    <x v="21"/>
    <x v="2"/>
    <x v="0"/>
    <x v="2629"/>
    <n v="247.24"/>
    <n v="70.94"/>
    <n v="2.7"/>
    <n v="6.0962999999999736"/>
    <n v="54.700000000000017"/>
    <n v="29.740234375"/>
    <n v="2"/>
    <x v="4"/>
    <n v="0"/>
    <n v="0"/>
    <n v="1"/>
  </r>
  <r>
    <x v="21"/>
    <x v="2"/>
    <x v="2"/>
    <x v="2630"/>
    <n v="34169.440000000002"/>
    <n v="51370.44"/>
    <n v="6373.91"/>
    <n v="18969.005299999993"/>
    <n v="167757.56666666671"/>
    <n v="391118.677734375"/>
    <n v="555"/>
    <x v="933"/>
    <n v="-10"/>
    <n v="20"/>
    <n v="94"/>
  </r>
  <r>
    <x v="21"/>
    <x v="2"/>
    <x v="1"/>
    <x v="2631"/>
    <n v="36561.19"/>
    <n v="38.159999999999997"/>
    <n v="0"/>
    <n v="151.48999999999418"/>
    <n v="0"/>
    <n v="1530537.6162109401"/>
    <n v="84"/>
    <x v="194"/>
    <n v="0"/>
    <n v="5"/>
    <n v="17"/>
  </r>
  <r>
    <x v="21"/>
    <x v="2"/>
    <x v="0"/>
    <x v="2632"/>
    <n v="6072.84"/>
    <n v="3475.99"/>
    <n v="995.55"/>
    <n v="5510.0320000000002"/>
    <n v="24082.933333333331"/>
    <n v="129293.517578125"/>
    <n v="110"/>
    <x v="77"/>
    <n v="16"/>
    <n v="4"/>
    <n v="8"/>
  </r>
  <r>
    <x v="21"/>
    <x v="2"/>
    <x v="0"/>
    <x v="2633"/>
    <n v="2.0099999999999998"/>
    <n v="0"/>
    <n v="0"/>
    <n v="0"/>
    <n v="0.15"/>
    <n v="15.951171875"/>
    <n v="1"/>
    <x v="4"/>
    <n v="0"/>
    <n v="0"/>
    <n v="0"/>
  </r>
  <r>
    <x v="21"/>
    <x v="2"/>
    <x v="0"/>
    <x v="2634"/>
    <n v="944.96"/>
    <n v="89.49"/>
    <n v="5.89"/>
    <n v="178.32129999999995"/>
    <n v="791.08333333333439"/>
    <n v="18631.642578125"/>
    <n v="4"/>
    <x v="4"/>
    <n v="0"/>
    <n v="0"/>
    <n v="2"/>
  </r>
  <r>
    <x v="21"/>
    <x v="2"/>
    <x v="0"/>
    <x v="2635"/>
    <n v="548.66999999999996"/>
    <n v="1921.68"/>
    <n v="109.24"/>
    <n v="350.38989999999967"/>
    <n v="1219.8333333333323"/>
    <n v="8974.876953125"/>
    <n v="13"/>
    <x v="2"/>
    <n v="0"/>
    <n v="1"/>
    <n v="4"/>
  </r>
  <r>
    <x v="21"/>
    <x v="2"/>
    <x v="2"/>
    <x v="2636"/>
    <n v="656.8"/>
    <n v="551.66999999999996"/>
    <n v="105.09"/>
    <n v="-3317.3217000000004"/>
    <n v="375.34999999999991"/>
    <n v="1049.240234375"/>
    <n v="4"/>
    <x v="194"/>
    <n v="0"/>
    <n v="0"/>
    <n v="0"/>
  </r>
  <r>
    <x v="21"/>
    <x v="2"/>
    <x v="1"/>
    <x v="2637"/>
    <n v="49165.01"/>
    <n v="1578.44"/>
    <n v="245.59"/>
    <n v="5283.2402999999958"/>
    <n v="2153.7333333333308"/>
    <n v="1317414.9111328099"/>
    <n v="190"/>
    <x v="4"/>
    <n v="-1"/>
    <n v="23"/>
    <n v="14"/>
  </r>
  <r>
    <x v="21"/>
    <x v="2"/>
    <x v="1"/>
    <x v="2638"/>
    <n v="271371.14"/>
    <n v="33516.199999999997"/>
    <n v="281.27999999999997"/>
    <n v="26973.210299999962"/>
    <n v="16914.483333333323"/>
    <n v="5347942.98046875"/>
    <n v="2559"/>
    <x v="934"/>
    <n v="-11"/>
    <n v="294"/>
    <n v="469"/>
  </r>
  <r>
    <x v="21"/>
    <x v="2"/>
    <x v="1"/>
    <x v="2639"/>
    <n v="789.86"/>
    <n v="12.72"/>
    <n v="1.62"/>
    <n v="13.539999999999996"/>
    <n v="0"/>
    <n v="119396.443359375"/>
    <n v="39"/>
    <x v="1"/>
    <n v="3"/>
    <n v="2"/>
    <n v="2"/>
  </r>
  <r>
    <x v="21"/>
    <x v="10"/>
    <x v="0"/>
    <x v="2640"/>
    <n v="603.72"/>
    <n v="5795.41"/>
    <n v="182.44"/>
    <n v="2109.8116999999997"/>
    <n v="6651.3666666666686"/>
    <n v="1758.6604337692299"/>
    <n v="13"/>
    <x v="4"/>
    <n v="0"/>
    <n v="2"/>
    <n v="0"/>
  </r>
  <r>
    <x v="21"/>
    <x v="10"/>
    <x v="1"/>
    <x v="2495"/>
    <n v="140.88999999999999"/>
    <n v="0"/>
    <n v="0"/>
    <n v="0"/>
    <n v="0"/>
    <n v="43.7900037765503"/>
    <n v="1"/>
    <x v="4"/>
    <n v="0"/>
    <n v="0"/>
    <n v="0"/>
  </r>
  <r>
    <x v="21"/>
    <x v="10"/>
    <x v="0"/>
    <x v="2641"/>
    <n v="2468398.895"/>
    <n v="8607848.8523000106"/>
    <n v="629066.5625"/>
    <n v="8652716.6662999913"/>
    <n v="26093616.100000005"/>
    <n v="21674660.236328099"/>
    <n v="80645"/>
    <x v="12"/>
    <n v="-1565"/>
    <n v="1725"/>
    <n v="2666"/>
  </r>
  <r>
    <x v="21"/>
    <x v="10"/>
    <x v="2"/>
    <x v="2642"/>
    <n v="5746392.6999999899"/>
    <n v="9128742.409"/>
    <n v="1648993.49"/>
    <n v="8828976.9527000077"/>
    <n v="31608313.616666667"/>
    <n v="95006417.7343283"/>
    <n v="51058"/>
    <x v="935"/>
    <n v="362"/>
    <n v="2174"/>
    <n v="6658"/>
  </r>
  <r>
    <x v="21"/>
    <x v="10"/>
    <x v="0"/>
    <x v="2643"/>
    <n v="198325.15"/>
    <n v="438416.61"/>
    <n v="18799.95"/>
    <n v="296153.00700000097"/>
    <n v="1059658.6999999993"/>
    <n v="1848581.8417968799"/>
    <n v="4117"/>
    <x v="936"/>
    <n v="-7"/>
    <n v="216"/>
    <n v="1375"/>
  </r>
  <r>
    <x v="21"/>
    <x v="10"/>
    <x v="2"/>
    <x v="2644"/>
    <n v="2152462.88"/>
    <n v="4116086.2919000001"/>
    <n v="581430.16"/>
    <n v="3862148.3336999994"/>
    <n v="17556093.249999993"/>
    <n v="32315474.6640625"/>
    <n v="38393"/>
    <x v="937"/>
    <n v="349"/>
    <n v="984"/>
    <n v="3353"/>
  </r>
  <r>
    <x v="21"/>
    <x v="10"/>
    <x v="1"/>
    <x v="2645"/>
    <n v="7468669.8300000001"/>
    <n v="24045.22"/>
    <n v="5250.02"/>
    <n v="44479.732199999722"/>
    <n v="0"/>
    <n v="240943946.124024"/>
    <n v="19732"/>
    <x v="789"/>
    <n v="-33"/>
    <n v="1591"/>
    <n v="2646"/>
  </r>
  <r>
    <x v="21"/>
    <x v="10"/>
    <x v="0"/>
    <x v="2646"/>
    <n v="4413714.5652000001"/>
    <n v="5829966.3899999997"/>
    <n v="1230820.44"/>
    <n v="8838290.7339999992"/>
    <n v="40605729.233333364"/>
    <n v="70216078.487304807"/>
    <n v="100577"/>
    <x v="938"/>
    <n v="1172"/>
    <n v="3904"/>
    <n v="8384"/>
  </r>
  <r>
    <x v="21"/>
    <x v="10"/>
    <x v="0"/>
    <x v="2647"/>
    <n v="29969.08"/>
    <n v="17374.43"/>
    <n v="2261.04"/>
    <n v="54665.32699999999"/>
    <n v="187568.2833333333"/>
    <n v="589893.07519531297"/>
    <n v="270"/>
    <x v="4"/>
    <n v="1"/>
    <n v="5"/>
    <n v="5"/>
  </r>
  <r>
    <x v="21"/>
    <x v="10"/>
    <x v="0"/>
    <x v="2648"/>
    <n v="3820341.98"/>
    <n v="5927759.3600000003"/>
    <n v="1079484.03"/>
    <n v="9116925.6609000023"/>
    <n v="29326405.983333331"/>
    <n v="80213260.868164107"/>
    <n v="66699"/>
    <x v="109"/>
    <n v="-790"/>
    <n v="2441"/>
    <n v="4140"/>
  </r>
  <r>
    <x v="21"/>
    <x v="10"/>
    <x v="2"/>
    <x v="2649"/>
    <n v="690.33"/>
    <n v="1319.39"/>
    <n v="9.61"/>
    <n v="854.85710000000006"/>
    <n v="3356.3166666666702"/>
    <n v="3598.4620723724402"/>
    <n v="1"/>
    <x v="4"/>
    <n v="0"/>
    <n v="0"/>
    <n v="0"/>
  </r>
  <r>
    <x v="21"/>
    <x v="10"/>
    <x v="2"/>
    <x v="2650"/>
    <n v="0"/>
    <n v="952.26"/>
    <n v="1.1499999999999999"/>
    <n v="144.08929999999995"/>
    <n v="489.66666666666674"/>
    <n v="0"/>
    <n v="1"/>
    <x v="4"/>
    <n v="0"/>
    <n v="0"/>
    <n v="0"/>
  </r>
  <r>
    <x v="21"/>
    <x v="10"/>
    <x v="0"/>
    <x v="2651"/>
    <n v="613468.37"/>
    <n v="4873132.8600000003"/>
    <n v="131450.82"/>
    <n v="1149159.2931999995"/>
    <n v="3698518.2333333348"/>
    <n v="8004699.3701171903"/>
    <n v="21166"/>
    <x v="939"/>
    <n v="-120"/>
    <n v="1498"/>
    <n v="3397"/>
  </r>
  <r>
    <x v="21"/>
    <x v="10"/>
    <x v="2"/>
    <x v="2652"/>
    <n v="136126.51999999999"/>
    <n v="122964.49"/>
    <n v="22564.83"/>
    <n v="28721.203300000023"/>
    <n v="218985.59999999989"/>
    <n v="1172477.8662109401"/>
    <n v="543"/>
    <x v="769"/>
    <n v="397"/>
    <n v="13"/>
    <n v="0"/>
  </r>
  <r>
    <x v="21"/>
    <x v="10"/>
    <x v="2"/>
    <x v="2653"/>
    <n v="71.239999999999995"/>
    <n v="201.03"/>
    <n v="34.99"/>
    <n v="1278.761"/>
    <n v="6391.6500000000042"/>
    <n v="24960.66015625"/>
    <n v="52"/>
    <x v="0"/>
    <n v="49"/>
    <n v="0"/>
    <n v="0"/>
  </r>
  <r>
    <x v="21"/>
    <x v="10"/>
    <x v="1"/>
    <x v="2654"/>
    <n v="179634.06"/>
    <n v="15396.86"/>
    <n v="2000.26"/>
    <n v="19505.930799999998"/>
    <n v="23520.649999999987"/>
    <n v="3875430.6005859398"/>
    <n v="726"/>
    <x v="0"/>
    <n v="7"/>
    <n v="64"/>
    <n v="113"/>
  </r>
  <r>
    <x v="21"/>
    <x v="10"/>
    <x v="1"/>
    <x v="2655"/>
    <n v="1964045.35"/>
    <n v="51548.09"/>
    <n v="1844.6"/>
    <n v="104018.51809999993"/>
    <n v="46956.983333333294"/>
    <n v="42617062.639648497"/>
    <n v="8917"/>
    <x v="940"/>
    <n v="14"/>
    <n v="709"/>
    <n v="2081"/>
  </r>
  <r>
    <x v="21"/>
    <x v="10"/>
    <x v="1"/>
    <x v="2656"/>
    <n v="61595.23"/>
    <n v="3282.34"/>
    <n v="231.65"/>
    <n v="1646.5439000000019"/>
    <n v="255.60000000000056"/>
    <n v="4149206.60546875"/>
    <n v="433"/>
    <x v="19"/>
    <n v="24"/>
    <n v="28"/>
    <n v="53"/>
  </r>
  <r>
    <x v="21"/>
    <x v="5"/>
    <x v="0"/>
    <x v="2657"/>
    <n v="245.27"/>
    <n v="9243.99"/>
    <n v="497.69"/>
    <n v="1330.0401999999999"/>
    <n v="12703.516666666661"/>
    <n v="64.150094032287498"/>
    <n v="18"/>
    <x v="4"/>
    <n v="0"/>
    <n v="0"/>
    <n v="0"/>
  </r>
  <r>
    <x v="21"/>
    <x v="5"/>
    <x v="1"/>
    <x v="13"/>
    <n v="0"/>
    <n v="0"/>
    <n v="0"/>
    <n v="0"/>
    <n v="0"/>
    <n v="389.7353515625"/>
    <n v="1"/>
    <x v="4"/>
    <n v="0"/>
    <n v="0"/>
    <n v="0"/>
  </r>
  <r>
    <x v="21"/>
    <x v="5"/>
    <x v="0"/>
    <x v="2658"/>
    <n v="657416.37199999997"/>
    <n v="2214820.5625999998"/>
    <n v="178898.46"/>
    <n v="2178253.3405999998"/>
    <n v="6763943.5499999942"/>
    <n v="5900844.15625"/>
    <n v="21470"/>
    <x v="4"/>
    <n v="-429"/>
    <n v="506"/>
    <n v="711"/>
  </r>
  <r>
    <x v="21"/>
    <x v="5"/>
    <x v="2"/>
    <x v="2659"/>
    <n v="2259142.0099999998"/>
    <n v="3517681.92"/>
    <n v="692282.79"/>
    <n v="3389095.4594000103"/>
    <n v="13435817.616666673"/>
    <n v="41571296.246093802"/>
    <n v="18515"/>
    <x v="941"/>
    <n v="39"/>
    <n v="483"/>
    <n v="1895"/>
  </r>
  <r>
    <x v="21"/>
    <x v="5"/>
    <x v="0"/>
    <x v="2660"/>
    <n v="81784.84"/>
    <n v="220963.03"/>
    <n v="11844.18"/>
    <n v="156851.93950000007"/>
    <n v="562874.5666666663"/>
    <n v="959574.36621093797"/>
    <n v="2002"/>
    <x v="770"/>
    <n v="-9"/>
    <n v="97"/>
    <n v="548"/>
  </r>
  <r>
    <x v="21"/>
    <x v="5"/>
    <x v="2"/>
    <x v="2661"/>
    <n v="1120935.21"/>
    <n v="2122785.19"/>
    <n v="330805"/>
    <n v="1966546.6093000001"/>
    <n v="9588269.8833333217"/>
    <n v="17529689.1484375"/>
    <n v="18995"/>
    <x v="942"/>
    <n v="34"/>
    <n v="467"/>
    <n v="1363"/>
  </r>
  <r>
    <x v="21"/>
    <x v="5"/>
    <x v="1"/>
    <x v="2662"/>
    <n v="5251833.84"/>
    <n v="13181.76"/>
    <n v="3568.38"/>
    <n v="13414.601500000466"/>
    <n v="1.36666666666667"/>
    <n v="210293226.008789"/>
    <n v="13773"/>
    <x v="943"/>
    <n v="-26"/>
    <n v="899"/>
    <n v="1785"/>
  </r>
  <r>
    <x v="21"/>
    <x v="5"/>
    <x v="0"/>
    <x v="2663"/>
    <n v="2002345.77"/>
    <n v="2608101.09"/>
    <n v="590415.04"/>
    <n v="3803916.4052999998"/>
    <n v="20083431.283333324"/>
    <n v="32427763.972656202"/>
    <n v="46909"/>
    <x v="944"/>
    <n v="655"/>
    <n v="1823"/>
    <n v="3016"/>
  </r>
  <r>
    <x v="21"/>
    <x v="5"/>
    <x v="0"/>
    <x v="2664"/>
    <n v="21318.07"/>
    <n v="11047.32"/>
    <n v="1824.98"/>
    <n v="31477.295599999994"/>
    <n v="139545.50000000006"/>
    <n v="606425.439453125"/>
    <n v="196"/>
    <x v="4"/>
    <n v="2"/>
    <n v="2"/>
    <n v="2"/>
  </r>
  <r>
    <x v="21"/>
    <x v="5"/>
    <x v="0"/>
    <x v="2665"/>
    <n v="1953687.97"/>
    <n v="2745526.45"/>
    <n v="527165.93999999994"/>
    <n v="4112784.324800001"/>
    <n v="13623248.950000007"/>
    <n v="42185138.0234375"/>
    <n v="31964"/>
    <x v="12"/>
    <n v="-456"/>
    <n v="1217"/>
    <n v="2093"/>
  </r>
  <r>
    <x v="21"/>
    <x v="5"/>
    <x v="2"/>
    <x v="2666"/>
    <n v="387.89"/>
    <n v="90.43"/>
    <n v="0.45"/>
    <n v="42.364800000000045"/>
    <n v="186.11666666666665"/>
    <n v="4809.5146484375"/>
    <n v="1"/>
    <x v="4"/>
    <n v="1"/>
    <n v="0"/>
    <n v="0"/>
  </r>
  <r>
    <x v="21"/>
    <x v="5"/>
    <x v="0"/>
    <x v="2667"/>
    <n v="292144.09000000003"/>
    <n v="2275334.9500000002"/>
    <n v="52910.96"/>
    <n v="502519.75999999972"/>
    <n v="1634099.4166666663"/>
    <n v="4637010.7509765597"/>
    <n v="10172"/>
    <x v="945"/>
    <n v="-59"/>
    <n v="705"/>
    <n v="1634"/>
  </r>
  <r>
    <x v="21"/>
    <x v="5"/>
    <x v="2"/>
    <x v="2668"/>
    <n v="71134.100000000006"/>
    <n v="69473.61"/>
    <n v="12073.51"/>
    <n v="16215.719899999991"/>
    <n v="122853.54999999989"/>
    <n v="497413.70703125"/>
    <n v="302"/>
    <x v="182"/>
    <n v="192"/>
    <n v="7"/>
    <n v="0"/>
  </r>
  <r>
    <x v="21"/>
    <x v="5"/>
    <x v="2"/>
    <x v="2669"/>
    <n v="219.03"/>
    <n v="117.81"/>
    <n v="24.95"/>
    <n v="573.31839999999988"/>
    <n v="4162.8499999999958"/>
    <n v="25168.0595703125"/>
    <n v="34"/>
    <x v="0"/>
    <n v="31"/>
    <n v="0"/>
    <n v="0"/>
  </r>
  <r>
    <x v="21"/>
    <x v="5"/>
    <x v="1"/>
    <x v="2670"/>
    <n v="236425.44"/>
    <n v="15223.32"/>
    <n v="2636.31"/>
    <n v="27519.930300000011"/>
    <n v="28078.366666666676"/>
    <n v="5219216.2949218797"/>
    <n v="1086"/>
    <x v="170"/>
    <n v="-4"/>
    <n v="96"/>
    <n v="164"/>
  </r>
  <r>
    <x v="21"/>
    <x v="5"/>
    <x v="1"/>
    <x v="2671"/>
    <n v="1353369.75"/>
    <n v="31524.7"/>
    <n v="531.08000000000004"/>
    <n v="44900.655300000013"/>
    <n v="39348.150000000031"/>
    <n v="29457104.160156298"/>
    <n v="5430"/>
    <x v="946"/>
    <n v="-3"/>
    <n v="249"/>
    <n v="1225"/>
  </r>
  <r>
    <x v="21"/>
    <x v="5"/>
    <x v="1"/>
    <x v="2672"/>
    <n v="78532.53"/>
    <n v="3836.72"/>
    <n v="116.02"/>
    <n v="391.03169999999773"/>
    <n v="219.83333333333337"/>
    <n v="4748174.7421875"/>
    <n v="469"/>
    <x v="14"/>
    <n v="28"/>
    <n v="27"/>
    <n v="35"/>
  </r>
  <r>
    <x v="21"/>
    <x v="5"/>
    <x v="3"/>
    <x v="13"/>
    <n v="0"/>
    <n v="0"/>
    <n v="0"/>
    <n v="0"/>
    <n v="0"/>
    <n v="0"/>
    <n v="0"/>
    <x v="4"/>
    <n v="0"/>
    <n v="0"/>
    <n v="0"/>
  </r>
  <r>
    <x v="21"/>
    <x v="6"/>
    <x v="0"/>
    <x v="2673"/>
    <n v="2124966.34"/>
    <n v="5471351.8400000101"/>
    <n v="410856.08"/>
    <n v="3795129.8467999892"/>
    <n v="15012984.566666657"/>
    <n v="13330199.880504601"/>
    <n v="37517"/>
    <x v="728"/>
    <n v="-525"/>
    <n v="2937"/>
    <n v="2777"/>
  </r>
  <r>
    <x v="21"/>
    <x v="6"/>
    <x v="1"/>
    <x v="2674"/>
    <n v="547605.1"/>
    <n v="7494.78"/>
    <n v="765.78"/>
    <n v="192152.01000000007"/>
    <n v="168.28333333333367"/>
    <n v="2733089.0970230098"/>
    <n v="2245"/>
    <x v="245"/>
    <n v="-21"/>
    <n v="20"/>
    <n v="112"/>
  </r>
  <r>
    <x v="21"/>
    <x v="6"/>
    <x v="0"/>
    <x v="2675"/>
    <n v="44777.21"/>
    <n v="77299.399999999994"/>
    <n v="5348.54"/>
    <n v="595852.92339999997"/>
    <n v="83527.749999999956"/>
    <n v="249959.482432366"/>
    <n v="231"/>
    <x v="0"/>
    <n v="-66"/>
    <n v="34"/>
    <n v="254"/>
  </r>
  <r>
    <x v="21"/>
    <x v="6"/>
    <x v="0"/>
    <x v="2676"/>
    <n v="766702.47809999995"/>
    <n v="2606962.9108000002"/>
    <n v="219547.10769999999"/>
    <n v="2404603.0915999999"/>
    <n v="7197770.199999989"/>
    <n v="6117757.1700973501"/>
    <n v="18413"/>
    <x v="149"/>
    <n v="-433"/>
    <n v="577"/>
    <n v="669"/>
  </r>
  <r>
    <x v="21"/>
    <x v="6"/>
    <x v="2"/>
    <x v="2677"/>
    <n v="6530211.8899999997"/>
    <n v="10162332.48"/>
    <n v="1765520.01"/>
    <n v="9001022.0228999984"/>
    <n v="33889943.11666666"/>
    <n v="125336555.52430201"/>
    <n v="51536"/>
    <x v="947"/>
    <n v="-1054"/>
    <n v="1542"/>
    <n v="5835"/>
  </r>
  <r>
    <x v="21"/>
    <x v="6"/>
    <x v="0"/>
    <x v="2678"/>
    <n v="124075.93"/>
    <n v="258849.92000000001"/>
    <n v="16715.82"/>
    <n v="154514.84729999994"/>
    <n v="541541.33333333384"/>
    <n v="1769603.5234375"/>
    <n v="2252"/>
    <x v="682"/>
    <n v="-13"/>
    <n v="122"/>
    <n v="543"/>
  </r>
  <r>
    <x v="21"/>
    <x v="6"/>
    <x v="2"/>
    <x v="2679"/>
    <n v="2763601.51"/>
    <n v="5539711.0900000101"/>
    <n v="775935.28"/>
    <n v="4525085.2034999896"/>
    <n v="22039142.799999986"/>
    <n v="42490633.136718802"/>
    <n v="49261"/>
    <x v="948"/>
    <n v="-633"/>
    <n v="1307"/>
    <n v="4124"/>
  </r>
  <r>
    <x v="21"/>
    <x v="6"/>
    <x v="1"/>
    <x v="2680"/>
    <n v="11578929.380000001"/>
    <n v="-17811.439999999999"/>
    <n v="1518.17"/>
    <n v="9021.4942999989526"/>
    <n v="4.9166666666666696"/>
    <n v="488525507.62207103"/>
    <n v="31122"/>
    <x v="949"/>
    <n v="-56"/>
    <n v="1843"/>
    <n v="4826"/>
  </r>
  <r>
    <x v="21"/>
    <x v="6"/>
    <x v="0"/>
    <x v="2681"/>
    <n v="2093110.51"/>
    <n v="2647503.15"/>
    <n v="603739"/>
    <n v="3968173.1805000007"/>
    <n v="20012498.366666649"/>
    <n v="34890557.127009399"/>
    <n v="47022"/>
    <x v="950"/>
    <n v="283"/>
    <n v="2065"/>
    <n v="3633"/>
  </r>
  <r>
    <x v="21"/>
    <x v="6"/>
    <x v="0"/>
    <x v="2682"/>
    <n v="39668.31"/>
    <n v="38824.410000000003"/>
    <n v="4752.1499999999996"/>
    <n v="107599.68170000002"/>
    <n v="410652.41666666657"/>
    <n v="505599.548828125"/>
    <n v="474"/>
    <x v="4"/>
    <n v="-146"/>
    <n v="12"/>
    <n v="61"/>
  </r>
  <r>
    <x v="21"/>
    <x v="6"/>
    <x v="0"/>
    <x v="2683"/>
    <n v="3664508.75"/>
    <n v="5417376.5300000003"/>
    <n v="1010007.79"/>
    <n v="7693844.0050999997"/>
    <n v="25191533.616666652"/>
    <n v="82191024.813476607"/>
    <n v="60248"/>
    <x v="76"/>
    <n v="-1138"/>
    <n v="2882"/>
    <n v="5456"/>
  </r>
  <r>
    <x v="21"/>
    <x v="6"/>
    <x v="2"/>
    <x v="2684"/>
    <n v="887189.8"/>
    <n v="4293872.3499999996"/>
    <n v="45068.27"/>
    <n v="1583600.3594000009"/>
    <n v="5877272.2500000019"/>
    <n v="5497202.1130104102"/>
    <n v="7232"/>
    <x v="764"/>
    <n v="14"/>
    <n v="112"/>
    <n v="275"/>
  </r>
  <r>
    <x v="21"/>
    <x v="6"/>
    <x v="2"/>
    <x v="2685"/>
    <n v="113253.24"/>
    <n v="672156.04"/>
    <n v="12771.64"/>
    <n v="459880.27720000001"/>
    <n v="1444890.85"/>
    <n v="263145.17579841602"/>
    <n v="2415"/>
    <x v="0"/>
    <n v="-11"/>
    <n v="6"/>
    <n v="21"/>
  </r>
  <r>
    <x v="21"/>
    <x v="6"/>
    <x v="0"/>
    <x v="2686"/>
    <n v="370328.23"/>
    <n v="3012473.65"/>
    <n v="73666.820000000007"/>
    <n v="589658.59600000014"/>
    <n v="1976859.3000000014"/>
    <n v="5236272.4140625"/>
    <n v="11944"/>
    <x v="951"/>
    <n v="-9069"/>
    <n v="1086"/>
    <n v="5140"/>
  </r>
  <r>
    <x v="21"/>
    <x v="6"/>
    <x v="3"/>
    <x v="2687"/>
    <n v="1198415.92"/>
    <n v="5894.14"/>
    <n v="12157.11"/>
    <n v="34131.621200000169"/>
    <n v="150204.51666666666"/>
    <n v="420473.92810726201"/>
    <n v="29084"/>
    <x v="437"/>
    <n v="16"/>
    <n v="2364"/>
    <n v="719"/>
  </r>
  <r>
    <x v="21"/>
    <x v="6"/>
    <x v="2"/>
    <x v="2688"/>
    <n v="234480.19"/>
    <n v="220386.56"/>
    <n v="39273.43"/>
    <n v="79956.539900000033"/>
    <n v="347319.73333333322"/>
    <n v="1515068.51953125"/>
    <n v="927"/>
    <x v="952"/>
    <n v="475"/>
    <n v="14"/>
    <n v="0"/>
  </r>
  <r>
    <x v="21"/>
    <x v="6"/>
    <x v="2"/>
    <x v="2689"/>
    <n v="128.88"/>
    <n v="404.58"/>
    <n v="53.29"/>
    <n v="1591.9173999999998"/>
    <n v="10089.183333333331"/>
    <n v="46265.1826171875"/>
    <n v="104"/>
    <x v="117"/>
    <n v="82"/>
    <n v="5"/>
    <n v="0"/>
  </r>
  <r>
    <x v="21"/>
    <x v="6"/>
    <x v="1"/>
    <x v="2690"/>
    <n v="662819.49"/>
    <n v="43589.31"/>
    <n v="6982.96"/>
    <n v="69117.021800000002"/>
    <n v="83201.333333333343"/>
    <n v="14997931.693359399"/>
    <n v="3294"/>
    <x v="365"/>
    <n v="-24"/>
    <n v="335"/>
    <n v="599"/>
  </r>
  <r>
    <x v="21"/>
    <x v="6"/>
    <x v="1"/>
    <x v="2691"/>
    <n v="3241233.86"/>
    <n v="31526.83"/>
    <n v="768.19"/>
    <n v="35961.467300000149"/>
    <n v="22493.800000000007"/>
    <n v="64503819.505859397"/>
    <n v="9355"/>
    <x v="953"/>
    <n v="29"/>
    <n v="377"/>
    <n v="1610"/>
  </r>
  <r>
    <x v="21"/>
    <x v="6"/>
    <x v="1"/>
    <x v="2692"/>
    <n v="79142.47"/>
    <n v="8237.2099999999991"/>
    <n v="395.88"/>
    <n v="441.11500000000262"/>
    <n v="117.95000000000006"/>
    <n v="9452105.8469638806"/>
    <n v="1390"/>
    <x v="224"/>
    <n v="41"/>
    <n v="134"/>
    <n v="166"/>
  </r>
  <r>
    <x v="21"/>
    <x v="6"/>
    <x v="3"/>
    <x v="2693"/>
    <n v="0"/>
    <n v="0.77"/>
    <n v="0"/>
    <n v="1.75"/>
    <n v="0"/>
    <n v="0"/>
    <n v="0"/>
    <x v="4"/>
    <n v="0"/>
    <n v="0"/>
    <n v="0"/>
  </r>
  <r>
    <x v="21"/>
    <x v="7"/>
    <x v="0"/>
    <x v="2694"/>
    <n v="7484.41"/>
    <n v="69932.800000000003"/>
    <n v="3500.68"/>
    <n v="24478.23369999999"/>
    <n v="114842.09999999995"/>
    <n v="46745.137375831597"/>
    <n v="112"/>
    <x v="4"/>
    <n v="1"/>
    <n v="1"/>
    <n v="1"/>
  </r>
  <r>
    <x v="21"/>
    <x v="7"/>
    <x v="1"/>
    <x v="1037"/>
    <n v="343.05"/>
    <n v="0"/>
    <n v="0"/>
    <n v="0"/>
    <n v="0"/>
    <n v="288.05109786987299"/>
    <n v="1"/>
    <x v="4"/>
    <n v="0"/>
    <n v="0"/>
    <n v="0"/>
  </r>
  <r>
    <x v="21"/>
    <x v="7"/>
    <x v="0"/>
    <x v="2695"/>
    <n v="0"/>
    <n v="6926.01"/>
    <n v="0"/>
    <n v="10571.929699999999"/>
    <n v="15635.166666666659"/>
    <n v="0"/>
    <n v="0"/>
    <x v="4"/>
    <n v="0"/>
    <n v="0"/>
    <n v="0"/>
  </r>
  <r>
    <x v="21"/>
    <x v="7"/>
    <x v="0"/>
    <x v="2696"/>
    <n v="3193254.912"/>
    <n v="15296639.863399999"/>
    <n v="1017512.3291"/>
    <n v="14159713.137799997"/>
    <n v="44451737.816666678"/>
    <n v="25605878.641592"/>
    <n v="125053"/>
    <x v="175"/>
    <n v="-2781"/>
    <n v="2232"/>
    <n v="3436"/>
  </r>
  <r>
    <x v="21"/>
    <x v="7"/>
    <x v="2"/>
    <x v="2697"/>
    <n v="5041663.7051999997"/>
    <n v="8716075.8900000006"/>
    <n v="1511680.63"/>
    <n v="9241012.7670000009"/>
    <n v="33268243.033333343"/>
    <n v="68656068.935207397"/>
    <n v="39897"/>
    <x v="954"/>
    <n v="915"/>
    <n v="576"/>
    <n v="5105"/>
  </r>
  <r>
    <x v="21"/>
    <x v="7"/>
    <x v="0"/>
    <x v="2698"/>
    <n v="338396.72"/>
    <n v="841353.87"/>
    <n v="48253.68"/>
    <n v="731389.20889999997"/>
    <n v="2440139.7333333334"/>
    <n v="3463619.9199218699"/>
    <n v="7877"/>
    <x v="305"/>
    <n v="-19"/>
    <n v="610"/>
    <n v="3914"/>
  </r>
  <r>
    <x v="21"/>
    <x v="7"/>
    <x v="2"/>
    <x v="2699"/>
    <n v="2134354.29"/>
    <n v="4658979.04"/>
    <n v="644474.09400000097"/>
    <n v="4547454.2125999983"/>
    <n v="21292786.616666678"/>
    <n v="28198259.1005859"/>
    <n v="38679"/>
    <x v="955"/>
    <n v="455"/>
    <n v="702"/>
    <n v="2830"/>
  </r>
  <r>
    <x v="21"/>
    <x v="7"/>
    <x v="1"/>
    <x v="2700"/>
    <n v="3951960.49"/>
    <n v="10259.549999999999"/>
    <n v="2808.92"/>
    <n v="16956.663199999573"/>
    <n v="0.5"/>
    <n v="141263756.62988299"/>
    <n v="10090"/>
    <x v="956"/>
    <n v="-24"/>
    <n v="747"/>
    <n v="1404"/>
  </r>
  <r>
    <x v="21"/>
    <x v="7"/>
    <x v="0"/>
    <x v="2701"/>
    <n v="3077937.43"/>
    <n v="6734521.4900000002"/>
    <n v="1197547.45"/>
    <n v="10175036.645400001"/>
    <n v="53246945.883333333"/>
    <n v="40123403.5556641"/>
    <n v="95568"/>
    <x v="957"/>
    <n v="1842"/>
    <n v="2088"/>
    <n v="4287"/>
  </r>
  <r>
    <x v="21"/>
    <x v="7"/>
    <x v="0"/>
    <x v="2702"/>
    <n v="39488.25"/>
    <n v="49351.12"/>
    <n v="5349.02"/>
    <n v="107772.33640000001"/>
    <n v="390736.48333333334"/>
    <n v="931895.912109375"/>
    <n v="481"/>
    <x v="1"/>
    <n v="1"/>
    <n v="6"/>
    <n v="6"/>
  </r>
  <r>
    <x v="21"/>
    <x v="7"/>
    <x v="0"/>
    <x v="2703"/>
    <n v="3474495.49"/>
    <n v="7369167.7800000003"/>
    <n v="1262978.6000000001"/>
    <n v="11528053.505300002"/>
    <n v="38186252.950000025"/>
    <n v="68189567.052734405"/>
    <n v="73608"/>
    <x v="260"/>
    <n v="-1004"/>
    <n v="1857"/>
    <n v="3145"/>
  </r>
  <r>
    <x v="21"/>
    <x v="7"/>
    <x v="2"/>
    <x v="2704"/>
    <n v="4960.18"/>
    <n v="15450.29"/>
    <n v="94.34"/>
    <n v="14617.942399999996"/>
    <n v="45900.416666666664"/>
    <n v="38812.926560401902"/>
    <n v="3"/>
    <x v="4"/>
    <n v="0"/>
    <n v="0"/>
    <n v="0"/>
  </r>
  <r>
    <x v="21"/>
    <x v="7"/>
    <x v="2"/>
    <x v="2705"/>
    <n v="0"/>
    <n v="1147.83"/>
    <n v="1.02"/>
    <n v="23.24760000000013"/>
    <n v="780.51666666666722"/>
    <n v="0"/>
    <n v="3"/>
    <x v="4"/>
    <n v="1"/>
    <n v="0"/>
    <n v="0"/>
  </r>
  <r>
    <x v="21"/>
    <x v="7"/>
    <x v="0"/>
    <x v="2706"/>
    <n v="508235.46"/>
    <n v="3317738.17"/>
    <n v="119329.14"/>
    <n v="873100.98850000056"/>
    <n v="2815949.6333333338"/>
    <n v="7472809.4511718797"/>
    <n v="15952"/>
    <x v="958"/>
    <n v="358"/>
    <n v="1379"/>
    <n v="3934"/>
  </r>
  <r>
    <x v="21"/>
    <x v="7"/>
    <x v="3"/>
    <x v="2707"/>
    <n v="2678.39"/>
    <n v="131.02000000000001"/>
    <n v="3.38"/>
    <n v="22.796500000000005"/>
    <n v="1.6666666666666701E-2"/>
    <n v="651.205773353577"/>
    <n v="27"/>
    <x v="4"/>
    <n v="0"/>
    <n v="0"/>
    <n v="2"/>
  </r>
  <r>
    <x v="21"/>
    <x v="7"/>
    <x v="2"/>
    <x v="2708"/>
    <n v="130621.71"/>
    <n v="118575.33"/>
    <n v="21830.09"/>
    <n v="44076.023299999986"/>
    <n v="242944.6666666666"/>
    <n v="677110.45214843797"/>
    <n v="461"/>
    <x v="117"/>
    <n v="434"/>
    <n v="9"/>
    <n v="0"/>
  </r>
  <r>
    <x v="21"/>
    <x v="7"/>
    <x v="2"/>
    <x v="2709"/>
    <n v="68.989999999999995"/>
    <n v="236.8"/>
    <n v="56.32"/>
    <n v="2318.2004999999999"/>
    <n v="11474.500000000002"/>
    <n v="37737.7705078125"/>
    <n v="69"/>
    <x v="2"/>
    <n v="66"/>
    <n v="1"/>
    <n v="0"/>
  </r>
  <r>
    <x v="21"/>
    <x v="7"/>
    <x v="1"/>
    <x v="2710"/>
    <n v="105277.75"/>
    <n v="11997.84"/>
    <n v="1525.19"/>
    <n v="18917.866999999998"/>
    <n v="21735.716666666682"/>
    <n v="2095576.4091796901"/>
    <n v="488"/>
    <x v="1"/>
    <n v="11"/>
    <n v="61"/>
    <n v="75"/>
  </r>
  <r>
    <x v="21"/>
    <x v="7"/>
    <x v="1"/>
    <x v="2711"/>
    <n v="681708.66"/>
    <n v="28912"/>
    <n v="623.04999999999995"/>
    <n v="36869.413400000005"/>
    <n v="23144.633333333342"/>
    <n v="14390524.560546899"/>
    <n v="3432"/>
    <x v="662"/>
    <n v="25"/>
    <n v="310"/>
    <n v="1489"/>
  </r>
  <r>
    <x v="21"/>
    <x v="7"/>
    <x v="1"/>
    <x v="2712"/>
    <n v="32531.14"/>
    <n v="1896.92"/>
    <n v="580.76"/>
    <n v="921.63919999999803"/>
    <n v="114.08333333333333"/>
    <n v="1903168.02734375"/>
    <n v="215"/>
    <x v="146"/>
    <n v="13"/>
    <n v="16"/>
    <n v="23"/>
  </r>
  <r>
    <x v="21"/>
    <x v="8"/>
    <x v="0"/>
    <x v="2713"/>
    <n v="204512.17"/>
    <n v="501167.28"/>
    <n v="42954.14"/>
    <n v="630385.71899999992"/>
    <n v="1761365.1333333338"/>
    <n v="2166175.3691406301"/>
    <n v="5235"/>
    <x v="4"/>
    <n v="-82"/>
    <n v="161"/>
    <n v="255"/>
  </r>
  <r>
    <x v="21"/>
    <x v="8"/>
    <x v="2"/>
    <x v="2714"/>
    <n v="126013.75"/>
    <n v="229927.08"/>
    <n v="38797.61"/>
    <n v="282121.99100000004"/>
    <n v="917284.9499999996"/>
    <n v="2142775.7626953102"/>
    <n v="1032"/>
    <x v="4"/>
    <n v="26"/>
    <n v="11"/>
    <n v="18"/>
  </r>
  <r>
    <x v="21"/>
    <x v="8"/>
    <x v="0"/>
    <x v="2715"/>
    <n v="3316.55"/>
    <n v="5875.11"/>
    <n v="466.41"/>
    <n v="8268.8590000000004"/>
    <n v="29869.316666666688"/>
    <n v="27255.53125"/>
    <n v="78"/>
    <x v="4"/>
    <n v="1"/>
    <n v="1"/>
    <n v="14"/>
  </r>
  <r>
    <x v="21"/>
    <x v="8"/>
    <x v="2"/>
    <x v="2716"/>
    <n v="48875.22"/>
    <n v="93135.14"/>
    <n v="14745.29"/>
    <n v="126944.40570000003"/>
    <n v="501704.96666666621"/>
    <n v="753000.705078125"/>
    <n v="765"/>
    <x v="4"/>
    <n v="17"/>
    <n v="9"/>
    <n v="24"/>
  </r>
  <r>
    <x v="21"/>
    <x v="8"/>
    <x v="0"/>
    <x v="2717"/>
    <n v="59541.04"/>
    <n v="86829.04"/>
    <n v="21056.639999999999"/>
    <n v="159428.90890000004"/>
    <n v="813186.48333333305"/>
    <n v="774099.59277343797"/>
    <n v="1301"/>
    <x v="59"/>
    <n v="52"/>
    <n v="20"/>
    <n v="30"/>
  </r>
  <r>
    <x v="21"/>
    <x v="8"/>
    <x v="0"/>
    <x v="2718"/>
    <n v="1482.91"/>
    <n v="750.84"/>
    <n v="46.46"/>
    <n v="2509.2883000000002"/>
    <n v="8277.416666666677"/>
    <n v="64581.74609375"/>
    <n v="14"/>
    <x v="4"/>
    <n v="0"/>
    <n v="0"/>
    <n v="0"/>
  </r>
  <r>
    <x v="21"/>
    <x v="8"/>
    <x v="0"/>
    <x v="2719"/>
    <n v="89835.700000000099"/>
    <n v="169676.26"/>
    <n v="31999.67"/>
    <n v="279809.19079999992"/>
    <n v="947154.20000000019"/>
    <n v="1917291.2734375"/>
    <n v="1573"/>
    <x v="4"/>
    <n v="-23"/>
    <n v="34"/>
    <n v="47"/>
  </r>
  <r>
    <x v="21"/>
    <x v="8"/>
    <x v="0"/>
    <x v="2720"/>
    <n v="4021.66"/>
    <n v="28606.78"/>
    <n v="826.28"/>
    <n v="9724.8059000000048"/>
    <n v="26254.100000000009"/>
    <n v="40104.4599609375"/>
    <n v="203"/>
    <x v="4"/>
    <n v="-3"/>
    <n v="17"/>
    <n v="22"/>
  </r>
  <r>
    <x v="21"/>
    <x v="8"/>
    <x v="2"/>
    <x v="2721"/>
    <n v="1351.08"/>
    <n v="1595.54"/>
    <n v="225.12"/>
    <n v="681.71150000000023"/>
    <n v="3199.4499999999989"/>
    <n v="15306.14453125"/>
    <n v="7"/>
    <x v="4"/>
    <n v="7"/>
    <n v="0"/>
    <n v="0"/>
  </r>
  <r>
    <x v="21"/>
    <x v="8"/>
    <x v="1"/>
    <x v="2722"/>
    <n v="348.34"/>
    <n v="1189.72"/>
    <n v="424.22"/>
    <n v="402.2002"/>
    <n v="1373.7666666666694"/>
    <n v="1150.5859375"/>
    <n v="5"/>
    <x v="4"/>
    <n v="0"/>
    <n v="0"/>
    <n v="0"/>
  </r>
  <r>
    <x v="21"/>
    <x v="8"/>
    <x v="1"/>
    <x v="2723"/>
    <n v="73.989999999999995"/>
    <n v="91.89"/>
    <n v="1.65"/>
    <n v="114.40999999999998"/>
    <n v="6.7666666666666595"/>
    <n v="914.7734375"/>
    <n v="2"/>
    <x v="4"/>
    <n v="2"/>
    <n v="0"/>
    <n v="0"/>
  </r>
  <r>
    <x v="21"/>
    <x v="8"/>
    <x v="1"/>
    <x v="13"/>
    <n v="0"/>
    <n v="0"/>
    <n v="0"/>
    <n v="0"/>
    <n v="0"/>
    <n v="224.23046875"/>
    <n v="2"/>
    <x v="4"/>
    <n v="0"/>
    <n v="0"/>
    <n v="0"/>
  </r>
  <r>
    <x v="21"/>
    <x v="9"/>
    <x v="0"/>
    <x v="2724"/>
    <n v="816200.29"/>
    <n v="2910960.8613"/>
    <n v="222602.44"/>
    <n v="3021228.6483"/>
    <n v="8944532.7833333425"/>
    <n v="7147175.4214982996"/>
    <n v="29983"/>
    <x v="12"/>
    <n v="-587"/>
    <n v="697"/>
    <n v="1078"/>
  </r>
  <r>
    <x v="21"/>
    <x v="9"/>
    <x v="2"/>
    <x v="2725"/>
    <n v="2219677.41"/>
    <n v="3302512.24"/>
    <n v="601822.46"/>
    <n v="2798114.4046000103"/>
    <n v="10402667.166666659"/>
    <n v="33958767.6962891"/>
    <n v="20521"/>
    <x v="959"/>
    <n v="-26"/>
    <n v="621"/>
    <n v="3969"/>
  </r>
  <r>
    <x v="21"/>
    <x v="9"/>
    <x v="0"/>
    <x v="2726"/>
    <n v="134624.21"/>
    <n v="259282.77"/>
    <n v="11347.7"/>
    <n v="145473.9185"/>
    <n v="537216.93333333323"/>
    <n v="1160380.9453125"/>
    <n v="2612"/>
    <x v="960"/>
    <n v="-10"/>
    <n v="134"/>
    <n v="1322"/>
  </r>
  <r>
    <x v="21"/>
    <x v="9"/>
    <x v="2"/>
    <x v="2727"/>
    <n v="777917.08000000101"/>
    <n v="1544022.95"/>
    <n v="211168.29"/>
    <n v="1227836.5847999991"/>
    <n v="5733573.6333333375"/>
    <n v="11062603.8681641"/>
    <n v="15963"/>
    <x v="961"/>
    <n v="173"/>
    <n v="219"/>
    <n v="1574"/>
  </r>
  <r>
    <x v="21"/>
    <x v="9"/>
    <x v="1"/>
    <x v="2728"/>
    <n v="1784860.53"/>
    <n v="4518.3900000000003"/>
    <n v="932.82"/>
    <n v="3990.8707000000491"/>
    <n v="0"/>
    <n v="57332271.982421897"/>
    <n v="4694"/>
    <x v="962"/>
    <n v="-18"/>
    <n v="283"/>
    <n v="690"/>
  </r>
  <r>
    <x v="21"/>
    <x v="9"/>
    <x v="0"/>
    <x v="2729"/>
    <n v="1105958.71"/>
    <n v="1512249.38"/>
    <n v="319538.81"/>
    <n v="2082953.8811000003"/>
    <n v="10552915.299999997"/>
    <n v="16974098.723632801"/>
    <n v="27752"/>
    <x v="963"/>
    <n v="597"/>
    <n v="868"/>
    <n v="2612"/>
  </r>
  <r>
    <x v="21"/>
    <x v="9"/>
    <x v="0"/>
    <x v="2730"/>
    <n v="8991.3700000000008"/>
    <n v="6227.91"/>
    <n v="477.02"/>
    <n v="17481.147999999994"/>
    <n v="64300.099999999991"/>
    <n v="100466.68261718799"/>
    <n v="80"/>
    <x v="4"/>
    <n v="1"/>
    <n v="1"/>
    <n v="1"/>
  </r>
  <r>
    <x v="21"/>
    <x v="9"/>
    <x v="0"/>
    <x v="2731"/>
    <n v="1453793.8"/>
    <n v="2110652.2999999998"/>
    <n v="413658.29"/>
    <n v="3219721.1357000005"/>
    <n v="10619242.183333335"/>
    <n v="27764438.8662109"/>
    <n v="26360"/>
    <x v="217"/>
    <n v="-323"/>
    <n v="1355"/>
    <n v="2230"/>
  </r>
  <r>
    <x v="21"/>
    <x v="9"/>
    <x v="2"/>
    <x v="13"/>
    <n v="0"/>
    <n v="0"/>
    <n v="0"/>
    <n v="0"/>
    <n v="0"/>
    <n v="0"/>
    <n v="0"/>
    <x v="4"/>
    <n v="0"/>
    <n v="0"/>
    <n v="0"/>
  </r>
  <r>
    <x v="21"/>
    <x v="9"/>
    <x v="0"/>
    <x v="2732"/>
    <n v="207636.36"/>
    <n v="1661877.6"/>
    <n v="45268.34"/>
    <n v="349489.59830000007"/>
    <n v="1284473.1166666665"/>
    <n v="2919658.6611328102"/>
    <n v="7623"/>
    <x v="366"/>
    <n v="-35"/>
    <n v="561"/>
    <n v="1475"/>
  </r>
  <r>
    <x v="21"/>
    <x v="9"/>
    <x v="2"/>
    <x v="2733"/>
    <n v="66076.210000000006"/>
    <n v="60029.79"/>
    <n v="10934.96"/>
    <n v="-66697.4139"/>
    <n v="97301.716666666602"/>
    <n v="594434.63671875"/>
    <n v="314"/>
    <x v="212"/>
    <n v="128"/>
    <n v="4"/>
    <n v="0"/>
  </r>
  <r>
    <x v="21"/>
    <x v="9"/>
    <x v="2"/>
    <x v="2734"/>
    <n v="11.19"/>
    <n v="49.52"/>
    <n v="37.450000000000003"/>
    <n v="651.24929999999995"/>
    <n v="2361.6333333333341"/>
    <n v="3387.048828125"/>
    <n v="17"/>
    <x v="4"/>
    <n v="17"/>
    <n v="0"/>
    <n v="0"/>
  </r>
  <r>
    <x v="21"/>
    <x v="9"/>
    <x v="1"/>
    <x v="2735"/>
    <n v="80542.850000000006"/>
    <n v="5348.13"/>
    <n v="1178.31"/>
    <n v="7294.8841999999877"/>
    <n v="10759.333333333332"/>
    <n v="1781761.6318359401"/>
    <n v="317"/>
    <x v="2"/>
    <n v="2"/>
    <n v="33"/>
    <n v="41"/>
  </r>
  <r>
    <x v="21"/>
    <x v="9"/>
    <x v="1"/>
    <x v="2736"/>
    <n v="490896.79"/>
    <n v="21204"/>
    <n v="326.86"/>
    <n v="25002.008000000074"/>
    <n v="12739.783333333336"/>
    <n v="10466602.8671875"/>
    <n v="2189"/>
    <x v="964"/>
    <n v="19"/>
    <n v="128"/>
    <n v="540"/>
  </r>
  <r>
    <x v="21"/>
    <x v="9"/>
    <x v="1"/>
    <x v="2737"/>
    <n v="15161.51"/>
    <n v="922.02"/>
    <n v="76.37"/>
    <n v="1328.5164999999993"/>
    <n v="12.683333333333344"/>
    <n v="1380041.0693359401"/>
    <n v="143"/>
    <x v="2"/>
    <n v="9"/>
    <n v="14"/>
    <n v="16"/>
  </r>
  <r>
    <x v="22"/>
    <x v="0"/>
    <x v="0"/>
    <x v="2738"/>
    <n v="10176.61"/>
    <n v="102150.11"/>
    <n v="3124.26"/>
    <n v="23589.190299999995"/>
    <n v="186536.4"/>
    <n v="139258.05695533799"/>
    <n v="451"/>
    <x v="127"/>
    <n v="-14"/>
    <n v="29"/>
    <n v="53"/>
  </r>
  <r>
    <x v="22"/>
    <x v="0"/>
    <x v="1"/>
    <x v="2739"/>
    <n v="214.4"/>
    <n v="0"/>
    <n v="0"/>
    <n v="0"/>
    <n v="0"/>
    <n v="0"/>
    <n v="4"/>
    <x v="4"/>
    <n v="0"/>
    <n v="0"/>
    <n v="1"/>
  </r>
  <r>
    <x v="22"/>
    <x v="0"/>
    <x v="0"/>
    <x v="2740"/>
    <n v="0"/>
    <n v="466.98"/>
    <n v="0"/>
    <n v="0"/>
    <n v="1.4"/>
    <n v="0"/>
    <n v="0"/>
    <x v="965"/>
    <n v="-3"/>
    <n v="0"/>
    <n v="70"/>
  </r>
  <r>
    <x v="22"/>
    <x v="0"/>
    <x v="0"/>
    <x v="2741"/>
    <n v="86894.19"/>
    <n v="141977.13"/>
    <n v="13859.61"/>
    <n v="179168.897"/>
    <n v="540797.04999999923"/>
    <n v="907721.267578125"/>
    <n v="1662"/>
    <x v="59"/>
    <n v="-44"/>
    <n v="53"/>
    <n v="99"/>
  </r>
  <r>
    <x v="22"/>
    <x v="0"/>
    <x v="2"/>
    <x v="2742"/>
    <n v="799037.44000000099"/>
    <n v="1355636.07"/>
    <n v="219401.07"/>
    <n v="1151623.9977999991"/>
    <n v="4537870.2499999991"/>
    <n v="10973725.655502301"/>
    <n v="8116"/>
    <x v="956"/>
    <n v="96"/>
    <n v="791"/>
    <n v="2056"/>
  </r>
  <r>
    <x v="22"/>
    <x v="0"/>
    <x v="0"/>
    <x v="2743"/>
    <n v="38923.550000000003"/>
    <n v="68476.56"/>
    <n v="3144.62"/>
    <n v="61995.711599999973"/>
    <n v="196586.95000000004"/>
    <n v="363896.98828125"/>
    <n v="930"/>
    <x v="21"/>
    <n v="-17"/>
    <n v="183"/>
    <n v="510"/>
  </r>
  <r>
    <x v="22"/>
    <x v="0"/>
    <x v="2"/>
    <x v="2744"/>
    <n v="294076.19"/>
    <n v="697226.36"/>
    <n v="95986.16"/>
    <n v="606547.11969999992"/>
    <n v="2717382.7333333315"/>
    <n v="4421914.6542968797"/>
    <n v="7269"/>
    <x v="966"/>
    <n v="62"/>
    <n v="694"/>
    <n v="1666"/>
  </r>
  <r>
    <x v="22"/>
    <x v="0"/>
    <x v="1"/>
    <x v="2745"/>
    <n v="170321.63"/>
    <n v="6422.94"/>
    <n v="152.99"/>
    <n v="352.89999999998759"/>
    <n v="0"/>
    <n v="4290385.01953125"/>
    <n v="435"/>
    <x v="205"/>
    <n v="0"/>
    <n v="46"/>
    <n v="88"/>
  </r>
  <r>
    <x v="22"/>
    <x v="0"/>
    <x v="0"/>
    <x v="2746"/>
    <n v="499671.85"/>
    <n v="624730.97"/>
    <n v="164832.95999999999"/>
    <n v="1112587.4782999998"/>
    <n v="4977146.2"/>
    <n v="7754381.3505859403"/>
    <n v="11807"/>
    <x v="967"/>
    <n v="55"/>
    <n v="971"/>
    <n v="1792"/>
  </r>
  <r>
    <x v="22"/>
    <x v="0"/>
    <x v="0"/>
    <x v="2747"/>
    <n v="69065.710000000006"/>
    <n v="560739.56999999995"/>
    <n v="23630.9"/>
    <n v="140918.50730000008"/>
    <n v="481359.46666666638"/>
    <n v="611404.36816406297"/>
    <n v="1960"/>
    <x v="913"/>
    <n v="-15"/>
    <n v="135"/>
    <n v="456"/>
  </r>
  <r>
    <x v="22"/>
    <x v="0"/>
    <x v="0"/>
    <x v="2748"/>
    <n v="599954.63"/>
    <n v="856321.85999999905"/>
    <n v="195446.72"/>
    <n v="1504076.3251000012"/>
    <n v="4681178.9166666707"/>
    <n v="10795063.307617201"/>
    <n v="12842"/>
    <x v="595"/>
    <n v="106"/>
    <n v="1439"/>
    <n v="2303"/>
  </r>
  <r>
    <x v="22"/>
    <x v="0"/>
    <x v="2"/>
    <x v="2749"/>
    <n v="8268.2199999999993"/>
    <n v="33966.720000000001"/>
    <n v="207.2"/>
    <n v="11670.155999999999"/>
    <n v="71945.983333333395"/>
    <n v="96427.932746887207"/>
    <n v="134"/>
    <x v="59"/>
    <n v="-3"/>
    <n v="30"/>
    <n v="17"/>
  </r>
  <r>
    <x v="22"/>
    <x v="0"/>
    <x v="2"/>
    <x v="2750"/>
    <n v="128.77000000000001"/>
    <n v="2163.39"/>
    <n v="24.48"/>
    <n v="1302.9691000000003"/>
    <n v="2188.150000000001"/>
    <n v="11.455078125"/>
    <n v="7"/>
    <x v="4"/>
    <n v="0"/>
    <n v="2"/>
    <n v="3"/>
  </r>
  <r>
    <x v="22"/>
    <x v="0"/>
    <x v="0"/>
    <x v="2751"/>
    <n v="311957.71999999997"/>
    <n v="3242599.84"/>
    <n v="65210.84"/>
    <n v="529470.80379999976"/>
    <n v="2537080.9499999983"/>
    <n v="5239844.5009765597"/>
    <n v="10558"/>
    <x v="968"/>
    <n v="-400"/>
    <n v="1562"/>
    <n v="3396"/>
  </r>
  <r>
    <x v="22"/>
    <x v="0"/>
    <x v="3"/>
    <x v="13"/>
    <n v="0"/>
    <n v="0"/>
    <n v="0"/>
    <n v="0"/>
    <n v="0"/>
    <n v="0"/>
    <n v="0"/>
    <x v="4"/>
    <n v="0"/>
    <n v="0"/>
    <n v="0"/>
  </r>
  <r>
    <x v="22"/>
    <x v="0"/>
    <x v="2"/>
    <x v="2752"/>
    <n v="67782.759999999995"/>
    <n v="76114.649999999994"/>
    <n v="12240"/>
    <n v="57343.603800000012"/>
    <n v="197102.41666666683"/>
    <n v="441772.515625"/>
    <n v="253"/>
    <x v="969"/>
    <n v="76"/>
    <n v="16"/>
    <n v="41"/>
  </r>
  <r>
    <x v="22"/>
    <x v="0"/>
    <x v="2"/>
    <x v="2753"/>
    <n v="133.33000000000001"/>
    <n v="1064.83"/>
    <n v="21.79"/>
    <n v="1186.7038000000002"/>
    <n v="5677.5999999999976"/>
    <n v="16153.9189453125"/>
    <n v="25"/>
    <x v="14"/>
    <n v="11"/>
    <n v="3"/>
    <n v="0"/>
  </r>
  <r>
    <x v="22"/>
    <x v="0"/>
    <x v="1"/>
    <x v="2754"/>
    <n v="27441.32"/>
    <n v="4083.9"/>
    <n v="595.58000000000004"/>
    <n v="6770.2778999999973"/>
    <n v="7088.2333333333363"/>
    <n v="434290.98144531302"/>
    <n v="133"/>
    <x v="1"/>
    <n v="-1"/>
    <n v="19"/>
    <n v="23"/>
  </r>
  <r>
    <x v="22"/>
    <x v="0"/>
    <x v="1"/>
    <x v="2755"/>
    <n v="101745.39"/>
    <n v="26320.720000000001"/>
    <n v="276.26"/>
    <n v="12960.635200000013"/>
    <n v="17996.183333333331"/>
    <n v="1450018.6142578099"/>
    <n v="985"/>
    <x v="172"/>
    <n v="4"/>
    <n v="186"/>
    <n v="328"/>
  </r>
  <r>
    <x v="22"/>
    <x v="0"/>
    <x v="1"/>
    <x v="2756"/>
    <n v="830.06"/>
    <n v="940.03"/>
    <n v="9.7200000000000006"/>
    <n v="277.17000000000007"/>
    <n v="1.4"/>
    <n v="198452.06152343799"/>
    <n v="56"/>
    <x v="1"/>
    <n v="-1"/>
    <n v="7"/>
    <n v="10"/>
  </r>
  <r>
    <x v="22"/>
    <x v="0"/>
    <x v="3"/>
    <x v="13"/>
    <n v="0"/>
    <n v="0"/>
    <n v="0"/>
    <n v="0"/>
    <n v="0"/>
    <n v="0"/>
    <n v="0"/>
    <x v="4"/>
    <n v="0"/>
    <n v="0"/>
    <n v="0"/>
  </r>
  <r>
    <x v="22"/>
    <x v="11"/>
    <x v="0"/>
    <x v="2757"/>
    <n v="0"/>
    <n v="26.47"/>
    <n v="0"/>
    <n v="0"/>
    <n v="2.2833333333333301"/>
    <n v="0"/>
    <n v="2"/>
    <x v="4"/>
    <n v="0"/>
    <n v="1"/>
    <n v="1"/>
  </r>
  <r>
    <x v="22"/>
    <x v="11"/>
    <x v="0"/>
    <x v="2758"/>
    <n v="0"/>
    <n v="10574.18"/>
    <n v="0"/>
    <n v="11815.731"/>
    <n v="18820.316666666688"/>
    <n v="0"/>
    <n v="178"/>
    <x v="878"/>
    <n v="3"/>
    <n v="101"/>
    <n v="0"/>
  </r>
  <r>
    <x v="22"/>
    <x v="11"/>
    <x v="2"/>
    <x v="2759"/>
    <n v="5247.76"/>
    <n v="13740.83"/>
    <n v="1815.17"/>
    <n v="9285.9113999999972"/>
    <n v="43983.233333333308"/>
    <n v="57562.318359375"/>
    <n v="96"/>
    <x v="2"/>
    <n v="20"/>
    <n v="51"/>
    <n v="10"/>
  </r>
  <r>
    <x v="22"/>
    <x v="11"/>
    <x v="0"/>
    <x v="2760"/>
    <n v="797.9"/>
    <n v="1842.81"/>
    <n v="38.090000000000003"/>
    <n v="668.90710000000001"/>
    <n v="2343.2166666666635"/>
    <n v="1750.4482421875"/>
    <n v="17"/>
    <x v="1"/>
    <n v="7"/>
    <n v="9"/>
    <n v="0"/>
  </r>
  <r>
    <x v="22"/>
    <x v="11"/>
    <x v="2"/>
    <x v="2761"/>
    <n v="8873.56"/>
    <n v="19019.7"/>
    <n v="3159.85"/>
    <n v="9489.404700000001"/>
    <n v="62539.216666666653"/>
    <n v="148565.20703125"/>
    <n v="188"/>
    <x v="146"/>
    <n v="60"/>
    <n v="52"/>
    <n v="24"/>
  </r>
  <r>
    <x v="22"/>
    <x v="11"/>
    <x v="0"/>
    <x v="2762"/>
    <n v="19766.490000000002"/>
    <n v="37301.19"/>
    <n v="10231.18"/>
    <n v="40413.356299999992"/>
    <n v="182588.183333333"/>
    <n v="294212.224609375"/>
    <n v="624"/>
    <x v="102"/>
    <n v="222"/>
    <n v="230"/>
    <n v="27"/>
  </r>
  <r>
    <x v="22"/>
    <x v="11"/>
    <x v="0"/>
    <x v="2763"/>
    <n v="1620.74"/>
    <n v="5968.16"/>
    <n v="151.61000000000001"/>
    <n v="383.60320000000013"/>
    <n v="3199.1499999999992"/>
    <n v="391.2841796875"/>
    <n v="59"/>
    <x v="4"/>
    <n v="0"/>
    <n v="48"/>
    <n v="13"/>
  </r>
  <r>
    <x v="22"/>
    <x v="11"/>
    <x v="0"/>
    <x v="2764"/>
    <n v="125.73"/>
    <n v="566"/>
    <n v="154.6"/>
    <n v="1068.0113000000001"/>
    <n v="2618.8666666666722"/>
    <n v="446.5849609375"/>
    <n v="45"/>
    <x v="23"/>
    <n v="9"/>
    <n v="14"/>
    <n v="6"/>
  </r>
  <r>
    <x v="22"/>
    <x v="11"/>
    <x v="2"/>
    <x v="2765"/>
    <n v="343.33"/>
    <n v="638.01"/>
    <n v="0"/>
    <n v="369.5621000000001"/>
    <n v="1695.1333333333341"/>
    <n v="1987.6748046875"/>
    <n v="9"/>
    <x v="1"/>
    <n v="4"/>
    <n v="3"/>
    <n v="1"/>
  </r>
  <r>
    <x v="22"/>
    <x v="11"/>
    <x v="0"/>
    <x v="2766"/>
    <n v="153827.87"/>
    <n v="1498054.74"/>
    <n v="35935.089999999997"/>
    <n v="146000.15499999988"/>
    <n v="1038056.6500000004"/>
    <n v="3501964.09472657"/>
    <n v="5158"/>
    <x v="435"/>
    <n v="407"/>
    <n v="1795"/>
    <n v="1242"/>
  </r>
  <r>
    <x v="22"/>
    <x v="11"/>
    <x v="2"/>
    <x v="2767"/>
    <n v="4879.91"/>
    <n v="4607.21"/>
    <n v="803.3"/>
    <n v="1000.4493999999997"/>
    <n v="5616.1166666666604"/>
    <n v="8960.4345703125"/>
    <n v="18"/>
    <x v="4"/>
    <n v="5"/>
    <n v="11"/>
    <n v="0"/>
  </r>
  <r>
    <x v="22"/>
    <x v="11"/>
    <x v="1"/>
    <x v="2768"/>
    <n v="825.09"/>
    <n v="90.6"/>
    <n v="0"/>
    <n v="2.8421709430404007E-14"/>
    <n v="32.716666666666697"/>
    <n v="1423.599609375"/>
    <n v="4"/>
    <x v="4"/>
    <n v="2"/>
    <n v="2"/>
    <n v="0"/>
  </r>
  <r>
    <x v="22"/>
    <x v="1"/>
    <x v="0"/>
    <x v="2769"/>
    <n v="343205.93"/>
    <n v="1473798.53"/>
    <n v="111756.88"/>
    <n v="1417423.8745999997"/>
    <n v="4787687.849999994"/>
    <n v="2642770.1865234398"/>
    <n v="14717"/>
    <x v="24"/>
    <n v="-280"/>
    <n v="310"/>
    <n v="516"/>
  </r>
  <r>
    <x v="22"/>
    <x v="1"/>
    <x v="2"/>
    <x v="2770"/>
    <n v="536627.38"/>
    <n v="922930.21"/>
    <n v="158243.37"/>
    <n v="990445.42499999993"/>
    <n v="3783207.8666666648"/>
    <n v="7475207.04394532"/>
    <n v="4538"/>
    <x v="159"/>
    <n v="72"/>
    <n v="68"/>
    <n v="339"/>
  </r>
  <r>
    <x v="22"/>
    <x v="1"/>
    <x v="0"/>
    <x v="2771"/>
    <n v="22671.35"/>
    <n v="50378.03"/>
    <n v="3269.19"/>
    <n v="44227.06210000001"/>
    <n v="147441.99999999991"/>
    <n v="291424.1875"/>
    <n v="572"/>
    <x v="76"/>
    <n v="-12"/>
    <n v="70"/>
    <n v="146"/>
  </r>
  <r>
    <x v="22"/>
    <x v="1"/>
    <x v="2"/>
    <x v="2772"/>
    <n v="255137.3"/>
    <n v="540793.69999999995"/>
    <n v="79402.5"/>
    <n v="571786.09929999989"/>
    <n v="2723127.9666666668"/>
    <n v="3588144.9394531301"/>
    <n v="4990"/>
    <x v="244"/>
    <n v="55"/>
    <n v="200"/>
    <n v="433"/>
  </r>
  <r>
    <x v="22"/>
    <x v="1"/>
    <x v="1"/>
    <x v="2773"/>
    <n v="273757.58"/>
    <n v="5203.13"/>
    <n v="347.16"/>
    <n v="996.29299999998398"/>
    <n v="0"/>
    <n v="8844726.09472657"/>
    <n v="647"/>
    <x v="836"/>
    <n v="0"/>
    <n v="48"/>
    <n v="85"/>
  </r>
  <r>
    <x v="22"/>
    <x v="1"/>
    <x v="0"/>
    <x v="2774"/>
    <n v="321993.65000000002"/>
    <n v="611690.34"/>
    <n v="116705.89"/>
    <n v="937212.95310000016"/>
    <n v="5492815.3166666599"/>
    <n v="3934602.46875"/>
    <n v="10388"/>
    <x v="970"/>
    <n v="185"/>
    <n v="233"/>
    <n v="614"/>
  </r>
  <r>
    <x v="22"/>
    <x v="1"/>
    <x v="0"/>
    <x v="2775"/>
    <n v="2597.1"/>
    <n v="2966.1"/>
    <n v="295.58999999999997"/>
    <n v="7241.5402999999988"/>
    <n v="32304.349999999995"/>
    <n v="36979.2900390625"/>
    <n v="37"/>
    <x v="4"/>
    <n v="0"/>
    <n v="1"/>
    <n v="1"/>
  </r>
  <r>
    <x v="22"/>
    <x v="1"/>
    <x v="0"/>
    <x v="2776"/>
    <n v="484874.08"/>
    <n v="863611.21"/>
    <n v="157982.29999999999"/>
    <n v="1378844.2657000001"/>
    <n v="4926876.9166666716"/>
    <n v="8598695.7949218806"/>
    <n v="10104"/>
    <x v="59"/>
    <n v="-147"/>
    <n v="397"/>
    <n v="701"/>
  </r>
  <r>
    <x v="22"/>
    <x v="1"/>
    <x v="0"/>
    <x v="2777"/>
    <n v="63824.32"/>
    <n v="409999.35"/>
    <n v="13584.62"/>
    <n v="120673.52830000012"/>
    <n v="358375.63333333342"/>
    <n v="746091.87890625"/>
    <n v="2143"/>
    <x v="971"/>
    <n v="0"/>
    <n v="186"/>
    <n v="427"/>
  </r>
  <r>
    <x v="22"/>
    <x v="1"/>
    <x v="2"/>
    <x v="2778"/>
    <n v="28987.48"/>
    <n v="29305.49"/>
    <n v="5228.99"/>
    <n v="14850.8604"/>
    <n v="77500.38333333339"/>
    <n v="310421.65625"/>
    <n v="128"/>
    <x v="2"/>
    <n v="80"/>
    <n v="1"/>
    <n v="4"/>
  </r>
  <r>
    <x v="22"/>
    <x v="1"/>
    <x v="2"/>
    <x v="2779"/>
    <n v="125.4"/>
    <n v="222.73"/>
    <n v="18.29"/>
    <n v="2157.7889"/>
    <n v="6841.3666666666677"/>
    <n v="6077.611328125"/>
    <n v="32"/>
    <x v="1"/>
    <n v="23"/>
    <n v="2"/>
    <n v="0"/>
  </r>
  <r>
    <x v="22"/>
    <x v="1"/>
    <x v="1"/>
    <x v="2780"/>
    <n v="5278.27"/>
    <n v="1274.69"/>
    <n v="60.65"/>
    <n v="1086.6409999999996"/>
    <n v="1379.6666666666681"/>
    <n v="66498.8916015625"/>
    <n v="36"/>
    <x v="4"/>
    <n v="2"/>
    <n v="3"/>
    <n v="8"/>
  </r>
  <r>
    <x v="22"/>
    <x v="1"/>
    <x v="1"/>
    <x v="2781"/>
    <n v="23848.3"/>
    <n v="1512.37"/>
    <n v="41.32"/>
    <n v="841.3406999999994"/>
    <n v="2029.683333333332"/>
    <n v="344069.08691406302"/>
    <n v="113"/>
    <x v="532"/>
    <n v="4"/>
    <n v="7"/>
    <n v="34"/>
  </r>
  <r>
    <x v="22"/>
    <x v="1"/>
    <x v="1"/>
    <x v="2782"/>
    <n v="675.85"/>
    <n v="294.82"/>
    <n v="5.59"/>
    <n v="1.8560999999999446"/>
    <n v="7.0499999999999972"/>
    <n v="37641.2314453125"/>
    <n v="16"/>
    <x v="4"/>
    <n v="2"/>
    <n v="2"/>
    <n v="3"/>
  </r>
  <r>
    <x v="22"/>
    <x v="2"/>
    <x v="2"/>
    <x v="2783"/>
    <n v="10165.14"/>
    <n v="13742.66"/>
    <n v="2029.03"/>
    <n v="9689.3808000000008"/>
    <n v="35352.416666666664"/>
    <n v="187265.787109375"/>
    <n v="109"/>
    <x v="13"/>
    <n v="3"/>
    <n v="6"/>
    <n v="9"/>
  </r>
  <r>
    <x v="22"/>
    <x v="2"/>
    <x v="0"/>
    <x v="2784"/>
    <n v="1.24"/>
    <n v="22.73"/>
    <n v="11.2"/>
    <n v="22.195499999999999"/>
    <n v="61.016666666666701"/>
    <n v="6.8359375E-3"/>
    <n v="4"/>
    <x v="1"/>
    <n v="0"/>
    <n v="1"/>
    <n v="0"/>
  </r>
  <r>
    <x v="22"/>
    <x v="2"/>
    <x v="2"/>
    <x v="2785"/>
    <n v="30838.15"/>
    <n v="57233.22"/>
    <n v="6711.51"/>
    <n v="39996.06519999999"/>
    <n v="176889.08333333326"/>
    <n v="351382.810546875"/>
    <n v="555"/>
    <x v="182"/>
    <n v="-13"/>
    <n v="24"/>
    <n v="110"/>
  </r>
  <r>
    <x v="22"/>
    <x v="2"/>
    <x v="1"/>
    <x v="2786"/>
    <n v="34290.83"/>
    <n v="356.51"/>
    <n v="0"/>
    <n v="131.14000000000146"/>
    <n v="4.9833333333333396"/>
    <n v="1214070.2490234401"/>
    <n v="79"/>
    <x v="2"/>
    <n v="1"/>
    <n v="7"/>
    <n v="15"/>
  </r>
  <r>
    <x v="22"/>
    <x v="2"/>
    <x v="0"/>
    <x v="2787"/>
    <n v="7030.43"/>
    <n v="3645.11"/>
    <n v="973.06"/>
    <n v="6995.9213"/>
    <n v="27300.000000000004"/>
    <n v="101461.169921875"/>
    <n v="129"/>
    <x v="53"/>
    <n v="10"/>
    <n v="1"/>
    <n v="8"/>
  </r>
  <r>
    <x v="22"/>
    <x v="2"/>
    <x v="0"/>
    <x v="13"/>
    <n v="0"/>
    <n v="0"/>
    <n v="0"/>
    <n v="0"/>
    <n v="0"/>
    <n v="0"/>
    <n v="0"/>
    <x v="4"/>
    <n v="0"/>
    <n v="0"/>
    <n v="1"/>
  </r>
  <r>
    <x v="22"/>
    <x v="2"/>
    <x v="0"/>
    <x v="2788"/>
    <n v="792.44"/>
    <n v="44.44"/>
    <n v="135.80000000000001"/>
    <n v="94.905499999999847"/>
    <n v="302.71666666666738"/>
    <n v="8726.0888671875"/>
    <n v="5"/>
    <x v="4"/>
    <n v="0"/>
    <n v="1"/>
    <n v="0"/>
  </r>
  <r>
    <x v="22"/>
    <x v="2"/>
    <x v="0"/>
    <x v="2789"/>
    <n v="425.52"/>
    <n v="1725.19"/>
    <n v="116.2"/>
    <n v="271.0080000000001"/>
    <n v="849.13333333333355"/>
    <n v="6834.4404296875"/>
    <n v="10"/>
    <x v="4"/>
    <n v="2"/>
    <n v="0"/>
    <n v="5"/>
  </r>
  <r>
    <x v="22"/>
    <x v="2"/>
    <x v="2"/>
    <x v="2790"/>
    <n v="1129.75"/>
    <n v="956.51"/>
    <n v="206.33"/>
    <n v="414.15980000000002"/>
    <n v="4844.6999999999953"/>
    <n v="7353.775390625"/>
    <n v="4"/>
    <x v="2"/>
    <n v="0"/>
    <n v="0"/>
    <n v="2"/>
  </r>
  <r>
    <x v="22"/>
    <x v="2"/>
    <x v="1"/>
    <x v="2791"/>
    <n v="47305.31"/>
    <n v="941.16"/>
    <n v="223.36"/>
    <n v="2611.9741000000035"/>
    <n v="1638.8666666666675"/>
    <n v="1070878.1777343799"/>
    <n v="180"/>
    <x v="4"/>
    <n v="0"/>
    <n v="11"/>
    <n v="21"/>
  </r>
  <r>
    <x v="22"/>
    <x v="2"/>
    <x v="1"/>
    <x v="2792"/>
    <n v="251368.26"/>
    <n v="31316.41"/>
    <n v="208.42"/>
    <n v="25829.048199999979"/>
    <n v="16212.349999999989"/>
    <n v="4404659.34472657"/>
    <n v="2478"/>
    <x v="171"/>
    <n v="-4"/>
    <n v="306"/>
    <n v="448"/>
  </r>
  <r>
    <x v="22"/>
    <x v="2"/>
    <x v="1"/>
    <x v="2793"/>
    <n v="706.9"/>
    <n v="79.75"/>
    <n v="6.24"/>
    <n v="-834.75"/>
    <n v="0"/>
    <n v="103328.70800781299"/>
    <n v="37"/>
    <x v="4"/>
    <n v="-1"/>
    <n v="1"/>
    <n v="2"/>
  </r>
  <r>
    <x v="22"/>
    <x v="10"/>
    <x v="0"/>
    <x v="2794"/>
    <n v="463.51"/>
    <n v="4450.8500000000004"/>
    <n v="57.72"/>
    <n v="1936.6982999999993"/>
    <n v="5650.1666666666715"/>
    <n v="3388.6407184600798"/>
    <n v="10"/>
    <x v="4"/>
    <n v="0"/>
    <n v="0"/>
    <n v="3"/>
  </r>
  <r>
    <x v="22"/>
    <x v="10"/>
    <x v="1"/>
    <x v="2127"/>
    <n v="140.88"/>
    <n v="0"/>
    <n v="0"/>
    <n v="0"/>
    <n v="0"/>
    <n v="25.580005645751999"/>
    <n v="1"/>
    <x v="4"/>
    <n v="0"/>
    <n v="0"/>
    <n v="0"/>
  </r>
  <r>
    <x v="22"/>
    <x v="10"/>
    <x v="0"/>
    <x v="13"/>
    <n v="0"/>
    <n v="0"/>
    <n v="0"/>
    <n v="0"/>
    <n v="0"/>
    <n v="0"/>
    <n v="0"/>
    <x v="4"/>
    <n v="0"/>
    <n v="0"/>
    <n v="0"/>
  </r>
  <r>
    <x v="22"/>
    <x v="10"/>
    <x v="0"/>
    <x v="2795"/>
    <n v="2162869.2944"/>
    <n v="7856410.6352000004"/>
    <n v="579363.83849999995"/>
    <n v="7582187.0500000026"/>
    <n v="24165527.100000001"/>
    <n v="16833272.34375"/>
    <n v="78188"/>
    <x v="109"/>
    <n v="-1450"/>
    <n v="1622"/>
    <n v="2625"/>
  </r>
  <r>
    <x v="22"/>
    <x v="10"/>
    <x v="2"/>
    <x v="2796"/>
    <n v="5325615.71"/>
    <n v="8513588.9800000004"/>
    <n v="1499693.66"/>
    <n v="7893204.6519999988"/>
    <n v="30267027.433333356"/>
    <n v="75850275.841330603"/>
    <n v="49149"/>
    <x v="972"/>
    <n v="50"/>
    <n v="1518"/>
    <n v="7535"/>
  </r>
  <r>
    <x v="22"/>
    <x v="10"/>
    <x v="0"/>
    <x v="2797"/>
    <n v="215828.14"/>
    <n v="439161.9"/>
    <n v="16538.16"/>
    <n v="282423.56839999993"/>
    <n v="1034361.1333333335"/>
    <n v="1789619.3369140599"/>
    <n v="4228"/>
    <x v="973"/>
    <n v="-29"/>
    <n v="252"/>
    <n v="789"/>
  </r>
  <r>
    <x v="22"/>
    <x v="10"/>
    <x v="2"/>
    <x v="2798"/>
    <n v="2060486.46"/>
    <n v="4323533.1019000001"/>
    <n v="572589.93999999994"/>
    <n v="3596149.2013000003"/>
    <n v="17377413.84999999"/>
    <n v="28028503.1552734"/>
    <n v="40019"/>
    <x v="974"/>
    <n v="467"/>
    <n v="958"/>
    <n v="3424"/>
  </r>
  <r>
    <x v="22"/>
    <x v="10"/>
    <x v="1"/>
    <x v="2799"/>
    <n v="7220184.8399999999"/>
    <n v="136355.42000000001"/>
    <n v="5378.05"/>
    <n v="13873.323500009912"/>
    <n v="14.016666666666664"/>
    <n v="215041098.20800799"/>
    <n v="19547"/>
    <x v="975"/>
    <n v="-29"/>
    <n v="1290"/>
    <n v="2638"/>
  </r>
  <r>
    <x v="22"/>
    <x v="10"/>
    <x v="0"/>
    <x v="2800"/>
    <n v="4201994.91"/>
    <n v="5578891.9390000002"/>
    <n v="1201914.3"/>
    <n v="8286196.6576999994"/>
    <n v="40406406.049999967"/>
    <n v="59106749.9619141"/>
    <n v="100896"/>
    <x v="976"/>
    <n v="994"/>
    <n v="3973"/>
    <n v="8448"/>
  </r>
  <r>
    <x v="22"/>
    <x v="10"/>
    <x v="0"/>
    <x v="2801"/>
    <n v="25374.04"/>
    <n v="17447.009999999998"/>
    <n v="2119.96"/>
    <n v="48918.992700000097"/>
    <n v="181130.21666666679"/>
    <n v="500177.62792968802"/>
    <n v="264"/>
    <x v="4"/>
    <n v="1"/>
    <n v="2"/>
    <n v="9"/>
  </r>
  <r>
    <x v="22"/>
    <x v="10"/>
    <x v="0"/>
    <x v="2802"/>
    <n v="3343500.33"/>
    <n v="5480349.3200000003"/>
    <n v="1000397.49"/>
    <n v="7939764.4602000006"/>
    <n v="27310836.550000008"/>
    <n v="62140262.518554702"/>
    <n v="64092"/>
    <x v="260"/>
    <n v="-798"/>
    <n v="2056"/>
    <n v="3859"/>
  </r>
  <r>
    <x v="22"/>
    <x v="10"/>
    <x v="2"/>
    <x v="2803"/>
    <n v="593.22"/>
    <n v="1243.8900000000001"/>
    <n v="0"/>
    <n v="864.52079999999955"/>
    <n v="3237.7500000000068"/>
    <n v="1140.35045719147"/>
    <n v="1"/>
    <x v="4"/>
    <n v="0"/>
    <n v="0"/>
    <n v="0"/>
  </r>
  <r>
    <x v="22"/>
    <x v="10"/>
    <x v="2"/>
    <x v="2804"/>
    <n v="0"/>
    <n v="1013.23"/>
    <n v="0"/>
    <n v="154.14840000000004"/>
    <n v="581.96666666666636"/>
    <n v="0"/>
    <n v="1"/>
    <x v="4"/>
    <n v="0"/>
    <n v="0"/>
    <n v="0"/>
  </r>
  <r>
    <x v="22"/>
    <x v="10"/>
    <x v="0"/>
    <x v="2805"/>
    <n v="557894.67000000004"/>
    <n v="4429735.33"/>
    <n v="125022.67"/>
    <n v="1004158.2061"/>
    <n v="3392820.166666666"/>
    <n v="6711391.6738281297"/>
    <n v="20894"/>
    <x v="977"/>
    <n v="-43"/>
    <n v="1444"/>
    <n v="3116"/>
  </r>
  <r>
    <x v="22"/>
    <x v="10"/>
    <x v="3"/>
    <x v="13"/>
    <n v="0"/>
    <n v="0"/>
    <n v="0"/>
    <n v="0"/>
    <n v="0"/>
    <n v="0"/>
    <n v="0"/>
    <x v="4"/>
    <n v="0"/>
    <n v="0"/>
    <n v="0"/>
  </r>
  <r>
    <x v="22"/>
    <x v="10"/>
    <x v="2"/>
    <x v="2806"/>
    <n v="314466.38"/>
    <n v="318889.81"/>
    <n v="55451.15"/>
    <n v="186850.58090000003"/>
    <n v="905563.40000000026"/>
    <n v="3461953.3291015602"/>
    <n v="1280"/>
    <x v="345"/>
    <n v="519"/>
    <n v="10"/>
    <n v="37"/>
  </r>
  <r>
    <x v="22"/>
    <x v="10"/>
    <x v="2"/>
    <x v="2807"/>
    <n v="231.52"/>
    <n v="1124.79"/>
    <n v="141.44"/>
    <n v="7441.8500999999997"/>
    <n v="50861.983333333366"/>
    <n v="128508.751953125"/>
    <n v="160"/>
    <x v="2"/>
    <n v="103"/>
    <n v="6"/>
    <n v="3"/>
  </r>
  <r>
    <x v="22"/>
    <x v="10"/>
    <x v="1"/>
    <x v="2808"/>
    <n v="169500.76"/>
    <n v="18522.060000000001"/>
    <n v="1575.34"/>
    <n v="17273.234999999979"/>
    <n v="27440.766666666663"/>
    <n v="2841105.1748046898"/>
    <n v="691"/>
    <x v="2"/>
    <n v="1"/>
    <n v="64"/>
    <n v="102"/>
  </r>
  <r>
    <x v="22"/>
    <x v="10"/>
    <x v="1"/>
    <x v="2809"/>
    <n v="1985474.63"/>
    <n v="56048.6"/>
    <n v="1201.26"/>
    <n v="83460.082600000183"/>
    <n v="42717.716666666645"/>
    <n v="39936496.5078125"/>
    <n v="9085"/>
    <x v="978"/>
    <n v="42"/>
    <n v="758"/>
    <n v="2956"/>
  </r>
  <r>
    <x v="22"/>
    <x v="10"/>
    <x v="1"/>
    <x v="2810"/>
    <n v="60889.96"/>
    <n v="3044.85"/>
    <n v="110.73"/>
    <n v="1354.6564000000017"/>
    <n v="51.200000000000074"/>
    <n v="3107672.8251953102"/>
    <n v="460"/>
    <x v="5"/>
    <n v="10"/>
    <n v="37"/>
    <n v="38"/>
  </r>
  <r>
    <x v="22"/>
    <x v="10"/>
    <x v="3"/>
    <x v="13"/>
    <n v="0"/>
    <n v="0"/>
    <n v="0"/>
    <n v="0"/>
    <n v="0"/>
    <n v="0"/>
    <n v="0"/>
    <x v="4"/>
    <n v="0"/>
    <n v="0"/>
    <n v="0"/>
  </r>
  <r>
    <x v="22"/>
    <x v="5"/>
    <x v="0"/>
    <x v="2811"/>
    <n v="245.27"/>
    <n v="8689.1200000000008"/>
    <n v="475.46"/>
    <n v="1325.6330999999982"/>
    <n v="10336.083333333334"/>
    <n v="94.090126037597699"/>
    <n v="18"/>
    <x v="4"/>
    <n v="0"/>
    <n v="0"/>
    <n v="0"/>
  </r>
  <r>
    <x v="22"/>
    <x v="5"/>
    <x v="1"/>
    <x v="2812"/>
    <n v="17.690000000000001"/>
    <n v="0"/>
    <n v="0"/>
    <n v="0"/>
    <n v="0"/>
    <n v="2.62890625"/>
    <n v="1"/>
    <x v="4"/>
    <n v="0"/>
    <n v="0"/>
    <n v="0"/>
  </r>
  <r>
    <x v="22"/>
    <x v="5"/>
    <x v="0"/>
    <x v="2813"/>
    <n v="581970.80740000005"/>
    <n v="2011823.8356000001"/>
    <n v="162502.51999999999"/>
    <n v="1937326.9336999995"/>
    <n v="6256606.2499999981"/>
    <n v="4692839.64453125"/>
    <n v="20798"/>
    <x v="2"/>
    <n v="-392"/>
    <n v="438"/>
    <n v="720"/>
  </r>
  <r>
    <x v="22"/>
    <x v="5"/>
    <x v="2"/>
    <x v="2814"/>
    <n v="2146333.44"/>
    <n v="3333477.28"/>
    <n v="622092.04"/>
    <n v="3066731.0439999909"/>
    <n v="12955477.650000002"/>
    <n v="33707624.6259766"/>
    <n v="18625"/>
    <x v="979"/>
    <n v="12"/>
    <n v="463"/>
    <n v="1678"/>
  </r>
  <r>
    <x v="22"/>
    <x v="5"/>
    <x v="0"/>
    <x v="2815"/>
    <n v="70287.7"/>
    <n v="178372.72"/>
    <n v="11602.37"/>
    <n v="144234.6673"/>
    <n v="513951.03333333292"/>
    <n v="691579.59472656297"/>
    <n v="1830"/>
    <x v="980"/>
    <n v="-2"/>
    <n v="126"/>
    <n v="430"/>
  </r>
  <r>
    <x v="22"/>
    <x v="5"/>
    <x v="2"/>
    <x v="2816"/>
    <n v="1064888.3400000001"/>
    <n v="2079346.26"/>
    <n v="314958.17"/>
    <n v="1789060.5078000007"/>
    <n v="9405525.1833333317"/>
    <n v="14842374.911132799"/>
    <n v="19129"/>
    <x v="981"/>
    <n v="43"/>
    <n v="526"/>
    <n v="1447"/>
  </r>
  <r>
    <x v="22"/>
    <x v="5"/>
    <x v="1"/>
    <x v="2817"/>
    <n v="5204068.12"/>
    <n v="-11920.77"/>
    <n v="3085.81"/>
    <n v="-3132.5781000004704"/>
    <n v="19.483333333333302"/>
    <n v="188023648.97265601"/>
    <n v="13697"/>
    <x v="707"/>
    <n v="-25"/>
    <n v="869"/>
    <n v="1704"/>
  </r>
  <r>
    <x v="22"/>
    <x v="5"/>
    <x v="0"/>
    <x v="2818"/>
    <n v="1931942.36"/>
    <n v="2515063.2000000002"/>
    <n v="596588"/>
    <n v="3626914.1654000003"/>
    <n v="20267107.733333334"/>
    <n v="28499149.9931641"/>
    <n v="47903"/>
    <x v="982"/>
    <n v="463"/>
    <n v="1646"/>
    <n v="3145"/>
  </r>
  <r>
    <x v="22"/>
    <x v="5"/>
    <x v="0"/>
    <x v="2819"/>
    <n v="17372.759999999998"/>
    <n v="10433.719999999999"/>
    <n v="1927.54"/>
    <n v="30259.162900000003"/>
    <n v="130389.31666666674"/>
    <n v="473534.0703125"/>
    <n v="199"/>
    <x v="4"/>
    <n v="3"/>
    <n v="3"/>
    <n v="3"/>
  </r>
  <r>
    <x v="22"/>
    <x v="5"/>
    <x v="0"/>
    <x v="2820"/>
    <n v="1704037.62"/>
    <n v="2536260.16"/>
    <n v="485102.76"/>
    <n v="3586135.3820000002"/>
    <n v="12718001.899999997"/>
    <n v="32489666.2753907"/>
    <n v="30685"/>
    <x v="1"/>
    <n v="-400"/>
    <n v="1108"/>
    <n v="1988"/>
  </r>
  <r>
    <x v="22"/>
    <x v="5"/>
    <x v="2"/>
    <x v="2821"/>
    <n v="413.1"/>
    <n v="266.47000000000003"/>
    <n v="0"/>
    <n v="153.05159999999989"/>
    <n v="613.73333333333312"/>
    <n v="7024.9501953125"/>
    <n v="1"/>
    <x v="4"/>
    <n v="0"/>
    <n v="0"/>
    <n v="0"/>
  </r>
  <r>
    <x v="22"/>
    <x v="5"/>
    <x v="0"/>
    <x v="2822"/>
    <n v="270540.3"/>
    <n v="2035720.85"/>
    <n v="47285.48"/>
    <n v="434182.66650000028"/>
    <n v="1473885.95"/>
    <n v="4029803.6630859398"/>
    <n v="9877"/>
    <x v="983"/>
    <n v="-48"/>
    <n v="790"/>
    <n v="1669"/>
  </r>
  <r>
    <x v="22"/>
    <x v="5"/>
    <x v="2"/>
    <x v="2823"/>
    <n v="172812.03"/>
    <n v="182039.86"/>
    <n v="32195.51"/>
    <n v="94729.905400000061"/>
    <n v="478349.19999999978"/>
    <n v="1837554.5449218799"/>
    <n v="709"/>
    <x v="252"/>
    <n v="230"/>
    <n v="28"/>
    <n v="15"/>
  </r>
  <r>
    <x v="22"/>
    <x v="5"/>
    <x v="2"/>
    <x v="2824"/>
    <n v="72.3"/>
    <n v="608.16999999999996"/>
    <n v="42.27"/>
    <n v="3845.7193000000002"/>
    <n v="28433.150000000005"/>
    <n v="144150.72753906299"/>
    <n v="121"/>
    <x v="680"/>
    <n v="47"/>
    <n v="6"/>
    <n v="0"/>
  </r>
  <r>
    <x v="22"/>
    <x v="5"/>
    <x v="1"/>
    <x v="2825"/>
    <n v="208766.69"/>
    <n v="14511.86"/>
    <n v="3061.47"/>
    <n v="25551.5236"/>
    <n v="23461.78333333334"/>
    <n v="4082799.9160156301"/>
    <n v="1020"/>
    <x v="75"/>
    <n v="0"/>
    <n v="96"/>
    <n v="167"/>
  </r>
  <r>
    <x v="22"/>
    <x v="5"/>
    <x v="1"/>
    <x v="2826"/>
    <n v="1402400.74"/>
    <n v="40058.230000000003"/>
    <n v="961.09"/>
    <n v="37823.465900000017"/>
    <n v="46023.766666666656"/>
    <n v="27364705.049804699"/>
    <n v="5651"/>
    <x v="984"/>
    <n v="21"/>
    <n v="294"/>
    <n v="1213"/>
  </r>
  <r>
    <x v="22"/>
    <x v="5"/>
    <x v="1"/>
    <x v="2827"/>
    <n v="68236.12"/>
    <n v="3235.65"/>
    <n v="225.08"/>
    <n v="2235.6215000000043"/>
    <n v="67.35000000000008"/>
    <n v="4182280.2978515602"/>
    <n v="462"/>
    <x v="75"/>
    <n v="18"/>
    <n v="28"/>
    <n v="58"/>
  </r>
  <r>
    <x v="22"/>
    <x v="5"/>
    <x v="3"/>
    <x v="13"/>
    <n v="0"/>
    <n v="0"/>
    <n v="0"/>
    <n v="0"/>
    <n v="0"/>
    <n v="0"/>
    <n v="0"/>
    <x v="4"/>
    <n v="0"/>
    <n v="0"/>
    <n v="0"/>
  </r>
  <r>
    <x v="22"/>
    <x v="6"/>
    <x v="0"/>
    <x v="2828"/>
    <n v="2313294.77"/>
    <n v="5134890.25"/>
    <n v="399197.28"/>
    <n v="3429257.4645999996"/>
    <n v="14630495.433333328"/>
    <n v="11186056.9776955"/>
    <n v="37678"/>
    <x v="140"/>
    <n v="-121"/>
    <n v="3162"/>
    <n v="2997"/>
  </r>
  <r>
    <x v="22"/>
    <x v="6"/>
    <x v="1"/>
    <x v="2829"/>
    <n v="541695.15"/>
    <n v="5884.03"/>
    <n v="701.44"/>
    <n v="190323.49640000003"/>
    <n v="2.7666666666666702"/>
    <n v="2357280.86149693"/>
    <n v="2234"/>
    <x v="565"/>
    <n v="-32"/>
    <n v="10"/>
    <n v="41"/>
  </r>
  <r>
    <x v="22"/>
    <x v="6"/>
    <x v="0"/>
    <x v="2830"/>
    <n v="35104.43"/>
    <n v="66599.149999999994"/>
    <n v="6290.77"/>
    <n v="704618.54889999994"/>
    <n v="74213.366666666596"/>
    <n v="181473.400164605"/>
    <n v="166"/>
    <x v="103"/>
    <n v="-4"/>
    <n v="2"/>
    <n v="49"/>
  </r>
  <r>
    <x v="22"/>
    <x v="6"/>
    <x v="0"/>
    <x v="2831"/>
    <n v="680889.51439999999"/>
    <n v="2389220.4854000001"/>
    <n v="201231.1146"/>
    <n v="2112282.67499999"/>
    <n v="6670157.4666666696"/>
    <n v="4851703.5137634296"/>
    <n v="18002"/>
    <x v="23"/>
    <n v="-378"/>
    <n v="620"/>
    <n v="667"/>
  </r>
  <r>
    <x v="22"/>
    <x v="6"/>
    <x v="2"/>
    <x v="2832"/>
    <n v="5845128.8499999996"/>
    <n v="9460566.1399999894"/>
    <n v="1607350.66"/>
    <n v="8025876.1967000142"/>
    <n v="32749762.78333335"/>
    <n v="99855387.335014403"/>
    <n v="51040"/>
    <x v="985"/>
    <n v="-355"/>
    <n v="1447"/>
    <n v="4440"/>
  </r>
  <r>
    <x v="22"/>
    <x v="6"/>
    <x v="0"/>
    <x v="2833"/>
    <n v="107648.64"/>
    <n v="246979.22"/>
    <n v="15194.83"/>
    <n v="137622.16499999998"/>
    <n v="496368.56666666688"/>
    <n v="1417930.8369140599"/>
    <n v="2262"/>
    <x v="912"/>
    <n v="9"/>
    <n v="141"/>
    <n v="391"/>
  </r>
  <r>
    <x v="22"/>
    <x v="6"/>
    <x v="2"/>
    <x v="2834"/>
    <n v="2617941.1"/>
    <n v="5439840.3900000099"/>
    <n v="743852.81"/>
    <n v="4158973.8996999902"/>
    <n v="21720791.533333331"/>
    <n v="35658128.526367202"/>
    <n v="49753"/>
    <x v="986"/>
    <n v="-140"/>
    <n v="1274"/>
    <n v="3833"/>
  </r>
  <r>
    <x v="22"/>
    <x v="6"/>
    <x v="1"/>
    <x v="2835"/>
    <n v="11740055.859999999"/>
    <n v="-274043.51"/>
    <n v="1365.6"/>
    <n v="-85054.55849999949"/>
    <n v="21.783333333333328"/>
    <n v="436638168.73144603"/>
    <n v="30630"/>
    <x v="987"/>
    <n v="-61"/>
    <n v="1609"/>
    <n v="4864"/>
  </r>
  <r>
    <x v="22"/>
    <x v="6"/>
    <x v="0"/>
    <x v="2836"/>
    <n v="2057874.15"/>
    <n v="2574528.37"/>
    <n v="611268.19999999995"/>
    <n v="3757574.6305999998"/>
    <n v="20183179.633333333"/>
    <n v="29125245.690457299"/>
    <n v="48383"/>
    <x v="988"/>
    <n v="961"/>
    <n v="1921"/>
    <n v="3203"/>
  </r>
  <r>
    <x v="22"/>
    <x v="6"/>
    <x v="0"/>
    <x v="2837"/>
    <n v="32208.84"/>
    <n v="38274.97"/>
    <n v="4648.87"/>
    <n v="95513.062600000005"/>
    <n v="396004.74999999959"/>
    <n v="386380.43652343802"/>
    <n v="464"/>
    <x v="12"/>
    <n v="-7"/>
    <n v="9"/>
    <n v="10"/>
  </r>
  <r>
    <x v="22"/>
    <x v="6"/>
    <x v="0"/>
    <x v="2838"/>
    <n v="3216783.87"/>
    <n v="4995322.17"/>
    <n v="915956.72"/>
    <n v="6731018.5159000019"/>
    <n v="23437754.033333313"/>
    <n v="62594134.730468802"/>
    <n v="57798"/>
    <x v="989"/>
    <n v="-944"/>
    <n v="2652"/>
    <n v="4066"/>
  </r>
  <r>
    <x v="22"/>
    <x v="6"/>
    <x v="2"/>
    <x v="2839"/>
    <n v="955956.83999999799"/>
    <n v="4238195.09"/>
    <n v="41639.949999999997"/>
    <n v="1462739.2965999919"/>
    <n v="5793425.9499999946"/>
    <n v="4837464.7956209201"/>
    <n v="7641"/>
    <x v="990"/>
    <n v="55"/>
    <n v="204"/>
    <n v="190"/>
  </r>
  <r>
    <x v="22"/>
    <x v="6"/>
    <x v="2"/>
    <x v="2840"/>
    <n v="93405.59"/>
    <n v="681312.91"/>
    <n v="12106.89"/>
    <n v="542010.03729999997"/>
    <n v="1321429.0500000007"/>
    <n v="221920.957475662"/>
    <n v="2421"/>
    <x v="4"/>
    <n v="-12"/>
    <n v="23"/>
    <n v="5"/>
  </r>
  <r>
    <x v="22"/>
    <x v="6"/>
    <x v="0"/>
    <x v="2841"/>
    <n v="331399.09999999998"/>
    <n v="2777586.93"/>
    <n v="66880.44"/>
    <n v="510559.5348999998"/>
    <n v="1833508.8"/>
    <n v="4200491.3466796903"/>
    <n v="11647"/>
    <x v="991"/>
    <n v="-60"/>
    <n v="1009"/>
    <n v="1854"/>
  </r>
  <r>
    <x v="22"/>
    <x v="6"/>
    <x v="3"/>
    <x v="2842"/>
    <n v="1084131"/>
    <n v="8167.43"/>
    <n v="11159.82"/>
    <n v="28692.081900000107"/>
    <n v="120902.8333333333"/>
    <n v="318224.00932788901"/>
    <n v="30491"/>
    <x v="381"/>
    <n v="38"/>
    <n v="2378"/>
    <n v="1322"/>
  </r>
  <r>
    <x v="22"/>
    <x v="6"/>
    <x v="2"/>
    <x v="2843"/>
    <n v="578867.11"/>
    <n v="603828.38"/>
    <n v="105709.63"/>
    <n v="281573.20089999994"/>
    <n v="1396303.1499999997"/>
    <n v="5512245.6708984403"/>
    <n v="2254"/>
    <x v="992"/>
    <n v="579"/>
    <n v="33"/>
    <n v="76"/>
  </r>
  <r>
    <x v="22"/>
    <x v="6"/>
    <x v="2"/>
    <x v="2844"/>
    <n v="406.06"/>
    <n v="4194.76"/>
    <n v="537.15"/>
    <n v="13529.338199999998"/>
    <n v="95374.399999999892"/>
    <n v="425294.61816406302"/>
    <n v="439"/>
    <x v="667"/>
    <n v="180"/>
    <n v="16"/>
    <n v="3"/>
  </r>
  <r>
    <x v="22"/>
    <x v="6"/>
    <x v="1"/>
    <x v="2845"/>
    <n v="597771.24"/>
    <n v="42221.51"/>
    <n v="6162.94"/>
    <n v="46652.530300000049"/>
    <n v="81374.449999999939"/>
    <n v="12481822.932617201"/>
    <n v="3094"/>
    <x v="159"/>
    <n v="-10"/>
    <n v="318"/>
    <n v="575"/>
  </r>
  <r>
    <x v="22"/>
    <x v="6"/>
    <x v="1"/>
    <x v="2846"/>
    <n v="3202336.62"/>
    <n v="42052.71"/>
    <n v="1145.78"/>
    <n v="-6951.5494999999728"/>
    <n v="25612.166666666672"/>
    <n v="61546093.4541016"/>
    <n v="10271"/>
    <x v="993"/>
    <n v="61"/>
    <n v="371"/>
    <n v="1828"/>
  </r>
  <r>
    <x v="22"/>
    <x v="6"/>
    <x v="1"/>
    <x v="2847"/>
    <n v="69836.72"/>
    <n v="7331.4"/>
    <n v="356.17"/>
    <n v="1870.4200000000055"/>
    <n v="16.699999999999996"/>
    <n v="8281385.7082557697"/>
    <n v="1375"/>
    <x v="158"/>
    <n v="23"/>
    <n v="111"/>
    <n v="206"/>
  </r>
  <r>
    <x v="22"/>
    <x v="6"/>
    <x v="3"/>
    <x v="2848"/>
    <n v="0"/>
    <n v="0.11"/>
    <n v="0"/>
    <n v="0"/>
    <n v="0"/>
    <n v="0"/>
    <n v="0"/>
    <x v="4"/>
    <n v="0"/>
    <n v="0"/>
    <n v="0"/>
  </r>
  <r>
    <x v="22"/>
    <x v="7"/>
    <x v="0"/>
    <x v="2849"/>
    <n v="5415.87"/>
    <n v="38883.089999999997"/>
    <n v="2039.7"/>
    <n v="14975.535500000002"/>
    <n v="64954.11666666672"/>
    <n v="25190.621912002502"/>
    <n v="132"/>
    <x v="14"/>
    <n v="16"/>
    <n v="1"/>
    <n v="4"/>
  </r>
  <r>
    <x v="22"/>
    <x v="7"/>
    <x v="1"/>
    <x v="2850"/>
    <n v="186.1"/>
    <n v="0"/>
    <n v="0"/>
    <n v="0"/>
    <n v="0"/>
    <n v="142.07076930999801"/>
    <n v="1"/>
    <x v="4"/>
    <n v="0"/>
    <n v="0"/>
    <n v="0"/>
  </r>
  <r>
    <x v="22"/>
    <x v="7"/>
    <x v="0"/>
    <x v="13"/>
    <n v="0"/>
    <n v="0"/>
    <n v="0"/>
    <n v="0"/>
    <n v="0"/>
    <n v="0"/>
    <n v="0"/>
    <x v="4"/>
    <n v="0"/>
    <n v="0"/>
    <n v="0"/>
  </r>
  <r>
    <x v="22"/>
    <x v="7"/>
    <x v="0"/>
    <x v="2851"/>
    <n v="2829689.0559"/>
    <n v="13851428.1187"/>
    <n v="944975.62850000104"/>
    <n v="12427597.3693"/>
    <n v="41180027.266666673"/>
    <n v="20841574.206173901"/>
    <n v="121336"/>
    <x v="217"/>
    <n v="-2474"/>
    <n v="2068"/>
    <n v="3306"/>
  </r>
  <r>
    <x v="22"/>
    <x v="7"/>
    <x v="2"/>
    <x v="2852"/>
    <n v="4729602.99"/>
    <n v="8118029.5219000001"/>
    <n v="1403779.71"/>
    <n v="8390425.8082000017"/>
    <n v="31845269.216666672"/>
    <n v="54470036.695421197"/>
    <n v="39757"/>
    <x v="994"/>
    <n v="717"/>
    <n v="629"/>
    <n v="2543"/>
  </r>
  <r>
    <x v="22"/>
    <x v="7"/>
    <x v="0"/>
    <x v="2853"/>
    <n v="294076.62"/>
    <n v="719937.72"/>
    <n v="44358.52"/>
    <n v="668334.88199999998"/>
    <n v="2281337.2333333334"/>
    <n v="2771192.6425781301"/>
    <n v="7288"/>
    <x v="995"/>
    <n v="-57"/>
    <n v="555"/>
    <n v="1708"/>
  </r>
  <r>
    <x v="22"/>
    <x v="7"/>
    <x v="2"/>
    <x v="2854"/>
    <n v="2025082.28"/>
    <n v="4399032.75"/>
    <n v="617969.15"/>
    <n v="4237108.9296000004"/>
    <n v="20884671.33333334"/>
    <n v="23812321.328125"/>
    <n v="38783"/>
    <x v="996"/>
    <n v="460"/>
    <n v="638"/>
    <n v="2822"/>
  </r>
  <r>
    <x v="22"/>
    <x v="7"/>
    <x v="1"/>
    <x v="2855"/>
    <n v="3882086.9"/>
    <n v="61985.47"/>
    <n v="2812.86"/>
    <n v="4526.9487000001391"/>
    <n v="8.06666666666667"/>
    <n v="125747241.834961"/>
    <n v="10001"/>
    <x v="997"/>
    <n v="-17"/>
    <n v="720"/>
    <n v="1347"/>
  </r>
  <r>
    <x v="22"/>
    <x v="7"/>
    <x v="0"/>
    <x v="2856"/>
    <n v="2912467.93"/>
    <n v="6341324.0599999996"/>
    <n v="1196822.21"/>
    <n v="9364073.4219000004"/>
    <n v="52441235.483333349"/>
    <n v="34644562.9072266"/>
    <n v="96535"/>
    <x v="998"/>
    <n v="1469"/>
    <n v="1802"/>
    <n v="4530"/>
  </r>
  <r>
    <x v="22"/>
    <x v="7"/>
    <x v="0"/>
    <x v="2857"/>
    <n v="33469.760000000002"/>
    <n v="36126.699999999997"/>
    <n v="3904.81"/>
    <n v="87576.691299999991"/>
    <n v="357275.36666666652"/>
    <n v="697653.197265625"/>
    <n v="473"/>
    <x v="4"/>
    <n v="-1"/>
    <n v="4"/>
    <n v="11"/>
  </r>
  <r>
    <x v="22"/>
    <x v="7"/>
    <x v="0"/>
    <x v="2858"/>
    <n v="3090135.44"/>
    <n v="6792297.0999999996"/>
    <n v="1173102.3799999999"/>
    <n v="10151796.298499998"/>
    <n v="35590590.599999994"/>
    <n v="52771459.624023497"/>
    <n v="71333"/>
    <x v="217"/>
    <n v="-995"/>
    <n v="1651"/>
    <n v="2926"/>
  </r>
  <r>
    <x v="22"/>
    <x v="7"/>
    <x v="2"/>
    <x v="2859"/>
    <n v="1119.99"/>
    <n v="1889.84"/>
    <n v="0"/>
    <n v="699.80980000000022"/>
    <n v="2917.8333333333335"/>
    <n v="2718.4625263214198"/>
    <n v="3"/>
    <x v="4"/>
    <n v="0"/>
    <n v="0"/>
    <n v="0"/>
  </r>
  <r>
    <x v="22"/>
    <x v="7"/>
    <x v="2"/>
    <x v="2860"/>
    <n v="0"/>
    <n v="1015.8"/>
    <n v="0"/>
    <n v="16.199700000000121"/>
    <n v="401.18333333333374"/>
    <n v="0"/>
    <n v="2"/>
    <x v="4"/>
    <n v="0"/>
    <n v="0"/>
    <n v="1"/>
  </r>
  <r>
    <x v="22"/>
    <x v="7"/>
    <x v="0"/>
    <x v="2861"/>
    <n v="423086.72"/>
    <n v="2810137.27"/>
    <n v="88709.21"/>
    <n v="736098.95560000045"/>
    <n v="2414925.8833333333"/>
    <n v="5202404.890625"/>
    <n v="14665"/>
    <x v="999"/>
    <n v="-23"/>
    <n v="1183"/>
    <n v="3600"/>
  </r>
  <r>
    <x v="22"/>
    <x v="7"/>
    <x v="3"/>
    <x v="2862"/>
    <n v="2284.4699999999998"/>
    <n v="134.62"/>
    <n v="4.08"/>
    <n v="17.030800000000269"/>
    <n v="3.3333333333333298E-2"/>
    <n v="540.73467063903797"/>
    <n v="26"/>
    <x v="4"/>
    <n v="0"/>
    <n v="0"/>
    <n v="1"/>
  </r>
  <r>
    <x v="22"/>
    <x v="7"/>
    <x v="2"/>
    <x v="2863"/>
    <n v="266747.59999999998"/>
    <n v="274171.5"/>
    <n v="49225.99"/>
    <n v="201132.424"/>
    <n v="885258.08333333326"/>
    <n v="2199602.0449218801"/>
    <n v="1126"/>
    <x v="1000"/>
    <n v="590"/>
    <n v="10"/>
    <n v="16"/>
  </r>
  <r>
    <x v="22"/>
    <x v="7"/>
    <x v="2"/>
    <x v="2864"/>
    <n v="213.04"/>
    <n v="1600.4"/>
    <n v="226.51"/>
    <n v="14426.760699999999"/>
    <n v="73075.23333333341"/>
    <n v="148673.35449218799"/>
    <n v="194"/>
    <x v="146"/>
    <n v="116"/>
    <n v="0"/>
    <n v="4"/>
  </r>
  <r>
    <x v="22"/>
    <x v="7"/>
    <x v="1"/>
    <x v="2865"/>
    <n v="92537.53"/>
    <n v="13832.6"/>
    <n v="1485.61"/>
    <n v="18400.664400000001"/>
    <n v="25375.000000000004"/>
    <n v="1753575.0878906299"/>
    <n v="476"/>
    <x v="2"/>
    <n v="9"/>
    <n v="52"/>
    <n v="75"/>
  </r>
  <r>
    <x v="22"/>
    <x v="7"/>
    <x v="1"/>
    <x v="2866"/>
    <n v="669330.4"/>
    <n v="37597.74"/>
    <n v="985.43"/>
    <n v="29807.845400000035"/>
    <n v="33204.949999999975"/>
    <n v="12918580.0712891"/>
    <n v="3346"/>
    <x v="1001"/>
    <n v="18"/>
    <n v="232"/>
    <n v="1030"/>
  </r>
  <r>
    <x v="22"/>
    <x v="7"/>
    <x v="1"/>
    <x v="2867"/>
    <n v="32410.23"/>
    <n v="2038.31"/>
    <n v="534.48"/>
    <n v="716.27269999999862"/>
    <n v="17.633333333333329"/>
    <n v="1866209.7109375"/>
    <n v="218"/>
    <x v="14"/>
    <n v="11"/>
    <n v="14"/>
    <n v="29"/>
  </r>
  <r>
    <x v="22"/>
    <x v="7"/>
    <x v="3"/>
    <x v="13"/>
    <n v="0"/>
    <n v="0"/>
    <n v="0"/>
    <n v="0"/>
    <n v="0"/>
    <n v="0"/>
    <n v="0"/>
    <x v="4"/>
    <n v="0"/>
    <n v="0"/>
    <n v="0"/>
  </r>
  <r>
    <x v="22"/>
    <x v="8"/>
    <x v="0"/>
    <x v="2868"/>
    <n v="174658.68"/>
    <n v="465684.58"/>
    <n v="39702.870000000003"/>
    <n v="547519.07739999995"/>
    <n v="1651083.9833333334"/>
    <n v="1609613.7421875"/>
    <n v="5042"/>
    <x v="4"/>
    <n v="-69"/>
    <n v="149"/>
    <n v="273"/>
  </r>
  <r>
    <x v="22"/>
    <x v="8"/>
    <x v="2"/>
    <x v="2869"/>
    <n v="116908.9"/>
    <n v="205728.36"/>
    <n v="35653.85"/>
    <n v="250231.71469999998"/>
    <n v="888456.84999999986"/>
    <n v="1781634.7871093799"/>
    <n v="1035"/>
    <x v="4"/>
    <n v="17"/>
    <n v="5"/>
    <n v="19"/>
  </r>
  <r>
    <x v="22"/>
    <x v="8"/>
    <x v="0"/>
    <x v="2870"/>
    <n v="2688.89"/>
    <n v="5736.52"/>
    <n v="279.85000000000002"/>
    <n v="6811.5633999999991"/>
    <n v="26184.249999999978"/>
    <n v="34821.6904296875"/>
    <n v="74"/>
    <x v="4"/>
    <n v="-1"/>
    <n v="2"/>
    <n v="5"/>
  </r>
  <r>
    <x v="22"/>
    <x v="8"/>
    <x v="2"/>
    <x v="2871"/>
    <n v="42247.42"/>
    <n v="84293.55"/>
    <n v="14207.04"/>
    <n v="103228.30159999998"/>
    <n v="462236.9500000003"/>
    <n v="589702.912109375"/>
    <n v="787"/>
    <x v="4"/>
    <n v="20"/>
    <n v="13"/>
    <n v="11"/>
  </r>
  <r>
    <x v="22"/>
    <x v="8"/>
    <x v="0"/>
    <x v="2872"/>
    <n v="54527.14"/>
    <n v="81015.179999999993"/>
    <n v="22304.65"/>
    <n v="147115.88330000002"/>
    <n v="810535.08333333337"/>
    <n v="657714.04003906297"/>
    <n v="1329"/>
    <x v="4"/>
    <n v="40"/>
    <n v="25"/>
    <n v="37"/>
  </r>
  <r>
    <x v="22"/>
    <x v="8"/>
    <x v="0"/>
    <x v="2873"/>
    <n v="1124.22"/>
    <n v="864.13"/>
    <n v="100.75"/>
    <n v="1643.8152"/>
    <n v="7989.4833333333318"/>
    <n v="35886.0322265625"/>
    <n v="13"/>
    <x v="4"/>
    <n v="0"/>
    <n v="0"/>
    <n v="1"/>
  </r>
  <r>
    <x v="22"/>
    <x v="8"/>
    <x v="0"/>
    <x v="2874"/>
    <n v="79947.88"/>
    <n v="161184.82"/>
    <n v="29050.86"/>
    <n v="248648.2316"/>
    <n v="896403.96666666772"/>
    <n v="1417578.6904296901"/>
    <n v="1521"/>
    <x v="59"/>
    <n v="-27"/>
    <n v="24"/>
    <n v="48"/>
  </r>
  <r>
    <x v="22"/>
    <x v="8"/>
    <x v="0"/>
    <x v="2875"/>
    <n v="2900.53"/>
    <n v="28435.200000000001"/>
    <n v="726.17"/>
    <n v="7216.3315999999995"/>
    <n v="26847.849999999995"/>
    <n v="15572.7568359375"/>
    <n v="199"/>
    <x v="4"/>
    <n v="-1"/>
    <n v="14"/>
    <n v="17"/>
  </r>
  <r>
    <x v="22"/>
    <x v="8"/>
    <x v="2"/>
    <x v="2876"/>
    <n v="3815.09"/>
    <n v="3998.18"/>
    <n v="632.12"/>
    <n v="2046.5868000000005"/>
    <n v="11539.216666666665"/>
    <n v="46824.8583984375"/>
    <n v="19"/>
    <x v="4"/>
    <n v="13"/>
    <n v="0"/>
    <n v="1"/>
  </r>
  <r>
    <x v="22"/>
    <x v="8"/>
    <x v="2"/>
    <x v="2877"/>
    <n v="2.83"/>
    <n v="2.82"/>
    <n v="0.85"/>
    <n v="27.447000000000003"/>
    <n v="339.14999999999924"/>
    <n v="156.984375"/>
    <n v="3"/>
    <x v="4"/>
    <n v="3"/>
    <n v="0"/>
    <n v="0"/>
  </r>
  <r>
    <x v="22"/>
    <x v="8"/>
    <x v="1"/>
    <x v="2878"/>
    <n v="379.93"/>
    <n v="978.82"/>
    <n v="288.58"/>
    <n v="349.04429999999985"/>
    <n v="1065.0166666666655"/>
    <n v="675.2763671875"/>
    <n v="5"/>
    <x v="4"/>
    <n v="0"/>
    <n v="0"/>
    <n v="0"/>
  </r>
  <r>
    <x v="22"/>
    <x v="8"/>
    <x v="1"/>
    <x v="2879"/>
    <n v="383.88"/>
    <n v="11.52"/>
    <n v="0"/>
    <n v="75.303700000000035"/>
    <n v="28.78333333333336"/>
    <n v="3611.7705078125"/>
    <n v="2"/>
    <x v="4"/>
    <n v="0"/>
    <n v="0"/>
    <n v="0"/>
  </r>
  <r>
    <x v="22"/>
    <x v="8"/>
    <x v="1"/>
    <x v="13"/>
    <n v="0"/>
    <n v="0"/>
    <n v="0"/>
    <n v="0"/>
    <n v="0"/>
    <n v="25.5634765625"/>
    <n v="1"/>
    <x v="4"/>
    <n v="0"/>
    <n v="0"/>
    <n v="1"/>
  </r>
  <r>
    <x v="22"/>
    <x v="9"/>
    <x v="0"/>
    <x v="13"/>
    <n v="0"/>
    <n v="0"/>
    <n v="0"/>
    <n v="0"/>
    <n v="0"/>
    <n v="0"/>
    <n v="0"/>
    <x v="4"/>
    <n v="0"/>
    <n v="0"/>
    <n v="0"/>
  </r>
  <r>
    <x v="22"/>
    <x v="9"/>
    <x v="0"/>
    <x v="2880"/>
    <n v="719304.19480000006"/>
    <n v="2665897.7447000002"/>
    <n v="199407.91"/>
    <n v="2668002.1216999996"/>
    <n v="8321056.3000000017"/>
    <n v="5611764.59007168"/>
    <n v="29144"/>
    <x v="59"/>
    <n v="-451"/>
    <n v="655"/>
    <n v="1042"/>
  </r>
  <r>
    <x v="22"/>
    <x v="9"/>
    <x v="2"/>
    <x v="2881"/>
    <n v="2280108.87"/>
    <n v="3322578.19"/>
    <n v="543525.93000000005"/>
    <n v="2608532.4386"/>
    <n v="10282708.633333329"/>
    <n v="28528756.958007801"/>
    <n v="20696"/>
    <x v="1002"/>
    <n v="-74"/>
    <n v="657"/>
    <n v="3849"/>
  </r>
  <r>
    <x v="22"/>
    <x v="9"/>
    <x v="0"/>
    <x v="2882"/>
    <n v="131992.37"/>
    <n v="228904.39"/>
    <n v="7123.51"/>
    <n v="131509.79719999997"/>
    <n v="492038.0500000004"/>
    <n v="1061401.7480468799"/>
    <n v="2454"/>
    <x v="1003"/>
    <n v="-19"/>
    <n v="151"/>
    <n v="706"/>
  </r>
  <r>
    <x v="22"/>
    <x v="9"/>
    <x v="2"/>
    <x v="2883"/>
    <n v="761775.33"/>
    <n v="1598287.07"/>
    <n v="209967.24"/>
    <n v="1194935.5977999996"/>
    <n v="5802594.0999999968"/>
    <n v="9243063.578125"/>
    <n v="16633"/>
    <x v="1004"/>
    <n v="159"/>
    <n v="285"/>
    <n v="1812"/>
  </r>
  <r>
    <x v="22"/>
    <x v="9"/>
    <x v="1"/>
    <x v="2884"/>
    <n v="1779624.09"/>
    <n v="25603.67"/>
    <n v="1412.84"/>
    <n v="-795.59930000010695"/>
    <n v="0.38333333333333303"/>
    <n v="51213733.7353516"/>
    <n v="4554"/>
    <x v="997"/>
    <n v="-9"/>
    <n v="260"/>
    <n v="946"/>
  </r>
  <r>
    <x v="22"/>
    <x v="9"/>
    <x v="0"/>
    <x v="2885"/>
    <n v="1170535.3600000001"/>
    <n v="1524157.67"/>
    <n v="335967.89"/>
    <n v="2030854.7202999997"/>
    <n v="10914390.549999993"/>
    <n v="15683709.302734399"/>
    <n v="30101"/>
    <x v="976"/>
    <n v="440"/>
    <n v="936"/>
    <n v="2827"/>
  </r>
  <r>
    <x v="22"/>
    <x v="9"/>
    <x v="0"/>
    <x v="2886"/>
    <n v="6999"/>
    <n v="5857.53"/>
    <n v="775.85"/>
    <n v="15642.980100000002"/>
    <n v="60764.850000000079"/>
    <n v="80916.228515625"/>
    <n v="75"/>
    <x v="4"/>
    <n v="-1"/>
    <n v="1"/>
    <n v="5"/>
  </r>
  <r>
    <x v="22"/>
    <x v="9"/>
    <x v="0"/>
    <x v="2887"/>
    <n v="1293613.92"/>
    <n v="1960476.67"/>
    <n v="374069.72"/>
    <n v="2859295.7348000007"/>
    <n v="9880508.1833333373"/>
    <n v="20927543.2099609"/>
    <n v="25223"/>
    <x v="59"/>
    <n v="-300"/>
    <n v="1111"/>
    <n v="1947"/>
  </r>
  <r>
    <x v="22"/>
    <x v="9"/>
    <x v="2"/>
    <x v="13"/>
    <n v="0"/>
    <n v="0"/>
    <n v="0"/>
    <n v="0"/>
    <n v="0"/>
    <n v="0"/>
    <n v="0"/>
    <x v="4"/>
    <n v="0"/>
    <n v="0"/>
    <n v="0"/>
  </r>
  <r>
    <x v="22"/>
    <x v="9"/>
    <x v="0"/>
    <x v="2888"/>
    <n v="189291.18"/>
    <n v="1607131.27"/>
    <n v="47476.23"/>
    <n v="313188.71490000025"/>
    <n v="1245927.5833333333"/>
    <n v="2229902.2675781301"/>
    <n v="7511"/>
    <x v="1005"/>
    <n v="-9"/>
    <n v="483"/>
    <n v="1329"/>
  </r>
  <r>
    <x v="22"/>
    <x v="9"/>
    <x v="2"/>
    <x v="2889"/>
    <n v="164537.62"/>
    <n v="158844.31"/>
    <n v="28398.76"/>
    <n v="65168.857900000017"/>
    <n v="327978.03333333333"/>
    <n v="1402847.1708984401"/>
    <n v="655"/>
    <x v="346"/>
    <n v="151"/>
    <n v="3"/>
    <n v="44"/>
  </r>
  <r>
    <x v="22"/>
    <x v="9"/>
    <x v="2"/>
    <x v="2890"/>
    <n v="90.13"/>
    <n v="419.92"/>
    <n v="192.74"/>
    <n v="3152.9394000000002"/>
    <n v="14544.333333333323"/>
    <n v="70806.66015625"/>
    <n v="70"/>
    <x v="0"/>
    <n v="49"/>
    <n v="1"/>
    <n v="0"/>
  </r>
  <r>
    <x v="22"/>
    <x v="9"/>
    <x v="1"/>
    <x v="2891"/>
    <n v="76388.17"/>
    <n v="6013.99"/>
    <n v="1329.31"/>
    <n v="7084.1755000000012"/>
    <n v="9374.6333333333241"/>
    <n v="1689953.3339843799"/>
    <n v="307"/>
    <x v="2"/>
    <n v="0"/>
    <n v="31"/>
    <n v="43"/>
  </r>
  <r>
    <x v="22"/>
    <x v="9"/>
    <x v="1"/>
    <x v="2892"/>
    <n v="470063.51"/>
    <n v="32539.37"/>
    <n v="744.01"/>
    <n v="20148.567400000007"/>
    <n v="18351.100000000009"/>
    <n v="9545915.7402343806"/>
    <n v="2164"/>
    <x v="229"/>
    <n v="15"/>
    <n v="118"/>
    <n v="511"/>
  </r>
  <r>
    <x v="22"/>
    <x v="9"/>
    <x v="1"/>
    <x v="2893"/>
    <n v="15854.67"/>
    <n v="919.39"/>
    <n v="88.36"/>
    <n v="-599.79000000000087"/>
    <n v="1.5166666666666662"/>
    <n v="1247317.1474609401"/>
    <n v="153"/>
    <x v="146"/>
    <n v="8"/>
    <n v="4"/>
    <n v="15"/>
  </r>
  <r>
    <x v="22"/>
    <x v="9"/>
    <x v="3"/>
    <x v="13"/>
    <n v="0"/>
    <n v="0"/>
    <n v="0"/>
    <n v="0"/>
    <n v="0"/>
    <n v="0"/>
    <n v="0"/>
    <x v="4"/>
    <n v="0"/>
    <n v="0"/>
    <n v="0"/>
  </r>
  <r>
    <x v="23"/>
    <x v="0"/>
    <x v="0"/>
    <x v="2894"/>
    <n v="10823.97"/>
    <n v="100429.14"/>
    <n v="3691.12"/>
    <n v="27060.140599999995"/>
    <n v="200120.71666666667"/>
    <n v="165373.126732826"/>
    <n v="424"/>
    <x v="4"/>
    <n v="-3"/>
    <n v="24"/>
    <n v="48"/>
  </r>
  <r>
    <x v="23"/>
    <x v="0"/>
    <x v="1"/>
    <x v="2739"/>
    <n v="214.4"/>
    <n v="0"/>
    <n v="0"/>
    <n v="0"/>
    <n v="0"/>
    <n v="0"/>
    <n v="5"/>
    <x v="4"/>
    <n v="1"/>
    <n v="0"/>
    <n v="0"/>
  </r>
  <r>
    <x v="23"/>
    <x v="0"/>
    <x v="0"/>
    <x v="2895"/>
    <n v="0"/>
    <n v="368.66"/>
    <n v="0"/>
    <n v="0"/>
    <n v="0"/>
    <n v="0"/>
    <n v="0"/>
    <x v="4"/>
    <n v="0"/>
    <n v="0"/>
    <n v="0"/>
  </r>
  <r>
    <x v="23"/>
    <x v="0"/>
    <x v="0"/>
    <x v="2896"/>
    <n v="90179.17"/>
    <n v="151046.82999999999"/>
    <n v="16287.88"/>
    <n v="181246.1881"/>
    <n v="567791.53333333309"/>
    <n v="982272.6640625"/>
    <n v="1633"/>
    <x v="4"/>
    <n v="-37"/>
    <n v="114"/>
    <n v="106"/>
  </r>
  <r>
    <x v="23"/>
    <x v="0"/>
    <x v="2"/>
    <x v="2897"/>
    <n v="948604.26"/>
    <n v="1583695.64"/>
    <n v="236767.94"/>
    <n v="1348383.7572000001"/>
    <n v="5086080.7500000075"/>
    <n v="13689922.484067"/>
    <n v="8640"/>
    <x v="1006"/>
    <n v="322"/>
    <n v="1218"/>
    <n v="1801"/>
  </r>
  <r>
    <x v="23"/>
    <x v="0"/>
    <x v="0"/>
    <x v="2898"/>
    <n v="47824.7"/>
    <n v="70737.240000000005"/>
    <n v="4036.4"/>
    <n v="64171.946499999969"/>
    <n v="211183.31666666659"/>
    <n v="651657.783203125"/>
    <n v="865"/>
    <x v="1007"/>
    <n v="-12"/>
    <n v="189"/>
    <n v="280"/>
  </r>
  <r>
    <x v="23"/>
    <x v="0"/>
    <x v="2"/>
    <x v="2899"/>
    <n v="331192.94"/>
    <n v="736868.78"/>
    <n v="111920"/>
    <n v="664039.74640000006"/>
    <n v="2944508.3000000017"/>
    <n v="5740352.5830078097"/>
    <n v="7338"/>
    <x v="1008"/>
    <n v="-8"/>
    <n v="689"/>
    <n v="1502"/>
  </r>
  <r>
    <x v="23"/>
    <x v="0"/>
    <x v="1"/>
    <x v="2900"/>
    <n v="184679.53"/>
    <n v="5921.02"/>
    <n v="56.79"/>
    <n v="2016.1186999999891"/>
    <n v="0.53333333333333299"/>
    <n v="5247082.5234375"/>
    <n v="462"/>
    <x v="5"/>
    <n v="0"/>
    <n v="90"/>
    <n v="81"/>
  </r>
  <r>
    <x v="23"/>
    <x v="0"/>
    <x v="0"/>
    <x v="2901"/>
    <n v="598797.21"/>
    <n v="658593.929999999"/>
    <n v="176712.82"/>
    <n v="1193966.3310000012"/>
    <n v="5344487.4833333362"/>
    <n v="10489000.590820299"/>
    <n v="12477"/>
    <x v="1009"/>
    <n v="65"/>
    <n v="1520"/>
    <n v="1546"/>
  </r>
  <r>
    <x v="23"/>
    <x v="0"/>
    <x v="0"/>
    <x v="2902"/>
    <n v="84163.72"/>
    <n v="533643.46"/>
    <n v="23107.599999999999"/>
    <n v="147595.90730000005"/>
    <n v="489811.11666666699"/>
    <n v="818901.2421875"/>
    <n v="2005"/>
    <x v="645"/>
    <n v="-17"/>
    <n v="267"/>
    <n v="396"/>
  </r>
  <r>
    <x v="23"/>
    <x v="0"/>
    <x v="0"/>
    <x v="2903"/>
    <n v="800936.4"/>
    <n v="888217.07"/>
    <n v="190082.21"/>
    <n v="1525461.3702000002"/>
    <n v="4705992.150000005"/>
    <n v="12952299.154296899"/>
    <n v="14155"/>
    <x v="170"/>
    <n v="-169"/>
    <n v="3141"/>
    <n v="1681"/>
  </r>
  <r>
    <x v="23"/>
    <x v="0"/>
    <x v="2"/>
    <x v="2904"/>
    <n v="8093.39"/>
    <n v="28849.72"/>
    <n v="539.80999999999995"/>
    <n v="11895.127899999998"/>
    <n v="72948.433333333291"/>
    <n v="112347.96864223501"/>
    <n v="125"/>
    <x v="4"/>
    <n v="-2"/>
    <n v="28"/>
    <n v="35"/>
  </r>
  <r>
    <x v="23"/>
    <x v="0"/>
    <x v="2"/>
    <x v="2905"/>
    <n v="450.05"/>
    <n v="2169.71"/>
    <n v="19.38"/>
    <n v="1512.6532999999999"/>
    <n v="2117.6333333333305"/>
    <n v="49.5390625"/>
    <n v="7"/>
    <x v="4"/>
    <n v="0"/>
    <n v="1"/>
    <n v="1"/>
  </r>
  <r>
    <x v="23"/>
    <x v="0"/>
    <x v="0"/>
    <x v="2906"/>
    <n v="445849.06"/>
    <n v="3056691.13"/>
    <n v="68009.73"/>
    <n v="477501.79009999987"/>
    <n v="2330084.9500000002"/>
    <n v="6032575.2060546903"/>
    <n v="10428"/>
    <x v="1010"/>
    <n v="-21"/>
    <n v="2900"/>
    <n v="3253"/>
  </r>
  <r>
    <x v="23"/>
    <x v="0"/>
    <x v="3"/>
    <x v="13"/>
    <n v="0"/>
    <n v="0"/>
    <n v="0"/>
    <n v="0"/>
    <n v="0"/>
    <n v="0"/>
    <n v="0"/>
    <x v="4"/>
    <n v="0"/>
    <n v="0"/>
    <n v="0"/>
  </r>
  <r>
    <x v="23"/>
    <x v="0"/>
    <x v="2"/>
    <x v="2907"/>
    <n v="114197.38"/>
    <n v="119839.78"/>
    <n v="19052.830000000002"/>
    <n v="60323.036599999978"/>
    <n v="291404.91666666674"/>
    <n v="946317.21777343797"/>
    <n v="467"/>
    <x v="1011"/>
    <n v="81"/>
    <n v="10"/>
    <n v="53"/>
  </r>
  <r>
    <x v="23"/>
    <x v="0"/>
    <x v="2"/>
    <x v="2908"/>
    <n v="400.44"/>
    <n v="484.14"/>
    <n v="15.99"/>
    <n v="4156.8240000000005"/>
    <n v="19442.283333333333"/>
    <n v="31724.873046875"/>
    <n v="39"/>
    <x v="4"/>
    <n v="13"/>
    <n v="1"/>
    <n v="0"/>
  </r>
  <r>
    <x v="23"/>
    <x v="0"/>
    <x v="1"/>
    <x v="2909"/>
    <n v="32646.29"/>
    <n v="4257.59"/>
    <n v="422.85"/>
    <n v="6691.8005999999968"/>
    <n v="8741.2333333333354"/>
    <n v="556518.78027343797"/>
    <n v="161"/>
    <x v="194"/>
    <n v="6"/>
    <n v="40"/>
    <n v="22"/>
  </r>
  <r>
    <x v="23"/>
    <x v="0"/>
    <x v="1"/>
    <x v="2910"/>
    <n v="112677.8"/>
    <n v="27370.959999999999"/>
    <n v="332.5"/>
    <n v="15254.289399999987"/>
    <n v="24444.783333333307"/>
    <n v="2125699.9404296898"/>
    <n v="1038"/>
    <x v="134"/>
    <n v="3"/>
    <n v="219"/>
    <n v="299"/>
  </r>
  <r>
    <x v="23"/>
    <x v="0"/>
    <x v="1"/>
    <x v="2911"/>
    <n v="930.99"/>
    <n v="1006.01"/>
    <n v="31.83"/>
    <n v="203.80189999999988"/>
    <n v="119.51666666666657"/>
    <n v="404565.02636718802"/>
    <n v="60"/>
    <x v="4"/>
    <n v="7"/>
    <n v="6"/>
    <n v="9"/>
  </r>
  <r>
    <x v="23"/>
    <x v="0"/>
    <x v="3"/>
    <x v="13"/>
    <n v="0"/>
    <n v="0"/>
    <n v="0"/>
    <n v="0"/>
    <n v="0"/>
    <n v="0"/>
    <n v="0"/>
    <x v="4"/>
    <n v="0"/>
    <n v="0"/>
    <n v="0"/>
  </r>
  <r>
    <x v="23"/>
    <x v="11"/>
    <x v="0"/>
    <x v="2912"/>
    <n v="0"/>
    <n v="31.21"/>
    <n v="0"/>
    <n v="6.2575000000000003"/>
    <n v="11.599999999999998"/>
    <n v="0"/>
    <n v="2"/>
    <x v="4"/>
    <n v="0"/>
    <n v="0"/>
    <n v="0"/>
  </r>
  <r>
    <x v="23"/>
    <x v="11"/>
    <x v="0"/>
    <x v="2913"/>
    <n v="0"/>
    <n v="9027.48"/>
    <n v="0"/>
    <n v="7557.7682999999997"/>
    <n v="12161.449999999995"/>
    <n v="0"/>
    <n v="177"/>
    <x v="4"/>
    <n v="-3"/>
    <n v="98"/>
    <n v="96"/>
  </r>
  <r>
    <x v="23"/>
    <x v="11"/>
    <x v="2"/>
    <x v="2914"/>
    <n v="6935.18"/>
    <n v="15928.06"/>
    <n v="1884.72"/>
    <n v="9783.5941999999995"/>
    <n v="47844.399999999987"/>
    <n v="66758.306640625"/>
    <n v="96"/>
    <x v="4"/>
    <n v="2"/>
    <n v="37"/>
    <n v="39"/>
  </r>
  <r>
    <x v="23"/>
    <x v="11"/>
    <x v="0"/>
    <x v="2915"/>
    <n v="793.12"/>
    <n v="812.7"/>
    <n v="69.2"/>
    <n v="301.18849999999981"/>
    <n v="846.50000000000091"/>
    <n v="3871.810546875"/>
    <n v="16"/>
    <x v="4"/>
    <n v="-1"/>
    <n v="7"/>
    <n v="7"/>
  </r>
  <r>
    <x v="23"/>
    <x v="11"/>
    <x v="2"/>
    <x v="2916"/>
    <n v="12999.23"/>
    <n v="20569.77"/>
    <n v="2986.46"/>
    <n v="10791.893900000006"/>
    <n v="52642.350000000057"/>
    <n v="178507.78125"/>
    <n v="227"/>
    <x v="4"/>
    <n v="9"/>
    <n v="76"/>
    <n v="46"/>
  </r>
  <r>
    <x v="23"/>
    <x v="11"/>
    <x v="0"/>
    <x v="2917"/>
    <n v="20287.439999999999"/>
    <n v="40265.550000000003"/>
    <n v="12536.42"/>
    <n v="53857.874599999996"/>
    <n v="228042.14999999964"/>
    <n v="279931.50878906302"/>
    <n v="645"/>
    <x v="4"/>
    <n v="4"/>
    <n v="227"/>
    <n v="210"/>
  </r>
  <r>
    <x v="23"/>
    <x v="11"/>
    <x v="0"/>
    <x v="2918"/>
    <n v="2673.71"/>
    <n v="15279.35"/>
    <n v="754.21"/>
    <n v="1913.8662999999988"/>
    <n v="11356.466666666662"/>
    <n v="4455.4951171875"/>
    <n v="64"/>
    <x v="4"/>
    <n v="0"/>
    <n v="30"/>
    <n v="25"/>
  </r>
  <r>
    <x v="23"/>
    <x v="11"/>
    <x v="0"/>
    <x v="2919"/>
    <n v="722.77"/>
    <n v="754.65"/>
    <n v="225.5"/>
    <n v="4380.1758000000009"/>
    <n v="2741.6833333333366"/>
    <n v="81.626953125"/>
    <n v="41"/>
    <x v="4"/>
    <n v="0"/>
    <n v="10"/>
    <n v="14"/>
  </r>
  <r>
    <x v="23"/>
    <x v="11"/>
    <x v="2"/>
    <x v="2920"/>
    <n v="913.9"/>
    <n v="2276.5500000000002"/>
    <n v="0"/>
    <n v="1506.5304000000001"/>
    <n v="4159.0999999999995"/>
    <n v="16644.1015625"/>
    <n v="49"/>
    <x v="4"/>
    <n v="0"/>
    <n v="42"/>
    <n v="2"/>
  </r>
  <r>
    <x v="23"/>
    <x v="11"/>
    <x v="0"/>
    <x v="2921"/>
    <n v="166155.62"/>
    <n v="1690493.58"/>
    <n v="34945.449999999997"/>
    <n v="155409.99889999971"/>
    <n v="1140518.1500000008"/>
    <n v="4462667.2236328097"/>
    <n v="5175"/>
    <x v="4"/>
    <n v="-13"/>
    <n v="1599"/>
    <n v="1569"/>
  </r>
  <r>
    <x v="23"/>
    <x v="11"/>
    <x v="2"/>
    <x v="2922"/>
    <n v="4910.96"/>
    <n v="6191.34"/>
    <n v="1012.27"/>
    <n v="2839.412499999999"/>
    <n v="14077.916666666655"/>
    <n v="32306.658203125"/>
    <n v="20"/>
    <x v="4"/>
    <n v="1"/>
    <n v="3"/>
    <n v="2"/>
  </r>
  <r>
    <x v="23"/>
    <x v="11"/>
    <x v="1"/>
    <x v="2923"/>
    <n v="217.68"/>
    <n v="11.86"/>
    <n v="18.38"/>
    <n v="50.839999999999989"/>
    <n v="20.316666666666666"/>
    <n v="9417.43359375"/>
    <n v="2"/>
    <x v="4"/>
    <n v="1"/>
    <n v="1"/>
    <n v="0"/>
  </r>
  <r>
    <x v="23"/>
    <x v="11"/>
    <x v="1"/>
    <x v="2924"/>
    <n v="0"/>
    <n v="100.83"/>
    <n v="0"/>
    <n v="0"/>
    <n v="0"/>
    <n v="1238.3349609375"/>
    <n v="2"/>
    <x v="4"/>
    <n v="0"/>
    <n v="0"/>
    <n v="2"/>
  </r>
  <r>
    <x v="23"/>
    <x v="11"/>
    <x v="1"/>
    <x v="13"/>
    <n v="0"/>
    <n v="0"/>
    <n v="0"/>
    <n v="0"/>
    <n v="0"/>
    <n v="4145.6337890625"/>
    <n v="1"/>
    <x v="4"/>
    <n v="0"/>
    <n v="1"/>
    <n v="0"/>
  </r>
  <r>
    <x v="23"/>
    <x v="1"/>
    <x v="0"/>
    <x v="2925"/>
    <n v="360189.7"/>
    <n v="1516105.22"/>
    <n v="122963.62"/>
    <n v="1467383.8714000001"/>
    <n v="4933887.3166666636"/>
    <n v="3518596.43359375"/>
    <n v="14263"/>
    <x v="4"/>
    <n v="-362"/>
    <n v="341"/>
    <n v="433"/>
  </r>
  <r>
    <x v="23"/>
    <x v="1"/>
    <x v="2"/>
    <x v="2926"/>
    <n v="612003.66000000096"/>
    <n v="989229.67"/>
    <n v="180597.64"/>
    <n v="1086364.3798999987"/>
    <n v="4098333.8666666676"/>
    <n v="9344709.8261718694"/>
    <n v="4697"/>
    <x v="352"/>
    <n v="164"/>
    <n v="117"/>
    <n v="186"/>
  </r>
  <r>
    <x v="23"/>
    <x v="1"/>
    <x v="0"/>
    <x v="2927"/>
    <n v="23740.87"/>
    <n v="48644.79"/>
    <n v="2406.54"/>
    <n v="45059.838700000008"/>
    <n v="157532.09999999989"/>
    <n v="335568.73730468802"/>
    <n v="521"/>
    <x v="556"/>
    <n v="0"/>
    <n v="52"/>
    <n v="124"/>
  </r>
  <r>
    <x v="23"/>
    <x v="1"/>
    <x v="2"/>
    <x v="2928"/>
    <n v="346729.32"/>
    <n v="601309.14"/>
    <n v="91129.160000000105"/>
    <n v="608412.82129999984"/>
    <n v="2876561.6500000008"/>
    <n v="4318197.6064453097"/>
    <n v="6570"/>
    <x v="254"/>
    <n v="62"/>
    <n v="1704"/>
    <n v="337"/>
  </r>
  <r>
    <x v="23"/>
    <x v="1"/>
    <x v="1"/>
    <x v="2929"/>
    <n v="289228.90999999997"/>
    <n v="4183.96"/>
    <n v="188.1"/>
    <n v="174.89450000005073"/>
    <n v="0"/>
    <n v="11513295.8916016"/>
    <n v="662"/>
    <x v="588"/>
    <n v="-2"/>
    <n v="58"/>
    <n v="73"/>
  </r>
  <r>
    <x v="23"/>
    <x v="1"/>
    <x v="0"/>
    <x v="2930"/>
    <n v="360577.82"/>
    <n v="666070.23"/>
    <n v="138994.56"/>
    <n v="1034096.6226000001"/>
    <n v="6062620.666666666"/>
    <n v="5360329.5722656297"/>
    <n v="10392"/>
    <x v="196"/>
    <n v="111"/>
    <n v="304"/>
    <n v="598"/>
  </r>
  <r>
    <x v="23"/>
    <x v="1"/>
    <x v="0"/>
    <x v="2931"/>
    <n v="2501.56"/>
    <n v="3025.26"/>
    <n v="547.46"/>
    <n v="9517.4337999999989"/>
    <n v="35423.750000000007"/>
    <n v="46495.0302734375"/>
    <n v="38"/>
    <x v="4"/>
    <n v="0"/>
    <n v="1"/>
    <n v="0"/>
  </r>
  <r>
    <x v="23"/>
    <x v="1"/>
    <x v="0"/>
    <x v="2932"/>
    <n v="677350.11"/>
    <n v="891192.65"/>
    <n v="164256.25"/>
    <n v="1463970.0568000004"/>
    <n v="5101385.7666666647"/>
    <n v="10795447.0537109"/>
    <n v="12487"/>
    <x v="12"/>
    <n v="-171"/>
    <n v="3096"/>
    <n v="540"/>
  </r>
  <r>
    <x v="23"/>
    <x v="1"/>
    <x v="0"/>
    <x v="2933"/>
    <n v="80249.850000000093"/>
    <n v="399457.45"/>
    <n v="12117.84"/>
    <n v="136165.83809999985"/>
    <n v="333657.56666666671"/>
    <n v="917560.37109375"/>
    <n v="2255"/>
    <x v="134"/>
    <n v="1"/>
    <n v="423"/>
    <n v="442"/>
  </r>
  <r>
    <x v="23"/>
    <x v="1"/>
    <x v="2"/>
    <x v="2934"/>
    <n v="61261.99"/>
    <n v="58396.86"/>
    <n v="11473.21"/>
    <n v="44730.39590000001"/>
    <n v="218436.78333333333"/>
    <n v="874830.30957031297"/>
    <n v="255"/>
    <x v="2"/>
    <n v="129"/>
    <n v="2"/>
    <n v="6"/>
  </r>
  <r>
    <x v="23"/>
    <x v="1"/>
    <x v="2"/>
    <x v="2935"/>
    <n v="25.07"/>
    <n v="701.7"/>
    <n v="114.55"/>
    <n v="5502.9836000000005"/>
    <n v="25778.199999999993"/>
    <n v="51576.412109375"/>
    <n v="56"/>
    <x v="4"/>
    <n v="22"/>
    <n v="2"/>
    <n v="0"/>
  </r>
  <r>
    <x v="23"/>
    <x v="1"/>
    <x v="1"/>
    <x v="2936"/>
    <n v="6261.37"/>
    <n v="1402.03"/>
    <n v="221.12"/>
    <n v="1351.3601000000003"/>
    <n v="2132.9666666666672"/>
    <n v="98544.462890625"/>
    <n v="41"/>
    <x v="4"/>
    <n v="2"/>
    <n v="9"/>
    <n v="6"/>
  </r>
  <r>
    <x v="23"/>
    <x v="1"/>
    <x v="1"/>
    <x v="2937"/>
    <n v="23796.720000000001"/>
    <n v="2360.96"/>
    <n v="201.32"/>
    <n v="1725.2839999999985"/>
    <n v="2028.5000000000005"/>
    <n v="525886.33105468797"/>
    <n v="124"/>
    <x v="556"/>
    <n v="6"/>
    <n v="9"/>
    <n v="25"/>
  </r>
  <r>
    <x v="23"/>
    <x v="1"/>
    <x v="1"/>
    <x v="2938"/>
    <n v="774.67"/>
    <n v="184.44"/>
    <n v="50.53"/>
    <n v="5.4576000000000988"/>
    <n v="38.633333333333326"/>
    <n v="127017.78125"/>
    <n v="17"/>
    <x v="4"/>
    <n v="1"/>
    <n v="2"/>
    <n v="2"/>
  </r>
  <r>
    <x v="23"/>
    <x v="2"/>
    <x v="2"/>
    <x v="2939"/>
    <n v="18321.91"/>
    <n v="15892.2"/>
    <n v="2168.54"/>
    <n v="9945.0697"/>
    <n v="39880.116666666632"/>
    <n v="230272.61230468799"/>
    <n v="111"/>
    <x v="23"/>
    <n v="-1"/>
    <n v="9"/>
    <n v="20"/>
  </r>
  <r>
    <x v="23"/>
    <x v="2"/>
    <x v="0"/>
    <x v="2940"/>
    <n v="0"/>
    <n v="29.24"/>
    <n v="7"/>
    <n v="29.767700000000005"/>
    <n v="69.833333333333428"/>
    <n v="0"/>
    <n v="2"/>
    <x v="4"/>
    <n v="0"/>
    <n v="1"/>
    <n v="3"/>
  </r>
  <r>
    <x v="23"/>
    <x v="2"/>
    <x v="2"/>
    <x v="2941"/>
    <n v="37672.28"/>
    <n v="70297.02"/>
    <n v="8744.5300000000007"/>
    <n v="45866.213499999998"/>
    <n v="225902.2833333333"/>
    <n v="550726.29003906297"/>
    <n v="615"/>
    <x v="254"/>
    <n v="-11"/>
    <n v="23"/>
    <n v="103"/>
  </r>
  <r>
    <x v="23"/>
    <x v="2"/>
    <x v="1"/>
    <x v="2942"/>
    <n v="34120.339999999997"/>
    <n v="351.92"/>
    <n v="1.62"/>
    <n v="76.26000000000289"/>
    <n v="0"/>
    <n v="1447015.2685546901"/>
    <n v="74"/>
    <x v="0"/>
    <n v="2"/>
    <n v="2"/>
    <n v="12"/>
  </r>
  <r>
    <x v="23"/>
    <x v="2"/>
    <x v="0"/>
    <x v="2943"/>
    <n v="11185.39"/>
    <n v="4484.46"/>
    <n v="1014.71"/>
    <n v="4909.5709000000006"/>
    <n v="34525.69999999999"/>
    <n v="184762.193359375"/>
    <n v="145"/>
    <x v="149"/>
    <n v="9"/>
    <n v="5"/>
    <n v="13"/>
  </r>
  <r>
    <x v="23"/>
    <x v="2"/>
    <x v="0"/>
    <x v="2944"/>
    <n v="0"/>
    <n v="0"/>
    <n v="0.52"/>
    <n v="0"/>
    <n v="0"/>
    <n v="0"/>
    <n v="1"/>
    <x v="4"/>
    <n v="0"/>
    <n v="1"/>
    <n v="0"/>
  </r>
  <r>
    <x v="23"/>
    <x v="2"/>
    <x v="0"/>
    <x v="2945"/>
    <n v="830.59"/>
    <n v="297.58"/>
    <n v="212.8"/>
    <n v="255.19540000000006"/>
    <n v="1902.8833333333341"/>
    <n v="20148.419921875"/>
    <n v="5"/>
    <x v="4"/>
    <n v="0"/>
    <n v="0"/>
    <n v="0"/>
  </r>
  <r>
    <x v="23"/>
    <x v="2"/>
    <x v="0"/>
    <x v="2946"/>
    <n v="742.68"/>
    <n v="2477.0300000000002"/>
    <n v="45.64"/>
    <n v="397.3549999999999"/>
    <n v="945.18333333333419"/>
    <n v="10505.2060546875"/>
    <n v="16"/>
    <x v="2"/>
    <n v="0"/>
    <n v="5"/>
    <n v="1"/>
  </r>
  <r>
    <x v="23"/>
    <x v="2"/>
    <x v="2"/>
    <x v="2947"/>
    <n v="1682.44"/>
    <n v="1452.54"/>
    <n v="269.19"/>
    <n v="750.28489999999965"/>
    <n v="6067.3833333333405"/>
    <n v="10669.3740234375"/>
    <n v="9"/>
    <x v="0"/>
    <n v="2"/>
    <n v="0"/>
    <n v="0"/>
  </r>
  <r>
    <x v="23"/>
    <x v="2"/>
    <x v="2"/>
    <x v="2948"/>
    <n v="5.93"/>
    <n v="0"/>
    <n v="0"/>
    <n v="0"/>
    <n v="4.3"/>
    <n v="3048.0537109375"/>
    <n v="1"/>
    <x v="4"/>
    <n v="1"/>
    <n v="0"/>
    <n v="0"/>
  </r>
  <r>
    <x v="23"/>
    <x v="2"/>
    <x v="1"/>
    <x v="2949"/>
    <n v="48106.97"/>
    <n v="1367.2"/>
    <n v="217.58"/>
    <n v="122.49489999999665"/>
    <n v="3344.3500000000031"/>
    <n v="1217466.296875"/>
    <n v="181"/>
    <x v="4"/>
    <n v="0"/>
    <n v="20"/>
    <n v="19"/>
  </r>
  <r>
    <x v="23"/>
    <x v="2"/>
    <x v="1"/>
    <x v="2950"/>
    <n v="256954.54"/>
    <n v="33955.49"/>
    <n v="202.68"/>
    <n v="25270.92"/>
    <n v="17791.416666666668"/>
    <n v="5899186.3779296996"/>
    <n v="2384"/>
    <x v="1012"/>
    <n v="-2"/>
    <n v="264"/>
    <n v="425"/>
  </r>
  <r>
    <x v="23"/>
    <x v="2"/>
    <x v="1"/>
    <x v="2951"/>
    <n v="746.65"/>
    <n v="65.02"/>
    <n v="2.4300000000000002"/>
    <n v="25.420000000000009"/>
    <n v="0"/>
    <n v="115448.54394531299"/>
    <n v="37"/>
    <x v="1"/>
    <n v="0"/>
    <n v="4"/>
    <n v="5"/>
  </r>
  <r>
    <x v="23"/>
    <x v="10"/>
    <x v="0"/>
    <x v="2952"/>
    <n v="501.41"/>
    <n v="5320.61"/>
    <n v="508.95"/>
    <n v="1769.1030000000007"/>
    <n v="6101.2999999999956"/>
    <n v="8132.2799444198599"/>
    <n v="12"/>
    <x v="4"/>
    <n v="0"/>
    <n v="3"/>
    <n v="1"/>
  </r>
  <r>
    <x v="23"/>
    <x v="10"/>
    <x v="1"/>
    <x v="2127"/>
    <n v="140.88"/>
    <n v="0"/>
    <n v="0"/>
    <n v="0"/>
    <n v="0"/>
    <n v="24.140002250671401"/>
    <n v="1"/>
    <x v="4"/>
    <n v="0"/>
    <n v="0"/>
    <n v="0"/>
  </r>
  <r>
    <x v="23"/>
    <x v="10"/>
    <x v="0"/>
    <x v="2953"/>
    <n v="2247639.6674000002"/>
    <n v="8155348.8672000002"/>
    <n v="653338.01249999995"/>
    <n v="7820999.1583999982"/>
    <n v="24866083.700000022"/>
    <n v="20975594.3427734"/>
    <n v="75901"/>
    <x v="2"/>
    <n v="-1851"/>
    <n v="1908"/>
    <n v="2346"/>
  </r>
  <r>
    <x v="23"/>
    <x v="10"/>
    <x v="2"/>
    <x v="2954"/>
    <n v="6732834.1100000003"/>
    <n v="9735708.3600000106"/>
    <n v="1649945.3"/>
    <n v="8596694.8815999888"/>
    <n v="32775125.066666678"/>
    <n v="96849583.867935196"/>
    <n v="55202"/>
    <x v="1013"/>
    <n v="615"/>
    <n v="4466"/>
    <n v="4612"/>
  </r>
  <r>
    <x v="23"/>
    <x v="10"/>
    <x v="0"/>
    <x v="2955"/>
    <n v="245159.16"/>
    <n v="434334.49"/>
    <n v="19393.96"/>
    <n v="288270.1839"/>
    <n v="1058487.2166666677"/>
    <n v="2482373.4111328102"/>
    <n v="4385"/>
    <x v="655"/>
    <n v="-46"/>
    <n v="342"/>
    <n v="848"/>
  </r>
  <r>
    <x v="23"/>
    <x v="10"/>
    <x v="2"/>
    <x v="2956"/>
    <n v="2654651.37"/>
    <n v="5209243.55"/>
    <n v="676820.55999999901"/>
    <n v="3969694.399900001"/>
    <n v="19436920.66666666"/>
    <n v="39437526.5947266"/>
    <n v="47364"/>
    <x v="1014"/>
    <n v="581"/>
    <n v="2946"/>
    <n v="3012"/>
  </r>
  <r>
    <x v="23"/>
    <x v="10"/>
    <x v="1"/>
    <x v="2957"/>
    <n v="7921355.7599999998"/>
    <n v="137993.76"/>
    <n v="5172.1499999999996"/>
    <n v="13552.56539999987"/>
    <n v="27.366666666666735"/>
    <n v="277405720.334961"/>
    <n v="21878"/>
    <x v="1015"/>
    <n v="-47"/>
    <n v="3916"/>
    <n v="2682"/>
  </r>
  <r>
    <x v="23"/>
    <x v="10"/>
    <x v="0"/>
    <x v="2958"/>
    <n v="4849183.8600000003"/>
    <n v="5847035.8899999997"/>
    <n v="1303886.1499999999"/>
    <n v="8805037.7664000001"/>
    <n v="43509658.5666667"/>
    <n v="73760418.3359375"/>
    <n v="102274"/>
    <x v="568"/>
    <n v="547"/>
    <n v="7345"/>
    <n v="7541"/>
  </r>
  <r>
    <x v="23"/>
    <x v="10"/>
    <x v="0"/>
    <x v="2959"/>
    <n v="29620.03"/>
    <n v="19175.189999999999"/>
    <n v="2313.16"/>
    <n v="51860.073899999988"/>
    <n v="202438.00000000003"/>
    <n v="638004.591796875"/>
    <n v="261"/>
    <x v="4"/>
    <n v="1"/>
    <n v="3"/>
    <n v="7"/>
  </r>
  <r>
    <x v="23"/>
    <x v="10"/>
    <x v="0"/>
    <x v="2960"/>
    <n v="3740511.4"/>
    <n v="5647468.4100000001"/>
    <n v="1036631.81"/>
    <n v="8261893.8139999993"/>
    <n v="28158389.43333333"/>
    <n v="77990297.748046905"/>
    <n v="64316"/>
    <x v="75"/>
    <n v="-1114"/>
    <n v="4541"/>
    <n v="3208"/>
  </r>
  <r>
    <x v="23"/>
    <x v="10"/>
    <x v="2"/>
    <x v="2961"/>
    <n v="504.24"/>
    <n v="1093.71"/>
    <n v="0"/>
    <n v="1001.3221999999996"/>
    <n v="3730.2166666666672"/>
    <n v="2560.4805011749299"/>
    <n v="1"/>
    <x v="4"/>
    <n v="0"/>
    <n v="0"/>
    <n v="0"/>
  </r>
  <r>
    <x v="23"/>
    <x v="10"/>
    <x v="2"/>
    <x v="2962"/>
    <n v="0"/>
    <n v="827.38"/>
    <n v="2.2999999999999998"/>
    <n v="167.72740000000005"/>
    <n v="655.20000000000095"/>
    <n v="0"/>
    <n v="1"/>
    <x v="4"/>
    <n v="0"/>
    <n v="0"/>
    <n v="0"/>
  </r>
  <r>
    <x v="23"/>
    <x v="10"/>
    <x v="0"/>
    <x v="2963"/>
    <n v="687124.62"/>
    <n v="4644689.54"/>
    <n v="134294.32"/>
    <n v="1017473.2759999998"/>
    <n v="3431835.816666666"/>
    <n v="9432219.5253906306"/>
    <n v="21650"/>
    <x v="1016"/>
    <n v="-70"/>
    <n v="2243"/>
    <n v="2832"/>
  </r>
  <r>
    <x v="23"/>
    <x v="10"/>
    <x v="2"/>
    <x v="2964"/>
    <n v="603847.43000000005"/>
    <n v="604941.72900000005"/>
    <n v="108497.74"/>
    <n v="404563.04389999993"/>
    <n v="1831720.0333333332"/>
    <n v="7748775.96484375"/>
    <n v="2405"/>
    <x v="237"/>
    <n v="872"/>
    <n v="33"/>
    <n v="105"/>
  </r>
  <r>
    <x v="23"/>
    <x v="10"/>
    <x v="2"/>
    <x v="2965"/>
    <n v="350.04"/>
    <n v="3290.4"/>
    <n v="578.53"/>
    <n v="21539.540799999999"/>
    <n v="134553.08333333343"/>
    <n v="384029.455078125"/>
    <n v="351"/>
    <x v="532"/>
    <n v="164"/>
    <n v="7"/>
    <n v="3"/>
  </r>
  <r>
    <x v="23"/>
    <x v="10"/>
    <x v="1"/>
    <x v="2966"/>
    <n v="178321.1"/>
    <n v="28362.1"/>
    <n v="1885.44"/>
    <n v="16261.112000000003"/>
    <n v="26153.016666666674"/>
    <n v="3210524.9892578102"/>
    <n v="704"/>
    <x v="194"/>
    <n v="22"/>
    <n v="82"/>
    <n v="95"/>
  </r>
  <r>
    <x v="23"/>
    <x v="10"/>
    <x v="1"/>
    <x v="2967"/>
    <n v="2364601.98"/>
    <n v="65131.95"/>
    <n v="2181.08"/>
    <n v="86854.714500000031"/>
    <n v="55435.049999999967"/>
    <n v="58111526.675781302"/>
    <n v="10270"/>
    <x v="1017"/>
    <n v="66"/>
    <n v="1083"/>
    <n v="2923"/>
  </r>
  <r>
    <x v="23"/>
    <x v="10"/>
    <x v="1"/>
    <x v="2968"/>
    <n v="61974.37"/>
    <n v="3889.27"/>
    <n v="126.25"/>
    <n v="1697.8001999999947"/>
    <n v="120.15000000000005"/>
    <n v="4818789.2724609403"/>
    <n v="472"/>
    <x v="5"/>
    <n v="17"/>
    <n v="30"/>
    <n v="53"/>
  </r>
  <r>
    <x v="23"/>
    <x v="5"/>
    <x v="0"/>
    <x v="2969"/>
    <n v="9128.34"/>
    <n v="13530.85"/>
    <n v="503.67"/>
    <n v="2359.703300000001"/>
    <n v="12347.233333333332"/>
    <n v="1178.5101594924899"/>
    <n v="18"/>
    <x v="4"/>
    <n v="0"/>
    <n v="0"/>
    <n v="0"/>
  </r>
  <r>
    <x v="23"/>
    <x v="5"/>
    <x v="1"/>
    <x v="13"/>
    <n v="0"/>
    <n v="0"/>
    <n v="0"/>
    <n v="0"/>
    <n v="0"/>
    <n v="0"/>
    <n v="0"/>
    <x v="4"/>
    <n v="0"/>
    <n v="0"/>
    <n v="1"/>
  </r>
  <r>
    <x v="23"/>
    <x v="5"/>
    <x v="0"/>
    <x v="2970"/>
    <n v="606319.20200000005"/>
    <n v="2083473.5061000001"/>
    <n v="182017.55"/>
    <n v="1991397.2592000009"/>
    <n v="6424793.3166666692"/>
    <n v="5624031.8369140597"/>
    <n v="20191"/>
    <x v="0"/>
    <n v="-486"/>
    <n v="535"/>
    <n v="659"/>
  </r>
  <r>
    <x v="23"/>
    <x v="5"/>
    <x v="2"/>
    <x v="2971"/>
    <n v="2531753.5499999998"/>
    <n v="3634088.95"/>
    <n v="671004.06999999995"/>
    <n v="3312264.3251999994"/>
    <n v="13785169.566666665"/>
    <n v="41756204.4599609"/>
    <n v="19581"/>
    <x v="1018"/>
    <n v="171"/>
    <n v="951"/>
    <n v="1437"/>
  </r>
  <r>
    <x v="23"/>
    <x v="5"/>
    <x v="0"/>
    <x v="2972"/>
    <n v="85761.58"/>
    <n v="171425.14"/>
    <n v="10594.77"/>
    <n v="139647.65659999996"/>
    <n v="506683.73333333345"/>
    <n v="1049882.7910156299"/>
    <n v="1823"/>
    <x v="196"/>
    <n v="-22"/>
    <n v="127"/>
    <n v="299"/>
  </r>
  <r>
    <x v="23"/>
    <x v="5"/>
    <x v="2"/>
    <x v="2973"/>
    <n v="1239778.69"/>
    <n v="2267192.56"/>
    <n v="339958.48"/>
    <n v="1932146.5659000007"/>
    <n v="10237013.616666676"/>
    <n v="19252642.777343798"/>
    <n v="20073"/>
    <x v="1019"/>
    <n v="192"/>
    <n v="715"/>
    <n v="1274"/>
  </r>
  <r>
    <x v="23"/>
    <x v="5"/>
    <x v="1"/>
    <x v="2974"/>
    <n v="5587634.4100000001"/>
    <n v="28669.79"/>
    <n v="2900.06"/>
    <n v="-19083.626999999771"/>
    <n v="3.45"/>
    <n v="239469304.90332001"/>
    <n v="14116"/>
    <x v="1020"/>
    <n v="-27"/>
    <n v="1315"/>
    <n v="1773"/>
  </r>
  <r>
    <x v="23"/>
    <x v="5"/>
    <x v="0"/>
    <x v="2975"/>
    <n v="2238695.04"/>
    <n v="2725294.92"/>
    <n v="653301.09"/>
    <n v="3964475.3718000008"/>
    <n v="22053259.583333336"/>
    <n v="37269687.125"/>
    <n v="49411"/>
    <x v="1021"/>
    <n v="251"/>
    <n v="2337"/>
    <n v="2936"/>
  </r>
  <r>
    <x v="23"/>
    <x v="5"/>
    <x v="0"/>
    <x v="2976"/>
    <n v="18550.12"/>
    <n v="10554.12"/>
    <n v="1876.99"/>
    <n v="30378.2268"/>
    <n v="134181.11666666673"/>
    <n v="561985.36621093797"/>
    <n v="190"/>
    <x v="4"/>
    <n v="-2"/>
    <n v="2"/>
    <n v="9"/>
  </r>
  <r>
    <x v="23"/>
    <x v="5"/>
    <x v="0"/>
    <x v="2977"/>
    <n v="1842682.67"/>
    <n v="2607098.52"/>
    <n v="494119.12"/>
    <n v="3662683.9939999995"/>
    <n v="13073339.449999994"/>
    <n v="40476910.394531302"/>
    <n v="30058"/>
    <x v="41"/>
    <n v="-619"/>
    <n v="1615"/>
    <n v="1629"/>
  </r>
  <r>
    <x v="23"/>
    <x v="5"/>
    <x v="2"/>
    <x v="2978"/>
    <n v="195.21"/>
    <n v="142.29"/>
    <n v="0"/>
    <n v="226.45410000000001"/>
    <n v="570.90000000000032"/>
    <n v="5805.685546875"/>
    <n v="1"/>
    <x v="4"/>
    <n v="0"/>
    <n v="0"/>
    <n v="0"/>
  </r>
  <r>
    <x v="23"/>
    <x v="5"/>
    <x v="0"/>
    <x v="2979"/>
    <n v="309250.48"/>
    <n v="2065763.28"/>
    <n v="53195.34"/>
    <n v="437495.97470000025"/>
    <n v="1463690.9"/>
    <n v="4634833.4091796903"/>
    <n v="9988"/>
    <x v="1022"/>
    <n v="-45"/>
    <n v="1015"/>
    <n v="1484"/>
  </r>
  <r>
    <x v="23"/>
    <x v="5"/>
    <x v="3"/>
    <x v="13"/>
    <n v="0"/>
    <n v="0"/>
    <n v="0"/>
    <n v="0"/>
    <n v="0"/>
    <n v="0"/>
    <n v="0"/>
    <x v="4"/>
    <n v="0"/>
    <n v="0"/>
    <n v="0"/>
  </r>
  <r>
    <x v="23"/>
    <x v="5"/>
    <x v="2"/>
    <x v="2980"/>
    <n v="284944.36"/>
    <n v="302303.64"/>
    <n v="51292.81"/>
    <n v="186106.77230000001"/>
    <n v="907377.43333333381"/>
    <n v="3937791.1103515602"/>
    <n v="1225"/>
    <x v="148"/>
    <n v="374"/>
    <n v="18"/>
    <n v="84"/>
  </r>
  <r>
    <x v="23"/>
    <x v="5"/>
    <x v="2"/>
    <x v="2981"/>
    <n v="262.32"/>
    <n v="2321.25"/>
    <n v="157.66999999999999"/>
    <n v="11445.4648"/>
    <n v="86032.466666666718"/>
    <n v="374788.306640625"/>
    <n v="291"/>
    <x v="548"/>
    <n v="84"/>
    <n v="24"/>
    <n v="6"/>
  </r>
  <r>
    <x v="23"/>
    <x v="5"/>
    <x v="1"/>
    <x v="2982"/>
    <n v="226550.75"/>
    <n v="18012.150000000001"/>
    <n v="3365.75"/>
    <n v="30379.383600000023"/>
    <n v="28089.316666666662"/>
    <n v="4971200.7158203097"/>
    <n v="970"/>
    <x v="194"/>
    <n v="4"/>
    <n v="100"/>
    <n v="158"/>
  </r>
  <r>
    <x v="23"/>
    <x v="5"/>
    <x v="1"/>
    <x v="2983"/>
    <n v="1544196.06"/>
    <n v="50152.68"/>
    <n v="1015.85"/>
    <n v="38278.573499999969"/>
    <n v="61289.249999999956"/>
    <n v="38488745.4140625"/>
    <n v="6227"/>
    <x v="1023"/>
    <n v="26"/>
    <n v="469"/>
    <n v="1064"/>
  </r>
  <r>
    <x v="23"/>
    <x v="5"/>
    <x v="1"/>
    <x v="2984"/>
    <n v="72317.75"/>
    <n v="3436.91"/>
    <n v="114.6"/>
    <n v="2194.3899999999944"/>
    <n v="44.466666666666697"/>
    <n v="5341959.5458984403"/>
    <n v="481"/>
    <x v="14"/>
    <n v="19"/>
    <n v="33"/>
    <n v="40"/>
  </r>
  <r>
    <x v="23"/>
    <x v="5"/>
    <x v="3"/>
    <x v="13"/>
    <n v="0"/>
    <n v="0"/>
    <n v="0"/>
    <n v="0"/>
    <n v="0"/>
    <n v="0"/>
    <n v="0"/>
    <x v="4"/>
    <n v="0"/>
    <n v="0"/>
    <n v="0"/>
  </r>
  <r>
    <x v="23"/>
    <x v="6"/>
    <x v="0"/>
    <x v="2985"/>
    <n v="2302642"/>
    <n v="5279014.6600000104"/>
    <n v="456483.17"/>
    <n v="3588316.9907999905"/>
    <n v="15500714.816666653"/>
    <n v="14092644.4815464"/>
    <n v="34328"/>
    <x v="1024"/>
    <n v="-115"/>
    <n v="2344"/>
    <n v="2718"/>
  </r>
  <r>
    <x v="23"/>
    <x v="6"/>
    <x v="1"/>
    <x v="2986"/>
    <n v="565472.55000000005"/>
    <n v="7458.37"/>
    <n v="2244.52"/>
    <n v="191394.84699999893"/>
    <n v="6.5500000000000096"/>
    <n v="3043647.8173818602"/>
    <n v="2421"/>
    <x v="84"/>
    <n v="7"/>
    <n v="102"/>
    <n v="37"/>
  </r>
  <r>
    <x v="23"/>
    <x v="6"/>
    <x v="0"/>
    <x v="2987"/>
    <n v="71407.070000000007"/>
    <n v="67572.56"/>
    <n v="5934.72"/>
    <n v="756223.16959999991"/>
    <n v="73195.249999999985"/>
    <n v="177013.16297626399"/>
    <n v="159"/>
    <x v="1"/>
    <n v="0"/>
    <n v="1"/>
    <n v="9"/>
  </r>
  <r>
    <x v="23"/>
    <x v="6"/>
    <x v="0"/>
    <x v="2988"/>
    <n v="719161.50349999999"/>
    <n v="2487714.4207000001"/>
    <n v="231398.96660000001"/>
    <n v="2170899.0811000005"/>
    <n v="6962046.049999997"/>
    <n v="6417488.9498615302"/>
    <n v="17454"/>
    <x v="20"/>
    <n v="-462"/>
    <n v="600"/>
    <n v="723"/>
  </r>
  <r>
    <x v="23"/>
    <x v="6"/>
    <x v="2"/>
    <x v="2989"/>
    <n v="7195307.8499999996"/>
    <n v="11082323.15"/>
    <n v="1871861.83"/>
    <n v="8831231.2250999995"/>
    <n v="35636516.216666646"/>
    <n v="123521238.918644"/>
    <n v="53202"/>
    <x v="1025"/>
    <n v="90"/>
    <n v="2351"/>
    <n v="3855"/>
  </r>
  <r>
    <x v="23"/>
    <x v="6"/>
    <x v="0"/>
    <x v="2990"/>
    <n v="127793.12"/>
    <n v="253497.53"/>
    <n v="14447.08"/>
    <n v="144399.19510000001"/>
    <n v="530120.69999999995"/>
    <n v="1996031.1845703099"/>
    <n v="2325"/>
    <x v="589"/>
    <n v="-6"/>
    <n v="207"/>
    <n v="379"/>
  </r>
  <r>
    <x v="23"/>
    <x v="6"/>
    <x v="2"/>
    <x v="2991"/>
    <n v="3043815.49"/>
    <n v="5902041.6900000004"/>
    <n v="812822.45999999903"/>
    <n v="4497411.2332999995"/>
    <n v="23548841.749999978"/>
    <n v="46691975.716796897"/>
    <n v="52468"/>
    <x v="1026"/>
    <n v="191"/>
    <n v="2088"/>
    <n v="3292"/>
  </r>
  <r>
    <x v="23"/>
    <x v="6"/>
    <x v="1"/>
    <x v="2992"/>
    <n v="12384328.140000001"/>
    <n v="-185970.27"/>
    <n v="1235.93"/>
    <n v="-73560.422199999768"/>
    <n v="6.4333333333333371"/>
    <n v="536446662.78222698"/>
    <n v="31406"/>
    <x v="130"/>
    <n v="-66"/>
    <n v="3226"/>
    <n v="5065"/>
  </r>
  <r>
    <x v="23"/>
    <x v="6"/>
    <x v="0"/>
    <x v="2993"/>
    <n v="2424001.67"/>
    <n v="2813354.1919"/>
    <n v="685484.16"/>
    <n v="4191051.8164000008"/>
    <n v="22377079.133333322"/>
    <n v="39587724.013977997"/>
    <n v="50874"/>
    <x v="1027"/>
    <n v="775"/>
    <n v="2614"/>
    <n v="3133"/>
  </r>
  <r>
    <x v="23"/>
    <x v="6"/>
    <x v="0"/>
    <x v="2994"/>
    <n v="34268.18"/>
    <n v="41204.14"/>
    <n v="4683.3599999999997"/>
    <n v="102805.2654"/>
    <n v="427283.39999999997"/>
    <n v="435552.029296875"/>
    <n v="463"/>
    <x v="4"/>
    <n v="-1"/>
    <n v="9"/>
    <n v="9"/>
  </r>
  <r>
    <x v="23"/>
    <x v="6"/>
    <x v="0"/>
    <x v="2995"/>
    <n v="3477429.04"/>
    <n v="5179089.8600000003"/>
    <n v="958058.59000000102"/>
    <n v="7025839.3230999988"/>
    <n v="24511147.816666648"/>
    <n v="77533792.265625"/>
    <n v="57621"/>
    <x v="14"/>
    <n v="-937"/>
    <n v="4291"/>
    <n v="3538"/>
  </r>
  <r>
    <x v="23"/>
    <x v="6"/>
    <x v="2"/>
    <x v="2996"/>
    <n v="956064.11"/>
    <n v="4546111.47"/>
    <n v="48497.830000000104"/>
    <n v="1604097.4867000002"/>
    <n v="6735541.316666658"/>
    <n v="6530739.1079177903"/>
    <n v="8263"/>
    <x v="1028"/>
    <n v="104"/>
    <n v="333"/>
    <n v="307"/>
  </r>
  <r>
    <x v="23"/>
    <x v="6"/>
    <x v="2"/>
    <x v="2997"/>
    <n v="92180.83"/>
    <n v="645689.18999999994"/>
    <n v="12206.76"/>
    <n v="477464.92109999992"/>
    <n v="1434372.0666666667"/>
    <n v="220300.569972992"/>
    <n v="2403"/>
    <x v="2"/>
    <n v="-11"/>
    <n v="1"/>
    <n v="10"/>
  </r>
  <r>
    <x v="23"/>
    <x v="6"/>
    <x v="0"/>
    <x v="2998"/>
    <n v="408874.08"/>
    <n v="2841200.99"/>
    <n v="67037.740000000005"/>
    <n v="512638.9831999999"/>
    <n v="1832145.7000000002"/>
    <n v="5119769.8203125"/>
    <n v="12172"/>
    <x v="583"/>
    <n v="-33"/>
    <n v="1621"/>
    <n v="1570"/>
  </r>
  <r>
    <x v="23"/>
    <x v="6"/>
    <x v="3"/>
    <x v="2999"/>
    <n v="1291164.75"/>
    <n v="13559.4"/>
    <n v="11127.1"/>
    <n v="40512.79609999992"/>
    <n v="122194.23333333338"/>
    <n v="420208.043416976"/>
    <n v="31110"/>
    <x v="299"/>
    <n v="2"/>
    <n v="1048"/>
    <n v="615"/>
  </r>
  <r>
    <x v="23"/>
    <x v="6"/>
    <x v="2"/>
    <x v="3000"/>
    <n v="1087160.7752"/>
    <n v="1107273.8700000001"/>
    <n v="198522.27"/>
    <n v="612864.27749999985"/>
    <n v="2857353.8333333321"/>
    <n v="13769830.205078101"/>
    <n v="4364"/>
    <x v="1029"/>
    <n v="783"/>
    <n v="58"/>
    <n v="190"/>
  </r>
  <r>
    <x v="23"/>
    <x v="6"/>
    <x v="2"/>
    <x v="3001"/>
    <n v="1079.75"/>
    <n v="7913.11"/>
    <n v="795.21"/>
    <n v="41808.985200000003"/>
    <n v="297023.88333333324"/>
    <n v="2088823.6240234401"/>
    <n v="1279"/>
    <x v="1030"/>
    <n v="221"/>
    <n v="68"/>
    <n v="34"/>
  </r>
  <r>
    <x v="23"/>
    <x v="6"/>
    <x v="1"/>
    <x v="3002"/>
    <n v="625484.35"/>
    <n v="43289.52"/>
    <n v="6111.31"/>
    <n v="51654.931400000081"/>
    <n v="77229.399999999951"/>
    <n v="13436567.759765601"/>
    <n v="3024"/>
    <x v="171"/>
    <n v="-8"/>
    <n v="361"/>
    <n v="488"/>
  </r>
  <r>
    <x v="23"/>
    <x v="6"/>
    <x v="1"/>
    <x v="3003"/>
    <n v="3786385.29"/>
    <n v="60790.720000000001"/>
    <n v="2642.54"/>
    <n v="10832.565000000184"/>
    <n v="38833.233333333337"/>
    <n v="91651367.382812604"/>
    <n v="11702"/>
    <x v="1031"/>
    <n v="78"/>
    <n v="518"/>
    <n v="1905"/>
  </r>
  <r>
    <x v="23"/>
    <x v="6"/>
    <x v="1"/>
    <x v="3004"/>
    <n v="76463.87"/>
    <n v="6989.04"/>
    <n v="435.16"/>
    <n v="3578.3285000000005"/>
    <n v="64.866666666666603"/>
    <n v="11154958.9624043"/>
    <n v="1466"/>
    <x v="324"/>
    <n v="38"/>
    <n v="125"/>
    <n v="151"/>
  </r>
  <r>
    <x v="23"/>
    <x v="6"/>
    <x v="3"/>
    <x v="3005"/>
    <n v="0"/>
    <n v="29.96"/>
    <n v="0"/>
    <n v="0"/>
    <n v="0"/>
    <n v="0"/>
    <n v="0"/>
    <x v="4"/>
    <n v="0"/>
    <n v="0"/>
    <n v="0"/>
  </r>
  <r>
    <x v="23"/>
    <x v="7"/>
    <x v="0"/>
    <x v="3006"/>
    <n v="7046.35"/>
    <n v="42088.18"/>
    <n v="2929.52"/>
    <n v="13184.191000000003"/>
    <n v="59988.933333333276"/>
    <n v="26904.031066894499"/>
    <n v="121"/>
    <x v="4"/>
    <n v="0"/>
    <n v="4"/>
    <n v="15"/>
  </r>
  <r>
    <x v="23"/>
    <x v="7"/>
    <x v="1"/>
    <x v="3007"/>
    <n v="81.47"/>
    <n v="0"/>
    <n v="0"/>
    <n v="0"/>
    <n v="0"/>
    <n v="65.120922088623004"/>
    <n v="1"/>
    <x v="4"/>
    <n v="0"/>
    <n v="0"/>
    <n v="0"/>
  </r>
  <r>
    <x v="23"/>
    <x v="7"/>
    <x v="0"/>
    <x v="3008"/>
    <n v="2915982.3804000001"/>
    <n v="14414245.752499999"/>
    <n v="1110547.1148999999"/>
    <n v="12932235.861"/>
    <n v="42191114.116666667"/>
    <n v="25741792.6620102"/>
    <n v="117634"/>
    <x v="103"/>
    <n v="-3310"/>
    <n v="2420"/>
    <n v="2798"/>
  </r>
  <r>
    <x v="23"/>
    <x v="7"/>
    <x v="2"/>
    <x v="3009"/>
    <n v="5381667.6946"/>
    <n v="8750153.0280000009"/>
    <n v="1591287.11"/>
    <n v="9044207.2958000004"/>
    <n v="34601081.316666678"/>
    <n v="68026759.238851503"/>
    <n v="41398"/>
    <x v="1032"/>
    <n v="1149"/>
    <n v="991"/>
    <n v="2013"/>
  </r>
  <r>
    <x v="23"/>
    <x v="7"/>
    <x v="0"/>
    <x v="3010"/>
    <n v="322397.59000000003"/>
    <n v="691020.36"/>
    <n v="43319.13"/>
    <n v="629328.03789999988"/>
    <n v="2307920.2499999995"/>
    <n v="3382078.9355468699"/>
    <n v="7174"/>
    <x v="1033"/>
    <n v="-92"/>
    <n v="542"/>
    <n v="1090"/>
  </r>
  <r>
    <x v="23"/>
    <x v="7"/>
    <x v="2"/>
    <x v="3011"/>
    <n v="2320493.59"/>
    <n v="4776838.3108999999"/>
    <n v="734650.64999999898"/>
    <n v="4631742.8972000014"/>
    <n v="22814662.949999984"/>
    <n v="30444307.769531298"/>
    <n v="40479"/>
    <x v="937"/>
    <n v="883"/>
    <n v="925"/>
    <n v="2200"/>
  </r>
  <r>
    <x v="23"/>
    <x v="7"/>
    <x v="1"/>
    <x v="3012"/>
    <n v="4251963.7300000004"/>
    <n v="62580.13"/>
    <n v="2506.3000000000002"/>
    <n v="9595.3216999999095"/>
    <n v="36.96666666666664"/>
    <n v="161660746.73632801"/>
    <n v="10562"/>
    <x v="1009"/>
    <n v="-23"/>
    <n v="1247"/>
    <n v="1294"/>
  </r>
  <r>
    <x v="23"/>
    <x v="7"/>
    <x v="0"/>
    <x v="3013"/>
    <n v="3444501.77"/>
    <n v="6916447.8700000104"/>
    <n v="1408547.98"/>
    <n v="10467370.31069999"/>
    <n v="57097055.016666628"/>
    <n v="45467249.254882798"/>
    <n v="99203"/>
    <x v="561"/>
    <n v="1130"/>
    <n v="3233"/>
    <n v="3752"/>
  </r>
  <r>
    <x v="23"/>
    <x v="7"/>
    <x v="0"/>
    <x v="3014"/>
    <n v="40954.949999999997"/>
    <n v="38230.370000000003"/>
    <n v="4263.07"/>
    <n v="98672.3076"/>
    <n v="373571.10000000009"/>
    <n v="980839.03613281203"/>
    <n v="468"/>
    <x v="4"/>
    <n v="-1"/>
    <n v="9"/>
    <n v="13"/>
  </r>
  <r>
    <x v="23"/>
    <x v="7"/>
    <x v="0"/>
    <x v="3015"/>
    <n v="3336607.97"/>
    <n v="7048451.7599999998"/>
    <n v="1252601.3700000001"/>
    <n v="10568927.746500004"/>
    <n v="36830190.166666679"/>
    <n v="64776716.871093802"/>
    <n v="69912"/>
    <x v="127"/>
    <n v="-1450"/>
    <n v="2572"/>
    <n v="2536"/>
  </r>
  <r>
    <x v="23"/>
    <x v="7"/>
    <x v="2"/>
    <x v="3016"/>
    <n v="1122.49"/>
    <n v="2112.9499999999998"/>
    <n v="0"/>
    <n v="952.96840000000066"/>
    <n v="4154.0666666666675"/>
    <n v="3435.7261590957701"/>
    <n v="3"/>
    <x v="4"/>
    <n v="0"/>
    <n v="0"/>
    <n v="0"/>
  </r>
  <r>
    <x v="23"/>
    <x v="7"/>
    <x v="2"/>
    <x v="3017"/>
    <n v="1.24"/>
    <n v="700"/>
    <n v="4.08"/>
    <n v="20.574499999999986"/>
    <n v="463.50000000000051"/>
    <n v="8.7890625E-3"/>
    <n v="2"/>
    <x v="4"/>
    <n v="0"/>
    <n v="0"/>
    <n v="0"/>
  </r>
  <r>
    <x v="23"/>
    <x v="7"/>
    <x v="0"/>
    <x v="3018"/>
    <n v="530816.56000000099"/>
    <n v="2768600.83"/>
    <n v="87273.93"/>
    <n v="757136.57259999891"/>
    <n v="2370471.766666668"/>
    <n v="6201079.5546875"/>
    <n v="14941"/>
    <x v="1034"/>
    <n v="-59"/>
    <n v="2173"/>
    <n v="2906"/>
  </r>
  <r>
    <x v="23"/>
    <x v="7"/>
    <x v="3"/>
    <x v="3019"/>
    <n v="2158.7600000000002"/>
    <n v="166.65"/>
    <n v="4.4000000000000004"/>
    <n v="10.570799999999684"/>
    <n v="11.183333333333366"/>
    <n v="511.15499973297102"/>
    <n v="26"/>
    <x v="4"/>
    <n v="0"/>
    <n v="0"/>
    <n v="0"/>
  </r>
  <r>
    <x v="23"/>
    <x v="7"/>
    <x v="2"/>
    <x v="3020"/>
    <n v="550862.78"/>
    <n v="560297.76089999999"/>
    <n v="102016.98"/>
    <n v="457558.0107000001"/>
    <n v="1944060.7666666668"/>
    <n v="5101136.7724609403"/>
    <n v="2303"/>
    <x v="409"/>
    <n v="1157"/>
    <n v="19"/>
    <n v="62"/>
  </r>
  <r>
    <x v="23"/>
    <x v="7"/>
    <x v="2"/>
    <x v="3021"/>
    <n v="831.91"/>
    <n v="3079.4"/>
    <n v="609.84"/>
    <n v="29636.075799999995"/>
    <n v="171904.15000000002"/>
    <n v="403477.18847656302"/>
    <n v="347"/>
    <x v="146"/>
    <n v="133"/>
    <n v="10"/>
    <n v="3"/>
  </r>
  <r>
    <x v="23"/>
    <x v="7"/>
    <x v="1"/>
    <x v="3022"/>
    <n v="102241.24"/>
    <n v="15645.06"/>
    <n v="1405.49"/>
    <n v="18594.013899999994"/>
    <n v="35353.966666666682"/>
    <n v="1913918.9130859401"/>
    <n v="501"/>
    <x v="1"/>
    <n v="6"/>
    <n v="87"/>
    <n v="69"/>
  </r>
  <r>
    <x v="23"/>
    <x v="7"/>
    <x v="1"/>
    <x v="3023"/>
    <n v="740972.63"/>
    <n v="47788.29"/>
    <n v="1525.54"/>
    <n v="44802.712099999961"/>
    <n v="48293.733333333301"/>
    <n v="18789738.143554699"/>
    <n v="3540"/>
    <x v="113"/>
    <n v="49"/>
    <n v="318"/>
    <n v="887"/>
  </r>
  <r>
    <x v="23"/>
    <x v="7"/>
    <x v="1"/>
    <x v="3024"/>
    <n v="35810.74"/>
    <n v="1570.87"/>
    <n v="77.91"/>
    <n v="641.58700000000579"/>
    <n v="352.73333333333278"/>
    <n v="2499018.1982421898"/>
    <n v="225"/>
    <x v="77"/>
    <n v="17"/>
    <n v="13"/>
    <n v="32"/>
  </r>
  <r>
    <x v="23"/>
    <x v="8"/>
    <x v="0"/>
    <x v="3025"/>
    <n v="186051.35"/>
    <n v="484540.25"/>
    <n v="41088.699999999997"/>
    <n v="561039.91130000004"/>
    <n v="1701136.7666666664"/>
    <n v="2017956.73828125"/>
    <n v="4876"/>
    <x v="1"/>
    <n v="-111"/>
    <n v="158"/>
    <n v="214"/>
  </r>
  <r>
    <x v="23"/>
    <x v="8"/>
    <x v="2"/>
    <x v="3026"/>
    <n v="132763.47"/>
    <n v="227926.84"/>
    <n v="40155.120000000003"/>
    <n v="256652.10790000006"/>
    <n v="970880.2000000003"/>
    <n v="2178272.7421875"/>
    <n v="1063"/>
    <x v="4"/>
    <n v="39"/>
    <n v="7"/>
    <n v="18"/>
  </r>
  <r>
    <x v="23"/>
    <x v="8"/>
    <x v="0"/>
    <x v="3027"/>
    <n v="3822.6"/>
    <n v="6287.05"/>
    <n v="445.6"/>
    <n v="7421.7711000000008"/>
    <n v="28094.350000000006"/>
    <n v="54357.1435546875"/>
    <n v="75"/>
    <x v="4"/>
    <n v="1"/>
    <n v="4"/>
    <n v="4"/>
  </r>
  <r>
    <x v="23"/>
    <x v="8"/>
    <x v="2"/>
    <x v="3028"/>
    <n v="49232.21"/>
    <n v="95203.020000000106"/>
    <n v="16143.85"/>
    <n v="112410.38639999987"/>
    <n v="514582.96666666615"/>
    <n v="736061.55957031297"/>
    <n v="792"/>
    <x v="4"/>
    <n v="16"/>
    <n v="11"/>
    <n v="22"/>
  </r>
  <r>
    <x v="23"/>
    <x v="8"/>
    <x v="0"/>
    <x v="3029"/>
    <n v="61042.15"/>
    <n v="91867.45"/>
    <n v="23105.87"/>
    <n v="169205.06469999999"/>
    <n v="896159.5500000004"/>
    <n v="814711.88769531297"/>
    <n v="1347"/>
    <x v="4"/>
    <n v="38"/>
    <n v="21"/>
    <n v="41"/>
  </r>
  <r>
    <x v="23"/>
    <x v="8"/>
    <x v="0"/>
    <x v="3030"/>
    <n v="2353.21"/>
    <n v="1362.87"/>
    <n v="148.93"/>
    <n v="2419.2912000000001"/>
    <n v="10746.599999999989"/>
    <n v="33660.6318359375"/>
    <n v="14"/>
    <x v="4"/>
    <n v="0"/>
    <n v="1"/>
    <n v="0"/>
  </r>
  <r>
    <x v="23"/>
    <x v="8"/>
    <x v="0"/>
    <x v="3031"/>
    <n v="83132.61"/>
    <n v="158917.15"/>
    <n v="29794.12"/>
    <n v="260704.04729999998"/>
    <n v="909312.5166666673"/>
    <n v="1854084.4912109401"/>
    <n v="1450"/>
    <x v="4"/>
    <n v="-44"/>
    <n v="29"/>
    <n v="56"/>
  </r>
  <r>
    <x v="23"/>
    <x v="8"/>
    <x v="0"/>
    <x v="3032"/>
    <n v="2490.19"/>
    <n v="29689.71"/>
    <n v="975.38"/>
    <n v="7718.7301999999954"/>
    <n v="27490.833333333343"/>
    <n v="22188.2333984375"/>
    <n v="203"/>
    <x v="4"/>
    <n v="-1"/>
    <n v="20"/>
    <n v="15"/>
  </r>
  <r>
    <x v="23"/>
    <x v="8"/>
    <x v="2"/>
    <x v="3033"/>
    <n v="15138.13"/>
    <n v="14129.91"/>
    <n v="2464.92"/>
    <n v="8024.1291000000001"/>
    <n v="48389.033333333362"/>
    <n v="118262.31933593799"/>
    <n v="71"/>
    <x v="4"/>
    <n v="52"/>
    <n v="0"/>
    <n v="0"/>
  </r>
  <r>
    <x v="23"/>
    <x v="8"/>
    <x v="2"/>
    <x v="3034"/>
    <n v="0"/>
    <n v="0"/>
    <n v="0"/>
    <n v="111.88420000000001"/>
    <n v="1106.1166666666663"/>
    <n v="1521.3828125"/>
    <n v="3"/>
    <x v="4"/>
    <n v="1"/>
    <n v="0"/>
    <n v="1"/>
  </r>
  <r>
    <x v="23"/>
    <x v="8"/>
    <x v="1"/>
    <x v="3035"/>
    <n v="125.51"/>
    <n v="1470.35"/>
    <n v="241.48"/>
    <n v="388.67489999999998"/>
    <n v="1006.8999999999997"/>
    <n v="504.2431640625"/>
    <n v="5"/>
    <x v="4"/>
    <n v="0"/>
    <n v="0"/>
    <n v="0"/>
  </r>
  <r>
    <x v="23"/>
    <x v="8"/>
    <x v="1"/>
    <x v="3036"/>
    <n v="330.51"/>
    <n v="100.79"/>
    <n v="0"/>
    <n v="1.4210854715202004E-14"/>
    <n v="27.5833333333333"/>
    <n v="7252.328125"/>
    <n v="1"/>
    <x v="4"/>
    <n v="0"/>
    <n v="0"/>
    <n v="1"/>
  </r>
  <r>
    <x v="23"/>
    <x v="8"/>
    <x v="1"/>
    <x v="13"/>
    <n v="0"/>
    <n v="0"/>
    <n v="0"/>
    <n v="0"/>
    <n v="0"/>
    <n v="50.013671875"/>
    <n v="2"/>
    <x v="4"/>
    <n v="0"/>
    <n v="1"/>
    <n v="0"/>
  </r>
  <r>
    <x v="23"/>
    <x v="9"/>
    <x v="0"/>
    <x v="3037"/>
    <n v="753104.47"/>
    <n v="2800183.6060000001"/>
    <n v="224781.05"/>
    <n v="2727787.5671999999"/>
    <n v="8654292.4666666631"/>
    <n v="7052055.51877975"/>
    <n v="28336"/>
    <x v="1"/>
    <n v="-633"/>
    <n v="751"/>
    <n v="927"/>
  </r>
  <r>
    <x v="23"/>
    <x v="9"/>
    <x v="2"/>
    <x v="3038"/>
    <n v="2632810.2000000002"/>
    <n v="3638680.27"/>
    <n v="588845.71"/>
    <n v="2862558.8178999997"/>
    <n v="11272997.04999999"/>
    <n v="36224954.258521102"/>
    <n v="22263"/>
    <x v="1035"/>
    <n v="55"/>
    <n v="881"/>
    <n v="3820"/>
  </r>
  <r>
    <x v="23"/>
    <x v="9"/>
    <x v="0"/>
    <x v="3039"/>
    <n v="132106.64000000001"/>
    <n v="230608.14"/>
    <n v="8239.26"/>
    <n v="135951.50869999995"/>
    <n v="502307.73333333293"/>
    <n v="1208580.9375"/>
    <n v="2444"/>
    <x v="160"/>
    <n v="-23"/>
    <n v="189"/>
    <n v="600"/>
  </r>
  <r>
    <x v="23"/>
    <x v="9"/>
    <x v="2"/>
    <x v="3040"/>
    <n v="886656.55"/>
    <n v="1719474.41"/>
    <n v="236518.84"/>
    <n v="1330923.6456000004"/>
    <n v="6467841.666666666"/>
    <n v="12810036.470703101"/>
    <n v="17543"/>
    <x v="1036"/>
    <n v="204"/>
    <n v="408"/>
    <n v="1911"/>
  </r>
  <r>
    <x v="23"/>
    <x v="9"/>
    <x v="1"/>
    <x v="3041"/>
    <n v="1936315.58"/>
    <n v="26166.93"/>
    <n v="1139.26"/>
    <n v="2862.9984999999306"/>
    <n v="36.799999999999997"/>
    <n v="68150180.928710997"/>
    <n v="4871"/>
    <x v="1037"/>
    <n v="-12"/>
    <n v="509"/>
    <n v="785"/>
  </r>
  <r>
    <x v="23"/>
    <x v="9"/>
    <x v="0"/>
    <x v="3042"/>
    <n v="1409996.24"/>
    <n v="1742636.77"/>
    <n v="379147.19"/>
    <n v="2287336.3055999996"/>
    <n v="12312860.9"/>
    <n v="21477291.884187698"/>
    <n v="33283"/>
    <x v="1038"/>
    <n v="383"/>
    <n v="1152"/>
    <n v="3147"/>
  </r>
  <r>
    <x v="23"/>
    <x v="9"/>
    <x v="0"/>
    <x v="3043"/>
    <n v="8485.51"/>
    <n v="6201.57"/>
    <n v="647.66999999999996"/>
    <n v="19525.416700000002"/>
    <n v="66734.266666666605"/>
    <n v="131176.736328125"/>
    <n v="75"/>
    <x v="4"/>
    <n v="-1"/>
    <n v="3"/>
    <n v="2"/>
  </r>
  <r>
    <x v="23"/>
    <x v="9"/>
    <x v="0"/>
    <x v="3044"/>
    <n v="1377458.64"/>
    <n v="2028089.08"/>
    <n v="385871.47"/>
    <n v="2916062.6834000004"/>
    <n v="10248861.649999997"/>
    <n v="26113854.6484375"/>
    <n v="24553"/>
    <x v="4"/>
    <n v="-461"/>
    <n v="1467"/>
    <n v="1676"/>
  </r>
  <r>
    <x v="23"/>
    <x v="9"/>
    <x v="0"/>
    <x v="3045"/>
    <n v="211697.63"/>
    <n v="1668331.13"/>
    <n v="48810.59"/>
    <n v="338693.52460000047"/>
    <n v="1261638.7333333334"/>
    <n v="2788794.8076171898"/>
    <n v="7576"/>
    <x v="1039"/>
    <n v="-24"/>
    <n v="587"/>
    <n v="1223"/>
  </r>
  <r>
    <x v="23"/>
    <x v="9"/>
    <x v="2"/>
    <x v="3046"/>
    <n v="260923.79"/>
    <n v="249885.06"/>
    <n v="46149.88"/>
    <n v="144890.43929999991"/>
    <n v="659952.51666666602"/>
    <n v="3176810.8525390602"/>
    <n v="1145"/>
    <x v="1040"/>
    <n v="303"/>
    <n v="4"/>
    <n v="138"/>
  </r>
  <r>
    <x v="23"/>
    <x v="9"/>
    <x v="2"/>
    <x v="3047"/>
    <n v="277.32"/>
    <n v="1158.1199999999999"/>
    <n v="159.01"/>
    <n v="9162.8419999999987"/>
    <n v="48347.516666666677"/>
    <n v="182720.77636718799"/>
    <n v="155"/>
    <x v="41"/>
    <n v="75"/>
    <n v="4"/>
    <n v="0"/>
  </r>
  <r>
    <x v="23"/>
    <x v="9"/>
    <x v="1"/>
    <x v="3048"/>
    <n v="78461.05"/>
    <n v="5792.41"/>
    <n v="1237.8699999999999"/>
    <n v="6552.0246999999936"/>
    <n v="10362.583333333339"/>
    <n v="2196686.54296875"/>
    <n v="309"/>
    <x v="2"/>
    <n v="6"/>
    <n v="31"/>
    <n v="37"/>
  </r>
  <r>
    <x v="23"/>
    <x v="9"/>
    <x v="1"/>
    <x v="3049"/>
    <n v="566537.79"/>
    <n v="35635.199999999997"/>
    <n v="2004.48"/>
    <n v="26112.121699999956"/>
    <n v="23094.083333333336"/>
    <n v="12824593.1289063"/>
    <n v="2433"/>
    <x v="1041"/>
    <n v="26"/>
    <n v="199"/>
    <n v="435"/>
  </r>
  <r>
    <x v="23"/>
    <x v="9"/>
    <x v="1"/>
    <x v="3050"/>
    <n v="14997.51"/>
    <n v="1355.6"/>
    <n v="56"/>
    <n v="521.10169999999971"/>
    <n v="33.383333333333312"/>
    <n v="1351881.5048828099"/>
    <n v="159"/>
    <x v="51"/>
    <n v="9"/>
    <n v="7"/>
    <n v="21"/>
  </r>
  <r>
    <x v="23"/>
    <x v="9"/>
    <x v="3"/>
    <x v="13"/>
    <n v="0"/>
    <n v="0"/>
    <n v="0"/>
    <n v="0"/>
    <n v="0"/>
    <n v="0"/>
    <n v="0"/>
    <x v="4"/>
    <n v="0"/>
    <n v="0"/>
    <n v="0"/>
  </r>
  <r>
    <x v="24"/>
    <x v="0"/>
    <x v="0"/>
    <x v="3051"/>
    <n v="10463.450000000001"/>
    <n v="81603.86"/>
    <n v="2961.35"/>
    <n v="21708.750000000007"/>
    <n v="159502.54999999993"/>
    <n v="143224.98112010999"/>
    <n v="419"/>
    <x v="4"/>
    <n v="-1"/>
    <n v="41"/>
    <n v="45"/>
  </r>
  <r>
    <x v="24"/>
    <x v="0"/>
    <x v="1"/>
    <x v="2739"/>
    <n v="214.4"/>
    <n v="0"/>
    <n v="0"/>
    <n v="0"/>
    <n v="0"/>
    <n v="0"/>
    <n v="5"/>
    <x v="4"/>
    <n v="-1"/>
    <n v="1"/>
    <n v="0"/>
  </r>
  <r>
    <x v="24"/>
    <x v="0"/>
    <x v="0"/>
    <x v="3052"/>
    <n v="0"/>
    <n v="120"/>
    <n v="0"/>
    <n v="1.9505000000000052"/>
    <n v="1.2166666666666699"/>
    <n v="0"/>
    <n v="1"/>
    <x v="4"/>
    <n v="0"/>
    <n v="1"/>
    <n v="0"/>
  </r>
  <r>
    <x v="24"/>
    <x v="0"/>
    <x v="0"/>
    <x v="3053"/>
    <n v="82637.070000000007"/>
    <n v="131090.7053"/>
    <n v="13450.99"/>
    <n v="154329.7383"/>
    <n v="492720.49999999994"/>
    <n v="1006627.1260194801"/>
    <n v="1548"/>
    <x v="1"/>
    <n v="-21"/>
    <n v="51"/>
    <n v="116"/>
  </r>
  <r>
    <x v="24"/>
    <x v="0"/>
    <x v="2"/>
    <x v="3054"/>
    <n v="905058.81000000099"/>
    <n v="1530445.94"/>
    <n v="216203.15"/>
    <n v="1162005.4123999993"/>
    <n v="4651597.6000000006"/>
    <n v="14627514.603132199"/>
    <n v="8341"/>
    <x v="1042"/>
    <n v="152"/>
    <n v="648"/>
    <n v="1709"/>
  </r>
  <r>
    <x v="24"/>
    <x v="0"/>
    <x v="0"/>
    <x v="3055"/>
    <n v="36065.46"/>
    <n v="52379.199999999997"/>
    <n v="3471.78"/>
    <n v="52253.695700000026"/>
    <n v="185768.38333333342"/>
    <n v="587244.60058593797"/>
    <n v="770"/>
    <x v="590"/>
    <n v="-16"/>
    <n v="166"/>
    <n v="264"/>
  </r>
  <r>
    <x v="24"/>
    <x v="0"/>
    <x v="2"/>
    <x v="3056"/>
    <n v="355628.15"/>
    <n v="723689.17"/>
    <n v="107635.66"/>
    <n v="635436.04160000011"/>
    <n v="2942275.7666666666"/>
    <n v="6527817.0322265597"/>
    <n v="7470"/>
    <x v="1043"/>
    <n v="42"/>
    <n v="647"/>
    <n v="1460"/>
  </r>
  <r>
    <x v="24"/>
    <x v="0"/>
    <x v="1"/>
    <x v="3057"/>
    <n v="165774.89000000001"/>
    <n v="3667.3"/>
    <n v="223.59"/>
    <n v="100.18389999998831"/>
    <n v="7.6000000000000032"/>
    <n v="5265580.6503906297"/>
    <n v="452"/>
    <x v="11"/>
    <n v="-1"/>
    <n v="49"/>
    <n v="78"/>
  </r>
  <r>
    <x v="24"/>
    <x v="0"/>
    <x v="0"/>
    <x v="3058"/>
    <n v="560379.71999999904"/>
    <n v="568686.9"/>
    <n v="173762.19"/>
    <n v="1133993.6308000009"/>
    <n v="5007226.5333333304"/>
    <n v="11561243.463867201"/>
    <n v="12143"/>
    <x v="682"/>
    <n v="40"/>
    <n v="1053"/>
    <n v="1690"/>
  </r>
  <r>
    <x v="24"/>
    <x v="0"/>
    <x v="0"/>
    <x v="3059"/>
    <n v="56377.34"/>
    <n v="347754.5"/>
    <n v="16374.99"/>
    <n v="107801.33050000003"/>
    <n v="327239.84999999992"/>
    <n v="766894.45214843797"/>
    <n v="1746"/>
    <x v="1044"/>
    <n v="-22"/>
    <n v="107"/>
    <n v="445"/>
  </r>
  <r>
    <x v="24"/>
    <x v="0"/>
    <x v="0"/>
    <x v="3060"/>
    <n v="602887.31999999995"/>
    <n v="736354.19"/>
    <n v="172494.91"/>
    <n v="1321194.4230000002"/>
    <n v="4158707.2666666699"/>
    <n v="13490376.8759766"/>
    <n v="13215"/>
    <x v="51"/>
    <n v="-165"/>
    <n v="945"/>
    <n v="1731"/>
  </r>
  <r>
    <x v="24"/>
    <x v="0"/>
    <x v="2"/>
    <x v="3061"/>
    <n v="6899.7"/>
    <n v="28677.71"/>
    <n v="433.2"/>
    <n v="9789.9151999999995"/>
    <n v="60880.333333333328"/>
    <n v="93629.766500472906"/>
    <n v="99"/>
    <x v="4"/>
    <n v="-2"/>
    <n v="9"/>
    <n v="33"/>
  </r>
  <r>
    <x v="24"/>
    <x v="0"/>
    <x v="2"/>
    <x v="3062"/>
    <n v="329.06"/>
    <n v="2418.8000000000002"/>
    <n v="142.80000000000001"/>
    <n v="1479.9489000000001"/>
    <n v="2082.9333333333352"/>
    <n v="33.6533203125"/>
    <n v="9"/>
    <x v="4"/>
    <n v="0"/>
    <n v="3"/>
    <n v="1"/>
  </r>
  <r>
    <x v="24"/>
    <x v="0"/>
    <x v="0"/>
    <x v="3063"/>
    <n v="276535.39"/>
    <n v="2401405.16"/>
    <n v="64114.9"/>
    <n v="392796.92939999967"/>
    <n v="1932059.5166666675"/>
    <n v="6633529.3222656297"/>
    <n v="9418"/>
    <x v="728"/>
    <n v="-19"/>
    <n v="1333"/>
    <n v="2535"/>
  </r>
  <r>
    <x v="24"/>
    <x v="0"/>
    <x v="3"/>
    <x v="13"/>
    <n v="0"/>
    <n v="0"/>
    <n v="0"/>
    <n v="0"/>
    <n v="0"/>
    <n v="0"/>
    <n v="0"/>
    <x v="4"/>
    <n v="0"/>
    <n v="0"/>
    <n v="0"/>
  </r>
  <r>
    <x v="24"/>
    <x v="0"/>
    <x v="2"/>
    <x v="3064"/>
    <n v="123443.33"/>
    <n v="129620.11"/>
    <n v="20897.73"/>
    <n v="82383.163199999981"/>
    <n v="324552.61666666676"/>
    <n v="1340620.7509765599"/>
    <n v="572"/>
    <x v="1045"/>
    <n v="80"/>
    <n v="20"/>
    <n v="136"/>
  </r>
  <r>
    <x v="24"/>
    <x v="0"/>
    <x v="2"/>
    <x v="3065"/>
    <n v="23.96"/>
    <n v="696.23"/>
    <n v="53.62"/>
    <n v="5304.8262000000004"/>
    <n v="23858.66666666665"/>
    <n v="69929.712890625"/>
    <n v="60"/>
    <x v="75"/>
    <n v="14"/>
    <n v="2"/>
    <n v="0"/>
  </r>
  <r>
    <x v="24"/>
    <x v="0"/>
    <x v="1"/>
    <x v="3066"/>
    <n v="28584.26"/>
    <n v="3415.19"/>
    <n v="478.98"/>
    <n v="6933.6266000000051"/>
    <n v="8557.5833333333303"/>
    <n v="649153.76367187698"/>
    <n v="145"/>
    <x v="2"/>
    <n v="1"/>
    <n v="15"/>
    <n v="34"/>
  </r>
  <r>
    <x v="24"/>
    <x v="0"/>
    <x v="1"/>
    <x v="3067"/>
    <n v="93424.9"/>
    <n v="24204.54"/>
    <n v="419.83"/>
    <n v="12292.220800000005"/>
    <n v="25272.966666666674"/>
    <n v="2027666.9052734401"/>
    <n v="949"/>
    <x v="281"/>
    <n v="7"/>
    <n v="138"/>
    <n v="316"/>
  </r>
  <r>
    <x v="24"/>
    <x v="0"/>
    <x v="1"/>
    <x v="3068"/>
    <n v="582.55999999999995"/>
    <n v="844.82"/>
    <n v="184.19"/>
    <n v="343.25999999999993"/>
    <n v="2.6333333333333302"/>
    <n v="491199.55078125099"/>
    <n v="57"/>
    <x v="4"/>
    <n v="2"/>
    <n v="4"/>
    <n v="9"/>
  </r>
  <r>
    <x v="24"/>
    <x v="0"/>
    <x v="3"/>
    <x v="3069"/>
    <n v="0"/>
    <n v="0"/>
    <n v="0"/>
    <n v="19.48"/>
    <n v="0"/>
    <n v="0"/>
    <n v="0"/>
    <x v="4"/>
    <n v="0"/>
    <n v="0"/>
    <n v="0"/>
  </r>
  <r>
    <x v="24"/>
    <x v="11"/>
    <x v="0"/>
    <x v="3070"/>
    <n v="17.399999999999999"/>
    <n v="114.03"/>
    <n v="0"/>
    <n v="7.6499999999981583E-2"/>
    <n v="4.6333333333333337"/>
    <n v="64.703125"/>
    <n v="3"/>
    <x v="4"/>
    <n v="0"/>
    <n v="1"/>
    <n v="0"/>
  </r>
  <r>
    <x v="24"/>
    <x v="11"/>
    <x v="0"/>
    <x v="3071"/>
    <n v="0"/>
    <n v="7054.5"/>
    <n v="0"/>
    <n v="4704.8649999999998"/>
    <n v="8583.5166666666646"/>
    <n v="0"/>
    <n v="113"/>
    <x v="4"/>
    <n v="-6"/>
    <n v="56"/>
    <n v="114"/>
  </r>
  <r>
    <x v="24"/>
    <x v="11"/>
    <x v="2"/>
    <x v="3072"/>
    <n v="7233.19"/>
    <n v="13832.7"/>
    <n v="1917.24"/>
    <n v="9836.9310999999998"/>
    <n v="40887.783333333362"/>
    <n v="97189.6787109375"/>
    <n v="77"/>
    <x v="1"/>
    <n v="-1"/>
    <n v="13"/>
    <n v="32"/>
  </r>
  <r>
    <x v="24"/>
    <x v="11"/>
    <x v="0"/>
    <x v="3073"/>
    <n v="886.84"/>
    <n v="529.74"/>
    <n v="80.25"/>
    <n v="32.480199999999854"/>
    <n v="674.68333333333305"/>
    <n v="4946.14453125"/>
    <n v="13"/>
    <x v="4"/>
    <n v="2"/>
    <n v="2"/>
    <n v="7"/>
  </r>
  <r>
    <x v="24"/>
    <x v="11"/>
    <x v="2"/>
    <x v="3074"/>
    <n v="11127.58"/>
    <n v="27196.400000000001"/>
    <n v="3109.71"/>
    <n v="15346.705099999999"/>
    <n v="72532.650000000111"/>
    <n v="167107.8046875"/>
    <n v="300"/>
    <x v="246"/>
    <n v="5"/>
    <n v="51"/>
    <n v="77"/>
  </r>
  <r>
    <x v="24"/>
    <x v="11"/>
    <x v="0"/>
    <x v="3075"/>
    <n v="21146.09"/>
    <n v="42068.09"/>
    <n v="11780.58"/>
    <n v="58438.615300000019"/>
    <n v="247206.44999999984"/>
    <n v="326036.583984375"/>
    <n v="712"/>
    <x v="397"/>
    <n v="5"/>
    <n v="177"/>
    <n v="201"/>
  </r>
  <r>
    <x v="24"/>
    <x v="11"/>
    <x v="0"/>
    <x v="3076"/>
    <n v="1373.84"/>
    <n v="13004.54"/>
    <n v="513.24"/>
    <n v="2951.3978999999981"/>
    <n v="9976.3333333333321"/>
    <n v="7526.5849609375"/>
    <n v="59"/>
    <x v="4"/>
    <n v="0"/>
    <n v="14"/>
    <n v="19"/>
  </r>
  <r>
    <x v="24"/>
    <x v="11"/>
    <x v="0"/>
    <x v="3077"/>
    <n v="83.82"/>
    <n v="510.91"/>
    <n v="95.54"/>
    <n v="913.32200000000012"/>
    <n v="2211.2500000000023"/>
    <n v="0"/>
    <n v="25"/>
    <x v="4"/>
    <n v="0"/>
    <n v="5"/>
    <n v="21"/>
  </r>
  <r>
    <x v="24"/>
    <x v="11"/>
    <x v="2"/>
    <x v="3078"/>
    <n v="869.18"/>
    <n v="1493.25"/>
    <n v="90.06"/>
    <n v="2971.2112000000002"/>
    <n v="6392.0666666666748"/>
    <n v="24344.03125"/>
    <n v="41"/>
    <x v="4"/>
    <n v="0"/>
    <n v="21"/>
    <n v="29"/>
  </r>
  <r>
    <x v="24"/>
    <x v="11"/>
    <x v="0"/>
    <x v="3079"/>
    <n v="163187.57999999999"/>
    <n v="1400201.65"/>
    <n v="32561.84"/>
    <n v="143929.96939999991"/>
    <n v="1027030.916666666"/>
    <n v="5327814.7099609496"/>
    <n v="4864"/>
    <x v="53"/>
    <n v="-6"/>
    <n v="1230"/>
    <n v="1551"/>
  </r>
  <r>
    <x v="24"/>
    <x v="11"/>
    <x v="2"/>
    <x v="3080"/>
    <n v="1906.83"/>
    <n v="3268.63"/>
    <n v="583.21"/>
    <n v="3366.768399999999"/>
    <n v="15936.983333333341"/>
    <n v="37954.1171875"/>
    <n v="10"/>
    <x v="4"/>
    <n v="0"/>
    <n v="3"/>
    <n v="13"/>
  </r>
  <r>
    <x v="24"/>
    <x v="11"/>
    <x v="1"/>
    <x v="3081"/>
    <n v="328.89"/>
    <n v="58.41"/>
    <n v="23.34"/>
    <n v="76.259999999999991"/>
    <n v="59.983333333333391"/>
    <n v="9666.6591796875"/>
    <n v="2"/>
    <x v="4"/>
    <n v="0"/>
    <n v="0"/>
    <n v="0"/>
  </r>
  <r>
    <x v="24"/>
    <x v="11"/>
    <x v="1"/>
    <x v="3082"/>
    <n v="0"/>
    <n v="33.049999999999997"/>
    <n v="6.6"/>
    <n v="1.946100000000003"/>
    <n v="22.166666666666632"/>
    <n v="0"/>
    <n v="2"/>
    <x v="4"/>
    <n v="1"/>
    <n v="1"/>
    <n v="2"/>
  </r>
  <r>
    <x v="24"/>
    <x v="11"/>
    <x v="1"/>
    <x v="13"/>
    <n v="0"/>
    <n v="0"/>
    <n v="0"/>
    <n v="0"/>
    <n v="0"/>
    <n v="0"/>
    <n v="0"/>
    <x v="4"/>
    <n v="0"/>
    <n v="0"/>
    <n v="1"/>
  </r>
  <r>
    <x v="24"/>
    <x v="1"/>
    <x v="0"/>
    <x v="3083"/>
    <n v="338325.16"/>
    <n v="1295656.5900000001"/>
    <n v="107017.62"/>
    <n v="1290550.6521999999"/>
    <n v="4394179.450000003"/>
    <n v="3542775.640625"/>
    <n v="13749"/>
    <x v="12"/>
    <n v="-318"/>
    <n v="296"/>
    <n v="490"/>
  </r>
  <r>
    <x v="24"/>
    <x v="1"/>
    <x v="2"/>
    <x v="3084"/>
    <n v="626752.01"/>
    <n v="932842.83000000101"/>
    <n v="169312.33"/>
    <n v="955818.7111999992"/>
    <n v="3712975.733333332"/>
    <n v="10094407.166015601"/>
    <n v="4661"/>
    <x v="244"/>
    <n v="33"/>
    <n v="54"/>
    <n v="181"/>
  </r>
  <r>
    <x v="24"/>
    <x v="1"/>
    <x v="0"/>
    <x v="3085"/>
    <n v="20055.169999999998"/>
    <n v="40934.69"/>
    <n v="2606.04"/>
    <n v="38390.830699999999"/>
    <n v="144445.95000000001"/>
    <n v="380263.65234375"/>
    <n v="512"/>
    <x v="53"/>
    <n v="-3"/>
    <n v="50"/>
    <n v="72"/>
  </r>
  <r>
    <x v="24"/>
    <x v="1"/>
    <x v="2"/>
    <x v="3086"/>
    <n v="315090.78000000003"/>
    <n v="562034.19999999995"/>
    <n v="87884.98"/>
    <n v="567524.3898"/>
    <n v="2769855.5500000031"/>
    <n v="4939858.9287109403"/>
    <n v="5952"/>
    <x v="84"/>
    <n v="136"/>
    <n v="129"/>
    <n v="998"/>
  </r>
  <r>
    <x v="24"/>
    <x v="1"/>
    <x v="1"/>
    <x v="3087"/>
    <n v="268022.08"/>
    <n v="3789.89"/>
    <n v="210.78"/>
    <n v="516.54220000000919"/>
    <n v="0"/>
    <n v="11226473.538086001"/>
    <n v="616"/>
    <x v="53"/>
    <n v="-3"/>
    <n v="35"/>
    <n v="94"/>
  </r>
  <r>
    <x v="24"/>
    <x v="1"/>
    <x v="0"/>
    <x v="3088"/>
    <n v="354100.1"/>
    <n v="582075.22"/>
    <n v="135515.87"/>
    <n v="968415.96329999983"/>
    <n v="5813735.8333333302"/>
    <n v="6147002.203125"/>
    <n v="10397"/>
    <x v="120"/>
    <n v="156"/>
    <n v="238"/>
    <n v="521"/>
  </r>
  <r>
    <x v="24"/>
    <x v="1"/>
    <x v="0"/>
    <x v="3089"/>
    <n v="3187.72"/>
    <n v="2170.61"/>
    <n v="348.35"/>
    <n v="7526.338099999999"/>
    <n v="28349.75"/>
    <n v="80302.5234375"/>
    <n v="35"/>
    <x v="4"/>
    <n v="0"/>
    <n v="0"/>
    <n v="3"/>
  </r>
  <r>
    <x v="24"/>
    <x v="1"/>
    <x v="0"/>
    <x v="3090"/>
    <n v="484336.86"/>
    <n v="766761.69"/>
    <n v="152049.82999999999"/>
    <n v="1244113.6312000002"/>
    <n v="4525250.299999997"/>
    <n v="10307240.181640601"/>
    <n v="12114"/>
    <x v="24"/>
    <n v="-175"/>
    <n v="326"/>
    <n v="521"/>
  </r>
  <r>
    <x v="24"/>
    <x v="1"/>
    <x v="0"/>
    <x v="3091"/>
    <n v="60280.85"/>
    <n v="321320.02"/>
    <n v="14468.14"/>
    <n v="105000.33879999998"/>
    <n v="277614.7333333334"/>
    <n v="905059.263671875"/>
    <n v="2098"/>
    <x v="99"/>
    <n v="-14"/>
    <n v="144"/>
    <n v="382"/>
  </r>
  <r>
    <x v="24"/>
    <x v="1"/>
    <x v="2"/>
    <x v="3092"/>
    <n v="82724.639999999999"/>
    <n v="83648.42"/>
    <n v="15207.81"/>
    <n v="67830.775500000032"/>
    <n v="320349.75000000023"/>
    <n v="1237982.0380859401"/>
    <n v="375"/>
    <x v="1"/>
    <n v="119"/>
    <n v="4"/>
    <n v="4"/>
  </r>
  <r>
    <x v="24"/>
    <x v="1"/>
    <x v="2"/>
    <x v="3093"/>
    <n v="33.57"/>
    <n v="803.38"/>
    <n v="109"/>
    <n v="6781.0347000000002"/>
    <n v="33706.26666666667"/>
    <n v="117886.51464843799"/>
    <n v="75"/>
    <x v="4"/>
    <n v="20"/>
    <n v="0"/>
    <n v="1"/>
  </r>
  <r>
    <x v="24"/>
    <x v="1"/>
    <x v="1"/>
    <x v="3094"/>
    <n v="7810.79"/>
    <n v="2060.02"/>
    <n v="176.25"/>
    <n v="1829.3726999999994"/>
    <n v="3062.3000000000029"/>
    <n v="148171.28613281299"/>
    <n v="42"/>
    <x v="4"/>
    <n v="2"/>
    <n v="4"/>
    <n v="5"/>
  </r>
  <r>
    <x v="24"/>
    <x v="1"/>
    <x v="1"/>
    <x v="3095"/>
    <n v="29753.84"/>
    <n v="4024.18"/>
    <n v="216.95"/>
    <n v="2875.5726000000009"/>
    <n v="5009.6333333333396"/>
    <n v="1369021.3359375"/>
    <n v="150"/>
    <x v="810"/>
    <n v="9"/>
    <n v="13"/>
    <n v="29"/>
  </r>
  <r>
    <x v="24"/>
    <x v="1"/>
    <x v="1"/>
    <x v="3096"/>
    <n v="720.91"/>
    <n v="130.37"/>
    <n v="84.02"/>
    <n v="72.87100000000008"/>
    <n v="123.53333333333342"/>
    <n v="106602.20996093799"/>
    <n v="19"/>
    <x v="4"/>
    <n v="4"/>
    <n v="1"/>
    <n v="3"/>
  </r>
  <r>
    <x v="24"/>
    <x v="2"/>
    <x v="2"/>
    <x v="3097"/>
    <n v="15572.41"/>
    <n v="14352.5"/>
    <n v="1990.57"/>
    <n v="9266.7614999999969"/>
    <n v="37713.450000000048"/>
    <n v="278787.50878906302"/>
    <n v="123"/>
    <x v="117"/>
    <n v="3"/>
    <n v="4"/>
    <n v="12"/>
  </r>
  <r>
    <x v="24"/>
    <x v="2"/>
    <x v="0"/>
    <x v="3098"/>
    <n v="13.96"/>
    <n v="88.36"/>
    <n v="0"/>
    <n v="-1.4210854715202004E-14"/>
    <n v="34.783333333333267"/>
    <n v="9.765625E-3"/>
    <n v="3"/>
    <x v="2"/>
    <n v="0"/>
    <n v="1"/>
    <n v="2"/>
  </r>
  <r>
    <x v="24"/>
    <x v="2"/>
    <x v="2"/>
    <x v="3099"/>
    <n v="42664.52"/>
    <n v="74684.09"/>
    <n v="9675.58"/>
    <n v="50201.019400000005"/>
    <n v="237124.6333333333"/>
    <n v="735010.318359375"/>
    <n v="654"/>
    <x v="358"/>
    <n v="-18"/>
    <n v="34"/>
    <n v="102"/>
  </r>
  <r>
    <x v="24"/>
    <x v="2"/>
    <x v="1"/>
    <x v="3100"/>
    <n v="26732.42"/>
    <n v="430.94"/>
    <n v="0"/>
    <n v="205.91000000000219"/>
    <n v="0"/>
    <n v="1446799.2050781299"/>
    <n v="69"/>
    <x v="1"/>
    <n v="1"/>
    <n v="5"/>
    <n v="12"/>
  </r>
  <r>
    <x v="24"/>
    <x v="2"/>
    <x v="0"/>
    <x v="3101"/>
    <n v="7712.92"/>
    <n v="5829.98"/>
    <n v="1078.9100000000001"/>
    <n v="7192.347200000002"/>
    <n v="38985.833333333401"/>
    <n v="159197.462890625"/>
    <n v="164"/>
    <x v="53"/>
    <n v="13"/>
    <n v="6"/>
    <n v="16"/>
  </r>
  <r>
    <x v="24"/>
    <x v="2"/>
    <x v="0"/>
    <x v="13"/>
    <n v="0"/>
    <n v="0"/>
    <n v="0"/>
    <n v="0"/>
    <n v="0"/>
    <n v="0"/>
    <n v="0"/>
    <x v="4"/>
    <n v="0"/>
    <n v="0"/>
    <n v="1"/>
  </r>
  <r>
    <x v="24"/>
    <x v="2"/>
    <x v="0"/>
    <x v="3102"/>
    <n v="794.04"/>
    <n v="179.56"/>
    <n v="33.6"/>
    <n v="211.7413"/>
    <n v="1570.0166666666669"/>
    <n v="23791.3427734375"/>
    <n v="4"/>
    <x v="4"/>
    <n v="0"/>
    <n v="0"/>
    <n v="1"/>
  </r>
  <r>
    <x v="24"/>
    <x v="2"/>
    <x v="0"/>
    <x v="3103"/>
    <n v="1077.8900000000001"/>
    <n v="2826.47"/>
    <n v="48.16"/>
    <n v="365.9096000000003"/>
    <n v="1291.4499999999994"/>
    <n v="37790.9462890625"/>
    <n v="16"/>
    <x v="4"/>
    <n v="2"/>
    <n v="2"/>
    <n v="4"/>
  </r>
  <r>
    <x v="24"/>
    <x v="2"/>
    <x v="2"/>
    <x v="3104"/>
    <n v="2675.08"/>
    <n v="2435.39"/>
    <n v="818.48"/>
    <n v="283.4991"/>
    <n v="8291.0166666666719"/>
    <n v="32781.5751953125"/>
    <n v="12"/>
    <x v="2"/>
    <n v="2"/>
    <n v="1"/>
    <n v="2"/>
  </r>
  <r>
    <x v="24"/>
    <x v="2"/>
    <x v="2"/>
    <x v="3105"/>
    <n v="0"/>
    <n v="0"/>
    <n v="0"/>
    <n v="0.71489999999999998"/>
    <n v="8.483333333333329"/>
    <n v="12107.265625"/>
    <n v="3"/>
    <x v="4"/>
    <n v="2"/>
    <n v="0"/>
    <n v="0"/>
  </r>
  <r>
    <x v="24"/>
    <x v="2"/>
    <x v="1"/>
    <x v="3106"/>
    <n v="39404.01"/>
    <n v="1066.45"/>
    <n v="379.9"/>
    <n v="1926.2827999999995"/>
    <n v="1321.6499999999996"/>
    <n v="1289302.2753906299"/>
    <n v="158"/>
    <x v="4"/>
    <n v="0"/>
    <n v="13"/>
    <n v="36"/>
  </r>
  <r>
    <x v="24"/>
    <x v="2"/>
    <x v="1"/>
    <x v="3107"/>
    <n v="262845.23"/>
    <n v="37252.82"/>
    <n v="210.31"/>
    <n v="27204.813300000042"/>
    <n v="15786.266666666659"/>
    <n v="6563510.0751953302"/>
    <n v="2309"/>
    <x v="409"/>
    <n v="-9"/>
    <n v="265"/>
    <n v="394"/>
  </r>
  <r>
    <x v="24"/>
    <x v="2"/>
    <x v="1"/>
    <x v="3108"/>
    <n v="937.44"/>
    <n v="0"/>
    <n v="0.81"/>
    <n v="33.049999999999898"/>
    <n v="0"/>
    <n v="164956.072265625"/>
    <n v="35"/>
    <x v="4"/>
    <n v="1"/>
    <n v="2"/>
    <n v="5"/>
  </r>
  <r>
    <x v="24"/>
    <x v="10"/>
    <x v="0"/>
    <x v="3109"/>
    <n v="536.94000000000005"/>
    <n v="3137.75"/>
    <n v="88.69"/>
    <n v="1300.7572000000005"/>
    <n v="5286.9166666666661"/>
    <n v="5828.9307584762601"/>
    <n v="11"/>
    <x v="4"/>
    <n v="0"/>
    <n v="0"/>
    <n v="1"/>
  </r>
  <r>
    <x v="24"/>
    <x v="10"/>
    <x v="1"/>
    <x v="2127"/>
    <n v="140.88"/>
    <n v="0"/>
    <n v="0"/>
    <n v="0"/>
    <n v="0"/>
    <n v="15.369997978210399"/>
    <n v="1"/>
    <x v="4"/>
    <n v="0"/>
    <n v="0"/>
    <n v="0"/>
  </r>
  <r>
    <x v="24"/>
    <x v="10"/>
    <x v="0"/>
    <x v="3110"/>
    <n v="2124453.4668000001"/>
    <n v="6957646.3872999996"/>
    <n v="594124.89250000101"/>
    <n v="6909595.9366999986"/>
    <n v="22053522.049999986"/>
    <n v="22000556.6962891"/>
    <n v="73274"/>
    <x v="109"/>
    <n v="-1464"/>
    <n v="1383"/>
    <n v="2542"/>
  </r>
  <r>
    <x v="24"/>
    <x v="10"/>
    <x v="2"/>
    <x v="3111"/>
    <n v="6334050.1900000004"/>
    <n v="8808385.3699999992"/>
    <n v="1542625.45"/>
    <n v="7756975.9078999991"/>
    <n v="30045466.78333332"/>
    <n v="103502619.616999"/>
    <n v="51956"/>
    <x v="1046"/>
    <n v="182"/>
    <n v="1640"/>
    <n v="8084"/>
  </r>
  <r>
    <x v="24"/>
    <x v="10"/>
    <x v="0"/>
    <x v="3112"/>
    <n v="220102.53"/>
    <n v="359732.46"/>
    <n v="17442.830000000002"/>
    <n v="266006.65369999991"/>
    <n v="963660.26666666672"/>
    <n v="3149381.3154296898"/>
    <n v="4143"/>
    <x v="1047"/>
    <n v="-34"/>
    <n v="278"/>
    <n v="983"/>
  </r>
  <r>
    <x v="24"/>
    <x v="10"/>
    <x v="2"/>
    <x v="3113"/>
    <n v="2866459.22"/>
    <n v="4899132.05"/>
    <n v="678884.04"/>
    <n v="3781450.3945000004"/>
    <n v="18992757.549999997"/>
    <n v="45489463.175781302"/>
    <n v="48901"/>
    <x v="1048"/>
    <n v="447"/>
    <n v="1197"/>
    <n v="4377"/>
  </r>
  <r>
    <x v="24"/>
    <x v="10"/>
    <x v="1"/>
    <x v="3114"/>
    <n v="7538956.5999999996"/>
    <n v="115322.45"/>
    <n v="11054.07"/>
    <n v="6357.3302000002222"/>
    <n v="28.18333333333338"/>
    <n v="295754363.04785198"/>
    <n v="21528"/>
    <x v="1049"/>
    <n v="-47"/>
    <n v="1248"/>
    <n v="2522"/>
  </r>
  <r>
    <x v="24"/>
    <x v="10"/>
    <x v="0"/>
    <x v="3115"/>
    <n v="4271510.08"/>
    <n v="5048202.95"/>
    <n v="1205133.5900000001"/>
    <n v="8122074.0927999988"/>
    <n v="40444541.933333322"/>
    <n v="78903830.2910157"/>
    <n v="99408"/>
    <x v="1050"/>
    <n v="782"/>
    <n v="3378"/>
    <n v="7472"/>
  </r>
  <r>
    <x v="24"/>
    <x v="10"/>
    <x v="0"/>
    <x v="3116"/>
    <n v="34080.76"/>
    <n v="16169.36"/>
    <n v="1725.29"/>
    <n v="49932.676899999984"/>
    <n v="179957.61666666667"/>
    <n v="749140.482421875"/>
    <n v="262"/>
    <x v="4"/>
    <n v="0"/>
    <n v="7"/>
    <n v="6"/>
  </r>
  <r>
    <x v="24"/>
    <x v="10"/>
    <x v="0"/>
    <x v="3117"/>
    <n v="3331341.38"/>
    <n v="4860592.26"/>
    <n v="918642.11"/>
    <n v="7196698.8961000005"/>
    <n v="24740328.066666663"/>
    <n v="78539342.390625104"/>
    <n v="61572"/>
    <x v="217"/>
    <n v="-1067"/>
    <n v="1801"/>
    <n v="3473"/>
  </r>
  <r>
    <x v="24"/>
    <x v="10"/>
    <x v="2"/>
    <x v="3118"/>
    <n v="504.24"/>
    <n v="1061.6500000000001"/>
    <n v="12.72"/>
    <n v="608.46079999999984"/>
    <n v="2822.6833333333302"/>
    <n v="1963.3704519271801"/>
    <n v="1"/>
    <x v="4"/>
    <n v="0"/>
    <n v="0"/>
    <n v="0"/>
  </r>
  <r>
    <x v="24"/>
    <x v="10"/>
    <x v="2"/>
    <x v="3119"/>
    <n v="0"/>
    <n v="780.88"/>
    <n v="0"/>
    <n v="140.11860000000001"/>
    <n v="494.01666666666569"/>
    <n v="0"/>
    <n v="1"/>
    <x v="4"/>
    <n v="0"/>
    <n v="0"/>
    <n v="0"/>
  </r>
  <r>
    <x v="24"/>
    <x v="10"/>
    <x v="0"/>
    <x v="3120"/>
    <n v="597971.31000000006"/>
    <n v="3943875.47"/>
    <n v="120880.47"/>
    <n v="1003328.5865999993"/>
    <n v="3029139.1499999994"/>
    <n v="10631478.8164063"/>
    <n v="20602"/>
    <x v="1051"/>
    <n v="-90"/>
    <n v="1231"/>
    <n v="3408"/>
  </r>
  <r>
    <x v="24"/>
    <x v="10"/>
    <x v="3"/>
    <x v="13"/>
    <n v="0"/>
    <n v="0"/>
    <n v="0"/>
    <n v="0"/>
    <n v="0"/>
    <n v="0"/>
    <n v="0"/>
    <x v="4"/>
    <n v="0"/>
    <n v="0"/>
    <n v="0"/>
  </r>
  <r>
    <x v="24"/>
    <x v="10"/>
    <x v="2"/>
    <x v="3121"/>
    <n v="738623.82"/>
    <n v="730957.32"/>
    <n v="130570.07"/>
    <n v="539910.50890000048"/>
    <n v="2502995.816666666"/>
    <n v="11185441.0380859"/>
    <n v="3118"/>
    <x v="782"/>
    <n v="784"/>
    <n v="31"/>
    <n v="263"/>
  </r>
  <r>
    <x v="24"/>
    <x v="10"/>
    <x v="2"/>
    <x v="3122"/>
    <n v="688.54"/>
    <n v="5063.9799999999996"/>
    <n v="662.23"/>
    <n v="31408.997600000002"/>
    <n v="209008.71666666673"/>
    <n v="863395.53613281297"/>
    <n v="563"/>
    <x v="308"/>
    <n v="182"/>
    <n v="12"/>
    <n v="9"/>
  </r>
  <r>
    <x v="24"/>
    <x v="10"/>
    <x v="1"/>
    <x v="3123"/>
    <n v="174311.48"/>
    <n v="18583.259999999998"/>
    <n v="1451.15"/>
    <n v="17131.802499999994"/>
    <n v="26283.183333333323"/>
    <n v="3563654.7578125"/>
    <n v="680"/>
    <x v="75"/>
    <n v="13"/>
    <n v="56"/>
    <n v="98"/>
  </r>
  <r>
    <x v="24"/>
    <x v="10"/>
    <x v="1"/>
    <x v="3124"/>
    <n v="2294475.2200000002"/>
    <n v="88779.76"/>
    <n v="2737.99"/>
    <n v="88878.571599999908"/>
    <n v="53497.183333333334"/>
    <n v="64658693.254882902"/>
    <n v="9878"/>
    <x v="491"/>
    <n v="67"/>
    <n v="778"/>
    <n v="3278"/>
  </r>
  <r>
    <x v="24"/>
    <x v="10"/>
    <x v="1"/>
    <x v="3125"/>
    <n v="66982.7"/>
    <n v="2806.48"/>
    <n v="162.38999999999999"/>
    <n v="1475.4678000000085"/>
    <n v="69.733333333333334"/>
    <n v="5536599.3759765597"/>
    <n v="506"/>
    <x v="5"/>
    <n v="40"/>
    <n v="37"/>
    <n v="61"/>
  </r>
  <r>
    <x v="24"/>
    <x v="10"/>
    <x v="3"/>
    <x v="13"/>
    <n v="0"/>
    <n v="0"/>
    <n v="0"/>
    <n v="0"/>
    <n v="0"/>
    <n v="0"/>
    <n v="0"/>
    <x v="4"/>
    <n v="0"/>
    <n v="0"/>
    <n v="0"/>
  </r>
  <r>
    <x v="24"/>
    <x v="5"/>
    <x v="0"/>
    <x v="3126"/>
    <n v="5263.01"/>
    <n v="7003.16"/>
    <n v="264.35000000000002"/>
    <n v="1142.9498000000008"/>
    <n v="7920.7833333333347"/>
    <n v="2546.50012493133"/>
    <n v="17"/>
    <x v="4"/>
    <n v="0"/>
    <n v="0"/>
    <n v="1"/>
  </r>
  <r>
    <x v="24"/>
    <x v="5"/>
    <x v="0"/>
    <x v="3127"/>
    <n v="580885.05200000003"/>
    <n v="1744355.1739000001"/>
    <n v="173026.87"/>
    <n v="1744524.3060999997"/>
    <n v="5731410.4500000002"/>
    <n v="5943591.1982421903"/>
    <n v="19470"/>
    <x v="4"/>
    <n v="-432"/>
    <n v="405"/>
    <n v="694"/>
  </r>
  <r>
    <x v="24"/>
    <x v="5"/>
    <x v="2"/>
    <x v="3128"/>
    <n v="2545684.1800000002"/>
    <n v="3456165.53"/>
    <n v="627601.17000000004"/>
    <n v="3055743.7823000099"/>
    <n v="12919861.816666676"/>
    <n v="46411789.608398497"/>
    <n v="19666"/>
    <x v="946"/>
    <n v="127"/>
    <n v="411"/>
    <n v="1651"/>
  </r>
  <r>
    <x v="24"/>
    <x v="5"/>
    <x v="0"/>
    <x v="3129"/>
    <n v="65209.19"/>
    <n v="155287.54999999999"/>
    <n v="10972.12"/>
    <n v="115161.01530000003"/>
    <n v="460556.05000000051"/>
    <n v="956369.49707031297"/>
    <n v="1690"/>
    <x v="397"/>
    <n v="-17"/>
    <n v="92"/>
    <n v="294"/>
  </r>
  <r>
    <x v="24"/>
    <x v="5"/>
    <x v="2"/>
    <x v="3130"/>
    <n v="1280825.83"/>
    <n v="2216427.87"/>
    <n v="326343.03999999998"/>
    <n v="1786852.3620999996"/>
    <n v="9937511.6000000071"/>
    <n v="22258893.746093798"/>
    <n v="20664"/>
    <x v="772"/>
    <n v="136"/>
    <n v="468"/>
    <n v="1396"/>
  </r>
  <r>
    <x v="24"/>
    <x v="5"/>
    <x v="1"/>
    <x v="3131"/>
    <n v="5461808.1600000001"/>
    <n v="56063.62"/>
    <n v="4497.68"/>
    <n v="-16816.946600000563"/>
    <n v="3.9166666666666701"/>
    <n v="254622550.125"/>
    <n v="13890"/>
    <x v="1052"/>
    <n v="-41"/>
    <n v="784"/>
    <n v="1628"/>
  </r>
  <r>
    <x v="24"/>
    <x v="5"/>
    <x v="0"/>
    <x v="3132"/>
    <n v="2149933.7799999998"/>
    <n v="2439778.0299999998"/>
    <n v="614352.85"/>
    <n v="3752446.9342000014"/>
    <n v="21068695.566666659"/>
    <n v="40595125.1103516"/>
    <n v="49701"/>
    <x v="1053"/>
    <n v="284"/>
    <n v="1637"/>
    <n v="3209"/>
  </r>
  <r>
    <x v="24"/>
    <x v="5"/>
    <x v="0"/>
    <x v="3133"/>
    <n v="21471.37"/>
    <n v="10314.950000000001"/>
    <n v="1614.08"/>
    <n v="25244.275000000009"/>
    <n v="121549.05000000002"/>
    <n v="578484.07910156297"/>
    <n v="195"/>
    <x v="4"/>
    <n v="4"/>
    <n v="4"/>
    <n v="3"/>
  </r>
  <r>
    <x v="24"/>
    <x v="5"/>
    <x v="0"/>
    <x v="3134"/>
    <n v="1696166.84"/>
    <n v="2235937.06"/>
    <n v="433854.05"/>
    <n v="3226764.6933000102"/>
    <n v="11500097.549999997"/>
    <n v="41712351.7587891"/>
    <n v="28793"/>
    <x v="2"/>
    <n v="-554"/>
    <n v="956"/>
    <n v="1669"/>
  </r>
  <r>
    <x v="24"/>
    <x v="5"/>
    <x v="2"/>
    <x v="3135"/>
    <n v="246.06"/>
    <n v="243.97"/>
    <n v="0"/>
    <n v="177.84519999999995"/>
    <n v="635.20000000000005"/>
    <n v="7839.8974609375"/>
    <n v="1"/>
    <x v="4"/>
    <n v="0"/>
    <n v="0"/>
    <n v="0"/>
  </r>
  <r>
    <x v="24"/>
    <x v="5"/>
    <x v="0"/>
    <x v="3136"/>
    <n v="268625.33"/>
    <n v="1788861.25"/>
    <n v="51442.45"/>
    <n v="391434.24529999978"/>
    <n v="1275327.1833333329"/>
    <n v="5219503.80078125"/>
    <n v="9427"/>
    <x v="1054"/>
    <n v="-55"/>
    <n v="592"/>
    <n v="1608"/>
  </r>
  <r>
    <x v="24"/>
    <x v="5"/>
    <x v="3"/>
    <x v="13"/>
    <n v="0"/>
    <n v="0"/>
    <n v="0"/>
    <n v="0"/>
    <n v="0"/>
    <n v="0"/>
    <n v="0"/>
    <x v="4"/>
    <n v="0"/>
    <n v="0"/>
    <n v="0"/>
  </r>
  <r>
    <x v="24"/>
    <x v="5"/>
    <x v="2"/>
    <x v="3137"/>
    <n v="379165.43"/>
    <n v="386582.19"/>
    <n v="66421.02"/>
    <n v="252053.95819999994"/>
    <n v="1293872.2333333329"/>
    <n v="5670588.2138671903"/>
    <n v="1705"/>
    <x v="971"/>
    <n v="362"/>
    <n v="18"/>
    <n v="106"/>
  </r>
  <r>
    <x v="24"/>
    <x v="5"/>
    <x v="2"/>
    <x v="3138"/>
    <n v="472.43"/>
    <n v="2925.93"/>
    <n v="584.78"/>
    <n v="17982.749599999999"/>
    <n v="143029.50000000006"/>
    <n v="881236.638671875"/>
    <n v="453"/>
    <x v="159"/>
    <n v="76"/>
    <n v="34"/>
    <n v="15"/>
  </r>
  <r>
    <x v="24"/>
    <x v="5"/>
    <x v="1"/>
    <x v="3139"/>
    <n v="207621.32"/>
    <n v="15156.41"/>
    <n v="3379.84"/>
    <n v="23602.337999999989"/>
    <n v="27516.2"/>
    <n v="4939061.7080078097"/>
    <n v="916"/>
    <x v="14"/>
    <n v="2"/>
    <n v="88"/>
    <n v="151"/>
  </r>
  <r>
    <x v="24"/>
    <x v="5"/>
    <x v="1"/>
    <x v="3140"/>
    <n v="1541035.54"/>
    <n v="50220.93"/>
    <n v="2135.2600000000002"/>
    <n v="50853.175899999856"/>
    <n v="71643.200000000026"/>
    <n v="46799802.457031302"/>
    <n v="6587"/>
    <x v="1055"/>
    <n v="31"/>
    <n v="434"/>
    <n v="1165"/>
  </r>
  <r>
    <x v="24"/>
    <x v="5"/>
    <x v="1"/>
    <x v="3141"/>
    <n v="70565.08"/>
    <n v="2646.7"/>
    <n v="129.9"/>
    <n v="1004.9846000000022"/>
    <n v="105.81666666666663"/>
    <n v="5659003.50488282"/>
    <n v="487"/>
    <x v="51"/>
    <n v="27"/>
    <n v="18"/>
    <n v="50"/>
  </r>
  <r>
    <x v="24"/>
    <x v="5"/>
    <x v="3"/>
    <x v="13"/>
    <n v="0"/>
    <n v="0"/>
    <n v="0"/>
    <n v="0"/>
    <n v="0"/>
    <n v="0"/>
    <n v="0"/>
    <x v="4"/>
    <n v="0"/>
    <n v="0"/>
    <n v="0"/>
  </r>
  <r>
    <x v="24"/>
    <x v="6"/>
    <x v="0"/>
    <x v="3142"/>
    <n v="2078849.2"/>
    <n v="4275454.7100000102"/>
    <n v="358710.86"/>
    <n v="2956529.43379999"/>
    <n v="12962532.033333335"/>
    <n v="14606068.3748779"/>
    <n v="33578"/>
    <x v="609"/>
    <n v="-45"/>
    <n v="1957"/>
    <n v="3179"/>
  </r>
  <r>
    <x v="24"/>
    <x v="6"/>
    <x v="1"/>
    <x v="3143"/>
    <n v="538630.31000000099"/>
    <n v="7852.21"/>
    <n v="1288.57"/>
    <n v="197670.32999999906"/>
    <n v="0"/>
    <n v="2900841.5119743301"/>
    <n v="2338"/>
    <x v="126"/>
    <n v="1"/>
    <n v="18"/>
    <n v="141"/>
  </r>
  <r>
    <x v="24"/>
    <x v="6"/>
    <x v="0"/>
    <x v="3144"/>
    <n v="363677.57"/>
    <n v="59651.199999999997"/>
    <n v="5064.71"/>
    <n v="653039.62170000002"/>
    <n v="57983.766666666663"/>
    <n v="193767.228165626"/>
    <n v="153"/>
    <x v="1"/>
    <n v="-1"/>
    <n v="1"/>
    <n v="7"/>
  </r>
  <r>
    <x v="24"/>
    <x v="6"/>
    <x v="0"/>
    <x v="3145"/>
    <n v="694041.0331"/>
    <n v="2099305.6872999999"/>
    <n v="204569.03"/>
    <n v="1867577.1005999998"/>
    <n v="6011617.4000000004"/>
    <n v="6764441.7297239304"/>
    <n v="16938"/>
    <x v="482"/>
    <n v="-322"/>
    <n v="426"/>
    <n v="663"/>
  </r>
  <r>
    <x v="24"/>
    <x v="6"/>
    <x v="2"/>
    <x v="3146"/>
    <n v="6714463.9800000004"/>
    <n v="9967897.0099999905"/>
    <n v="1680969.48"/>
    <n v="7842088.5486000068"/>
    <n v="32239793.783333313"/>
    <n v="132781440.81129999"/>
    <n v="52597"/>
    <x v="1056"/>
    <n v="-250"/>
    <n v="1406"/>
    <n v="4357"/>
  </r>
  <r>
    <x v="24"/>
    <x v="6"/>
    <x v="0"/>
    <x v="3147"/>
    <n v="138384.76999999999"/>
    <n v="213843.82"/>
    <n v="14989.87"/>
    <n v="123917.8052"/>
    <n v="476030.21666666702"/>
    <n v="2495705.9824218801"/>
    <n v="2370"/>
    <x v="424"/>
    <n v="12"/>
    <n v="169"/>
    <n v="397"/>
  </r>
  <r>
    <x v="24"/>
    <x v="6"/>
    <x v="2"/>
    <x v="3148"/>
    <n v="3100946.26"/>
    <n v="5556462.9100000001"/>
    <n v="764763.04000000097"/>
    <n v="4151309.7664999999"/>
    <n v="22317711.783333316"/>
    <n v="53071456.775390603"/>
    <n v="53016"/>
    <x v="1057"/>
    <n v="7"/>
    <n v="1314"/>
    <n v="3955"/>
  </r>
  <r>
    <x v="24"/>
    <x v="6"/>
    <x v="1"/>
    <x v="3149"/>
    <n v="12078646.310000001"/>
    <n v="-45485.209999999897"/>
    <n v="3871.42"/>
    <n v="-61001.651100001436"/>
    <n v="28.95000000000001"/>
    <n v="555507422.86132801"/>
    <n v="30619"/>
    <x v="1058"/>
    <n v="-80"/>
    <n v="1619"/>
    <n v="4488"/>
  </r>
  <r>
    <x v="24"/>
    <x v="6"/>
    <x v="0"/>
    <x v="3150"/>
    <n v="2435026.21"/>
    <n v="2575471.9300000002"/>
    <n v="661842.93999999994"/>
    <n v="3925509.3451"/>
    <n v="21557652.233333353"/>
    <n v="46725724.108409896"/>
    <n v="52293"/>
    <x v="1059"/>
    <n v="1004"/>
    <n v="2025"/>
    <n v="3633"/>
  </r>
  <r>
    <x v="24"/>
    <x v="6"/>
    <x v="0"/>
    <x v="3151"/>
    <n v="39009.07"/>
    <n v="34286.9"/>
    <n v="4047.69"/>
    <n v="94149.84"/>
    <n v="364275.83333333337"/>
    <n v="533888.43261718797"/>
    <n v="461"/>
    <x v="4"/>
    <n v="4"/>
    <n v="8"/>
    <n v="14"/>
  </r>
  <r>
    <x v="24"/>
    <x v="6"/>
    <x v="0"/>
    <x v="3152"/>
    <n v="3236406.69"/>
    <n v="4475672.91"/>
    <n v="847035.58999999904"/>
    <n v="6122152.4310000008"/>
    <n v="21525165.65000001"/>
    <n v="81318906.471679702"/>
    <n v="55401"/>
    <x v="115"/>
    <n v="-826"/>
    <n v="2263"/>
    <n v="3693"/>
  </r>
  <r>
    <x v="24"/>
    <x v="6"/>
    <x v="2"/>
    <x v="3153"/>
    <n v="1089544.3999999999"/>
    <n v="3962107.67"/>
    <n v="38552.69"/>
    <n v="1387580.1713000103"/>
    <n v="5406607.650000006"/>
    <n v="7522013.5775117902"/>
    <n v="8015"/>
    <x v="392"/>
    <n v="20"/>
    <n v="265"/>
    <n v="818"/>
  </r>
  <r>
    <x v="24"/>
    <x v="6"/>
    <x v="2"/>
    <x v="3154"/>
    <n v="87945.51"/>
    <n v="613869.35"/>
    <n v="10012.85"/>
    <n v="343865.93800000008"/>
    <n v="1192699.4833333339"/>
    <n v="272309.92709159799"/>
    <n v="1907"/>
    <x v="1"/>
    <n v="-5"/>
    <n v="3"/>
    <n v="495"/>
  </r>
  <r>
    <x v="24"/>
    <x v="6"/>
    <x v="0"/>
    <x v="3155"/>
    <n v="340111.78"/>
    <n v="2396781.4900000002"/>
    <n v="63849.279999999999"/>
    <n v="462876.94119999954"/>
    <n v="1561530.9833333334"/>
    <n v="5849691.2910156297"/>
    <n v="11453"/>
    <x v="1060"/>
    <n v="-18"/>
    <n v="876"/>
    <n v="1920"/>
  </r>
  <r>
    <x v="24"/>
    <x v="6"/>
    <x v="3"/>
    <x v="3156"/>
    <n v="1228606.8"/>
    <n v="4848.75000000001"/>
    <n v="10675.07"/>
    <n v="36973.255599999859"/>
    <n v="114762.51666666665"/>
    <n v="477318.09597969102"/>
    <n v="24971"/>
    <x v="283"/>
    <n v="0"/>
    <n v="936"/>
    <n v="7182"/>
  </r>
  <r>
    <x v="24"/>
    <x v="6"/>
    <x v="2"/>
    <x v="3157"/>
    <n v="1589386.2"/>
    <n v="1562141.77"/>
    <n v="273442.73"/>
    <n v="806490.25579999946"/>
    <n v="3877970.9499999983"/>
    <n v="22973689.299804699"/>
    <n v="6555"/>
    <x v="1061"/>
    <n v="758"/>
    <n v="144"/>
    <n v="355"/>
  </r>
  <r>
    <x v="24"/>
    <x v="6"/>
    <x v="2"/>
    <x v="3158"/>
    <n v="1543.61"/>
    <n v="18187.509999999998"/>
    <n v="1999.75"/>
    <n v="73651.440900000001"/>
    <n v="556116.23333333409"/>
    <n v="4220287.98535157"/>
    <n v="2019"/>
    <x v="1062"/>
    <n v="187"/>
    <n v="215"/>
    <n v="123"/>
  </r>
  <r>
    <x v="24"/>
    <x v="6"/>
    <x v="1"/>
    <x v="3159"/>
    <n v="584425.93999999994"/>
    <n v="36535.68"/>
    <n v="5306.81"/>
    <n v="54157.871400000055"/>
    <n v="69133.166666666657"/>
    <n v="14342461.314453101"/>
    <n v="2820"/>
    <x v="14"/>
    <n v="-1"/>
    <n v="295"/>
    <n v="505"/>
  </r>
  <r>
    <x v="24"/>
    <x v="6"/>
    <x v="1"/>
    <x v="3160"/>
    <n v="3423220.1"/>
    <n v="67855.94"/>
    <n v="3609.52"/>
    <n v="68328.125799999994"/>
    <n v="46689.36666666669"/>
    <n v="111752528.96386699"/>
    <n v="12385"/>
    <x v="544"/>
    <n v="70"/>
    <n v="640"/>
    <n v="2058"/>
  </r>
  <r>
    <x v="24"/>
    <x v="6"/>
    <x v="1"/>
    <x v="3161"/>
    <n v="73888.55"/>
    <n v="5928.54"/>
    <n v="346.95"/>
    <n v="3942.8516"/>
    <n v="64.766666666666637"/>
    <n v="13074575.435476299"/>
    <n v="1475"/>
    <x v="47"/>
    <n v="36"/>
    <n v="87"/>
    <n v="161"/>
  </r>
  <r>
    <x v="24"/>
    <x v="6"/>
    <x v="3"/>
    <x v="13"/>
    <n v="0"/>
    <n v="0"/>
    <n v="0"/>
    <n v="0"/>
    <n v="0"/>
    <n v="0"/>
    <n v="2"/>
    <x v="1"/>
    <n v="0"/>
    <n v="1"/>
    <n v="0"/>
  </r>
  <r>
    <x v="24"/>
    <x v="7"/>
    <x v="0"/>
    <x v="3162"/>
    <n v="5601.71"/>
    <n v="26852.99"/>
    <n v="2282.73"/>
    <n v="12057.547099999996"/>
    <n v="49164.966666666718"/>
    <n v="34698.8965311051"/>
    <n v="114"/>
    <x v="4"/>
    <n v="0"/>
    <n v="3"/>
    <n v="10"/>
  </r>
  <r>
    <x v="24"/>
    <x v="7"/>
    <x v="1"/>
    <x v="3007"/>
    <n v="81.47"/>
    <n v="0"/>
    <n v="0"/>
    <n v="0"/>
    <n v="0"/>
    <n v="29.650444984436"/>
    <n v="1"/>
    <x v="4"/>
    <n v="0"/>
    <n v="0"/>
    <n v="0"/>
  </r>
  <r>
    <x v="24"/>
    <x v="7"/>
    <x v="0"/>
    <x v="3163"/>
    <n v="2725798.6192999999"/>
    <n v="12199202.416200001"/>
    <n v="1010552.8249"/>
    <n v="11356132.335199999"/>
    <n v="37609612.366666645"/>
    <n v="26520567.3504114"/>
    <n v="113678"/>
    <x v="109"/>
    <n v="-2664"/>
    <n v="1836"/>
    <n v="3124"/>
  </r>
  <r>
    <x v="24"/>
    <x v="7"/>
    <x v="2"/>
    <x v="3164"/>
    <n v="5460043.7800000003"/>
    <n v="8285560.9390000002"/>
    <n v="1538153.12"/>
    <n v="8132662.8605999993"/>
    <n v="31750940.000000019"/>
    <n v="73841993.476062804"/>
    <n v="41092"/>
    <x v="1063"/>
    <n v="606"/>
    <n v="607"/>
    <n v="2528"/>
  </r>
  <r>
    <x v="24"/>
    <x v="7"/>
    <x v="0"/>
    <x v="3165"/>
    <n v="256277.1"/>
    <n v="538340.71"/>
    <n v="37886.660000000003"/>
    <n v="581720.2111999999"/>
    <n v="2072086.3666666651"/>
    <n v="3351304.765625"/>
    <n v="6473"/>
    <x v="346"/>
    <n v="-59"/>
    <n v="371"/>
    <n v="1244"/>
  </r>
  <r>
    <x v="24"/>
    <x v="7"/>
    <x v="2"/>
    <x v="3166"/>
    <n v="2426082.9300000002"/>
    <n v="4647783.9609000003"/>
    <n v="714921.48999999894"/>
    <n v="4347495.556400001"/>
    <n v="22209032.833333321"/>
    <n v="35012620.456054702"/>
    <n v="41126"/>
    <x v="1064"/>
    <n v="826"/>
    <n v="683"/>
    <n v="2614"/>
  </r>
  <r>
    <x v="24"/>
    <x v="7"/>
    <x v="1"/>
    <x v="3167"/>
    <n v="4118804.82"/>
    <n v="60377.58"/>
    <n v="3035.47"/>
    <n v="4992.766300000063"/>
    <n v="14.533333333333333"/>
    <n v="172961940.01855499"/>
    <n v="10452"/>
    <x v="1065"/>
    <n v="-29"/>
    <n v="613"/>
    <n v="1237"/>
  </r>
  <r>
    <x v="24"/>
    <x v="7"/>
    <x v="0"/>
    <x v="3168"/>
    <n v="3261312.36"/>
    <n v="6143969.2089999998"/>
    <n v="1366635.97"/>
    <n v="9545535.7744999994"/>
    <n v="54849890.533333249"/>
    <n v="50935062.676757798"/>
    <n v="99071"/>
    <x v="1066"/>
    <n v="1246"/>
    <n v="1760"/>
    <n v="4503"/>
  </r>
  <r>
    <x v="24"/>
    <x v="7"/>
    <x v="0"/>
    <x v="3169"/>
    <n v="42253.22"/>
    <n v="29814.74"/>
    <n v="3146.47"/>
    <n v="84098.905499999979"/>
    <n v="329094.59999999992"/>
    <n v="1141943.6376953099"/>
    <n v="474"/>
    <x v="4"/>
    <n v="2"/>
    <n v="9"/>
    <n v="5"/>
  </r>
  <r>
    <x v="24"/>
    <x v="7"/>
    <x v="0"/>
    <x v="3170"/>
    <n v="3062580.94"/>
    <n v="6032449.5899999999"/>
    <n v="1119344.0900000001"/>
    <n v="9197012.2669000011"/>
    <n v="32740628.433333348"/>
    <n v="66889612.6806641"/>
    <n v="67399"/>
    <x v="1067"/>
    <n v="-1350"/>
    <n v="1383"/>
    <n v="2535"/>
  </r>
  <r>
    <x v="24"/>
    <x v="7"/>
    <x v="2"/>
    <x v="3171"/>
    <n v="1097.78"/>
    <n v="1945.2"/>
    <n v="0"/>
    <n v="712.18360000000007"/>
    <n v="2680.3000000000011"/>
    <n v="5790.0465602874701"/>
    <n v="3"/>
    <x v="4"/>
    <n v="-1"/>
    <n v="1"/>
    <n v="0"/>
  </r>
  <r>
    <x v="24"/>
    <x v="7"/>
    <x v="2"/>
    <x v="3172"/>
    <n v="0"/>
    <n v="783.68"/>
    <n v="0"/>
    <n v="29.586400000000026"/>
    <n v="671.71666666666692"/>
    <n v="0"/>
    <n v="2"/>
    <x v="4"/>
    <n v="0"/>
    <n v="0"/>
    <n v="0"/>
  </r>
  <r>
    <x v="24"/>
    <x v="7"/>
    <x v="0"/>
    <x v="3173"/>
    <n v="399133.71"/>
    <n v="2306467.48"/>
    <n v="74905.259999999995"/>
    <n v="666642.2847000102"/>
    <n v="2048823.3166666657"/>
    <n v="6831707.5566406297"/>
    <n v="14088"/>
    <x v="1068"/>
    <n v="11"/>
    <n v="1155"/>
    <n v="2747"/>
  </r>
  <r>
    <x v="24"/>
    <x v="7"/>
    <x v="3"/>
    <x v="3174"/>
    <n v="1998.34"/>
    <n v="133.79"/>
    <n v="0"/>
    <n v="12.578700000000225"/>
    <n v="1.0666666666666667"/>
    <n v="440.934250831604"/>
    <n v="26"/>
    <x v="4"/>
    <n v="0"/>
    <n v="0"/>
    <n v="0"/>
  </r>
  <r>
    <x v="24"/>
    <x v="7"/>
    <x v="2"/>
    <x v="3175"/>
    <n v="729643.94979999901"/>
    <n v="739978.47900000005"/>
    <n v="132877.14000000001"/>
    <n v="681480.40140000067"/>
    <n v="2786338.8499999987"/>
    <n v="8546751.08105468"/>
    <n v="3181"/>
    <x v="110"/>
    <n v="894"/>
    <n v="17"/>
    <n v="74"/>
  </r>
  <r>
    <x v="24"/>
    <x v="7"/>
    <x v="2"/>
    <x v="3176"/>
    <n v="790.82"/>
    <n v="5564.7"/>
    <n v="616.36"/>
    <n v="43331.224200000004"/>
    <n v="252317.81666666674"/>
    <n v="615563.291015625"/>
    <n v="527"/>
    <x v="71"/>
    <n v="165"/>
    <n v="12"/>
    <n v="7"/>
  </r>
  <r>
    <x v="24"/>
    <x v="7"/>
    <x v="1"/>
    <x v="3177"/>
    <n v="87484.07"/>
    <n v="12417.4"/>
    <n v="1559.67"/>
    <n v="16040.631899999998"/>
    <n v="28730.550000000007"/>
    <n v="2002226.0517578099"/>
    <n v="477"/>
    <x v="2"/>
    <n v="2"/>
    <n v="37"/>
    <n v="65"/>
  </r>
  <r>
    <x v="24"/>
    <x v="7"/>
    <x v="1"/>
    <x v="3178"/>
    <n v="774534.31"/>
    <n v="41643.31"/>
    <n v="1607.86"/>
    <n v="38695.035799999998"/>
    <n v="47540.333333333336"/>
    <n v="21642946.167968798"/>
    <n v="3507"/>
    <x v="1069"/>
    <n v="59"/>
    <n v="247"/>
    <n v="878"/>
  </r>
  <r>
    <x v="24"/>
    <x v="7"/>
    <x v="1"/>
    <x v="3179"/>
    <n v="35327.5"/>
    <n v="1708.66"/>
    <n v="96.02"/>
    <n v="881.45360000000096"/>
    <n v="170.63333333333335"/>
    <n v="2646775.8017578102"/>
    <n v="227"/>
    <x v="14"/>
    <n v="16"/>
    <n v="16"/>
    <n v="37"/>
  </r>
  <r>
    <x v="24"/>
    <x v="8"/>
    <x v="0"/>
    <x v="3180"/>
    <n v="171576.09"/>
    <n v="408771.57"/>
    <n v="39922.33"/>
    <n v="486779.68"/>
    <n v="1493741.9500000011"/>
    <n v="2093629.7597656299"/>
    <n v="4678"/>
    <x v="59"/>
    <n v="-87"/>
    <n v="145"/>
    <n v="255"/>
  </r>
  <r>
    <x v="24"/>
    <x v="8"/>
    <x v="2"/>
    <x v="3181"/>
    <n v="137487.51"/>
    <n v="210869.61"/>
    <n v="39365.660000000003"/>
    <n v="238232.13879999999"/>
    <n v="888495.63333333342"/>
    <n v="2431736.97265625"/>
    <n v="1059"/>
    <x v="59"/>
    <n v="21"/>
    <n v="7"/>
    <n v="31"/>
  </r>
  <r>
    <x v="24"/>
    <x v="8"/>
    <x v="0"/>
    <x v="3182"/>
    <n v="4050.04"/>
    <n v="5567.69"/>
    <n v="305.39999999999998"/>
    <n v="7737.9817999999987"/>
    <n v="26898.083333333321"/>
    <n v="60412.916015625"/>
    <n v="72"/>
    <x v="4"/>
    <n v="-1"/>
    <n v="2"/>
    <n v="4"/>
  </r>
  <r>
    <x v="24"/>
    <x v="8"/>
    <x v="2"/>
    <x v="3183"/>
    <n v="53895.59"/>
    <n v="92290.96"/>
    <n v="17520.169999999998"/>
    <n v="101663.77660000001"/>
    <n v="495411.18333333358"/>
    <n v="926418.42871093797"/>
    <n v="821"/>
    <x v="4"/>
    <n v="35"/>
    <n v="10"/>
    <n v="16"/>
  </r>
  <r>
    <x v="24"/>
    <x v="8"/>
    <x v="0"/>
    <x v="3184"/>
    <n v="69249.75"/>
    <n v="84243.27"/>
    <n v="23756.34"/>
    <n v="163270.33799999996"/>
    <n v="868843.95"/>
    <n v="1098451.84765625"/>
    <n v="1374"/>
    <x v="4"/>
    <n v="33"/>
    <n v="25"/>
    <n v="31"/>
  </r>
  <r>
    <x v="24"/>
    <x v="8"/>
    <x v="0"/>
    <x v="3185"/>
    <n v="1933.31"/>
    <n v="1009.76"/>
    <n v="57.81"/>
    <n v="1768.8077999999998"/>
    <n v="9028.9000000000015"/>
    <n v="41357.259765625"/>
    <n v="14"/>
    <x v="4"/>
    <n v="0"/>
    <n v="0"/>
    <n v="0"/>
  </r>
  <r>
    <x v="24"/>
    <x v="8"/>
    <x v="0"/>
    <x v="3186"/>
    <n v="84265.69"/>
    <n v="139365.17000000001"/>
    <n v="26667.05"/>
    <n v="225058.7113"/>
    <n v="806446.61666666635"/>
    <n v="1959297.5107421901"/>
    <n v="1402"/>
    <x v="4"/>
    <n v="-37"/>
    <n v="27"/>
    <n v="38"/>
  </r>
  <r>
    <x v="24"/>
    <x v="8"/>
    <x v="0"/>
    <x v="3187"/>
    <n v="2852.6"/>
    <n v="28118.82"/>
    <n v="864.2"/>
    <n v="6605.612100000003"/>
    <n v="22402.88333333332"/>
    <n v="27531.2265625"/>
    <n v="198"/>
    <x v="4"/>
    <n v="-1"/>
    <n v="13"/>
    <n v="17"/>
  </r>
  <r>
    <x v="24"/>
    <x v="8"/>
    <x v="2"/>
    <x v="3188"/>
    <n v="19004.650000000001"/>
    <n v="21485.77"/>
    <n v="3256.13"/>
    <n v="15849.904299999995"/>
    <n v="75676.783333333253"/>
    <n v="226814.62988281299"/>
    <n v="87"/>
    <x v="4"/>
    <n v="16"/>
    <n v="0"/>
    <n v="0"/>
  </r>
  <r>
    <x v="24"/>
    <x v="8"/>
    <x v="2"/>
    <x v="3189"/>
    <n v="10.75"/>
    <n v="10.76"/>
    <n v="1.36"/>
    <n v="239.75799999999998"/>
    <n v="2184.8666666666663"/>
    <n v="7276.9912109375"/>
    <n v="9"/>
    <x v="4"/>
    <n v="5"/>
    <n v="1"/>
    <n v="0"/>
  </r>
  <r>
    <x v="24"/>
    <x v="8"/>
    <x v="1"/>
    <x v="3190"/>
    <n v="269.37"/>
    <n v="1247.74"/>
    <n v="85.36"/>
    <n v="360.37769999999989"/>
    <n v="931.33333333333087"/>
    <n v="476.7529296875"/>
    <n v="2"/>
    <x v="4"/>
    <n v="-1"/>
    <n v="0"/>
    <n v="2"/>
  </r>
  <r>
    <x v="24"/>
    <x v="8"/>
    <x v="1"/>
    <x v="3191"/>
    <n v="330.51"/>
    <n v="85.77"/>
    <n v="1.65"/>
    <n v="1.9984014443252818E-14"/>
    <n v="28.70000000000007"/>
    <n v="3810.501953125"/>
    <n v="1"/>
    <x v="4"/>
    <n v="0"/>
    <n v="0"/>
    <n v="0"/>
  </r>
  <r>
    <x v="24"/>
    <x v="8"/>
    <x v="1"/>
    <x v="3192"/>
    <n v="11.27"/>
    <n v="5.82"/>
    <n v="0"/>
    <n v="14.272200000000002"/>
    <n v="10.366666666666672"/>
    <n v="3958.5625"/>
    <n v="4"/>
    <x v="4"/>
    <n v="2"/>
    <n v="0"/>
    <n v="0"/>
  </r>
  <r>
    <x v="24"/>
    <x v="9"/>
    <x v="0"/>
    <x v="3193"/>
    <n v="709605.57"/>
    <n v="2370094.5967999999"/>
    <n v="213855.24"/>
    <n v="2446818.2767999899"/>
    <n v="7772965.633333331"/>
    <n v="7654005.28515625"/>
    <n v="27403"/>
    <x v="59"/>
    <n v="-501"/>
    <n v="557"/>
    <n v="988"/>
  </r>
  <r>
    <x v="24"/>
    <x v="9"/>
    <x v="2"/>
    <x v="3194"/>
    <n v="2796798.13"/>
    <n v="3563217.08"/>
    <n v="549044.18999999994"/>
    <n v="2577015.9803000004"/>
    <n v="10439550.799999988"/>
    <n v="40773378.359178603"/>
    <n v="22771"/>
    <x v="1070"/>
    <n v="-107"/>
    <n v="743"/>
    <n v="3980"/>
  </r>
  <r>
    <x v="24"/>
    <x v="9"/>
    <x v="0"/>
    <x v="3195"/>
    <n v="129058.65"/>
    <n v="190742.92"/>
    <n v="6452.7"/>
    <n v="129212.95979999994"/>
    <n v="470588.06666666688"/>
    <n v="1517483.578125"/>
    <n v="2287"/>
    <x v="603"/>
    <n v="-32"/>
    <n v="147"/>
    <n v="603"/>
  </r>
  <r>
    <x v="24"/>
    <x v="9"/>
    <x v="2"/>
    <x v="3196"/>
    <n v="979790.35000000102"/>
    <n v="1724285.19"/>
    <n v="226882.45"/>
    <n v="1248816.100799999"/>
    <n v="6253964.4833333287"/>
    <n v="14437063.8369141"/>
    <n v="18404"/>
    <x v="1071"/>
    <n v="209"/>
    <n v="448"/>
    <n v="2026"/>
  </r>
  <r>
    <x v="24"/>
    <x v="9"/>
    <x v="1"/>
    <x v="3197"/>
    <n v="1966870.75"/>
    <n v="27442.240000000002"/>
    <n v="1918.68"/>
    <n v="-1186.5274999999272"/>
    <n v="33.083333333333329"/>
    <n v="76694528.778320402"/>
    <n v="4915"/>
    <x v="436"/>
    <n v="-14"/>
    <n v="315"/>
    <n v="722"/>
  </r>
  <r>
    <x v="24"/>
    <x v="9"/>
    <x v="0"/>
    <x v="3198"/>
    <n v="1519201.21"/>
    <n v="1603532.59"/>
    <n v="392970.18"/>
    <n v="2273574.5847999998"/>
    <n v="12334648.316666657"/>
    <n v="25152351.9183769"/>
    <n v="35543"/>
    <x v="1072"/>
    <n v="470"/>
    <n v="1234"/>
    <n v="3962"/>
  </r>
  <r>
    <x v="24"/>
    <x v="9"/>
    <x v="0"/>
    <x v="3199"/>
    <n v="10760.74"/>
    <n v="6217.72"/>
    <n v="603.11"/>
    <n v="14628.459299999995"/>
    <n v="58430.233333333337"/>
    <n v="187850.64941406299"/>
    <n v="74"/>
    <x v="4"/>
    <n v="1"/>
    <n v="2"/>
    <n v="4"/>
  </r>
  <r>
    <x v="24"/>
    <x v="9"/>
    <x v="0"/>
    <x v="3200"/>
    <n v="1284500.23"/>
    <n v="1726980.08"/>
    <n v="343299.89"/>
    <n v="2634895.9597"/>
    <n v="8952861.6499999985"/>
    <n v="26797678.7734375"/>
    <n v="23581"/>
    <x v="59"/>
    <n v="-423"/>
    <n v="1016"/>
    <n v="1564"/>
  </r>
  <r>
    <x v="24"/>
    <x v="9"/>
    <x v="2"/>
    <x v="13"/>
    <n v="0"/>
    <n v="0"/>
    <n v="0"/>
    <n v="0"/>
    <n v="0"/>
    <n v="0"/>
    <n v="0"/>
    <x v="4"/>
    <n v="0"/>
    <n v="0"/>
    <n v="0"/>
  </r>
  <r>
    <x v="24"/>
    <x v="9"/>
    <x v="0"/>
    <x v="3201"/>
    <n v="189494.32"/>
    <n v="1450609.09"/>
    <n v="42681.88"/>
    <n v="318969.95699999982"/>
    <n v="1116025.1666666665"/>
    <n v="3063166.74609375"/>
    <n v="7431"/>
    <x v="1068"/>
    <n v="-27"/>
    <n v="461"/>
    <n v="1307"/>
  </r>
  <r>
    <x v="24"/>
    <x v="9"/>
    <x v="2"/>
    <x v="3202"/>
    <n v="338560.44"/>
    <n v="314894.15000000002"/>
    <n v="58303.26"/>
    <n v="208787.54739999992"/>
    <n v="929346.54999999923"/>
    <n v="4979086.4980468797"/>
    <n v="1427"/>
    <x v="167"/>
    <n v="276"/>
    <n v="11"/>
    <n v="208"/>
  </r>
  <r>
    <x v="24"/>
    <x v="9"/>
    <x v="2"/>
    <x v="3203"/>
    <n v="498.95"/>
    <n v="1775.58"/>
    <n v="284.66000000000003"/>
    <n v="12990.910099999999"/>
    <n v="85305.049999999959"/>
    <n v="328416.84082031302"/>
    <n v="237"/>
    <x v="170"/>
    <n v="62"/>
    <n v="3"/>
    <n v="5"/>
  </r>
  <r>
    <x v="24"/>
    <x v="9"/>
    <x v="1"/>
    <x v="3204"/>
    <n v="67022.11"/>
    <n v="5689.86"/>
    <n v="1119.94"/>
    <n v="7252.1563999999944"/>
    <n v="15151.483333333341"/>
    <n v="2100906.5556640602"/>
    <n v="295"/>
    <x v="1"/>
    <n v="4"/>
    <n v="21"/>
    <n v="40"/>
  </r>
  <r>
    <x v="24"/>
    <x v="9"/>
    <x v="1"/>
    <x v="3205"/>
    <n v="577394.42000000004"/>
    <n v="30431.53"/>
    <n v="2578.9299999999998"/>
    <n v="36907.316499999921"/>
    <n v="24481.083333333354"/>
    <n v="15374549.166992201"/>
    <n v="2513"/>
    <x v="1073"/>
    <n v="24"/>
    <n v="168"/>
    <n v="467"/>
  </r>
  <r>
    <x v="24"/>
    <x v="9"/>
    <x v="1"/>
    <x v="3206"/>
    <n v="15714.18"/>
    <n v="1459.59"/>
    <n v="62.73"/>
    <n v="78.729299999998858"/>
    <n v="78.316666666666606"/>
    <n v="1512075.4208984401"/>
    <n v="164"/>
    <x v="41"/>
    <n v="5"/>
    <n v="9"/>
    <n v="15"/>
  </r>
  <r>
    <x v="25"/>
    <x v="0"/>
    <x v="0"/>
    <x v="3207"/>
    <n v="10622.25"/>
    <n v="112810.84"/>
    <n v="3170.94"/>
    <n v="26441.180200000006"/>
    <n v="183315.34999999986"/>
    <n v="124439.186314583"/>
    <n v="537"/>
    <x v="4"/>
    <n v="15"/>
    <n v="139"/>
    <n v="36"/>
  </r>
  <r>
    <x v="25"/>
    <x v="0"/>
    <x v="1"/>
    <x v="3208"/>
    <n v="311.99"/>
    <n v="0"/>
    <n v="0"/>
    <n v="0"/>
    <n v="0"/>
    <n v="1124.53004074097"/>
    <n v="5"/>
    <x v="4"/>
    <n v="0"/>
    <n v="1"/>
    <n v="1"/>
  </r>
  <r>
    <x v="25"/>
    <x v="0"/>
    <x v="0"/>
    <x v="3209"/>
    <n v="0"/>
    <n v="156.88"/>
    <n v="0"/>
    <n v="0"/>
    <n v="0"/>
    <n v="0"/>
    <n v="0"/>
    <x v="4"/>
    <n v="0"/>
    <n v="0"/>
    <n v="1"/>
  </r>
  <r>
    <x v="25"/>
    <x v="0"/>
    <x v="0"/>
    <x v="3210"/>
    <n v="72012.94"/>
    <n v="117934.38830000001"/>
    <n v="10453.129999999999"/>
    <n v="140984.26490000001"/>
    <n v="450333.01666666666"/>
    <n v="865831.5390625"/>
    <n v="1470"/>
    <x v="59"/>
    <n v="-57"/>
    <n v="99"/>
    <n v="119"/>
  </r>
  <r>
    <x v="25"/>
    <x v="0"/>
    <x v="2"/>
    <x v="3211"/>
    <n v="864176.37"/>
    <n v="1477601.88"/>
    <n v="204918.34"/>
    <n v="1169218.6462000099"/>
    <n v="4858366.0333333351"/>
    <n v="14480753.0484934"/>
    <n v="8771"/>
    <x v="899"/>
    <n v="276"/>
    <n v="716"/>
    <n v="1554"/>
  </r>
  <r>
    <x v="25"/>
    <x v="0"/>
    <x v="0"/>
    <x v="3212"/>
    <n v="26332.71"/>
    <n v="43732.17"/>
    <n v="2547.37"/>
    <n v="45833.651099999995"/>
    <n v="169876.88333333342"/>
    <n v="472452.84082031302"/>
    <n v="695"/>
    <x v="14"/>
    <n v="-6"/>
    <n v="154"/>
    <n v="230"/>
  </r>
  <r>
    <x v="25"/>
    <x v="0"/>
    <x v="2"/>
    <x v="3213"/>
    <n v="331902.99"/>
    <n v="679189.28"/>
    <n v="112353.32"/>
    <n v="660075.46779999998"/>
    <n v="2967370.0333333341"/>
    <n v="5815475.9208984403"/>
    <n v="7519"/>
    <x v="1074"/>
    <n v="-104"/>
    <n v="580"/>
    <n v="1384"/>
  </r>
  <r>
    <x v="25"/>
    <x v="0"/>
    <x v="1"/>
    <x v="3214"/>
    <n v="158652"/>
    <n v="4503.2299999999996"/>
    <n v="122.58"/>
    <n v="460.50099999998741"/>
    <n v="0"/>
    <n v="5027174.5927734403"/>
    <n v="392"/>
    <x v="117"/>
    <n v="-1"/>
    <n v="24"/>
    <n v="100"/>
  </r>
  <r>
    <x v="25"/>
    <x v="0"/>
    <x v="0"/>
    <x v="3215"/>
    <n v="518831"/>
    <n v="547396.36"/>
    <n v="156733.10999999999"/>
    <n v="1081103.4921000004"/>
    <n v="4971877.5666666711"/>
    <n v="11085631.166015601"/>
    <n v="11759"/>
    <x v="64"/>
    <n v="89"/>
    <n v="974"/>
    <n v="1716"/>
  </r>
  <r>
    <x v="25"/>
    <x v="0"/>
    <x v="0"/>
    <x v="3216"/>
    <n v="59909"/>
    <n v="384844.97"/>
    <n v="17416.73"/>
    <n v="116420.6056"/>
    <n v="356383.74999999988"/>
    <n v="825196.919921875"/>
    <n v="1630"/>
    <x v="595"/>
    <n v="-20"/>
    <n v="168"/>
    <n v="410"/>
  </r>
  <r>
    <x v="25"/>
    <x v="0"/>
    <x v="0"/>
    <x v="3217"/>
    <n v="543801.64"/>
    <n v="692702.46"/>
    <n v="155028.06"/>
    <n v="1243160.7012"/>
    <n v="3979885.4000000032"/>
    <n v="12235953.7412109"/>
    <n v="11890"/>
    <x v="499"/>
    <n v="-189"/>
    <n v="1367"/>
    <n v="2531"/>
  </r>
  <r>
    <x v="25"/>
    <x v="0"/>
    <x v="2"/>
    <x v="3218"/>
    <n v="7359.09"/>
    <n v="26736.23"/>
    <n v="328.13"/>
    <n v="9922.1101000000072"/>
    <n v="65880.083333333445"/>
    <n v="94758.117047309905"/>
    <n v="96"/>
    <x v="1"/>
    <n v="-5"/>
    <n v="15"/>
    <n v="14"/>
  </r>
  <r>
    <x v="25"/>
    <x v="0"/>
    <x v="2"/>
    <x v="3219"/>
    <n v="195.39"/>
    <n v="2350.7399999999998"/>
    <n v="113.22"/>
    <n v="1257.1246000000003"/>
    <n v="2329.0833333333326"/>
    <n v="20.443359375"/>
    <n v="6"/>
    <x v="4"/>
    <n v="0"/>
    <n v="0"/>
    <n v="3"/>
  </r>
  <r>
    <x v="25"/>
    <x v="0"/>
    <x v="0"/>
    <x v="3220"/>
    <n v="237640.57"/>
    <n v="2403225.79"/>
    <n v="56925.37"/>
    <n v="398452.15290000022"/>
    <n v="1948376.0333333339"/>
    <n v="5290166.6513671903"/>
    <n v="8304"/>
    <x v="1075"/>
    <n v="-21"/>
    <n v="1218"/>
    <n v="2668"/>
  </r>
  <r>
    <x v="25"/>
    <x v="0"/>
    <x v="3"/>
    <x v="13"/>
    <n v="0"/>
    <n v="0"/>
    <n v="0"/>
    <n v="0"/>
    <n v="0"/>
    <n v="0"/>
    <n v="0"/>
    <x v="4"/>
    <n v="0"/>
    <n v="0"/>
    <n v="0"/>
  </r>
  <r>
    <x v="25"/>
    <x v="0"/>
    <x v="2"/>
    <x v="3221"/>
    <n v="137863.42000000001"/>
    <n v="151926.25"/>
    <n v="25224.93"/>
    <n v="132622.54789999995"/>
    <n v="514953.19999999978"/>
    <n v="1905070.88671875"/>
    <n v="931"/>
    <x v="1076"/>
    <n v="169"/>
    <n v="43"/>
    <n v="169"/>
  </r>
  <r>
    <x v="25"/>
    <x v="0"/>
    <x v="2"/>
    <x v="3222"/>
    <n v="3394.83"/>
    <n v="2855.46"/>
    <n v="543.52"/>
    <n v="37.710000000000491"/>
    <n v="0"/>
    <n v="0"/>
    <n v="8"/>
    <x v="19"/>
    <n v="0"/>
    <n v="0"/>
    <n v="0"/>
  </r>
  <r>
    <x v="25"/>
    <x v="0"/>
    <x v="2"/>
    <x v="3223"/>
    <n v="176.78"/>
    <n v="1142.02"/>
    <n v="211.5"/>
    <n v="8660.3826999999983"/>
    <n v="31733.066666666677"/>
    <n v="71631.9365234375"/>
    <n v="79"/>
    <x v="2"/>
    <n v="19"/>
    <n v="4"/>
    <n v="6"/>
  </r>
  <r>
    <x v="25"/>
    <x v="0"/>
    <x v="1"/>
    <x v="3224"/>
    <n v="22393.55"/>
    <n v="2648.28"/>
    <n v="414.51"/>
    <n v="5464.7831000000006"/>
    <n v="6580.1166666666631"/>
    <n v="427540.94238281302"/>
    <n v="125"/>
    <x v="2"/>
    <n v="1"/>
    <n v="16"/>
    <n v="39"/>
  </r>
  <r>
    <x v="25"/>
    <x v="0"/>
    <x v="1"/>
    <x v="3225"/>
    <n v="107868.32"/>
    <n v="23830.32"/>
    <n v="608.02"/>
    <n v="12875.61199999999"/>
    <n v="24064.066666666662"/>
    <n v="2032821.6123046901"/>
    <n v="963"/>
    <x v="152"/>
    <n v="13"/>
    <n v="142"/>
    <n v="259"/>
  </r>
  <r>
    <x v="25"/>
    <x v="0"/>
    <x v="1"/>
    <x v="3226"/>
    <n v="323.97000000000003"/>
    <n v="967.19"/>
    <n v="19.96"/>
    <n v="171.23779999999991"/>
    <n v="35.483333333333334"/>
    <n v="411303.50585937698"/>
    <n v="63"/>
    <x v="1"/>
    <n v="7"/>
    <n v="8"/>
    <n v="10"/>
  </r>
  <r>
    <x v="25"/>
    <x v="0"/>
    <x v="3"/>
    <x v="13"/>
    <n v="0"/>
    <n v="0"/>
    <n v="0"/>
    <n v="0"/>
    <n v="0"/>
    <n v="0"/>
    <n v="0"/>
    <x v="4"/>
    <n v="0"/>
    <n v="0"/>
    <n v="0"/>
  </r>
  <r>
    <x v="25"/>
    <x v="11"/>
    <x v="0"/>
    <x v="3227"/>
    <n v="105.29"/>
    <n v="66.290000000000006"/>
    <n v="0"/>
    <n v="0"/>
    <n v="2.9499999999999971"/>
    <n v="7073.4052734375"/>
    <n v="5"/>
    <x v="4"/>
    <n v="0"/>
    <n v="2"/>
    <n v="0"/>
  </r>
  <r>
    <x v="25"/>
    <x v="11"/>
    <x v="0"/>
    <x v="3228"/>
    <n v="0"/>
    <n v="7167.24"/>
    <n v="0"/>
    <n v="5553.0606000000007"/>
    <n v="9543.2333333333245"/>
    <n v="0"/>
    <n v="93"/>
    <x v="4"/>
    <n v="-23"/>
    <n v="59"/>
    <n v="56"/>
  </r>
  <r>
    <x v="25"/>
    <x v="11"/>
    <x v="2"/>
    <x v="3229"/>
    <n v="9639.7800000000007"/>
    <n v="18910.32"/>
    <n v="3615.48"/>
    <n v="10920.818300000003"/>
    <n v="52218.016666666677"/>
    <n v="113402.32324218799"/>
    <n v="122"/>
    <x v="53"/>
    <n v="14"/>
    <n v="35"/>
    <n v="20"/>
  </r>
  <r>
    <x v="25"/>
    <x v="11"/>
    <x v="0"/>
    <x v="3230"/>
    <n v="472.48"/>
    <n v="510.33"/>
    <n v="11.9"/>
    <n v="110.2814000000001"/>
    <n v="493.15"/>
    <n v="4932.0673828125"/>
    <n v="9"/>
    <x v="4"/>
    <n v="0"/>
    <n v="3"/>
    <n v="7"/>
  </r>
  <r>
    <x v="25"/>
    <x v="11"/>
    <x v="2"/>
    <x v="3231"/>
    <n v="12220.77"/>
    <n v="54883.55"/>
    <n v="3115.93"/>
    <n v="30184.05049999999"/>
    <n v="102175.38333333333"/>
    <n v="200224.91796875"/>
    <n v="803"/>
    <x v="1077"/>
    <n v="-3"/>
    <n v="45"/>
    <n v="81"/>
  </r>
  <r>
    <x v="25"/>
    <x v="11"/>
    <x v="0"/>
    <x v="3232"/>
    <n v="21161.67"/>
    <n v="45780.44"/>
    <n v="10842.24"/>
    <n v="85488.704899999997"/>
    <n v="273438.81666666624"/>
    <n v="363683.998046875"/>
    <n v="1038"/>
    <x v="58"/>
    <n v="21"/>
    <n v="446"/>
    <n v="181"/>
  </r>
  <r>
    <x v="25"/>
    <x v="11"/>
    <x v="0"/>
    <x v="3233"/>
    <n v="2120.4899999999998"/>
    <n v="10164.07"/>
    <n v="344.93"/>
    <n v="3451.3505000000009"/>
    <n v="9633.2999999999774"/>
    <n v="8798.84765625"/>
    <n v="53"/>
    <x v="4"/>
    <n v="0"/>
    <n v="16"/>
    <n v="22"/>
  </r>
  <r>
    <x v="25"/>
    <x v="11"/>
    <x v="0"/>
    <x v="3234"/>
    <n v="2.48"/>
    <n v="751.01"/>
    <n v="84.86"/>
    <n v="1037.5019"/>
    <n v="3055.3666666666604"/>
    <n v="0.134765625"/>
    <n v="27"/>
    <x v="4"/>
    <n v="0"/>
    <n v="8"/>
    <n v="6"/>
  </r>
  <r>
    <x v="25"/>
    <x v="11"/>
    <x v="2"/>
    <x v="3235"/>
    <n v="758.29"/>
    <n v="1920.21"/>
    <n v="0"/>
    <n v="1534.3671000000004"/>
    <n v="5772.5999999999985"/>
    <n v="20695.099609375"/>
    <n v="28"/>
    <x v="4"/>
    <n v="0"/>
    <n v="7"/>
    <n v="20"/>
  </r>
  <r>
    <x v="25"/>
    <x v="11"/>
    <x v="0"/>
    <x v="3236"/>
    <n v="140309.98000000001"/>
    <n v="1581649.73"/>
    <n v="30930.28"/>
    <n v="148691.71549999996"/>
    <n v="1124296.2000000007"/>
    <n v="3832588.1259765602"/>
    <n v="4885"/>
    <x v="351"/>
    <n v="-14"/>
    <n v="1120"/>
    <n v="1213"/>
  </r>
  <r>
    <x v="25"/>
    <x v="11"/>
    <x v="2"/>
    <x v="3237"/>
    <n v="3379.06"/>
    <n v="5172.34"/>
    <n v="692.01"/>
    <n v="3048.6185999999998"/>
    <n v="19719.716666666678"/>
    <n v="18895.6923828125"/>
    <n v="36"/>
    <x v="5"/>
    <n v="3"/>
    <n v="6"/>
    <n v="1"/>
  </r>
  <r>
    <x v="25"/>
    <x v="11"/>
    <x v="2"/>
    <x v="3238"/>
    <n v="0"/>
    <n v="1.27"/>
    <n v="0"/>
    <n v="124.37090000000001"/>
    <n v="263.56666666666632"/>
    <n v="639.1640625"/>
    <n v="1"/>
    <x v="4"/>
    <n v="1"/>
    <n v="0"/>
    <n v="0"/>
  </r>
  <r>
    <x v="25"/>
    <x v="11"/>
    <x v="1"/>
    <x v="3239"/>
    <n v="520.36"/>
    <n v="102.15"/>
    <n v="40.44"/>
    <n v="148.37320000000003"/>
    <n v="560.75000000000068"/>
    <n v="8366.232421875"/>
    <n v="1"/>
    <x v="4"/>
    <n v="-1"/>
    <n v="0"/>
    <n v="0"/>
  </r>
  <r>
    <x v="25"/>
    <x v="11"/>
    <x v="1"/>
    <x v="3240"/>
    <n v="740.38"/>
    <n v="141.88999999999999"/>
    <n v="93.69"/>
    <n v="113.72540000000009"/>
    <n v="180.61666666666608"/>
    <n v="12374.1689453125"/>
    <n v="4"/>
    <x v="4"/>
    <n v="2"/>
    <n v="2"/>
    <n v="2"/>
  </r>
  <r>
    <x v="25"/>
    <x v="11"/>
    <x v="3"/>
    <x v="13"/>
    <n v="0"/>
    <n v="0"/>
    <n v="0"/>
    <n v="0"/>
    <n v="0"/>
    <n v="0"/>
    <n v="0"/>
    <x v="4"/>
    <n v="0"/>
    <n v="0"/>
    <n v="0"/>
  </r>
  <r>
    <x v="25"/>
    <x v="1"/>
    <x v="0"/>
    <x v="3241"/>
    <n v="299623.3"/>
    <n v="1199759.49"/>
    <n v="85343"/>
    <n v="1157222.9331000003"/>
    <n v="4050956.0666666618"/>
    <n v="3404940.5332031301"/>
    <n v="13270"/>
    <x v="1"/>
    <n v="-346"/>
    <n v="311"/>
    <n v="445"/>
  </r>
  <r>
    <x v="25"/>
    <x v="1"/>
    <x v="2"/>
    <x v="3242"/>
    <n v="603186.16"/>
    <n v="904370.72999999905"/>
    <n v="155758.32999999999"/>
    <n v="961376.10270000075"/>
    <n v="3885896.3166666636"/>
    <n v="10166612.3759766"/>
    <n v="4918"/>
    <x v="913"/>
    <n v="187"/>
    <n v="57"/>
    <n v="197"/>
  </r>
  <r>
    <x v="25"/>
    <x v="1"/>
    <x v="0"/>
    <x v="3243"/>
    <n v="18916.63"/>
    <n v="37747.43"/>
    <n v="2486.2800000000002"/>
    <n v="37596.922199999994"/>
    <n v="134234.06666666671"/>
    <n v="223665.82421875"/>
    <n v="496"/>
    <x v="0"/>
    <n v="-8"/>
    <n v="63"/>
    <n v="74"/>
  </r>
  <r>
    <x v="25"/>
    <x v="1"/>
    <x v="2"/>
    <x v="3244"/>
    <n v="288378.43"/>
    <n v="515865.2"/>
    <n v="75042.27"/>
    <n v="539268.00329999998"/>
    <n v="2774421.5166666643"/>
    <n v="4616897.7890625"/>
    <n v="5154"/>
    <x v="352"/>
    <n v="-97"/>
    <n v="103"/>
    <n v="868"/>
  </r>
  <r>
    <x v="25"/>
    <x v="1"/>
    <x v="1"/>
    <x v="3245"/>
    <n v="255787.89"/>
    <n v="3445.99"/>
    <n v="103.82"/>
    <n v="573.8125999999736"/>
    <n v="0"/>
    <n v="9756172.1240234505"/>
    <n v="594"/>
    <x v="146"/>
    <n v="-1"/>
    <n v="50"/>
    <n v="84"/>
  </r>
  <r>
    <x v="25"/>
    <x v="1"/>
    <x v="0"/>
    <x v="3246"/>
    <n v="340492.67"/>
    <n v="557996.1"/>
    <n v="117119.46"/>
    <n v="942772.71490000002"/>
    <n v="5689417.9499999937"/>
    <n v="5887991.6699218703"/>
    <n v="10259"/>
    <x v="253"/>
    <n v="174"/>
    <n v="246"/>
    <n v="645"/>
  </r>
  <r>
    <x v="25"/>
    <x v="1"/>
    <x v="0"/>
    <x v="3247"/>
    <n v="2870.39"/>
    <n v="1976.95"/>
    <n v="311.51"/>
    <n v="9461.52"/>
    <n v="28495.416666666668"/>
    <n v="77513.041015625"/>
    <n v="39"/>
    <x v="4"/>
    <n v="2"/>
    <n v="2"/>
    <n v="0"/>
  </r>
  <r>
    <x v="25"/>
    <x v="1"/>
    <x v="0"/>
    <x v="3248"/>
    <n v="430062.32"/>
    <n v="720631.19"/>
    <n v="129522.61"/>
    <n v="1187934.9746999997"/>
    <n v="4317612.2333333325"/>
    <n v="9438453.1201171894"/>
    <n v="9946"/>
    <x v="4"/>
    <n v="-151"/>
    <n v="278"/>
    <n v="2295"/>
  </r>
  <r>
    <x v="25"/>
    <x v="1"/>
    <x v="0"/>
    <x v="3249"/>
    <n v="60300.21"/>
    <n v="307893.13"/>
    <n v="10923.56"/>
    <n v="91442.717399999965"/>
    <n v="264926.45"/>
    <n v="888164.18066406297"/>
    <n v="1846"/>
    <x v="283"/>
    <n v="-17"/>
    <n v="129"/>
    <n v="471"/>
  </r>
  <r>
    <x v="25"/>
    <x v="1"/>
    <x v="2"/>
    <x v="3250"/>
    <n v="113645.92"/>
    <n v="112883.91"/>
    <n v="18475.02"/>
    <n v="127433.37730000004"/>
    <n v="531705.48333333363"/>
    <n v="1652183.08984375"/>
    <n v="619"/>
    <x v="19"/>
    <n v="204"/>
    <n v="42"/>
    <n v="10"/>
  </r>
  <r>
    <x v="25"/>
    <x v="1"/>
    <x v="2"/>
    <x v="3251"/>
    <n v="104.06"/>
    <n v="609.14"/>
    <n v="83.36"/>
    <n v="7394.7647999999999"/>
    <n v="44620.583333333256"/>
    <n v="132518.212890625"/>
    <n v="96"/>
    <x v="1"/>
    <n v="16"/>
    <n v="4"/>
    <n v="0"/>
  </r>
  <r>
    <x v="25"/>
    <x v="1"/>
    <x v="1"/>
    <x v="3252"/>
    <n v="7053.01"/>
    <n v="2050.2199999999998"/>
    <n v="250.07"/>
    <n v="1606.2439000000006"/>
    <n v="2860.0666666666693"/>
    <n v="129227.32324218799"/>
    <n v="34"/>
    <x v="4"/>
    <n v="-1"/>
    <n v="2"/>
    <n v="9"/>
  </r>
  <r>
    <x v="25"/>
    <x v="1"/>
    <x v="1"/>
    <x v="3253"/>
    <n v="23188.62"/>
    <n v="2451.5700000000002"/>
    <n v="168.97"/>
    <n v="2352.7802999999994"/>
    <n v="7875.7166666666753"/>
    <n v="681803.87792968797"/>
    <n v="143"/>
    <x v="149"/>
    <n v="7"/>
    <n v="9"/>
    <n v="38"/>
  </r>
  <r>
    <x v="25"/>
    <x v="1"/>
    <x v="1"/>
    <x v="3254"/>
    <n v="550.88"/>
    <n v="229.86"/>
    <n v="38.07"/>
    <n v="149.51159999999999"/>
    <n v="2.8333333333333304"/>
    <n v="99946.40625"/>
    <n v="17"/>
    <x v="4"/>
    <n v="0"/>
    <n v="0"/>
    <n v="2"/>
  </r>
  <r>
    <x v="25"/>
    <x v="2"/>
    <x v="2"/>
    <x v="3255"/>
    <n v="13686.13"/>
    <n v="12561.42"/>
    <n v="2321.69"/>
    <n v="10195.510399999999"/>
    <n v="40105.783333333377"/>
    <n v="260483.45605468799"/>
    <n v="131"/>
    <x v="149"/>
    <n v="6"/>
    <n v="8"/>
    <n v="21"/>
  </r>
  <r>
    <x v="25"/>
    <x v="2"/>
    <x v="0"/>
    <x v="3256"/>
    <n v="0"/>
    <n v="131.04"/>
    <n v="0"/>
    <n v="1.2081000000000017"/>
    <n v="9.7666666666666764"/>
    <n v="0"/>
    <n v="3"/>
    <x v="4"/>
    <n v="0"/>
    <n v="0"/>
    <n v="0"/>
  </r>
  <r>
    <x v="25"/>
    <x v="2"/>
    <x v="2"/>
    <x v="3257"/>
    <n v="42000.62"/>
    <n v="74944.490000000005"/>
    <n v="8250.86"/>
    <n v="49075.418199999986"/>
    <n v="240767.48333333328"/>
    <n v="651423.5546875"/>
    <n v="659"/>
    <x v="1078"/>
    <n v="-26"/>
    <n v="22"/>
    <n v="117"/>
  </r>
  <r>
    <x v="25"/>
    <x v="2"/>
    <x v="1"/>
    <x v="3258"/>
    <n v="30946.16"/>
    <n v="715.11"/>
    <n v="0.81"/>
    <n v="-387.85000000000031"/>
    <n v="0"/>
    <n v="1265674.3105468799"/>
    <n v="65"/>
    <x v="2"/>
    <n v="0"/>
    <n v="6"/>
    <n v="12"/>
  </r>
  <r>
    <x v="25"/>
    <x v="2"/>
    <x v="0"/>
    <x v="3259"/>
    <n v="8441.42"/>
    <n v="4893.4399999999996"/>
    <n v="1297.42"/>
    <n v="9747.800699999998"/>
    <n v="44807.600000000093"/>
    <n v="119753.62109375"/>
    <n v="179"/>
    <x v="71"/>
    <n v="13"/>
    <n v="7"/>
    <n v="15"/>
  </r>
  <r>
    <x v="25"/>
    <x v="2"/>
    <x v="0"/>
    <x v="3260"/>
    <n v="49.44"/>
    <n v="11.78"/>
    <n v="0.26"/>
    <n v="9.1884000000000086"/>
    <n v="185.19999999999996"/>
    <n v="2490.365234375"/>
    <n v="2"/>
    <x v="1"/>
    <n v="0"/>
    <n v="1"/>
    <n v="0"/>
  </r>
  <r>
    <x v="25"/>
    <x v="2"/>
    <x v="0"/>
    <x v="3261"/>
    <n v="813.02"/>
    <n v="79.67"/>
    <n v="1.4"/>
    <n v="89.740799999999965"/>
    <n v="745.61666666666633"/>
    <n v="19974.6083984375"/>
    <n v="3"/>
    <x v="4"/>
    <n v="0"/>
    <n v="0"/>
    <n v="1"/>
  </r>
  <r>
    <x v="25"/>
    <x v="2"/>
    <x v="0"/>
    <x v="3262"/>
    <n v="1470.02"/>
    <n v="3018.23"/>
    <n v="17.920000000000002"/>
    <n v="521.87799999999982"/>
    <n v="1747.1833333333336"/>
    <n v="46137.5078125"/>
    <n v="12"/>
    <x v="4"/>
    <n v="0"/>
    <n v="1"/>
    <n v="5"/>
  </r>
  <r>
    <x v="25"/>
    <x v="2"/>
    <x v="2"/>
    <x v="3263"/>
    <n v="3452.69"/>
    <n v="3297.89"/>
    <n v="641.05999999999995"/>
    <n v="2679.7709000000004"/>
    <n v="15507.350000000008"/>
    <n v="69247.3544921875"/>
    <n v="18"/>
    <x v="1"/>
    <n v="7"/>
    <n v="0"/>
    <n v="2"/>
  </r>
  <r>
    <x v="25"/>
    <x v="2"/>
    <x v="2"/>
    <x v="13"/>
    <n v="0"/>
    <n v="0"/>
    <n v="0"/>
    <n v="0"/>
    <n v="0.88333333333333308"/>
    <n v="6033.2470703125"/>
    <n v="5"/>
    <x v="4"/>
    <n v="1"/>
    <n v="1"/>
    <n v="0"/>
  </r>
  <r>
    <x v="25"/>
    <x v="2"/>
    <x v="1"/>
    <x v="3264"/>
    <n v="35784.49"/>
    <n v="1324.44"/>
    <n v="304.49"/>
    <n v="1904.0051000000024"/>
    <n v="1258.650000000001"/>
    <n v="1057914.4306640599"/>
    <n v="141"/>
    <x v="4"/>
    <n v="0"/>
    <n v="16"/>
    <n v="33"/>
  </r>
  <r>
    <x v="25"/>
    <x v="2"/>
    <x v="1"/>
    <x v="3265"/>
    <n v="239233.49"/>
    <n v="33925.760000000002"/>
    <n v="616.22"/>
    <n v="25027.52640000001"/>
    <n v="20526.800000000007"/>
    <n v="5654837.5742187602"/>
    <n v="2186"/>
    <x v="430"/>
    <n v="-6"/>
    <n v="227"/>
    <n v="398"/>
  </r>
  <r>
    <x v="25"/>
    <x v="2"/>
    <x v="1"/>
    <x v="3266"/>
    <n v="490.17"/>
    <n v="126.3"/>
    <n v="0"/>
    <n v="1.4210854715202004E-14"/>
    <n v="0"/>
    <n v="122924.49316406299"/>
    <n v="41"/>
    <x v="4"/>
    <n v="2"/>
    <n v="5"/>
    <n v="1"/>
  </r>
  <r>
    <x v="25"/>
    <x v="10"/>
    <x v="0"/>
    <x v="3267"/>
    <n v="796.99"/>
    <n v="2151.23"/>
    <n v="61"/>
    <n v="1459.4330000000004"/>
    <n v="5267.6"/>
    <n v="5918.9723110199002"/>
    <n v="13"/>
    <x v="4"/>
    <n v="0"/>
    <n v="2"/>
    <n v="0"/>
  </r>
  <r>
    <x v="25"/>
    <x v="10"/>
    <x v="1"/>
    <x v="2495"/>
    <n v="140.88999999999999"/>
    <n v="0"/>
    <n v="0"/>
    <n v="0"/>
    <n v="0"/>
    <n v="70.879986763000502"/>
    <n v="1"/>
    <x v="4"/>
    <n v="0"/>
    <n v="0"/>
    <n v="0"/>
  </r>
  <r>
    <x v="25"/>
    <x v="10"/>
    <x v="0"/>
    <x v="3268"/>
    <n v="1882832.3524"/>
    <n v="6459296.1297000004"/>
    <n v="466711.73090000002"/>
    <n v="6326283.1236000005"/>
    <n v="20615226.616666678"/>
    <n v="20461994.6708984"/>
    <n v="70483"/>
    <x v="24"/>
    <n v="-1839"/>
    <n v="1377"/>
    <n v="2326"/>
  </r>
  <r>
    <x v="25"/>
    <x v="10"/>
    <x v="2"/>
    <x v="3269"/>
    <n v="5976417.9299999997"/>
    <n v="8380601.1999000004"/>
    <n v="1456074.4"/>
    <n v="7891889.3548999969"/>
    <n v="31657416.549999978"/>
    <n v="100439702.560473"/>
    <n v="52244"/>
    <x v="1079"/>
    <n v="1008"/>
    <n v="1621"/>
    <n v="6073"/>
  </r>
  <r>
    <x v="25"/>
    <x v="10"/>
    <x v="0"/>
    <x v="3270"/>
    <n v="180972.45"/>
    <n v="326596.11"/>
    <n v="16082.55"/>
    <n v="237801.45889999991"/>
    <n v="923696.6999999996"/>
    <n v="3197644.5332031301"/>
    <n v="3766"/>
    <x v="671"/>
    <n v="-55"/>
    <n v="290"/>
    <n v="784"/>
  </r>
  <r>
    <x v="25"/>
    <x v="10"/>
    <x v="2"/>
    <x v="3271"/>
    <n v="2613306.7799999998"/>
    <n v="4366128.58"/>
    <n v="563420.49"/>
    <n v="3746787.4219000004"/>
    <n v="18995346.133333329"/>
    <n v="41613853.270507798"/>
    <n v="46589"/>
    <x v="1080"/>
    <n v="-665"/>
    <n v="1184"/>
    <n v="6088"/>
  </r>
  <r>
    <x v="25"/>
    <x v="10"/>
    <x v="1"/>
    <x v="3272"/>
    <n v="7182894.7599999998"/>
    <n v="112556.76"/>
    <n v="6593.44"/>
    <n v="24405.033500000096"/>
    <n v="43.816666666666592"/>
    <n v="272053666.80468798"/>
    <n v="19265"/>
    <x v="1081"/>
    <n v="-51"/>
    <n v="1051"/>
    <n v="4289"/>
  </r>
  <r>
    <x v="25"/>
    <x v="10"/>
    <x v="0"/>
    <x v="3273"/>
    <n v="3975213.11"/>
    <n v="4850165.71"/>
    <n v="1034950"/>
    <n v="7843705.6719000004"/>
    <n v="39783583.383333407"/>
    <n v="73000531.683593795"/>
    <n v="95807"/>
    <x v="1082"/>
    <n v="737"/>
    <n v="3448"/>
    <n v="8156"/>
  </r>
  <r>
    <x v="25"/>
    <x v="10"/>
    <x v="0"/>
    <x v="3274"/>
    <n v="30233.61"/>
    <n v="15883.68"/>
    <n v="1562.4"/>
    <n v="48637.941500000001"/>
    <n v="192614.76666666678"/>
    <n v="716983.82421875"/>
    <n v="257"/>
    <x v="4"/>
    <n v="2"/>
    <n v="3"/>
    <n v="10"/>
  </r>
  <r>
    <x v="25"/>
    <x v="10"/>
    <x v="0"/>
    <x v="3275"/>
    <n v="3004908.27"/>
    <n v="4502679.0999999996"/>
    <n v="787310.89"/>
    <n v="6781404.1183000011"/>
    <n v="23580008.266666651"/>
    <n v="71850254.416992202"/>
    <n v="57996"/>
    <x v="127"/>
    <n v="-931"/>
    <n v="1769"/>
    <n v="4407"/>
  </r>
  <r>
    <x v="25"/>
    <x v="10"/>
    <x v="2"/>
    <x v="3276"/>
    <n v="504.24"/>
    <n v="1120.0999999999999"/>
    <n v="0"/>
    <n v="709.88150000000019"/>
    <n v="2321.1333333333332"/>
    <n v="4045.39047718047"/>
    <n v="1"/>
    <x v="4"/>
    <n v="0"/>
    <n v="0"/>
    <n v="0"/>
  </r>
  <r>
    <x v="25"/>
    <x v="10"/>
    <x v="2"/>
    <x v="3277"/>
    <n v="0"/>
    <n v="862.2"/>
    <n v="0"/>
    <n v="192.61549999999988"/>
    <n v="517.91666666666629"/>
    <n v="0"/>
    <n v="1"/>
    <x v="4"/>
    <n v="0"/>
    <n v="0"/>
    <n v="0"/>
  </r>
  <r>
    <x v="25"/>
    <x v="10"/>
    <x v="0"/>
    <x v="3278"/>
    <n v="583276.22"/>
    <n v="3622770.47"/>
    <n v="96758.6899999999"/>
    <n v="919164.30370000005"/>
    <n v="2938014.9000000008"/>
    <n v="9300574.0849609394"/>
    <n v="19365"/>
    <x v="1083"/>
    <n v="-80"/>
    <n v="1265"/>
    <n v="3356"/>
  </r>
  <r>
    <x v="25"/>
    <x v="10"/>
    <x v="2"/>
    <x v="3279"/>
    <n v="968895.62519999896"/>
    <n v="984117.41189999902"/>
    <n v="162552.454"/>
    <n v="842600.68340000219"/>
    <n v="3796208.8166666655"/>
    <n v="14042425.9599609"/>
    <n v="5320"/>
    <x v="636"/>
    <n v="1389"/>
    <n v="49"/>
    <n v="160"/>
  </r>
  <r>
    <x v="25"/>
    <x v="10"/>
    <x v="2"/>
    <x v="3280"/>
    <n v="211.87"/>
    <n v="177.96"/>
    <n v="33.9"/>
    <n v="14.184100000000008"/>
    <n v="68.316666666666606"/>
    <n v="1020.7978515625"/>
    <n v="1"/>
    <x v="1"/>
    <n v="0"/>
    <n v="0"/>
    <n v="0"/>
  </r>
  <r>
    <x v="25"/>
    <x v="10"/>
    <x v="2"/>
    <x v="3281"/>
    <n v="491.62"/>
    <n v="9531.3799999999992"/>
    <n v="1076.68"/>
    <n v="44520.791599999997"/>
    <n v="328655.95000000007"/>
    <n v="1212041.5253906299"/>
    <n v="984"/>
    <x v="208"/>
    <n v="170"/>
    <n v="16"/>
    <n v="25"/>
  </r>
  <r>
    <x v="25"/>
    <x v="10"/>
    <x v="1"/>
    <x v="3282"/>
    <n v="149367.6"/>
    <n v="21299.3"/>
    <n v="1482.4"/>
    <n v="16714.919799999985"/>
    <n v="24461.683333333352"/>
    <n v="3395498.8388671898"/>
    <n v="606"/>
    <x v="4"/>
    <n v="-3"/>
    <n v="39"/>
    <n v="110"/>
  </r>
  <r>
    <x v="25"/>
    <x v="10"/>
    <x v="1"/>
    <x v="3283"/>
    <n v="2342708.4500000002"/>
    <n v="107636.35"/>
    <n v="3085.02"/>
    <n v="93041.10819999977"/>
    <n v="66477.366666666669"/>
    <n v="63283829.6191407"/>
    <n v="9993"/>
    <x v="1084"/>
    <n v="74"/>
    <n v="818"/>
    <n v="2924"/>
  </r>
  <r>
    <x v="25"/>
    <x v="10"/>
    <x v="1"/>
    <x v="3284"/>
    <n v="66281.75"/>
    <n v="2397.9499999999998"/>
    <n v="134.06"/>
    <n v="1986.9193000000037"/>
    <n v="365.9000000000006"/>
    <n v="5449222.515625"/>
    <n v="522"/>
    <x v="77"/>
    <n v="31"/>
    <n v="30"/>
    <n v="54"/>
  </r>
  <r>
    <x v="25"/>
    <x v="10"/>
    <x v="3"/>
    <x v="13"/>
    <n v="0"/>
    <n v="0"/>
    <n v="0"/>
    <n v="0"/>
    <n v="0"/>
    <n v="0"/>
    <n v="0"/>
    <x v="4"/>
    <n v="0"/>
    <n v="0"/>
    <n v="0"/>
  </r>
  <r>
    <x v="25"/>
    <x v="5"/>
    <x v="0"/>
    <x v="3285"/>
    <n v="244.42"/>
    <n v="11724.53"/>
    <n v="321.89999999999998"/>
    <n v="1147.6272999999997"/>
    <n v="9794.4499999999844"/>
    <n v="6880.5701599121103"/>
    <n v="17"/>
    <x v="4"/>
    <n v="0"/>
    <n v="0"/>
    <n v="0"/>
  </r>
  <r>
    <x v="25"/>
    <x v="5"/>
    <x v="1"/>
    <x v="3286"/>
    <n v="5.57"/>
    <n v="0"/>
    <n v="0"/>
    <n v="0"/>
    <n v="0"/>
    <n v="0.8271484375"/>
    <n v="0"/>
    <x v="4"/>
    <n v="0"/>
    <n v="0"/>
    <n v="0"/>
  </r>
  <r>
    <x v="25"/>
    <x v="5"/>
    <x v="0"/>
    <x v="3287"/>
    <n v="490610.35279999999"/>
    <n v="1603448.1018000001"/>
    <n v="136575.54"/>
    <n v="1567619.8623999998"/>
    <n v="5302524.5999999968"/>
    <n v="5449739.7568359403"/>
    <n v="18759"/>
    <x v="59"/>
    <n v="-470"/>
    <n v="422"/>
    <n v="662"/>
  </r>
  <r>
    <x v="25"/>
    <x v="5"/>
    <x v="2"/>
    <x v="3288"/>
    <n v="2424296.86"/>
    <n v="3328778.77"/>
    <n v="581580.12"/>
    <n v="3047645.7029000004"/>
    <n v="13512619.133333355"/>
    <n v="45119943.3994141"/>
    <n v="20712"/>
    <x v="494"/>
    <n v="382"/>
    <n v="467"/>
    <n v="1675"/>
  </r>
  <r>
    <x v="25"/>
    <x v="5"/>
    <x v="0"/>
    <x v="3289"/>
    <n v="59071.37"/>
    <n v="138480.09"/>
    <n v="7597.94"/>
    <n v="113743.26340000003"/>
    <n v="440396.08333333372"/>
    <n v="995161.123046875"/>
    <n v="1583"/>
    <x v="170"/>
    <n v="-19"/>
    <n v="136"/>
    <n v="246"/>
  </r>
  <r>
    <x v="25"/>
    <x v="5"/>
    <x v="2"/>
    <x v="3290"/>
    <n v="1216997.8700000001"/>
    <n v="1989654.4"/>
    <n v="282623.77"/>
    <n v="1755698.8228000002"/>
    <n v="9874701.6500000134"/>
    <n v="20113458.935546901"/>
    <n v="19916"/>
    <x v="655"/>
    <n v="-387"/>
    <n v="477"/>
    <n v="1547"/>
  </r>
  <r>
    <x v="25"/>
    <x v="5"/>
    <x v="1"/>
    <x v="3291"/>
    <n v="5084523.17"/>
    <n v="77540.75"/>
    <n v="3225.5"/>
    <n v="-1437.743599999696"/>
    <n v="6.2499999999999973"/>
    <n v="222207350.91406301"/>
    <n v="13060"/>
    <x v="1085"/>
    <n v="-38"/>
    <n v="687"/>
    <n v="1995"/>
  </r>
  <r>
    <x v="25"/>
    <x v="5"/>
    <x v="0"/>
    <x v="3292"/>
    <n v="2055466.87"/>
    <n v="2364241.85"/>
    <n v="558810.35"/>
    <n v="3650107.2384999986"/>
    <n v="21171877.699999996"/>
    <n v="38463766.291015603"/>
    <n v="49827"/>
    <x v="1086"/>
    <n v="255"/>
    <n v="1821"/>
    <n v="3358"/>
  </r>
  <r>
    <x v="25"/>
    <x v="5"/>
    <x v="0"/>
    <x v="3293"/>
    <n v="19768.66"/>
    <n v="10420.68"/>
    <n v="1194.58"/>
    <n v="27692.176299999999"/>
    <n v="129638.05000000003"/>
    <n v="537909.52734375"/>
    <n v="192"/>
    <x v="1"/>
    <n v="-1"/>
    <n v="2"/>
    <n v="5"/>
  </r>
  <r>
    <x v="25"/>
    <x v="5"/>
    <x v="0"/>
    <x v="3294"/>
    <n v="1538799.76"/>
    <n v="2072081.25"/>
    <n v="378037.95"/>
    <n v="3068682.3536"/>
    <n v="10985371.933333337"/>
    <n v="38112651.916015603"/>
    <n v="27432"/>
    <x v="217"/>
    <n v="-446"/>
    <n v="895"/>
    <n v="1805"/>
  </r>
  <r>
    <x v="25"/>
    <x v="5"/>
    <x v="2"/>
    <x v="3295"/>
    <n v="71.63"/>
    <n v="234.79"/>
    <n v="0"/>
    <n v="226.00589999999997"/>
    <n v="603.01666666666711"/>
    <n v="7413.4677734375"/>
    <n v="1"/>
    <x v="4"/>
    <n v="0"/>
    <n v="0"/>
    <n v="0"/>
  </r>
  <r>
    <x v="25"/>
    <x v="5"/>
    <x v="0"/>
    <x v="3296"/>
    <n v="247074.13"/>
    <n v="1690881.06"/>
    <n v="42288.3"/>
    <n v="378377.2833999999"/>
    <n v="1225823.2500000002"/>
    <n v="4472642.6201171903"/>
    <n v="9121"/>
    <x v="1087"/>
    <n v="-46"/>
    <n v="754"/>
    <n v="1487"/>
  </r>
  <r>
    <x v="25"/>
    <x v="5"/>
    <x v="3"/>
    <x v="13"/>
    <n v="0"/>
    <n v="0"/>
    <n v="0"/>
    <n v="0"/>
    <n v="0"/>
    <n v="0"/>
    <n v="0"/>
    <x v="4"/>
    <n v="0"/>
    <n v="0"/>
    <n v="0"/>
  </r>
  <r>
    <x v="25"/>
    <x v="5"/>
    <x v="2"/>
    <x v="3297"/>
    <n v="473945.27"/>
    <n v="512478.06"/>
    <n v="80585.37"/>
    <n v="353420.09499999991"/>
    <n v="1885385.8000000007"/>
    <n v="6918302.0537109403"/>
    <n v="2458"/>
    <x v="218"/>
    <n v="543"/>
    <n v="110"/>
    <n v="121"/>
  </r>
  <r>
    <x v="25"/>
    <x v="5"/>
    <x v="2"/>
    <x v="13"/>
    <n v="0"/>
    <n v="0"/>
    <n v="0"/>
    <n v="0"/>
    <n v="0"/>
    <n v="0"/>
    <n v="0"/>
    <x v="4"/>
    <n v="0"/>
    <n v="0"/>
    <n v="0"/>
  </r>
  <r>
    <x v="25"/>
    <x v="5"/>
    <x v="2"/>
    <x v="3298"/>
    <n v="153.34"/>
    <n v="4660.3900000000003"/>
    <n v="733.22"/>
    <n v="25610.144799999998"/>
    <n v="208027.05000000002"/>
    <n v="1078592.3359375"/>
    <n v="579"/>
    <x v="1088"/>
    <n v="75"/>
    <n v="34"/>
    <n v="27"/>
  </r>
  <r>
    <x v="25"/>
    <x v="5"/>
    <x v="1"/>
    <x v="3299"/>
    <n v="188877.41"/>
    <n v="14546.1"/>
    <n v="2954.73"/>
    <n v="19191.904700000003"/>
    <n v="28470.883333333335"/>
    <n v="3862158.3886718801"/>
    <n v="855"/>
    <x v="41"/>
    <n v="-1"/>
    <n v="80"/>
    <n v="146"/>
  </r>
  <r>
    <x v="25"/>
    <x v="5"/>
    <x v="1"/>
    <x v="3300"/>
    <n v="1473582.79"/>
    <n v="47689.7"/>
    <n v="1852.11"/>
    <n v="58638.798899999878"/>
    <n v="80669.499999999971"/>
    <n v="42341616.4150391"/>
    <n v="6581"/>
    <x v="747"/>
    <n v="33"/>
    <n v="378"/>
    <n v="1322"/>
  </r>
  <r>
    <x v="25"/>
    <x v="5"/>
    <x v="1"/>
    <x v="3301"/>
    <n v="67441.39"/>
    <n v="2137.6999999999998"/>
    <n v="148.68"/>
    <n v="2754.0340999999949"/>
    <n v="187.41666666666663"/>
    <n v="5857974.9687500102"/>
    <n v="519"/>
    <x v="13"/>
    <n v="33"/>
    <n v="29"/>
    <n v="42"/>
  </r>
  <r>
    <x v="25"/>
    <x v="5"/>
    <x v="3"/>
    <x v="13"/>
    <n v="0"/>
    <n v="0"/>
    <n v="0"/>
    <n v="0"/>
    <n v="0"/>
    <n v="0"/>
    <n v="0"/>
    <x v="4"/>
    <n v="0"/>
    <n v="0"/>
    <n v="0"/>
  </r>
  <r>
    <x v="25"/>
    <x v="6"/>
    <x v="0"/>
    <x v="3302"/>
    <n v="2214944.73"/>
    <n v="4642297.6199999899"/>
    <n v="327353.73000000097"/>
    <n v="3182371.4923000089"/>
    <n v="13622336.53333335"/>
    <n v="14279058.4704428"/>
    <n v="33831"/>
    <x v="1089"/>
    <n v="-32"/>
    <n v="2352"/>
    <n v="2604"/>
  </r>
  <r>
    <x v="25"/>
    <x v="6"/>
    <x v="1"/>
    <x v="3303"/>
    <n v="538108.87"/>
    <n v="8469.65"/>
    <n v="1284.8399999999999"/>
    <n v="176412.52000000002"/>
    <n v="1.36666666666667"/>
    <n v="2914179.5973739601"/>
    <n v="2318"/>
    <x v="20"/>
    <n v="-37"/>
    <n v="13"/>
    <n v="33"/>
  </r>
  <r>
    <x v="25"/>
    <x v="6"/>
    <x v="0"/>
    <x v="3304"/>
    <n v="202942.84"/>
    <n v="57118.3"/>
    <n v="5757.56"/>
    <n v="835964.20459999994"/>
    <n v="61715.383333333237"/>
    <n v="167075.719556809"/>
    <n v="151"/>
    <x v="4"/>
    <n v="-1"/>
    <n v="1"/>
    <n v="2"/>
  </r>
  <r>
    <x v="25"/>
    <x v="6"/>
    <x v="0"/>
    <x v="3305"/>
    <n v="614607.70810000005"/>
    <n v="2023662.7590000001"/>
    <n v="165620.96100000001"/>
    <n v="1759656.9898999995"/>
    <n v="5744976.0333333435"/>
    <n v="6001649.8046951303"/>
    <n v="16305"/>
    <x v="53"/>
    <n v="-443"/>
    <n v="435"/>
    <n v="641"/>
  </r>
  <r>
    <x v="25"/>
    <x v="6"/>
    <x v="2"/>
    <x v="3306"/>
    <n v="6198374.5599999996"/>
    <n v="9343932.6000000108"/>
    <n v="1480233.23"/>
    <n v="8025892.7267999891"/>
    <n v="33581706.633333318"/>
    <n v="125812131.188374"/>
    <n v="53241"/>
    <x v="1090"/>
    <n v="564"/>
    <n v="1330"/>
    <n v="3911"/>
  </r>
  <r>
    <x v="25"/>
    <x v="6"/>
    <x v="0"/>
    <x v="3307"/>
    <n v="103933.49"/>
    <n v="191326.07999999999"/>
    <n v="11845.1"/>
    <n v="118304.42670000001"/>
    <n v="478513.51666666631"/>
    <n v="1572100.6728515599"/>
    <n v="2045"/>
    <x v="53"/>
    <n v="-22"/>
    <n v="165"/>
    <n v="484"/>
  </r>
  <r>
    <x v="25"/>
    <x v="6"/>
    <x v="2"/>
    <x v="3308"/>
    <n v="2940133.16"/>
    <n v="5103376.6819000104"/>
    <n v="668644.83000000101"/>
    <n v="4148796.8368999884"/>
    <n v="22305447.350000013"/>
    <n v="49223676.5009766"/>
    <n v="51890"/>
    <x v="1091"/>
    <n v="-874"/>
    <n v="1251"/>
    <n v="4034"/>
  </r>
  <r>
    <x v="25"/>
    <x v="6"/>
    <x v="1"/>
    <x v="3309"/>
    <n v="11457387.609999999"/>
    <n v="-4603.5799999999699"/>
    <n v="2000.25"/>
    <n v="-34287.079900000346"/>
    <n v="3.55"/>
    <n v="492989309.75292999"/>
    <n v="28634"/>
    <x v="1092"/>
    <n v="-66"/>
    <n v="1347"/>
    <n v="5358"/>
  </r>
  <r>
    <x v="25"/>
    <x v="6"/>
    <x v="0"/>
    <x v="3310"/>
    <n v="2363686.11"/>
    <n v="2578796.61"/>
    <n v="608533.56999999995"/>
    <n v="3988595.928900002"/>
    <n v="22128245.266666658"/>
    <n v="44000531.709385902"/>
    <n v="53478"/>
    <x v="1093"/>
    <n v="962"/>
    <n v="2094"/>
    <n v="3806"/>
  </r>
  <r>
    <x v="25"/>
    <x v="6"/>
    <x v="0"/>
    <x v="3311"/>
    <n v="37635.730000000003"/>
    <n v="33700.879999999997"/>
    <n v="4172.67"/>
    <n v="97704.946599999981"/>
    <n v="383747.06666666694"/>
    <n v="607598.69042968797"/>
    <n v="465"/>
    <x v="1"/>
    <n v="4"/>
    <n v="5"/>
    <n v="6"/>
  </r>
  <r>
    <x v="25"/>
    <x v="6"/>
    <x v="0"/>
    <x v="3312"/>
    <n v="2929227.23"/>
    <n v="4234243.6900000004"/>
    <n v="759147.67000000202"/>
    <n v="5808833.7606999977"/>
    <n v="20725579.766666677"/>
    <n v="73564262.272460997"/>
    <n v="52602"/>
    <x v="1007"/>
    <n v="-716"/>
    <n v="2137"/>
    <n v="4258"/>
  </r>
  <r>
    <x v="25"/>
    <x v="6"/>
    <x v="2"/>
    <x v="3313"/>
    <n v="1240516.43"/>
    <n v="4298280.9200000102"/>
    <n v="44688.06"/>
    <n v="1562390.3435"/>
    <n v="6508667.1999999918"/>
    <n v="8761140.3006896991"/>
    <n v="8208"/>
    <x v="1076"/>
    <n v="3"/>
    <n v="223"/>
    <n v="349"/>
  </r>
  <r>
    <x v="25"/>
    <x v="6"/>
    <x v="2"/>
    <x v="3314"/>
    <n v="105610.32"/>
    <n v="619740.17000000004"/>
    <n v="10733.81"/>
    <n v="347421.16669999989"/>
    <n v="1269334.0333333339"/>
    <n v="219595.013083458"/>
    <n v="1882"/>
    <x v="2"/>
    <n v="-15"/>
    <n v="3"/>
    <n v="15"/>
  </r>
  <r>
    <x v="25"/>
    <x v="6"/>
    <x v="0"/>
    <x v="3315"/>
    <n v="319505.67"/>
    <n v="2318082.9"/>
    <n v="57751.64"/>
    <n v="471773.78079999995"/>
    <n v="1582565.783333333"/>
    <n v="5839846.9892578097"/>
    <n v="10912"/>
    <x v="766"/>
    <n v="-26"/>
    <n v="977"/>
    <n v="1812"/>
  </r>
  <r>
    <x v="25"/>
    <x v="6"/>
    <x v="3"/>
    <x v="3316"/>
    <n v="947965.26999999897"/>
    <n v="8439.0100000000093"/>
    <n v="10766.03"/>
    <n v="65029.371900000988"/>
    <n v="138459.4"/>
    <n v="465582.88623046898"/>
    <n v="23606"/>
    <x v="1094"/>
    <n v="-2"/>
    <n v="941"/>
    <n v="2831"/>
  </r>
  <r>
    <x v="25"/>
    <x v="6"/>
    <x v="2"/>
    <x v="3317"/>
    <n v="1990550.91"/>
    <n v="2707106.56"/>
    <n v="334709.03999999998"/>
    <n v="1238262.8900000001"/>
    <n v="5837957.5666666599"/>
    <n v="26009522.2958984"/>
    <n v="9443"/>
    <x v="470"/>
    <n v="928"/>
    <n v="124"/>
    <n v="646"/>
  </r>
  <r>
    <x v="25"/>
    <x v="6"/>
    <x v="2"/>
    <x v="3318"/>
    <n v="1416.93"/>
    <n v="25365.43"/>
    <n v="3047.25"/>
    <n v="110151.00050000002"/>
    <n v="810955.1999999996"/>
    <n v="4743511.6240234403"/>
    <n v="2708"/>
    <x v="1095"/>
    <n v="195"/>
    <n v="241"/>
    <n v="281"/>
  </r>
  <r>
    <x v="25"/>
    <x v="6"/>
    <x v="1"/>
    <x v="3319"/>
    <n v="489781.3"/>
    <n v="34935.69"/>
    <n v="6911.67"/>
    <n v="55140.101999999999"/>
    <n v="62657.633333333273"/>
    <n v="11889723.0478516"/>
    <n v="2588"/>
    <x v="194"/>
    <n v="-17"/>
    <n v="255"/>
    <n v="474"/>
  </r>
  <r>
    <x v="25"/>
    <x v="6"/>
    <x v="1"/>
    <x v="3320"/>
    <n v="3326104.96"/>
    <n v="69711.64"/>
    <n v="3679.18"/>
    <n v="86748.32069999988"/>
    <n v="59752.13333333331"/>
    <n v="104870318.05957"/>
    <n v="12515"/>
    <x v="696"/>
    <n v="65"/>
    <n v="527"/>
    <n v="2330"/>
  </r>
  <r>
    <x v="25"/>
    <x v="6"/>
    <x v="1"/>
    <x v="3321"/>
    <n v="73925.31"/>
    <n v="5863.91"/>
    <n v="354.87"/>
    <n v="2659.8555000000042"/>
    <n v="365.46666666666698"/>
    <n v="12626853.480366699"/>
    <n v="1542"/>
    <x v="142"/>
    <n v="47"/>
    <n v="107"/>
    <n v="146"/>
  </r>
  <r>
    <x v="25"/>
    <x v="6"/>
    <x v="3"/>
    <x v="3322"/>
    <n v="270.14999999999998"/>
    <n v="514.80999999999995"/>
    <n v="0"/>
    <n v="4.0800000000000409"/>
    <n v="0"/>
    <n v="0"/>
    <n v="6"/>
    <x v="75"/>
    <n v="0"/>
    <n v="0"/>
    <n v="1"/>
  </r>
  <r>
    <x v="25"/>
    <x v="7"/>
    <x v="0"/>
    <x v="3323"/>
    <n v="7245.54"/>
    <n v="29944.33"/>
    <n v="2221.98"/>
    <n v="12755.696"/>
    <n v="57270.016666666634"/>
    <n v="35375.6284370422"/>
    <n v="112"/>
    <x v="4"/>
    <n v="0"/>
    <n v="3"/>
    <n v="5"/>
  </r>
  <r>
    <x v="25"/>
    <x v="7"/>
    <x v="1"/>
    <x v="3007"/>
    <n v="81.47"/>
    <n v="0"/>
    <n v="0"/>
    <n v="0"/>
    <n v="0"/>
    <n v="16.080171585083001"/>
    <n v="1"/>
    <x v="4"/>
    <n v="0"/>
    <n v="0"/>
    <n v="0"/>
  </r>
  <r>
    <x v="25"/>
    <x v="7"/>
    <x v="0"/>
    <x v="3324"/>
    <n v="2404384.7045"/>
    <n v="11243345.721999999"/>
    <n v="770188.80180000002"/>
    <n v="10399560.348300001"/>
    <n v="34876110.033333361"/>
    <n v="25030761.262410201"/>
    <n v="109168"/>
    <x v="175"/>
    <n v="-3292"/>
    <n v="1839"/>
    <n v="3049"/>
  </r>
  <r>
    <x v="25"/>
    <x v="7"/>
    <x v="2"/>
    <x v="3325"/>
    <n v="5293805.5200000098"/>
    <n v="7984021.3289999897"/>
    <n v="1416394.76"/>
    <n v="8264620.7502000015"/>
    <n v="33479506.383333333"/>
    <n v="74349083.265351295"/>
    <n v="43824"/>
    <x v="1096"/>
    <n v="1732"/>
    <n v="669"/>
    <n v="1930"/>
  </r>
  <r>
    <x v="25"/>
    <x v="7"/>
    <x v="0"/>
    <x v="3326"/>
    <n v="219105.51"/>
    <n v="487794.59"/>
    <n v="30643.33"/>
    <n v="552267.32329999993"/>
    <n v="1945079.350000001"/>
    <n v="2750023.7207031301"/>
    <n v="5888"/>
    <x v="556"/>
    <n v="-91"/>
    <n v="422"/>
    <n v="937"/>
  </r>
  <r>
    <x v="25"/>
    <x v="7"/>
    <x v="2"/>
    <x v="3327"/>
    <n v="2282844.2400000002"/>
    <n v="4364453.68"/>
    <n v="598739.53000000096"/>
    <n v="4340081.3032999989"/>
    <n v="22297847.399999972"/>
    <n v="32884094.423828099"/>
    <n v="40424"/>
    <x v="1097"/>
    <n v="-488"/>
    <n v="664"/>
    <n v="2313"/>
  </r>
  <r>
    <x v="25"/>
    <x v="7"/>
    <x v="1"/>
    <x v="3328"/>
    <n v="3762472.93"/>
    <n v="54931.4"/>
    <n v="2492.25"/>
    <n v="10422.395599999836"/>
    <n v="1.65"/>
    <n v="148907581.18261701"/>
    <n v="9633"/>
    <x v="1098"/>
    <n v="-43"/>
    <n v="483"/>
    <n v="1677"/>
  </r>
  <r>
    <x v="25"/>
    <x v="7"/>
    <x v="0"/>
    <x v="3329"/>
    <n v="3076546.23"/>
    <n v="5951285.2518999996"/>
    <n v="1153084.52"/>
    <n v="9425700.9778000005"/>
    <n v="54304275.416666672"/>
    <n v="48688601.421875"/>
    <n v="99151"/>
    <x v="1099"/>
    <n v="1111"/>
    <n v="2011"/>
    <n v="4237"/>
  </r>
  <r>
    <x v="25"/>
    <x v="7"/>
    <x v="0"/>
    <x v="3330"/>
    <n v="39680.42"/>
    <n v="29082.99"/>
    <n v="2708.32"/>
    <n v="81675.747699999978"/>
    <n v="327872.31666666659"/>
    <n v="1027597.52539063"/>
    <n v="476"/>
    <x v="2"/>
    <n v="5"/>
    <n v="4"/>
    <n v="9"/>
  </r>
  <r>
    <x v="25"/>
    <x v="7"/>
    <x v="0"/>
    <x v="3331"/>
    <n v="2740258.4852"/>
    <n v="5682401.4199999999"/>
    <n v="952753.84"/>
    <n v="8677077.6613999996"/>
    <n v="31308409.083333343"/>
    <n v="61103344.771484397"/>
    <n v="64685"/>
    <x v="1100"/>
    <n v="-1161"/>
    <n v="1363"/>
    <n v="2907"/>
  </r>
  <r>
    <x v="25"/>
    <x v="7"/>
    <x v="2"/>
    <x v="3332"/>
    <n v="1135.96"/>
    <n v="2011.76"/>
    <n v="5.26"/>
    <n v="605.63160000000016"/>
    <n v="3066.0333333333347"/>
    <n v="2295.3300056457501"/>
    <n v="2"/>
    <x v="4"/>
    <n v="-1"/>
    <n v="0"/>
    <n v="0"/>
  </r>
  <r>
    <x v="25"/>
    <x v="7"/>
    <x v="2"/>
    <x v="3333"/>
    <n v="3.72"/>
    <n v="817.85"/>
    <n v="0"/>
    <n v="38.013799999999947"/>
    <n v="575.51666666666642"/>
    <n v="3.125E-2"/>
    <n v="2"/>
    <x v="4"/>
    <n v="0"/>
    <n v="0"/>
    <n v="0"/>
  </r>
  <r>
    <x v="25"/>
    <x v="7"/>
    <x v="0"/>
    <x v="3334"/>
    <n v="386731.14"/>
    <n v="2250471.09"/>
    <n v="70894.460000000006"/>
    <n v="664261.25510000018"/>
    <n v="2040041.3166666669"/>
    <n v="6517384.9267578097"/>
    <n v="13406"/>
    <x v="1101"/>
    <n v="-43"/>
    <n v="1129"/>
    <n v="2742"/>
  </r>
  <r>
    <x v="25"/>
    <x v="7"/>
    <x v="3"/>
    <x v="3335"/>
    <n v="1258.04"/>
    <n v="131.61000000000001"/>
    <n v="1.02"/>
    <n v="15.134300000000035"/>
    <n v="0.58333333333333304"/>
    <n v="226.14206218719499"/>
    <n v="23"/>
    <x v="4"/>
    <n v="0"/>
    <n v="0"/>
    <n v="3"/>
  </r>
  <r>
    <x v="25"/>
    <x v="7"/>
    <x v="2"/>
    <x v="3336"/>
    <n v="923830.98459999904"/>
    <n v="953962.07900000003"/>
    <n v="163763.54"/>
    <n v="978688.98450000072"/>
    <n v="4194313.4000000013"/>
    <n v="10949326.1796875"/>
    <n v="4942"/>
    <x v="246"/>
    <n v="1733"/>
    <n v="20"/>
    <n v="86"/>
  </r>
  <r>
    <x v="25"/>
    <x v="7"/>
    <x v="2"/>
    <x v="13"/>
    <n v="0"/>
    <n v="0"/>
    <n v="0"/>
    <n v="0"/>
    <n v="0"/>
    <n v="0"/>
    <n v="0"/>
    <x v="4"/>
    <n v="0"/>
    <n v="0"/>
    <n v="0"/>
  </r>
  <r>
    <x v="25"/>
    <x v="7"/>
    <x v="2"/>
    <x v="3337"/>
    <n v="444.68"/>
    <n v="9021.59"/>
    <n v="952.15"/>
    <n v="63239.091600000007"/>
    <n v="366709.73333333322"/>
    <n v="751571.71875"/>
    <n v="720"/>
    <x v="71"/>
    <n v="187"/>
    <n v="7"/>
    <n v="11"/>
  </r>
  <r>
    <x v="25"/>
    <x v="7"/>
    <x v="1"/>
    <x v="3338"/>
    <n v="79628.350000000006"/>
    <n v="11146.69"/>
    <n v="1084.45"/>
    <n v="12644.417699999989"/>
    <n v="22517.016666666663"/>
    <n v="1808378.3574218799"/>
    <n v="424"/>
    <x v="4"/>
    <n v="0"/>
    <n v="36"/>
    <n v="89"/>
  </r>
  <r>
    <x v="25"/>
    <x v="7"/>
    <x v="1"/>
    <x v="3339"/>
    <n v="787057.1"/>
    <n v="42562.06"/>
    <n v="2027.01"/>
    <n v="47076.120000000061"/>
    <n v="53554.4333333334"/>
    <n v="21362821.073242199"/>
    <n v="3604"/>
    <x v="639"/>
    <n v="53"/>
    <n v="243"/>
    <n v="782"/>
  </r>
  <r>
    <x v="25"/>
    <x v="7"/>
    <x v="1"/>
    <x v="3340"/>
    <n v="34531.760000000002"/>
    <n v="1669.49"/>
    <n v="111.64"/>
    <n v="1115.1917000000003"/>
    <n v="61.3"/>
    <n v="2632867.5224609398"/>
    <n v="233"/>
    <x v="75"/>
    <n v="18"/>
    <n v="15"/>
    <n v="32"/>
  </r>
  <r>
    <x v="25"/>
    <x v="8"/>
    <x v="0"/>
    <x v="3341"/>
    <n v="150187.9"/>
    <n v="371772.47"/>
    <n v="30823.22"/>
    <n v="431107.15740000003"/>
    <n v="1382206.8500000003"/>
    <n v="1918826.46875"/>
    <n v="4502"/>
    <x v="4"/>
    <n v="-121"/>
    <n v="155"/>
    <n v="210"/>
  </r>
  <r>
    <x v="25"/>
    <x v="8"/>
    <x v="2"/>
    <x v="3342"/>
    <n v="132492.89000000001"/>
    <n v="197412.77"/>
    <n v="35997.050000000003"/>
    <n v="235042.89849999995"/>
    <n v="911090.70000000065"/>
    <n v="2331934.6376953102"/>
    <n v="1087"/>
    <x v="4"/>
    <n v="40"/>
    <n v="11"/>
    <n v="23"/>
  </r>
  <r>
    <x v="25"/>
    <x v="8"/>
    <x v="0"/>
    <x v="3343"/>
    <n v="3415.18"/>
    <n v="4781.6499999999996"/>
    <n v="179.75"/>
    <n v="6220.6388000000006"/>
    <n v="24212.533333333344"/>
    <n v="30976.6064453125"/>
    <n v="69"/>
    <x v="4"/>
    <n v="-1"/>
    <n v="4"/>
    <n v="6"/>
  </r>
  <r>
    <x v="25"/>
    <x v="8"/>
    <x v="2"/>
    <x v="3344"/>
    <n v="49345.29"/>
    <n v="87315.839999999997"/>
    <n v="11860.24"/>
    <n v="101281.92319999998"/>
    <n v="479287.11666666728"/>
    <n v="827492.552734375"/>
    <n v="804"/>
    <x v="4"/>
    <n v="-3"/>
    <n v="12"/>
    <n v="26"/>
  </r>
  <r>
    <x v="25"/>
    <x v="8"/>
    <x v="0"/>
    <x v="3345"/>
    <n v="62632.7"/>
    <n v="86426.14"/>
    <n v="21392.15"/>
    <n v="160035.75759999998"/>
    <n v="874389.41666666779"/>
    <n v="1028760.8095703101"/>
    <n v="1416"/>
    <x v="4"/>
    <n v="46"/>
    <n v="34"/>
    <n v="38"/>
  </r>
  <r>
    <x v="25"/>
    <x v="8"/>
    <x v="0"/>
    <x v="3346"/>
    <n v="907.27"/>
    <n v="1406.69"/>
    <n v="142.24"/>
    <n v="2079.6932999999999"/>
    <n v="9754.4166666666661"/>
    <n v="48592.076171875"/>
    <n v="14"/>
    <x v="4"/>
    <n v="0"/>
    <n v="0"/>
    <n v="0"/>
  </r>
  <r>
    <x v="25"/>
    <x v="8"/>
    <x v="0"/>
    <x v="3347"/>
    <n v="72062.25"/>
    <n v="131641.88"/>
    <n v="22988.68"/>
    <n v="207511.43300000002"/>
    <n v="762415.33333333372"/>
    <n v="1894410.6884765599"/>
    <n v="1369"/>
    <x v="59"/>
    <n v="-28"/>
    <n v="30"/>
    <n v="34"/>
  </r>
  <r>
    <x v="25"/>
    <x v="8"/>
    <x v="0"/>
    <x v="3348"/>
    <n v="4768.38"/>
    <n v="26932.18"/>
    <n v="609.38"/>
    <n v="6060.3316999999997"/>
    <n v="22516.833333333343"/>
    <n v="54364.255859375"/>
    <n v="197"/>
    <x v="4"/>
    <n v="2"/>
    <n v="12"/>
    <n v="15"/>
  </r>
  <r>
    <x v="25"/>
    <x v="8"/>
    <x v="2"/>
    <x v="3349"/>
    <n v="22672.55"/>
    <n v="23616.81"/>
    <n v="3669.21"/>
    <n v="26772.8593"/>
    <n v="115808.96666666672"/>
    <n v="275028.203125"/>
    <n v="137"/>
    <x v="4"/>
    <n v="54"/>
    <n v="0"/>
    <n v="4"/>
  </r>
  <r>
    <x v="25"/>
    <x v="8"/>
    <x v="2"/>
    <x v="3350"/>
    <n v="0"/>
    <n v="14.22"/>
    <n v="5.59"/>
    <n v="463.61009999999999"/>
    <n v="4777.7499999999945"/>
    <n v="7685.1083984375"/>
    <n v="9"/>
    <x v="4"/>
    <n v="0"/>
    <n v="0"/>
    <n v="0"/>
  </r>
  <r>
    <x v="25"/>
    <x v="8"/>
    <x v="1"/>
    <x v="3351"/>
    <n v="148.62"/>
    <n v="1471.71"/>
    <n v="82.08"/>
    <n v="263.36889999999988"/>
    <n v="958.13333333333242"/>
    <n v="2429.06640625"/>
    <n v="2"/>
    <x v="4"/>
    <n v="0"/>
    <n v="0"/>
    <n v="0"/>
  </r>
  <r>
    <x v="25"/>
    <x v="8"/>
    <x v="1"/>
    <x v="3352"/>
    <n v="589.79"/>
    <n v="155.65"/>
    <n v="70.38"/>
    <n v="62.483900000000034"/>
    <n v="180.63333333333333"/>
    <n v="7391.35546875"/>
    <n v="4"/>
    <x v="4"/>
    <n v="3"/>
    <n v="0"/>
    <n v="0"/>
  </r>
  <r>
    <x v="25"/>
    <x v="8"/>
    <x v="1"/>
    <x v="3353"/>
    <n v="0"/>
    <n v="0"/>
    <n v="5.43"/>
    <n v="0"/>
    <n v="0"/>
    <n v="1610.998046875"/>
    <n v="3"/>
    <x v="4"/>
    <n v="0"/>
    <n v="0"/>
    <n v="1"/>
  </r>
  <r>
    <x v="25"/>
    <x v="9"/>
    <x v="0"/>
    <x v="3354"/>
    <n v="633169.59959999996"/>
    <n v="2190882.2809000001"/>
    <n v="164485.20000000001"/>
    <n v="2228460.7055999995"/>
    <n v="7256767.9499999965"/>
    <n v="6892734.72265625"/>
    <n v="26421"/>
    <x v="59"/>
    <n v="-635"/>
    <n v="603"/>
    <n v="949"/>
  </r>
  <r>
    <x v="25"/>
    <x v="9"/>
    <x v="2"/>
    <x v="3355"/>
    <n v="2524053.63"/>
    <n v="3230084.96"/>
    <n v="538478.75"/>
    <n v="2667546.352"/>
    <n v="11172252.833333325"/>
    <n v="38870951.154572502"/>
    <n v="23515"/>
    <x v="1102"/>
    <n v="227"/>
    <n v="768"/>
    <n v="4304"/>
  </r>
  <r>
    <x v="25"/>
    <x v="9"/>
    <x v="0"/>
    <x v="3356"/>
    <n v="94487.31"/>
    <n v="162554.54"/>
    <n v="6255.59"/>
    <n v="114275.10700000002"/>
    <n v="428839.30000000005"/>
    <n v="1218105.60546875"/>
    <n v="1961"/>
    <x v="4"/>
    <n v="-21"/>
    <n v="181"/>
    <n v="486"/>
  </r>
  <r>
    <x v="25"/>
    <x v="9"/>
    <x v="2"/>
    <x v="3357"/>
    <n v="919911.23"/>
    <n v="1578495.96"/>
    <n v="204355.49"/>
    <n v="1243660.8514000003"/>
    <n v="6316552.7499999991"/>
    <n v="13640153.9960938"/>
    <n v="17958"/>
    <x v="1103"/>
    <n v="-217"/>
    <n v="461"/>
    <n v="2048"/>
  </r>
  <r>
    <x v="25"/>
    <x v="9"/>
    <x v="1"/>
    <x v="3358"/>
    <n v="1869668"/>
    <n v="26087.77"/>
    <n v="1015.16"/>
    <n v="291.26329999992583"/>
    <n v="7.6333333333333302"/>
    <n v="69544696.043945402"/>
    <n v="4630"/>
    <x v="443"/>
    <n v="-12"/>
    <n v="258"/>
    <n v="869"/>
  </r>
  <r>
    <x v="25"/>
    <x v="9"/>
    <x v="0"/>
    <x v="3359"/>
    <n v="1505775.13"/>
    <n v="1641334.1"/>
    <n v="361577.74"/>
    <n v="2318320.7023999998"/>
    <n v="12840523.266666669"/>
    <n v="24678449.792968798"/>
    <n v="37664"/>
    <x v="1104"/>
    <n v="324"/>
    <n v="1461"/>
    <n v="4155"/>
  </r>
  <r>
    <x v="25"/>
    <x v="9"/>
    <x v="0"/>
    <x v="3360"/>
    <n v="8158.42"/>
    <n v="5519.21"/>
    <n v="577.01"/>
    <n v="14324.078600000003"/>
    <n v="58892.266666666699"/>
    <n v="128196.865234375"/>
    <n v="77"/>
    <x v="4"/>
    <n v="2"/>
    <n v="2"/>
    <n v="1"/>
  </r>
  <r>
    <x v="25"/>
    <x v="9"/>
    <x v="0"/>
    <x v="3361"/>
    <n v="1152223.02"/>
    <n v="1589805.97"/>
    <n v="286481.13"/>
    <n v="2489614.7969000004"/>
    <n v="8519656.0833333284"/>
    <n v="24683370.703125"/>
    <n v="22391"/>
    <x v="217"/>
    <n v="-338"/>
    <n v="837"/>
    <n v="1684"/>
  </r>
  <r>
    <x v="25"/>
    <x v="9"/>
    <x v="0"/>
    <x v="3362"/>
    <n v="187603.83"/>
    <n v="1483441.28"/>
    <n v="38908.54"/>
    <n v="307475.65779999999"/>
    <n v="1169820.5666666673"/>
    <n v="2956868.8613281301"/>
    <n v="7421"/>
    <x v="1105"/>
    <n v="-21"/>
    <n v="447"/>
    <n v="1236"/>
  </r>
  <r>
    <x v="25"/>
    <x v="9"/>
    <x v="2"/>
    <x v="3363"/>
    <n v="377927.18"/>
    <n v="379788.21899999998"/>
    <n v="65341.02"/>
    <n v="327288.18560000003"/>
    <n v="1408132.1166666665"/>
    <n v="5396713.140625"/>
    <n v="1905"/>
    <x v="595"/>
    <n v="489"/>
    <n v="16"/>
    <n v="173"/>
  </r>
  <r>
    <x v="25"/>
    <x v="9"/>
    <x v="2"/>
    <x v="13"/>
    <n v="0"/>
    <n v="0"/>
    <n v="0"/>
    <n v="0"/>
    <n v="0"/>
    <n v="0"/>
    <n v="0"/>
    <x v="4"/>
    <n v="0"/>
    <n v="0"/>
    <n v="0"/>
  </r>
  <r>
    <x v="25"/>
    <x v="9"/>
    <x v="2"/>
    <x v="3364"/>
    <n v="199.21"/>
    <n v="2239.33"/>
    <n v="225.52"/>
    <n v="18169.9264"/>
    <n v="115108.36666666671"/>
    <n v="385851.68847656302"/>
    <n v="321"/>
    <x v="146"/>
    <n v="71"/>
    <n v="8"/>
    <n v="8"/>
  </r>
  <r>
    <x v="25"/>
    <x v="9"/>
    <x v="1"/>
    <x v="3365"/>
    <n v="61966.95"/>
    <n v="6116.76"/>
    <n v="1575.72"/>
    <n v="8641.5189000001083"/>
    <n v="12406.183333333329"/>
    <n v="1575891.31640625"/>
    <n v="258"/>
    <x v="4"/>
    <n v="2"/>
    <n v="18"/>
    <n v="57"/>
  </r>
  <r>
    <x v="25"/>
    <x v="9"/>
    <x v="1"/>
    <x v="3366"/>
    <n v="587616.82999999996"/>
    <n v="26369.55"/>
    <n v="1064.44"/>
    <n v="33166.154500000048"/>
    <n v="21645.366666666669"/>
    <n v="15313907.9228516"/>
    <n v="2502"/>
    <x v="443"/>
    <n v="40"/>
    <n v="159"/>
    <n v="548"/>
  </r>
  <r>
    <x v="25"/>
    <x v="9"/>
    <x v="1"/>
    <x v="3367"/>
    <n v="17491.21"/>
    <n v="811.4"/>
    <n v="388.02"/>
    <n v="1687.2284999999993"/>
    <n v="42.249999999999957"/>
    <n v="1839782.1103515599"/>
    <n v="180"/>
    <x v="2"/>
    <n v="13"/>
    <n v="15"/>
    <n v="14"/>
  </r>
  <r>
    <x v="25"/>
    <x v="9"/>
    <x v="3"/>
    <x v="13"/>
    <n v="0"/>
    <n v="0"/>
    <n v="0"/>
    <n v="0"/>
    <n v="0"/>
    <n v="0"/>
    <n v="0"/>
    <x v="4"/>
    <n v="0"/>
    <n v="0"/>
    <n v="0"/>
  </r>
  <r>
    <x v="26"/>
    <x v="0"/>
    <x v="0"/>
    <x v="3368"/>
    <n v="11511.62"/>
    <n v="136403.49"/>
    <n v="3776.84"/>
    <n v="33864.969500000007"/>
    <n v="208029.46666666679"/>
    <n v="155609.64471816999"/>
    <n v="609"/>
    <x v="1"/>
    <n v="-2"/>
    <n v="128"/>
    <n v="55"/>
  </r>
  <r>
    <x v="26"/>
    <x v="0"/>
    <x v="1"/>
    <x v="3369"/>
    <n v="381.63"/>
    <n v="5.24"/>
    <n v="0"/>
    <n v="436.57000000000005"/>
    <n v="0"/>
    <n v="2092.9803152084201"/>
    <n v="5"/>
    <x v="4"/>
    <n v="0"/>
    <n v="0"/>
    <n v="0"/>
  </r>
  <r>
    <x v="26"/>
    <x v="0"/>
    <x v="0"/>
    <x v="3370"/>
    <n v="0"/>
    <n v="217.93"/>
    <n v="0"/>
    <n v="0"/>
    <n v="1.0000000000000002"/>
    <n v="0"/>
    <n v="1"/>
    <x v="4"/>
    <n v="0"/>
    <n v="1"/>
    <n v="0"/>
  </r>
  <r>
    <x v="26"/>
    <x v="0"/>
    <x v="0"/>
    <x v="3371"/>
    <n v="69688.789999999994"/>
    <n v="114721.03"/>
    <n v="11264.53"/>
    <n v="138441.196"/>
    <n v="432896.68333333329"/>
    <n v="910162.63183593797"/>
    <n v="1387"/>
    <x v="59"/>
    <n v="-29"/>
    <n v="63"/>
    <n v="116"/>
  </r>
  <r>
    <x v="26"/>
    <x v="0"/>
    <x v="2"/>
    <x v="3372"/>
    <n v="938357.49000000197"/>
    <n v="1690710.63"/>
    <n v="231919.97"/>
    <n v="1326144.7360999982"/>
    <n v="5407694.8666666709"/>
    <n v="16760312.587327"/>
    <n v="9756"/>
    <x v="1106"/>
    <n v="353"/>
    <n v="704"/>
    <n v="1653"/>
  </r>
  <r>
    <x v="26"/>
    <x v="0"/>
    <x v="0"/>
    <x v="3373"/>
    <n v="29449.82"/>
    <n v="44425.05"/>
    <n v="2224.21"/>
    <n v="47795.350199999993"/>
    <n v="170805.55000000005"/>
    <n v="427136.20800781302"/>
    <n v="628"/>
    <x v="2"/>
    <n v="-10"/>
    <n v="115"/>
    <n v="174"/>
  </r>
  <r>
    <x v="26"/>
    <x v="0"/>
    <x v="2"/>
    <x v="3374"/>
    <n v="353876.4"/>
    <n v="718374.06"/>
    <n v="115527.59"/>
    <n v="744351.88929999981"/>
    <n v="3101677.3833333338"/>
    <n v="6401239.1035156297"/>
    <n v="7865"/>
    <x v="939"/>
    <n v="-133"/>
    <n v="609"/>
    <n v="1175"/>
  </r>
  <r>
    <x v="26"/>
    <x v="0"/>
    <x v="1"/>
    <x v="3375"/>
    <n v="150140.01"/>
    <n v="4099.4399999999996"/>
    <n v="71.61"/>
    <n v="1984.4799999999993"/>
    <n v="0"/>
    <n v="5129865.0810546903"/>
    <n v="359"/>
    <x v="117"/>
    <n v="-4"/>
    <n v="23"/>
    <n v="69"/>
  </r>
  <r>
    <x v="26"/>
    <x v="0"/>
    <x v="0"/>
    <x v="3376"/>
    <n v="561310.98"/>
    <n v="592038.1"/>
    <n v="165470.53"/>
    <n v="1159223.7304"/>
    <n v="5321406.0500000035"/>
    <n v="11798190.512695299"/>
    <n v="11605"/>
    <x v="257"/>
    <n v="23"/>
    <n v="948"/>
    <n v="1449"/>
  </r>
  <r>
    <x v="26"/>
    <x v="0"/>
    <x v="0"/>
    <x v="3377"/>
    <n v="58872.59"/>
    <n v="405918.56"/>
    <n v="19296.89"/>
    <n v="127287.41470000004"/>
    <n v="405911.38333333324"/>
    <n v="725675.47363281297"/>
    <n v="1589"/>
    <x v="101"/>
    <n v="-33"/>
    <n v="174"/>
    <n v="306"/>
  </r>
  <r>
    <x v="26"/>
    <x v="0"/>
    <x v="0"/>
    <x v="3378"/>
    <n v="567914.88"/>
    <n v="690430.38"/>
    <n v="153624.28"/>
    <n v="1253157.3705000004"/>
    <n v="4032048.3666666709"/>
    <n v="13014794.7539063"/>
    <n v="10557"/>
    <x v="117"/>
    <n v="-182"/>
    <n v="920"/>
    <n v="2088"/>
  </r>
  <r>
    <x v="26"/>
    <x v="0"/>
    <x v="2"/>
    <x v="3379"/>
    <n v="6629.59"/>
    <n v="31173.19"/>
    <n v="408.45"/>
    <n v="15140.201000000001"/>
    <n v="66936.249999999985"/>
    <n v="100990.859845161"/>
    <n v="110"/>
    <x v="71"/>
    <n v="1"/>
    <n v="15"/>
    <n v="12"/>
  </r>
  <r>
    <x v="26"/>
    <x v="0"/>
    <x v="2"/>
    <x v="3380"/>
    <n v="778.59"/>
    <n v="2263.0700000000002"/>
    <n v="378.73"/>
    <n v="1217.2228999999998"/>
    <n v="2322.0166666666682"/>
    <n v="87.791015625"/>
    <n v="5"/>
    <x v="4"/>
    <n v="0"/>
    <n v="0"/>
    <n v="1"/>
  </r>
  <r>
    <x v="26"/>
    <x v="0"/>
    <x v="0"/>
    <x v="3381"/>
    <n v="255561.87"/>
    <n v="2659898.3199999998"/>
    <n v="64881.440000000002"/>
    <n v="417968.53800000012"/>
    <n v="2079164.4166666649"/>
    <n v="5683885.2734375102"/>
    <n v="7972"/>
    <x v="894"/>
    <n v="-47"/>
    <n v="1297"/>
    <n v="1926"/>
  </r>
  <r>
    <x v="26"/>
    <x v="0"/>
    <x v="3"/>
    <x v="13"/>
    <n v="0"/>
    <n v="0"/>
    <n v="0"/>
    <n v="0"/>
    <n v="0"/>
    <n v="0"/>
    <n v="0"/>
    <x v="4"/>
    <n v="0"/>
    <n v="0"/>
    <n v="0"/>
  </r>
  <r>
    <x v="26"/>
    <x v="0"/>
    <x v="2"/>
    <x v="3382"/>
    <n v="218988.99"/>
    <n v="226819.96"/>
    <n v="38816.370000000003"/>
    <n v="241021.08460000006"/>
    <n v="925804.70000000042"/>
    <n v="3154087.0595703102"/>
    <n v="1480"/>
    <x v="952"/>
    <n v="264"/>
    <n v="105"/>
    <n v="245"/>
  </r>
  <r>
    <x v="26"/>
    <x v="0"/>
    <x v="2"/>
    <x v="3383"/>
    <n v="121630.39999999999"/>
    <n v="103691.09"/>
    <n v="19851.61"/>
    <n v="-11611.487599999979"/>
    <n v="27474.083333333325"/>
    <n v="130948.4609375"/>
    <n v="367"/>
    <x v="1107"/>
    <n v="23"/>
    <n v="1"/>
    <n v="7"/>
  </r>
  <r>
    <x v="26"/>
    <x v="0"/>
    <x v="2"/>
    <x v="3384"/>
    <n v="244.41"/>
    <n v="1239.3699999999999"/>
    <n v="88.15"/>
    <n v="9758.0995999999996"/>
    <n v="48806.733333333337"/>
    <n v="152137.40625"/>
    <n v="138"/>
    <x v="22"/>
    <n v="27"/>
    <n v="11"/>
    <n v="4"/>
  </r>
  <r>
    <x v="26"/>
    <x v="0"/>
    <x v="1"/>
    <x v="3385"/>
    <n v="22169.77"/>
    <n v="5384.61"/>
    <n v="461.63"/>
    <n v="5507.7725000000009"/>
    <n v="8342.033333333331"/>
    <n v="489695.11328125"/>
    <n v="118"/>
    <x v="2"/>
    <n v="-2"/>
    <n v="20"/>
    <n v="27"/>
  </r>
  <r>
    <x v="26"/>
    <x v="0"/>
    <x v="1"/>
    <x v="3386"/>
    <n v="147475.82999999999"/>
    <n v="35634.86"/>
    <n v="1134"/>
    <n v="-11095.470599999986"/>
    <n v="41497.183333333363"/>
    <n v="2849036.0175781301"/>
    <n v="1177"/>
    <x v="1108"/>
    <n v="12"/>
    <n v="162"/>
    <n v="232"/>
  </r>
  <r>
    <x v="26"/>
    <x v="0"/>
    <x v="1"/>
    <x v="3387"/>
    <n v="1447.56"/>
    <n v="810.94"/>
    <n v="2.2999999999999998"/>
    <n v="327.8921000000002"/>
    <n v="3.8"/>
    <n v="674735.275390625"/>
    <n v="65"/>
    <x v="1"/>
    <n v="0"/>
    <n v="6"/>
    <n v="5"/>
  </r>
  <r>
    <x v="26"/>
    <x v="0"/>
    <x v="3"/>
    <x v="13"/>
    <n v="0"/>
    <n v="0"/>
    <n v="0"/>
    <n v="0"/>
    <n v="0"/>
    <n v="0"/>
    <n v="0"/>
    <x v="4"/>
    <n v="0"/>
    <n v="0"/>
    <n v="0"/>
  </r>
  <r>
    <x v="26"/>
    <x v="11"/>
    <x v="0"/>
    <x v="3388"/>
    <n v="233.08"/>
    <n v="33.15"/>
    <n v="0"/>
    <n v="7.1054273576010019E-15"/>
    <n v="0"/>
    <n v="7941.662109375"/>
    <n v="3"/>
    <x v="4"/>
    <n v="0"/>
    <n v="1"/>
    <n v="3"/>
  </r>
  <r>
    <x v="26"/>
    <x v="11"/>
    <x v="0"/>
    <x v="3389"/>
    <n v="0"/>
    <n v="6403.07"/>
    <n v="0"/>
    <n v="5739.0076000000008"/>
    <n v="11831.466666666667"/>
    <n v="0"/>
    <n v="107"/>
    <x v="4"/>
    <n v="-7"/>
    <n v="68"/>
    <n v="47"/>
  </r>
  <r>
    <x v="26"/>
    <x v="11"/>
    <x v="2"/>
    <x v="3390"/>
    <n v="16626.009999999998"/>
    <n v="28497.62"/>
    <n v="5391.44"/>
    <n v="16116.467400000009"/>
    <n v="91868.533333333398"/>
    <n v="215825.46972656299"/>
    <n v="515"/>
    <x v="1109"/>
    <n v="11"/>
    <n v="31"/>
    <n v="37"/>
  </r>
  <r>
    <x v="26"/>
    <x v="11"/>
    <x v="0"/>
    <x v="3391"/>
    <n v="353.43"/>
    <n v="289.70999999999998"/>
    <n v="62.32"/>
    <n v="9.4046000000000092"/>
    <n v="137.15"/>
    <n v="11334.103515625"/>
    <n v="9"/>
    <x v="4"/>
    <n v="0"/>
    <n v="4"/>
    <n v="4"/>
  </r>
  <r>
    <x v="26"/>
    <x v="11"/>
    <x v="2"/>
    <x v="3392"/>
    <n v="13776.99"/>
    <n v="55156.11"/>
    <n v="6230.98"/>
    <n v="56337.264899999995"/>
    <n v="152972.89999999985"/>
    <n v="206593.40917968799"/>
    <n v="708"/>
    <x v="727"/>
    <n v="-5"/>
    <n v="45"/>
    <n v="438"/>
  </r>
  <r>
    <x v="26"/>
    <x v="11"/>
    <x v="0"/>
    <x v="3393"/>
    <n v="25772.63"/>
    <n v="51159.839999999997"/>
    <n v="14278.23"/>
    <n v="98867.090199999991"/>
    <n v="313420.90000000002"/>
    <n v="398561.45605468802"/>
    <n v="967"/>
    <x v="769"/>
    <n v="-1"/>
    <n v="223"/>
    <n v="420"/>
  </r>
  <r>
    <x v="26"/>
    <x v="11"/>
    <x v="0"/>
    <x v="3394"/>
    <n v="1796.65"/>
    <n v="7991.77"/>
    <n v="217.89"/>
    <n v="3796.7355999999995"/>
    <n v="8479.4499999999844"/>
    <n v="19332.041015625"/>
    <n v="44"/>
    <x v="4"/>
    <n v="-1"/>
    <n v="10"/>
    <n v="18"/>
  </r>
  <r>
    <x v="26"/>
    <x v="11"/>
    <x v="0"/>
    <x v="3395"/>
    <n v="13.59"/>
    <n v="687.57"/>
    <n v="105.34"/>
    <n v="1513.4207999999996"/>
    <n v="2100.266666666666"/>
    <n v="1.5517578125"/>
    <n v="26"/>
    <x v="4"/>
    <n v="0"/>
    <n v="10"/>
    <n v="11"/>
  </r>
  <r>
    <x v="26"/>
    <x v="11"/>
    <x v="2"/>
    <x v="3396"/>
    <n v="607.62"/>
    <n v="1576.51"/>
    <n v="4.24"/>
    <n v="581.61419999999998"/>
    <n v="3358.2666666666701"/>
    <n v="24826.7421875"/>
    <n v="17"/>
    <x v="4"/>
    <n v="0"/>
    <n v="3"/>
    <n v="14"/>
  </r>
  <r>
    <x v="26"/>
    <x v="11"/>
    <x v="0"/>
    <x v="3397"/>
    <n v="158235.20000000001"/>
    <n v="1840825.19"/>
    <n v="34945.11"/>
    <n v="181598.97869999998"/>
    <n v="1298336.2333333346"/>
    <n v="4283185.8193359403"/>
    <n v="5153"/>
    <x v="421"/>
    <n v="-6"/>
    <n v="1116"/>
    <n v="1005"/>
  </r>
  <r>
    <x v="26"/>
    <x v="11"/>
    <x v="2"/>
    <x v="3398"/>
    <n v="6993.32"/>
    <n v="10485.5"/>
    <n v="1380.26"/>
    <n v="10432.857300000001"/>
    <n v="33070.716666666667"/>
    <n v="52806.51953125"/>
    <n v="79"/>
    <x v="408"/>
    <n v="9"/>
    <n v="1"/>
    <n v="17"/>
  </r>
  <r>
    <x v="26"/>
    <x v="11"/>
    <x v="2"/>
    <x v="3399"/>
    <n v="0"/>
    <n v="0"/>
    <n v="0"/>
    <n v="187.31819999999999"/>
    <n v="800.01666666666824"/>
    <n v="3055.1337890625"/>
    <n v="1"/>
    <x v="4"/>
    <n v="0"/>
    <n v="0"/>
    <n v="0"/>
  </r>
  <r>
    <x v="26"/>
    <x v="11"/>
    <x v="1"/>
    <x v="13"/>
    <n v="0"/>
    <n v="0"/>
    <n v="0"/>
    <n v="0"/>
    <n v="0"/>
    <n v="0"/>
    <n v="0"/>
    <x v="4"/>
    <n v="0"/>
    <n v="0"/>
    <n v="1"/>
  </r>
  <r>
    <x v="26"/>
    <x v="11"/>
    <x v="1"/>
    <x v="3400"/>
    <n v="1032.7"/>
    <n v="280.36"/>
    <n v="186.77"/>
    <n v="174.50619999999989"/>
    <n v="348.24999999999989"/>
    <n v="32141.91015625"/>
    <n v="8"/>
    <x v="4"/>
    <n v="0"/>
    <n v="5"/>
    <n v="1"/>
  </r>
  <r>
    <x v="26"/>
    <x v="1"/>
    <x v="0"/>
    <x v="3401"/>
    <n v="295091.48"/>
    <n v="1232797.1628"/>
    <n v="98808.320000000007"/>
    <n v="1199982.8359999999"/>
    <n v="4108122.1000000038"/>
    <n v="3731273.8417968699"/>
    <n v="12805"/>
    <x v="12"/>
    <n v="-340"/>
    <n v="289"/>
    <n v="412"/>
  </r>
  <r>
    <x v="26"/>
    <x v="1"/>
    <x v="2"/>
    <x v="3402"/>
    <n v="696103.99"/>
    <n v="977953.54"/>
    <n v="170995.84"/>
    <n v="1029482.6972000002"/>
    <n v="4230263.0999999959"/>
    <n v="11303852.1914063"/>
    <n v="5121"/>
    <x v="114"/>
    <n v="75"/>
    <n v="132"/>
    <n v="172"/>
  </r>
  <r>
    <x v="26"/>
    <x v="1"/>
    <x v="0"/>
    <x v="3403"/>
    <n v="20161.73"/>
    <n v="38095.71"/>
    <n v="2806.4"/>
    <n v="42609.121100000004"/>
    <n v="136401.40000000002"/>
    <n v="200830.29296875"/>
    <n v="493"/>
    <x v="4"/>
    <n v="-9"/>
    <n v="71"/>
    <n v="65"/>
  </r>
  <r>
    <x v="26"/>
    <x v="1"/>
    <x v="2"/>
    <x v="3404"/>
    <n v="290248.95"/>
    <n v="523155.69"/>
    <n v="79758.14"/>
    <n v="568221.76300000015"/>
    <n v="2821510.1166666662"/>
    <n v="4896219.9326171903"/>
    <n v="4758"/>
    <x v="244"/>
    <n v="-105"/>
    <n v="125"/>
    <n v="474"/>
  </r>
  <r>
    <x v="26"/>
    <x v="1"/>
    <x v="1"/>
    <x v="3405"/>
    <n v="252550.06"/>
    <n v="2967.22"/>
    <n v="236.7"/>
    <n v="1560.3506999999938"/>
    <n v="0"/>
    <n v="10323619.192382799"/>
    <n v="548"/>
    <x v="149"/>
    <n v="-4"/>
    <n v="25"/>
    <n v="82"/>
  </r>
  <r>
    <x v="26"/>
    <x v="1"/>
    <x v="0"/>
    <x v="3406"/>
    <n v="375054.31"/>
    <n v="621103.5"/>
    <n v="139165.73000000001"/>
    <n v="1014317.9007999999"/>
    <n v="6106472.083333333"/>
    <n v="7631615.4921875"/>
    <n v="10375"/>
    <x v="351"/>
    <n v="159"/>
    <n v="281"/>
    <n v="452"/>
  </r>
  <r>
    <x v="26"/>
    <x v="1"/>
    <x v="0"/>
    <x v="3407"/>
    <n v="3131.69"/>
    <n v="1845.17"/>
    <n v="295.02999999999997"/>
    <n v="8001.4829"/>
    <n v="27993.000000000004"/>
    <n v="79167.0029296875"/>
    <n v="39"/>
    <x v="4"/>
    <n v="1"/>
    <n v="0"/>
    <n v="1"/>
  </r>
  <r>
    <x v="26"/>
    <x v="1"/>
    <x v="0"/>
    <x v="3408"/>
    <n v="449838.36"/>
    <n v="759647.57"/>
    <n v="138968.76"/>
    <n v="1217688.3753000002"/>
    <n v="4505949.8"/>
    <n v="10499445.353515601"/>
    <n v="8888"/>
    <x v="4"/>
    <n v="-125"/>
    <n v="291"/>
    <n v="1224"/>
  </r>
  <r>
    <x v="26"/>
    <x v="1"/>
    <x v="0"/>
    <x v="3409"/>
    <n v="66793"/>
    <n v="364622.48"/>
    <n v="13162.37"/>
    <n v="101717.59409999999"/>
    <n v="289614.28333333333"/>
    <n v="1151218.94140625"/>
    <n v="1796"/>
    <x v="934"/>
    <n v="-20"/>
    <n v="179"/>
    <n v="311"/>
  </r>
  <r>
    <x v="26"/>
    <x v="1"/>
    <x v="2"/>
    <x v="3410"/>
    <n v="186238.9"/>
    <n v="178778.04"/>
    <n v="31696.67"/>
    <n v="203829.61579999997"/>
    <n v="834335.48333333386"/>
    <n v="2303409.2197265602"/>
    <n v="884"/>
    <x v="149"/>
    <n v="257"/>
    <n v="17"/>
    <n v="24"/>
  </r>
  <r>
    <x v="26"/>
    <x v="1"/>
    <x v="2"/>
    <x v="3411"/>
    <n v="6012.28"/>
    <n v="5027.2"/>
    <n v="980.97"/>
    <n v="484.64989999999966"/>
    <n v="7503.8500000000031"/>
    <n v="22647.8359375"/>
    <n v="21"/>
    <x v="4"/>
    <n v="20"/>
    <n v="1"/>
    <n v="0"/>
  </r>
  <r>
    <x v="26"/>
    <x v="1"/>
    <x v="2"/>
    <x v="3412"/>
    <n v="50.71"/>
    <n v="1302.32"/>
    <n v="78.25"/>
    <n v="9547.4975000000013"/>
    <n v="63017.666666666701"/>
    <n v="158056.640625"/>
    <n v="128"/>
    <x v="1"/>
    <n v="24"/>
    <n v="10"/>
    <n v="3"/>
  </r>
  <r>
    <x v="26"/>
    <x v="1"/>
    <x v="1"/>
    <x v="3413"/>
    <n v="5661.74"/>
    <n v="1535.67"/>
    <n v="110.05"/>
    <n v="1696.8239999999998"/>
    <n v="2097.4833333333336"/>
    <n v="120070.27441406299"/>
    <n v="39"/>
    <x v="4"/>
    <n v="0"/>
    <n v="8"/>
    <n v="3"/>
  </r>
  <r>
    <x v="26"/>
    <x v="1"/>
    <x v="1"/>
    <x v="3414"/>
    <n v="27485.16"/>
    <n v="3531.6"/>
    <n v="377.53"/>
    <n v="2750.1330000000025"/>
    <n v="6418.3333333333339"/>
    <n v="628138.02734375"/>
    <n v="151"/>
    <x v="6"/>
    <n v="14"/>
    <n v="7"/>
    <n v="37"/>
  </r>
  <r>
    <x v="26"/>
    <x v="1"/>
    <x v="1"/>
    <x v="3415"/>
    <n v="660.11"/>
    <n v="55.68"/>
    <n v="25.2"/>
    <n v="143.77999999999997"/>
    <n v="21.89999999999997"/>
    <n v="95085.03515625"/>
    <n v="15"/>
    <x v="4"/>
    <n v="-1"/>
    <n v="2"/>
    <n v="3"/>
  </r>
  <r>
    <x v="26"/>
    <x v="2"/>
    <x v="2"/>
    <x v="3416"/>
    <n v="16782.11"/>
    <n v="14795.72"/>
    <n v="2577.5300000000002"/>
    <n v="14672.051699999995"/>
    <n v="48959.200000000004"/>
    <n v="303214.35644531302"/>
    <n v="136"/>
    <x v="77"/>
    <n v="11"/>
    <n v="3"/>
    <n v="18"/>
  </r>
  <r>
    <x v="26"/>
    <x v="2"/>
    <x v="0"/>
    <x v="3417"/>
    <n v="7.42"/>
    <n v="66.930000000000007"/>
    <n v="0"/>
    <n v="0.14739999999999043"/>
    <n v="0.89999999999999991"/>
    <n v="0.7119140625"/>
    <n v="2"/>
    <x v="4"/>
    <n v="0"/>
    <n v="1"/>
    <n v="2"/>
  </r>
  <r>
    <x v="26"/>
    <x v="2"/>
    <x v="2"/>
    <x v="3418"/>
    <n v="42698.79"/>
    <n v="78376.52"/>
    <n v="7642.29"/>
    <n v="54008.870399999978"/>
    <n v="274115.34999999992"/>
    <n v="663263.79003906297"/>
    <n v="702"/>
    <x v="817"/>
    <n v="-23"/>
    <n v="42"/>
    <n v="109"/>
  </r>
  <r>
    <x v="26"/>
    <x v="2"/>
    <x v="1"/>
    <x v="3419"/>
    <n v="25114.01"/>
    <n v="547.63"/>
    <n v="0"/>
    <n v="-8.470000000000141"/>
    <n v="0"/>
    <n v="2594005.66699218"/>
    <n v="59"/>
    <x v="1"/>
    <n v="0"/>
    <n v="4"/>
    <n v="11"/>
  </r>
  <r>
    <x v="26"/>
    <x v="2"/>
    <x v="0"/>
    <x v="3420"/>
    <n v="9100.27"/>
    <n v="6456.96"/>
    <n v="2150.33"/>
    <n v="11852.799300000001"/>
    <n v="54286.283333333296"/>
    <n v="123180.27636718799"/>
    <n v="197"/>
    <x v="19"/>
    <n v="12"/>
    <n v="15"/>
    <n v="17"/>
  </r>
  <r>
    <x v="26"/>
    <x v="2"/>
    <x v="0"/>
    <x v="3421"/>
    <n v="42.37"/>
    <n v="14.22"/>
    <n v="0.26"/>
    <n v="26.979200000000002"/>
    <n v="243.81666666666661"/>
    <n v="2076.83984375"/>
    <n v="1"/>
    <x v="4"/>
    <n v="0"/>
    <n v="0"/>
    <n v="1"/>
  </r>
  <r>
    <x v="26"/>
    <x v="2"/>
    <x v="0"/>
    <x v="3422"/>
    <n v="842.38"/>
    <n v="99.9"/>
    <n v="9.8000000000000007"/>
    <n v="238.49500000000003"/>
    <n v="898.46666666666533"/>
    <n v="35771.86328125"/>
    <n v="3"/>
    <x v="4"/>
    <n v="0"/>
    <n v="0"/>
    <n v="0"/>
  </r>
  <r>
    <x v="26"/>
    <x v="2"/>
    <x v="0"/>
    <x v="3423"/>
    <n v="749.63"/>
    <n v="3689.72"/>
    <n v="106.52"/>
    <n v="783.28560000000016"/>
    <n v="2319.6000000000022"/>
    <n v="23879.1015625"/>
    <n v="15"/>
    <x v="4"/>
    <n v="4"/>
    <n v="1"/>
    <n v="2"/>
  </r>
  <r>
    <x v="26"/>
    <x v="2"/>
    <x v="2"/>
    <x v="3424"/>
    <n v="4556.47"/>
    <n v="3801.73"/>
    <n v="653.52"/>
    <n v="3900.1218999999987"/>
    <n v="18160.900000000005"/>
    <n v="69738.4521484375"/>
    <n v="21"/>
    <x v="1"/>
    <n v="4"/>
    <n v="0"/>
    <n v="2"/>
  </r>
  <r>
    <x v="26"/>
    <x v="2"/>
    <x v="2"/>
    <x v="3425"/>
    <n v="172.32"/>
    <n v="2.82"/>
    <n v="0"/>
    <n v="0.42750000000000243"/>
    <n v="336.01666666666631"/>
    <n v="5837.1376953125"/>
    <n v="6"/>
    <x v="4"/>
    <n v="2"/>
    <n v="0"/>
    <n v="1"/>
  </r>
  <r>
    <x v="26"/>
    <x v="2"/>
    <x v="1"/>
    <x v="3426"/>
    <n v="21092.31"/>
    <n v="793.29"/>
    <n v="177.49"/>
    <n v="611.35269999999832"/>
    <n v="892.79999999999927"/>
    <n v="517004.86230468802"/>
    <n v="25"/>
    <x v="4"/>
    <n v="-94"/>
    <n v="2"/>
    <n v="24"/>
  </r>
  <r>
    <x v="26"/>
    <x v="2"/>
    <x v="1"/>
    <x v="3427"/>
    <n v="270053.05"/>
    <n v="36673.17"/>
    <n v="819.92"/>
    <n v="25930.981800000038"/>
    <n v="28044.516666666703"/>
    <n v="6316867.84472657"/>
    <n v="2231"/>
    <x v="199"/>
    <n v="80"/>
    <n v="258"/>
    <n v="364"/>
  </r>
  <r>
    <x v="26"/>
    <x v="2"/>
    <x v="1"/>
    <x v="3428"/>
    <n v="432.84"/>
    <n v="93.22"/>
    <n v="1.62"/>
    <n v="74.580000000000013"/>
    <n v="0"/>
    <n v="162646.439453125"/>
    <n v="42"/>
    <x v="1"/>
    <n v="4"/>
    <n v="1"/>
    <n v="5"/>
  </r>
  <r>
    <x v="26"/>
    <x v="10"/>
    <x v="0"/>
    <x v="3429"/>
    <n v="519.03"/>
    <n v="3527.74"/>
    <n v="373.07"/>
    <n v="1390.5073000000009"/>
    <n v="5566.0666666666657"/>
    <n v="8245.7743844985907"/>
    <n v="11"/>
    <x v="4"/>
    <n v="0"/>
    <n v="0"/>
    <n v="2"/>
  </r>
  <r>
    <x v="26"/>
    <x v="10"/>
    <x v="1"/>
    <x v="2495"/>
    <n v="140.88999999999999"/>
    <n v="0"/>
    <n v="0"/>
    <n v="0"/>
    <n v="0"/>
    <n v="70.2199964523315"/>
    <n v="1"/>
    <x v="4"/>
    <n v="0"/>
    <n v="0"/>
    <n v="0"/>
  </r>
  <r>
    <x v="26"/>
    <x v="10"/>
    <x v="0"/>
    <x v="3430"/>
    <n v="1848693.8470000001"/>
    <n v="6597160.1984000001"/>
    <n v="537983.18000000005"/>
    <n v="6523820.9841999989"/>
    <n v="20776570.983333327"/>
    <n v="21786361.741211001"/>
    <n v="68441"/>
    <x v="24"/>
    <n v="-1692"/>
    <n v="1652"/>
    <n v="1999"/>
  </r>
  <r>
    <x v="26"/>
    <x v="10"/>
    <x v="2"/>
    <x v="3431"/>
    <n v="6560894.8800000101"/>
    <n v="8945661.0999999903"/>
    <n v="1600868.94"/>
    <n v="8405811.9460999984"/>
    <n v="34244246.250000015"/>
    <n v="112419199.620858"/>
    <n v="52334"/>
    <x v="1110"/>
    <n v="125"/>
    <n v="1503"/>
    <n v="4874"/>
  </r>
  <r>
    <x v="26"/>
    <x v="10"/>
    <x v="0"/>
    <x v="3432"/>
    <n v="150377.37"/>
    <n v="314942.21000000002"/>
    <n v="16480.29"/>
    <n v="235232.88679999995"/>
    <n v="937143.33333333291"/>
    <n v="2720195.4873046898"/>
    <n v="3287"/>
    <x v="4"/>
    <n v="-96"/>
    <n v="287"/>
    <n v="670"/>
  </r>
  <r>
    <x v="26"/>
    <x v="10"/>
    <x v="2"/>
    <x v="3433"/>
    <n v="2686571.65"/>
    <n v="4557548.4400000097"/>
    <n v="640450.34"/>
    <n v="3973942.8351999903"/>
    <n v="19906626.450000003"/>
    <n v="44968646.314453103"/>
    <n v="46942"/>
    <x v="1111"/>
    <n v="-708"/>
    <n v="1227"/>
    <n v="4349"/>
  </r>
  <r>
    <x v="26"/>
    <x v="10"/>
    <x v="1"/>
    <x v="3434"/>
    <n v="7358562.2300000098"/>
    <n v="93501.120000000097"/>
    <n v="4010.04"/>
    <n v="24347.548800000041"/>
    <n v="13.866666666666678"/>
    <n v="290230290.49414098"/>
    <n v="18181"/>
    <x v="527"/>
    <n v="-73"/>
    <n v="1059"/>
    <n v="3107"/>
  </r>
  <r>
    <x v="26"/>
    <x v="10"/>
    <x v="0"/>
    <x v="3435"/>
    <n v="4161966.42"/>
    <n v="5208222.03"/>
    <n v="1195981.04"/>
    <n v="8385091.6949000014"/>
    <n v="42550156.016666666"/>
    <n v="80288243.002929807"/>
    <n v="94082"/>
    <x v="1112"/>
    <n v="612"/>
    <n v="3590"/>
    <n v="6237"/>
  </r>
  <r>
    <x v="26"/>
    <x v="10"/>
    <x v="0"/>
    <x v="3436"/>
    <n v="33058.19"/>
    <n v="16999.73"/>
    <n v="2133.65"/>
    <n v="48850.2716"/>
    <n v="197180.25000000009"/>
    <n v="845880.826171875"/>
    <n v="268"/>
    <x v="4"/>
    <n v="3"/>
    <n v="9"/>
    <n v="1"/>
  </r>
  <r>
    <x v="26"/>
    <x v="10"/>
    <x v="0"/>
    <x v="3437"/>
    <n v="3107058.5"/>
    <n v="4697740.57"/>
    <n v="836226.43"/>
    <n v="6988150.0817000009"/>
    <n v="24252803.733333346"/>
    <n v="77277971.502929807"/>
    <n v="55993"/>
    <x v="24"/>
    <n v="-620"/>
    <n v="1823"/>
    <n v="3203"/>
  </r>
  <r>
    <x v="26"/>
    <x v="10"/>
    <x v="2"/>
    <x v="3438"/>
    <n v="504.24"/>
    <n v="1123.8699999999999"/>
    <n v="0"/>
    <n v="921.11899999999991"/>
    <n v="2739.2333333333349"/>
    <n v="3786.59044742584"/>
    <n v="1"/>
    <x v="4"/>
    <n v="0"/>
    <n v="0"/>
    <n v="0"/>
  </r>
  <r>
    <x v="26"/>
    <x v="10"/>
    <x v="2"/>
    <x v="3439"/>
    <n v="0"/>
    <n v="841.9"/>
    <n v="2.2999999999999998"/>
    <n v="188.08330000000007"/>
    <n v="411.75000000000057"/>
    <n v="0"/>
    <n v="1"/>
    <x v="4"/>
    <n v="0"/>
    <n v="0"/>
    <n v="0"/>
  </r>
  <r>
    <x v="26"/>
    <x v="10"/>
    <x v="0"/>
    <x v="3440"/>
    <n v="595916.56000000006"/>
    <n v="4158241.56"/>
    <n v="113178.68"/>
    <n v="997724.04850000911"/>
    <n v="3211143.0000000009"/>
    <n v="10231315.3994141"/>
    <n v="19079"/>
    <x v="808"/>
    <n v="-117"/>
    <n v="1538"/>
    <n v="2460"/>
  </r>
  <r>
    <x v="26"/>
    <x v="10"/>
    <x v="2"/>
    <x v="3441"/>
    <n v="1610320.12"/>
    <n v="1536532.8"/>
    <n v="273552.68"/>
    <n v="1402381.3560000001"/>
    <n v="6037614.1166666765"/>
    <n v="21138648.684570301"/>
    <n v="8271"/>
    <x v="1113"/>
    <n v="1663"/>
    <n v="76"/>
    <n v="278"/>
  </r>
  <r>
    <x v="26"/>
    <x v="10"/>
    <x v="2"/>
    <x v="3442"/>
    <n v="52564.44"/>
    <n v="45029.41"/>
    <n v="8759.8399999999892"/>
    <n v="2421.8247000000047"/>
    <n v="57689.88333333336"/>
    <n v="174539.26953125"/>
    <n v="147"/>
    <x v="146"/>
    <n v="133"/>
    <n v="0"/>
    <n v="0"/>
  </r>
  <r>
    <x v="26"/>
    <x v="10"/>
    <x v="2"/>
    <x v="3443"/>
    <n v="1154.02"/>
    <n v="19785.21"/>
    <n v="3348.77"/>
    <n v="78507.145000000004"/>
    <n v="560567.73333333328"/>
    <n v="2075747.6513671901"/>
    <n v="1753"/>
    <x v="1050"/>
    <n v="308"/>
    <n v="130"/>
    <n v="115"/>
  </r>
  <r>
    <x v="26"/>
    <x v="10"/>
    <x v="1"/>
    <x v="3444"/>
    <n v="150378.29"/>
    <n v="23838.13"/>
    <n v="1703.72"/>
    <n v="16274.950499999983"/>
    <n v="26101.183333333352"/>
    <n v="3415414.4326171898"/>
    <n v="588"/>
    <x v="1"/>
    <n v="-9"/>
    <n v="61"/>
    <n v="71"/>
  </r>
  <r>
    <x v="26"/>
    <x v="10"/>
    <x v="1"/>
    <x v="3445"/>
    <n v="2428176.5099999998"/>
    <n v="102634.82"/>
    <n v="3722.32"/>
    <n v="108765.8772000001"/>
    <n v="79805.999999999971"/>
    <n v="72444263.852539107"/>
    <n v="9858"/>
    <x v="1114"/>
    <n v="125"/>
    <n v="705"/>
    <n v="2957"/>
  </r>
  <r>
    <x v="26"/>
    <x v="10"/>
    <x v="1"/>
    <x v="3446"/>
    <n v="68772.97"/>
    <n v="1773.24"/>
    <n v="206.77"/>
    <n v="773.98640000000364"/>
    <n v="287.35000000000036"/>
    <n v="5946258.4248046903"/>
    <n v="547"/>
    <x v="149"/>
    <n v="14"/>
    <n v="37"/>
    <n v="41"/>
  </r>
  <r>
    <x v="26"/>
    <x v="10"/>
    <x v="3"/>
    <x v="13"/>
    <n v="0"/>
    <n v="0"/>
    <n v="0"/>
    <n v="0"/>
    <n v="0"/>
    <n v="0"/>
    <n v="0"/>
    <x v="4"/>
    <n v="0"/>
    <n v="0"/>
    <n v="0"/>
  </r>
  <r>
    <x v="26"/>
    <x v="5"/>
    <x v="0"/>
    <x v="3447"/>
    <n v="251.61"/>
    <n v="8484.23"/>
    <n v="396.22"/>
    <n v="1119.6357"/>
    <n v="8496.7833333333274"/>
    <n v="3123.5200862884499"/>
    <n v="18"/>
    <x v="1"/>
    <n v="0"/>
    <n v="0"/>
    <n v="0"/>
  </r>
  <r>
    <x v="26"/>
    <x v="5"/>
    <x v="0"/>
    <x v="3448"/>
    <n v="494289.03200000001"/>
    <n v="1666539.6854000001"/>
    <n v="151153.87"/>
    <n v="1623363.1696000001"/>
    <n v="5364926.0166666629"/>
    <n v="5806217.8603515597"/>
    <n v="18015"/>
    <x v="4"/>
    <n v="-674"/>
    <n v="477"/>
    <n v="547"/>
  </r>
  <r>
    <x v="26"/>
    <x v="5"/>
    <x v="2"/>
    <x v="3449"/>
    <n v="2699029.81"/>
    <n v="3617643.95"/>
    <n v="652302.56000000006"/>
    <n v="3299745.9245999991"/>
    <n v="14902665.33333334"/>
    <n v="51718439.709674798"/>
    <n v="21504"/>
    <x v="1115"/>
    <n v="178"/>
    <n v="598"/>
    <n v="1873"/>
  </r>
  <r>
    <x v="26"/>
    <x v="5"/>
    <x v="0"/>
    <x v="3450"/>
    <n v="63183.01"/>
    <n v="140582.84"/>
    <n v="9108.34"/>
    <n v="106216.70970000001"/>
    <n v="449161.81666666665"/>
    <n v="973523.92578125"/>
    <n v="1557"/>
    <x v="4"/>
    <n v="-35"/>
    <n v="180"/>
    <n v="171"/>
  </r>
  <r>
    <x v="26"/>
    <x v="5"/>
    <x v="2"/>
    <x v="3451"/>
    <n v="1244112.3400000001"/>
    <n v="2004183.87"/>
    <n v="306528.84000000003"/>
    <n v="1817146.4098000003"/>
    <n v="10050924.149999997"/>
    <n v="21499503.2275391"/>
    <n v="19457"/>
    <x v="1116"/>
    <n v="-488"/>
    <n v="487"/>
    <n v="1385"/>
  </r>
  <r>
    <x v="26"/>
    <x v="5"/>
    <x v="1"/>
    <x v="3452"/>
    <n v="5216226.4000000004"/>
    <n v="66917.150000000096"/>
    <n v="3366.08"/>
    <n v="-3570.2524000002286"/>
    <n v="226.10000000000065"/>
    <n v="233795715.51855499"/>
    <n v="12646"/>
    <x v="1117"/>
    <n v="-57"/>
    <n v="729"/>
    <n v="1682"/>
  </r>
  <r>
    <x v="26"/>
    <x v="5"/>
    <x v="0"/>
    <x v="3453"/>
    <n v="2227386.63"/>
    <n v="2546063.7799999998"/>
    <n v="640760.69999999995"/>
    <n v="3980614.3049999988"/>
    <n v="22949721.266666666"/>
    <n v="43917129.915430099"/>
    <n v="50814"/>
    <x v="1118"/>
    <n v="201"/>
    <n v="2025"/>
    <n v="2908"/>
  </r>
  <r>
    <x v="26"/>
    <x v="5"/>
    <x v="0"/>
    <x v="3454"/>
    <n v="21246.91"/>
    <n v="10842.5"/>
    <n v="1674.35"/>
    <n v="28417.541099999995"/>
    <n v="138344.73333333319"/>
    <n v="674612.1640625"/>
    <n v="191"/>
    <x v="4"/>
    <n v="-2"/>
    <n v="4"/>
    <n v="3"/>
  </r>
  <r>
    <x v="26"/>
    <x v="5"/>
    <x v="0"/>
    <x v="3455"/>
    <n v="1571975.41"/>
    <n v="2171071.6"/>
    <n v="404142.76"/>
    <n v="3153279.3358999994"/>
    <n v="11281057.183333335"/>
    <n v="41711927.730468802"/>
    <n v="26652"/>
    <x v="59"/>
    <n v="-211"/>
    <n v="917"/>
    <n v="1485"/>
  </r>
  <r>
    <x v="26"/>
    <x v="5"/>
    <x v="2"/>
    <x v="3456"/>
    <n v="222.85"/>
    <n v="142.29"/>
    <n v="0"/>
    <n v="170.62890000000002"/>
    <n v="445.61666666666633"/>
    <n v="5195.65234375"/>
    <n v="1"/>
    <x v="4"/>
    <n v="0"/>
    <n v="0"/>
    <n v="0"/>
  </r>
  <r>
    <x v="26"/>
    <x v="5"/>
    <x v="0"/>
    <x v="3457"/>
    <n v="259733.81"/>
    <n v="1942351.97"/>
    <n v="47770.98"/>
    <n v="444015.13770000008"/>
    <n v="1335679.7166666668"/>
    <n v="4870064.9785156297"/>
    <n v="9210"/>
    <x v="666"/>
    <n v="-60"/>
    <n v="831"/>
    <n v="1207"/>
  </r>
  <r>
    <x v="26"/>
    <x v="5"/>
    <x v="3"/>
    <x v="13"/>
    <n v="0"/>
    <n v="0"/>
    <n v="0"/>
    <n v="0"/>
    <n v="0"/>
    <n v="0"/>
    <n v="0"/>
    <x v="4"/>
    <n v="0"/>
    <n v="0"/>
    <n v="0"/>
  </r>
  <r>
    <x v="26"/>
    <x v="5"/>
    <x v="2"/>
    <x v="3458"/>
    <n v="743226.82999999903"/>
    <n v="700783.23"/>
    <n v="128125.19"/>
    <n v="575628.70450000092"/>
    <n v="2893334.0166666652"/>
    <n v="10266996.8867188"/>
    <n v="3511"/>
    <x v="1119"/>
    <n v="753"/>
    <n v="50"/>
    <n v="180"/>
  </r>
  <r>
    <x v="26"/>
    <x v="5"/>
    <x v="2"/>
    <x v="3459"/>
    <n v="18836.5"/>
    <n v="16158.49"/>
    <n v="3130.07"/>
    <n v="1868.4434000000015"/>
    <n v="21528.116666666658"/>
    <n v="38138.6328125"/>
    <n v="60"/>
    <x v="13"/>
    <n v="48"/>
    <n v="0"/>
    <n v="0"/>
  </r>
  <r>
    <x v="26"/>
    <x v="5"/>
    <x v="2"/>
    <x v="3460"/>
    <n v="549.94000000000005"/>
    <n v="6435.25"/>
    <n v="1931.03"/>
    <n v="39385.036200000002"/>
    <n v="312439.31666666665"/>
    <n v="1297871.6962890599"/>
    <n v="762"/>
    <x v="21"/>
    <n v="135"/>
    <n v="37"/>
    <n v="34"/>
  </r>
  <r>
    <x v="26"/>
    <x v="5"/>
    <x v="1"/>
    <x v="3461"/>
    <n v="186209.55"/>
    <n v="15728.99"/>
    <n v="2597.54"/>
    <n v="22200.904600000009"/>
    <n v="29823.149999999994"/>
    <n v="4335313.3974609403"/>
    <n v="819"/>
    <x v="1"/>
    <n v="-6"/>
    <n v="69"/>
    <n v="100"/>
  </r>
  <r>
    <x v="26"/>
    <x v="5"/>
    <x v="1"/>
    <x v="3462"/>
    <n v="1660850.62"/>
    <n v="55508.54"/>
    <n v="2614.54"/>
    <n v="74337.55019999978"/>
    <n v="95591.216666666645"/>
    <n v="49643345.082031302"/>
    <n v="6830"/>
    <x v="1120"/>
    <n v="73"/>
    <n v="528"/>
    <n v="1281"/>
  </r>
  <r>
    <x v="26"/>
    <x v="5"/>
    <x v="1"/>
    <x v="3463"/>
    <n v="69093.48"/>
    <n v="1222.22"/>
    <n v="184.69"/>
    <n v="2513.5038999999992"/>
    <n v="79.199999999999903"/>
    <n v="6077349.69921875"/>
    <n v="520"/>
    <x v="23"/>
    <n v="16"/>
    <n v="20"/>
    <n v="49"/>
  </r>
  <r>
    <x v="26"/>
    <x v="5"/>
    <x v="3"/>
    <x v="13"/>
    <n v="0"/>
    <n v="0"/>
    <n v="0"/>
    <n v="0"/>
    <n v="0"/>
    <n v="0"/>
    <n v="0"/>
    <x v="4"/>
    <n v="0"/>
    <n v="0"/>
    <n v="0"/>
  </r>
  <r>
    <x v="26"/>
    <x v="6"/>
    <x v="0"/>
    <x v="3464"/>
    <n v="2174921.17"/>
    <n v="4789707.37"/>
    <n v="346363.69"/>
    <n v="3540414.0481000007"/>
    <n v="14421752.966666682"/>
    <n v="16470883.082717"/>
    <n v="34023"/>
    <x v="1121"/>
    <n v="-106"/>
    <n v="2490"/>
    <n v="2528"/>
  </r>
  <r>
    <x v="26"/>
    <x v="6"/>
    <x v="1"/>
    <x v="3465"/>
    <n v="571958.51"/>
    <n v="9302.43"/>
    <n v="1048.6099999999999"/>
    <n v="162945.80290000007"/>
    <n v="8"/>
    <n v="3092429.8768491698"/>
    <n v="2242"/>
    <x v="810"/>
    <n v="9"/>
    <n v="17"/>
    <n v="135"/>
  </r>
  <r>
    <x v="26"/>
    <x v="6"/>
    <x v="0"/>
    <x v="3466"/>
    <n v="39911.57"/>
    <n v="60013.06"/>
    <n v="4827.0600000000004"/>
    <n v="1775241.3120999997"/>
    <n v="67447.150000000081"/>
    <n v="124818.649887085"/>
    <n v="146"/>
    <x v="4"/>
    <n v="1"/>
    <n v="0"/>
    <n v="6"/>
  </r>
  <r>
    <x v="26"/>
    <x v="6"/>
    <x v="0"/>
    <x v="3467"/>
    <n v="638984.86289999995"/>
    <n v="2054528.1913000001"/>
    <n v="185452.57740000001"/>
    <n v="1781167.4039"/>
    <n v="5846973.599999995"/>
    <n v="6789984.0620002802"/>
    <n v="15907"/>
    <x v="149"/>
    <n v="-391"/>
    <n v="554"/>
    <n v="576"/>
  </r>
  <r>
    <x v="26"/>
    <x v="6"/>
    <x v="2"/>
    <x v="3468"/>
    <n v="6829278.2699999902"/>
    <n v="10052228.09"/>
    <n v="1632688.1"/>
    <n v="8655105.8423000108"/>
    <n v="36631385.216666676"/>
    <n v="138841145.57753801"/>
    <n v="55368"/>
    <x v="1122"/>
    <n v="373"/>
    <n v="1281"/>
    <n v="3394"/>
  </r>
  <r>
    <x v="26"/>
    <x v="6"/>
    <x v="0"/>
    <x v="3469"/>
    <n v="91428.240000000107"/>
    <n v="193425.74"/>
    <n v="12350.55"/>
    <n v="124855.63769999989"/>
    <n v="481922.74999999953"/>
    <n v="1320487.2890625"/>
    <n v="1909"/>
    <x v="41"/>
    <n v="-32"/>
    <n v="188"/>
    <n v="298"/>
  </r>
  <r>
    <x v="26"/>
    <x v="6"/>
    <x v="2"/>
    <x v="3470"/>
    <n v="3045198.14"/>
    <n v="5343792.74"/>
    <n v="722029.08"/>
    <n v="4365642.2506999988"/>
    <n v="23036460.33333334"/>
    <n v="52358921.4453125"/>
    <n v="51463"/>
    <x v="1123"/>
    <n v="-990"/>
    <n v="1332"/>
    <n v="3504"/>
  </r>
  <r>
    <x v="26"/>
    <x v="6"/>
    <x v="1"/>
    <x v="3471"/>
    <n v="11688659.5"/>
    <n v="-46367.499999999898"/>
    <n v="1069.1099999999999"/>
    <n v="-27260.485700000776"/>
    <n v="3.5333333333333297"/>
    <n v="508682907.82031298"/>
    <n v="27661"/>
    <x v="106"/>
    <n v="-76"/>
    <n v="1457"/>
    <n v="4472"/>
  </r>
  <r>
    <x v="26"/>
    <x v="6"/>
    <x v="0"/>
    <x v="3472"/>
    <n v="2633051.1800000002"/>
    <n v="2818452.98"/>
    <n v="709212.76"/>
    <n v="4438076.8637000006"/>
    <n v="23949344.633333333"/>
    <n v="50766679.2143889"/>
    <n v="54938"/>
    <x v="1124"/>
    <n v="793"/>
    <n v="2467"/>
    <n v="3620"/>
  </r>
  <r>
    <x v="26"/>
    <x v="6"/>
    <x v="0"/>
    <x v="3473"/>
    <n v="41816.800000000003"/>
    <n v="34638.120000000003"/>
    <n v="4245.25"/>
    <n v="106273.74310000002"/>
    <n v="411240.98333333322"/>
    <n v="708656.54296875"/>
    <n v="471"/>
    <x v="4"/>
    <n v="10"/>
    <n v="8"/>
    <n v="12"/>
  </r>
  <r>
    <x v="26"/>
    <x v="6"/>
    <x v="0"/>
    <x v="3474"/>
    <n v="3013424.96"/>
    <n v="4376903.97"/>
    <n v="795591.00999999896"/>
    <n v="5981221.6021000016"/>
    <n v="21344972.750000015"/>
    <n v="78578187.574218795"/>
    <n v="51013"/>
    <x v="308"/>
    <n v="-726"/>
    <n v="2360"/>
    <n v="3250"/>
  </r>
  <r>
    <x v="26"/>
    <x v="6"/>
    <x v="2"/>
    <x v="3475"/>
    <n v="1264084.69"/>
    <n v="4537488.92"/>
    <n v="47981.97"/>
    <n v="1822717.4838000003"/>
    <n v="7280196.8333333302"/>
    <n v="11392302.3221121"/>
    <n v="8730"/>
    <x v="1125"/>
    <n v="46"/>
    <n v="107"/>
    <n v="315"/>
  </r>
  <r>
    <x v="26"/>
    <x v="6"/>
    <x v="2"/>
    <x v="3476"/>
    <n v="139655.79999999999"/>
    <n v="641720.69999999995"/>
    <n v="11520.24"/>
    <n v="371679.84810000006"/>
    <n v="1339107.8499999989"/>
    <n v="316109.597569465"/>
    <n v="1880"/>
    <x v="4"/>
    <n v="2"/>
    <n v="6"/>
    <n v="10"/>
  </r>
  <r>
    <x v="26"/>
    <x v="6"/>
    <x v="0"/>
    <x v="3477"/>
    <n v="343779.11"/>
    <n v="2636041.62"/>
    <n v="61398.59"/>
    <n v="482224.09179999994"/>
    <n v="1696568.6499999992"/>
    <n v="6352100.1650390597"/>
    <n v="10976"/>
    <x v="1126"/>
    <n v="-39"/>
    <n v="1208"/>
    <n v="1376"/>
  </r>
  <r>
    <x v="26"/>
    <x v="6"/>
    <x v="3"/>
    <x v="3478"/>
    <n v="932053.03"/>
    <n v="6740.47"/>
    <n v="12068.61"/>
    <n v="75282.094299999953"/>
    <n v="167620.60000000006"/>
    <n v="464984.167563439"/>
    <n v="23874"/>
    <x v="1127"/>
    <n v="0"/>
    <n v="1261"/>
    <n v="1099"/>
  </r>
  <r>
    <x v="26"/>
    <x v="6"/>
    <x v="2"/>
    <x v="3479"/>
    <n v="2847594.14"/>
    <n v="3127207.64"/>
    <n v="469881.59"/>
    <n v="1880232.0719999897"/>
    <n v="8336299.6000000061"/>
    <n v="36004845.65625"/>
    <n v="11985"/>
    <x v="1128"/>
    <n v="1208"/>
    <n v="173"/>
    <n v="1043"/>
  </r>
  <r>
    <x v="26"/>
    <x v="6"/>
    <x v="2"/>
    <x v="3480"/>
    <n v="182234.42"/>
    <n v="158937.49"/>
    <n v="30315.77"/>
    <n v="21013.506600000012"/>
    <n v="175462.49999999983"/>
    <n v="455057.90332031302"/>
    <n v="539"/>
    <x v="912"/>
    <n v="285"/>
    <n v="3"/>
    <n v="0"/>
  </r>
  <r>
    <x v="26"/>
    <x v="6"/>
    <x v="2"/>
    <x v="3481"/>
    <n v="2264.69"/>
    <n v="31849.5"/>
    <n v="4515.3100000000004"/>
    <n v="162230.65849999999"/>
    <n v="1135385.4666666673"/>
    <n v="5708113.6152343797"/>
    <n v="3318"/>
    <x v="438"/>
    <n v="363"/>
    <n v="208"/>
    <n v="337"/>
  </r>
  <r>
    <x v="26"/>
    <x v="6"/>
    <x v="1"/>
    <x v="3482"/>
    <n v="477303.53"/>
    <n v="27880.62"/>
    <n v="4382.25"/>
    <n v="46932.238799999934"/>
    <n v="63780.066666666709"/>
    <n v="12339162.631836001"/>
    <n v="2429"/>
    <x v="2"/>
    <n v="-21"/>
    <n v="293"/>
    <n v="433"/>
  </r>
  <r>
    <x v="26"/>
    <x v="6"/>
    <x v="1"/>
    <x v="3483"/>
    <n v="3712047.52"/>
    <n v="64378.93"/>
    <n v="4544.8599999999997"/>
    <n v="40998.260700000021"/>
    <n v="70250.516666666634"/>
    <n v="123211779.568359"/>
    <n v="12722"/>
    <x v="539"/>
    <n v="87"/>
    <n v="601"/>
    <n v="2421"/>
  </r>
  <r>
    <x v="26"/>
    <x v="6"/>
    <x v="1"/>
    <x v="3484"/>
    <n v="76143.44"/>
    <n v="3450.03"/>
    <n v="260.45999999999998"/>
    <n v="2111.0885999999932"/>
    <n v="73.983333333333363"/>
    <n v="13255643.9356203"/>
    <n v="1570"/>
    <x v="500"/>
    <n v="36"/>
    <n v="96"/>
    <n v="146"/>
  </r>
  <r>
    <x v="26"/>
    <x v="6"/>
    <x v="3"/>
    <x v="3485"/>
    <n v="549.02"/>
    <n v="1059.01"/>
    <n v="0"/>
    <n v="0"/>
    <n v="0"/>
    <n v="0"/>
    <n v="5"/>
    <x v="4"/>
    <n v="0"/>
    <n v="0"/>
    <n v="1"/>
  </r>
  <r>
    <x v="26"/>
    <x v="7"/>
    <x v="0"/>
    <x v="3486"/>
    <n v="6229.61"/>
    <n v="28286.75"/>
    <n v="2121.4299999999998"/>
    <n v="14134.975700000003"/>
    <n v="56524.566666666724"/>
    <n v="39926.4030628205"/>
    <n v="116"/>
    <x v="4"/>
    <n v="-1"/>
    <n v="7"/>
    <n v="2"/>
  </r>
  <r>
    <x v="26"/>
    <x v="7"/>
    <x v="1"/>
    <x v="3007"/>
    <n v="81.47"/>
    <n v="0"/>
    <n v="0"/>
    <n v="0"/>
    <n v="0"/>
    <n v="68.390992164611802"/>
    <n v="1"/>
    <x v="4"/>
    <n v="0"/>
    <n v="0"/>
    <n v="0"/>
  </r>
  <r>
    <x v="26"/>
    <x v="7"/>
    <x v="0"/>
    <x v="3487"/>
    <n v="2346856.5880999998"/>
    <n v="11555957.0184"/>
    <n v="939792.21490000002"/>
    <n v="10723180.3224"/>
    <n v="35216653.049999952"/>
    <n v="26244075.904735599"/>
    <n v="105423"/>
    <x v="24"/>
    <n v="-3098"/>
    <n v="1996"/>
    <n v="2640"/>
  </r>
  <r>
    <x v="26"/>
    <x v="7"/>
    <x v="2"/>
    <x v="3488"/>
    <n v="5836018.0199999996"/>
    <n v="8583204.6190000102"/>
    <n v="1602753.6"/>
    <n v="8994472.1140999924"/>
    <n v="36432884.016666688"/>
    <n v="82981042.617306694"/>
    <n v="44664"/>
    <x v="1124"/>
    <n v="472"/>
    <n v="628"/>
    <n v="2080"/>
  </r>
  <r>
    <x v="26"/>
    <x v="7"/>
    <x v="0"/>
    <x v="3489"/>
    <n v="214776.7"/>
    <n v="494918.39"/>
    <n v="33394.22"/>
    <n v="556299.36990000017"/>
    <n v="1985186.2999999996"/>
    <n v="3133505.7333984398"/>
    <n v="5490"/>
    <x v="59"/>
    <n v="-185"/>
    <n v="431"/>
    <n v="643"/>
  </r>
  <r>
    <x v="26"/>
    <x v="7"/>
    <x v="2"/>
    <x v="3490"/>
    <n v="2346885.83"/>
    <n v="4490363.7400000095"/>
    <n v="697374.01999999897"/>
    <n v="4481119.090799992"/>
    <n v="23186124.216666646"/>
    <n v="35730308.859375"/>
    <n v="39703"/>
    <x v="1129"/>
    <n v="-735"/>
    <n v="715"/>
    <n v="2123"/>
  </r>
  <r>
    <x v="26"/>
    <x v="7"/>
    <x v="1"/>
    <x v="3491"/>
    <n v="3900347.2"/>
    <n v="51867.750000000102"/>
    <n v="2271.21"/>
    <n v="17202.630499999832"/>
    <n v="0.55000000000000004"/>
    <n v="159036073.59472701"/>
    <n v="9174"/>
    <x v="1130"/>
    <n v="-41"/>
    <n v="524"/>
    <n v="1383"/>
  </r>
  <r>
    <x v="26"/>
    <x v="7"/>
    <x v="0"/>
    <x v="3492"/>
    <n v="3312880.64"/>
    <n v="6452841.9299999997"/>
    <n v="1433298.95"/>
    <n v="10332647.583100002"/>
    <n v="58263468.733333342"/>
    <n v="55820516.137695298"/>
    <n v="99573"/>
    <x v="1131"/>
    <n v="907"/>
    <n v="1988"/>
    <n v="3598"/>
  </r>
  <r>
    <x v="26"/>
    <x v="7"/>
    <x v="0"/>
    <x v="3493"/>
    <n v="47821.32"/>
    <n v="33357.410000000003"/>
    <n v="3538.61"/>
    <n v="92347.476499999975"/>
    <n v="367568.63333333319"/>
    <n v="1510129.0146484401"/>
    <n v="490"/>
    <x v="1"/>
    <n v="4"/>
    <n v="12"/>
    <n v="3"/>
  </r>
  <r>
    <x v="26"/>
    <x v="7"/>
    <x v="0"/>
    <x v="3494"/>
    <n v="2842596.52"/>
    <n v="5932946.1600000104"/>
    <n v="1071555.3899999999"/>
    <n v="9026729.7418999895"/>
    <n v="32326464.099999998"/>
    <n v="65314025.162109397"/>
    <n v="63315"/>
    <x v="12"/>
    <n v="-449"/>
    <n v="1422"/>
    <n v="2341"/>
  </r>
  <r>
    <x v="26"/>
    <x v="7"/>
    <x v="2"/>
    <x v="3495"/>
    <n v="1142.44"/>
    <n v="1928.92"/>
    <n v="30.5"/>
    <n v="751.41280000000006"/>
    <n v="2688.3333333333339"/>
    <n v="1870.4303808212301"/>
    <n v="3"/>
    <x v="4"/>
    <n v="1"/>
    <n v="0"/>
    <n v="0"/>
  </r>
  <r>
    <x v="26"/>
    <x v="7"/>
    <x v="2"/>
    <x v="3496"/>
    <n v="0"/>
    <n v="833.67"/>
    <n v="2.04"/>
    <n v="40.892999999999994"/>
    <n v="881.16666666666652"/>
    <n v="0"/>
    <n v="2"/>
    <x v="4"/>
    <n v="0"/>
    <n v="0"/>
    <n v="0"/>
  </r>
  <r>
    <x v="26"/>
    <x v="7"/>
    <x v="0"/>
    <x v="3497"/>
    <n v="397108.4"/>
    <n v="2500028.9700000002"/>
    <n v="81272.929999999993"/>
    <n v="708086.81929999986"/>
    <n v="2186050.2000000007"/>
    <n v="6965637.7841796903"/>
    <n v="12736"/>
    <x v="1132"/>
    <n v="62"/>
    <n v="1079"/>
    <n v="2497"/>
  </r>
  <r>
    <x v="26"/>
    <x v="7"/>
    <x v="3"/>
    <x v="3498"/>
    <n v="916.49"/>
    <n v="131.63"/>
    <n v="19.38"/>
    <n v="14.649899999999885"/>
    <n v="0.73333333333333328"/>
    <n v="139.552042961121"/>
    <n v="20"/>
    <x v="4"/>
    <n v="0"/>
    <n v="0"/>
    <n v="3"/>
  </r>
  <r>
    <x v="26"/>
    <x v="7"/>
    <x v="2"/>
    <x v="3499"/>
    <n v="1556361.18"/>
    <n v="1488296.4894999999"/>
    <n v="277912.03000000003"/>
    <n v="1613718.9721000004"/>
    <n v="6861951.7500000065"/>
    <n v="16669374.2900391"/>
    <n v="7221"/>
    <x v="392"/>
    <n v="2049"/>
    <n v="43"/>
    <n v="98"/>
  </r>
  <r>
    <x v="26"/>
    <x v="7"/>
    <x v="2"/>
    <x v="3500"/>
    <n v="39759.82"/>
    <n v="33759.08"/>
    <n v="6548.32"/>
    <n v="8408.5647000000026"/>
    <n v="48823.049999999974"/>
    <n v="105516.13183593799"/>
    <n v="127"/>
    <x v="4"/>
    <n v="126"/>
    <n v="1"/>
    <n v="0"/>
  </r>
  <r>
    <x v="26"/>
    <x v="7"/>
    <x v="2"/>
    <x v="3501"/>
    <n v="1471.73"/>
    <n v="12266.59"/>
    <n v="1292.46"/>
    <n v="87716.291700000002"/>
    <n v="559507.96666666714"/>
    <n v="994090.103515625"/>
    <n v="1012"/>
    <x v="149"/>
    <n v="284"/>
    <n v="9"/>
    <n v="16"/>
  </r>
  <r>
    <x v="26"/>
    <x v="7"/>
    <x v="1"/>
    <x v="3502"/>
    <n v="77363.28"/>
    <n v="10052.57"/>
    <n v="725.4"/>
    <n v="12703.166800000008"/>
    <n v="22599.199999999997"/>
    <n v="1814569.7753906299"/>
    <n v="382"/>
    <x v="0"/>
    <n v="-7"/>
    <n v="35"/>
    <n v="73"/>
  </r>
  <r>
    <x v="26"/>
    <x v="7"/>
    <x v="1"/>
    <x v="3503"/>
    <n v="859782.63"/>
    <n v="55879.7"/>
    <n v="2473.4299999999998"/>
    <n v="49613.807500000003"/>
    <n v="77011.516666666634"/>
    <n v="26503375.748046901"/>
    <n v="3790"/>
    <x v="1042"/>
    <n v="152"/>
    <n v="279"/>
    <n v="855"/>
  </r>
  <r>
    <x v="26"/>
    <x v="7"/>
    <x v="1"/>
    <x v="3504"/>
    <n v="33090.89"/>
    <n v="2137.79"/>
    <n v="232.69"/>
    <n v="1268.0591999999992"/>
    <n v="80.266666666666566"/>
    <n v="2906109.9199218801"/>
    <n v="251"/>
    <x v="19"/>
    <n v="15"/>
    <n v="21"/>
    <n v="26"/>
  </r>
  <r>
    <x v="26"/>
    <x v="7"/>
    <x v="3"/>
    <x v="13"/>
    <n v="0"/>
    <n v="0"/>
    <n v="0"/>
    <n v="0"/>
    <n v="0"/>
    <n v="0"/>
    <n v="0"/>
    <x v="4"/>
    <n v="0"/>
    <n v="0"/>
    <n v="0"/>
  </r>
  <r>
    <x v="26"/>
    <x v="8"/>
    <x v="0"/>
    <x v="3505"/>
    <n v="154472.14000000001"/>
    <n v="374077.69"/>
    <n v="35479.11"/>
    <n v="433305.01949999999"/>
    <n v="1370231.4000000008"/>
    <n v="2005488.4921875"/>
    <n v="4342"/>
    <x v="12"/>
    <n v="-84"/>
    <n v="128"/>
    <n v="202"/>
  </r>
  <r>
    <x v="26"/>
    <x v="8"/>
    <x v="2"/>
    <x v="3506"/>
    <n v="143872.6"/>
    <n v="207928.62"/>
    <n v="37149.64"/>
    <n v="251824.7267"/>
    <n v="976853.55000000028"/>
    <n v="2581278.0107421898"/>
    <n v="1097"/>
    <x v="4"/>
    <n v="15"/>
    <n v="15"/>
    <n v="20"/>
  </r>
  <r>
    <x v="26"/>
    <x v="8"/>
    <x v="0"/>
    <x v="3507"/>
    <n v="3682.09"/>
    <n v="4271.22"/>
    <n v="324.75"/>
    <n v="7146.8355000000001"/>
    <n v="24100.116666666669"/>
    <n v="43662.568359375"/>
    <n v="74"/>
    <x v="4"/>
    <n v="-1"/>
    <n v="9"/>
    <n v="3"/>
  </r>
  <r>
    <x v="26"/>
    <x v="8"/>
    <x v="2"/>
    <x v="3508"/>
    <n v="50906.28"/>
    <n v="88169.18"/>
    <n v="12559.29"/>
    <n v="106239.503"/>
    <n v="491657.36666666676"/>
    <n v="909613.111328125"/>
    <n v="790"/>
    <x v="4"/>
    <n v="-9"/>
    <n v="9"/>
    <n v="14"/>
  </r>
  <r>
    <x v="26"/>
    <x v="8"/>
    <x v="0"/>
    <x v="3509"/>
    <n v="69993.490000000005"/>
    <n v="92840.79"/>
    <n v="23503.07"/>
    <n v="168048.17070000002"/>
    <n v="963906.69999999984"/>
    <n v="1191125.46484375"/>
    <n v="1421"/>
    <x v="59"/>
    <n v="24"/>
    <n v="22"/>
    <n v="40"/>
  </r>
  <r>
    <x v="26"/>
    <x v="8"/>
    <x v="0"/>
    <x v="3510"/>
    <n v="1922.35"/>
    <n v="1185.53"/>
    <n v="88.33"/>
    <n v="2709.1112999999996"/>
    <n v="9425.4999999999982"/>
    <n v="62044.5"/>
    <n v="13"/>
    <x v="4"/>
    <n v="0"/>
    <n v="0"/>
    <n v="1"/>
  </r>
  <r>
    <x v="26"/>
    <x v="8"/>
    <x v="0"/>
    <x v="3511"/>
    <n v="71904.320000000007"/>
    <n v="137683.49"/>
    <n v="25844.06"/>
    <n v="204685.27640000003"/>
    <n v="754298.36666666553"/>
    <n v="1898709.8828125"/>
    <n v="1324"/>
    <x v="4"/>
    <n v="-21"/>
    <n v="18"/>
    <n v="42"/>
  </r>
  <r>
    <x v="26"/>
    <x v="8"/>
    <x v="0"/>
    <x v="3512"/>
    <n v="2221.0100000000002"/>
    <n v="28716.63"/>
    <n v="1207.32"/>
    <n v="7277.1410999999971"/>
    <n v="24204.499999999993"/>
    <n v="34517.087890625"/>
    <n v="194"/>
    <x v="4"/>
    <n v="-3"/>
    <n v="14"/>
    <n v="14"/>
  </r>
  <r>
    <x v="26"/>
    <x v="8"/>
    <x v="2"/>
    <x v="3513"/>
    <n v="38774.85"/>
    <n v="37756.04"/>
    <n v="6757.33"/>
    <n v="49175.794799999996"/>
    <n v="188070.16666666657"/>
    <n v="492641.01464843802"/>
    <n v="198"/>
    <x v="59"/>
    <n v="60"/>
    <n v="3"/>
    <n v="1"/>
  </r>
  <r>
    <x v="26"/>
    <x v="8"/>
    <x v="2"/>
    <x v="3514"/>
    <n v="436.67"/>
    <n v="368.94"/>
    <n v="74.12"/>
    <n v="311.44729999999998"/>
    <n v="735.6999999999997"/>
    <n v="1303.5185546875"/>
    <n v="2"/>
    <x v="4"/>
    <n v="2"/>
    <n v="0"/>
    <n v="0"/>
  </r>
  <r>
    <x v="26"/>
    <x v="8"/>
    <x v="2"/>
    <x v="3515"/>
    <n v="25.12"/>
    <n v="9.69"/>
    <n v="0.68"/>
    <n v="574.02350000000001"/>
    <n v="7063.0833333333348"/>
    <n v="36006.7744140625"/>
    <n v="15"/>
    <x v="4"/>
    <n v="5"/>
    <n v="1"/>
    <n v="0"/>
  </r>
  <r>
    <x v="26"/>
    <x v="8"/>
    <x v="1"/>
    <x v="3516"/>
    <n v="245.21"/>
    <n v="1087.46"/>
    <n v="73.22"/>
    <n v="241.05669999999989"/>
    <n v="844"/>
    <n v="3084.4970703125"/>
    <n v="2"/>
    <x v="4"/>
    <n v="0"/>
    <n v="0"/>
    <n v="0"/>
  </r>
  <r>
    <x v="26"/>
    <x v="8"/>
    <x v="1"/>
    <x v="3517"/>
    <n v="1822.03"/>
    <n v="560.5"/>
    <n v="46.47"/>
    <n v="329.1545000000001"/>
    <n v="764.76666666666563"/>
    <n v="70365.8115234375"/>
    <n v="6"/>
    <x v="4"/>
    <n v="2"/>
    <n v="0"/>
    <n v="0"/>
  </r>
  <r>
    <x v="26"/>
    <x v="8"/>
    <x v="1"/>
    <x v="13"/>
    <n v="0"/>
    <n v="0"/>
    <n v="0"/>
    <n v="0"/>
    <n v="0"/>
    <n v="50.8681640625"/>
    <n v="1"/>
    <x v="4"/>
    <n v="0"/>
    <n v="0"/>
    <n v="2"/>
  </r>
  <r>
    <x v="26"/>
    <x v="9"/>
    <x v="0"/>
    <x v="3518"/>
    <n v="617388.49000000104"/>
    <n v="2250428.0145999999"/>
    <n v="188920.87"/>
    <n v="2284182.1231999989"/>
    <n v="7359559.3666666709"/>
    <n v="7401764.4345703097"/>
    <n v="25750"/>
    <x v="12"/>
    <n v="-549"/>
    <n v="667"/>
    <n v="787"/>
  </r>
  <r>
    <x v="26"/>
    <x v="9"/>
    <x v="2"/>
    <x v="3519"/>
    <n v="2766291.91"/>
    <n v="3462018.56"/>
    <n v="608540.81999999995"/>
    <n v="2960929.1585999997"/>
    <n v="12278362.933333339"/>
    <n v="44060086.279010803"/>
    <n v="25088"/>
    <x v="1133"/>
    <n v="-34"/>
    <n v="823"/>
    <n v="3100"/>
  </r>
  <r>
    <x v="26"/>
    <x v="9"/>
    <x v="0"/>
    <x v="3520"/>
    <n v="84731.57"/>
    <n v="145855.38"/>
    <n v="6016.37"/>
    <n v="113936.8492"/>
    <n v="423371.86666666699"/>
    <n v="1251705.6044921901"/>
    <n v="1746"/>
    <x v="4"/>
    <n v="-49"/>
    <n v="214"/>
    <n v="380"/>
  </r>
  <r>
    <x v="26"/>
    <x v="9"/>
    <x v="2"/>
    <x v="3521"/>
    <n v="923718.36"/>
    <n v="1584378.86"/>
    <n v="227123.55"/>
    <n v="1295313.1483999998"/>
    <n v="6601384.7833333369"/>
    <n v="14289125.6865234"/>
    <n v="17489"/>
    <x v="188"/>
    <n v="-237"/>
    <n v="509"/>
    <n v="1982"/>
  </r>
  <r>
    <x v="26"/>
    <x v="9"/>
    <x v="1"/>
    <x v="3522"/>
    <n v="1972672.12"/>
    <n v="21979.759999999998"/>
    <n v="1024.6400000000001"/>
    <n v="-349.89350000009722"/>
    <n v="0"/>
    <n v="76248747.526367307"/>
    <n v="4644"/>
    <x v="1134"/>
    <n v="-18"/>
    <n v="270"/>
    <n v="693"/>
  </r>
  <r>
    <x v="26"/>
    <x v="9"/>
    <x v="0"/>
    <x v="3523"/>
    <n v="1681926.94"/>
    <n v="1833731.84"/>
    <n v="437911.42"/>
    <n v="2619333.2789000012"/>
    <n v="14441189.466666663"/>
    <n v="30108828.233398501"/>
    <n v="39798"/>
    <x v="1135"/>
    <n v="248"/>
    <n v="1795"/>
    <n v="4419"/>
  </r>
  <r>
    <x v="26"/>
    <x v="9"/>
    <x v="0"/>
    <x v="3524"/>
    <n v="10874.44"/>
    <n v="5468.4"/>
    <n v="629.45000000000005"/>
    <n v="13644.566499999999"/>
    <n v="58132.583333333401"/>
    <n v="135425.00488281299"/>
    <n v="76"/>
    <x v="4"/>
    <n v="-2"/>
    <n v="2"/>
    <n v="1"/>
  </r>
  <r>
    <x v="26"/>
    <x v="9"/>
    <x v="0"/>
    <x v="3525"/>
    <n v="1177844.93"/>
    <n v="1659729.75"/>
    <n v="313225.3"/>
    <n v="2609683.4138000002"/>
    <n v="8753235.75"/>
    <n v="26351201.9921875"/>
    <n v="21580"/>
    <x v="59"/>
    <n v="-298"/>
    <n v="883"/>
    <n v="1395"/>
  </r>
  <r>
    <x v="26"/>
    <x v="9"/>
    <x v="2"/>
    <x v="13"/>
    <n v="0"/>
    <n v="0"/>
    <n v="0"/>
    <n v="0"/>
    <n v="0"/>
    <n v="0"/>
    <n v="0"/>
    <x v="4"/>
    <n v="0"/>
    <n v="0"/>
    <n v="0"/>
  </r>
  <r>
    <x v="26"/>
    <x v="9"/>
    <x v="0"/>
    <x v="3526"/>
    <n v="210795.44"/>
    <n v="1769217.13"/>
    <n v="46242.78"/>
    <n v="338547.18739999994"/>
    <n v="1312500.5833333349"/>
    <n v="3602710.5996093801"/>
    <n v="7633"/>
    <x v="1136"/>
    <n v="-31"/>
    <n v="582"/>
    <n v="1105"/>
  </r>
  <r>
    <x v="26"/>
    <x v="9"/>
    <x v="2"/>
    <x v="3527"/>
    <n v="574000.06999999995"/>
    <n v="541940.5"/>
    <n v="91077.14"/>
    <n v="505066.28070000012"/>
    <n v="2154992.8666666672"/>
    <n v="8066989.9580078097"/>
    <n v="2591"/>
    <x v="1137"/>
    <n v="618"/>
    <n v="23"/>
    <n v="148"/>
  </r>
  <r>
    <x v="26"/>
    <x v="9"/>
    <x v="2"/>
    <x v="3528"/>
    <n v="18685.05"/>
    <n v="16003.91"/>
    <n v="3122.49"/>
    <n v="1851.4423999999981"/>
    <n v="17077.133333333331"/>
    <n v="56462.4208984375"/>
    <n v="58"/>
    <x v="41"/>
    <n v="51"/>
    <n v="1"/>
    <n v="0"/>
  </r>
  <r>
    <x v="26"/>
    <x v="9"/>
    <x v="2"/>
    <x v="3529"/>
    <n v="327.67"/>
    <n v="4965.42"/>
    <n v="1790.85"/>
    <n v="28360.554900000003"/>
    <n v="176009.1333333333"/>
    <n v="638731.72949218797"/>
    <n v="462"/>
    <x v="53"/>
    <n v="129"/>
    <n v="13"/>
    <n v="17"/>
  </r>
  <r>
    <x v="26"/>
    <x v="9"/>
    <x v="1"/>
    <x v="3530"/>
    <n v="62471.08"/>
    <n v="5124"/>
    <n v="1040.8499999999999"/>
    <n v="6923.509499999991"/>
    <n v="9662.8000000000011"/>
    <n v="1814973.46484375"/>
    <n v="244"/>
    <x v="1"/>
    <n v="-1"/>
    <n v="19"/>
    <n v="33"/>
  </r>
  <r>
    <x v="26"/>
    <x v="9"/>
    <x v="1"/>
    <x v="3531"/>
    <n v="659695.71"/>
    <n v="32936.9"/>
    <n v="1293.57"/>
    <n v="34595.970300000015"/>
    <n v="23997.883333333335"/>
    <n v="17462544.666015599"/>
    <n v="2645"/>
    <x v="465"/>
    <n v="53"/>
    <n v="163"/>
    <n v="464"/>
  </r>
  <r>
    <x v="26"/>
    <x v="9"/>
    <x v="1"/>
    <x v="3532"/>
    <n v="16219.84"/>
    <n v="469.86"/>
    <n v="149.9"/>
    <n v="2573.3838000000014"/>
    <n v="24.266666666666708"/>
    <n v="2072269.0839843701"/>
    <n v="177"/>
    <x v="194"/>
    <n v="4"/>
    <n v="8"/>
    <n v="19"/>
  </r>
  <r>
    <x v="26"/>
    <x v="9"/>
    <x v="3"/>
    <x v="13"/>
    <n v="0"/>
    <n v="0"/>
    <n v="0"/>
    <n v="0"/>
    <n v="0"/>
    <n v="0"/>
    <n v="0"/>
    <x v="4"/>
    <n v="0"/>
    <n v="0"/>
    <n v="0"/>
  </r>
  <r>
    <x v="27"/>
    <x v="0"/>
    <x v="0"/>
    <x v="3533"/>
    <n v="9531.39"/>
    <n v="160120.87"/>
    <n v="3151.58"/>
    <n v="37164.141699999993"/>
    <n v="238085.55000000002"/>
    <n v="130125.45160102801"/>
    <n v="667"/>
    <x v="4"/>
    <n v="-3"/>
    <n v="134"/>
    <n v="73"/>
  </r>
  <r>
    <x v="27"/>
    <x v="0"/>
    <x v="1"/>
    <x v="3534"/>
    <n v="381.63"/>
    <n v="0"/>
    <n v="0"/>
    <n v="0"/>
    <n v="0"/>
    <n v="1232.46068000793"/>
    <n v="6"/>
    <x v="1"/>
    <n v="0"/>
    <n v="0"/>
    <n v="0"/>
  </r>
  <r>
    <x v="27"/>
    <x v="0"/>
    <x v="0"/>
    <x v="3535"/>
    <n v="0"/>
    <n v="330.72"/>
    <n v="0"/>
    <n v="0"/>
    <n v="2.0333333333333301"/>
    <n v="0"/>
    <n v="1"/>
    <x v="4"/>
    <n v="0"/>
    <n v="1"/>
    <n v="1"/>
  </r>
  <r>
    <x v="27"/>
    <x v="0"/>
    <x v="0"/>
    <x v="3536"/>
    <n v="69794.080000000104"/>
    <n v="103843.75"/>
    <n v="8810.18"/>
    <n v="122792.80189999987"/>
    <n v="376102.66666666721"/>
    <n v="838189.51660156297"/>
    <n v="1311"/>
    <x v="4"/>
    <n v="-27"/>
    <n v="44"/>
    <n v="93"/>
  </r>
  <r>
    <x v="27"/>
    <x v="0"/>
    <x v="2"/>
    <x v="3537"/>
    <n v="980168.12999999896"/>
    <n v="1795826.76"/>
    <n v="229070.22"/>
    <n v="1332307.3887000014"/>
    <n v="5718023.8833333217"/>
    <n v="18357887.3580704"/>
    <n v="10657"/>
    <x v="1138"/>
    <n v="285"/>
    <n v="720"/>
    <n v="2039"/>
  </r>
  <r>
    <x v="27"/>
    <x v="0"/>
    <x v="0"/>
    <x v="3538"/>
    <n v="25284.49"/>
    <n v="42738.53"/>
    <n v="1609.69"/>
    <n v="43587.831399999995"/>
    <n v="159620.46666666659"/>
    <n v="297711.26855468802"/>
    <n v="591"/>
    <x v="0"/>
    <n v="-7"/>
    <n v="105"/>
    <n v="138"/>
  </r>
  <r>
    <x v="27"/>
    <x v="0"/>
    <x v="2"/>
    <x v="3539"/>
    <n v="352722.48"/>
    <n v="749020.01"/>
    <n v="109364.66"/>
    <n v="640466.62450000003"/>
    <n v="3047902.9333333345"/>
    <n v="5821152.84375"/>
    <n v="8396"/>
    <x v="1139"/>
    <n v="-106"/>
    <n v="638"/>
    <n v="1211"/>
  </r>
  <r>
    <x v="27"/>
    <x v="0"/>
    <x v="1"/>
    <x v="3540"/>
    <n v="142201.76"/>
    <n v="3495.42"/>
    <n v="80.28"/>
    <n v="1342.0407999999995"/>
    <n v="0"/>
    <n v="3944235.5175781301"/>
    <n v="356"/>
    <x v="6"/>
    <n v="-3"/>
    <n v="30"/>
    <n v="54"/>
  </r>
  <r>
    <x v="27"/>
    <x v="0"/>
    <x v="0"/>
    <x v="3541"/>
    <n v="534716.66999999899"/>
    <n v="563652.28"/>
    <n v="143533.15"/>
    <n v="1054390.1838000009"/>
    <n v="4963847.7499999991"/>
    <n v="11431374.9335938"/>
    <n v="11266"/>
    <x v="1140"/>
    <n v="-1"/>
    <n v="805"/>
    <n v="1410"/>
  </r>
  <r>
    <x v="27"/>
    <x v="0"/>
    <x v="0"/>
    <x v="3542"/>
    <n v="59560.2"/>
    <n v="385787.51"/>
    <n v="17206.900000000001"/>
    <n v="125872.92940000005"/>
    <n v="368619.0833333336"/>
    <n v="720718.35644531297"/>
    <n v="1520"/>
    <x v="980"/>
    <n v="-33"/>
    <n v="127"/>
    <n v="297"/>
  </r>
  <r>
    <x v="27"/>
    <x v="0"/>
    <x v="0"/>
    <x v="3543"/>
    <n v="538502.93999999994"/>
    <n v="651570.78"/>
    <n v="127470.08"/>
    <n v="1116290.8263000001"/>
    <n v="3682287.6666666633"/>
    <n v="11535867.864257799"/>
    <n v="10177"/>
    <x v="149"/>
    <n v="-188"/>
    <n v="1026"/>
    <n v="1233"/>
  </r>
  <r>
    <x v="27"/>
    <x v="0"/>
    <x v="2"/>
    <x v="3544"/>
    <n v="7812.65"/>
    <n v="33324.15"/>
    <n v="223.36"/>
    <n v="18399.347699999998"/>
    <n v="69092.800000000119"/>
    <n v="115404.145944595"/>
    <n v="105"/>
    <x v="2"/>
    <n v="0"/>
    <n v="10"/>
    <n v="17"/>
  </r>
  <r>
    <x v="27"/>
    <x v="0"/>
    <x v="2"/>
    <x v="3545"/>
    <n v="136.19"/>
    <n v="1958.33"/>
    <n v="67.180000000000007"/>
    <n v="990.55919999999992"/>
    <n v="1526.3333333333335"/>
    <n v="12.8896484375"/>
    <n v="6"/>
    <x v="4"/>
    <n v="0"/>
    <n v="1"/>
    <n v="0"/>
  </r>
  <r>
    <x v="27"/>
    <x v="0"/>
    <x v="0"/>
    <x v="3546"/>
    <n v="227482.23999999999"/>
    <n v="2462051.2400000002"/>
    <n v="58091.02"/>
    <n v="387389.33439999959"/>
    <n v="1917652.7833333334"/>
    <n v="4505812.2675781297"/>
    <n v="7620"/>
    <x v="439"/>
    <n v="-55"/>
    <n v="1151"/>
    <n v="1647"/>
  </r>
  <r>
    <x v="27"/>
    <x v="0"/>
    <x v="2"/>
    <x v="3547"/>
    <n v="321124.52"/>
    <n v="325620.28999999998"/>
    <n v="54088.66"/>
    <n v="300534.28020000004"/>
    <n v="1274505.9833333327"/>
    <n v="4004237.5253906301"/>
    <n v="2039"/>
    <x v="1141"/>
    <n v="229"/>
    <n v="188"/>
    <n v="434"/>
  </r>
  <r>
    <x v="27"/>
    <x v="0"/>
    <x v="2"/>
    <x v="3548"/>
    <n v="439510.56"/>
    <n v="384793.06"/>
    <n v="71900.960000000006"/>
    <n v="-8519.2045000000362"/>
    <n v="245711.5833333332"/>
    <n v="745284.36035156297"/>
    <n v="1204"/>
    <x v="1142"/>
    <n v="39"/>
    <n v="26"/>
    <n v="35"/>
  </r>
  <r>
    <x v="27"/>
    <x v="0"/>
    <x v="2"/>
    <x v="3549"/>
    <n v="220.64"/>
    <n v="4793.6099999999997"/>
    <n v="295.07"/>
    <n v="17690.285500000002"/>
    <n v="99212.916666666773"/>
    <n v="367949.66796875"/>
    <n v="332"/>
    <x v="26"/>
    <n v="56"/>
    <n v="29"/>
    <n v="7"/>
  </r>
  <r>
    <x v="27"/>
    <x v="0"/>
    <x v="1"/>
    <x v="3550"/>
    <n v="20636.73"/>
    <n v="2584.1799999999998"/>
    <n v="313.27999999999997"/>
    <n v="3628.5836000000008"/>
    <n v="8421.3666666666704"/>
    <n v="388238.5703125"/>
    <n v="108"/>
    <x v="4"/>
    <n v="-1"/>
    <n v="10"/>
    <n v="19"/>
  </r>
  <r>
    <x v="27"/>
    <x v="0"/>
    <x v="1"/>
    <x v="3551"/>
    <n v="122471.11"/>
    <n v="38909.83"/>
    <n v="1189.79"/>
    <n v="22718.704799999985"/>
    <n v="50110.983333333337"/>
    <n v="2793719.5292968801"/>
    <n v="1266"/>
    <x v="423"/>
    <n v="-3"/>
    <n v="173"/>
    <n v="374"/>
  </r>
  <r>
    <x v="27"/>
    <x v="0"/>
    <x v="1"/>
    <x v="3552"/>
    <n v="1245.6500000000001"/>
    <n v="434.52"/>
    <n v="20.03"/>
    <n v="249.81500000000003"/>
    <n v="15.116666666666699"/>
    <n v="556626.26074218797"/>
    <n v="67"/>
    <x v="4"/>
    <n v="3"/>
    <n v="9"/>
    <n v="10"/>
  </r>
  <r>
    <x v="27"/>
    <x v="0"/>
    <x v="3"/>
    <x v="13"/>
    <n v="0"/>
    <n v="0"/>
    <n v="0"/>
    <n v="0"/>
    <n v="0"/>
    <n v="0"/>
    <n v="0"/>
    <x v="4"/>
    <n v="0"/>
    <n v="0"/>
    <n v="0"/>
  </r>
  <r>
    <x v="27"/>
    <x v="11"/>
    <x v="0"/>
    <x v="3553"/>
    <n v="194.91"/>
    <n v="53.83"/>
    <n v="0"/>
    <n v="1.4210854715202004E-14"/>
    <n v="2.6666666666666701"/>
    <n v="6285.2666015625"/>
    <n v="4"/>
    <x v="4"/>
    <n v="0"/>
    <n v="1"/>
    <n v="0"/>
  </r>
  <r>
    <x v="27"/>
    <x v="11"/>
    <x v="0"/>
    <x v="3554"/>
    <n v="0"/>
    <n v="5495.47"/>
    <n v="0"/>
    <n v="2464.4841999999999"/>
    <n v="3835.6166666666622"/>
    <n v="0"/>
    <n v="66"/>
    <x v="4"/>
    <n v="-5"/>
    <n v="26"/>
    <n v="62"/>
  </r>
  <r>
    <x v="27"/>
    <x v="11"/>
    <x v="2"/>
    <x v="3555"/>
    <n v="89379.39"/>
    <n v="282386.88"/>
    <n v="18691.43"/>
    <n v="36421.726900000001"/>
    <n v="408757.91666666645"/>
    <n v="1412743.16015626"/>
    <n v="3077"/>
    <x v="1143"/>
    <n v="125"/>
    <n v="29"/>
    <n v="285"/>
  </r>
  <r>
    <x v="27"/>
    <x v="11"/>
    <x v="0"/>
    <x v="3556"/>
    <n v="198.67"/>
    <n v="196.09"/>
    <n v="11.19"/>
    <n v="36.383700000000033"/>
    <n v="220.53333333333336"/>
    <n v="2111.1494140625"/>
    <n v="5"/>
    <x v="4"/>
    <n v="1"/>
    <n v="0"/>
    <n v="5"/>
  </r>
  <r>
    <x v="27"/>
    <x v="11"/>
    <x v="2"/>
    <x v="3557"/>
    <n v="15388.85"/>
    <n v="51264.29"/>
    <n v="7797.01"/>
    <n v="67577.923699999999"/>
    <n v="184697.05000000002"/>
    <n v="155452.00292968799"/>
    <n v="623"/>
    <x v="3"/>
    <n v="14"/>
    <n v="58"/>
    <n v="338"/>
  </r>
  <r>
    <x v="27"/>
    <x v="11"/>
    <x v="0"/>
    <x v="3558"/>
    <n v="28079.68"/>
    <n v="47083.07"/>
    <n v="9047.0400000000009"/>
    <n v="75393.152999999991"/>
    <n v="289803.76666666707"/>
    <n v="411725.78808593802"/>
    <n v="924"/>
    <x v="1144"/>
    <n v="-4"/>
    <n v="175"/>
    <n v="303"/>
  </r>
  <r>
    <x v="27"/>
    <x v="11"/>
    <x v="0"/>
    <x v="3559"/>
    <n v="2462.66"/>
    <n v="9164.76"/>
    <n v="250.16"/>
    <n v="3711.7157000000007"/>
    <n v="8212.3333333333376"/>
    <n v="13392.521484375"/>
    <n v="46"/>
    <x v="4"/>
    <n v="0"/>
    <n v="10"/>
    <n v="8"/>
  </r>
  <r>
    <x v="27"/>
    <x v="11"/>
    <x v="0"/>
    <x v="3560"/>
    <n v="114.3"/>
    <n v="675.13"/>
    <n v="89.94"/>
    <n v="1624.3129999999996"/>
    <n v="2454.0333333333338"/>
    <n v="0"/>
    <n v="18"/>
    <x v="4"/>
    <n v="0"/>
    <n v="0"/>
    <n v="8"/>
  </r>
  <r>
    <x v="27"/>
    <x v="11"/>
    <x v="2"/>
    <x v="3561"/>
    <n v="573.04"/>
    <n v="1475.03"/>
    <n v="4.24"/>
    <n v="634.69650000000001"/>
    <n v="3138.6666666666665"/>
    <n v="14740.125"/>
    <n v="10"/>
    <x v="4"/>
    <n v="0"/>
    <n v="1"/>
    <n v="8"/>
  </r>
  <r>
    <x v="27"/>
    <x v="11"/>
    <x v="0"/>
    <x v="3562"/>
    <n v="171942.44"/>
    <n v="1830651.3"/>
    <n v="32567.53"/>
    <n v="186021.20120000004"/>
    <n v="1341123.7"/>
    <n v="3792574.5058593801"/>
    <n v="5375"/>
    <x v="1145"/>
    <n v="-75"/>
    <n v="1025"/>
    <n v="1063"/>
  </r>
  <r>
    <x v="27"/>
    <x v="11"/>
    <x v="2"/>
    <x v="3563"/>
    <n v="10001.67"/>
    <n v="13846.06"/>
    <n v="2223.4499999999998"/>
    <n v="13357.249700000004"/>
    <n v="55416.56666666668"/>
    <n v="69280.28515625"/>
    <n v="226"/>
    <x v="457"/>
    <n v="3"/>
    <n v="4"/>
    <n v="38"/>
  </r>
  <r>
    <x v="27"/>
    <x v="11"/>
    <x v="2"/>
    <x v="3564"/>
    <n v="0"/>
    <n v="0.21"/>
    <n v="0"/>
    <n v="183.26159999999999"/>
    <n v="432.75000000000006"/>
    <n v="1952.404296875"/>
    <n v="1"/>
    <x v="4"/>
    <n v="0"/>
    <n v="0"/>
    <n v="0"/>
  </r>
  <r>
    <x v="27"/>
    <x v="11"/>
    <x v="1"/>
    <x v="3565"/>
    <n v="1189.82"/>
    <n v="198.4"/>
    <n v="12.7"/>
    <n v="14.862800000000011"/>
    <n v="34.933333333333337"/>
    <n v="23173.3095703125"/>
    <n v="6"/>
    <x v="4"/>
    <n v="1"/>
    <n v="0"/>
    <n v="3"/>
  </r>
  <r>
    <x v="27"/>
    <x v="1"/>
    <x v="0"/>
    <x v="3566"/>
    <n v="276405.2"/>
    <n v="1129776.9495000001"/>
    <n v="71747.67"/>
    <n v="1075742.1102"/>
    <n v="3710541.9833333353"/>
    <n v="3105381.8388671898"/>
    <n v="12361"/>
    <x v="4"/>
    <n v="-256"/>
    <n v="258"/>
    <n v="446"/>
  </r>
  <r>
    <x v="27"/>
    <x v="1"/>
    <x v="2"/>
    <x v="3567"/>
    <n v="677647.84"/>
    <n v="935868.01"/>
    <n v="156589.20000000001"/>
    <n v="967458.95030000014"/>
    <n v="4090087.4333333331"/>
    <n v="10829858.801757799"/>
    <n v="5081"/>
    <x v="1146"/>
    <n v="76"/>
    <n v="68"/>
    <n v="322"/>
  </r>
  <r>
    <x v="27"/>
    <x v="1"/>
    <x v="0"/>
    <x v="3568"/>
    <n v="14208.25"/>
    <n v="34921.760000000002"/>
    <n v="2581.46"/>
    <n v="34279.203599999993"/>
    <n v="128194.53333333338"/>
    <n v="215281.34863281299"/>
    <n v="446"/>
    <x v="4"/>
    <n v="-10"/>
    <n v="39"/>
    <n v="76"/>
  </r>
  <r>
    <x v="27"/>
    <x v="1"/>
    <x v="2"/>
    <x v="3569"/>
    <n v="273906.06"/>
    <n v="508537.49"/>
    <n v="63745.08"/>
    <n v="518730.20930000005"/>
    <n v="2650678.6333333328"/>
    <n v="4212118.2724609403"/>
    <n v="4683"/>
    <x v="650"/>
    <n v="-44"/>
    <n v="135"/>
    <n v="212"/>
  </r>
  <r>
    <x v="27"/>
    <x v="1"/>
    <x v="1"/>
    <x v="3570"/>
    <n v="221946.37"/>
    <n v="3753.42"/>
    <n v="69.819999999999993"/>
    <n v="1469.5514000000164"/>
    <n v="0"/>
    <n v="8660237.4482421894"/>
    <n v="520"/>
    <x v="53"/>
    <n v="0"/>
    <n v="21"/>
    <n v="65"/>
  </r>
  <r>
    <x v="27"/>
    <x v="1"/>
    <x v="0"/>
    <x v="3571"/>
    <n v="374925.77"/>
    <n v="582832.56000000006"/>
    <n v="110342.52"/>
    <n v="975021.63299999991"/>
    <n v="5844366.2166666687"/>
    <n v="6600129.66796875"/>
    <n v="10269"/>
    <x v="389"/>
    <n v="55"/>
    <n v="246"/>
    <n v="495"/>
  </r>
  <r>
    <x v="27"/>
    <x v="1"/>
    <x v="0"/>
    <x v="3572"/>
    <n v="3487.14"/>
    <n v="1905.16"/>
    <n v="162.01"/>
    <n v="7107.598"/>
    <n v="26844.96666666666"/>
    <n v="69034.2802734375"/>
    <n v="39"/>
    <x v="4"/>
    <n v="0"/>
    <n v="0"/>
    <n v="0"/>
  </r>
  <r>
    <x v="27"/>
    <x v="1"/>
    <x v="0"/>
    <x v="3573"/>
    <n v="428637.29"/>
    <n v="690438.59"/>
    <n v="112550.99"/>
    <n v="1086775.9562000001"/>
    <n v="4138108.3999999994"/>
    <n v="9187003.7763671894"/>
    <n v="8548"/>
    <x v="4"/>
    <n v="-159"/>
    <n v="247"/>
    <n v="428"/>
  </r>
  <r>
    <x v="27"/>
    <x v="1"/>
    <x v="0"/>
    <x v="3574"/>
    <n v="59151.93"/>
    <n v="321537.15000000002"/>
    <n v="10557.34"/>
    <n v="92833.955899999972"/>
    <n v="259470.00000000017"/>
    <n v="847870.52929687605"/>
    <n v="1728"/>
    <x v="8"/>
    <n v="-14"/>
    <n v="133"/>
    <n v="277"/>
  </r>
  <r>
    <x v="27"/>
    <x v="1"/>
    <x v="2"/>
    <x v="3575"/>
    <n v="249812.68"/>
    <n v="241150.79"/>
    <n v="41621.83"/>
    <n v="256024.19459999987"/>
    <n v="1060221.7166666661"/>
    <n v="2874148.3720703102"/>
    <n v="1090"/>
    <x v="146"/>
    <n v="211"/>
    <n v="39"/>
    <n v="57"/>
  </r>
  <r>
    <x v="27"/>
    <x v="1"/>
    <x v="2"/>
    <x v="3576"/>
    <n v="16619.419999999998"/>
    <n v="14628.95"/>
    <n v="2815.34"/>
    <n v="5561.2997000000032"/>
    <n v="36095.883333333324"/>
    <n v="68521.765625"/>
    <n v="51"/>
    <x v="4"/>
    <n v="29"/>
    <n v="1"/>
    <n v="0"/>
  </r>
  <r>
    <x v="27"/>
    <x v="1"/>
    <x v="2"/>
    <x v="3577"/>
    <n v="125.47"/>
    <n v="2082.94"/>
    <n v="150.66"/>
    <n v="13281.2708"/>
    <n v="98307.783333333427"/>
    <n v="186641.00488281299"/>
    <n v="188"/>
    <x v="4"/>
    <n v="45"/>
    <n v="23"/>
    <n v="8"/>
  </r>
  <r>
    <x v="27"/>
    <x v="1"/>
    <x v="1"/>
    <x v="3578"/>
    <n v="7674.72"/>
    <n v="873.47"/>
    <n v="30.64"/>
    <n v="1523.5668999999994"/>
    <n v="1485.0166666666662"/>
    <n v="137542.75390625"/>
    <n v="30"/>
    <x v="4"/>
    <n v="-4"/>
    <n v="1"/>
    <n v="6"/>
  </r>
  <r>
    <x v="27"/>
    <x v="1"/>
    <x v="1"/>
    <x v="3579"/>
    <n v="31198.05"/>
    <n v="4287.7700000000004"/>
    <n v="215.82"/>
    <n v="3197.2632000000008"/>
    <n v="5924.7333333333372"/>
    <n v="722945.3671875"/>
    <n v="175"/>
    <x v="604"/>
    <n v="2"/>
    <n v="8"/>
    <n v="35"/>
  </r>
  <r>
    <x v="27"/>
    <x v="1"/>
    <x v="1"/>
    <x v="3580"/>
    <n v="943.72"/>
    <n v="75.03"/>
    <n v="7.86"/>
    <n v="31.366599999999934"/>
    <n v="42.983333333333405"/>
    <n v="81300.7275390625"/>
    <n v="17"/>
    <x v="4"/>
    <n v="1"/>
    <n v="3"/>
    <n v="2"/>
  </r>
  <r>
    <x v="27"/>
    <x v="2"/>
    <x v="2"/>
    <x v="3581"/>
    <n v="16425.939999999999"/>
    <n v="15182.34"/>
    <n v="2272.2600000000002"/>
    <n v="14214.3555"/>
    <n v="53643.183333333327"/>
    <n v="302467.23512268101"/>
    <n v="143"/>
    <x v="117"/>
    <n v="6"/>
    <n v="4"/>
    <n v="20"/>
  </r>
  <r>
    <x v="27"/>
    <x v="2"/>
    <x v="0"/>
    <x v="3582"/>
    <n v="0"/>
    <n v="8.0500000000000007"/>
    <n v="0"/>
    <n v="0"/>
    <n v="0.33333333333333298"/>
    <n v="0"/>
    <n v="1"/>
    <x v="4"/>
    <n v="0"/>
    <n v="0"/>
    <n v="1"/>
  </r>
  <r>
    <x v="27"/>
    <x v="2"/>
    <x v="2"/>
    <x v="3583"/>
    <n v="47457.94"/>
    <n v="72539.19"/>
    <n v="8039.3"/>
    <n v="47958.718500000003"/>
    <n v="275686.16666666669"/>
    <n v="598370.61230468797"/>
    <n v="718"/>
    <x v="934"/>
    <n v="-14"/>
    <n v="26"/>
    <n v="98"/>
  </r>
  <r>
    <x v="27"/>
    <x v="2"/>
    <x v="1"/>
    <x v="3584"/>
    <n v="23175.33"/>
    <n v="726.52"/>
    <n v="0"/>
    <n v="406.65079999999989"/>
    <n v="0"/>
    <n v="960764.12890625"/>
    <n v="54"/>
    <x v="0"/>
    <n v="0"/>
    <n v="3"/>
    <n v="11"/>
  </r>
  <r>
    <x v="27"/>
    <x v="2"/>
    <x v="0"/>
    <x v="3585"/>
    <n v="9367.7999999999993"/>
    <n v="6679.7"/>
    <n v="2322.4699999999998"/>
    <n v="12155.7305"/>
    <n v="58270.01666666667"/>
    <n v="153083.958984375"/>
    <n v="203"/>
    <x v="19"/>
    <n v="7"/>
    <n v="8"/>
    <n v="17"/>
  </r>
  <r>
    <x v="27"/>
    <x v="2"/>
    <x v="0"/>
    <x v="3586"/>
    <n v="42.37"/>
    <n v="13.09"/>
    <n v="18.61"/>
    <n v="26.056000000000012"/>
    <n v="313.33333333333405"/>
    <n v="3437.0185546875"/>
    <n v="1"/>
    <x v="4"/>
    <n v="0"/>
    <n v="0"/>
    <n v="0"/>
  </r>
  <r>
    <x v="27"/>
    <x v="2"/>
    <x v="0"/>
    <x v="3587"/>
    <n v="1600.43"/>
    <n v="103.53"/>
    <n v="2.8"/>
    <n v="312.63360000000006"/>
    <n v="915.75"/>
    <n v="25828.0576171875"/>
    <n v="4"/>
    <x v="4"/>
    <n v="0"/>
    <n v="1"/>
    <n v="0"/>
  </r>
  <r>
    <x v="27"/>
    <x v="2"/>
    <x v="0"/>
    <x v="3588"/>
    <n v="1072.1500000000001"/>
    <n v="2186.25"/>
    <n v="135.77000000000001"/>
    <n v="633.96900000000005"/>
    <n v="2543.4833333333313"/>
    <n v="27243.595703125"/>
    <n v="13"/>
    <x v="1"/>
    <n v="-1"/>
    <n v="1"/>
    <n v="3"/>
  </r>
  <r>
    <x v="27"/>
    <x v="2"/>
    <x v="2"/>
    <x v="3589"/>
    <n v="4737.8500000000004"/>
    <n v="4466.16"/>
    <n v="787.36"/>
    <n v="5903.8380000000006"/>
    <n v="26041.216666666674"/>
    <n v="63420.369140625"/>
    <n v="20"/>
    <x v="1"/>
    <n v="3"/>
    <n v="0"/>
    <n v="5"/>
  </r>
  <r>
    <x v="27"/>
    <x v="2"/>
    <x v="2"/>
    <x v="13"/>
    <n v="0"/>
    <n v="0"/>
    <n v="0"/>
    <n v="0"/>
    <n v="163"/>
    <n v="5070.267578125"/>
    <n v="8"/>
    <x v="4"/>
    <n v="1"/>
    <n v="1"/>
    <n v="0"/>
  </r>
  <r>
    <x v="27"/>
    <x v="2"/>
    <x v="1"/>
    <x v="3590"/>
    <n v="6555.43"/>
    <n v="459.07"/>
    <n v="22.55"/>
    <n v="196.22249999999974"/>
    <n v="546.14999999999907"/>
    <n v="87335.009765625"/>
    <n v="24"/>
    <x v="4"/>
    <n v="0"/>
    <n v="2"/>
    <n v="3"/>
  </r>
  <r>
    <x v="27"/>
    <x v="2"/>
    <x v="1"/>
    <x v="3591"/>
    <n v="276859.82"/>
    <n v="36679.35"/>
    <n v="1154.45"/>
    <n v="23693.381800000021"/>
    <n v="22214.5"/>
    <n v="6249090.43359375"/>
    <n v="2129"/>
    <x v="409"/>
    <n v="-3"/>
    <n v="230"/>
    <n v="392"/>
  </r>
  <r>
    <x v="27"/>
    <x v="2"/>
    <x v="1"/>
    <x v="3592"/>
    <n v="1469.68"/>
    <n v="1.56"/>
    <n v="2.4300000000000002"/>
    <n v="33.049999999999962"/>
    <n v="0"/>
    <n v="188407.05957031299"/>
    <n v="43"/>
    <x v="1"/>
    <n v="-2"/>
    <n v="3"/>
    <n v="1"/>
  </r>
  <r>
    <x v="27"/>
    <x v="10"/>
    <x v="0"/>
    <x v="3593"/>
    <n v="2514.21"/>
    <n v="5503.37"/>
    <n v="69.53"/>
    <n v="1662.7071000000003"/>
    <n v="6194.616666666665"/>
    <n v="5544.1608743667603"/>
    <n v="12"/>
    <x v="4"/>
    <n v="0"/>
    <n v="1"/>
    <n v="0"/>
  </r>
  <r>
    <x v="27"/>
    <x v="10"/>
    <x v="1"/>
    <x v="2495"/>
    <n v="140.88999999999999"/>
    <n v="0"/>
    <n v="0"/>
    <n v="0"/>
    <n v="0"/>
    <n v="52.569999694824197"/>
    <n v="1"/>
    <x v="4"/>
    <n v="0"/>
    <n v="0"/>
    <n v="0"/>
  </r>
  <r>
    <x v="27"/>
    <x v="10"/>
    <x v="0"/>
    <x v="3594"/>
    <n v="1722872.8525"/>
    <n v="5928382.3715000097"/>
    <n v="388424.69"/>
    <n v="5813268.4184999904"/>
    <n v="18953234.266666651"/>
    <n v="18776825.871093798"/>
    <n v="65984"/>
    <x v="4"/>
    <n v="-1307"/>
    <n v="1216"/>
    <n v="2366"/>
  </r>
  <r>
    <x v="27"/>
    <x v="10"/>
    <x v="2"/>
    <x v="3595"/>
    <n v="6600516.1500000004"/>
    <n v="8891096.1500000097"/>
    <n v="1461891.51"/>
    <n v="8150308.259599993"/>
    <n v="33465532.100000016"/>
    <n v="106991572.588836"/>
    <n v="53510"/>
    <x v="1147"/>
    <n v="471"/>
    <n v="1352"/>
    <n v="4554"/>
  </r>
  <r>
    <x v="27"/>
    <x v="10"/>
    <x v="0"/>
    <x v="3596"/>
    <n v="128355.82"/>
    <n v="277911.08"/>
    <n v="11695.06"/>
    <n v="212324.69800000003"/>
    <n v="849876.55000000051"/>
    <n v="1953984.6416015599"/>
    <n v="3018"/>
    <x v="4"/>
    <n v="-62"/>
    <n v="231"/>
    <n v="438"/>
  </r>
  <r>
    <x v="27"/>
    <x v="10"/>
    <x v="2"/>
    <x v="3597"/>
    <n v="2579085.35"/>
    <n v="4363201.66"/>
    <n v="530515.35"/>
    <n v="3687228.1889000009"/>
    <n v="18847765.883333344"/>
    <n v="40146144.2275391"/>
    <n v="46262"/>
    <x v="427"/>
    <n v="-713"/>
    <n v="1167"/>
    <n v="4082"/>
  </r>
  <r>
    <x v="27"/>
    <x v="10"/>
    <x v="1"/>
    <x v="3598"/>
    <n v="7167429.0800000001"/>
    <n v="118044.72"/>
    <n v="3516.9"/>
    <n v="17379.587600009625"/>
    <n v="19.083333333333339"/>
    <n v="244124129.09570301"/>
    <n v="17757"/>
    <x v="1148"/>
    <n v="-67"/>
    <n v="1106"/>
    <n v="2461"/>
  </r>
  <r>
    <x v="27"/>
    <x v="10"/>
    <x v="0"/>
    <x v="3599"/>
    <n v="4122204.6"/>
    <n v="4796767.22"/>
    <n v="958287.05000000098"/>
    <n v="7876661.6378000006"/>
    <n v="40385354.850000039"/>
    <n v="70552740.639648497"/>
    <n v="92210"/>
    <x v="1149"/>
    <n v="270"/>
    <n v="2977"/>
    <n v="5375"/>
  </r>
  <r>
    <x v="27"/>
    <x v="10"/>
    <x v="0"/>
    <x v="3600"/>
    <n v="33186.339999999997"/>
    <n v="17999.259999999998"/>
    <n v="1894.67"/>
    <n v="47915.565000000017"/>
    <n v="195971.51666666666"/>
    <n v="682019.189453125"/>
    <n v="264"/>
    <x v="1"/>
    <n v="-1"/>
    <n v="3"/>
    <n v="7"/>
  </r>
  <r>
    <x v="27"/>
    <x v="10"/>
    <x v="0"/>
    <x v="3601"/>
    <n v="2983553.06"/>
    <n v="4380384.17"/>
    <n v="694580.4"/>
    <n v="6287485.8169999998"/>
    <n v="22623939.049999993"/>
    <n v="68212613.110351607"/>
    <n v="53782"/>
    <x v="1"/>
    <n v="-1014"/>
    <n v="1527"/>
    <n v="2725"/>
  </r>
  <r>
    <x v="27"/>
    <x v="10"/>
    <x v="2"/>
    <x v="3602"/>
    <n v="504.24"/>
    <n v="1067.32"/>
    <n v="0"/>
    <n v="785.17270000000008"/>
    <n v="3116.1166666666677"/>
    <n v="5075.5904712677002"/>
    <n v="1"/>
    <x v="4"/>
    <n v="0"/>
    <n v="0"/>
    <n v="0"/>
  </r>
  <r>
    <x v="27"/>
    <x v="10"/>
    <x v="2"/>
    <x v="3603"/>
    <n v="0"/>
    <n v="815.73"/>
    <n v="0"/>
    <n v="211.6875"/>
    <n v="444.13333333333287"/>
    <n v="0"/>
    <n v="1"/>
    <x v="4"/>
    <n v="0"/>
    <n v="0"/>
    <n v="0"/>
  </r>
  <r>
    <x v="27"/>
    <x v="10"/>
    <x v="0"/>
    <x v="3604"/>
    <n v="559342.31999999995"/>
    <n v="3917621.74"/>
    <n v="92213.01"/>
    <n v="930246.59909999906"/>
    <n v="2964540.4833333329"/>
    <n v="9210471.5957031306"/>
    <n v="18095"/>
    <x v="700"/>
    <n v="-150"/>
    <n v="1106"/>
    <n v="2546"/>
  </r>
  <r>
    <x v="27"/>
    <x v="10"/>
    <x v="3"/>
    <x v="13"/>
    <n v="0"/>
    <n v="0"/>
    <n v="0"/>
    <n v="0"/>
    <n v="0"/>
    <n v="0"/>
    <n v="0"/>
    <x v="4"/>
    <n v="0"/>
    <n v="0"/>
    <n v="0"/>
  </r>
  <r>
    <x v="27"/>
    <x v="10"/>
    <x v="2"/>
    <x v="3605"/>
    <n v="2191431.75"/>
    <n v="2087748.71"/>
    <n v="353882.53"/>
    <n v="1890296.6059999999"/>
    <n v="7696306.0666666767"/>
    <n v="26162373.8193359"/>
    <n v="10671"/>
    <x v="777"/>
    <n v="1435"/>
    <n v="109"/>
    <n v="1050"/>
  </r>
  <r>
    <x v="27"/>
    <x v="10"/>
    <x v="2"/>
    <x v="3606"/>
    <n v="128787.98"/>
    <n v="109805.64"/>
    <n v="21610.959999999999"/>
    <n v="40563.845899999993"/>
    <n v="225167.01666666672"/>
    <n v="629845.197265625"/>
    <n v="353"/>
    <x v="20"/>
    <n v="173"/>
    <n v="5"/>
    <n v="9"/>
  </r>
  <r>
    <x v="27"/>
    <x v="10"/>
    <x v="2"/>
    <x v="3607"/>
    <n v="1211.81"/>
    <n v="44759.37"/>
    <n v="4069.21"/>
    <n v="120139.20160000001"/>
    <n v="858885.00000000093"/>
    <n v="2987369.19921875"/>
    <n v="2613"/>
    <x v="1150"/>
    <n v="428"/>
    <n v="191"/>
    <n v="305"/>
  </r>
  <r>
    <x v="27"/>
    <x v="10"/>
    <x v="1"/>
    <x v="3608"/>
    <n v="137174.68"/>
    <n v="14851.75"/>
    <n v="1617.9"/>
    <n v="11170.542100000015"/>
    <n v="18848.800000000003"/>
    <n v="3086686.6923828102"/>
    <n v="524"/>
    <x v="1"/>
    <n v="-6"/>
    <n v="35"/>
    <n v="94"/>
  </r>
  <r>
    <x v="27"/>
    <x v="10"/>
    <x v="1"/>
    <x v="3609"/>
    <n v="2600330.34"/>
    <n v="107465.22"/>
    <n v="3638.27"/>
    <n v="97834.801000000196"/>
    <n v="85479.833333333314"/>
    <n v="66398097.893554702"/>
    <n v="10524"/>
    <x v="1151"/>
    <n v="77"/>
    <n v="800"/>
    <n v="2712"/>
  </r>
  <r>
    <x v="27"/>
    <x v="10"/>
    <x v="1"/>
    <x v="3610"/>
    <n v="71519.12"/>
    <n v="2701.45"/>
    <n v="150.87"/>
    <n v="164.57440000000486"/>
    <n v="234.75"/>
    <n v="5222278.5214843797"/>
    <n v="569"/>
    <x v="5"/>
    <n v="25"/>
    <n v="27"/>
    <n v="48"/>
  </r>
  <r>
    <x v="27"/>
    <x v="5"/>
    <x v="0"/>
    <x v="3611"/>
    <n v="246.54"/>
    <n v="7608.14"/>
    <n v="182.07"/>
    <n v="1841.0690999999995"/>
    <n v="7833.6166666666759"/>
    <n v="29.600011825561499"/>
    <n v="18"/>
    <x v="4"/>
    <n v="0"/>
    <n v="0"/>
    <n v="0"/>
  </r>
  <r>
    <x v="27"/>
    <x v="5"/>
    <x v="0"/>
    <x v="3612"/>
    <n v="461477.47200000001"/>
    <n v="1492820.0241"/>
    <n v="109825.53"/>
    <n v="1450208.3381999999"/>
    <n v="4838001.083333333"/>
    <n v="5145031.33984375"/>
    <n v="17392"/>
    <x v="4"/>
    <n v="-354"/>
    <n v="338"/>
    <n v="607"/>
  </r>
  <r>
    <x v="27"/>
    <x v="5"/>
    <x v="2"/>
    <x v="3613"/>
    <n v="2762834.91"/>
    <n v="3617394.7"/>
    <n v="603712.6"/>
    <n v="3258411.1417999999"/>
    <n v="14876623.449999994"/>
    <n v="51866969.590131797"/>
    <n v="22312"/>
    <x v="1152"/>
    <n v="307"/>
    <n v="562"/>
    <n v="2092"/>
  </r>
  <r>
    <x v="27"/>
    <x v="5"/>
    <x v="0"/>
    <x v="3614"/>
    <n v="53715.01"/>
    <n v="127887.14"/>
    <n v="6542.82"/>
    <n v="104232.76300000001"/>
    <n v="401307.6666666668"/>
    <n v="814967.69921875"/>
    <n v="1438"/>
    <x v="4"/>
    <n v="-21"/>
    <n v="121"/>
    <n v="219"/>
  </r>
  <r>
    <x v="27"/>
    <x v="5"/>
    <x v="2"/>
    <x v="3615"/>
    <n v="1202548.5900000001"/>
    <n v="1960303.3"/>
    <n v="259518.09"/>
    <n v="1679164.5639"/>
    <n v="9332226.7333333399"/>
    <n v="19494816.0009766"/>
    <n v="19662"/>
    <x v="1153"/>
    <n v="-345"/>
    <n v="512"/>
    <n v="1202"/>
  </r>
  <r>
    <x v="27"/>
    <x v="5"/>
    <x v="1"/>
    <x v="3616"/>
    <n v="4973639.21"/>
    <n v="89067.19"/>
    <n v="2849.5"/>
    <n v="3733.8788000004715"/>
    <n v="1.25"/>
    <n v="196439421.795899"/>
    <n v="12193"/>
    <x v="1154"/>
    <n v="-43"/>
    <n v="617"/>
    <n v="1578"/>
  </r>
  <r>
    <x v="27"/>
    <x v="5"/>
    <x v="0"/>
    <x v="3617"/>
    <n v="2213102.98"/>
    <n v="2456071.02"/>
    <n v="542656.29"/>
    <n v="3810372.7145999996"/>
    <n v="22310317.900000002"/>
    <n v="40191538.011718802"/>
    <n v="50656"/>
    <x v="1018"/>
    <n v="0"/>
    <n v="1722"/>
    <n v="3151"/>
  </r>
  <r>
    <x v="27"/>
    <x v="5"/>
    <x v="0"/>
    <x v="3618"/>
    <n v="18552.03"/>
    <n v="11850.16"/>
    <n v="1424.07"/>
    <n v="27812.487300000004"/>
    <n v="133118.55000000002"/>
    <n v="505191.125"/>
    <n v="194"/>
    <x v="4"/>
    <n v="1"/>
    <n v="3"/>
    <n v="1"/>
  </r>
  <r>
    <x v="27"/>
    <x v="5"/>
    <x v="0"/>
    <x v="3619"/>
    <n v="1513477.8"/>
    <n v="2013915.07"/>
    <n v="337293.02"/>
    <n v="2842761.5805999995"/>
    <n v="10516075.5"/>
    <n v="36098633.613281302"/>
    <n v="25544"/>
    <x v="4"/>
    <n v="-501"/>
    <n v="760"/>
    <n v="1367"/>
  </r>
  <r>
    <x v="27"/>
    <x v="5"/>
    <x v="2"/>
    <x v="3620"/>
    <n v="273.73"/>
    <n v="142.29"/>
    <n v="0"/>
    <n v="181.80190000000002"/>
    <n v="420.71666666666704"/>
    <n v="8387.8134765625"/>
    <n v="1"/>
    <x v="4"/>
    <n v="0"/>
    <n v="0"/>
    <n v="0"/>
  </r>
  <r>
    <x v="27"/>
    <x v="5"/>
    <x v="0"/>
    <x v="3621"/>
    <n v="256503.82"/>
    <n v="1746091.63"/>
    <n v="37956.33"/>
    <n v="417706.4383000001"/>
    <n v="1226568.933333334"/>
    <n v="4453958.1708984403"/>
    <n v="8763"/>
    <x v="764"/>
    <n v="-93"/>
    <n v="631"/>
    <n v="1387"/>
  </r>
  <r>
    <x v="27"/>
    <x v="5"/>
    <x v="2"/>
    <x v="3622"/>
    <n v="955198.76"/>
    <n v="893862.41000000096"/>
    <n v="158061.12"/>
    <n v="779197.11849999893"/>
    <n v="3674692.1166666672"/>
    <n v="12214190.9912109"/>
    <n v="4239"/>
    <x v="1155"/>
    <n v="617"/>
    <n v="54"/>
    <n v="302"/>
  </r>
  <r>
    <x v="27"/>
    <x v="5"/>
    <x v="2"/>
    <x v="3623"/>
    <n v="48583.65"/>
    <n v="42559.519999999997"/>
    <n v="8221.59"/>
    <n v="12992.003000000008"/>
    <n v="89403.066666666709"/>
    <n v="199628.45800781299"/>
    <n v="139"/>
    <x v="590"/>
    <n v="59"/>
    <n v="1"/>
    <n v="0"/>
  </r>
  <r>
    <x v="27"/>
    <x v="5"/>
    <x v="2"/>
    <x v="3624"/>
    <n v="1144.8399999999999"/>
    <n v="9177.86"/>
    <n v="1302.92"/>
    <n v="54682.825300000011"/>
    <n v="437619.33333333337"/>
    <n v="1313804.96875"/>
    <n v="1002"/>
    <x v="46"/>
    <n v="186"/>
    <n v="48"/>
    <n v="56"/>
  </r>
  <r>
    <x v="27"/>
    <x v="5"/>
    <x v="1"/>
    <x v="3625"/>
    <n v="177737.46"/>
    <n v="15761.33"/>
    <n v="2279.02"/>
    <n v="17708.899500000003"/>
    <n v="29682.833333333307"/>
    <n v="3773236.9628906199"/>
    <n v="755"/>
    <x v="0"/>
    <n v="-10"/>
    <n v="65"/>
    <n v="122"/>
  </r>
  <r>
    <x v="27"/>
    <x v="5"/>
    <x v="1"/>
    <x v="3626"/>
    <n v="1691374.64"/>
    <n v="61942.1"/>
    <n v="2569.8000000000002"/>
    <n v="63983.380000000019"/>
    <n v="105060.15000000001"/>
    <n v="45150028.6259766"/>
    <n v="7016"/>
    <x v="789"/>
    <n v="30"/>
    <n v="511"/>
    <n v="1316"/>
  </r>
  <r>
    <x v="27"/>
    <x v="5"/>
    <x v="1"/>
    <x v="3627"/>
    <n v="64941.97"/>
    <n v="1406.84"/>
    <n v="172.96"/>
    <n v="1205.0019999999961"/>
    <n v="95.683333333333294"/>
    <n v="6015500.4833984403"/>
    <n v="510"/>
    <x v="77"/>
    <n v="7"/>
    <n v="29"/>
    <n v="55"/>
  </r>
  <r>
    <x v="27"/>
    <x v="5"/>
    <x v="3"/>
    <x v="13"/>
    <n v="0"/>
    <n v="0"/>
    <n v="0"/>
    <n v="0"/>
    <n v="0"/>
    <n v="0"/>
    <n v="0"/>
    <x v="4"/>
    <n v="0"/>
    <n v="0"/>
    <n v="0"/>
  </r>
  <r>
    <x v="27"/>
    <x v="6"/>
    <x v="0"/>
    <x v="3628"/>
    <n v="2252232.73"/>
    <n v="4667475.13"/>
    <n v="296375.78000000003"/>
    <n v="3296569.0868999995"/>
    <n v="13988321.149999985"/>
    <n v="15496023.0057182"/>
    <n v="33514"/>
    <x v="424"/>
    <n v="-193"/>
    <n v="2336"/>
    <n v="2913"/>
  </r>
  <r>
    <x v="27"/>
    <x v="6"/>
    <x v="1"/>
    <x v="3629"/>
    <n v="548558.92299999995"/>
    <n v="13171.17"/>
    <n v="646.71"/>
    <n v="166253.03769999999"/>
    <n v="9.6000000000000014"/>
    <n v="2935485.6827583299"/>
    <n v="2289"/>
    <x v="199"/>
    <n v="6"/>
    <n v="22"/>
    <n v="52"/>
  </r>
  <r>
    <x v="27"/>
    <x v="6"/>
    <x v="0"/>
    <x v="3630"/>
    <n v="25532.34"/>
    <n v="53584.36"/>
    <n v="3536.7"/>
    <n v="997870.87839999993"/>
    <n v="63391.133333333266"/>
    <n v="113872.21915912601"/>
    <n v="140"/>
    <x v="4"/>
    <n v="-1"/>
    <n v="2"/>
    <n v="7"/>
  </r>
  <r>
    <x v="27"/>
    <x v="6"/>
    <x v="0"/>
    <x v="3631"/>
    <n v="600056.31030000001"/>
    <n v="1922479.027"/>
    <n v="143219.1974"/>
    <n v="1648183.1660999998"/>
    <n v="5377798.0666666599"/>
    <n v="5917106.2412395496"/>
    <n v="15315"/>
    <x v="0"/>
    <n v="-280"/>
    <n v="393"/>
    <n v="708"/>
  </r>
  <r>
    <x v="27"/>
    <x v="6"/>
    <x v="2"/>
    <x v="3632"/>
    <n v="6790030.5400000103"/>
    <n v="10606317.710000001"/>
    <n v="1510282.99"/>
    <n v="8781103.9575999882"/>
    <n v="37207875.79999999"/>
    <n v="145427242.67653599"/>
    <n v="58273"/>
    <x v="1156"/>
    <n v="872"/>
    <n v="1216"/>
    <n v="3546"/>
  </r>
  <r>
    <x v="27"/>
    <x v="6"/>
    <x v="0"/>
    <x v="3633"/>
    <n v="81625.289999999994"/>
    <n v="175978.62"/>
    <n v="9917.18"/>
    <n v="110725.41100000002"/>
    <n v="432778.14999999997"/>
    <n v="1157658.7714843799"/>
    <n v="1752"/>
    <x v="4"/>
    <n v="-29"/>
    <n v="121"/>
    <n v="249"/>
  </r>
  <r>
    <x v="27"/>
    <x v="6"/>
    <x v="2"/>
    <x v="3634"/>
    <n v="2877350.82"/>
    <n v="5228435.3499999996"/>
    <n v="613776.68000000098"/>
    <n v="4091855.5935999998"/>
    <n v="22231148.633333337"/>
    <n v="47708112.5166016"/>
    <n v="51054"/>
    <x v="1157"/>
    <n v="-803"/>
    <n v="1238"/>
    <n v="3314"/>
  </r>
  <r>
    <x v="27"/>
    <x v="6"/>
    <x v="1"/>
    <x v="3635"/>
    <n v="11017285.109999999"/>
    <n v="65590.789999999994"/>
    <n v="896.53"/>
    <n v="-12754.124999999696"/>
    <n v="16.816666666666663"/>
    <n v="420307506.397461"/>
    <n v="26518"/>
    <x v="1124"/>
    <n v="-69"/>
    <n v="1300"/>
    <n v="4194"/>
  </r>
  <r>
    <x v="27"/>
    <x v="6"/>
    <x v="0"/>
    <x v="3636"/>
    <n v="2634780.0499999998"/>
    <n v="2733403.17"/>
    <n v="603997.17000000004"/>
    <n v="4265511.0549000008"/>
    <n v="23182176.466666665"/>
    <n v="47216500.054746702"/>
    <n v="54853"/>
    <x v="1158"/>
    <n v="619"/>
    <n v="2143"/>
    <n v="3901"/>
  </r>
  <r>
    <x v="27"/>
    <x v="6"/>
    <x v="0"/>
    <x v="3637"/>
    <n v="39613.339999999997"/>
    <n v="36432.47"/>
    <n v="3188.53"/>
    <n v="102636.28220000002"/>
    <n v="408748.26666666695"/>
    <n v="763902.818359375"/>
    <n v="462"/>
    <x v="4"/>
    <n v="-1"/>
    <n v="7"/>
    <n v="15"/>
  </r>
  <r>
    <x v="27"/>
    <x v="6"/>
    <x v="0"/>
    <x v="3638"/>
    <n v="2917997.3746000002"/>
    <n v="4119259.59"/>
    <n v="670787.76000000106"/>
    <n v="5459857.1438999986"/>
    <n v="19915605.049999997"/>
    <n v="69009285.503906295"/>
    <n v="49075"/>
    <x v="2"/>
    <n v="-882"/>
    <n v="1973"/>
    <n v="3031"/>
  </r>
  <r>
    <x v="27"/>
    <x v="6"/>
    <x v="2"/>
    <x v="3639"/>
    <n v="1298509.98"/>
    <n v="4571712.13"/>
    <n v="49604.15"/>
    <n v="2102257.4309999994"/>
    <n v="7506484.1333333347"/>
    <n v="11786305.562343599"/>
    <n v="8714"/>
    <x v="1159"/>
    <n v="140"/>
    <n v="135"/>
    <n v="531"/>
  </r>
  <r>
    <x v="27"/>
    <x v="6"/>
    <x v="2"/>
    <x v="3640"/>
    <n v="158156.26"/>
    <n v="600099.64"/>
    <n v="11342.93"/>
    <n v="365958.8431"/>
    <n v="1198306.2499999995"/>
    <n v="241896.281459808"/>
    <n v="1814"/>
    <x v="2"/>
    <n v="-46"/>
    <n v="1"/>
    <n v="23"/>
  </r>
  <r>
    <x v="27"/>
    <x v="6"/>
    <x v="0"/>
    <x v="3641"/>
    <n v="337416.95"/>
    <n v="2415057.2999999998"/>
    <n v="49018.96"/>
    <n v="470316.19569999998"/>
    <n v="1566600.0166666659"/>
    <n v="5982980.3818359403"/>
    <n v="10500"/>
    <x v="50"/>
    <n v="-58"/>
    <n v="878"/>
    <n v="1550"/>
  </r>
  <r>
    <x v="27"/>
    <x v="6"/>
    <x v="3"/>
    <x v="3642"/>
    <n v="921718.25"/>
    <n v="7493.25"/>
    <n v="12290.97"/>
    <n v="92925.97550000003"/>
    <n v="158692.19999999998"/>
    <n v="411057.51074981602"/>
    <n v="23813"/>
    <x v="1045"/>
    <n v="-1"/>
    <n v="1182"/>
    <n v="1383"/>
  </r>
  <r>
    <x v="27"/>
    <x v="6"/>
    <x v="2"/>
    <x v="3643"/>
    <n v="3092284.44"/>
    <n v="2974731.52"/>
    <n v="497083.3"/>
    <n v="2326806.2224999913"/>
    <n v="10020275.666666672"/>
    <n v="38921301.447265603"/>
    <n v="13645"/>
    <x v="1160"/>
    <n v="1007"/>
    <n v="203"/>
    <n v="1268"/>
  </r>
  <r>
    <x v="27"/>
    <x v="6"/>
    <x v="2"/>
    <x v="3644"/>
    <n v="488465.5"/>
    <n v="432073.76"/>
    <n v="81554.42"/>
    <n v="118569.71889999991"/>
    <n v="644955.03333333286"/>
    <n v="1601075.2587890599"/>
    <n v="1407"/>
    <x v="1077"/>
    <n v="322"/>
    <n v="11"/>
    <n v="7"/>
  </r>
  <r>
    <x v="27"/>
    <x v="6"/>
    <x v="2"/>
    <x v="3645"/>
    <n v="3196.15"/>
    <n v="47458.75"/>
    <n v="5002.4399999999996"/>
    <n v="229255.56199999998"/>
    <n v="1542205.1000000008"/>
    <n v="6141349.6650390597"/>
    <n v="4274"/>
    <x v="1161"/>
    <n v="516"/>
    <n v="303"/>
    <n v="339"/>
  </r>
  <r>
    <x v="27"/>
    <x v="6"/>
    <x v="1"/>
    <x v="3646"/>
    <n v="441788.99"/>
    <n v="28520.93"/>
    <n v="3017.64"/>
    <n v="43013.459299999995"/>
    <n v="49183.399999999965"/>
    <n v="10575281.5166016"/>
    <n v="2194"/>
    <x v="14"/>
    <n v="-24"/>
    <n v="233"/>
    <n v="451"/>
  </r>
  <r>
    <x v="27"/>
    <x v="6"/>
    <x v="1"/>
    <x v="3647"/>
    <n v="3754684.58"/>
    <n v="79277.37"/>
    <n v="4930.5600000000004"/>
    <n v="90980.721999999776"/>
    <n v="69868.116666666698"/>
    <n v="110124699.572266"/>
    <n v="12728"/>
    <x v="1162"/>
    <n v="56"/>
    <n v="608"/>
    <n v="2412"/>
  </r>
  <r>
    <x v="27"/>
    <x v="6"/>
    <x v="1"/>
    <x v="3648"/>
    <n v="72788.36"/>
    <n v="5248.17"/>
    <n v="333.12"/>
    <n v="3039.6809000000003"/>
    <n v="94.033333333333303"/>
    <n v="12831450.395512599"/>
    <n v="1516"/>
    <x v="762"/>
    <n v="24"/>
    <n v="85"/>
    <n v="192"/>
  </r>
  <r>
    <x v="27"/>
    <x v="6"/>
    <x v="3"/>
    <x v="3649"/>
    <n v="270.14999999999998"/>
    <n v="501.95"/>
    <n v="0"/>
    <n v="5.6843418860808015E-14"/>
    <n v="0"/>
    <n v="0"/>
    <n v="4"/>
    <x v="2"/>
    <n v="-2"/>
    <n v="0"/>
    <n v="1"/>
  </r>
  <r>
    <x v="27"/>
    <x v="7"/>
    <x v="0"/>
    <x v="3650"/>
    <n v="5350.63"/>
    <n v="31487.59"/>
    <n v="2178.25"/>
    <n v="13589.592800000002"/>
    <n v="54783.116666666712"/>
    <n v="39567.198033332803"/>
    <n v="113"/>
    <x v="4"/>
    <n v="0"/>
    <n v="1"/>
    <n v="4"/>
  </r>
  <r>
    <x v="27"/>
    <x v="7"/>
    <x v="1"/>
    <x v="3007"/>
    <n v="81.47"/>
    <n v="0"/>
    <n v="0"/>
    <n v="0"/>
    <n v="0"/>
    <n v="63.760905265808098"/>
    <n v="1"/>
    <x v="4"/>
    <n v="0"/>
    <n v="0"/>
    <n v="0"/>
  </r>
  <r>
    <x v="27"/>
    <x v="7"/>
    <x v="0"/>
    <x v="3651"/>
    <n v="2173635.2957000001"/>
    <n v="10400493.888"/>
    <n v="631917.87490000005"/>
    <n v="9573966.1839000005"/>
    <n v="32078381.416666638"/>
    <n v="22654020.015081398"/>
    <n v="101913"/>
    <x v="24"/>
    <n v="-2333"/>
    <n v="1696"/>
    <n v="2870"/>
  </r>
  <r>
    <x v="27"/>
    <x v="7"/>
    <x v="2"/>
    <x v="3652"/>
    <n v="5935782.2445999896"/>
    <n v="8568057.9017999992"/>
    <n v="1431116.17"/>
    <n v="8557839.4806000087"/>
    <n v="35481073.699999981"/>
    <n v="79601622.137581795"/>
    <n v="46330"/>
    <x v="1163"/>
    <n v="1070"/>
    <n v="523"/>
    <n v="2494"/>
  </r>
  <r>
    <x v="27"/>
    <x v="7"/>
    <x v="0"/>
    <x v="3653"/>
    <n v="191614.2"/>
    <n v="437809.37"/>
    <n v="24775.47"/>
    <n v="500339.85830000008"/>
    <n v="1832625.8333333337"/>
    <n v="2439184.7412109398"/>
    <n v="5151"/>
    <x v="4"/>
    <n v="-87"/>
    <n v="295"/>
    <n v="547"/>
  </r>
  <r>
    <x v="27"/>
    <x v="7"/>
    <x v="2"/>
    <x v="3654"/>
    <n v="2233898.5499999998"/>
    <n v="4327697.3019000003"/>
    <n v="532885.6"/>
    <n v="4144880.5837999997"/>
    <n v="21658312.283333313"/>
    <n v="32676840.0771484"/>
    <n v="39085"/>
    <x v="1164"/>
    <n v="-524"/>
    <n v="649"/>
    <n v="2124"/>
  </r>
  <r>
    <x v="27"/>
    <x v="7"/>
    <x v="1"/>
    <x v="3655"/>
    <n v="3672001.7"/>
    <n v="65273.95"/>
    <n v="2349.8000000000002"/>
    <n v="13184.25859999983"/>
    <n v="17.716666666666661"/>
    <n v="130012951.383789"/>
    <n v="8815"/>
    <x v="1165"/>
    <n v="-26"/>
    <n v="465"/>
    <n v="1180"/>
  </r>
  <r>
    <x v="27"/>
    <x v="7"/>
    <x v="0"/>
    <x v="3656"/>
    <n v="3300931.67"/>
    <n v="6084231.8110999903"/>
    <n v="1072395.48"/>
    <n v="9659789.4932000078"/>
    <n v="55554725.933333308"/>
    <n v="49320067.550781302"/>
    <n v="99105"/>
    <x v="1166"/>
    <n v="427"/>
    <n v="1707"/>
    <n v="3467"/>
  </r>
  <r>
    <x v="27"/>
    <x v="7"/>
    <x v="0"/>
    <x v="3657"/>
    <n v="43448.74"/>
    <n v="32879.17"/>
    <n v="3809.03"/>
    <n v="93080.549899999998"/>
    <n v="357371.04999999981"/>
    <n v="1243640.7705078099"/>
    <n v="481"/>
    <x v="1"/>
    <n v="-4"/>
    <n v="4"/>
    <n v="10"/>
  </r>
  <r>
    <x v="27"/>
    <x v="7"/>
    <x v="0"/>
    <x v="3658"/>
    <n v="2731913.71"/>
    <n v="5513498.1100000003"/>
    <n v="841526.96"/>
    <n v="8196185.3840000005"/>
    <n v="30033620.666666668"/>
    <n v="56504617.78125"/>
    <n v="61027"/>
    <x v="2"/>
    <n v="-1306"/>
    <n v="1153"/>
    <n v="2137"/>
  </r>
  <r>
    <x v="27"/>
    <x v="7"/>
    <x v="2"/>
    <x v="3659"/>
    <n v="1194.17"/>
    <n v="2011.16"/>
    <n v="45.9"/>
    <n v="1391.9350999999999"/>
    <n v="3540"/>
    <n v="2426.80014705658"/>
    <n v="3"/>
    <x v="4"/>
    <n v="0"/>
    <n v="0"/>
    <n v="0"/>
  </r>
  <r>
    <x v="27"/>
    <x v="7"/>
    <x v="2"/>
    <x v="3660"/>
    <n v="0"/>
    <n v="773.26"/>
    <n v="6.12"/>
    <n v="37.614299999999965"/>
    <n v="724.5833333333336"/>
    <n v="0"/>
    <n v="2"/>
    <x v="4"/>
    <n v="0"/>
    <n v="0"/>
    <n v="0"/>
  </r>
  <r>
    <x v="27"/>
    <x v="7"/>
    <x v="0"/>
    <x v="3661"/>
    <n v="377382.67"/>
    <n v="2398940.13"/>
    <n v="62397.24"/>
    <n v="711620.3526000001"/>
    <n v="2055218.6000000013"/>
    <n v="6144105.4394531297"/>
    <n v="12171"/>
    <x v="1167"/>
    <n v="-113"/>
    <n v="927"/>
    <n v="1958"/>
  </r>
  <r>
    <x v="27"/>
    <x v="7"/>
    <x v="3"/>
    <x v="3662"/>
    <n v="894"/>
    <n v="172.05"/>
    <n v="317.22000000000003"/>
    <n v="13.877799999999922"/>
    <n v="6.6666666666666596E-2"/>
    <n v="134.35223865508999"/>
    <n v="20"/>
    <x v="4"/>
    <n v="0"/>
    <n v="0"/>
    <n v="0"/>
  </r>
  <r>
    <x v="27"/>
    <x v="7"/>
    <x v="2"/>
    <x v="3663"/>
    <n v="2071516.25"/>
    <n v="1991799.8866000001"/>
    <n v="358918.76"/>
    <n v="2127938.3139000004"/>
    <n v="8608764.9000000022"/>
    <n v="20204360.7265625"/>
    <n v="8990"/>
    <x v="125"/>
    <n v="1746"/>
    <n v="49"/>
    <n v="226"/>
  </r>
  <r>
    <x v="27"/>
    <x v="7"/>
    <x v="2"/>
    <x v="3664"/>
    <n v="90243.61"/>
    <n v="77556.2"/>
    <n v="15167.99"/>
    <n v="40482.836100000022"/>
    <n v="189565.7333333334"/>
    <n v="354384.42480468802"/>
    <n v="255"/>
    <x v="1"/>
    <n v="126"/>
    <n v="1"/>
    <n v="0"/>
  </r>
  <r>
    <x v="27"/>
    <x v="7"/>
    <x v="2"/>
    <x v="3665"/>
    <n v="2534.9899999999998"/>
    <n v="17450.5"/>
    <n v="1206.4100000000001"/>
    <n v="124308.91280000002"/>
    <n v="818470.4833333327"/>
    <n v="1325704.4375"/>
    <n v="1472"/>
    <x v="680"/>
    <n v="430"/>
    <n v="19"/>
    <n v="23"/>
  </r>
  <r>
    <x v="27"/>
    <x v="7"/>
    <x v="1"/>
    <x v="3666"/>
    <n v="75871.92"/>
    <n v="11073.09"/>
    <n v="947.16"/>
    <n v="10844.137799999997"/>
    <n v="17401.183333333338"/>
    <n v="1671200.24609375"/>
    <n v="339"/>
    <x v="4"/>
    <n v="-4"/>
    <n v="28"/>
    <n v="67"/>
  </r>
  <r>
    <x v="27"/>
    <x v="7"/>
    <x v="1"/>
    <x v="3667"/>
    <n v="873372.84"/>
    <n v="55830.04"/>
    <n v="3501.93"/>
    <n v="47629.933800000086"/>
    <n v="70291.783333333326"/>
    <n v="23933821.2675782"/>
    <n v="3805"/>
    <x v="1141"/>
    <n v="33"/>
    <n v="266"/>
    <n v="860"/>
  </r>
  <r>
    <x v="27"/>
    <x v="7"/>
    <x v="1"/>
    <x v="3668"/>
    <n v="35470.5"/>
    <n v="2245.62"/>
    <n v="62.23"/>
    <n v="681.25940000000128"/>
    <n v="110.36666666666673"/>
    <n v="3068198.7011718801"/>
    <n v="239"/>
    <x v="0"/>
    <n v="8"/>
    <n v="12"/>
    <n v="35"/>
  </r>
  <r>
    <x v="27"/>
    <x v="8"/>
    <x v="0"/>
    <x v="3669"/>
    <n v="146170.26999999999"/>
    <n v="341560.58"/>
    <n v="25244.959999999999"/>
    <n v="385435.61639999994"/>
    <n v="1244874.6666666672"/>
    <n v="1728686.7353515599"/>
    <n v="4186"/>
    <x v="4"/>
    <n v="-91"/>
    <n v="128"/>
    <n v="193"/>
  </r>
  <r>
    <x v="27"/>
    <x v="8"/>
    <x v="2"/>
    <x v="3670"/>
    <n v="146338.54"/>
    <n v="210470.29"/>
    <n v="34049.370000000003"/>
    <n v="239927.2808999999"/>
    <n v="931333.566666667"/>
    <n v="2488304.6972656301"/>
    <n v="1113"/>
    <x v="4"/>
    <n v="25"/>
    <n v="10"/>
    <n v="19"/>
  </r>
  <r>
    <x v="27"/>
    <x v="8"/>
    <x v="0"/>
    <x v="3671"/>
    <n v="3420.91"/>
    <n v="4661.83"/>
    <n v="203.29"/>
    <n v="6681.1606999999995"/>
    <n v="24218.016666666666"/>
    <n v="36135.388671875"/>
    <n v="71"/>
    <x v="4"/>
    <n v="0"/>
    <n v="2"/>
    <n v="5"/>
  </r>
  <r>
    <x v="27"/>
    <x v="8"/>
    <x v="2"/>
    <x v="3672"/>
    <n v="50462.2"/>
    <n v="89053.090000000098"/>
    <n v="11226.47"/>
    <n v="101613.72849999992"/>
    <n v="464279.51666666666"/>
    <n v="847404.85253906297"/>
    <n v="782"/>
    <x v="4"/>
    <n v="5"/>
    <n v="7"/>
    <n v="20"/>
  </r>
  <r>
    <x v="27"/>
    <x v="8"/>
    <x v="0"/>
    <x v="3673"/>
    <n v="73004.759999999995"/>
    <n v="85677.48"/>
    <n v="18884.919999999998"/>
    <n v="161400.87800000003"/>
    <n v="909936.19999999972"/>
    <n v="1122045.4404296901"/>
    <n v="1443"/>
    <x v="4"/>
    <n v="26"/>
    <n v="26"/>
    <n v="30"/>
  </r>
  <r>
    <x v="27"/>
    <x v="8"/>
    <x v="0"/>
    <x v="3674"/>
    <n v="1958.57"/>
    <n v="1266.0899999999999"/>
    <n v="69.8"/>
    <n v="2525.3841999999995"/>
    <n v="9772.0833333333303"/>
    <n v="58806.0595703125"/>
    <n v="12"/>
    <x v="4"/>
    <n v="-1"/>
    <n v="0"/>
    <n v="0"/>
  </r>
  <r>
    <x v="27"/>
    <x v="8"/>
    <x v="0"/>
    <x v="3675"/>
    <n v="66274.789999999994"/>
    <n v="122368.61"/>
    <n v="19464.439999999999"/>
    <n v="181744.67690000002"/>
    <n v="685461.35000000079"/>
    <n v="1670309.9072265599"/>
    <n v="1282"/>
    <x v="4"/>
    <n v="-31"/>
    <n v="27"/>
    <n v="38"/>
  </r>
  <r>
    <x v="27"/>
    <x v="8"/>
    <x v="0"/>
    <x v="3676"/>
    <n v="2584.52"/>
    <n v="24945.54"/>
    <n v="530.9"/>
    <n v="6074.5420999999969"/>
    <n v="19392.333333333318"/>
    <n v="59423.8271484375"/>
    <n v="183"/>
    <x v="4"/>
    <n v="2"/>
    <n v="8"/>
    <n v="21"/>
  </r>
  <r>
    <x v="27"/>
    <x v="8"/>
    <x v="2"/>
    <x v="3677"/>
    <n v="53656.59"/>
    <n v="51581.8"/>
    <n v="8674.32"/>
    <n v="59155.682900000007"/>
    <n v="238797.16666666663"/>
    <n v="620466.59472656297"/>
    <n v="235"/>
    <x v="4"/>
    <n v="40"/>
    <n v="0"/>
    <n v="3"/>
  </r>
  <r>
    <x v="27"/>
    <x v="8"/>
    <x v="2"/>
    <x v="3678"/>
    <n v="1101.72"/>
    <n v="1217.92"/>
    <n v="182.55"/>
    <n v="501.28619999999995"/>
    <n v="1531.8833333333337"/>
    <n v="4772.7333984375"/>
    <n v="4"/>
    <x v="4"/>
    <n v="2"/>
    <n v="0"/>
    <n v="0"/>
  </r>
  <r>
    <x v="27"/>
    <x v="8"/>
    <x v="2"/>
    <x v="3679"/>
    <n v="24.52"/>
    <n v="371.6"/>
    <n v="35.409999999999997"/>
    <n v="2507.4934000000003"/>
    <n v="15325.883333333348"/>
    <n v="25511.6669921875"/>
    <n v="25"/>
    <x v="4"/>
    <n v="10"/>
    <n v="0"/>
    <n v="0"/>
  </r>
  <r>
    <x v="27"/>
    <x v="8"/>
    <x v="1"/>
    <x v="3680"/>
    <n v="181.66"/>
    <n v="1470.38"/>
    <n v="28.56"/>
    <n v="441.72610000000003"/>
    <n v="1339.2666666666667"/>
    <n v="1846.345703125"/>
    <n v="2"/>
    <x v="4"/>
    <n v="0"/>
    <n v="0"/>
    <n v="0"/>
  </r>
  <r>
    <x v="27"/>
    <x v="8"/>
    <x v="1"/>
    <x v="3681"/>
    <n v="1274.6600000000001"/>
    <n v="489.9"/>
    <n v="66.62"/>
    <n v="474.78"/>
    <n v="599.76666666666529"/>
    <n v="48050.935546875"/>
    <n v="6"/>
    <x v="4"/>
    <n v="0"/>
    <n v="0"/>
    <n v="0"/>
  </r>
  <r>
    <x v="27"/>
    <x v="8"/>
    <x v="1"/>
    <x v="13"/>
    <n v="0"/>
    <n v="0"/>
    <n v="0"/>
    <n v="0"/>
    <n v="0"/>
    <n v="31.44140625"/>
    <n v="2"/>
    <x v="4"/>
    <n v="0"/>
    <n v="1"/>
    <n v="0"/>
  </r>
  <r>
    <x v="27"/>
    <x v="9"/>
    <x v="0"/>
    <x v="13"/>
    <n v="0"/>
    <n v="0"/>
    <n v="0"/>
    <n v="0"/>
    <n v="0"/>
    <n v="0"/>
    <n v="0"/>
    <x v="4"/>
    <n v="0"/>
    <n v="0"/>
    <n v="0"/>
  </r>
  <r>
    <x v="27"/>
    <x v="9"/>
    <x v="0"/>
    <x v="3682"/>
    <n v="585866.21739999996"/>
    <n v="2034986.8936000001"/>
    <n v="134416.72"/>
    <n v="2045011.4247000001"/>
    <n v="6714033.8666666644"/>
    <n v="6374861.81152343"/>
    <n v="24874"/>
    <x v="4"/>
    <n v="-490"/>
    <n v="517"/>
    <n v="903"/>
  </r>
  <r>
    <x v="27"/>
    <x v="9"/>
    <x v="2"/>
    <x v="3683"/>
    <n v="2802272.06"/>
    <n v="3504844.97"/>
    <n v="573559.43999999994"/>
    <n v="2909060.838299999"/>
    <n v="12326387.483333342"/>
    <n v="42136757.471963003"/>
    <n v="25849"/>
    <x v="1168"/>
    <n v="28"/>
    <n v="817"/>
    <n v="4285"/>
  </r>
  <r>
    <x v="27"/>
    <x v="9"/>
    <x v="0"/>
    <x v="3684"/>
    <n v="70987.08"/>
    <n v="122999.79"/>
    <n v="5572.5"/>
    <n v="104758.906"/>
    <n v="382429.48333333351"/>
    <n v="984667.171875"/>
    <n v="1564"/>
    <x v="1"/>
    <n v="-34"/>
    <n v="170"/>
    <n v="319"/>
  </r>
  <r>
    <x v="27"/>
    <x v="9"/>
    <x v="2"/>
    <x v="3685"/>
    <n v="877155.71"/>
    <n v="1523603.39"/>
    <n v="188197.87"/>
    <n v="1222357.2752"/>
    <n v="6214132.0333333397"/>
    <n v="12470241.1210938"/>
    <n v="16799"/>
    <x v="1169"/>
    <n v="-164"/>
    <n v="457"/>
    <n v="1911"/>
  </r>
  <r>
    <x v="27"/>
    <x v="9"/>
    <x v="1"/>
    <x v="3686"/>
    <n v="1967514.67"/>
    <n v="31054.22"/>
    <n v="1391.58"/>
    <n v="1514.8628000000481"/>
    <n v="3"/>
    <n v="68439017.594726607"/>
    <n v="4679"/>
    <x v="1170"/>
    <n v="-27"/>
    <n v="269"/>
    <n v="738"/>
  </r>
  <r>
    <x v="27"/>
    <x v="9"/>
    <x v="0"/>
    <x v="3687"/>
    <n v="1754655.95"/>
    <n v="1782452.03"/>
    <n v="383753.08"/>
    <n v="2641515.2245999994"/>
    <n v="14285609.349999992"/>
    <n v="30069156.394531298"/>
    <n v="41003"/>
    <x v="1171"/>
    <n v="165"/>
    <n v="1754"/>
    <n v="4862"/>
  </r>
  <r>
    <x v="27"/>
    <x v="9"/>
    <x v="0"/>
    <x v="3688"/>
    <n v="10340.52"/>
    <n v="4760.51"/>
    <n v="625.88"/>
    <n v="11915.802100000001"/>
    <n v="51051.149999999907"/>
    <n v="162325.74707031299"/>
    <n v="73"/>
    <x v="4"/>
    <n v="-1"/>
    <n v="1"/>
    <n v="3"/>
  </r>
  <r>
    <x v="27"/>
    <x v="9"/>
    <x v="0"/>
    <x v="3689"/>
    <n v="1118195.5900000001"/>
    <n v="1538451.13"/>
    <n v="246750.36"/>
    <n v="2290829.7903"/>
    <n v="8071175.9166666735"/>
    <n v="23001340.481445301"/>
    <n v="20578"/>
    <x v="4"/>
    <n v="-450"/>
    <n v="695"/>
    <n v="1247"/>
  </r>
  <r>
    <x v="27"/>
    <x v="9"/>
    <x v="2"/>
    <x v="13"/>
    <n v="0"/>
    <n v="0"/>
    <n v="0"/>
    <n v="0"/>
    <n v="0"/>
    <n v="0"/>
    <n v="0"/>
    <x v="4"/>
    <n v="0"/>
    <n v="0"/>
    <n v="0"/>
  </r>
  <r>
    <x v="27"/>
    <x v="9"/>
    <x v="0"/>
    <x v="3690"/>
    <n v="208732.66"/>
    <n v="1662854.85"/>
    <n v="34301.78"/>
    <n v="319823.46350000007"/>
    <n v="1231823.2666666666"/>
    <n v="3072846.0751953102"/>
    <n v="7047"/>
    <x v="17"/>
    <n v="-84"/>
    <n v="465"/>
    <n v="1266"/>
  </r>
  <r>
    <x v="27"/>
    <x v="9"/>
    <x v="2"/>
    <x v="3691"/>
    <n v="757939.29520000005"/>
    <n v="704850.7219"/>
    <n v="120499.39"/>
    <n v="681279.92909999972"/>
    <n v="2776280.399999999"/>
    <n v="9421311.2236328106"/>
    <n v="3250"/>
    <x v="829"/>
    <n v="571"/>
    <n v="41"/>
    <n v="162"/>
  </r>
  <r>
    <x v="27"/>
    <x v="9"/>
    <x v="2"/>
    <x v="3692"/>
    <n v="55934.99"/>
    <n v="48297.49"/>
    <n v="9328.85"/>
    <n v="13546.837499999992"/>
    <n v="81835.533333333369"/>
    <n v="234888.361328125"/>
    <n v="171"/>
    <x v="1007"/>
    <n v="77"/>
    <n v="1"/>
    <n v="3"/>
  </r>
  <r>
    <x v="27"/>
    <x v="9"/>
    <x v="2"/>
    <x v="3693"/>
    <n v="1232.98"/>
    <n v="7546.75"/>
    <n v="517.62"/>
    <n v="40101.547199999994"/>
    <n v="262369.98333333328"/>
    <n v="820761.373046875"/>
    <n v="684"/>
    <x v="762"/>
    <n v="195"/>
    <n v="17"/>
    <n v="19"/>
  </r>
  <r>
    <x v="27"/>
    <x v="9"/>
    <x v="1"/>
    <x v="3694"/>
    <n v="56803.74"/>
    <n v="4908.3900000000003"/>
    <n v="724.27"/>
    <n v="4903.3056000000033"/>
    <n v="7470.3666666666586"/>
    <n v="1584916.9580078099"/>
    <n v="241"/>
    <x v="4"/>
    <n v="-2"/>
    <n v="21"/>
    <n v="22"/>
  </r>
  <r>
    <x v="27"/>
    <x v="9"/>
    <x v="1"/>
    <x v="3695"/>
    <n v="690930.01"/>
    <n v="33761.83"/>
    <n v="1089.8"/>
    <n v="40893.747800000012"/>
    <n v="27744.283333333336"/>
    <n v="16801023.943359401"/>
    <n v="2700"/>
    <x v="1172"/>
    <n v="40"/>
    <n v="152"/>
    <n v="504"/>
  </r>
  <r>
    <x v="27"/>
    <x v="9"/>
    <x v="1"/>
    <x v="3696"/>
    <n v="16821.759999999998"/>
    <n v="834.89"/>
    <n v="67.739999999999995"/>
    <n v="1274.6228000000021"/>
    <n v="160.65000000000003"/>
    <n v="2315532.8291015602"/>
    <n v="179"/>
    <x v="41"/>
    <n v="3"/>
    <n v="10"/>
    <n v="17"/>
  </r>
  <r>
    <x v="28"/>
    <x v="0"/>
    <x v="0"/>
    <x v="3697"/>
    <n v="11810.64"/>
    <n v="158451.57999999999"/>
    <n v="3439.6"/>
    <n v="36864.501600000025"/>
    <n v="248345.58333333337"/>
    <n v="181531.38979816399"/>
    <n v="657"/>
    <x v="1"/>
    <n v="-5"/>
    <n v="72"/>
    <n v="78"/>
  </r>
  <r>
    <x v="28"/>
    <x v="0"/>
    <x v="1"/>
    <x v="3698"/>
    <n v="381.63"/>
    <n v="84.74"/>
    <n v="0"/>
    <n v="7059.47"/>
    <n v="0"/>
    <n v="3864.9207477569598"/>
    <n v="5"/>
    <x v="4"/>
    <n v="0"/>
    <n v="0"/>
    <n v="1"/>
  </r>
  <r>
    <x v="28"/>
    <x v="0"/>
    <x v="0"/>
    <x v="3699"/>
    <n v="0"/>
    <n v="126.35"/>
    <n v="0"/>
    <n v="0"/>
    <n v="0"/>
    <n v="0"/>
    <n v="0"/>
    <x v="4"/>
    <n v="0"/>
    <n v="0"/>
    <n v="1"/>
  </r>
  <r>
    <x v="28"/>
    <x v="0"/>
    <x v="0"/>
    <x v="3700"/>
    <n v="57740.25"/>
    <n v="101740.21"/>
    <n v="8696.5400000000009"/>
    <n v="118968.9841"/>
    <n v="362585.8"/>
    <n v="856325.83203125"/>
    <n v="1267"/>
    <x v="1"/>
    <n v="-26"/>
    <n v="48"/>
    <n v="67"/>
  </r>
  <r>
    <x v="28"/>
    <x v="0"/>
    <x v="2"/>
    <x v="3701"/>
    <n v="962753.46999999904"/>
    <n v="1944252.46"/>
    <n v="230959.31"/>
    <n v="1560025.0558000016"/>
    <n v="6134827.0666666664"/>
    <n v="20239210.5907402"/>
    <n v="12336"/>
    <x v="1173"/>
    <n v="455"/>
    <n v="846"/>
    <n v="2298"/>
  </r>
  <r>
    <x v="28"/>
    <x v="0"/>
    <x v="0"/>
    <x v="3702"/>
    <n v="21285.45"/>
    <n v="37211.760000000002"/>
    <n v="1502.96"/>
    <n v="44654.3986"/>
    <n v="156273.54999999993"/>
    <n v="310843.31542968802"/>
    <n v="569"/>
    <x v="77"/>
    <n v="-9"/>
    <n v="90"/>
    <n v="112"/>
  </r>
  <r>
    <x v="28"/>
    <x v="0"/>
    <x v="2"/>
    <x v="3703"/>
    <n v="337891.82"/>
    <n v="808961.01999999897"/>
    <n v="121308.38"/>
    <n v="682157.811500001"/>
    <n v="3190763.2333333343"/>
    <n v="6367625.7255859403"/>
    <n v="8781"/>
    <x v="1081"/>
    <n v="-60"/>
    <n v="669"/>
    <n v="1250"/>
  </r>
  <r>
    <x v="28"/>
    <x v="0"/>
    <x v="1"/>
    <x v="3704"/>
    <n v="128747.16"/>
    <n v="4795.03"/>
    <n v="45.94"/>
    <n v="1797.2600000000107"/>
    <n v="0"/>
    <n v="3684875.4824218801"/>
    <n v="349"/>
    <x v="604"/>
    <n v="-7"/>
    <n v="25"/>
    <n v="74"/>
  </r>
  <r>
    <x v="28"/>
    <x v="0"/>
    <x v="0"/>
    <x v="3705"/>
    <n v="513503.32"/>
    <n v="545429.35"/>
    <n v="140556.66"/>
    <n v="1030201.5721999999"/>
    <n v="4859828.5"/>
    <n v="11146577.1083984"/>
    <n v="10909"/>
    <x v="140"/>
    <n v="45"/>
    <n v="799"/>
    <n v="1318"/>
  </r>
  <r>
    <x v="28"/>
    <x v="0"/>
    <x v="0"/>
    <x v="3706"/>
    <n v="54256.01"/>
    <n v="357250.21"/>
    <n v="14546.6"/>
    <n v="118699.59989999994"/>
    <n v="329949.2833333335"/>
    <n v="835333.04589843797"/>
    <n v="1438"/>
    <x v="681"/>
    <n v="-19"/>
    <n v="106"/>
    <n v="278"/>
  </r>
  <r>
    <x v="28"/>
    <x v="0"/>
    <x v="0"/>
    <x v="3707"/>
    <n v="491007.11"/>
    <n v="614537.06999999995"/>
    <n v="125910.92"/>
    <n v="1072058.4335000003"/>
    <n v="3501786.1499999985"/>
    <n v="11554478.8818359"/>
    <n v="9566"/>
    <x v="308"/>
    <n v="-169"/>
    <n v="918"/>
    <n v="1387"/>
  </r>
  <r>
    <x v="28"/>
    <x v="0"/>
    <x v="2"/>
    <x v="3708"/>
    <n v="7986.95"/>
    <n v="30380.2"/>
    <n v="492.31"/>
    <n v="15299.752699999999"/>
    <n v="58270.500000000036"/>
    <n v="99400.761740684597"/>
    <n v="102"/>
    <x v="2"/>
    <n v="0"/>
    <n v="14"/>
    <n v="19"/>
  </r>
  <r>
    <x v="28"/>
    <x v="0"/>
    <x v="2"/>
    <x v="3709"/>
    <n v="243.96"/>
    <n v="2087.08"/>
    <n v="13.26"/>
    <n v="1037.3086000000001"/>
    <n v="1361.7833333333324"/>
    <n v="20.740234375"/>
    <n v="5"/>
    <x v="4"/>
    <n v="0"/>
    <n v="0"/>
    <n v="1"/>
  </r>
  <r>
    <x v="28"/>
    <x v="0"/>
    <x v="0"/>
    <x v="3710"/>
    <n v="201277.04"/>
    <n v="2065908.23"/>
    <n v="45033.87"/>
    <n v="368500.26599999995"/>
    <n v="1773603.3166666678"/>
    <n v="4045912.8193359398"/>
    <n v="6768"/>
    <x v="136"/>
    <n v="-204"/>
    <n v="828"/>
    <n v="1568"/>
  </r>
  <r>
    <x v="28"/>
    <x v="0"/>
    <x v="2"/>
    <x v="3711"/>
    <n v="420624.18"/>
    <n v="482897.13"/>
    <n v="73009.710000000094"/>
    <n v="400214.76239999989"/>
    <n v="1648095.1333333331"/>
    <n v="6470855.1259765597"/>
    <n v="3310"/>
    <x v="1174"/>
    <n v="171"/>
    <n v="171"/>
    <n v="509"/>
  </r>
  <r>
    <x v="28"/>
    <x v="0"/>
    <x v="2"/>
    <x v="3712"/>
    <n v="1087629.26"/>
    <n v="949899.16"/>
    <n v="178180.95"/>
    <n v="10495.360700000136"/>
    <n v="607259.56666666619"/>
    <n v="1786114.4169921901"/>
    <n v="3069"/>
    <x v="476"/>
    <n v="29"/>
    <n v="30"/>
    <n v="105"/>
  </r>
  <r>
    <x v="28"/>
    <x v="0"/>
    <x v="2"/>
    <x v="3713"/>
    <n v="1536.12"/>
    <n v="15947.63"/>
    <n v="750.55"/>
    <n v="42870.167999999998"/>
    <n v="242068.16666666657"/>
    <n v="749386.779296875"/>
    <n v="827"/>
    <x v="1121"/>
    <n v="77"/>
    <n v="102"/>
    <n v="20"/>
  </r>
  <r>
    <x v="28"/>
    <x v="0"/>
    <x v="1"/>
    <x v="3714"/>
    <n v="23884.5"/>
    <n v="1935.83"/>
    <n v="467.03"/>
    <n v="3553.2892000000002"/>
    <n v="7116.1666666666652"/>
    <n v="397862.56347656302"/>
    <n v="103"/>
    <x v="4"/>
    <n v="0"/>
    <n v="14"/>
    <n v="19"/>
  </r>
  <r>
    <x v="28"/>
    <x v="0"/>
    <x v="1"/>
    <x v="3715"/>
    <n v="104651.86"/>
    <n v="35518.79"/>
    <n v="2341.5700000000002"/>
    <n v="24532.899000000005"/>
    <n v="57241.699999999983"/>
    <n v="2816053.6875"/>
    <n v="1206"/>
    <x v="1137"/>
    <n v="-24"/>
    <n v="201"/>
    <n v="430"/>
  </r>
  <r>
    <x v="28"/>
    <x v="0"/>
    <x v="1"/>
    <x v="3716"/>
    <n v="1888.21"/>
    <n v="452.71"/>
    <n v="16.39"/>
    <n v="190.1617999999998"/>
    <n v="100.44999999999995"/>
    <n v="533328.43359375105"/>
    <n v="69"/>
    <x v="59"/>
    <n v="2"/>
    <n v="8"/>
    <n v="7"/>
  </r>
  <r>
    <x v="28"/>
    <x v="0"/>
    <x v="3"/>
    <x v="13"/>
    <n v="0"/>
    <n v="0"/>
    <n v="0"/>
    <n v="0"/>
    <n v="0"/>
    <n v="0"/>
    <n v="0"/>
    <x v="4"/>
    <n v="0"/>
    <n v="0"/>
    <n v="0"/>
  </r>
  <r>
    <x v="28"/>
    <x v="11"/>
    <x v="0"/>
    <x v="3717"/>
    <n v="0"/>
    <n v="75.599999999999994"/>
    <n v="0"/>
    <n v="2.1700000000009823E-2"/>
    <n v="1.6666666666666701E-2"/>
    <n v="0"/>
    <n v="5"/>
    <x v="4"/>
    <n v="0"/>
    <n v="2"/>
    <n v="1"/>
  </r>
  <r>
    <x v="28"/>
    <x v="11"/>
    <x v="0"/>
    <x v="3718"/>
    <n v="0"/>
    <n v="4728.46"/>
    <n v="0"/>
    <n v="1024.6867000000002"/>
    <n v="1586.5"/>
    <n v="0"/>
    <n v="53"/>
    <x v="4"/>
    <n v="0"/>
    <n v="27"/>
    <n v="40"/>
  </r>
  <r>
    <x v="28"/>
    <x v="11"/>
    <x v="2"/>
    <x v="3719"/>
    <n v="312114.08"/>
    <n v="1496640.68"/>
    <n v="71775.06"/>
    <n v="166577.67190000002"/>
    <n v="2058741.0333333323"/>
    <n v="6783355.0585937602"/>
    <n v="7809"/>
    <x v="1175"/>
    <n v="107"/>
    <n v="63"/>
    <n v="1203"/>
  </r>
  <r>
    <x v="28"/>
    <x v="11"/>
    <x v="0"/>
    <x v="3720"/>
    <n v="194.43"/>
    <n v="461.18"/>
    <n v="18.2"/>
    <n v="12.771999999999981"/>
    <n v="179.46666666666678"/>
    <n v="1761.9580078125"/>
    <n v="5"/>
    <x v="4"/>
    <n v="0"/>
    <n v="2"/>
    <n v="2"/>
  </r>
  <r>
    <x v="28"/>
    <x v="11"/>
    <x v="2"/>
    <x v="3721"/>
    <n v="17172.099999999999"/>
    <n v="167243.41"/>
    <n v="9854.19"/>
    <n v="53346.060799999977"/>
    <n v="309728.03333333333"/>
    <n v="235042.30761718799"/>
    <n v="927"/>
    <x v="645"/>
    <n v="197"/>
    <n v="143"/>
    <n v="227"/>
  </r>
  <r>
    <x v="28"/>
    <x v="11"/>
    <x v="0"/>
    <x v="3722"/>
    <n v="28625.49"/>
    <n v="42579.77"/>
    <n v="9211.81"/>
    <n v="66209.498900000006"/>
    <n v="275968.29999999993"/>
    <n v="437318.25390625"/>
    <n v="766"/>
    <x v="14"/>
    <n v="-4"/>
    <n v="124"/>
    <n v="285"/>
  </r>
  <r>
    <x v="28"/>
    <x v="11"/>
    <x v="0"/>
    <x v="3723"/>
    <n v="1932.97"/>
    <n v="9244.92"/>
    <n v="389.92"/>
    <n v="3655.1041999999998"/>
    <n v="10783.199999999992"/>
    <n v="6405.876953125"/>
    <n v="35"/>
    <x v="4"/>
    <n v="-1"/>
    <n v="1"/>
    <n v="11"/>
  </r>
  <r>
    <x v="28"/>
    <x v="11"/>
    <x v="0"/>
    <x v="3724"/>
    <n v="152.93"/>
    <n v="669.75"/>
    <n v="102.54"/>
    <n v="1262.1135999999999"/>
    <n v="2294.8666666666668"/>
    <n v="7.1669921875"/>
    <n v="17"/>
    <x v="4"/>
    <n v="0"/>
    <n v="4"/>
    <n v="5"/>
  </r>
  <r>
    <x v="28"/>
    <x v="11"/>
    <x v="2"/>
    <x v="3725"/>
    <n v="753.35"/>
    <n v="1991.74"/>
    <n v="8.48"/>
    <n v="631.45059999999989"/>
    <n v="4063.5666666666652"/>
    <n v="16093.0830078125"/>
    <n v="24"/>
    <x v="4"/>
    <n v="0"/>
    <n v="16"/>
    <n v="2"/>
  </r>
  <r>
    <x v="28"/>
    <x v="11"/>
    <x v="0"/>
    <x v="3726"/>
    <n v="126589.62"/>
    <n v="1472209.97"/>
    <n v="25798.95"/>
    <n v="164953.00920000015"/>
    <n v="1216591.0166666657"/>
    <n v="3295374.84765625"/>
    <n v="4616"/>
    <x v="556"/>
    <n v="-273"/>
    <n v="695"/>
    <n v="1202"/>
  </r>
  <r>
    <x v="28"/>
    <x v="11"/>
    <x v="2"/>
    <x v="3727"/>
    <n v="17911.55"/>
    <n v="23211.29"/>
    <n v="2841.71"/>
    <n v="16709.492500000008"/>
    <n v="71698.799999999974"/>
    <n v="196519.83886718799"/>
    <n v="220"/>
    <x v="101"/>
    <n v="19"/>
    <n v="13"/>
    <n v="162"/>
  </r>
  <r>
    <x v="28"/>
    <x v="11"/>
    <x v="2"/>
    <x v="3728"/>
    <n v="7.62"/>
    <n v="53.57"/>
    <n v="2.8"/>
    <n v="298.74939999999998"/>
    <n v="1210.7333333333333"/>
    <n v="2844.9287109375"/>
    <n v="2"/>
    <x v="4"/>
    <n v="0"/>
    <n v="1"/>
    <n v="0"/>
  </r>
  <r>
    <x v="28"/>
    <x v="11"/>
    <x v="1"/>
    <x v="3729"/>
    <n v="2341.96"/>
    <n v="69.34"/>
    <n v="22.94"/>
    <n v="3.0035999999997465"/>
    <n v="42.399999999999956"/>
    <n v="30565.681640625"/>
    <n v="10"/>
    <x v="4"/>
    <n v="3"/>
    <n v="2"/>
    <n v="1"/>
  </r>
  <r>
    <x v="28"/>
    <x v="1"/>
    <x v="0"/>
    <x v="3730"/>
    <n v="271765.51"/>
    <n v="1124632.45"/>
    <n v="79777.080000000104"/>
    <n v="1041911.0357000001"/>
    <n v="3664119.0499999989"/>
    <n v="3242981.30859375"/>
    <n v="12067"/>
    <x v="4"/>
    <n v="-240"/>
    <n v="286"/>
    <n v="340"/>
  </r>
  <r>
    <x v="28"/>
    <x v="1"/>
    <x v="2"/>
    <x v="3731"/>
    <n v="675017.69"/>
    <n v="935684.44"/>
    <n v="158867.82"/>
    <n v="979532.75619999995"/>
    <n v="4072198.3166666655"/>
    <n v="11189063.950195299"/>
    <n v="5289"/>
    <x v="437"/>
    <n v="94"/>
    <n v="75"/>
    <n v="262"/>
  </r>
  <r>
    <x v="28"/>
    <x v="1"/>
    <x v="0"/>
    <x v="3732"/>
    <n v="12451.12"/>
    <n v="32478.1"/>
    <n v="2645.38"/>
    <n v="36739.693700000003"/>
    <n v="125298.38333333326"/>
    <n v="213982.546875"/>
    <n v="430"/>
    <x v="4"/>
    <n v="-2"/>
    <n v="43"/>
    <n v="57"/>
  </r>
  <r>
    <x v="28"/>
    <x v="1"/>
    <x v="2"/>
    <x v="3733"/>
    <n v="267000.13"/>
    <n v="496064.38"/>
    <n v="65320.81"/>
    <n v="516304.34890000004"/>
    <n v="2591190.5166666671"/>
    <n v="4380411.2353515597"/>
    <n v="4624"/>
    <x v="101"/>
    <n v="-64"/>
    <n v="116"/>
    <n v="235"/>
  </r>
  <r>
    <x v="28"/>
    <x v="1"/>
    <x v="1"/>
    <x v="3734"/>
    <n v="219881.51"/>
    <n v="3227.95"/>
    <n v="72.66"/>
    <n v="1337.6380999999972"/>
    <n v="0"/>
    <n v="8800571.92675782"/>
    <n v="493"/>
    <x v="19"/>
    <n v="-3"/>
    <n v="34"/>
    <n v="66"/>
  </r>
  <r>
    <x v="28"/>
    <x v="1"/>
    <x v="0"/>
    <x v="3735"/>
    <n v="366212.42"/>
    <n v="594096.29"/>
    <n v="118635.92"/>
    <n v="980100.06280000007"/>
    <n v="5963615.166666666"/>
    <n v="6990513.28125"/>
    <n v="10203"/>
    <x v="588"/>
    <n v="45"/>
    <n v="263"/>
    <n v="406"/>
  </r>
  <r>
    <x v="28"/>
    <x v="1"/>
    <x v="0"/>
    <x v="3736"/>
    <n v="4301"/>
    <n v="2116.42"/>
    <n v="436.57"/>
    <n v="7563.7931000000008"/>
    <n v="27935.616666666672"/>
    <n v="88503.556640625"/>
    <n v="41"/>
    <x v="4"/>
    <n v="0"/>
    <n v="2"/>
    <n v="0"/>
  </r>
  <r>
    <x v="28"/>
    <x v="1"/>
    <x v="0"/>
    <x v="3737"/>
    <n v="398553.4"/>
    <n v="679622.92"/>
    <n v="113430.48"/>
    <n v="1055200.6898000003"/>
    <n v="3973471.2499999963"/>
    <n v="8884711.0078125"/>
    <n v="8297"/>
    <x v="59"/>
    <n v="-159"/>
    <n v="267"/>
    <n v="358"/>
  </r>
  <r>
    <x v="28"/>
    <x v="1"/>
    <x v="0"/>
    <x v="3738"/>
    <n v="53664.26"/>
    <n v="336419.7"/>
    <n v="13155.17"/>
    <n v="97869.760999999984"/>
    <n v="262962.18333333335"/>
    <n v="721330.921875"/>
    <n v="1615"/>
    <x v="51"/>
    <n v="-31"/>
    <n v="156"/>
    <n v="249"/>
  </r>
  <r>
    <x v="28"/>
    <x v="1"/>
    <x v="2"/>
    <x v="3739"/>
    <n v="297734.75"/>
    <n v="282479.08"/>
    <n v="51748.21"/>
    <n v="321219.37749999994"/>
    <n v="1277913.1500000004"/>
    <n v="3536674.234375"/>
    <n v="1272"/>
    <x v="20"/>
    <n v="179"/>
    <n v="23"/>
    <n v="57"/>
  </r>
  <r>
    <x v="28"/>
    <x v="1"/>
    <x v="2"/>
    <x v="3740"/>
    <n v="22551.439999999999"/>
    <n v="21239.95"/>
    <n v="3862.51"/>
    <n v="8591.1931999999997"/>
    <n v="54903.283333333282"/>
    <n v="112043.66796875"/>
    <n v="72"/>
    <x v="4"/>
    <n v="20"/>
    <n v="1"/>
    <n v="0"/>
  </r>
  <r>
    <x v="28"/>
    <x v="1"/>
    <x v="2"/>
    <x v="3741"/>
    <n v="593.24"/>
    <n v="3816.34"/>
    <n v="477.06"/>
    <n v="21609.632999999998"/>
    <n v="146314.10000000003"/>
    <n v="305202.099609375"/>
    <n v="272"/>
    <x v="41"/>
    <n v="90"/>
    <n v="10"/>
    <n v="22"/>
  </r>
  <r>
    <x v="28"/>
    <x v="1"/>
    <x v="1"/>
    <x v="3742"/>
    <n v="4831.47"/>
    <n v="748.5"/>
    <n v="115.55"/>
    <n v="985.02510000000007"/>
    <n v="1144.4499999999994"/>
    <n v="83177.0546875"/>
    <n v="28"/>
    <x v="4"/>
    <n v="0"/>
    <n v="3"/>
    <n v="5"/>
  </r>
  <r>
    <x v="28"/>
    <x v="1"/>
    <x v="1"/>
    <x v="3743"/>
    <n v="27575.65"/>
    <n v="4067.25"/>
    <n v="557.65"/>
    <n v="4835.7869999999984"/>
    <n v="6025.6333333333296"/>
    <n v="727413.16015625"/>
    <n v="161"/>
    <x v="680"/>
    <n v="3"/>
    <n v="10"/>
    <n v="61"/>
  </r>
  <r>
    <x v="28"/>
    <x v="1"/>
    <x v="1"/>
    <x v="3744"/>
    <n v="1214.97"/>
    <n v="71.92"/>
    <n v="0"/>
    <n v="126.02010000000003"/>
    <n v="4.7999999999999963"/>
    <n v="112224.3984375"/>
    <n v="19"/>
    <x v="4"/>
    <n v="3"/>
    <n v="0"/>
    <n v="1"/>
  </r>
  <r>
    <x v="28"/>
    <x v="2"/>
    <x v="2"/>
    <x v="3745"/>
    <n v="17653.18"/>
    <n v="16560.8"/>
    <n v="2721.48"/>
    <n v="16375.718200000003"/>
    <n v="64122.933333333218"/>
    <n v="348495.75062656403"/>
    <n v="155"/>
    <x v="13"/>
    <n v="10"/>
    <n v="8"/>
    <n v="18"/>
  </r>
  <r>
    <x v="28"/>
    <x v="2"/>
    <x v="0"/>
    <x v="3746"/>
    <n v="33.19"/>
    <n v="3.55"/>
    <n v="13.28"/>
    <n v="33.277799999999999"/>
    <n v="54.066666666666634"/>
    <n v="225.1689453125"/>
    <n v="0"/>
    <x v="4"/>
    <n v="0"/>
    <n v="0"/>
    <n v="1"/>
  </r>
  <r>
    <x v="28"/>
    <x v="2"/>
    <x v="2"/>
    <x v="3747"/>
    <n v="44451.47"/>
    <n v="77497.789999999994"/>
    <n v="8358.44"/>
    <n v="44118.638300000006"/>
    <n v="262896.38333333348"/>
    <n v="540468.01660156297"/>
    <n v="732"/>
    <x v="152"/>
    <n v="-25"/>
    <n v="31"/>
    <n v="110"/>
  </r>
  <r>
    <x v="28"/>
    <x v="2"/>
    <x v="1"/>
    <x v="3748"/>
    <n v="18114.66"/>
    <n v="674.46"/>
    <n v="0"/>
    <n v="29.660999999999149"/>
    <n v="0"/>
    <n v="667299.234375"/>
    <n v="49"/>
    <x v="4"/>
    <n v="-1"/>
    <n v="5"/>
    <n v="9"/>
  </r>
  <r>
    <x v="28"/>
    <x v="2"/>
    <x v="0"/>
    <x v="3749"/>
    <n v="9682.94"/>
    <n v="7587.13"/>
    <n v="2076.0300000000002"/>
    <n v="13040.565099999994"/>
    <n v="67548.983333333352"/>
    <n v="161744.96972656299"/>
    <n v="199"/>
    <x v="77"/>
    <n v="4"/>
    <n v="5"/>
    <n v="22"/>
  </r>
  <r>
    <x v="28"/>
    <x v="2"/>
    <x v="0"/>
    <x v="3750"/>
    <n v="42.37"/>
    <n v="37.74"/>
    <n v="0.26"/>
    <n v="24.987399999999997"/>
    <n v="333.73333333333454"/>
    <n v="3436.3564453125"/>
    <n v="2"/>
    <x v="4"/>
    <n v="0"/>
    <n v="1"/>
    <n v="0"/>
  </r>
  <r>
    <x v="28"/>
    <x v="2"/>
    <x v="0"/>
    <x v="3751"/>
    <n v="584.75"/>
    <n v="0"/>
    <n v="0"/>
    <n v="1.1123000000000047"/>
    <n v="1.033333333333333"/>
    <n v="15696.2314453125"/>
    <n v="2"/>
    <x v="4"/>
    <n v="0"/>
    <n v="0"/>
    <n v="2"/>
  </r>
  <r>
    <x v="28"/>
    <x v="2"/>
    <x v="0"/>
    <x v="3752"/>
    <n v="391.81"/>
    <n v="1227.55"/>
    <n v="11.48"/>
    <n v="331.17700000000013"/>
    <n v="524.36666666666656"/>
    <n v="9613.3408203125"/>
    <n v="10"/>
    <x v="4"/>
    <n v="0"/>
    <n v="1"/>
    <n v="4"/>
  </r>
  <r>
    <x v="28"/>
    <x v="2"/>
    <x v="2"/>
    <x v="3753"/>
    <n v="6455.01"/>
    <n v="7226.59"/>
    <n v="982.49"/>
    <n v="6936.9588000000003"/>
    <n v="31585.583333333343"/>
    <n v="83818.390625"/>
    <n v="36"/>
    <x v="2"/>
    <n v="15"/>
    <n v="0"/>
    <n v="1"/>
  </r>
  <r>
    <x v="28"/>
    <x v="2"/>
    <x v="2"/>
    <x v="3754"/>
    <n v="346.06"/>
    <n v="290.67"/>
    <n v="55.37"/>
    <n v="0"/>
    <n v="0"/>
    <n v="31.51171875"/>
    <n v="1"/>
    <x v="1"/>
    <n v="0"/>
    <n v="0"/>
    <n v="0"/>
  </r>
  <r>
    <x v="28"/>
    <x v="2"/>
    <x v="2"/>
    <x v="3755"/>
    <n v="0"/>
    <n v="4.24"/>
    <n v="0"/>
    <n v="1.6236999999999995"/>
    <n v="176.98333333333326"/>
    <n v="16417.1171875"/>
    <n v="10"/>
    <x v="4"/>
    <n v="2"/>
    <n v="0"/>
    <n v="0"/>
  </r>
  <r>
    <x v="28"/>
    <x v="2"/>
    <x v="1"/>
    <x v="3756"/>
    <n v="5962.73"/>
    <n v="307.01"/>
    <n v="9.92"/>
    <n v="202.23610000000039"/>
    <n v="463.41666666666555"/>
    <n v="93541.0087890625"/>
    <n v="23"/>
    <x v="4"/>
    <n v="-1"/>
    <n v="1"/>
    <n v="1"/>
  </r>
  <r>
    <x v="28"/>
    <x v="2"/>
    <x v="1"/>
    <x v="3757"/>
    <n v="254761.28"/>
    <n v="30321.31"/>
    <n v="402.76"/>
    <n v="27228.412300000004"/>
    <n v="23606.233333333352"/>
    <n v="6125300.2167968797"/>
    <n v="2099"/>
    <x v="224"/>
    <n v="-8"/>
    <n v="254"/>
    <n v="324"/>
  </r>
  <r>
    <x v="28"/>
    <x v="2"/>
    <x v="1"/>
    <x v="3758"/>
    <n v="679.37"/>
    <n v="84.8"/>
    <n v="0"/>
    <n v="-4.2632564145606011E-14"/>
    <n v="0"/>
    <n v="242341.25292968901"/>
    <n v="42"/>
    <x v="4"/>
    <n v="0"/>
    <n v="1"/>
    <n v="2"/>
  </r>
  <r>
    <x v="28"/>
    <x v="10"/>
    <x v="0"/>
    <x v="3759"/>
    <n v="772.79"/>
    <n v="3180.3"/>
    <n v="111.45"/>
    <n v="1480.9984999999995"/>
    <n v="5033.0999999999976"/>
    <n v="6927.7202968597403"/>
    <n v="11"/>
    <x v="4"/>
    <n v="0"/>
    <n v="1"/>
    <n v="2"/>
  </r>
  <r>
    <x v="28"/>
    <x v="10"/>
    <x v="1"/>
    <x v="2495"/>
    <n v="140.88999999999999"/>
    <n v="0"/>
    <n v="0"/>
    <n v="0"/>
    <n v="0"/>
    <n v="293.190004348755"/>
    <n v="1"/>
    <x v="4"/>
    <n v="0"/>
    <n v="0"/>
    <n v="0"/>
  </r>
  <r>
    <x v="28"/>
    <x v="10"/>
    <x v="0"/>
    <x v="3760"/>
    <n v="1586535.9796"/>
    <n v="6082367.1383999996"/>
    <n v="434617.33"/>
    <n v="5678078.4969000015"/>
    <n v="18691918.18333333"/>
    <n v="19065284.181640599"/>
    <n v="64156"/>
    <x v="260"/>
    <n v="-1221"/>
    <n v="1369"/>
    <n v="1970"/>
  </r>
  <r>
    <x v="28"/>
    <x v="10"/>
    <x v="2"/>
    <x v="3761"/>
    <n v="6582481.71"/>
    <n v="9018856.7400000002"/>
    <n v="1489379.61"/>
    <n v="8269528.0418999987"/>
    <n v="33918958.800000004"/>
    <n v="115605352.088671"/>
    <n v="55352"/>
    <x v="1176"/>
    <n v="-103"/>
    <n v="1357"/>
    <n v="4217"/>
  </r>
  <r>
    <x v="28"/>
    <x v="10"/>
    <x v="0"/>
    <x v="3762"/>
    <n v="114402.33"/>
    <n v="256930.45"/>
    <n v="11786.75"/>
    <n v="203645.78830000001"/>
    <n v="816126.79999999923"/>
    <n v="1782928.2119140599"/>
    <n v="2886"/>
    <x v="19"/>
    <n v="-11"/>
    <n v="197"/>
    <n v="326"/>
  </r>
  <r>
    <x v="28"/>
    <x v="10"/>
    <x v="2"/>
    <x v="3763"/>
    <n v="2394591.35"/>
    <n v="4421063.17"/>
    <n v="557107.57999999996"/>
    <n v="3721586.9122000001"/>
    <n v="18799482.716666665"/>
    <n v="40875581.449218802"/>
    <n v="44628"/>
    <x v="370"/>
    <n v="-706"/>
    <n v="1098"/>
    <n v="4254"/>
  </r>
  <r>
    <x v="28"/>
    <x v="10"/>
    <x v="1"/>
    <x v="3764"/>
    <n v="6583340.46"/>
    <n v="109540.95"/>
    <n v="3923.38"/>
    <n v="20686.575500000345"/>
    <n v="39.066666666666634"/>
    <n v="252311894.62304699"/>
    <n v="16659"/>
    <x v="423"/>
    <n v="-54"/>
    <n v="1092"/>
    <n v="2429"/>
  </r>
  <r>
    <x v="28"/>
    <x v="10"/>
    <x v="0"/>
    <x v="3765"/>
    <n v="3921673.91"/>
    <n v="5012403.32"/>
    <n v="1022204.09"/>
    <n v="7947457.8783999979"/>
    <n v="40398441.683333255"/>
    <n v="73058523.555664107"/>
    <n v="91086"/>
    <x v="1177"/>
    <n v="415"/>
    <n v="2983"/>
    <n v="4797"/>
  </r>
  <r>
    <x v="28"/>
    <x v="10"/>
    <x v="0"/>
    <x v="3766"/>
    <n v="28571.47"/>
    <n v="16979.12"/>
    <n v="1715.52"/>
    <n v="48811.302000000003"/>
    <n v="192744.08333333331"/>
    <n v="890166.65234375"/>
    <n v="252"/>
    <x v="4"/>
    <n v="-2"/>
    <n v="2"/>
    <n v="12"/>
  </r>
  <r>
    <x v="28"/>
    <x v="10"/>
    <x v="0"/>
    <x v="3767"/>
    <n v="2857212.52"/>
    <n v="4338876.95"/>
    <n v="708212.44"/>
    <n v="6133381.2441000007"/>
    <n v="21945957.299999993"/>
    <n v="70194687.402343795"/>
    <n v="52090"/>
    <x v="1067"/>
    <n v="-851"/>
    <n v="1458"/>
    <n v="2288"/>
  </r>
  <r>
    <x v="28"/>
    <x v="10"/>
    <x v="2"/>
    <x v="3768"/>
    <n v="504.24"/>
    <n v="1089.31"/>
    <n v="4.24"/>
    <n v="640.73779999999988"/>
    <n v="2789.5000000000005"/>
    <n v="7303.8004503250104"/>
    <n v="1"/>
    <x v="4"/>
    <n v="0"/>
    <n v="0"/>
    <n v="0"/>
  </r>
  <r>
    <x v="28"/>
    <x v="10"/>
    <x v="2"/>
    <x v="3769"/>
    <n v="0"/>
    <n v="804.11"/>
    <n v="0"/>
    <n v="109.17449999999997"/>
    <n v="422.63333333333355"/>
    <n v="0"/>
    <n v="1"/>
    <x v="4"/>
    <n v="0"/>
    <n v="0"/>
    <n v="0"/>
  </r>
  <r>
    <x v="28"/>
    <x v="10"/>
    <x v="0"/>
    <x v="3770"/>
    <n v="485015.96"/>
    <n v="3759248.48"/>
    <n v="95698.63"/>
    <n v="914238.5964000005"/>
    <n v="2896321.6333333338"/>
    <n v="9500574.57519532"/>
    <n v="17070"/>
    <x v="281"/>
    <n v="-284"/>
    <n v="1339"/>
    <n v="2162"/>
  </r>
  <r>
    <x v="28"/>
    <x v="10"/>
    <x v="2"/>
    <x v="3771"/>
    <n v="2827382.06"/>
    <n v="2720088.36"/>
    <n v="473001.13"/>
    <n v="2416745.7521000006"/>
    <n v="9687486.0166666582"/>
    <n v="35853452.4912109"/>
    <n v="14297"/>
    <x v="1178"/>
    <n v="1476"/>
    <n v="135"/>
    <n v="1248"/>
  </r>
  <r>
    <x v="28"/>
    <x v="10"/>
    <x v="2"/>
    <x v="3772"/>
    <n v="183470.12"/>
    <n v="155746.01999999999"/>
    <n v="31577.93"/>
    <n v="67761.94140000004"/>
    <n v="362269.68333333323"/>
    <n v="1021378.22851563"/>
    <n v="562"/>
    <x v="389"/>
    <n v="125"/>
    <n v="5"/>
    <n v="9"/>
  </r>
  <r>
    <x v="28"/>
    <x v="10"/>
    <x v="2"/>
    <x v="3773"/>
    <n v="1394.9"/>
    <n v="79514.899999999994"/>
    <n v="6437.95"/>
    <n v="192946.49619999997"/>
    <n v="1347825.3166666664"/>
    <n v="4123814.16796875"/>
    <n v="3842"/>
    <x v="1179"/>
    <n v="538"/>
    <n v="319"/>
    <n v="431"/>
  </r>
  <r>
    <x v="28"/>
    <x v="10"/>
    <x v="1"/>
    <x v="3774"/>
    <n v="131618.73000000001"/>
    <n v="14490.55"/>
    <n v="1506.72"/>
    <n v="13948.335499999977"/>
    <n v="16430.05000000001"/>
    <n v="3213204.5078125"/>
    <n v="501"/>
    <x v="0"/>
    <n v="-8"/>
    <n v="52"/>
    <n v="70"/>
  </r>
  <r>
    <x v="28"/>
    <x v="10"/>
    <x v="1"/>
    <x v="3775"/>
    <n v="3245254.99"/>
    <n v="101064.18"/>
    <n v="5371.59"/>
    <n v="105959.20099999991"/>
    <n v="86678.616666666683"/>
    <n v="75873483.744140595"/>
    <n v="14377"/>
    <x v="1180"/>
    <n v="47"/>
    <n v="765"/>
    <n v="2914"/>
  </r>
  <r>
    <x v="28"/>
    <x v="10"/>
    <x v="1"/>
    <x v="3776"/>
    <n v="65984.479999999996"/>
    <n v="2066.2199999999998"/>
    <n v="208.68"/>
    <n v="1112.8948000000034"/>
    <n v="227.55000000000004"/>
    <n v="5424065.2128906297"/>
    <n v="571"/>
    <x v="590"/>
    <n v="20"/>
    <n v="35"/>
    <n v="72"/>
  </r>
  <r>
    <x v="28"/>
    <x v="5"/>
    <x v="0"/>
    <x v="3777"/>
    <n v="248.67"/>
    <n v="10070.09"/>
    <n v="247"/>
    <n v="3628.3794999999991"/>
    <n v="9303.9999999999945"/>
    <n v="274.270035743714"/>
    <n v="19"/>
    <x v="4"/>
    <n v="0"/>
    <n v="1"/>
    <n v="0"/>
  </r>
  <r>
    <x v="28"/>
    <x v="5"/>
    <x v="0"/>
    <x v="3778"/>
    <n v="432118.00199999998"/>
    <n v="1519880.9731000001"/>
    <n v="118922.37"/>
    <n v="1442468.8393000001"/>
    <n v="4780002.466666664"/>
    <n v="5239205.046875"/>
    <n v="16931"/>
    <x v="1"/>
    <n v="-309"/>
    <n v="400"/>
    <n v="553"/>
  </r>
  <r>
    <x v="28"/>
    <x v="5"/>
    <x v="2"/>
    <x v="3779"/>
    <n v="2838132.59"/>
    <n v="3877502.69"/>
    <n v="632281.84"/>
    <n v="3436007.9361999999"/>
    <n v="15573235.183333356"/>
    <n v="63945688.817291297"/>
    <n v="23882"/>
    <x v="1181"/>
    <n v="108"/>
    <n v="654"/>
    <n v="1775"/>
  </r>
  <r>
    <x v="28"/>
    <x v="5"/>
    <x v="0"/>
    <x v="3780"/>
    <n v="48993.07"/>
    <n v="123733.11"/>
    <n v="6804.09"/>
    <n v="102888.61990000001"/>
    <n v="403446.09999999992"/>
    <n v="845649.73730468797"/>
    <n v="1394"/>
    <x v="0"/>
    <n v="-6"/>
    <n v="92"/>
    <n v="133"/>
  </r>
  <r>
    <x v="28"/>
    <x v="5"/>
    <x v="2"/>
    <x v="3781"/>
    <n v="1143580.8700000001"/>
    <n v="2058519.36"/>
    <n v="279726.84999999998"/>
    <n v="1715799.0828999998"/>
    <n v="9490965.5333333313"/>
    <n v="22020552.267578099"/>
    <n v="20191"/>
    <x v="1182"/>
    <n v="-439"/>
    <n v="527"/>
    <n v="1304"/>
  </r>
  <r>
    <x v="28"/>
    <x v="5"/>
    <x v="1"/>
    <x v="3782"/>
    <n v="4658010.87"/>
    <n v="83186.27"/>
    <n v="2287.02"/>
    <n v="-1793.1788999996747"/>
    <n v="0"/>
    <n v="199985315.82617199"/>
    <n v="11596"/>
    <x v="474"/>
    <n v="-39"/>
    <n v="733"/>
    <n v="1514"/>
  </r>
  <r>
    <x v="28"/>
    <x v="5"/>
    <x v="0"/>
    <x v="3783"/>
    <n v="2122252.5099999998"/>
    <n v="2529143.37"/>
    <n v="573789.12"/>
    <n v="3861760.7004000004"/>
    <n v="22367637.666666664"/>
    <n v="41766473.3378907"/>
    <n v="50200"/>
    <x v="1183"/>
    <n v="34"/>
    <n v="1783"/>
    <n v="2979"/>
  </r>
  <r>
    <x v="28"/>
    <x v="5"/>
    <x v="0"/>
    <x v="3784"/>
    <n v="21017.56"/>
    <n v="10442.43"/>
    <n v="1116.1600000000001"/>
    <n v="28469.931899999992"/>
    <n v="135247.78333333338"/>
    <n v="578788.30078125"/>
    <n v="187"/>
    <x v="4"/>
    <n v="-1"/>
    <n v="1"/>
    <n v="7"/>
  </r>
  <r>
    <x v="28"/>
    <x v="5"/>
    <x v="0"/>
    <x v="3785"/>
    <n v="1418919.33"/>
    <n v="1969374.64"/>
    <n v="343340.83"/>
    <n v="2767260.2557000006"/>
    <n v="10177909.516666668"/>
    <n v="36135835.299804702"/>
    <n v="24758"/>
    <x v="24"/>
    <n v="-391"/>
    <n v="819"/>
    <n v="1211"/>
  </r>
  <r>
    <x v="28"/>
    <x v="5"/>
    <x v="2"/>
    <x v="3786"/>
    <n v="273.73"/>
    <n v="142.29"/>
    <n v="0"/>
    <n v="193.99390000000002"/>
    <n v="410.93333333333294"/>
    <n v="4381.4033203125"/>
    <n v="1"/>
    <x v="4"/>
    <n v="0"/>
    <n v="0"/>
    <n v="0"/>
  </r>
  <r>
    <x v="28"/>
    <x v="5"/>
    <x v="0"/>
    <x v="3787"/>
    <n v="216343.86"/>
    <n v="1723555.32"/>
    <n v="38113.089999999997"/>
    <n v="383798.40680000011"/>
    <n v="1221589.3333333333"/>
    <n v="4533491.1982421903"/>
    <n v="8287"/>
    <x v="604"/>
    <n v="-129"/>
    <n v="774"/>
    <n v="1170"/>
  </r>
  <r>
    <x v="28"/>
    <x v="5"/>
    <x v="2"/>
    <x v="3788"/>
    <n v="1135785.3400000001"/>
    <n v="1058027.6200000001"/>
    <n v="186315.36"/>
    <n v="987115.92799999972"/>
    <n v="4352036.4500000011"/>
    <n v="15699683.0224609"/>
    <n v="5090"/>
    <x v="1184"/>
    <n v="645"/>
    <n v="75"/>
    <n v="322"/>
  </r>
  <r>
    <x v="28"/>
    <x v="5"/>
    <x v="2"/>
    <x v="3789"/>
    <n v="71428.12"/>
    <n v="62542.76"/>
    <n v="11926.6"/>
    <n v="25336.596399999995"/>
    <n v="147221.73333333342"/>
    <n v="389788.07519531302"/>
    <n v="212"/>
    <x v="308"/>
    <n v="46"/>
    <n v="2"/>
    <n v="2"/>
  </r>
  <r>
    <x v="28"/>
    <x v="5"/>
    <x v="2"/>
    <x v="3790"/>
    <n v="1149.28"/>
    <n v="17853.55"/>
    <n v="1449.89"/>
    <n v="77935.295599999998"/>
    <n v="588351.90000000049"/>
    <n v="1865805.6962890599"/>
    <n v="1336"/>
    <x v="33"/>
    <n v="234"/>
    <n v="52"/>
    <n v="63"/>
  </r>
  <r>
    <x v="28"/>
    <x v="5"/>
    <x v="1"/>
    <x v="3791"/>
    <n v="166601.09"/>
    <n v="15164.41"/>
    <n v="2478.54"/>
    <n v="15890.292700000002"/>
    <n v="27158.533333333329"/>
    <n v="3557459.2197265602"/>
    <n v="719"/>
    <x v="2"/>
    <n v="-7"/>
    <n v="68"/>
    <n v="99"/>
  </r>
  <r>
    <x v="28"/>
    <x v="5"/>
    <x v="1"/>
    <x v="3792"/>
    <n v="1762540.47"/>
    <n v="70167.83"/>
    <n v="2677.11"/>
    <n v="68322.928999999946"/>
    <n v="102532.34999999999"/>
    <n v="51541798.264648497"/>
    <n v="7392"/>
    <x v="1051"/>
    <n v="30"/>
    <n v="529"/>
    <n v="1402"/>
  </r>
  <r>
    <x v="28"/>
    <x v="5"/>
    <x v="1"/>
    <x v="3793"/>
    <n v="60162.69"/>
    <n v="1709.96"/>
    <n v="103.03"/>
    <n v="2161.4775999999961"/>
    <n v="81.666666666666544"/>
    <n v="5950165.5722656297"/>
    <n v="499"/>
    <x v="2"/>
    <n v="10"/>
    <n v="23"/>
    <n v="46"/>
  </r>
  <r>
    <x v="28"/>
    <x v="5"/>
    <x v="3"/>
    <x v="13"/>
    <n v="0"/>
    <n v="0"/>
    <n v="0"/>
    <n v="0"/>
    <n v="0"/>
    <n v="0"/>
    <n v="0"/>
    <x v="4"/>
    <n v="0"/>
    <n v="0"/>
    <n v="0"/>
  </r>
  <r>
    <x v="28"/>
    <x v="6"/>
    <x v="0"/>
    <x v="3794"/>
    <n v="2239781.64"/>
    <n v="4364983.4800000098"/>
    <n v="314483.26"/>
    <n v="3458602.7687999904"/>
    <n v="13242143.616666675"/>
    <n v="16669837.912460299"/>
    <n v="33196"/>
    <x v="933"/>
    <n v="-405"/>
    <n v="2428"/>
    <n v="2476"/>
  </r>
  <r>
    <x v="28"/>
    <x v="6"/>
    <x v="1"/>
    <x v="3795"/>
    <n v="532571.39999999898"/>
    <n v="6066.5"/>
    <n v="512.77"/>
    <n v="219526.79000000007"/>
    <n v="0"/>
    <n v="2993506.40276337"/>
    <n v="2284"/>
    <x v="205"/>
    <n v="-4"/>
    <n v="37"/>
    <n v="64"/>
  </r>
  <r>
    <x v="28"/>
    <x v="6"/>
    <x v="0"/>
    <x v="3796"/>
    <n v="30268.880000000001"/>
    <n v="48255.71"/>
    <n v="3314.05"/>
    <n v="1364032.6727"/>
    <n v="53465.216666666594"/>
    <n v="106509.25710487401"/>
    <n v="124"/>
    <x v="1"/>
    <n v="-4"/>
    <n v="1"/>
    <n v="14"/>
  </r>
  <r>
    <x v="28"/>
    <x v="6"/>
    <x v="0"/>
    <x v="3797"/>
    <n v="578900.2709"/>
    <n v="1897660.9990999999"/>
    <n v="154586.13740000001"/>
    <n v="1601444.6512000002"/>
    <n v="5272801.0833333302"/>
    <n v="6405723.1264839098"/>
    <n v="14986"/>
    <x v="590"/>
    <n v="-268"/>
    <n v="479"/>
    <n v="559"/>
  </r>
  <r>
    <x v="28"/>
    <x v="6"/>
    <x v="2"/>
    <x v="3798"/>
    <n v="6685712.3899999997"/>
    <n v="11573899"/>
    <n v="1536449.95"/>
    <n v="9362635.1006999984"/>
    <n v="38998592.949999973"/>
    <n v="166513263.73967299"/>
    <n v="62529"/>
    <x v="1185"/>
    <n v="1002"/>
    <n v="1236"/>
    <n v="3406"/>
  </r>
  <r>
    <x v="28"/>
    <x v="6"/>
    <x v="0"/>
    <x v="3799"/>
    <n v="78947.48"/>
    <n v="172724.04"/>
    <n v="12475.34"/>
    <n v="112588.83290000004"/>
    <n v="428938.39999999979"/>
    <n v="1208887.7177734401"/>
    <n v="1717"/>
    <x v="194"/>
    <n v="-7"/>
    <n v="146"/>
    <n v="178"/>
  </r>
  <r>
    <x v="28"/>
    <x v="6"/>
    <x v="2"/>
    <x v="3800"/>
    <n v="2736017.54"/>
    <n v="5451783.4500000002"/>
    <n v="640111.320000001"/>
    <n v="4098997.3347999994"/>
    <n v="22099847.033333346"/>
    <n v="49200418.583007798"/>
    <n v="50458"/>
    <x v="1186"/>
    <n v="-1038"/>
    <n v="1303"/>
    <n v="3388"/>
  </r>
  <r>
    <x v="28"/>
    <x v="6"/>
    <x v="1"/>
    <x v="3801"/>
    <n v="9949028.6699999999"/>
    <n v="104450.08"/>
    <n v="853.64"/>
    <n v="59540.544100000261"/>
    <n v="31.533333333333367"/>
    <n v="419120156.37597698"/>
    <n v="24317"/>
    <x v="1187"/>
    <n v="-71"/>
    <n v="1368"/>
    <n v="4088"/>
  </r>
  <r>
    <x v="28"/>
    <x v="6"/>
    <x v="0"/>
    <x v="3802"/>
    <n v="2533775.7200000002"/>
    <n v="2855887.27"/>
    <n v="642869.89"/>
    <n v="4324858.0004000003"/>
    <n v="23596557.06666667"/>
    <n v="49267918.771434799"/>
    <n v="54625"/>
    <x v="1188"/>
    <n v="580"/>
    <n v="2228"/>
    <n v="3595"/>
  </r>
  <r>
    <x v="28"/>
    <x v="6"/>
    <x v="0"/>
    <x v="3803"/>
    <n v="41382.550000000003"/>
    <n v="34660.660000000003"/>
    <n v="3603.09"/>
    <n v="94557.416900000011"/>
    <n v="391863.98333333351"/>
    <n v="768324.90722656297"/>
    <n v="465"/>
    <x v="1"/>
    <n v="2"/>
    <n v="9"/>
    <n v="9"/>
  </r>
  <r>
    <x v="28"/>
    <x v="6"/>
    <x v="0"/>
    <x v="3804"/>
    <n v="2799514.1"/>
    <n v="4042458.53"/>
    <n v="680320.47"/>
    <n v="5333848.6325000012"/>
    <n v="19363537.816666663"/>
    <n v="71245751.563476607"/>
    <n v="47741"/>
    <x v="339"/>
    <n v="-656"/>
    <n v="1924"/>
    <n v="2686"/>
  </r>
  <r>
    <x v="28"/>
    <x v="6"/>
    <x v="2"/>
    <x v="3805"/>
    <n v="1401574.06"/>
    <n v="4436186.32"/>
    <n v="45432.370000000097"/>
    <n v="2208220.0582000101"/>
    <n v="7385917.9333333271"/>
    <n v="13038802.5273943"/>
    <n v="9398"/>
    <x v="564"/>
    <n v="309"/>
    <n v="351"/>
    <n v="231"/>
  </r>
  <r>
    <x v="28"/>
    <x v="6"/>
    <x v="2"/>
    <x v="3806"/>
    <n v="77432.92"/>
    <n v="523155.69"/>
    <n v="9172.89"/>
    <n v="352631.25979999889"/>
    <n v="989075.10000000033"/>
    <n v="232130.379778862"/>
    <n v="1799"/>
    <x v="194"/>
    <n v="-22"/>
    <n v="10"/>
    <n v="7"/>
  </r>
  <r>
    <x v="28"/>
    <x v="6"/>
    <x v="0"/>
    <x v="3807"/>
    <n v="306763.55"/>
    <n v="2357812.0499999998"/>
    <n v="49624.97"/>
    <n v="480330.54180000047"/>
    <n v="1535350.0333333332"/>
    <n v="5709864.6494140597"/>
    <n v="10008"/>
    <x v="84"/>
    <n v="-183"/>
    <n v="941"/>
    <n v="1365"/>
  </r>
  <r>
    <x v="28"/>
    <x v="6"/>
    <x v="3"/>
    <x v="3808"/>
    <n v="907732.85999999905"/>
    <n v="2439.29"/>
    <n v="14421.56"/>
    <n v="47145.132700001916"/>
    <n v="128669.58333333366"/>
    <n v="437112.60716724402"/>
    <n v="24183"/>
    <x v="98"/>
    <n v="-4"/>
    <n v="1072"/>
    <n v="851"/>
  </r>
  <r>
    <x v="28"/>
    <x v="6"/>
    <x v="2"/>
    <x v="3809"/>
    <n v="3430675.67"/>
    <n v="3315076.4"/>
    <n v="557618.97"/>
    <n v="2828001.3396999994"/>
    <n v="11593829.566666681"/>
    <n v="47138440.503906302"/>
    <n v="15936"/>
    <x v="1189"/>
    <n v="1322"/>
    <n v="292"/>
    <n v="1290"/>
  </r>
  <r>
    <x v="28"/>
    <x v="6"/>
    <x v="2"/>
    <x v="3810"/>
    <n v="754564.44"/>
    <n v="672960.68"/>
    <n v="128273.51"/>
    <n v="219467.60359999991"/>
    <n v="1135756.1166666667"/>
    <n v="3082005.5322265602"/>
    <n v="2259"/>
    <x v="1190"/>
    <n v="253"/>
    <n v="16"/>
    <n v="15"/>
  </r>
  <r>
    <x v="28"/>
    <x v="6"/>
    <x v="2"/>
    <x v="3811"/>
    <n v="3400.21"/>
    <n v="64150.82"/>
    <n v="7165.05"/>
    <n v="325148.08059999999"/>
    <n v="2081952.7666666668"/>
    <n v="7947039.0859375"/>
    <n v="5548"/>
    <x v="784"/>
    <n v="606"/>
    <n v="340"/>
    <n v="350"/>
  </r>
  <r>
    <x v="28"/>
    <x v="6"/>
    <x v="1"/>
    <x v="3812"/>
    <n v="409167.92"/>
    <n v="31307.21"/>
    <n v="2903.75"/>
    <n v="37554.324099999991"/>
    <n v="47063.366666666603"/>
    <n v="11073529.232421899"/>
    <n v="2043"/>
    <x v="194"/>
    <n v="-14"/>
    <n v="235"/>
    <n v="376"/>
  </r>
  <r>
    <x v="28"/>
    <x v="6"/>
    <x v="1"/>
    <x v="3813"/>
    <n v="3897910.82"/>
    <n v="90780.54"/>
    <n v="4378.7700000000004"/>
    <n v="90597.403800000029"/>
    <n v="80385.266666666648"/>
    <n v="122894570.31445301"/>
    <n v="12963"/>
    <x v="1191"/>
    <n v="69"/>
    <n v="729"/>
    <n v="2539"/>
  </r>
  <r>
    <x v="28"/>
    <x v="6"/>
    <x v="1"/>
    <x v="3814"/>
    <n v="73205.679999999993"/>
    <n v="4851.74"/>
    <n v="490.66"/>
    <n v="33945.990200000007"/>
    <n v="312.0666666666674"/>
    <n v="14905278.333453201"/>
    <n v="1502"/>
    <x v="170"/>
    <n v="24"/>
    <n v="90"/>
    <n v="150"/>
  </r>
  <r>
    <x v="28"/>
    <x v="6"/>
    <x v="3"/>
    <x v="3815"/>
    <n v="0"/>
    <n v="28.24"/>
    <n v="0"/>
    <n v="0"/>
    <n v="0"/>
    <n v="0"/>
    <n v="4"/>
    <x v="1"/>
    <n v="0"/>
    <n v="0"/>
    <n v="1"/>
  </r>
  <r>
    <x v="28"/>
    <x v="7"/>
    <x v="0"/>
    <x v="3816"/>
    <n v="4235.37"/>
    <n v="31247.65"/>
    <n v="2623.32"/>
    <n v="13121.060299999997"/>
    <n v="50349.850000000013"/>
    <n v="44426.545111656204"/>
    <n v="103"/>
    <x v="4"/>
    <n v="-3"/>
    <n v="1"/>
    <n v="8"/>
  </r>
  <r>
    <x v="28"/>
    <x v="7"/>
    <x v="1"/>
    <x v="3007"/>
    <n v="81.47"/>
    <n v="0"/>
    <n v="0"/>
    <n v="0"/>
    <n v="0"/>
    <n v="68.440986633300795"/>
    <n v="1"/>
    <x v="4"/>
    <n v="0"/>
    <n v="0"/>
    <n v="0"/>
  </r>
  <r>
    <x v="28"/>
    <x v="7"/>
    <x v="0"/>
    <x v="3817"/>
    <n v="2048895.0704000001"/>
    <n v="10578865.285800001"/>
    <n v="725659.42489999998"/>
    <n v="9382436.129999999"/>
    <n v="31639825.700000003"/>
    <n v="23518479.066000901"/>
    <n v="99404"/>
    <x v="380"/>
    <n v="-1914"/>
    <n v="1853"/>
    <n v="2436"/>
  </r>
  <r>
    <x v="28"/>
    <x v="7"/>
    <x v="2"/>
    <x v="3818"/>
    <n v="5977875.5000000102"/>
    <n v="8554295.4429000001"/>
    <n v="1475781.96"/>
    <n v="8617905.5672999881"/>
    <n v="35913213.900000028"/>
    <n v="84695439.744794905"/>
    <n v="47451"/>
    <x v="1192"/>
    <n v="393"/>
    <n v="579"/>
    <n v="2990"/>
  </r>
  <r>
    <x v="28"/>
    <x v="7"/>
    <x v="0"/>
    <x v="3819"/>
    <n v="181911.29"/>
    <n v="433499.42"/>
    <n v="25689.89"/>
    <n v="488996.45989999996"/>
    <n v="1817161.5833333328"/>
    <n v="2700913.8916015602"/>
    <n v="5052"/>
    <x v="2"/>
    <n v="-30"/>
    <n v="337"/>
    <n v="408"/>
  </r>
  <r>
    <x v="28"/>
    <x v="7"/>
    <x v="2"/>
    <x v="3820"/>
    <n v="2124159.7400000002"/>
    <n v="4394708.74"/>
    <n v="582218.37"/>
    <n v="4094277.6273999987"/>
    <n v="21524374.016666681"/>
    <n v="33688720.207031302"/>
    <n v="39353"/>
    <x v="1193"/>
    <n v="-652"/>
    <n v="773"/>
    <n v="1851"/>
  </r>
  <r>
    <x v="28"/>
    <x v="7"/>
    <x v="1"/>
    <x v="3821"/>
    <n v="3457387.24"/>
    <n v="60162.2"/>
    <n v="1903.24"/>
    <n v="14170.328599999606"/>
    <n v="1.93333333333333"/>
    <n v="137588120.68164101"/>
    <n v="8440"/>
    <x v="39"/>
    <n v="-14"/>
    <n v="545"/>
    <n v="1163"/>
  </r>
  <r>
    <x v="28"/>
    <x v="7"/>
    <x v="0"/>
    <x v="3822"/>
    <n v="3183705.81"/>
    <n v="6409670.7189999996"/>
    <n v="1193227.49"/>
    <n v="9773914.6309999991"/>
    <n v="56330016.316666692"/>
    <n v="51535202.004882798"/>
    <n v="98631"/>
    <x v="1194"/>
    <n v="352"/>
    <n v="1835"/>
    <n v="3181"/>
  </r>
  <r>
    <x v="28"/>
    <x v="7"/>
    <x v="0"/>
    <x v="3823"/>
    <n v="44488.07"/>
    <n v="34845.120000000003"/>
    <n v="3090.85"/>
    <n v="88937.606100000005"/>
    <n v="350542.06666666653"/>
    <n v="1448284.3691406299"/>
    <n v="480"/>
    <x v="59"/>
    <n v="-2"/>
    <n v="6"/>
    <n v="4"/>
  </r>
  <r>
    <x v="28"/>
    <x v="7"/>
    <x v="0"/>
    <x v="3824"/>
    <n v="2591429.1800000002"/>
    <n v="5483850.9000000004"/>
    <n v="881985.16"/>
    <n v="8034071.0609999988"/>
    <n v="29363202.416666672"/>
    <n v="58943439.2041016"/>
    <n v="59568"/>
    <x v="175"/>
    <n v="-884"/>
    <n v="1228"/>
    <n v="1795"/>
  </r>
  <r>
    <x v="28"/>
    <x v="7"/>
    <x v="2"/>
    <x v="3825"/>
    <n v="1939.27"/>
    <n v="3829.35"/>
    <n v="64.010000000000005"/>
    <n v="2811.3087999999993"/>
    <n v="5753.8999999999987"/>
    <n v="8954.75013637542"/>
    <n v="7"/>
    <x v="4"/>
    <n v="3"/>
    <n v="1"/>
    <n v="0"/>
  </r>
  <r>
    <x v="28"/>
    <x v="7"/>
    <x v="2"/>
    <x v="3826"/>
    <n v="0"/>
    <n v="923.06"/>
    <n v="1.02"/>
    <n v="48.794900000000077"/>
    <n v="360.2000000000001"/>
    <n v="0"/>
    <n v="2"/>
    <x v="4"/>
    <n v="0"/>
    <n v="0"/>
    <n v="0"/>
  </r>
  <r>
    <x v="28"/>
    <x v="7"/>
    <x v="0"/>
    <x v="3827"/>
    <n v="341081.94"/>
    <n v="2328338.79"/>
    <n v="62167.17"/>
    <n v="684613.08160000003"/>
    <n v="2042352.2500000007"/>
    <n v="5580911.1035156297"/>
    <n v="11393"/>
    <x v="980"/>
    <n v="-216"/>
    <n v="965"/>
    <n v="1661"/>
  </r>
  <r>
    <x v="28"/>
    <x v="7"/>
    <x v="3"/>
    <x v="3828"/>
    <n v="930.37"/>
    <n v="210.31"/>
    <n v="353.94"/>
    <n v="0"/>
    <n v="0.31666666666666698"/>
    <n v="129.601945877075"/>
    <n v="21"/>
    <x v="4"/>
    <n v="1"/>
    <n v="0"/>
    <n v="0"/>
  </r>
  <r>
    <x v="28"/>
    <x v="7"/>
    <x v="2"/>
    <x v="3829"/>
    <n v="2489108.2200000002"/>
    <n v="2363486.9509000001"/>
    <n v="432359.6"/>
    <n v="2579525.7911"/>
    <n v="10286806.916666666"/>
    <n v="26230038.8583984"/>
    <n v="10664"/>
    <x v="970"/>
    <n v="1577"/>
    <n v="61"/>
    <n v="330"/>
  </r>
  <r>
    <x v="28"/>
    <x v="7"/>
    <x v="2"/>
    <x v="3830"/>
    <n v="125489.39"/>
    <n v="108123.49"/>
    <n v="21156.98"/>
    <n v="63407.526699999959"/>
    <n v="281019.55000000022"/>
    <n v="617579.09375"/>
    <n v="374"/>
    <x v="59"/>
    <n v="119"/>
    <n v="1"/>
    <n v="0"/>
  </r>
  <r>
    <x v="28"/>
    <x v="7"/>
    <x v="2"/>
    <x v="3831"/>
    <n v="1499.03"/>
    <n v="22364.84"/>
    <n v="1633.57"/>
    <n v="178067.66699999999"/>
    <n v="1180311.4833333332"/>
    <n v="1984555.9980468799"/>
    <n v="2028"/>
    <x v="5"/>
    <n v="567"/>
    <n v="21"/>
    <n v="50"/>
  </r>
  <r>
    <x v="28"/>
    <x v="7"/>
    <x v="1"/>
    <x v="3832"/>
    <n v="65726.149999999994"/>
    <n v="10984.38"/>
    <n v="1013.7"/>
    <n v="12230.411500000004"/>
    <n v="16336.900000000018"/>
    <n v="1587393.1494140599"/>
    <n v="332"/>
    <x v="2"/>
    <n v="-1"/>
    <n v="27"/>
    <n v="35"/>
  </r>
  <r>
    <x v="28"/>
    <x v="7"/>
    <x v="1"/>
    <x v="3833"/>
    <n v="910225.98"/>
    <n v="59228.51"/>
    <n v="2781.72"/>
    <n v="52639.072499999987"/>
    <n v="86923.633333333302"/>
    <n v="26111685.608398501"/>
    <n v="4108"/>
    <x v="851"/>
    <n v="56"/>
    <n v="286"/>
    <n v="844"/>
  </r>
  <r>
    <x v="28"/>
    <x v="7"/>
    <x v="1"/>
    <x v="3834"/>
    <n v="33820.53"/>
    <n v="2161.91"/>
    <n v="53.16"/>
    <n v="1704.017599999999"/>
    <n v="443.80000000000109"/>
    <n v="3057281.8339843801"/>
    <n v="267"/>
    <x v="23"/>
    <n v="17"/>
    <n v="19"/>
    <n v="22"/>
  </r>
  <r>
    <x v="28"/>
    <x v="7"/>
    <x v="3"/>
    <x v="13"/>
    <n v="0"/>
    <n v="0"/>
    <n v="0"/>
    <n v="0"/>
    <n v="0"/>
    <n v="0"/>
    <n v="0"/>
    <x v="4"/>
    <n v="0"/>
    <n v="0"/>
    <n v="0"/>
  </r>
  <r>
    <x v="28"/>
    <x v="8"/>
    <x v="0"/>
    <x v="3835"/>
    <n v="131072.85999999999"/>
    <n v="332988.96000000002"/>
    <n v="26516.76"/>
    <n v="378113.09879999998"/>
    <n v="1198137.7833333334"/>
    <n v="1781969.9785156299"/>
    <n v="4026"/>
    <x v="4"/>
    <n v="-77"/>
    <n v="111"/>
    <n v="194"/>
  </r>
  <r>
    <x v="28"/>
    <x v="8"/>
    <x v="2"/>
    <x v="3836"/>
    <n v="142336.72"/>
    <n v="205032.49"/>
    <n v="34933.949999999997"/>
    <n v="236578.73110000003"/>
    <n v="914002.78333333286"/>
    <n v="2543165.1240234398"/>
    <n v="1105"/>
    <x v="59"/>
    <n v="15"/>
    <n v="3"/>
    <n v="25"/>
  </r>
  <r>
    <x v="28"/>
    <x v="8"/>
    <x v="0"/>
    <x v="3837"/>
    <n v="2778.47"/>
    <n v="4524.7"/>
    <n v="312.47000000000003"/>
    <n v="6112.2191000000003"/>
    <n v="23997.016666666666"/>
    <n v="45652.677734375"/>
    <n v="68"/>
    <x v="4"/>
    <n v="0"/>
    <n v="6"/>
    <n v="9"/>
  </r>
  <r>
    <x v="28"/>
    <x v="8"/>
    <x v="2"/>
    <x v="3838"/>
    <n v="46592.72"/>
    <n v="87541.6"/>
    <n v="13739.99"/>
    <n v="99345.885999999984"/>
    <n v="469977.68333333376"/>
    <n v="828654.451171875"/>
    <n v="755"/>
    <x v="4"/>
    <n v="-14"/>
    <n v="10"/>
    <n v="23"/>
  </r>
  <r>
    <x v="28"/>
    <x v="8"/>
    <x v="0"/>
    <x v="3839"/>
    <n v="72003.19"/>
    <n v="95492.87"/>
    <n v="20576.52"/>
    <n v="168627.53770000002"/>
    <n v="951002.8000000004"/>
    <n v="1230323.3886718799"/>
    <n v="1439"/>
    <x v="4"/>
    <n v="23"/>
    <n v="17"/>
    <n v="44"/>
  </r>
  <r>
    <x v="28"/>
    <x v="8"/>
    <x v="0"/>
    <x v="3840"/>
    <n v="716.08"/>
    <n v="550.82000000000005"/>
    <n v="71.12"/>
    <n v="1784.0951"/>
    <n v="6958.8166666666702"/>
    <n v="41271.17578125"/>
    <n v="12"/>
    <x v="4"/>
    <n v="0"/>
    <n v="0"/>
    <n v="0"/>
  </r>
  <r>
    <x v="28"/>
    <x v="8"/>
    <x v="0"/>
    <x v="3841"/>
    <n v="66949.63"/>
    <n v="114384.85"/>
    <n v="19148.39"/>
    <n v="180361.60560000001"/>
    <n v="669547.70000000007"/>
    <n v="1704819.4248046901"/>
    <n v="1238"/>
    <x v="59"/>
    <n v="-24"/>
    <n v="24"/>
    <n v="43"/>
  </r>
  <r>
    <x v="28"/>
    <x v="8"/>
    <x v="0"/>
    <x v="3842"/>
    <n v="2385.5"/>
    <n v="26280.54"/>
    <n v="503.61"/>
    <n v="6369.9165000000003"/>
    <n v="19788.516666666663"/>
    <n v="52209.6083984375"/>
    <n v="179"/>
    <x v="4"/>
    <n v="-1"/>
    <n v="16"/>
    <n v="19"/>
  </r>
  <r>
    <x v="28"/>
    <x v="8"/>
    <x v="2"/>
    <x v="3843"/>
    <n v="63630.13"/>
    <n v="57810.41"/>
    <n v="10516.5"/>
    <n v="71097.661599999992"/>
    <n v="268803.45000000007"/>
    <n v="770788.9296875"/>
    <n v="274"/>
    <x v="4"/>
    <n v="42"/>
    <n v="0"/>
    <n v="3"/>
  </r>
  <r>
    <x v="28"/>
    <x v="8"/>
    <x v="2"/>
    <x v="3844"/>
    <n v="1444.18"/>
    <n v="1276.03"/>
    <n v="255.9"/>
    <n v="1334.2832000000001"/>
    <n v="4596.2833333333438"/>
    <n v="4196.5224609375"/>
    <n v="5"/>
    <x v="4"/>
    <n v="1"/>
    <n v="0"/>
    <n v="0"/>
  </r>
  <r>
    <x v="28"/>
    <x v="8"/>
    <x v="2"/>
    <x v="3845"/>
    <n v="28.82"/>
    <n v="528.75"/>
    <n v="24.6"/>
    <n v="3332.3053999999997"/>
    <n v="20805.116666666669"/>
    <n v="39555.2978515625"/>
    <n v="41"/>
    <x v="4"/>
    <n v="15"/>
    <n v="1"/>
    <n v="0"/>
  </r>
  <r>
    <x v="28"/>
    <x v="8"/>
    <x v="1"/>
    <x v="3846"/>
    <n v="118.11"/>
    <n v="909.93"/>
    <n v="72.39"/>
    <n v="141.68390000000022"/>
    <n v="518.38333333333446"/>
    <n v="2107.951171875"/>
    <n v="2"/>
    <x v="4"/>
    <n v="0"/>
    <n v="0"/>
    <n v="0"/>
  </r>
  <r>
    <x v="28"/>
    <x v="8"/>
    <x v="1"/>
    <x v="3847"/>
    <n v="757.45"/>
    <n v="706.93"/>
    <n v="117.79"/>
    <n v="1351.8108999999999"/>
    <n v="688.70000000000084"/>
    <n v="23640.138671875"/>
    <n v="7"/>
    <x v="4"/>
    <n v="1"/>
    <n v="0"/>
    <n v="0"/>
  </r>
  <r>
    <x v="28"/>
    <x v="8"/>
    <x v="1"/>
    <x v="3848"/>
    <n v="0"/>
    <n v="61.39"/>
    <n v="0"/>
    <n v="0"/>
    <n v="0"/>
    <n v="83.9609375"/>
    <n v="2"/>
    <x v="4"/>
    <n v="0"/>
    <n v="0"/>
    <n v="0"/>
  </r>
  <r>
    <x v="28"/>
    <x v="9"/>
    <x v="0"/>
    <x v="13"/>
    <n v="0"/>
    <n v="0"/>
    <n v="0"/>
    <n v="0"/>
    <n v="0"/>
    <n v="0"/>
    <n v="0"/>
    <x v="4"/>
    <n v="0"/>
    <n v="0"/>
    <n v="0"/>
  </r>
  <r>
    <x v="28"/>
    <x v="9"/>
    <x v="0"/>
    <x v="3849"/>
    <n v="549649.76"/>
    <n v="2061086.8222000001"/>
    <n v="149216.49"/>
    <n v="1990071.3670999997"/>
    <n v="6696222.3333333312"/>
    <n v="6515716.3347673398"/>
    <n v="24178"/>
    <x v="4"/>
    <n v="-412"/>
    <n v="534"/>
    <n v="818"/>
  </r>
  <r>
    <x v="28"/>
    <x v="9"/>
    <x v="2"/>
    <x v="3850"/>
    <n v="3083138.86"/>
    <n v="3962928.76"/>
    <n v="629952.52"/>
    <n v="3057829.1709000017"/>
    <n v="13060170.733333321"/>
    <n v="47077464.984686904"/>
    <n v="30808"/>
    <x v="1195"/>
    <n v="-103"/>
    <n v="862"/>
    <n v="3675"/>
  </r>
  <r>
    <x v="28"/>
    <x v="9"/>
    <x v="0"/>
    <x v="3851"/>
    <n v="59173.36"/>
    <n v="123088.47"/>
    <n v="5075.04"/>
    <n v="107109.15950000002"/>
    <n v="371965.58333333331"/>
    <n v="932206.5078125"/>
    <n v="1512"/>
    <x v="14"/>
    <n v="-15"/>
    <n v="188"/>
    <n v="232"/>
  </r>
  <r>
    <x v="28"/>
    <x v="9"/>
    <x v="2"/>
    <x v="3852"/>
    <n v="792168.82999999903"/>
    <n v="1482393.39"/>
    <n v="188695.75"/>
    <n v="1195306.3768000009"/>
    <n v="6092547.9500000002"/>
    <n v="12753136.994140601"/>
    <n v="15563"/>
    <x v="148"/>
    <n v="-192"/>
    <n v="451"/>
    <n v="1703"/>
  </r>
  <r>
    <x v="28"/>
    <x v="9"/>
    <x v="1"/>
    <x v="3853"/>
    <n v="1719280.95"/>
    <n v="27018.21"/>
    <n v="982.13999999999896"/>
    <n v="8063.0984999999419"/>
    <n v="0"/>
    <n v="68340198.053710997"/>
    <n v="4215"/>
    <x v="98"/>
    <n v="-19"/>
    <n v="256"/>
    <n v="854"/>
  </r>
  <r>
    <x v="28"/>
    <x v="9"/>
    <x v="0"/>
    <x v="3854"/>
    <n v="1688675.62"/>
    <n v="1858373.63"/>
    <n v="415783.39"/>
    <n v="2778517.0288"/>
    <n v="14641599.250000011"/>
    <n v="31593295.931640599"/>
    <n v="39636"/>
    <x v="1196"/>
    <n v="62"/>
    <n v="1956"/>
    <n v="4729"/>
  </r>
  <r>
    <x v="28"/>
    <x v="9"/>
    <x v="0"/>
    <x v="3855"/>
    <n v="11485.26"/>
    <n v="4976.63"/>
    <n v="656.91"/>
    <n v="12136.272299999997"/>
    <n v="49228.233333333352"/>
    <n v="160140.04785156299"/>
    <n v="70"/>
    <x v="4"/>
    <n v="-1"/>
    <n v="0"/>
    <n v="2"/>
  </r>
  <r>
    <x v="28"/>
    <x v="9"/>
    <x v="0"/>
    <x v="3856"/>
    <n v="1050834.24"/>
    <n v="1518312.5"/>
    <n v="256313.72"/>
    <n v="2198000.2773999996"/>
    <n v="7841457.4166666726"/>
    <n v="23717672.341796901"/>
    <n v="19945"/>
    <x v="217"/>
    <n v="-318"/>
    <n v="738"/>
    <n v="1048"/>
  </r>
  <r>
    <x v="28"/>
    <x v="9"/>
    <x v="2"/>
    <x v="13"/>
    <n v="0"/>
    <n v="0"/>
    <n v="0"/>
    <n v="0"/>
    <n v="0"/>
    <n v="0"/>
    <n v="0"/>
    <x v="4"/>
    <n v="0"/>
    <n v="0"/>
    <n v="0"/>
  </r>
  <r>
    <x v="28"/>
    <x v="9"/>
    <x v="0"/>
    <x v="3857"/>
    <n v="171204.44"/>
    <n v="1441817.66"/>
    <n v="32322.29"/>
    <n v="308480.48200000013"/>
    <n v="1116545.7999999998"/>
    <n v="3096655.1318359398"/>
    <n v="6396"/>
    <x v="0"/>
    <n v="-124"/>
    <n v="507"/>
    <n v="1037"/>
  </r>
  <r>
    <x v="28"/>
    <x v="9"/>
    <x v="3"/>
    <x v="13"/>
    <n v="0"/>
    <n v="0"/>
    <n v="0"/>
    <n v="0"/>
    <n v="0"/>
    <n v="0"/>
    <n v="0"/>
    <x v="4"/>
    <n v="0"/>
    <n v="0"/>
    <n v="0"/>
  </r>
  <r>
    <x v="28"/>
    <x v="9"/>
    <x v="2"/>
    <x v="3858"/>
    <n v="925677.68"/>
    <n v="839567.56000000099"/>
    <n v="145891.49"/>
    <n v="815040.47499999893"/>
    <n v="3339683.2666666643"/>
    <n v="12603011.208007799"/>
    <n v="3949"/>
    <x v="1197"/>
    <n v="595"/>
    <n v="38"/>
    <n v="192"/>
  </r>
  <r>
    <x v="28"/>
    <x v="9"/>
    <x v="2"/>
    <x v="3859"/>
    <n v="74388.95"/>
    <n v="65752.86"/>
    <n v="12599.27"/>
    <n v="30916.260599999998"/>
    <n v="144880.40000000002"/>
    <n v="452031.279296875"/>
    <n v="238"/>
    <x v="499"/>
    <n v="41"/>
    <n v="4"/>
    <n v="6"/>
  </r>
  <r>
    <x v="28"/>
    <x v="9"/>
    <x v="2"/>
    <x v="3860"/>
    <n v="1305.98"/>
    <n v="9606.49"/>
    <n v="1041.96"/>
    <n v="61904.901600000012"/>
    <n v="400960.4500000003"/>
    <n v="1262149.1787109401"/>
    <n v="989"/>
    <x v="1198"/>
    <n v="239"/>
    <n v="30"/>
    <n v="34"/>
  </r>
  <r>
    <x v="28"/>
    <x v="9"/>
    <x v="1"/>
    <x v="3861"/>
    <n v="56095.040000000001"/>
    <n v="4924.58"/>
    <n v="450.5"/>
    <n v="6625.6647999999932"/>
    <n v="8224.983333333339"/>
    <n v="1518888.0341796901"/>
    <n v="220"/>
    <x v="194"/>
    <n v="-2"/>
    <n v="14"/>
    <n v="37"/>
  </r>
  <r>
    <x v="28"/>
    <x v="9"/>
    <x v="1"/>
    <x v="3862"/>
    <n v="719993.03"/>
    <n v="32099.75"/>
    <n v="1444.75"/>
    <n v="30806.466200000024"/>
    <n v="26915.683333333334"/>
    <n v="18777670.057617199"/>
    <n v="2856"/>
    <x v="436"/>
    <n v="15"/>
    <n v="169"/>
    <n v="493"/>
  </r>
  <r>
    <x v="28"/>
    <x v="9"/>
    <x v="1"/>
    <x v="3863"/>
    <n v="19514.59"/>
    <n v="1080.22"/>
    <n v="40.270000000000003"/>
    <n v="85.378600000001569"/>
    <n v="14.366666666666729"/>
    <n v="2377476.4199218801"/>
    <n v="171"/>
    <x v="194"/>
    <n v="6"/>
    <n v="8"/>
    <n v="26"/>
  </r>
  <r>
    <x v="28"/>
    <x v="9"/>
    <x v="3"/>
    <x v="13"/>
    <n v="0"/>
    <n v="0"/>
    <n v="0"/>
    <n v="0"/>
    <n v="0"/>
    <n v="0"/>
    <n v="0"/>
    <x v="4"/>
    <n v="0"/>
    <n v="0"/>
    <n v="0"/>
  </r>
  <r>
    <x v="29"/>
    <x v="0"/>
    <x v="0"/>
    <x v="3864"/>
    <n v="11416.58"/>
    <n v="148206.57"/>
    <n v="3518.21"/>
    <n v="33753.376000000011"/>
    <n v="231438.9166666668"/>
    <n v="150481.46387577101"/>
    <n v="602"/>
    <x v="4"/>
    <n v="-1"/>
    <n v="65"/>
    <n v="119"/>
  </r>
  <r>
    <x v="29"/>
    <x v="0"/>
    <x v="1"/>
    <x v="3534"/>
    <n v="381.63"/>
    <n v="0"/>
    <n v="0"/>
    <n v="0"/>
    <n v="0"/>
    <n v="1935.49074172974"/>
    <n v="3"/>
    <x v="4"/>
    <n v="0"/>
    <n v="0"/>
    <n v="2"/>
  </r>
  <r>
    <x v="29"/>
    <x v="0"/>
    <x v="0"/>
    <x v="3865"/>
    <n v="0"/>
    <n v="195.04"/>
    <n v="0"/>
    <n v="3.9685000000000059"/>
    <n v="14.816666666666631"/>
    <n v="0"/>
    <n v="2"/>
    <x v="4"/>
    <n v="0"/>
    <n v="2"/>
    <n v="0"/>
  </r>
  <r>
    <x v="29"/>
    <x v="0"/>
    <x v="0"/>
    <x v="3866"/>
    <n v="51460.75"/>
    <n v="97358.266799999998"/>
    <n v="7651.22"/>
    <n v="134842.45340000003"/>
    <n v="340069.91666666663"/>
    <n v="698251.04981708503"/>
    <n v="1205"/>
    <x v="4"/>
    <n v="-31"/>
    <n v="37"/>
    <n v="68"/>
  </r>
  <r>
    <x v="29"/>
    <x v="0"/>
    <x v="2"/>
    <x v="3867"/>
    <n v="990787.50999999896"/>
    <n v="2355953.9"/>
    <n v="239060.97"/>
    <n v="1846162.3708000008"/>
    <n v="6834810.5666666701"/>
    <n v="30549255.035372701"/>
    <n v="15633"/>
    <x v="1199"/>
    <n v="774"/>
    <n v="910"/>
    <n v="2906"/>
  </r>
  <r>
    <x v="29"/>
    <x v="0"/>
    <x v="0"/>
    <x v="3868"/>
    <n v="20706.45"/>
    <n v="36128.1"/>
    <n v="1908.34"/>
    <n v="37170.868000000009"/>
    <n v="145132.36666666679"/>
    <n v="278500.03515625"/>
    <n v="555"/>
    <x v="13"/>
    <n v="28"/>
    <n v="67"/>
    <n v="121"/>
  </r>
  <r>
    <x v="29"/>
    <x v="0"/>
    <x v="2"/>
    <x v="3869"/>
    <n v="346484.31"/>
    <n v="961619.26000000106"/>
    <n v="105443.16"/>
    <n v="727616.51059999899"/>
    <n v="3189761.9000000008"/>
    <n v="6400107.8740234403"/>
    <n v="9706"/>
    <x v="1138"/>
    <n v="-117"/>
    <n v="780"/>
    <n v="1672"/>
  </r>
  <r>
    <x v="29"/>
    <x v="0"/>
    <x v="1"/>
    <x v="3870"/>
    <n v="119591.33"/>
    <n v="4422.5"/>
    <n v="119.45"/>
    <n v="-26.360000000003495"/>
    <n v="0"/>
    <n v="3436825.1162109398"/>
    <n v="313"/>
    <x v="170"/>
    <n v="-4"/>
    <n v="34"/>
    <n v="88"/>
  </r>
  <r>
    <x v="29"/>
    <x v="0"/>
    <x v="0"/>
    <x v="3871"/>
    <n v="470952.6"/>
    <n v="645891.46"/>
    <n v="132440.84"/>
    <n v="1026353.7442999998"/>
    <n v="4549115.083333333"/>
    <n v="10493873.6337891"/>
    <n v="10396"/>
    <x v="1000"/>
    <n v="-5"/>
    <n v="619"/>
    <n v="1208"/>
  </r>
  <r>
    <x v="29"/>
    <x v="0"/>
    <x v="0"/>
    <x v="3872"/>
    <n v="48514.52"/>
    <n v="341260.5"/>
    <n v="13699.82"/>
    <n v="115918.14569999999"/>
    <n v="301624.05000000005"/>
    <n v="565673.78125"/>
    <n v="1358"/>
    <x v="357"/>
    <n v="-20"/>
    <n v="98"/>
    <n v="262"/>
  </r>
  <r>
    <x v="29"/>
    <x v="0"/>
    <x v="0"/>
    <x v="3873"/>
    <n v="453312.97"/>
    <n v="731956.73"/>
    <n v="111294.99"/>
    <n v="990371.79829999991"/>
    <n v="3208056.9333333345"/>
    <n v="9568550.9863281194"/>
    <n v="8961"/>
    <x v="23"/>
    <n v="-125"/>
    <n v="758"/>
    <n v="1252"/>
  </r>
  <r>
    <x v="29"/>
    <x v="0"/>
    <x v="2"/>
    <x v="3874"/>
    <n v="8278.5"/>
    <n v="28614.639999999999"/>
    <n v="655.55"/>
    <n v="13225.011699999999"/>
    <n v="65811.700000000012"/>
    <n v="122736.699287415"/>
    <n v="99"/>
    <x v="4"/>
    <n v="-2"/>
    <n v="10"/>
    <n v="11"/>
  </r>
  <r>
    <x v="29"/>
    <x v="0"/>
    <x v="2"/>
    <x v="3875"/>
    <n v="357.45"/>
    <n v="1719.69"/>
    <n v="14"/>
    <n v="851.44810000000007"/>
    <n v="880.6"/>
    <n v="38.2431640625"/>
    <n v="4"/>
    <x v="4"/>
    <n v="0"/>
    <n v="0"/>
    <n v="1"/>
  </r>
  <r>
    <x v="29"/>
    <x v="0"/>
    <x v="0"/>
    <x v="3876"/>
    <n v="150975.07999999999"/>
    <n v="1550425.63"/>
    <n v="34431.879999999997"/>
    <n v="318654.5172"/>
    <n v="1401586.4666666668"/>
    <n v="2780963.70703125"/>
    <n v="5763"/>
    <x v="117"/>
    <n v="-172"/>
    <n v="678"/>
    <n v="1528"/>
  </r>
  <r>
    <x v="29"/>
    <x v="0"/>
    <x v="2"/>
    <x v="3877"/>
    <n v="468328.13"/>
    <n v="531630.93000000005"/>
    <n v="88845.000000000102"/>
    <n v="559546.59929999989"/>
    <n v="1829559.8666666667"/>
    <n v="6021045.6611328097"/>
    <n v="3779"/>
    <x v="1200"/>
    <n v="382"/>
    <n v="177"/>
    <n v="1499"/>
  </r>
  <r>
    <x v="29"/>
    <x v="0"/>
    <x v="2"/>
    <x v="3878"/>
    <n v="1670249.77"/>
    <n v="1472435.78"/>
    <n v="276156.69"/>
    <n v="167857.79049999983"/>
    <n v="1386126.3999999994"/>
    <n v="4229709.2763671903"/>
    <n v="4783"/>
    <x v="1201"/>
    <n v="-3"/>
    <n v="103"/>
    <n v="273"/>
  </r>
  <r>
    <x v="29"/>
    <x v="0"/>
    <x v="2"/>
    <x v="3879"/>
    <n v="268.77999999999997"/>
    <n v="27838.01"/>
    <n v="1296"/>
    <n v="100541.58070000001"/>
    <n v="532166.95000000054"/>
    <n v="1594744.4140625"/>
    <n v="1393"/>
    <x v="237"/>
    <n v="55"/>
    <n v="257"/>
    <n v="71"/>
  </r>
  <r>
    <x v="29"/>
    <x v="0"/>
    <x v="1"/>
    <x v="3880"/>
    <n v="22221.75"/>
    <n v="1923.03"/>
    <n v="283.99"/>
    <n v="4263.2746000000016"/>
    <n v="6605.2000000000025"/>
    <n v="346206.14160156302"/>
    <n v="97"/>
    <x v="4"/>
    <n v="1"/>
    <n v="13"/>
    <n v="20"/>
  </r>
  <r>
    <x v="29"/>
    <x v="0"/>
    <x v="1"/>
    <x v="3881"/>
    <n v="109406.97"/>
    <n v="50458.1"/>
    <n v="1226.19"/>
    <n v="24901.772999999997"/>
    <n v="52013.900000000023"/>
    <n v="2852637.3583984398"/>
    <n v="1172"/>
    <x v="31"/>
    <n v="-2"/>
    <n v="165"/>
    <n v="371"/>
  </r>
  <r>
    <x v="29"/>
    <x v="0"/>
    <x v="1"/>
    <x v="3882"/>
    <n v="1972.61"/>
    <n v="452.87"/>
    <n v="43.64"/>
    <n v="86.244200000000077"/>
    <n v="1.7166666666666701"/>
    <n v="728929.59472656297"/>
    <n v="69"/>
    <x v="4"/>
    <n v="2"/>
    <n v="5"/>
    <n v="7"/>
  </r>
  <r>
    <x v="29"/>
    <x v="0"/>
    <x v="3"/>
    <x v="13"/>
    <n v="0"/>
    <n v="0"/>
    <n v="0"/>
    <n v="0"/>
    <n v="0"/>
    <n v="0"/>
    <n v="0"/>
    <x v="4"/>
    <n v="0"/>
    <n v="0"/>
    <n v="0"/>
  </r>
  <r>
    <x v="29"/>
    <x v="11"/>
    <x v="0"/>
    <x v="3883"/>
    <n v="169.49"/>
    <n v="102"/>
    <n v="0"/>
    <n v="0"/>
    <n v="0"/>
    <n v="48.4638671875"/>
    <n v="5"/>
    <x v="4"/>
    <n v="0"/>
    <n v="1"/>
    <n v="1"/>
  </r>
  <r>
    <x v="29"/>
    <x v="11"/>
    <x v="0"/>
    <x v="3884"/>
    <n v="0"/>
    <n v="4928.75"/>
    <n v="0"/>
    <n v="836.59820000000036"/>
    <n v="2147.8833333333328"/>
    <n v="10.388671875"/>
    <n v="52"/>
    <x v="4"/>
    <n v="-1"/>
    <n v="31"/>
    <n v="31"/>
  </r>
  <r>
    <x v="29"/>
    <x v="11"/>
    <x v="2"/>
    <x v="3885"/>
    <n v="513598.94"/>
    <n v="2637330.9500000002"/>
    <n v="126399.21"/>
    <n v="307568.32750000007"/>
    <n v="3716350.3666666644"/>
    <n v="9483936.69824218"/>
    <n v="10777"/>
    <x v="1202"/>
    <n v="39"/>
    <n v="164"/>
    <n v="3030"/>
  </r>
  <r>
    <x v="29"/>
    <x v="11"/>
    <x v="0"/>
    <x v="3886"/>
    <n v="452.24"/>
    <n v="1281.92"/>
    <n v="22.34"/>
    <n v="203.57169999999988"/>
    <n v="1265.7833333333328"/>
    <n v="3333.3359375"/>
    <n v="14"/>
    <x v="4"/>
    <n v="6"/>
    <n v="4"/>
    <n v="1"/>
  </r>
  <r>
    <x v="29"/>
    <x v="11"/>
    <x v="2"/>
    <x v="3887"/>
    <n v="18381.96"/>
    <n v="242469.87"/>
    <n v="9611.08"/>
    <n v="45512.663399999976"/>
    <n v="369598.01666666649"/>
    <n v="235247.35546875"/>
    <n v="848"/>
    <x v="281"/>
    <n v="35"/>
    <n v="83"/>
    <n v="279"/>
  </r>
  <r>
    <x v="29"/>
    <x v="11"/>
    <x v="0"/>
    <x v="3888"/>
    <n v="22398.35"/>
    <n v="61949.94"/>
    <n v="7770.39"/>
    <n v="58942.779399999985"/>
    <n v="267971.6500000002"/>
    <n v="283748.48046875"/>
    <n v="727"/>
    <x v="5"/>
    <n v="11"/>
    <n v="109"/>
    <n v="177"/>
  </r>
  <r>
    <x v="29"/>
    <x v="11"/>
    <x v="0"/>
    <x v="3889"/>
    <n v="1026.23"/>
    <n v="9844.89"/>
    <n v="656.1"/>
    <n v="3343.4723000000017"/>
    <n v="8826.0833333333321"/>
    <n v="6183.9404296875"/>
    <n v="35"/>
    <x v="4"/>
    <n v="0"/>
    <n v="10"/>
    <n v="10"/>
  </r>
  <r>
    <x v="29"/>
    <x v="11"/>
    <x v="0"/>
    <x v="3890"/>
    <n v="174.84"/>
    <n v="1855.58"/>
    <n v="112.59"/>
    <n v="1333.3635999999999"/>
    <n v="2254.4666666666694"/>
    <n v="264.05078125"/>
    <n v="14"/>
    <x v="4"/>
    <n v="0"/>
    <n v="1"/>
    <n v="4"/>
  </r>
  <r>
    <x v="29"/>
    <x v="11"/>
    <x v="2"/>
    <x v="3891"/>
    <n v="619.97"/>
    <n v="1417.93"/>
    <n v="0"/>
    <n v="508.85559999999987"/>
    <n v="2966.8500000000004"/>
    <n v="16257.263671875"/>
    <n v="9"/>
    <x v="4"/>
    <n v="-2"/>
    <n v="1"/>
    <n v="14"/>
  </r>
  <r>
    <x v="29"/>
    <x v="11"/>
    <x v="0"/>
    <x v="3892"/>
    <n v="98627.02"/>
    <n v="1056805.23"/>
    <n v="20193.8"/>
    <n v="134239.82969999994"/>
    <n v="918158.90000000107"/>
    <n v="2334242.7333984398"/>
    <n v="3782"/>
    <x v="4"/>
    <n v="-123"/>
    <n v="494"/>
    <n v="1205"/>
  </r>
  <r>
    <x v="29"/>
    <x v="11"/>
    <x v="2"/>
    <x v="3893"/>
    <n v="22829.88"/>
    <n v="39567.74"/>
    <n v="4636.7299999999996"/>
    <n v="20606.932900000003"/>
    <n v="100777.91666666658"/>
    <n v="251472.58984375"/>
    <n v="238"/>
    <x v="164"/>
    <n v="43"/>
    <n v="20"/>
    <n v="100"/>
  </r>
  <r>
    <x v="29"/>
    <x v="11"/>
    <x v="2"/>
    <x v="3894"/>
    <n v="0"/>
    <n v="123.92"/>
    <n v="0"/>
    <n v="389.09539999999998"/>
    <n v="2726.4833333333327"/>
    <n v="10752.8896484375"/>
    <n v="4"/>
    <x v="4"/>
    <n v="1"/>
    <n v="1"/>
    <n v="0"/>
  </r>
  <r>
    <x v="29"/>
    <x v="11"/>
    <x v="1"/>
    <x v="3895"/>
    <n v="1512.77"/>
    <n v="204.34"/>
    <n v="26.11"/>
    <n v="3.3790999999999229"/>
    <n v="78.233333333333277"/>
    <n v="39862.30859375"/>
    <n v="8"/>
    <x v="1"/>
    <n v="-1"/>
    <n v="0"/>
    <n v="2"/>
  </r>
  <r>
    <x v="29"/>
    <x v="1"/>
    <x v="0"/>
    <x v="3896"/>
    <n v="242356.18"/>
    <n v="1041002.5"/>
    <n v="68417.27"/>
    <n v="980006.67880000011"/>
    <n v="3391700.9833333292"/>
    <n v="2804392.5078125"/>
    <n v="11716"/>
    <x v="12"/>
    <n v="-215"/>
    <n v="261"/>
    <n v="395"/>
  </r>
  <r>
    <x v="29"/>
    <x v="1"/>
    <x v="2"/>
    <x v="3897"/>
    <n v="661078.11"/>
    <n v="1036528.33"/>
    <n v="136555.82999999999"/>
    <n v="997982.28910000029"/>
    <n v="3976534.916666667"/>
    <n v="10890595.109375"/>
    <n v="5336"/>
    <x v="688"/>
    <n v="14"/>
    <n v="78"/>
    <n v="282"/>
  </r>
  <r>
    <x v="29"/>
    <x v="1"/>
    <x v="0"/>
    <x v="3898"/>
    <n v="12819.71"/>
    <n v="36973.56"/>
    <n v="3515.5"/>
    <n v="45947.1109"/>
    <n v="119032.71666666678"/>
    <n v="165078.75292968799"/>
    <n v="434"/>
    <x v="2"/>
    <n v="2"/>
    <n v="44"/>
    <n v="44"/>
  </r>
  <r>
    <x v="29"/>
    <x v="1"/>
    <x v="2"/>
    <x v="3899"/>
    <n v="252452.58"/>
    <n v="573881.04"/>
    <n v="63752.91"/>
    <n v="501222.99389999977"/>
    <n v="2442865.1333333338"/>
    <n v="4160466.7216796898"/>
    <n v="4623"/>
    <x v="858"/>
    <n v="-68"/>
    <n v="112"/>
    <n v="241"/>
  </r>
  <r>
    <x v="29"/>
    <x v="1"/>
    <x v="1"/>
    <x v="3900"/>
    <n v="208446.39"/>
    <n v="2324.37"/>
    <n v="106.71"/>
    <n v="1263.1409999999905"/>
    <n v="0"/>
    <n v="7721675.0917968797"/>
    <n v="477"/>
    <x v="149"/>
    <n v="-3"/>
    <n v="27"/>
    <n v="55"/>
  </r>
  <r>
    <x v="29"/>
    <x v="1"/>
    <x v="0"/>
    <x v="3901"/>
    <n v="335741.61"/>
    <n v="585229.84"/>
    <n v="108310.16"/>
    <n v="963211.55360000033"/>
    <n v="5697003.9833333408"/>
    <n v="5500823.49902343"/>
    <n v="10063"/>
    <x v="590"/>
    <n v="33"/>
    <n v="193"/>
    <n v="385"/>
  </r>
  <r>
    <x v="29"/>
    <x v="1"/>
    <x v="0"/>
    <x v="3902"/>
    <n v="2976.18"/>
    <n v="2161.09"/>
    <n v="608.41999999999996"/>
    <n v="7739.3531999999996"/>
    <n v="28102.166666666661"/>
    <n v="41957.2255859375"/>
    <n v="39"/>
    <x v="4"/>
    <n v="-1"/>
    <n v="1"/>
    <n v="2"/>
  </r>
  <r>
    <x v="29"/>
    <x v="1"/>
    <x v="0"/>
    <x v="3903"/>
    <n v="368330.06"/>
    <n v="669506.5"/>
    <n v="101746.52"/>
    <n v="1009720.5731000002"/>
    <n v="3772696.8833333356"/>
    <n v="7778780.96875"/>
    <n v="7954"/>
    <x v="59"/>
    <n v="-126"/>
    <n v="212"/>
    <n v="428"/>
  </r>
  <r>
    <x v="29"/>
    <x v="1"/>
    <x v="0"/>
    <x v="3904"/>
    <n v="37876.42"/>
    <n v="281473.88"/>
    <n v="8042.09"/>
    <n v="95657.414400000038"/>
    <n v="242079.28333333347"/>
    <n v="511998.76953125"/>
    <n v="1463"/>
    <x v="4"/>
    <n v="-20"/>
    <n v="123"/>
    <n v="255"/>
  </r>
  <r>
    <x v="29"/>
    <x v="1"/>
    <x v="2"/>
    <x v="3905"/>
    <n v="330347.14"/>
    <n v="315407.06"/>
    <n v="54510.49"/>
    <n v="368263.70749999996"/>
    <n v="1381512.0666666662"/>
    <n v="3783392.6142578102"/>
    <n v="1439"/>
    <x v="499"/>
    <n v="200"/>
    <n v="7"/>
    <n v="68"/>
  </r>
  <r>
    <x v="29"/>
    <x v="1"/>
    <x v="2"/>
    <x v="3906"/>
    <n v="28411.08"/>
    <n v="25403.02"/>
    <n v="4924.45"/>
    <n v="12950.890599999999"/>
    <n v="68293"/>
    <n v="143626.142578125"/>
    <n v="88"/>
    <x v="4"/>
    <n v="16"/>
    <n v="0"/>
    <n v="0"/>
  </r>
  <r>
    <x v="29"/>
    <x v="1"/>
    <x v="2"/>
    <x v="3907"/>
    <n v="165.41"/>
    <n v="5646.15"/>
    <n v="354.39"/>
    <n v="29969.243299999995"/>
    <n v="209395.98333333334"/>
    <n v="431576.93359375"/>
    <n v="331"/>
    <x v="4"/>
    <n v="64"/>
    <n v="9"/>
    <n v="14"/>
  </r>
  <r>
    <x v="29"/>
    <x v="1"/>
    <x v="1"/>
    <x v="3908"/>
    <n v="3190.27"/>
    <n v="765.71"/>
    <n v="180.78"/>
    <n v="757.1718000000003"/>
    <n v="1046.083333333333"/>
    <n v="68540.94921875"/>
    <n v="27"/>
    <x v="4"/>
    <n v="0"/>
    <n v="2"/>
    <n v="3"/>
  </r>
  <r>
    <x v="29"/>
    <x v="1"/>
    <x v="1"/>
    <x v="3909"/>
    <n v="33472.43"/>
    <n v="4477.96"/>
    <n v="406.16"/>
    <n v="4559.8114999999989"/>
    <n v="6241.6000000000013"/>
    <n v="747362.37988281297"/>
    <n v="201"/>
    <x v="435"/>
    <n v="11"/>
    <n v="13"/>
    <n v="56"/>
  </r>
  <r>
    <x v="29"/>
    <x v="1"/>
    <x v="1"/>
    <x v="3910"/>
    <n v="1440.68"/>
    <n v="25.47"/>
    <n v="4.8600000000000003"/>
    <n v="-33.900000000000162"/>
    <n v="0"/>
    <n v="169954.498046875"/>
    <n v="19"/>
    <x v="4"/>
    <n v="3"/>
    <n v="0"/>
    <n v="3"/>
  </r>
  <r>
    <x v="29"/>
    <x v="2"/>
    <x v="2"/>
    <x v="3911"/>
    <n v="17675.34"/>
    <n v="18934.36"/>
    <n v="2894.76"/>
    <n v="19170.202299999997"/>
    <n v="75957.133333333259"/>
    <n v="341626.44146537798"/>
    <n v="166"/>
    <x v="23"/>
    <n v="7"/>
    <n v="9"/>
    <n v="19"/>
  </r>
  <r>
    <x v="29"/>
    <x v="2"/>
    <x v="0"/>
    <x v="3912"/>
    <n v="710.82"/>
    <n v="315.87"/>
    <n v="0.68"/>
    <n v="111.17339999999996"/>
    <n v="86.799999999999869"/>
    <n v="5945.2724609375"/>
    <n v="2"/>
    <x v="4"/>
    <n v="2"/>
    <n v="0"/>
    <n v="0"/>
  </r>
  <r>
    <x v="29"/>
    <x v="2"/>
    <x v="2"/>
    <x v="3913"/>
    <n v="43274.41"/>
    <n v="83532.070000000007"/>
    <n v="7883.45"/>
    <n v="42859.16839999998"/>
    <n v="256475.84999999998"/>
    <n v="526369.16699218797"/>
    <n v="723"/>
    <x v="872"/>
    <n v="-16"/>
    <n v="28"/>
    <n v="140"/>
  </r>
  <r>
    <x v="29"/>
    <x v="2"/>
    <x v="1"/>
    <x v="3914"/>
    <n v="21255.96"/>
    <n v="470.96"/>
    <n v="0"/>
    <n v="354.61080000000135"/>
    <n v="0"/>
    <n v="892826.841796875"/>
    <n v="42"/>
    <x v="4"/>
    <n v="0"/>
    <n v="5"/>
    <n v="12"/>
  </r>
  <r>
    <x v="29"/>
    <x v="2"/>
    <x v="0"/>
    <x v="3915"/>
    <n v="11071.42"/>
    <n v="7382.16"/>
    <n v="2899.83"/>
    <n v="15681.924300000004"/>
    <n v="65802.300000000032"/>
    <n v="143701.609375"/>
    <n v="204"/>
    <x v="14"/>
    <n v="3"/>
    <n v="11"/>
    <n v="16"/>
  </r>
  <r>
    <x v="29"/>
    <x v="2"/>
    <x v="0"/>
    <x v="3916"/>
    <n v="42.38"/>
    <n v="9.4600000000000009"/>
    <n v="0.65"/>
    <n v="15.143999999999997"/>
    <n v="244.99999999999977"/>
    <n v="1308.0380859375"/>
    <n v="2"/>
    <x v="4"/>
    <n v="0"/>
    <n v="0"/>
    <n v="0"/>
  </r>
  <r>
    <x v="29"/>
    <x v="2"/>
    <x v="0"/>
    <x v="3917"/>
    <n v="584.75"/>
    <n v="0.32"/>
    <n v="0"/>
    <n v="5.0015547259363302E-14"/>
    <n v="0.25"/>
    <n v="17095.958984375"/>
    <n v="3"/>
    <x v="4"/>
    <n v="0"/>
    <n v="1"/>
    <n v="0"/>
  </r>
  <r>
    <x v="29"/>
    <x v="2"/>
    <x v="0"/>
    <x v="3918"/>
    <n v="398.34"/>
    <n v="1412.29"/>
    <n v="6.15"/>
    <n v="278.61460000000022"/>
    <n v="988.78333333333308"/>
    <n v="8790.67578125"/>
    <n v="9"/>
    <x v="4"/>
    <n v="0"/>
    <n v="0"/>
    <n v="1"/>
  </r>
  <r>
    <x v="29"/>
    <x v="2"/>
    <x v="2"/>
    <x v="3919"/>
    <n v="8991.73"/>
    <n v="10556.65"/>
    <n v="1238.7"/>
    <n v="9459.0900999999994"/>
    <n v="41955.216666666638"/>
    <n v="133143.744140625"/>
    <n v="41"/>
    <x v="2"/>
    <n v="5"/>
    <n v="2"/>
    <n v="4"/>
  </r>
  <r>
    <x v="29"/>
    <x v="2"/>
    <x v="2"/>
    <x v="3920"/>
    <n v="677.98"/>
    <n v="569.48"/>
    <n v="108.48"/>
    <n v="1.3254999999999342"/>
    <n v="27.183333333333351"/>
    <n v="1668.123046875"/>
    <n v="2"/>
    <x v="4"/>
    <n v="1"/>
    <n v="0"/>
    <n v="0"/>
  </r>
  <r>
    <x v="29"/>
    <x v="2"/>
    <x v="2"/>
    <x v="3921"/>
    <n v="8.48"/>
    <n v="135.66999999999999"/>
    <n v="0"/>
    <n v="35.503100000000018"/>
    <n v="106.25000000000001"/>
    <n v="16011.5439453125"/>
    <n v="13"/>
    <x v="1"/>
    <n v="2"/>
    <n v="1"/>
    <n v="1"/>
  </r>
  <r>
    <x v="29"/>
    <x v="2"/>
    <x v="1"/>
    <x v="3922"/>
    <n v="6614.5"/>
    <n v="123.32"/>
    <n v="4.3600000000000003"/>
    <n v="148.34149999999983"/>
    <n v="0.64999999999999969"/>
    <n v="102206.5078125"/>
    <n v="20"/>
    <x v="4"/>
    <n v="1"/>
    <n v="0"/>
    <n v="4"/>
  </r>
  <r>
    <x v="29"/>
    <x v="2"/>
    <x v="1"/>
    <x v="3923"/>
    <n v="239502.04"/>
    <n v="48496.6"/>
    <n v="306.36"/>
    <n v="23987.638399999989"/>
    <n v="22949.116666666658"/>
    <n v="4990428.6435546903"/>
    <n v="2058"/>
    <x v="482"/>
    <n v="-10"/>
    <n v="239"/>
    <n v="313"/>
  </r>
  <r>
    <x v="29"/>
    <x v="2"/>
    <x v="1"/>
    <x v="3924"/>
    <n v="784.07"/>
    <n v="35.75"/>
    <n v="0.68"/>
    <n v="-5.007105841059456E-14"/>
    <n v="0"/>
    <n v="207189.994140625"/>
    <n v="43"/>
    <x v="1"/>
    <n v="1"/>
    <n v="1"/>
    <n v="2"/>
  </r>
  <r>
    <x v="29"/>
    <x v="10"/>
    <x v="0"/>
    <x v="3925"/>
    <n v="530.55999999999995"/>
    <n v="4820.6099999999997"/>
    <n v="265.56"/>
    <n v="1028.2631000000006"/>
    <n v="5199.1166666666659"/>
    <n v="2547.4304924011199"/>
    <n v="11"/>
    <x v="4"/>
    <n v="-1"/>
    <n v="1"/>
    <n v="0"/>
  </r>
  <r>
    <x v="29"/>
    <x v="10"/>
    <x v="1"/>
    <x v="2495"/>
    <n v="140.88999999999999"/>
    <n v="0"/>
    <n v="0"/>
    <n v="0"/>
    <n v="0"/>
    <n v="324.709998130798"/>
    <n v="1"/>
    <x v="4"/>
    <n v="0"/>
    <n v="0"/>
    <n v="0"/>
  </r>
  <r>
    <x v="29"/>
    <x v="10"/>
    <x v="0"/>
    <x v="3926"/>
    <n v="1469201.8936000001"/>
    <n v="5713978.1873000003"/>
    <n v="363526.99"/>
    <n v="5388121.8613999989"/>
    <n v="17596743.93333333"/>
    <n v="17104313.332031298"/>
    <n v="62444"/>
    <x v="4"/>
    <n v="-1051"/>
    <n v="1390"/>
    <n v="2051"/>
  </r>
  <r>
    <x v="29"/>
    <x v="10"/>
    <x v="2"/>
    <x v="3927"/>
    <n v="6428663.2400000002"/>
    <n v="10317856.460000001"/>
    <n v="1344343.48"/>
    <n v="8477117.6957999952"/>
    <n v="33420609.283333346"/>
    <n v="124145580.52124301"/>
    <n v="60906"/>
    <x v="1203"/>
    <n v="59"/>
    <n v="1319"/>
    <n v="4763"/>
  </r>
  <r>
    <x v="29"/>
    <x v="10"/>
    <x v="0"/>
    <x v="3928"/>
    <n v="115177.2"/>
    <n v="251123.34"/>
    <n v="11826.32"/>
    <n v="200492.54339999994"/>
    <n v="770422.13333333458"/>
    <n v="1766562.6708984401"/>
    <n v="2891"/>
    <x v="556"/>
    <n v="74"/>
    <n v="200"/>
    <n v="290"/>
  </r>
  <r>
    <x v="29"/>
    <x v="10"/>
    <x v="2"/>
    <x v="3929"/>
    <n v="2263812.83"/>
    <n v="4957737.4400000004"/>
    <n v="501903.9"/>
    <n v="3678163.3088000002"/>
    <n v="17818798.850000001"/>
    <n v="36788064.489257798"/>
    <n v="42727"/>
    <x v="1204"/>
    <n v="-835"/>
    <n v="1063"/>
    <n v="4245"/>
  </r>
  <r>
    <x v="29"/>
    <x v="10"/>
    <x v="1"/>
    <x v="3930"/>
    <n v="5998096.8099999996"/>
    <n v="109951.09"/>
    <n v="3461.11"/>
    <n v="18421.923600000518"/>
    <n v="61.149999999999991"/>
    <n v="220653138.59570301"/>
    <n v="15757"/>
    <x v="161"/>
    <n v="-53"/>
    <n v="961"/>
    <n v="2159"/>
  </r>
  <r>
    <x v="29"/>
    <x v="10"/>
    <x v="0"/>
    <x v="3931"/>
    <n v="3709010.05"/>
    <n v="5092722.88"/>
    <n v="912442.64"/>
    <n v="7706145.3235999988"/>
    <n v="38749592.166666701"/>
    <n v="65194162.611328103"/>
    <n v="89197"/>
    <x v="829"/>
    <n v="133"/>
    <n v="2795"/>
    <n v="5026"/>
  </r>
  <r>
    <x v="29"/>
    <x v="10"/>
    <x v="0"/>
    <x v="3932"/>
    <n v="27220.99"/>
    <n v="16622.09"/>
    <n v="1763.79"/>
    <n v="49650.714400000004"/>
    <n v="193959.39999999985"/>
    <n v="774937.19042968797"/>
    <n v="255"/>
    <x v="4"/>
    <n v="-1"/>
    <n v="10"/>
    <n v="6"/>
  </r>
  <r>
    <x v="29"/>
    <x v="10"/>
    <x v="0"/>
    <x v="3933"/>
    <n v="2659364.04"/>
    <n v="4186869.87"/>
    <n v="625421.26"/>
    <n v="5878013.5567999994"/>
    <n v="20813414.733333338"/>
    <n v="60695868.035156302"/>
    <n v="50219"/>
    <x v="4"/>
    <n v="-819"/>
    <n v="1360"/>
    <n v="2412"/>
  </r>
  <r>
    <x v="29"/>
    <x v="10"/>
    <x v="2"/>
    <x v="3934"/>
    <n v="568.47"/>
    <n v="1184.9000000000001"/>
    <n v="5.37"/>
    <n v="1027.3375000000001"/>
    <n v="3436.2"/>
    <n v="6510.4312105178897"/>
    <n v="2"/>
    <x v="4"/>
    <n v="1"/>
    <n v="0"/>
    <n v="0"/>
  </r>
  <r>
    <x v="29"/>
    <x v="10"/>
    <x v="2"/>
    <x v="3935"/>
    <n v="0"/>
    <n v="789.59"/>
    <n v="0"/>
    <n v="114.57749999999999"/>
    <n v="396.13333333333264"/>
    <n v="0"/>
    <n v="1"/>
    <x v="4"/>
    <n v="0"/>
    <n v="0"/>
    <n v="0"/>
  </r>
  <r>
    <x v="29"/>
    <x v="10"/>
    <x v="0"/>
    <x v="3936"/>
    <n v="436600.16"/>
    <n v="3131199.04"/>
    <n v="76009.960000000006"/>
    <n v="825651.35790000018"/>
    <n v="2535654.1500000013"/>
    <n v="7349183.41015625"/>
    <n v="15728"/>
    <x v="4"/>
    <n v="-245"/>
    <n v="1043"/>
    <n v="2140"/>
  </r>
  <r>
    <x v="29"/>
    <x v="10"/>
    <x v="2"/>
    <x v="3937"/>
    <n v="3207104.73"/>
    <n v="3151376.7119"/>
    <n v="545610"/>
    <n v="2853233.2292000088"/>
    <n v="11081496.333333328"/>
    <n v="39343006.0322266"/>
    <n v="16463"/>
    <x v="1205"/>
    <n v="1221"/>
    <n v="201"/>
    <n v="1908"/>
  </r>
  <r>
    <x v="29"/>
    <x v="10"/>
    <x v="2"/>
    <x v="3938"/>
    <n v="237277.91"/>
    <n v="205060.23"/>
    <n v="39858.76"/>
    <n v="107845.35569999993"/>
    <n v="521580.86666666687"/>
    <n v="1531962.1894531299"/>
    <n v="722"/>
    <x v="126"/>
    <n v="162"/>
    <n v="2"/>
    <n v="43"/>
  </r>
  <r>
    <x v="29"/>
    <x v="10"/>
    <x v="2"/>
    <x v="3939"/>
    <n v="2011.88"/>
    <n v="124641.63"/>
    <n v="9440.66"/>
    <n v="268658.52630000003"/>
    <n v="1786396.7333333336"/>
    <n v="4753228.16015625"/>
    <n v="4802"/>
    <x v="1206"/>
    <n v="427"/>
    <n v="486"/>
    <n v="628"/>
  </r>
  <r>
    <x v="29"/>
    <x v="10"/>
    <x v="1"/>
    <x v="3940"/>
    <n v="123811.86"/>
    <n v="12971.42"/>
    <n v="1408.36"/>
    <n v="11059.607100000007"/>
    <n v="18311.166666666668"/>
    <n v="2727656.7578125"/>
    <n v="490"/>
    <x v="19"/>
    <n v="-3"/>
    <n v="46"/>
    <n v="62"/>
  </r>
  <r>
    <x v="29"/>
    <x v="10"/>
    <x v="1"/>
    <x v="3941"/>
    <n v="3356329.88"/>
    <n v="133282.32999999999"/>
    <n v="5077.8100000000004"/>
    <n v="98663.481600000203"/>
    <n v="75998.116666666625"/>
    <n v="77262476.522461101"/>
    <n v="15910"/>
    <x v="1207"/>
    <n v="52"/>
    <n v="652"/>
    <n v="5531"/>
  </r>
  <r>
    <x v="29"/>
    <x v="10"/>
    <x v="1"/>
    <x v="3942"/>
    <n v="64686.1"/>
    <n v="1970.8"/>
    <n v="177.76"/>
    <n v="646.93639999999641"/>
    <n v="183.99999999999989"/>
    <n v="4986624.1699218797"/>
    <n v="575"/>
    <x v="41"/>
    <n v="13"/>
    <n v="39"/>
    <n v="54"/>
  </r>
  <r>
    <x v="29"/>
    <x v="10"/>
    <x v="3"/>
    <x v="3943"/>
    <n v="0"/>
    <n v="4.6900000000000004"/>
    <n v="0"/>
    <n v="0"/>
    <n v="0"/>
    <n v="0"/>
    <n v="0"/>
    <x v="4"/>
    <n v="0"/>
    <n v="0"/>
    <n v="0"/>
  </r>
  <r>
    <x v="29"/>
    <x v="5"/>
    <x v="0"/>
    <x v="3944"/>
    <n v="447.63"/>
    <n v="12657.09"/>
    <n v="411.59"/>
    <n v="2713.2227000000003"/>
    <n v="10611.533333333331"/>
    <n v="280.30007076263399"/>
    <n v="19"/>
    <x v="4"/>
    <n v="0"/>
    <n v="0"/>
    <n v="0"/>
  </r>
  <r>
    <x v="29"/>
    <x v="5"/>
    <x v="0"/>
    <x v="3945"/>
    <n v="409432.26740000001"/>
    <n v="1441384.3817"/>
    <n v="99708.479999999996"/>
    <n v="1356425.2278999996"/>
    <n v="4502818.6500000032"/>
    <n v="4812306.3564453097"/>
    <n v="16427"/>
    <x v="1"/>
    <n v="-278"/>
    <n v="369"/>
    <n v="596"/>
  </r>
  <r>
    <x v="29"/>
    <x v="5"/>
    <x v="2"/>
    <x v="3946"/>
    <n v="2744842.97"/>
    <n v="4394573.59"/>
    <n v="567508.18000000005"/>
    <n v="3558126.7216999992"/>
    <n v="15467195.583333328"/>
    <n v="66984194.534725197"/>
    <n v="24821"/>
    <x v="1208"/>
    <n v="162"/>
    <n v="688"/>
    <n v="2212"/>
  </r>
  <r>
    <x v="29"/>
    <x v="5"/>
    <x v="0"/>
    <x v="3947"/>
    <n v="51449.82"/>
    <n v="122154.19"/>
    <n v="6867.5"/>
    <n v="105451.8811"/>
    <n v="391810.03333333327"/>
    <n v="742893.98535156297"/>
    <n v="1402"/>
    <x v="149"/>
    <n v="32"/>
    <n v="95"/>
    <n v="134"/>
  </r>
  <r>
    <x v="29"/>
    <x v="5"/>
    <x v="2"/>
    <x v="3948"/>
    <n v="1091865.07"/>
    <n v="2396767.29"/>
    <n v="260381.25"/>
    <n v="1709243.2381999996"/>
    <n v="9267382.6000000089"/>
    <n v="19700582.853515599"/>
    <n v="20788"/>
    <x v="1209"/>
    <n v="-429"/>
    <n v="543"/>
    <n v="1363"/>
  </r>
  <r>
    <x v="29"/>
    <x v="5"/>
    <x v="1"/>
    <x v="3949"/>
    <n v="4252785.68"/>
    <n v="79335.89"/>
    <n v="2617.87"/>
    <n v="-2171.8027000001066"/>
    <n v="25.933333333333302"/>
    <n v="178554661.66699201"/>
    <n v="11164"/>
    <x v="1177"/>
    <n v="-25"/>
    <n v="731"/>
    <n v="1413"/>
  </r>
  <r>
    <x v="29"/>
    <x v="5"/>
    <x v="0"/>
    <x v="3950"/>
    <n v="2025881.15"/>
    <n v="2571301.33"/>
    <n v="513580.42"/>
    <n v="3801760.0973000005"/>
    <n v="21317423.65000001"/>
    <n v="37581184.191406302"/>
    <n v="49265"/>
    <x v="1028"/>
    <n v="5"/>
    <n v="1641"/>
    <n v="3073"/>
  </r>
  <r>
    <x v="29"/>
    <x v="5"/>
    <x v="0"/>
    <x v="3951"/>
    <n v="18256.79"/>
    <n v="11256.94"/>
    <n v="1172.77"/>
    <n v="30529.376399999997"/>
    <n v="141182.31666666674"/>
    <n v="534761.51074218797"/>
    <n v="182"/>
    <x v="4"/>
    <n v="-7"/>
    <n v="6"/>
    <n v="4"/>
  </r>
  <r>
    <x v="29"/>
    <x v="5"/>
    <x v="0"/>
    <x v="3952"/>
    <n v="1342407.47"/>
    <n v="1910628.85"/>
    <n v="306014.15999999997"/>
    <n v="2620312.5769000002"/>
    <n v="9541447.4333333336"/>
    <n v="31885111.046875"/>
    <n v="23851"/>
    <x v="4"/>
    <n v="-419"/>
    <n v="770"/>
    <n v="1258"/>
  </r>
  <r>
    <x v="29"/>
    <x v="5"/>
    <x v="2"/>
    <x v="3953"/>
    <n v="112.26"/>
    <n v="150.54"/>
    <n v="0"/>
    <n v="191.31970000000004"/>
    <n v="723.74999999999807"/>
    <n v="298.0927734375"/>
    <n v="1"/>
    <x v="4"/>
    <n v="0"/>
    <n v="0"/>
    <n v="0"/>
  </r>
  <r>
    <x v="29"/>
    <x v="5"/>
    <x v="0"/>
    <x v="3954"/>
    <n v="184297.91"/>
    <n v="1430924.6"/>
    <n v="31678.78"/>
    <n v="359150.37540000002"/>
    <n v="1055112.1999999997"/>
    <n v="3044936.9365234398"/>
    <n v="7543"/>
    <x v="59"/>
    <n v="-113"/>
    <n v="513"/>
    <n v="1143"/>
  </r>
  <r>
    <x v="29"/>
    <x v="5"/>
    <x v="3"/>
    <x v="13"/>
    <n v="0"/>
    <n v="0"/>
    <n v="0"/>
    <n v="0"/>
    <n v="0"/>
    <n v="0"/>
    <n v="0"/>
    <x v="4"/>
    <n v="0"/>
    <n v="0"/>
    <n v="0"/>
  </r>
  <r>
    <x v="29"/>
    <x v="5"/>
    <x v="2"/>
    <x v="3955"/>
    <n v="1319038.48"/>
    <n v="1250333.99"/>
    <n v="221276.04"/>
    <n v="1169779.6550999999"/>
    <n v="4972344.5666666711"/>
    <n v="17519045.097656298"/>
    <n v="6112"/>
    <x v="1210"/>
    <n v="554"/>
    <n v="83"/>
    <n v="359"/>
  </r>
  <r>
    <x v="29"/>
    <x v="5"/>
    <x v="2"/>
    <x v="3956"/>
    <n v="101451.4"/>
    <n v="87718.63"/>
    <n v="16735.48"/>
    <n v="40849.473600000012"/>
    <n v="212392.84999999989"/>
    <n v="522733.25"/>
    <n v="301"/>
    <x v="110"/>
    <n v="49"/>
    <n v="2"/>
    <n v="3"/>
  </r>
  <r>
    <x v="29"/>
    <x v="5"/>
    <x v="2"/>
    <x v="3957"/>
    <n v="907.74"/>
    <n v="25560.99"/>
    <n v="1957.9"/>
    <n v="94038.264199999991"/>
    <n v="703739.21666666667"/>
    <n v="2089655.8046875"/>
    <n v="1552"/>
    <x v="118"/>
    <n v="165"/>
    <n v="58"/>
    <n v="98"/>
  </r>
  <r>
    <x v="29"/>
    <x v="5"/>
    <x v="1"/>
    <x v="3958"/>
    <n v="143822.74"/>
    <n v="14424.05"/>
    <n v="4585.6099999999997"/>
    <n v="14271.960400000014"/>
    <n v="27626.533333333336"/>
    <n v="2789747.3828125"/>
    <n v="682"/>
    <x v="1"/>
    <n v="-1"/>
    <n v="57"/>
    <n v="94"/>
  </r>
  <r>
    <x v="29"/>
    <x v="5"/>
    <x v="1"/>
    <x v="3959"/>
    <n v="1720217.02"/>
    <n v="82669.78"/>
    <n v="2562.16"/>
    <n v="63839.6951999999"/>
    <n v="108014.85000000006"/>
    <n v="46972525.6181641"/>
    <n v="7599"/>
    <x v="1211"/>
    <n v="25"/>
    <n v="539"/>
    <n v="1517"/>
  </r>
  <r>
    <x v="29"/>
    <x v="5"/>
    <x v="1"/>
    <x v="3960"/>
    <n v="56947.41"/>
    <n v="2121.37"/>
    <n v="266.20999999999998"/>
    <n v="777.39009999999871"/>
    <n v="72.916666666666657"/>
    <n v="5332979.7285156297"/>
    <n v="498"/>
    <x v="14"/>
    <n v="13"/>
    <n v="25"/>
    <n v="46"/>
  </r>
  <r>
    <x v="29"/>
    <x v="5"/>
    <x v="3"/>
    <x v="13"/>
    <n v="0"/>
    <n v="0"/>
    <n v="0"/>
    <n v="0"/>
    <n v="0"/>
    <n v="0"/>
    <n v="0"/>
    <x v="4"/>
    <n v="0"/>
    <n v="0"/>
    <n v="0"/>
  </r>
  <r>
    <x v="29"/>
    <x v="6"/>
    <x v="0"/>
    <x v="3961"/>
    <n v="2063701.56"/>
    <n v="4285855.7699999902"/>
    <n v="343109.05"/>
    <n v="3444320.7875000099"/>
    <n v="13346523.116666678"/>
    <n v="15064505.410039"/>
    <n v="34002"/>
    <x v="691"/>
    <n v="-512"/>
    <n v="3564"/>
    <n v="2406"/>
  </r>
  <r>
    <x v="29"/>
    <x v="6"/>
    <x v="1"/>
    <x v="3962"/>
    <n v="511769.397999999"/>
    <n v="5224.5"/>
    <n v="631.59"/>
    <n v="207293.34819999998"/>
    <n v="34.499999999999972"/>
    <n v="2988966.7932853699"/>
    <n v="2333"/>
    <x v="548"/>
    <n v="19"/>
    <n v="34"/>
    <n v="72"/>
  </r>
  <r>
    <x v="29"/>
    <x v="6"/>
    <x v="0"/>
    <x v="3963"/>
    <n v="17014.919999999998"/>
    <n v="38136.19"/>
    <n v="2337.71"/>
    <n v="1033082.0912000001"/>
    <n v="51491.633333333288"/>
    <n v="76881.615822792097"/>
    <n v="119"/>
    <x v="4"/>
    <n v="-1"/>
    <n v="1"/>
    <n v="5"/>
  </r>
  <r>
    <x v="29"/>
    <x v="6"/>
    <x v="0"/>
    <x v="3964"/>
    <n v="576295.67310000001"/>
    <n v="1795739.3972"/>
    <n v="132099.38459999999"/>
    <n v="1566547.3000999996"/>
    <n v="5028815.0166666666"/>
    <n v="6039535.3151359502"/>
    <n v="14541"/>
    <x v="23"/>
    <n v="-262"/>
    <n v="398"/>
    <n v="595"/>
  </r>
  <r>
    <x v="29"/>
    <x v="6"/>
    <x v="2"/>
    <x v="3965"/>
    <n v="6387237.6000000099"/>
    <n v="13949145.59"/>
    <n v="1365692.86"/>
    <n v="10396867.031399991"/>
    <n v="40994262.349999972"/>
    <n v="240051363.150691"/>
    <n v="67414"/>
    <x v="1212"/>
    <n v="1666"/>
    <n v="1206"/>
    <n v="3603"/>
  </r>
  <r>
    <x v="29"/>
    <x v="6"/>
    <x v="0"/>
    <x v="3966"/>
    <n v="79069.929999999993"/>
    <n v="179301.12"/>
    <n v="13532.53"/>
    <n v="115241.04750000002"/>
    <n v="435494.61666666623"/>
    <n v="1123198.5605468799"/>
    <n v="1775"/>
    <x v="762"/>
    <n v="76"/>
    <n v="125"/>
    <n v="172"/>
  </r>
  <r>
    <x v="29"/>
    <x v="6"/>
    <x v="2"/>
    <x v="3967"/>
    <n v="2581001.54"/>
    <n v="5886027.3299999898"/>
    <n v="582138.43000000005"/>
    <n v="4008280.2360000093"/>
    <n v="20918648.299999997"/>
    <n v="44451515.642578103"/>
    <n v="49236"/>
    <x v="1213"/>
    <n v="-1063"/>
    <n v="1116"/>
    <n v="3373"/>
  </r>
  <r>
    <x v="29"/>
    <x v="6"/>
    <x v="1"/>
    <x v="3968"/>
    <n v="9054962.8900000099"/>
    <n v="142765.71"/>
    <n v="748.96"/>
    <n v="-13111.734700009292"/>
    <n v="4.2499999999999973"/>
    <n v="358565842.31347698"/>
    <n v="22852"/>
    <x v="1028"/>
    <n v="-50"/>
    <n v="1373"/>
    <n v="3280"/>
  </r>
  <r>
    <x v="29"/>
    <x v="6"/>
    <x v="0"/>
    <x v="3969"/>
    <n v="2419235.1"/>
    <n v="2985179.14"/>
    <n v="590191.82999999996"/>
    <n v="4314179.6144999992"/>
    <n v="22952857.566666678"/>
    <n v="45071469.791845299"/>
    <n v="53759"/>
    <x v="1214"/>
    <n v="400"/>
    <n v="2116"/>
    <n v="3664"/>
  </r>
  <r>
    <x v="29"/>
    <x v="6"/>
    <x v="0"/>
    <x v="3970"/>
    <n v="39858.089999999997"/>
    <n v="41494.54"/>
    <n v="4300.7299999999996"/>
    <n v="96556.160199999998"/>
    <n v="378137.41666666674"/>
    <n v="738325.240234375"/>
    <n v="466"/>
    <x v="1"/>
    <n v="1"/>
    <n v="7"/>
    <n v="8"/>
  </r>
  <r>
    <x v="29"/>
    <x v="6"/>
    <x v="0"/>
    <x v="3971"/>
    <n v="2646054.59"/>
    <n v="4013313.70000001"/>
    <n v="623682.48"/>
    <n v="5200401.4069999885"/>
    <n v="18533909.333333332"/>
    <n v="63194264.09375"/>
    <n v="46231"/>
    <x v="117"/>
    <n v="-692"/>
    <n v="1952"/>
    <n v="2787"/>
  </r>
  <r>
    <x v="29"/>
    <x v="6"/>
    <x v="2"/>
    <x v="3972"/>
    <n v="1915173.09"/>
    <n v="4460742.32"/>
    <n v="55902.93"/>
    <n v="2447466.9898999999"/>
    <n v="8501450.299999997"/>
    <n v="13733095.2418127"/>
    <n v="10383"/>
    <x v="161"/>
    <n v="601"/>
    <n v="229"/>
    <n v="194"/>
  </r>
  <r>
    <x v="29"/>
    <x v="6"/>
    <x v="2"/>
    <x v="3973"/>
    <n v="27006.81"/>
    <n v="359723.67"/>
    <n v="6192.31"/>
    <n v="321357.18409999995"/>
    <n v="848276.80000000028"/>
    <n v="109107.95795917499"/>
    <n v="1630"/>
    <x v="4"/>
    <n v="-156"/>
    <n v="3"/>
    <n v="16"/>
  </r>
  <r>
    <x v="29"/>
    <x v="6"/>
    <x v="0"/>
    <x v="3974"/>
    <n v="275910.32"/>
    <n v="1983439.38"/>
    <n v="41396.57"/>
    <n v="433284.62260000018"/>
    <n v="1365528.2999999996"/>
    <n v="4538958.6318359403"/>
    <n v="9251"/>
    <x v="11"/>
    <n v="-134"/>
    <n v="739"/>
    <n v="1382"/>
  </r>
  <r>
    <x v="29"/>
    <x v="6"/>
    <x v="3"/>
    <x v="3975"/>
    <n v="981547.81"/>
    <n v="7958.79"/>
    <n v="14661.46"/>
    <n v="46286.912199999904"/>
    <n v="126746.58333333324"/>
    <n v="453646.78670310997"/>
    <n v="25603"/>
    <x v="466"/>
    <n v="-15"/>
    <n v="1564"/>
    <n v="516"/>
  </r>
  <r>
    <x v="29"/>
    <x v="6"/>
    <x v="2"/>
    <x v="3976"/>
    <n v="3977011.03"/>
    <n v="4076445.07"/>
    <n v="674383.26000000106"/>
    <n v="3246414.3953999998"/>
    <n v="13026616.35"/>
    <n v="51107214.201171897"/>
    <n v="18138"/>
    <x v="1215"/>
    <n v="1007"/>
    <n v="375"/>
    <n v="1709"/>
  </r>
  <r>
    <x v="29"/>
    <x v="6"/>
    <x v="2"/>
    <x v="3977"/>
    <n v="1013172.43"/>
    <n v="905659.16"/>
    <n v="170882.7"/>
    <n v="359479.2776999998"/>
    <n v="1740868.5166666666"/>
    <n v="4473223.6787109403"/>
    <n v="3009"/>
    <x v="441"/>
    <n v="303"/>
    <n v="11"/>
    <n v="34"/>
  </r>
  <r>
    <x v="29"/>
    <x v="6"/>
    <x v="2"/>
    <x v="3978"/>
    <n v="3507.52"/>
    <n v="73098.240000000005"/>
    <n v="8108.99"/>
    <n v="413548.21860000002"/>
    <n v="2716909.1833333327"/>
    <n v="9472422.96875"/>
    <n v="6790"/>
    <x v="660"/>
    <n v="486"/>
    <n v="397"/>
    <n v="360"/>
  </r>
  <r>
    <x v="29"/>
    <x v="6"/>
    <x v="1"/>
    <x v="3979"/>
    <n v="384273.62"/>
    <n v="31335.27"/>
    <n v="2450.62"/>
    <n v="33655.627700000019"/>
    <n v="50307.016666666626"/>
    <n v="9766953.8544921894"/>
    <n v="1950"/>
    <x v="1"/>
    <n v="2"/>
    <n v="216"/>
    <n v="312"/>
  </r>
  <r>
    <x v="29"/>
    <x v="6"/>
    <x v="1"/>
    <x v="3980"/>
    <n v="3879704.32"/>
    <n v="104223.3"/>
    <n v="3911.52"/>
    <n v="90510.727100000076"/>
    <n v="81146.983333333308"/>
    <n v="117391204.852539"/>
    <n v="13505"/>
    <x v="1216"/>
    <n v="46"/>
    <n v="738"/>
    <n v="2307"/>
  </r>
  <r>
    <x v="29"/>
    <x v="6"/>
    <x v="1"/>
    <x v="3981"/>
    <n v="76563.7"/>
    <n v="4935.96"/>
    <n v="381.55"/>
    <n v="4994.3217999999997"/>
    <n v="228.23333333333301"/>
    <n v="13469449.999607099"/>
    <n v="1488"/>
    <x v="23"/>
    <n v="27"/>
    <n v="97"/>
    <n v="152"/>
  </r>
  <r>
    <x v="29"/>
    <x v="6"/>
    <x v="3"/>
    <x v="3982"/>
    <n v="0"/>
    <n v="16.399999999999999"/>
    <n v="0"/>
    <n v="0"/>
    <n v="0"/>
    <n v="0"/>
    <n v="6"/>
    <x v="2"/>
    <n v="0"/>
    <n v="1"/>
    <n v="1"/>
  </r>
  <r>
    <x v="29"/>
    <x v="7"/>
    <x v="0"/>
    <x v="3983"/>
    <n v="4103.57"/>
    <n v="26742.97"/>
    <n v="2706.77"/>
    <n v="13690.526999999998"/>
    <n v="47408.28333333334"/>
    <n v="50965.194707870498"/>
    <n v="104"/>
    <x v="4"/>
    <n v="-5"/>
    <n v="6"/>
    <n v="0"/>
  </r>
  <r>
    <x v="29"/>
    <x v="7"/>
    <x v="1"/>
    <x v="3007"/>
    <n v="81.47"/>
    <n v="0"/>
    <n v="0"/>
    <n v="0"/>
    <n v="0"/>
    <n v="57.140749931335399"/>
    <n v="1"/>
    <x v="4"/>
    <n v="0"/>
    <n v="0"/>
    <n v="0"/>
  </r>
  <r>
    <x v="29"/>
    <x v="7"/>
    <x v="0"/>
    <x v="3984"/>
    <n v="1907101.0443"/>
    <n v="9959881.0042000003"/>
    <n v="591926.06830000004"/>
    <n v="8894919.0219000001"/>
    <n v="29636552.633333351"/>
    <n v="20343613.134765599"/>
    <n v="96590"/>
    <x v="175"/>
    <n v="-1785"/>
    <n v="1615"/>
    <n v="2636"/>
  </r>
  <r>
    <x v="29"/>
    <x v="7"/>
    <x v="2"/>
    <x v="3985"/>
    <n v="5930279.9299999997"/>
    <n v="9661097.0856999997"/>
    <n v="1302617.72"/>
    <n v="8711181.2102999985"/>
    <n v="35469546.716666646"/>
    <n v="81255668.221961096"/>
    <n v="50841"/>
    <x v="1217"/>
    <n v="80"/>
    <n v="735"/>
    <n v="2751"/>
  </r>
  <r>
    <x v="29"/>
    <x v="7"/>
    <x v="0"/>
    <x v="3986"/>
    <n v="175307.45"/>
    <n v="429435.5"/>
    <n v="25693.97"/>
    <n v="482567.52450000006"/>
    <n v="1738700.6333333349"/>
    <n v="2513111.84375"/>
    <n v="4967"/>
    <x v="19"/>
    <n v="32"/>
    <n v="262"/>
    <n v="387"/>
  </r>
  <r>
    <x v="29"/>
    <x v="7"/>
    <x v="2"/>
    <x v="3987"/>
    <n v="2053501.93"/>
    <n v="4967149.1900000097"/>
    <n v="541558.14"/>
    <n v="4062715.7481999896"/>
    <n v="20669257.133333325"/>
    <n v="30976869.189453099"/>
    <n v="39806"/>
    <x v="1218"/>
    <n v="-778"/>
    <n v="706"/>
    <n v="2273"/>
  </r>
  <r>
    <x v="29"/>
    <x v="7"/>
    <x v="1"/>
    <x v="3988"/>
    <n v="3189870.71"/>
    <n v="59536.67"/>
    <n v="1464.15"/>
    <n v="6210.4546000001228"/>
    <n v="7.6333333333333266"/>
    <n v="120691863.665039"/>
    <n v="8136"/>
    <x v="298"/>
    <n v="-15"/>
    <n v="527"/>
    <n v="1059"/>
  </r>
  <r>
    <x v="29"/>
    <x v="7"/>
    <x v="0"/>
    <x v="3989"/>
    <n v="3059669.51"/>
    <n v="6292554.9390000002"/>
    <n v="1081273.97"/>
    <n v="9627783.0353999976"/>
    <n v="54325425.583333358"/>
    <n v="47653303.4521484"/>
    <n v="97496"/>
    <x v="457"/>
    <n v="330"/>
    <n v="1741"/>
    <n v="3384"/>
  </r>
  <r>
    <x v="29"/>
    <x v="7"/>
    <x v="0"/>
    <x v="3990"/>
    <n v="43499.93"/>
    <n v="33445.93"/>
    <n v="2916.64"/>
    <n v="87070.414300000019"/>
    <n v="340821.33333333337"/>
    <n v="1435473.0166015599"/>
    <n v="474"/>
    <x v="1"/>
    <n v="-7"/>
    <n v="8"/>
    <n v="8"/>
  </r>
  <r>
    <x v="29"/>
    <x v="7"/>
    <x v="0"/>
    <x v="3991"/>
    <n v="2458815.16"/>
    <n v="5344047.79"/>
    <n v="775302.18"/>
    <n v="7749822.0584000014"/>
    <n v="28022863.033333335"/>
    <n v="51872935.168945298"/>
    <n v="57813"/>
    <x v="260"/>
    <n v="-913"/>
    <n v="1067"/>
    <n v="1903"/>
  </r>
  <r>
    <x v="29"/>
    <x v="7"/>
    <x v="2"/>
    <x v="3992"/>
    <n v="3622.43"/>
    <n v="7167.65"/>
    <n v="280.94"/>
    <n v="7197.5534999999991"/>
    <n v="10164.816666666675"/>
    <n v="9411.0001688003504"/>
    <n v="11"/>
    <x v="4"/>
    <n v="5"/>
    <n v="0"/>
    <n v="1"/>
  </r>
  <r>
    <x v="29"/>
    <x v="7"/>
    <x v="2"/>
    <x v="3993"/>
    <n v="2.48"/>
    <n v="863.98"/>
    <n v="0"/>
    <n v="37.269699999999943"/>
    <n v="490.96666666666675"/>
    <n v="3.125E-2"/>
    <n v="2"/>
    <x v="4"/>
    <n v="0"/>
    <n v="0"/>
    <n v="0"/>
  </r>
  <r>
    <x v="29"/>
    <x v="7"/>
    <x v="0"/>
    <x v="3994"/>
    <n v="292564.23"/>
    <n v="1950315.37"/>
    <n v="54520.1"/>
    <n v="619572.67719999992"/>
    <n v="1778052.6500000001"/>
    <n v="4084419.9931640602"/>
    <n v="10365"/>
    <x v="14"/>
    <n v="-167"/>
    <n v="733"/>
    <n v="1601"/>
  </r>
  <r>
    <x v="29"/>
    <x v="7"/>
    <x v="3"/>
    <x v="3995"/>
    <n v="1011.9"/>
    <n v="135.72"/>
    <n v="199.26"/>
    <n v="21.760000000000133"/>
    <n v="0.8"/>
    <n v="165.84238433837899"/>
    <n v="21"/>
    <x v="4"/>
    <n v="0"/>
    <n v="0"/>
    <n v="0"/>
  </r>
  <r>
    <x v="29"/>
    <x v="7"/>
    <x v="2"/>
    <x v="3996"/>
    <n v="2913867.6852000002"/>
    <n v="2801957.327"/>
    <n v="496291.2"/>
    <n v="3071575.9716000003"/>
    <n v="11786656.516666662"/>
    <n v="28594191.0859375"/>
    <n v="13268"/>
    <x v="1099"/>
    <n v="1717"/>
    <n v="81"/>
    <n v="389"/>
  </r>
  <r>
    <x v="29"/>
    <x v="7"/>
    <x v="2"/>
    <x v="3997"/>
    <n v="172799.99"/>
    <n v="147692.70000000001"/>
    <n v="28859.22"/>
    <n v="84203.727800000022"/>
    <n v="407910.96666666667"/>
    <n v="859767.65332031297"/>
    <n v="505"/>
    <x v="4"/>
    <n v="127"/>
    <n v="5"/>
    <n v="1"/>
  </r>
  <r>
    <x v="29"/>
    <x v="7"/>
    <x v="2"/>
    <x v="3998"/>
    <n v="930.93"/>
    <n v="26657.16"/>
    <n v="2480.36"/>
    <n v="234474.88130000004"/>
    <n v="1529269.7500000009"/>
    <n v="2467539.60644532"/>
    <n v="2419"/>
    <x v="532"/>
    <n v="381"/>
    <n v="17"/>
    <n v="30"/>
  </r>
  <r>
    <x v="29"/>
    <x v="7"/>
    <x v="1"/>
    <x v="3999"/>
    <n v="59626.9"/>
    <n v="10866"/>
    <n v="868.27"/>
    <n v="11612.215999999997"/>
    <n v="18861.383333333342"/>
    <n v="1409281.5966796901"/>
    <n v="314"/>
    <x v="1"/>
    <n v="6"/>
    <n v="20"/>
    <n v="45"/>
  </r>
  <r>
    <x v="29"/>
    <x v="7"/>
    <x v="1"/>
    <x v="4000"/>
    <n v="987940.05"/>
    <n v="72205.73"/>
    <n v="3881.32"/>
    <n v="54745.584399999869"/>
    <n v="87993.150000000023"/>
    <n v="25266118.027343798"/>
    <n v="4622"/>
    <x v="1219"/>
    <n v="24"/>
    <n v="298"/>
    <n v="1007"/>
  </r>
  <r>
    <x v="29"/>
    <x v="7"/>
    <x v="1"/>
    <x v="4001"/>
    <n v="34387.72"/>
    <n v="1970.75"/>
    <n v="51.21"/>
    <n v="4747.3476000000001"/>
    <n v="124.46666666666682"/>
    <n v="2586080.37109375"/>
    <n v="249"/>
    <x v="194"/>
    <n v="8"/>
    <n v="14"/>
    <n v="44"/>
  </r>
  <r>
    <x v="29"/>
    <x v="8"/>
    <x v="0"/>
    <x v="4002"/>
    <n v="129547.6"/>
    <n v="313833.57"/>
    <n v="21403.5"/>
    <n v="360088.15019999997"/>
    <n v="1124470.816666666"/>
    <n v="1563133.0166015599"/>
    <n v="3868"/>
    <x v="4"/>
    <n v="-83"/>
    <n v="110"/>
    <n v="185"/>
  </r>
  <r>
    <x v="29"/>
    <x v="8"/>
    <x v="2"/>
    <x v="4003"/>
    <n v="137141.6"/>
    <n v="226010.88"/>
    <n v="31251.63"/>
    <n v="242534.29180000001"/>
    <n v="890609.4333333337"/>
    <n v="2367068.0615234398"/>
    <n v="1132"/>
    <x v="4"/>
    <n v="34"/>
    <n v="8"/>
    <n v="15"/>
  </r>
  <r>
    <x v="29"/>
    <x v="8"/>
    <x v="0"/>
    <x v="4004"/>
    <n v="3342.19"/>
    <n v="5053.68"/>
    <n v="394.69"/>
    <n v="5772.8023000000003"/>
    <n v="23954.533333333344"/>
    <n v="44057.259765625"/>
    <n v="78"/>
    <x v="4"/>
    <n v="3"/>
    <n v="7"/>
    <n v="0"/>
  </r>
  <r>
    <x v="29"/>
    <x v="8"/>
    <x v="2"/>
    <x v="4005"/>
    <n v="44344.21"/>
    <n v="95526.26"/>
    <n v="11318.88"/>
    <n v="97678.94170000001"/>
    <n v="443652.00000000006"/>
    <n v="766799.181640625"/>
    <n v="727"/>
    <x v="4"/>
    <n v="-13"/>
    <n v="9"/>
    <n v="24"/>
  </r>
  <r>
    <x v="29"/>
    <x v="8"/>
    <x v="0"/>
    <x v="4006"/>
    <n v="73062.3"/>
    <n v="91642.1"/>
    <n v="19072.25"/>
    <n v="167620.753"/>
    <n v="913319.38333333365"/>
    <n v="1091565.7080078099"/>
    <n v="1445"/>
    <x v="4"/>
    <n v="20"/>
    <n v="24"/>
    <n v="38"/>
  </r>
  <r>
    <x v="29"/>
    <x v="8"/>
    <x v="0"/>
    <x v="4007"/>
    <n v="1082.17"/>
    <n v="902.74"/>
    <n v="74.010000000000005"/>
    <n v="1908.7871999999998"/>
    <n v="6666.9833333333299"/>
    <n v="50958.3603515625"/>
    <n v="11"/>
    <x v="4"/>
    <n v="-1"/>
    <n v="0"/>
    <n v="0"/>
  </r>
  <r>
    <x v="29"/>
    <x v="8"/>
    <x v="0"/>
    <x v="4008"/>
    <n v="59470.91"/>
    <n v="109677.42"/>
    <n v="16557.47"/>
    <n v="171589.06039999999"/>
    <n v="636251.33333333256"/>
    <n v="1696385.2285156299"/>
    <n v="1203"/>
    <x v="4"/>
    <n v="-24"/>
    <n v="19"/>
    <n v="30"/>
  </r>
  <r>
    <x v="29"/>
    <x v="8"/>
    <x v="0"/>
    <x v="4009"/>
    <n v="2428.7399999999998"/>
    <n v="21380.51"/>
    <n v="222.82"/>
    <n v="9207.4289000000026"/>
    <n v="20905.983333333334"/>
    <n v="43671.45703125"/>
    <n v="165"/>
    <x v="4"/>
    <n v="-3"/>
    <n v="17"/>
    <n v="28"/>
  </r>
  <r>
    <x v="29"/>
    <x v="8"/>
    <x v="2"/>
    <x v="4010"/>
    <n v="71706.960000000006"/>
    <n v="65725.38"/>
    <n v="12301.48"/>
    <n v="82665.822099999976"/>
    <n v="295148.43333333323"/>
    <n v="935022.82910156297"/>
    <n v="305"/>
    <x v="4"/>
    <n v="33"/>
    <n v="0"/>
    <n v="2"/>
  </r>
  <r>
    <x v="29"/>
    <x v="8"/>
    <x v="2"/>
    <x v="4011"/>
    <n v="2126.4"/>
    <n v="1863.74"/>
    <n v="396.65"/>
    <n v="1386.634"/>
    <n v="5739.1166666666677"/>
    <n v="14144.7744140625"/>
    <n v="8"/>
    <x v="4"/>
    <n v="3"/>
    <n v="0"/>
    <n v="0"/>
  </r>
  <r>
    <x v="29"/>
    <x v="8"/>
    <x v="2"/>
    <x v="4012"/>
    <n v="27.22"/>
    <n v="361"/>
    <n v="8.86"/>
    <n v="6325.8827000000001"/>
    <n v="32226.450000000019"/>
    <n v="71538.3447265625"/>
    <n v="51"/>
    <x v="4"/>
    <n v="11"/>
    <n v="1"/>
    <n v="2"/>
  </r>
  <r>
    <x v="29"/>
    <x v="8"/>
    <x v="1"/>
    <x v="4013"/>
    <n v="139.72"/>
    <n v="807.46"/>
    <n v="61.62"/>
    <n v="230.79669999999999"/>
    <n v="570.38333333333389"/>
    <n v="2465.1591796875"/>
    <n v="2"/>
    <x v="4"/>
    <n v="0"/>
    <n v="0"/>
    <n v="0"/>
  </r>
  <r>
    <x v="29"/>
    <x v="8"/>
    <x v="1"/>
    <x v="4014"/>
    <n v="589.01"/>
    <n v="264.22000000000003"/>
    <n v="87.45"/>
    <n v="308.95509999999996"/>
    <n v="382.61666666666662"/>
    <n v="11428.126953125"/>
    <n v="6"/>
    <x v="4"/>
    <n v="0"/>
    <n v="0"/>
    <n v="1"/>
  </r>
  <r>
    <x v="29"/>
    <x v="8"/>
    <x v="1"/>
    <x v="13"/>
    <n v="0"/>
    <n v="0"/>
    <n v="0"/>
    <n v="0"/>
    <n v="0"/>
    <n v="56.8154296875"/>
    <n v="2"/>
    <x v="4"/>
    <n v="0"/>
    <n v="0"/>
    <n v="0"/>
  </r>
  <r>
    <x v="29"/>
    <x v="9"/>
    <x v="0"/>
    <x v="13"/>
    <n v="0"/>
    <n v="0"/>
    <n v="0"/>
    <n v="0"/>
    <n v="0"/>
    <n v="0"/>
    <n v="0"/>
    <x v="4"/>
    <n v="0"/>
    <n v="0"/>
    <n v="0"/>
  </r>
  <r>
    <x v="29"/>
    <x v="9"/>
    <x v="1"/>
    <x v="13"/>
    <n v="0"/>
    <n v="0"/>
    <n v="0"/>
    <n v="0"/>
    <n v="0"/>
    <n v="0"/>
    <n v="0"/>
    <x v="4"/>
    <n v="0"/>
    <n v="0"/>
    <n v="0"/>
  </r>
  <r>
    <x v="29"/>
    <x v="9"/>
    <x v="0"/>
    <x v="4015"/>
    <n v="513681.21"/>
    <n v="1937902.8452000001"/>
    <n v="128399.36"/>
    <n v="1889481.6455999999"/>
    <n v="6221668.3500000034"/>
    <n v="5926369.1244173096"/>
    <n v="23503"/>
    <x v="217"/>
    <n v="-400"/>
    <n v="565"/>
    <n v="835"/>
  </r>
  <r>
    <x v="29"/>
    <x v="9"/>
    <x v="2"/>
    <x v="4016"/>
    <n v="3439101.73"/>
    <n v="4858107.8"/>
    <n v="641507.71"/>
    <n v="3242614.8062999994"/>
    <n v="13876167.499999991"/>
    <n v="49317505.371366501"/>
    <n v="36843"/>
    <x v="1220"/>
    <n v="-121"/>
    <n v="813"/>
    <n v="4901"/>
  </r>
  <r>
    <x v="29"/>
    <x v="9"/>
    <x v="0"/>
    <x v="4017"/>
    <n v="54164.98"/>
    <n v="115647.32"/>
    <n v="4641.49"/>
    <n v="104370.69019999997"/>
    <n v="349771.11666666664"/>
    <n v="771546.41894531297"/>
    <n v="1489"/>
    <x v="810"/>
    <n v="35"/>
    <n v="123"/>
    <n v="214"/>
  </r>
  <r>
    <x v="29"/>
    <x v="9"/>
    <x v="2"/>
    <x v="4018"/>
    <n v="739393.17000000097"/>
    <n v="1558497.38"/>
    <n v="156255.73000000001"/>
    <n v="1151911.6486999993"/>
    <n v="5655675.5833333358"/>
    <n v="11077959.130859399"/>
    <n v="14589"/>
    <x v="1221"/>
    <n v="-240"/>
    <n v="522"/>
    <n v="1615"/>
  </r>
  <r>
    <x v="29"/>
    <x v="9"/>
    <x v="1"/>
    <x v="4019"/>
    <n v="1582402.48"/>
    <n v="28260.98"/>
    <n v="850.14"/>
    <n v="7158.7902000000422"/>
    <n v="0"/>
    <n v="63260681.596679702"/>
    <n v="4120"/>
    <x v="218"/>
    <n v="-12"/>
    <n v="284"/>
    <n v="588"/>
  </r>
  <r>
    <x v="29"/>
    <x v="9"/>
    <x v="0"/>
    <x v="4020"/>
    <n v="1502306.9"/>
    <n v="2008696.84"/>
    <n v="354416.83"/>
    <n v="2694095.1751000006"/>
    <n v="13919414.316666663"/>
    <n v="26200954.6962891"/>
    <n v="37551"/>
    <x v="652"/>
    <n v="41"/>
    <n v="1809"/>
    <n v="4237"/>
  </r>
  <r>
    <x v="29"/>
    <x v="9"/>
    <x v="0"/>
    <x v="4021"/>
    <n v="11214.07"/>
    <n v="4473.2299999999996"/>
    <n v="390.64"/>
    <n v="12594.980300000003"/>
    <n v="46725.683333333305"/>
    <n v="156956.70703125"/>
    <n v="70"/>
    <x v="4"/>
    <n v="-2"/>
    <n v="2"/>
    <n v="0"/>
  </r>
  <r>
    <x v="29"/>
    <x v="9"/>
    <x v="0"/>
    <x v="4022"/>
    <n v="967339.74"/>
    <n v="1478629.64"/>
    <n v="229238.27"/>
    <n v="2086867.9756999998"/>
    <n v="7389508.9500000095"/>
    <n v="20765213.943359401"/>
    <n v="19156"/>
    <x v="59"/>
    <n v="-308"/>
    <n v="646"/>
    <n v="1126"/>
  </r>
  <r>
    <x v="29"/>
    <x v="9"/>
    <x v="2"/>
    <x v="13"/>
    <n v="0"/>
    <n v="0"/>
    <n v="0"/>
    <n v="0"/>
    <n v="0"/>
    <n v="0"/>
    <n v="0"/>
    <x v="4"/>
    <n v="0"/>
    <n v="0"/>
    <n v="0"/>
  </r>
  <r>
    <x v="29"/>
    <x v="9"/>
    <x v="0"/>
    <x v="4023"/>
    <n v="147466.51999999999"/>
    <n v="1186870.99"/>
    <n v="26576.54"/>
    <n v="281148.02349999995"/>
    <n v="953456.74999999988"/>
    <n v="2491641.921875"/>
    <n v="5731"/>
    <x v="59"/>
    <n v="-94"/>
    <n v="441"/>
    <n v="1011"/>
  </r>
  <r>
    <x v="29"/>
    <x v="9"/>
    <x v="3"/>
    <x v="13"/>
    <n v="0"/>
    <n v="0"/>
    <n v="0"/>
    <n v="0"/>
    <n v="0"/>
    <n v="0"/>
    <n v="0"/>
    <x v="4"/>
    <n v="0"/>
    <n v="0"/>
    <n v="0"/>
  </r>
  <r>
    <x v="29"/>
    <x v="9"/>
    <x v="2"/>
    <x v="4024"/>
    <n v="1039830.96"/>
    <n v="975211.799999999"/>
    <n v="165429.99"/>
    <n v="945975.08280000114"/>
    <n v="3733352.8000000026"/>
    <n v="13495157.8037109"/>
    <n v="4499"/>
    <x v="346"/>
    <n v="519"/>
    <n v="47"/>
    <n v="247"/>
  </r>
  <r>
    <x v="29"/>
    <x v="9"/>
    <x v="2"/>
    <x v="4025"/>
    <n v="118633.15"/>
    <n v="104171.67"/>
    <n v="19525.88"/>
    <n v="44903.055599999978"/>
    <n v="216211.11666666684"/>
    <n v="703538.86328125"/>
    <n v="406"/>
    <x v="172"/>
    <n v="64"/>
    <n v="1"/>
    <n v="20"/>
  </r>
  <r>
    <x v="29"/>
    <x v="9"/>
    <x v="2"/>
    <x v="4026"/>
    <n v="776.04"/>
    <n v="10371.709999999999"/>
    <n v="1176.93"/>
    <n v="84817.477500000008"/>
    <n v="553221.74999999965"/>
    <n v="1550211.59375"/>
    <n v="1224"/>
    <x v="565"/>
    <n v="174"/>
    <n v="46"/>
    <n v="37"/>
  </r>
  <r>
    <x v="29"/>
    <x v="9"/>
    <x v="1"/>
    <x v="4027"/>
    <n v="56052.51"/>
    <n v="4299.49"/>
    <n v="766.61"/>
    <n v="5868.3297999999913"/>
    <n v="8655.0000000000036"/>
    <n v="1234142.0722656299"/>
    <n v="223"/>
    <x v="2"/>
    <n v="-1"/>
    <n v="26"/>
    <n v="24"/>
  </r>
  <r>
    <x v="29"/>
    <x v="9"/>
    <x v="1"/>
    <x v="4028"/>
    <n v="765565.51"/>
    <n v="37372.74"/>
    <n v="1902.8"/>
    <n v="33966.225899999998"/>
    <n v="27929.73333333333"/>
    <n v="18364724.502929699"/>
    <n v="3268"/>
    <x v="1222"/>
    <n v="36"/>
    <n v="161"/>
    <n v="536"/>
  </r>
  <r>
    <x v="29"/>
    <x v="9"/>
    <x v="1"/>
    <x v="4029"/>
    <n v="18240.96"/>
    <n v="824.56"/>
    <n v="178.01"/>
    <n v="1064.2063000000014"/>
    <n v="83.466666666666612"/>
    <n v="2128334.2207031301"/>
    <n v="182"/>
    <x v="1"/>
    <n v="8"/>
    <n v="16"/>
    <n v="14"/>
  </r>
  <r>
    <x v="29"/>
    <x v="9"/>
    <x v="3"/>
    <x v="13"/>
    <n v="0"/>
    <n v="0"/>
    <n v="0"/>
    <n v="0"/>
    <n v="0"/>
    <n v="0"/>
    <n v="0"/>
    <x v="4"/>
    <n v="0"/>
    <n v="0"/>
    <n v="0"/>
  </r>
  <r>
    <x v="30"/>
    <x v="0"/>
    <x v="0"/>
    <x v="4030"/>
    <n v="10195.16"/>
    <n v="147169.82999999999"/>
    <n v="3211.6"/>
    <n v="36085.001800000005"/>
    <n v="242610.63333333342"/>
    <n v="103821.436088562"/>
    <n v="562"/>
    <x v="4"/>
    <n v="-1"/>
    <n v="60"/>
    <n v="99"/>
  </r>
  <r>
    <x v="30"/>
    <x v="0"/>
    <x v="1"/>
    <x v="3534"/>
    <n v="381.63"/>
    <n v="0"/>
    <n v="0"/>
    <n v="0"/>
    <n v="0"/>
    <n v="3104.7307777404799"/>
    <n v="4"/>
    <x v="1"/>
    <n v="0"/>
    <n v="0"/>
    <n v="0"/>
  </r>
  <r>
    <x v="30"/>
    <x v="0"/>
    <x v="0"/>
    <x v="4031"/>
    <n v="0"/>
    <n v="309.54000000000002"/>
    <n v="0"/>
    <n v="119.48999999999995"/>
    <n v="0"/>
    <n v="0"/>
    <n v="0"/>
    <x v="4"/>
    <n v="0"/>
    <n v="0"/>
    <n v="2"/>
  </r>
  <r>
    <x v="30"/>
    <x v="0"/>
    <x v="0"/>
    <x v="4032"/>
    <n v="50855.37"/>
    <n v="91885.907999999996"/>
    <n v="7214.12"/>
    <n v="123307.57740000001"/>
    <n v="332303.38333333324"/>
    <n v="672207.63112163497"/>
    <n v="1167"/>
    <x v="4"/>
    <n v="-19"/>
    <n v="45"/>
    <n v="64"/>
  </r>
  <r>
    <x v="30"/>
    <x v="0"/>
    <x v="2"/>
    <x v="4033"/>
    <n v="1024770.82"/>
    <n v="2993704.68"/>
    <n v="225078.75"/>
    <n v="1881154.8499999992"/>
    <n v="7504757.7999999961"/>
    <n v="38315783.096116997"/>
    <n v="17175"/>
    <x v="1223"/>
    <n v="555"/>
    <n v="1126"/>
    <n v="5081"/>
  </r>
  <r>
    <x v="30"/>
    <x v="0"/>
    <x v="2"/>
    <x v="4034"/>
    <n v="2188.83"/>
    <n v="3984.56"/>
    <n v="368.37"/>
    <n v="2451.5654"/>
    <n v="9967.8999999999978"/>
    <n v="167613.4140625"/>
    <n v="83"/>
    <x v="110"/>
    <n v="41"/>
    <n v="1"/>
    <n v="0"/>
  </r>
  <r>
    <x v="30"/>
    <x v="0"/>
    <x v="0"/>
    <x v="4035"/>
    <n v="31863.89"/>
    <n v="48993.03"/>
    <n v="3716.23"/>
    <n v="29410.090300000007"/>
    <n v="168558.68333333338"/>
    <n v="512002.33203125"/>
    <n v="738"/>
    <x v="253"/>
    <n v="91"/>
    <n v="93"/>
    <n v="88"/>
  </r>
  <r>
    <x v="30"/>
    <x v="0"/>
    <x v="2"/>
    <x v="4036"/>
    <n v="353673.95"/>
    <n v="1029093.99"/>
    <n v="117439.67"/>
    <n v="743198.01570000022"/>
    <n v="3149418.933333334"/>
    <n v="6579841.9501953097"/>
    <n v="9916"/>
    <x v="1224"/>
    <n v="-362"/>
    <n v="497"/>
    <n v="1854"/>
  </r>
  <r>
    <x v="30"/>
    <x v="0"/>
    <x v="1"/>
    <x v="4037"/>
    <n v="116574.95"/>
    <n v="4348.88"/>
    <n v="129.5"/>
    <n v="1775.5099999999993"/>
    <n v="0"/>
    <n v="3721072.05175782"/>
    <n v="315"/>
    <x v="20"/>
    <n v="-1"/>
    <n v="26"/>
    <n v="60"/>
  </r>
  <r>
    <x v="30"/>
    <x v="0"/>
    <x v="0"/>
    <x v="4038"/>
    <n v="462299.56"/>
    <n v="517907.38"/>
    <n v="130891.04"/>
    <n v="974484.59510000004"/>
    <n v="4426916.1499999985"/>
    <n v="9888978.4042968806"/>
    <n v="9927"/>
    <x v="51"/>
    <n v="22"/>
    <n v="654"/>
    <n v="1156"/>
  </r>
  <r>
    <x v="30"/>
    <x v="0"/>
    <x v="0"/>
    <x v="4039"/>
    <n v="44423.56"/>
    <n v="321554.07"/>
    <n v="13571.36"/>
    <n v="106431.49849999997"/>
    <n v="295026.51666666672"/>
    <n v="565258.083984375"/>
    <n v="1260"/>
    <x v="158"/>
    <n v="-27"/>
    <n v="115"/>
    <n v="243"/>
  </r>
  <r>
    <x v="30"/>
    <x v="0"/>
    <x v="0"/>
    <x v="4040"/>
    <n v="459390.49"/>
    <n v="571419.63"/>
    <n v="108361.71"/>
    <n v="943683.00980000012"/>
    <n v="3035046.649999999"/>
    <n v="10352480.395507799"/>
    <n v="8475"/>
    <x v="77"/>
    <n v="-113"/>
    <n v="677"/>
    <n v="1059"/>
  </r>
  <r>
    <x v="30"/>
    <x v="0"/>
    <x v="2"/>
    <x v="4041"/>
    <n v="6988.82"/>
    <n v="28960.62"/>
    <n v="596.02"/>
    <n v="20521.115100000003"/>
    <n v="57025.133333333426"/>
    <n v="79923.021817207395"/>
    <n v="94"/>
    <x v="4"/>
    <n v="-7"/>
    <n v="18"/>
    <n v="16"/>
  </r>
  <r>
    <x v="30"/>
    <x v="0"/>
    <x v="2"/>
    <x v="4042"/>
    <n v="356.39"/>
    <n v="1586.71"/>
    <n v="11.22"/>
    <n v="659.89009999999985"/>
    <n v="600.3666666666677"/>
    <n v="35.7958984375"/>
    <n v="4"/>
    <x v="4"/>
    <n v="0"/>
    <n v="0"/>
    <n v="0"/>
  </r>
  <r>
    <x v="30"/>
    <x v="0"/>
    <x v="0"/>
    <x v="4043"/>
    <n v="140891.01999999999"/>
    <n v="1366370.31"/>
    <n v="31222.1"/>
    <n v="269590.11359999992"/>
    <n v="1215060.9666666666"/>
    <n v="2671228.6962890602"/>
    <n v="5082"/>
    <x v="23"/>
    <n v="-79"/>
    <n v="625"/>
    <n v="1241"/>
  </r>
  <r>
    <x v="30"/>
    <x v="0"/>
    <x v="2"/>
    <x v="4044"/>
    <n v="628476.4"/>
    <n v="729425.04"/>
    <n v="137791.65"/>
    <n v="582941.79540000006"/>
    <n v="2305490.5500000003"/>
    <n v="7591237.9785156297"/>
    <n v="5149"/>
    <x v="1225"/>
    <n v="233"/>
    <n v="216"/>
    <n v="1310"/>
  </r>
  <r>
    <x v="30"/>
    <x v="0"/>
    <x v="2"/>
    <x v="4045"/>
    <n v="2089394.35"/>
    <n v="1840944.44"/>
    <n v="344052.47"/>
    <n v="413336.19170000008"/>
    <n v="2182272.6999999993"/>
    <n v="6945227.7363281203"/>
    <n v="6043"/>
    <x v="954"/>
    <n v="4"/>
    <n v="92"/>
    <n v="349"/>
  </r>
  <r>
    <x v="30"/>
    <x v="0"/>
    <x v="2"/>
    <x v="4046"/>
    <n v="1412.14"/>
    <n v="32863.11"/>
    <n v="1464.51"/>
    <n v="146215.82449999999"/>
    <n v="787660.94999999925"/>
    <n v="2612735.3359375"/>
    <n v="1885"/>
    <x v="1226"/>
    <n v="61"/>
    <n v="281"/>
    <n v="116"/>
  </r>
  <r>
    <x v="30"/>
    <x v="0"/>
    <x v="1"/>
    <x v="4047"/>
    <n v="24605.22"/>
    <n v="2524.11"/>
    <n v="915.24"/>
    <n v="5357.5085000000017"/>
    <n v="9865.966666666669"/>
    <n v="454690.62109375099"/>
    <n v="100"/>
    <x v="1"/>
    <n v="7"/>
    <n v="12"/>
    <n v="17"/>
  </r>
  <r>
    <x v="30"/>
    <x v="0"/>
    <x v="1"/>
    <x v="4048"/>
    <n v="113153.18"/>
    <n v="45348.02"/>
    <n v="1267.78"/>
    <n v="27373.158400000008"/>
    <n v="55390.483333333337"/>
    <n v="2956543.2597656301"/>
    <n v="1195"/>
    <x v="1227"/>
    <n v="-8"/>
    <n v="195"/>
    <n v="368"/>
  </r>
  <r>
    <x v="30"/>
    <x v="0"/>
    <x v="1"/>
    <x v="4049"/>
    <n v="3538.68"/>
    <n v="609.96"/>
    <n v="9.5"/>
    <n v="196.11130000000003"/>
    <n v="14.183333333333334"/>
    <n v="595754.419921875"/>
    <n v="67"/>
    <x v="4"/>
    <n v="2"/>
    <n v="3"/>
    <n v="7"/>
  </r>
  <r>
    <x v="30"/>
    <x v="0"/>
    <x v="3"/>
    <x v="13"/>
    <n v="0"/>
    <n v="0"/>
    <n v="0"/>
    <n v="0"/>
    <n v="0"/>
    <n v="0"/>
    <n v="0"/>
    <x v="4"/>
    <n v="0"/>
    <n v="0"/>
    <n v="0"/>
  </r>
  <r>
    <x v="30"/>
    <x v="11"/>
    <x v="0"/>
    <x v="4050"/>
    <n v="169.49"/>
    <n v="82.9"/>
    <n v="0"/>
    <n v="-2.8421709430404007E-14"/>
    <n v="1.0333333333333301"/>
    <n v="3661.4736328125"/>
    <n v="6"/>
    <x v="4"/>
    <n v="0"/>
    <n v="1"/>
    <n v="0"/>
  </r>
  <r>
    <x v="30"/>
    <x v="11"/>
    <x v="0"/>
    <x v="4051"/>
    <n v="168.64"/>
    <n v="5052.1499999999996"/>
    <n v="0"/>
    <n v="852.92529999999988"/>
    <n v="1099.6500000000008"/>
    <n v="2.9296875E-3"/>
    <n v="47"/>
    <x v="4"/>
    <n v="-1"/>
    <n v="30"/>
    <n v="34"/>
  </r>
  <r>
    <x v="30"/>
    <x v="11"/>
    <x v="2"/>
    <x v="4052"/>
    <n v="702868.43"/>
    <n v="3843023.83"/>
    <n v="173557.22"/>
    <n v="464160.00860000006"/>
    <n v="5310685.4499999993"/>
    <n v="13535785.1875"/>
    <n v="13540"/>
    <x v="1228"/>
    <n v="14"/>
    <n v="539"/>
    <n v="3925"/>
  </r>
  <r>
    <x v="30"/>
    <x v="11"/>
    <x v="2"/>
    <x v="4053"/>
    <n v="134.43"/>
    <n v="1003"/>
    <n v="11"/>
    <n v="365.87899999999991"/>
    <n v="1302.3000000000013"/>
    <n v="15046.671875"/>
    <n v="6"/>
    <x v="1"/>
    <n v="3"/>
    <n v="2"/>
    <n v="0"/>
  </r>
  <r>
    <x v="30"/>
    <x v="11"/>
    <x v="0"/>
    <x v="4054"/>
    <n v="1532.67"/>
    <n v="2266.6"/>
    <n v="80.86"/>
    <n v="1154.9263000000003"/>
    <n v="2205.7333333333331"/>
    <n v="15599.822265625"/>
    <n v="31"/>
    <x v="0"/>
    <n v="6"/>
    <n v="8"/>
    <n v="0"/>
  </r>
  <r>
    <x v="30"/>
    <x v="11"/>
    <x v="2"/>
    <x v="4055"/>
    <n v="18647.87"/>
    <n v="284458.62"/>
    <n v="10512.57"/>
    <n v="44917.5893"/>
    <n v="386865.15000000014"/>
    <n v="265529.24902343802"/>
    <n v="966"/>
    <x v="206"/>
    <n v="21"/>
    <n v="75"/>
    <n v="217"/>
  </r>
  <r>
    <x v="30"/>
    <x v="11"/>
    <x v="0"/>
    <x v="4056"/>
    <n v="26563.38"/>
    <n v="36470.019999999997"/>
    <n v="8954.48"/>
    <n v="54266.5766"/>
    <n v="250769.08333333337"/>
    <n v="649485.23925781297"/>
    <n v="654"/>
    <x v="1"/>
    <n v="-7"/>
    <n v="90"/>
    <n v="157"/>
  </r>
  <r>
    <x v="30"/>
    <x v="11"/>
    <x v="0"/>
    <x v="4057"/>
    <n v="1496.48"/>
    <n v="10478.620000000001"/>
    <n v="1642.48"/>
    <n v="2275.6362000000004"/>
    <n v="8170.4333333333279"/>
    <n v="8997.0107421875"/>
    <n v="39"/>
    <x v="4"/>
    <n v="-2"/>
    <n v="12"/>
    <n v="6"/>
  </r>
  <r>
    <x v="30"/>
    <x v="11"/>
    <x v="0"/>
    <x v="4058"/>
    <n v="270.29000000000002"/>
    <n v="427.84"/>
    <n v="113.74"/>
    <n v="795.07260000000019"/>
    <n v="2120.5666666666675"/>
    <n v="318.8876953125"/>
    <n v="13"/>
    <x v="4"/>
    <n v="0"/>
    <n v="1"/>
    <n v="2"/>
  </r>
  <r>
    <x v="30"/>
    <x v="11"/>
    <x v="2"/>
    <x v="4059"/>
    <n v="14.82"/>
    <n v="530.70000000000005"/>
    <n v="4.24"/>
    <n v="319.34719999999993"/>
    <n v="1543.2499999999993"/>
    <n v="16191.361328125"/>
    <n v="7"/>
    <x v="4"/>
    <n v="-1"/>
    <n v="1"/>
    <n v="2"/>
  </r>
  <r>
    <x v="30"/>
    <x v="11"/>
    <x v="0"/>
    <x v="4060"/>
    <n v="85133.52"/>
    <n v="931142.61"/>
    <n v="18625.400000000001"/>
    <n v="118099.91409999997"/>
    <n v="799805.41666666698"/>
    <n v="2192690.25390625"/>
    <n v="3141"/>
    <x v="4"/>
    <n v="-66"/>
    <n v="401"/>
    <n v="976"/>
  </r>
  <r>
    <x v="30"/>
    <x v="11"/>
    <x v="2"/>
    <x v="4061"/>
    <n v="30883.9"/>
    <n v="58182.07"/>
    <n v="6047.09"/>
    <n v="33649.693399999989"/>
    <n v="136769.40000000008"/>
    <n v="450735.19824218802"/>
    <n v="241"/>
    <x v="76"/>
    <n v="43"/>
    <n v="21"/>
    <n v="96"/>
  </r>
  <r>
    <x v="30"/>
    <x v="11"/>
    <x v="2"/>
    <x v="4062"/>
    <n v="346.06"/>
    <n v="290.67"/>
    <n v="55.37"/>
    <n v="9.2400000000000162"/>
    <n v="0.05"/>
    <n v="89.40625"/>
    <n v="1"/>
    <x v="1"/>
    <n v="0"/>
    <n v="0"/>
    <n v="0"/>
  </r>
  <r>
    <x v="30"/>
    <x v="11"/>
    <x v="2"/>
    <x v="4063"/>
    <n v="0"/>
    <n v="171.07"/>
    <n v="11.2"/>
    <n v="668.07929999999988"/>
    <n v="3239.3833333333282"/>
    <n v="6071.2919921875"/>
    <n v="4"/>
    <x v="4"/>
    <n v="0"/>
    <n v="0"/>
    <n v="0"/>
  </r>
  <r>
    <x v="30"/>
    <x v="11"/>
    <x v="1"/>
    <x v="4064"/>
    <n v="111.92"/>
    <n v="274.97000000000003"/>
    <n v="17.899999999999999"/>
    <n v="4.5427999999999784"/>
    <n v="27.416666666666686"/>
    <n v="617.5029296875"/>
    <n v="1"/>
    <x v="4"/>
    <n v="1"/>
    <n v="0"/>
    <n v="0"/>
  </r>
  <r>
    <x v="30"/>
    <x v="11"/>
    <x v="1"/>
    <x v="4065"/>
    <n v="1232.8"/>
    <n v="63.85"/>
    <n v="1.36"/>
    <n v="17.441100000000041"/>
    <n v="9.1666666666666679"/>
    <n v="26163.3388671875"/>
    <n v="9"/>
    <x v="1"/>
    <n v="1"/>
    <n v="0"/>
    <n v="1"/>
  </r>
  <r>
    <x v="30"/>
    <x v="11"/>
    <x v="3"/>
    <x v="13"/>
    <n v="0"/>
    <n v="0"/>
    <n v="0"/>
    <n v="0"/>
    <n v="0"/>
    <n v="0"/>
    <n v="0"/>
    <x v="4"/>
    <n v="0"/>
    <n v="0"/>
    <n v="0"/>
  </r>
  <r>
    <x v="30"/>
    <x v="1"/>
    <x v="0"/>
    <x v="4066"/>
    <n v="246493.23"/>
    <n v="1027299.5995"/>
    <n v="68381.960000000006"/>
    <n v="956256.196"/>
    <n v="3273174.0333333304"/>
    <n v="2844086.3662109398"/>
    <n v="11376"/>
    <x v="4"/>
    <n v="-178"/>
    <n v="261"/>
    <n v="423"/>
  </r>
  <r>
    <x v="30"/>
    <x v="1"/>
    <x v="2"/>
    <x v="4067"/>
    <n v="694414.19"/>
    <n v="1076503.3500000001"/>
    <n v="134898.03"/>
    <n v="998538.84919999982"/>
    <n v="3926414.0333333327"/>
    <n v="11468782.53125"/>
    <n v="5387"/>
    <x v="613"/>
    <n v="40"/>
    <n v="68"/>
    <n v="316"/>
  </r>
  <r>
    <x v="30"/>
    <x v="1"/>
    <x v="2"/>
    <x v="4068"/>
    <n v="1120.93"/>
    <n v="1338.03"/>
    <n v="75.010000000000005"/>
    <n v="1432.6022000000003"/>
    <n v="3178.0499999999993"/>
    <n v="128414.150390625"/>
    <n v="33"/>
    <x v="2"/>
    <n v="31"/>
    <n v="0"/>
    <n v="0"/>
  </r>
  <r>
    <x v="30"/>
    <x v="1"/>
    <x v="0"/>
    <x v="4069"/>
    <n v="16289.51"/>
    <n v="30824.42"/>
    <n v="2512.67"/>
    <n v="46794.296800000011"/>
    <n v="120315.65000000001"/>
    <n v="145629.05566406299"/>
    <n v="454"/>
    <x v="1"/>
    <n v="17"/>
    <n v="41"/>
    <n v="39"/>
  </r>
  <r>
    <x v="30"/>
    <x v="1"/>
    <x v="2"/>
    <x v="4070"/>
    <n v="249330.96"/>
    <n v="592686.72"/>
    <n v="64439.51"/>
    <n v="493377.1986"/>
    <n v="2349911.3000000003"/>
    <n v="4385982.9228515597"/>
    <n v="4534"/>
    <x v="301"/>
    <n v="-100"/>
    <n v="85"/>
    <n v="247"/>
  </r>
  <r>
    <x v="30"/>
    <x v="1"/>
    <x v="1"/>
    <x v="4071"/>
    <n v="187090.72"/>
    <n v="3378.28"/>
    <n v="60.34"/>
    <n v="241.49999999999514"/>
    <n v="0"/>
    <n v="7408089.1699218797"/>
    <n v="446"/>
    <x v="75"/>
    <n v="-1"/>
    <n v="28"/>
    <n v="63"/>
  </r>
  <r>
    <x v="30"/>
    <x v="1"/>
    <x v="0"/>
    <x v="4072"/>
    <n v="344841.75"/>
    <n v="579820"/>
    <n v="102425.73"/>
    <n v="974179.45210000011"/>
    <n v="5622193.9999999953"/>
    <n v="5586319.31347657"/>
    <n v="9872"/>
    <x v="1"/>
    <n v="-26"/>
    <n v="214"/>
    <n v="380"/>
  </r>
  <r>
    <x v="30"/>
    <x v="1"/>
    <x v="0"/>
    <x v="4073"/>
    <n v="3548.48"/>
    <n v="1709.98"/>
    <n v="466.93"/>
    <n v="7934.8816000000006"/>
    <n v="28481.48333333333"/>
    <n v="52859.931640625"/>
    <n v="36"/>
    <x v="4"/>
    <n v="-3"/>
    <n v="0"/>
    <n v="0"/>
  </r>
  <r>
    <x v="30"/>
    <x v="1"/>
    <x v="0"/>
    <x v="4074"/>
    <n v="373176.47"/>
    <n v="634481.77"/>
    <n v="98560.98"/>
    <n v="1009831.3376"/>
    <n v="3654338.6166666662"/>
    <n v="8299967.1269531297"/>
    <n v="7750"/>
    <x v="4"/>
    <n v="-123"/>
    <n v="264"/>
    <n v="345"/>
  </r>
  <r>
    <x v="30"/>
    <x v="1"/>
    <x v="0"/>
    <x v="4075"/>
    <n v="38086.559999999998"/>
    <n v="283900.25"/>
    <n v="11487.9"/>
    <n v="83532.584899999987"/>
    <n v="229192.73333333328"/>
    <n v="545425.68261718797"/>
    <n v="1389"/>
    <x v="4"/>
    <n v="-11"/>
    <n v="116"/>
    <n v="179"/>
  </r>
  <r>
    <x v="30"/>
    <x v="1"/>
    <x v="2"/>
    <x v="4076"/>
    <n v="392541.42"/>
    <n v="375193.53"/>
    <n v="64144.84"/>
    <n v="419496.84340000001"/>
    <n v="1603095.0666666664"/>
    <n v="4609892.3466796903"/>
    <n v="1593"/>
    <x v="22"/>
    <n v="180"/>
    <n v="14"/>
    <n v="65"/>
  </r>
  <r>
    <x v="30"/>
    <x v="1"/>
    <x v="2"/>
    <x v="4077"/>
    <n v="34704.959999999999"/>
    <n v="29489.37"/>
    <n v="5910.03"/>
    <n v="15391.1525"/>
    <n v="81121.48333333325"/>
    <n v="188719.787109375"/>
    <n v="103"/>
    <x v="4"/>
    <n v="15"/>
    <n v="0"/>
    <n v="0"/>
  </r>
  <r>
    <x v="30"/>
    <x v="1"/>
    <x v="2"/>
    <x v="4078"/>
    <n v="104.37"/>
    <n v="4905.88"/>
    <n v="760.43"/>
    <n v="37385.632899999997"/>
    <n v="249700.54999999993"/>
    <n v="544731.65234375"/>
    <n v="373"/>
    <x v="1"/>
    <n v="40"/>
    <n v="10"/>
    <n v="9"/>
  </r>
  <r>
    <x v="30"/>
    <x v="1"/>
    <x v="1"/>
    <x v="4079"/>
    <n v="4419.5"/>
    <n v="1467.77"/>
    <n v="127.7"/>
    <n v="1139.3246000000001"/>
    <n v="1211.1166666666659"/>
    <n v="101866.45605468799"/>
    <n v="28"/>
    <x v="4"/>
    <n v="2"/>
    <n v="3"/>
    <n v="4"/>
  </r>
  <r>
    <x v="30"/>
    <x v="1"/>
    <x v="1"/>
    <x v="4080"/>
    <n v="34305.410000000003"/>
    <n v="4116.33"/>
    <n v="425.5"/>
    <n v="4081.7064999999948"/>
    <n v="7105.6499999999951"/>
    <n v="811865.92773437605"/>
    <n v="214"/>
    <x v="836"/>
    <n v="-4"/>
    <n v="43"/>
    <n v="57"/>
  </r>
  <r>
    <x v="30"/>
    <x v="1"/>
    <x v="1"/>
    <x v="4081"/>
    <n v="964.95"/>
    <n v="238.77"/>
    <n v="0"/>
    <n v="-2.8421709430404007E-14"/>
    <n v="0"/>
    <n v="271237.17480468802"/>
    <n v="18"/>
    <x v="4"/>
    <n v="0"/>
    <n v="0"/>
    <n v="1"/>
  </r>
  <r>
    <x v="30"/>
    <x v="2"/>
    <x v="2"/>
    <x v="4082"/>
    <n v="20949"/>
    <n v="22112.44"/>
    <n v="4401.97"/>
    <n v="24583.467099999998"/>
    <n v="84048.70000000007"/>
    <n v="387075.280130386"/>
    <n v="180"/>
    <x v="556"/>
    <n v="8"/>
    <n v="4"/>
    <n v="19"/>
  </r>
  <r>
    <x v="30"/>
    <x v="2"/>
    <x v="2"/>
    <x v="4083"/>
    <n v="42.24"/>
    <n v="24.22"/>
    <n v="2.61"/>
    <n v="-7.5495165674510645E-15"/>
    <n v="16.016666666666669"/>
    <n v="16022.3583984375"/>
    <n v="2"/>
    <x v="4"/>
    <n v="2"/>
    <n v="0"/>
    <n v="0"/>
  </r>
  <r>
    <x v="30"/>
    <x v="2"/>
    <x v="0"/>
    <x v="4084"/>
    <n v="127.44"/>
    <n v="350.87"/>
    <n v="3.31"/>
    <n v="252.10140000000007"/>
    <n v="450.01666666666608"/>
    <n v="9957.3701171875"/>
    <n v="7"/>
    <x v="1"/>
    <n v="4"/>
    <n v="0"/>
    <n v="0"/>
  </r>
  <r>
    <x v="30"/>
    <x v="2"/>
    <x v="2"/>
    <x v="4085"/>
    <n v="47949.07"/>
    <n v="91973.86"/>
    <n v="8572.75"/>
    <n v="48639.9372"/>
    <n v="266277.28333333321"/>
    <n v="598061.48925781297"/>
    <n v="755"/>
    <x v="933"/>
    <n v="-19"/>
    <n v="36"/>
    <n v="120"/>
  </r>
  <r>
    <x v="30"/>
    <x v="2"/>
    <x v="1"/>
    <x v="4086"/>
    <n v="19740.84"/>
    <n v="281.26"/>
    <n v="0"/>
    <n v="70.85999999999899"/>
    <n v="0"/>
    <n v="663211.22753906297"/>
    <n v="40"/>
    <x v="4"/>
    <n v="-1"/>
    <n v="4"/>
    <n v="5"/>
  </r>
  <r>
    <x v="30"/>
    <x v="2"/>
    <x v="0"/>
    <x v="4087"/>
    <n v="9430.51"/>
    <n v="8231.26"/>
    <n v="3298.11"/>
    <n v="14993.175999999992"/>
    <n v="62233.333333333328"/>
    <n v="151744.146484375"/>
    <n v="211"/>
    <x v="77"/>
    <n v="4"/>
    <n v="8"/>
    <n v="14"/>
  </r>
  <r>
    <x v="30"/>
    <x v="2"/>
    <x v="0"/>
    <x v="4088"/>
    <n v="42.37"/>
    <n v="14.2"/>
    <n v="0.26"/>
    <n v="50.140799999999992"/>
    <n v="272.80000000000018"/>
    <n v="2846.2724609375"/>
    <n v="1"/>
    <x v="4"/>
    <n v="0"/>
    <n v="0"/>
    <n v="1"/>
  </r>
  <r>
    <x v="30"/>
    <x v="2"/>
    <x v="0"/>
    <x v="4089"/>
    <n v="584.75"/>
    <n v="0"/>
    <n v="0"/>
    <n v="147.95000000000005"/>
    <n v="2.06666666666667"/>
    <n v="10996.3447265625"/>
    <n v="2"/>
    <x v="4"/>
    <n v="-1"/>
    <n v="0"/>
    <n v="0"/>
  </r>
  <r>
    <x v="30"/>
    <x v="2"/>
    <x v="0"/>
    <x v="4090"/>
    <n v="436.44"/>
    <n v="931.59"/>
    <n v="0"/>
    <n v="181.68949999999984"/>
    <n v="555.65000000000032"/>
    <n v="6096.474609375"/>
    <n v="10"/>
    <x v="4"/>
    <n v="0"/>
    <n v="1"/>
    <n v="0"/>
  </r>
  <r>
    <x v="30"/>
    <x v="2"/>
    <x v="2"/>
    <x v="4091"/>
    <n v="11286.25"/>
    <n v="9398.61"/>
    <n v="1561.46"/>
    <n v="9913.5642000000007"/>
    <n v="40803.616666666676"/>
    <n v="198979.52832031299"/>
    <n v="45"/>
    <x v="0"/>
    <n v="5"/>
    <n v="1"/>
    <n v="5"/>
  </r>
  <r>
    <x v="30"/>
    <x v="2"/>
    <x v="2"/>
    <x v="4092"/>
    <n v="677.98"/>
    <n v="569.48"/>
    <n v="108.48"/>
    <n v="1.4201000000000619"/>
    <n v="3.7499999999999973"/>
    <n v="6265.1748046875"/>
    <n v="2"/>
    <x v="4"/>
    <n v="0"/>
    <n v="0"/>
    <n v="0"/>
  </r>
  <r>
    <x v="30"/>
    <x v="2"/>
    <x v="2"/>
    <x v="4093"/>
    <n v="127.12"/>
    <n v="26.43"/>
    <n v="12.54"/>
    <n v="1.7845000000000084"/>
    <n v="5.8000000000000034"/>
    <n v="32356.4677734375"/>
    <n v="17"/>
    <x v="2"/>
    <n v="3"/>
    <n v="0"/>
    <n v="1"/>
  </r>
  <r>
    <x v="30"/>
    <x v="2"/>
    <x v="1"/>
    <x v="4094"/>
    <n v="5966.63"/>
    <n v="0"/>
    <n v="18.850000000000001"/>
    <n v="433.92999999999972"/>
    <n v="16.649999999999959"/>
    <n v="124029.38671875"/>
    <n v="20"/>
    <x v="4"/>
    <n v="0"/>
    <n v="2"/>
    <n v="2"/>
  </r>
  <r>
    <x v="30"/>
    <x v="2"/>
    <x v="1"/>
    <x v="4095"/>
    <n v="225317.08"/>
    <n v="25411.51"/>
    <n v="252.94"/>
    <n v="21540.635300000009"/>
    <n v="21614.78333333334"/>
    <n v="4981147.49609375"/>
    <n v="1996"/>
    <x v="969"/>
    <n v="-9"/>
    <n v="216"/>
    <n v="329"/>
  </r>
  <r>
    <x v="30"/>
    <x v="2"/>
    <x v="1"/>
    <x v="4096"/>
    <n v="953.56"/>
    <n v="241.15"/>
    <n v="0.68"/>
    <n v="84.460400000000078"/>
    <n v="7.93333333333333"/>
    <n v="198915.216796875"/>
    <n v="47"/>
    <x v="2"/>
    <n v="3"/>
    <n v="1"/>
    <n v="2"/>
  </r>
  <r>
    <x v="30"/>
    <x v="10"/>
    <x v="0"/>
    <x v="4097"/>
    <n v="2158.5500000000002"/>
    <n v="2835.93"/>
    <n v="51.44"/>
    <n v="1081.6309000000001"/>
    <n v="5605.7499999999982"/>
    <n v="2045.1803741455101"/>
    <n v="9"/>
    <x v="4"/>
    <n v="0"/>
    <n v="0"/>
    <n v="2"/>
  </r>
  <r>
    <x v="30"/>
    <x v="10"/>
    <x v="1"/>
    <x v="2495"/>
    <n v="140.88999999999999"/>
    <n v="0"/>
    <n v="0"/>
    <n v="0"/>
    <n v="0"/>
    <n v="319.00000572204601"/>
    <n v="1"/>
    <x v="4"/>
    <n v="0"/>
    <n v="0"/>
    <n v="0"/>
  </r>
  <r>
    <x v="30"/>
    <x v="10"/>
    <x v="0"/>
    <x v="4098"/>
    <n v="1462290.3130000001"/>
    <n v="5614157.9392999997"/>
    <n v="350481.84"/>
    <n v="5261016.9501000019"/>
    <n v="16923750.283333339"/>
    <n v="17573083.771484401"/>
    <n v="60813"/>
    <x v="127"/>
    <n v="-844"/>
    <n v="1351"/>
    <n v="2131"/>
  </r>
  <r>
    <x v="30"/>
    <x v="10"/>
    <x v="2"/>
    <x v="4099"/>
    <n v="6875116.9200000102"/>
    <n v="11295033.91"/>
    <n v="1422450.06"/>
    <n v="8878970.3749999907"/>
    <n v="33987233.116666667"/>
    <n v="145659403.79842401"/>
    <n v="64781"/>
    <x v="1229"/>
    <n v="-41"/>
    <n v="1347"/>
    <n v="5461"/>
  </r>
  <r>
    <x v="30"/>
    <x v="10"/>
    <x v="2"/>
    <x v="4100"/>
    <n v="9125.2800000000007"/>
    <n v="15257.69"/>
    <n v="797.09"/>
    <n v="8633.3850999999977"/>
    <n v="27694.233333333323"/>
    <n v="891037.771484375"/>
    <n v="223"/>
    <x v="53"/>
    <n v="202"/>
    <n v="5"/>
    <n v="0"/>
  </r>
  <r>
    <x v="30"/>
    <x v="10"/>
    <x v="0"/>
    <x v="4101"/>
    <n v="127598.54"/>
    <n v="275678.58"/>
    <n v="15715.48"/>
    <n v="216472.69799999995"/>
    <n v="808936.2333333334"/>
    <n v="3267312.2373046898"/>
    <n v="3118"/>
    <x v="72"/>
    <n v="229"/>
    <n v="203"/>
    <n v="278"/>
  </r>
  <r>
    <x v="30"/>
    <x v="10"/>
    <x v="2"/>
    <x v="4102"/>
    <n v="2187842.0699999998"/>
    <n v="4984907.4000000004"/>
    <n v="495228.59000000102"/>
    <n v="3648676.6587999994"/>
    <n v="16927122.883333333"/>
    <n v="36981200.443359397"/>
    <n v="40781"/>
    <x v="1230"/>
    <n v="-958"/>
    <n v="1117"/>
    <n v="3964"/>
  </r>
  <r>
    <x v="30"/>
    <x v="10"/>
    <x v="1"/>
    <x v="4103"/>
    <n v="5802211.7699999996"/>
    <n v="108975.19"/>
    <n v="3560.66"/>
    <n v="25143.851000000348"/>
    <n v="12.816666666666659"/>
    <n v="219607915.05859399"/>
    <n v="14940"/>
    <x v="10"/>
    <n v="-40"/>
    <n v="1075"/>
    <n v="2204"/>
  </r>
  <r>
    <x v="30"/>
    <x v="10"/>
    <x v="0"/>
    <x v="4104"/>
    <n v="3736132.76"/>
    <n v="4961302.68"/>
    <n v="913066.68000000098"/>
    <n v="7611259.2782000015"/>
    <n v="38025797.499999993"/>
    <n v="66640745.8681641"/>
    <n v="87289"/>
    <x v="402"/>
    <n v="-222"/>
    <n v="3002"/>
    <n v="4845"/>
  </r>
  <r>
    <x v="30"/>
    <x v="10"/>
    <x v="0"/>
    <x v="4105"/>
    <n v="28255.89"/>
    <n v="17762.650000000001"/>
    <n v="1621.51"/>
    <n v="43883.781999999992"/>
    <n v="180654.53333333344"/>
    <n v="750328.22949218797"/>
    <n v="233"/>
    <x v="4"/>
    <n v="-16"/>
    <n v="1"/>
    <n v="7"/>
  </r>
  <r>
    <x v="30"/>
    <x v="10"/>
    <x v="0"/>
    <x v="4106"/>
    <n v="2613838.62"/>
    <n v="4091848.68"/>
    <n v="607561.35"/>
    <n v="5686932.1930000018"/>
    <n v="19951685.316666681"/>
    <n v="62179781.867187597"/>
    <n v="48540"/>
    <x v="217"/>
    <n v="-771"/>
    <n v="1442"/>
    <n v="2345"/>
  </r>
  <r>
    <x v="30"/>
    <x v="10"/>
    <x v="2"/>
    <x v="4107"/>
    <n v="544.53"/>
    <n v="1318.29"/>
    <n v="0"/>
    <n v="1521.9861000000001"/>
    <n v="2366.8999999999992"/>
    <n v="4329.9133625030499"/>
    <n v="2"/>
    <x v="4"/>
    <n v="0"/>
    <n v="0"/>
    <n v="0"/>
  </r>
  <r>
    <x v="30"/>
    <x v="10"/>
    <x v="2"/>
    <x v="4108"/>
    <n v="0"/>
    <n v="780.88"/>
    <n v="0"/>
    <n v="110.29259999999999"/>
    <n v="463.9666666666667"/>
    <n v="0"/>
    <n v="1"/>
    <x v="4"/>
    <n v="0"/>
    <n v="0"/>
    <n v="0"/>
  </r>
  <r>
    <x v="30"/>
    <x v="10"/>
    <x v="0"/>
    <x v="4109"/>
    <n v="429144.64"/>
    <n v="3012127.36"/>
    <n v="76607.150000000096"/>
    <n v="817375.09449999989"/>
    <n v="2418958.6333333338"/>
    <n v="7544986.4033203097"/>
    <n v="14862"/>
    <x v="59"/>
    <n v="-216"/>
    <n v="1119"/>
    <n v="1768"/>
  </r>
  <r>
    <x v="30"/>
    <x v="10"/>
    <x v="2"/>
    <x v="4110"/>
    <n v="4031114.11"/>
    <n v="3951814.92"/>
    <n v="678871.96"/>
    <n v="3418329.0437000012"/>
    <n v="12788131.816666668"/>
    <n v="49152066.486328103"/>
    <n v="21661"/>
    <x v="1231"/>
    <n v="1348"/>
    <n v="302"/>
    <n v="2542"/>
  </r>
  <r>
    <x v="30"/>
    <x v="10"/>
    <x v="2"/>
    <x v="4111"/>
    <n v="312595.3"/>
    <n v="278104.90999999997"/>
    <n v="51864.98"/>
    <n v="140280.35010000001"/>
    <n v="675807.88333333354"/>
    <n v="1945214.1923828099"/>
    <n v="935"/>
    <x v="46"/>
    <n v="175"/>
    <n v="9"/>
    <n v="33"/>
  </r>
  <r>
    <x v="30"/>
    <x v="10"/>
    <x v="2"/>
    <x v="4112"/>
    <n v="1344.52"/>
    <n v="152111.03"/>
    <n v="11751.64"/>
    <n v="334196.60959999997"/>
    <n v="2107353.5166666657"/>
    <n v="6007845.2138671903"/>
    <n v="5409"/>
    <x v="715"/>
    <n v="349"/>
    <n v="435"/>
    <n v="815"/>
  </r>
  <r>
    <x v="30"/>
    <x v="10"/>
    <x v="1"/>
    <x v="4113"/>
    <n v="117370.43"/>
    <n v="13057.71"/>
    <n v="2016.3"/>
    <n v="19661.936900000012"/>
    <n v="19306.633333333346"/>
    <n v="2831819.00488282"/>
    <n v="472"/>
    <x v="1"/>
    <n v="19"/>
    <n v="32"/>
    <n v="70"/>
  </r>
  <r>
    <x v="30"/>
    <x v="10"/>
    <x v="1"/>
    <x v="4114"/>
    <n v="2984760.64"/>
    <n v="112240.81"/>
    <n v="5529.43"/>
    <n v="107959.80679999967"/>
    <n v="81775.616666666698"/>
    <n v="76795219.71875"/>
    <n v="12556"/>
    <x v="1232"/>
    <n v="14"/>
    <n v="718"/>
    <n v="7159"/>
  </r>
  <r>
    <x v="30"/>
    <x v="10"/>
    <x v="1"/>
    <x v="4115"/>
    <n v="64482.29"/>
    <n v="3338.7"/>
    <n v="148.96"/>
    <n v="-607.13099999999758"/>
    <n v="41.650000000000006"/>
    <n v="5664446.0605468797"/>
    <n v="548"/>
    <x v="19"/>
    <n v="16"/>
    <n v="22"/>
    <n v="73"/>
  </r>
  <r>
    <x v="30"/>
    <x v="5"/>
    <x v="0"/>
    <x v="4116"/>
    <n v="317.58"/>
    <n v="15498.18"/>
    <n v="302.23"/>
    <n v="2159.9550999999988"/>
    <n v="10842.566666666655"/>
    <n v="500.75009250640898"/>
    <n v="18"/>
    <x v="4"/>
    <n v="0"/>
    <n v="0"/>
    <n v="1"/>
  </r>
  <r>
    <x v="30"/>
    <x v="5"/>
    <x v="0"/>
    <x v="4117"/>
    <n v="424994.07199999999"/>
    <n v="1452594.2893999999"/>
    <n v="100321.85"/>
    <n v="1349961.6304999997"/>
    <n v="4384991.6833333373"/>
    <n v="5184559.6904296903"/>
    <n v="16085"/>
    <x v="1"/>
    <n v="-233"/>
    <n v="425"/>
    <n v="535"/>
  </r>
  <r>
    <x v="30"/>
    <x v="5"/>
    <x v="2"/>
    <x v="4118"/>
    <n v="2880171.85"/>
    <n v="4716992.54"/>
    <n v="586517.92000000004"/>
    <n v="3660389.5323000001"/>
    <n v="15722399.683333335"/>
    <n v="76657304.898275405"/>
    <n v="25866"/>
    <x v="713"/>
    <n v="95"/>
    <n v="720"/>
    <n v="2182"/>
  </r>
  <r>
    <x v="30"/>
    <x v="5"/>
    <x v="2"/>
    <x v="4119"/>
    <n v="6151.81"/>
    <n v="10653.48"/>
    <n v="893.77"/>
    <n v="5795.5564999999988"/>
    <n v="27593.4"/>
    <n v="656074.853515625"/>
    <n v="155"/>
    <x v="590"/>
    <n v="131"/>
    <n v="5"/>
    <n v="0"/>
  </r>
  <r>
    <x v="30"/>
    <x v="5"/>
    <x v="0"/>
    <x v="4120"/>
    <n v="65898.11"/>
    <n v="143119.38"/>
    <n v="7289.3"/>
    <n v="113548.96319999998"/>
    <n v="407467.85000000009"/>
    <n v="1057415.88671875"/>
    <n v="1565"/>
    <x v="1233"/>
    <n v="89"/>
    <n v="88"/>
    <n v="128"/>
  </r>
  <r>
    <x v="30"/>
    <x v="5"/>
    <x v="2"/>
    <x v="4121"/>
    <n v="1105696.22"/>
    <n v="2547224.06"/>
    <n v="280324.13"/>
    <n v="1752733.3472000002"/>
    <n v="9162932.6833333243"/>
    <n v="20231567.6259766"/>
    <n v="21033"/>
    <x v="1234"/>
    <n v="-470"/>
    <n v="526"/>
    <n v="1689"/>
  </r>
  <r>
    <x v="30"/>
    <x v="5"/>
    <x v="1"/>
    <x v="4122"/>
    <n v="4173568.18"/>
    <n v="99839.54"/>
    <n v="2283.9899999999998"/>
    <n v="-13880.655800000031"/>
    <n v="6.4833333333333272"/>
    <n v="181475428.54785201"/>
    <n v="10593"/>
    <x v="727"/>
    <n v="-34"/>
    <n v="714"/>
    <n v="1554"/>
  </r>
  <r>
    <x v="30"/>
    <x v="5"/>
    <x v="0"/>
    <x v="4123"/>
    <n v="2038244.87"/>
    <n v="2498849.9"/>
    <n v="511500.33"/>
    <n v="3808972.4863000102"/>
    <n v="20826245.249999989"/>
    <n v="38400205.958007798"/>
    <n v="48083"/>
    <x v="52"/>
    <n v="-170"/>
    <n v="1732"/>
    <n v="2992"/>
  </r>
  <r>
    <x v="30"/>
    <x v="5"/>
    <x v="0"/>
    <x v="4124"/>
    <n v="17015.490000000002"/>
    <n v="12312.13"/>
    <n v="1094.55"/>
    <n v="29988.541800000003"/>
    <n v="131277.83333333337"/>
    <n v="500118.8515625"/>
    <n v="176"/>
    <x v="4"/>
    <n v="-9"/>
    <n v="4"/>
    <n v="1"/>
  </r>
  <r>
    <x v="30"/>
    <x v="5"/>
    <x v="0"/>
    <x v="4125"/>
    <n v="1327484.49"/>
    <n v="1872070.84"/>
    <n v="296805.34999999998"/>
    <n v="2591746.3999000001"/>
    <n v="9196410.2833333239"/>
    <n v="32971586.848632801"/>
    <n v="23067"/>
    <x v="1"/>
    <n v="-341"/>
    <n v="809"/>
    <n v="1253"/>
  </r>
  <r>
    <x v="30"/>
    <x v="5"/>
    <x v="2"/>
    <x v="4126"/>
    <n v="167.83"/>
    <n v="380.28"/>
    <n v="0"/>
    <n v="384.8999"/>
    <n v="1193.9500000000003"/>
    <n v="1604.91015625"/>
    <n v="1"/>
    <x v="4"/>
    <n v="0"/>
    <n v="0"/>
    <n v="0"/>
  </r>
  <r>
    <x v="30"/>
    <x v="5"/>
    <x v="0"/>
    <x v="4127"/>
    <n v="172516.52"/>
    <n v="1365936.3"/>
    <n v="35144.910000000003"/>
    <n v="323886.5416"/>
    <n v="1008119.1166666663"/>
    <n v="2629866.6943359398"/>
    <n v="7158"/>
    <x v="4"/>
    <n v="-95"/>
    <n v="588"/>
    <n v="878"/>
  </r>
  <r>
    <x v="30"/>
    <x v="5"/>
    <x v="2"/>
    <x v="4128"/>
    <n v="1583121.86"/>
    <n v="1528017.46"/>
    <n v="272518.95"/>
    <n v="1425166.2134"/>
    <n v="5891493.7166666621"/>
    <n v="21692853.443359401"/>
    <n v="7396"/>
    <x v="1049"/>
    <n v="632"/>
    <n v="136"/>
    <n v="455"/>
  </r>
  <r>
    <x v="30"/>
    <x v="5"/>
    <x v="2"/>
    <x v="4129"/>
    <n v="126067.74"/>
    <n v="112061.29"/>
    <n v="21327.48"/>
    <n v="52134.492900000041"/>
    <n v="285986.28333333327"/>
    <n v="742963.255859375"/>
    <n v="379"/>
    <x v="115"/>
    <n v="43"/>
    <n v="1"/>
    <n v="2"/>
  </r>
  <r>
    <x v="30"/>
    <x v="5"/>
    <x v="2"/>
    <x v="4130"/>
    <n v="1068.8399999999999"/>
    <n v="18038.14"/>
    <n v="1686.63"/>
    <n v="104679.5336"/>
    <n v="780216.18333333335"/>
    <n v="2543849.0693359398"/>
    <n v="1798"/>
    <x v="140"/>
    <n v="139"/>
    <n v="64"/>
    <n v="74"/>
  </r>
  <r>
    <x v="30"/>
    <x v="5"/>
    <x v="1"/>
    <x v="4131"/>
    <n v="139174.04"/>
    <n v="12120.99"/>
    <n v="2702.69"/>
    <n v="12501.919499999982"/>
    <n v="21253.700000000023"/>
    <n v="3269255.7724609398"/>
    <n v="651"/>
    <x v="4"/>
    <n v="10"/>
    <n v="69"/>
    <n v="110"/>
  </r>
  <r>
    <x v="30"/>
    <x v="5"/>
    <x v="1"/>
    <x v="4132"/>
    <n v="1806979.19"/>
    <n v="67422.320000000007"/>
    <n v="2385.39"/>
    <n v="64159.714800000147"/>
    <n v="94120.516666666677"/>
    <n v="52257420.5644532"/>
    <n v="7779"/>
    <x v="1235"/>
    <n v="-2"/>
    <n v="591"/>
    <n v="1702"/>
  </r>
  <r>
    <x v="30"/>
    <x v="5"/>
    <x v="1"/>
    <x v="4133"/>
    <n v="62377.39"/>
    <n v="2306.27"/>
    <n v="129.54"/>
    <n v="1271.8314000000078"/>
    <n v="76.233333333333306"/>
    <n v="5369023.5410156297"/>
    <n v="477"/>
    <x v="1"/>
    <n v="4"/>
    <n v="24"/>
    <n v="50"/>
  </r>
  <r>
    <x v="30"/>
    <x v="5"/>
    <x v="3"/>
    <x v="13"/>
    <n v="0"/>
    <n v="0"/>
    <n v="0"/>
    <n v="0"/>
    <n v="0"/>
    <n v="0"/>
    <n v="0"/>
    <x v="4"/>
    <n v="0"/>
    <n v="0"/>
    <n v="0"/>
  </r>
  <r>
    <x v="30"/>
    <x v="6"/>
    <x v="0"/>
    <x v="4134"/>
    <n v="2035173.25"/>
    <n v="4380564.29"/>
    <n v="376644.66"/>
    <n v="3650897.3482999997"/>
    <n v="13240739.283333316"/>
    <n v="15745054.556767499"/>
    <n v="34070"/>
    <x v="1236"/>
    <n v="-164"/>
    <n v="2738"/>
    <n v="2689"/>
  </r>
  <r>
    <x v="30"/>
    <x v="6"/>
    <x v="1"/>
    <x v="4135"/>
    <n v="512112.99"/>
    <n v="4480.72"/>
    <n v="678.67"/>
    <n v="166589.5"/>
    <n v="56.116666666666703"/>
    <n v="3113386.4385051699"/>
    <n v="2295"/>
    <x v="146"/>
    <n v="4"/>
    <n v="15"/>
    <n v="70"/>
  </r>
  <r>
    <x v="30"/>
    <x v="6"/>
    <x v="0"/>
    <x v="4136"/>
    <n v="15558.25"/>
    <n v="41315.279999999999"/>
    <n v="3439.29"/>
    <n v="1599530.4543999999"/>
    <n v="50016.999999999905"/>
    <n v="80059.4956550598"/>
    <n v="108"/>
    <x v="4"/>
    <n v="-2"/>
    <n v="1"/>
    <n v="10"/>
  </r>
  <r>
    <x v="30"/>
    <x v="6"/>
    <x v="0"/>
    <x v="4137"/>
    <n v="542226.33089999901"/>
    <n v="1762248.4032000001"/>
    <n v="128502.1174"/>
    <n v="1519423.3582000008"/>
    <n v="4829525.3166666636"/>
    <n v="5762480.5272664996"/>
    <n v="14244"/>
    <x v="11"/>
    <n v="-212"/>
    <n v="418"/>
    <n v="523"/>
  </r>
  <r>
    <x v="30"/>
    <x v="6"/>
    <x v="2"/>
    <x v="4138"/>
    <n v="6679490.4600000102"/>
    <n v="16008066.33"/>
    <n v="1425783.7"/>
    <n v="11015160.91039999"/>
    <n v="42920412.949999988"/>
    <n v="277903927.81279999"/>
    <n v="72160"/>
    <x v="1237"/>
    <n v="1784"/>
    <n v="1319"/>
    <n v="4294"/>
  </r>
  <r>
    <x v="30"/>
    <x v="6"/>
    <x v="2"/>
    <x v="4139"/>
    <n v="10183.33"/>
    <n v="16734.55"/>
    <n v="1507.77"/>
    <n v="8614.5626999999949"/>
    <n v="36627.433333333371"/>
    <n v="920301.240234375"/>
    <n v="262"/>
    <x v="23"/>
    <n v="241"/>
    <n v="7"/>
    <n v="0"/>
  </r>
  <r>
    <x v="30"/>
    <x v="6"/>
    <x v="0"/>
    <x v="4140"/>
    <n v="98453.440000000002"/>
    <n v="202083.49"/>
    <n v="16956.21"/>
    <n v="128404.77690000003"/>
    <n v="470223.11666666658"/>
    <n v="1826442.0009765599"/>
    <n v="2234"/>
    <x v="1238"/>
    <n v="201"/>
    <n v="151"/>
    <n v="189"/>
  </r>
  <r>
    <x v="30"/>
    <x v="6"/>
    <x v="2"/>
    <x v="4141"/>
    <n v="2511416.35"/>
    <n v="6020679.9300000099"/>
    <n v="615671.87"/>
    <n v="3960571.2499999907"/>
    <n v="20047558.783333331"/>
    <n v="43733904.870117202"/>
    <n v="48071"/>
    <x v="1239"/>
    <n v="-1243"/>
    <n v="1248"/>
    <n v="3497"/>
  </r>
  <r>
    <x v="30"/>
    <x v="6"/>
    <x v="1"/>
    <x v="4142"/>
    <n v="8626288.1600000001"/>
    <n v="147329.72"/>
    <n v="670.14"/>
    <n v="-3781.7141999999444"/>
    <n v="1.8999999999999959"/>
    <n v="353620905.64160198"/>
    <n v="21363"/>
    <x v="1240"/>
    <n v="-24"/>
    <n v="1350"/>
    <n v="3258"/>
  </r>
  <r>
    <x v="30"/>
    <x v="6"/>
    <x v="0"/>
    <x v="4143"/>
    <n v="2433480.23"/>
    <n v="2872749.98"/>
    <n v="582091.79"/>
    <n v="4299698.0582999988"/>
    <n v="22477445.366666656"/>
    <n v="44749676.815885603"/>
    <n v="52549"/>
    <x v="101"/>
    <n v="100"/>
    <n v="2071"/>
    <n v="3505"/>
  </r>
  <r>
    <x v="30"/>
    <x v="6"/>
    <x v="0"/>
    <x v="4144"/>
    <n v="41362.43"/>
    <n v="40746.33"/>
    <n v="3681.78"/>
    <n v="92864.401900000012"/>
    <n v="374974.66666666622"/>
    <n v="824864.53613281297"/>
    <n v="450"/>
    <x v="59"/>
    <n v="-18"/>
    <n v="12"/>
    <n v="9"/>
  </r>
  <r>
    <x v="30"/>
    <x v="6"/>
    <x v="0"/>
    <x v="4145"/>
    <n v="2640455.14"/>
    <n v="3843031.73"/>
    <n v="597274.51"/>
    <n v="5053218.3488999996"/>
    <n v="17889535.449999996"/>
    <n v="63457611.3759766"/>
    <n v="44875"/>
    <x v="146"/>
    <n v="-600"/>
    <n v="1996"/>
    <n v="2765"/>
  </r>
  <r>
    <x v="30"/>
    <x v="6"/>
    <x v="2"/>
    <x v="4146"/>
    <n v="1809569.61"/>
    <n v="4797176.4299999904"/>
    <n v="52375.47"/>
    <n v="2487455.1069999984"/>
    <n v="8603258.3000000082"/>
    <n v="14643059.9098082"/>
    <n v="10644"/>
    <x v="434"/>
    <n v="7"/>
    <n v="195"/>
    <n v="233"/>
  </r>
  <r>
    <x v="30"/>
    <x v="6"/>
    <x v="2"/>
    <x v="4147"/>
    <n v="34043.81"/>
    <n v="348775.4"/>
    <n v="6678.05"/>
    <n v="305673.76839999988"/>
    <n v="848270.93333333428"/>
    <n v="115378.816729546"/>
    <n v="1630"/>
    <x v="2"/>
    <n v="-2"/>
    <n v="3"/>
    <n v="3"/>
  </r>
  <r>
    <x v="30"/>
    <x v="6"/>
    <x v="0"/>
    <x v="4148"/>
    <n v="256794.1"/>
    <n v="1944009.88"/>
    <n v="42249.69"/>
    <n v="429282.8658000002"/>
    <n v="1307237.6333333333"/>
    <n v="4285065.9345703097"/>
    <n v="8772"/>
    <x v="11"/>
    <n v="-117"/>
    <n v="843"/>
    <n v="1225"/>
  </r>
  <r>
    <x v="30"/>
    <x v="6"/>
    <x v="3"/>
    <x v="4149"/>
    <n v="998264.62999999896"/>
    <n v="10294.89"/>
    <n v="15932.33"/>
    <n v="45235.284800001158"/>
    <n v="193382.60000000033"/>
    <n v="496358.57585620898"/>
    <n v="26230"/>
    <x v="1241"/>
    <n v="3"/>
    <n v="1286"/>
    <n v="747"/>
  </r>
  <r>
    <x v="30"/>
    <x v="6"/>
    <x v="2"/>
    <x v="4150"/>
    <n v="4664506.8899999997"/>
    <n v="4755298.03"/>
    <n v="778729.31000000099"/>
    <n v="3752562.7878999994"/>
    <n v="15080544.749999994"/>
    <n v="63807149.411132798"/>
    <n v="21717"/>
    <x v="1242"/>
    <n v="1127"/>
    <n v="480"/>
    <n v="1742"/>
  </r>
  <r>
    <x v="30"/>
    <x v="6"/>
    <x v="2"/>
    <x v="4151"/>
    <n v="1235220.22"/>
    <n v="1102787.56"/>
    <n v="205245.69"/>
    <n v="495128.9751000001"/>
    <n v="2237090.149999999"/>
    <n v="6402261.4443359403"/>
    <n v="3669"/>
    <x v="929"/>
    <n v="259"/>
    <n v="17"/>
    <n v="28"/>
  </r>
  <r>
    <x v="30"/>
    <x v="6"/>
    <x v="2"/>
    <x v="4152"/>
    <n v="2546.0500000000002"/>
    <n v="83872.429999999993"/>
    <n v="11695.12"/>
    <n v="493859.65470000001"/>
    <n v="3237445.7166666673"/>
    <n v="11597054.948242201"/>
    <n v="7850"/>
    <x v="655"/>
    <n v="397"/>
    <n v="418"/>
    <n v="464"/>
  </r>
  <r>
    <x v="30"/>
    <x v="6"/>
    <x v="1"/>
    <x v="4153"/>
    <n v="389389.79"/>
    <n v="28969.48"/>
    <n v="2728.56"/>
    <n v="37627.280900000056"/>
    <n v="50103.533333333333"/>
    <n v="9930462.4091796894"/>
    <n v="1873"/>
    <x v="194"/>
    <n v="2"/>
    <n v="218"/>
    <n v="301"/>
  </r>
  <r>
    <x v="30"/>
    <x v="6"/>
    <x v="1"/>
    <x v="4154"/>
    <n v="4242796.2"/>
    <n v="92578.91"/>
    <n v="3213.21"/>
    <n v="77545.819799999808"/>
    <n v="76853.233333333352"/>
    <n v="130858060.712891"/>
    <n v="14073"/>
    <x v="1243"/>
    <n v="-5"/>
    <n v="713"/>
    <n v="2702"/>
  </r>
  <r>
    <x v="30"/>
    <x v="6"/>
    <x v="1"/>
    <x v="4155"/>
    <n v="66666.320000000007"/>
    <n v="4938.66"/>
    <n v="360.48"/>
    <n v="1480.3574999999978"/>
    <n v="339.29999999999973"/>
    <n v="12858409.1062441"/>
    <n v="1434"/>
    <x v="836"/>
    <n v="11"/>
    <n v="66"/>
    <n v="162"/>
  </r>
  <r>
    <x v="30"/>
    <x v="6"/>
    <x v="3"/>
    <x v="4156"/>
    <n v="18.68"/>
    <n v="35.340000000000003"/>
    <n v="0"/>
    <n v="0"/>
    <n v="0"/>
    <n v="0"/>
    <n v="7"/>
    <x v="2"/>
    <n v="0"/>
    <n v="0"/>
    <n v="1"/>
  </r>
  <r>
    <x v="30"/>
    <x v="7"/>
    <x v="0"/>
    <x v="4157"/>
    <n v="4075.52"/>
    <n v="23088.18"/>
    <n v="2240.8000000000002"/>
    <n v="14089.515200000005"/>
    <n v="44534.166666666679"/>
    <n v="41884.886712074302"/>
    <n v="95"/>
    <x v="4"/>
    <n v="-1"/>
    <n v="1"/>
    <n v="9"/>
  </r>
  <r>
    <x v="30"/>
    <x v="7"/>
    <x v="1"/>
    <x v="3007"/>
    <n v="81.47"/>
    <n v="0"/>
    <n v="0"/>
    <n v="0"/>
    <n v="0"/>
    <n v="68.120966911315904"/>
    <n v="1"/>
    <x v="4"/>
    <n v="0"/>
    <n v="0"/>
    <n v="0"/>
  </r>
  <r>
    <x v="30"/>
    <x v="7"/>
    <x v="0"/>
    <x v="4158"/>
    <n v="1933082.1092999999"/>
    <n v="9897370.3585999999"/>
    <n v="573583.24490000005"/>
    <n v="8750694.1256000008"/>
    <n v="28797275.733333338"/>
    <n v="21138803.903320301"/>
    <n v="94304"/>
    <x v="217"/>
    <n v="-1405"/>
    <n v="1719"/>
    <n v="2595"/>
  </r>
  <r>
    <x v="30"/>
    <x v="7"/>
    <x v="2"/>
    <x v="4159"/>
    <n v="6365741.6900000004"/>
    <n v="10232355.551899999"/>
    <n v="1386507.38"/>
    <n v="8824239.706799902"/>
    <n v="35695422.100000009"/>
    <n v="88721166.165029496"/>
    <n v="56853"/>
    <x v="1244"/>
    <n v="188"/>
    <n v="842"/>
    <n v="4049"/>
  </r>
  <r>
    <x v="30"/>
    <x v="7"/>
    <x v="2"/>
    <x v="4160"/>
    <n v="6638.39"/>
    <n v="9207.89"/>
    <n v="771.35"/>
    <n v="5074.5285000000022"/>
    <n v="20701.600000000002"/>
    <n v="666682.2578125"/>
    <n v="236"/>
    <x v="200"/>
    <n v="153"/>
    <n v="7"/>
    <n v="0"/>
  </r>
  <r>
    <x v="30"/>
    <x v="7"/>
    <x v="0"/>
    <x v="4161"/>
    <n v="203301.12"/>
    <n v="474479.01"/>
    <n v="28276.06"/>
    <n v="504211.19920000009"/>
    <n v="1768380.1166666676"/>
    <n v="3084501.44140625"/>
    <n v="5334"/>
    <x v="474"/>
    <n v="215"/>
    <n v="266"/>
    <n v="337"/>
  </r>
  <r>
    <x v="30"/>
    <x v="7"/>
    <x v="2"/>
    <x v="4162"/>
    <n v="2046921.47"/>
    <n v="5254942.24"/>
    <n v="554418.22"/>
    <n v="4079729.6289999997"/>
    <n v="20098486.050000004"/>
    <n v="32274399.986328099"/>
    <n v="39613"/>
    <x v="1245"/>
    <n v="-942"/>
    <n v="698"/>
    <n v="2866"/>
  </r>
  <r>
    <x v="30"/>
    <x v="7"/>
    <x v="1"/>
    <x v="4163"/>
    <n v="3137669.19"/>
    <n v="60598.51"/>
    <n v="2133.83"/>
    <n v="4737.6615000002439"/>
    <n v="0"/>
    <n v="123394672.816406"/>
    <n v="7733"/>
    <x v="39"/>
    <n v="-27"/>
    <n v="549"/>
    <n v="1182"/>
  </r>
  <r>
    <x v="30"/>
    <x v="7"/>
    <x v="0"/>
    <x v="4164"/>
    <n v="3131533.54"/>
    <n v="6414049.5099999998"/>
    <n v="1053683.53"/>
    <n v="9634974.1486000009"/>
    <n v="54001704.833333366"/>
    <n v="48438243.746093802"/>
    <n v="96077"/>
    <x v="77"/>
    <n v="-135"/>
    <n v="1815"/>
    <n v="3108"/>
  </r>
  <r>
    <x v="30"/>
    <x v="7"/>
    <x v="0"/>
    <x v="4165"/>
    <n v="45344.19"/>
    <n v="33268.699999999997"/>
    <n v="3670.57"/>
    <n v="99537.165599999993"/>
    <n v="330910.73333333328"/>
    <n v="1383751.2558593799"/>
    <n v="443"/>
    <x v="1"/>
    <n v="-17"/>
    <n v="3"/>
    <n v="18"/>
  </r>
  <r>
    <x v="30"/>
    <x v="7"/>
    <x v="0"/>
    <x v="4166"/>
    <n v="2448836.8199999998"/>
    <n v="5306483.2"/>
    <n v="748725.37"/>
    <n v="7537173.8907999992"/>
    <n v="27182195.333333343"/>
    <n v="52534295.0410157"/>
    <n v="56228"/>
    <x v="260"/>
    <n v="-858"/>
    <n v="1134"/>
    <n v="1855"/>
  </r>
  <r>
    <x v="30"/>
    <x v="7"/>
    <x v="2"/>
    <x v="4167"/>
    <n v="3002.69"/>
    <n v="8873.07"/>
    <n v="225.68"/>
    <n v="4341.5897999999997"/>
    <n v="12918.016666666668"/>
    <n v="20153.310511589101"/>
    <n v="13"/>
    <x v="4"/>
    <n v="1"/>
    <n v="1"/>
    <n v="0"/>
  </r>
  <r>
    <x v="30"/>
    <x v="7"/>
    <x v="2"/>
    <x v="4168"/>
    <n v="6.2"/>
    <n v="1240.53"/>
    <n v="8.16"/>
    <n v="198.84980000000004"/>
    <n v="1719.3833333333332"/>
    <n v="0.1484375"/>
    <n v="2"/>
    <x v="4"/>
    <n v="0"/>
    <n v="0"/>
    <n v="0"/>
  </r>
  <r>
    <x v="30"/>
    <x v="7"/>
    <x v="0"/>
    <x v="4169"/>
    <n v="281216.12"/>
    <n v="1965115.05"/>
    <n v="53841.21"/>
    <n v="565913.00159999984"/>
    <n v="1660796.583333334"/>
    <n v="3666112.8876953102"/>
    <n v="9855"/>
    <x v="0"/>
    <n v="-132"/>
    <n v="783"/>
    <n v="1164"/>
  </r>
  <r>
    <x v="30"/>
    <x v="7"/>
    <x v="3"/>
    <x v="4170"/>
    <n v="1042.17"/>
    <n v="211.75"/>
    <n v="92.94"/>
    <n v="12.959099999999864"/>
    <n v="23.333333333333339"/>
    <n v="195.61220932006799"/>
    <n v="21"/>
    <x v="4"/>
    <n v="0"/>
    <n v="4"/>
    <n v="4"/>
  </r>
  <r>
    <x v="30"/>
    <x v="7"/>
    <x v="2"/>
    <x v="4171"/>
    <n v="3491542.8"/>
    <n v="3318175.4257"/>
    <n v="586650.39000000095"/>
    <n v="3544245.9705999997"/>
    <n v="13713115.966666676"/>
    <n v="35650126.685546897"/>
    <n v="15648"/>
    <x v="1246"/>
    <n v="1642"/>
    <n v="58"/>
    <n v="889"/>
  </r>
  <r>
    <x v="30"/>
    <x v="7"/>
    <x v="2"/>
    <x v="4172"/>
    <n v="213328.75"/>
    <n v="191247.89"/>
    <n v="35759.21"/>
    <n v="128548.15159999995"/>
    <n v="519124.0166666666"/>
    <n v="1167364.4375"/>
    <n v="632"/>
    <x v="4"/>
    <n v="126"/>
    <n v="1"/>
    <n v="0"/>
  </r>
  <r>
    <x v="30"/>
    <x v="7"/>
    <x v="2"/>
    <x v="4173"/>
    <n v="1247.21"/>
    <n v="30055.46"/>
    <n v="2989.47"/>
    <n v="273321.66839999997"/>
    <n v="1753476.8833333326"/>
    <n v="3125130.2255859398"/>
    <n v="2789"/>
    <x v="590"/>
    <n v="368"/>
    <n v="21"/>
    <n v="38"/>
  </r>
  <r>
    <x v="30"/>
    <x v="7"/>
    <x v="1"/>
    <x v="4174"/>
    <n v="63393.09"/>
    <n v="10918.78"/>
    <n v="789.82"/>
    <n v="10225.330300000007"/>
    <n v="19338.216666666656"/>
    <n v="1519991.1064453099"/>
    <n v="304"/>
    <x v="2"/>
    <n v="8"/>
    <n v="32"/>
    <n v="52"/>
  </r>
  <r>
    <x v="30"/>
    <x v="7"/>
    <x v="1"/>
    <x v="4175"/>
    <n v="1132396.1499999999"/>
    <n v="65525.9"/>
    <n v="3072.7"/>
    <n v="58490.948000000186"/>
    <n v="88485.6"/>
    <n v="28195811.832031298"/>
    <n v="5322"/>
    <x v="1053"/>
    <n v="20"/>
    <n v="279"/>
    <n v="1177"/>
  </r>
  <r>
    <x v="30"/>
    <x v="7"/>
    <x v="1"/>
    <x v="4176"/>
    <n v="32703.9"/>
    <n v="1330.59"/>
    <n v="120.31"/>
    <n v="-3226.9404000000018"/>
    <n v="66.25"/>
    <n v="2679099.7705078102"/>
    <n v="248"/>
    <x v="4"/>
    <n v="10"/>
    <n v="22"/>
    <n v="33"/>
  </r>
  <r>
    <x v="30"/>
    <x v="8"/>
    <x v="0"/>
    <x v="4177"/>
    <n v="128162.3"/>
    <n v="305024.15999999997"/>
    <n v="22708.400000000001"/>
    <n v="343211.73180000001"/>
    <n v="1062074.6500000008"/>
    <n v="1610645.6035156201"/>
    <n v="3746"/>
    <x v="59"/>
    <n v="-56"/>
    <n v="134"/>
    <n v="199"/>
  </r>
  <r>
    <x v="30"/>
    <x v="8"/>
    <x v="2"/>
    <x v="4178"/>
    <n v="143289.99"/>
    <n v="229234.91"/>
    <n v="31455.23"/>
    <n v="242619.05689999994"/>
    <n v="883709.21666666633"/>
    <n v="2495109.2363281301"/>
    <n v="1130"/>
    <x v="4"/>
    <n v="9"/>
    <n v="9"/>
    <n v="20"/>
  </r>
  <r>
    <x v="30"/>
    <x v="8"/>
    <x v="2"/>
    <x v="4179"/>
    <n v="188.98"/>
    <n v="367.61"/>
    <n v="9.51"/>
    <n v="164.3954"/>
    <n v="498.88333333333361"/>
    <n v="20295.2724609375"/>
    <n v="4"/>
    <x v="4"/>
    <n v="4"/>
    <n v="0"/>
    <n v="0"/>
  </r>
  <r>
    <x v="30"/>
    <x v="8"/>
    <x v="0"/>
    <x v="4180"/>
    <n v="3537.84"/>
    <n v="6364.72"/>
    <n v="243.75"/>
    <n v="7453.3805000000002"/>
    <n v="26849.083333333325"/>
    <n v="56196.2529296875"/>
    <n v="75"/>
    <x v="4"/>
    <n v="2"/>
    <n v="3"/>
    <n v="8"/>
  </r>
  <r>
    <x v="30"/>
    <x v="8"/>
    <x v="2"/>
    <x v="4181"/>
    <n v="42985.93"/>
    <n v="89656.11"/>
    <n v="10697.99"/>
    <n v="91696.893100000016"/>
    <n v="406481.33333333395"/>
    <n v="891607.92871093797"/>
    <n v="716"/>
    <x v="4"/>
    <n v="-4"/>
    <n v="13"/>
    <n v="20"/>
  </r>
  <r>
    <x v="30"/>
    <x v="8"/>
    <x v="0"/>
    <x v="4182"/>
    <n v="78038.62"/>
    <n v="94295.77"/>
    <n v="20011.32"/>
    <n v="161315.96119999996"/>
    <n v="902089.59999999905"/>
    <n v="1108224.6503906299"/>
    <n v="1438"/>
    <x v="4"/>
    <n v="1"/>
    <n v="32"/>
    <n v="40"/>
  </r>
  <r>
    <x v="30"/>
    <x v="8"/>
    <x v="0"/>
    <x v="4183"/>
    <n v="924.85"/>
    <n v="946.9"/>
    <n v="45.33"/>
    <n v="2441.3446999999996"/>
    <n v="7824.1333333333369"/>
    <n v="76757.5458984375"/>
    <n v="11"/>
    <x v="4"/>
    <n v="0"/>
    <n v="0"/>
    <n v="0"/>
  </r>
  <r>
    <x v="30"/>
    <x v="8"/>
    <x v="0"/>
    <x v="4184"/>
    <n v="59013.22"/>
    <n v="108612.07"/>
    <n v="15970.53"/>
    <n v="171047.01360000003"/>
    <n v="619353.69999999984"/>
    <n v="1841879.296875"/>
    <n v="1155"/>
    <x v="4"/>
    <n v="-29"/>
    <n v="20"/>
    <n v="39"/>
  </r>
  <r>
    <x v="30"/>
    <x v="8"/>
    <x v="0"/>
    <x v="4185"/>
    <n v="2305.7800000000002"/>
    <n v="22422.95"/>
    <n v="305.95999999999998"/>
    <n v="7584.1059999999989"/>
    <n v="16570.849999999999"/>
    <n v="64579.9619140625"/>
    <n v="168"/>
    <x v="4"/>
    <n v="-1"/>
    <n v="18"/>
    <n v="14"/>
  </r>
  <r>
    <x v="30"/>
    <x v="8"/>
    <x v="2"/>
    <x v="4186"/>
    <n v="83298.210000000006"/>
    <n v="77447.39"/>
    <n v="13752.24"/>
    <n v="92854.656099999964"/>
    <n v="339407.54999999981"/>
    <n v="976578.203125"/>
    <n v="346"/>
    <x v="4"/>
    <n v="45"/>
    <n v="0"/>
    <n v="4"/>
  </r>
  <r>
    <x v="30"/>
    <x v="8"/>
    <x v="2"/>
    <x v="4187"/>
    <n v="3142.73"/>
    <n v="2719.84"/>
    <n v="572.01"/>
    <n v="1797.0121999999994"/>
    <n v="5528.016666666671"/>
    <n v="24309.90625"/>
    <n v="9"/>
    <x v="4"/>
    <n v="1"/>
    <n v="0"/>
    <n v="0"/>
  </r>
  <r>
    <x v="30"/>
    <x v="8"/>
    <x v="2"/>
    <x v="4188"/>
    <n v="122.88"/>
    <n v="635.45000000000005"/>
    <n v="62.21"/>
    <n v="6475.8536000000004"/>
    <n v="35736.35"/>
    <n v="98791.8720703125"/>
    <n v="55"/>
    <x v="4"/>
    <n v="5"/>
    <n v="0"/>
    <n v="1"/>
  </r>
  <r>
    <x v="30"/>
    <x v="8"/>
    <x v="1"/>
    <x v="4189"/>
    <n v="173.68"/>
    <n v="451.63"/>
    <n v="39.64"/>
    <n v="253.13490000000002"/>
    <n v="560.50000000000159"/>
    <n v="2867.78515625"/>
    <n v="3"/>
    <x v="4"/>
    <n v="1"/>
    <n v="0"/>
    <n v="0"/>
  </r>
  <r>
    <x v="30"/>
    <x v="8"/>
    <x v="1"/>
    <x v="4190"/>
    <n v="492.36"/>
    <n v="567.55999999999995"/>
    <n v="17.14"/>
    <n v="529.96460000000013"/>
    <n v="630.38333333333298"/>
    <n v="16205.44921875"/>
    <n v="6"/>
    <x v="4"/>
    <n v="-1"/>
    <n v="1"/>
    <n v="0"/>
  </r>
  <r>
    <x v="30"/>
    <x v="8"/>
    <x v="1"/>
    <x v="4191"/>
    <n v="8.64"/>
    <n v="0"/>
    <n v="4.8600000000000003"/>
    <n v="24.977200000000003"/>
    <n v="7.9666666666666774"/>
    <n v="686.68359375"/>
    <n v="4"/>
    <x v="4"/>
    <n v="2"/>
    <n v="0"/>
    <n v="0"/>
  </r>
  <r>
    <x v="30"/>
    <x v="9"/>
    <x v="0"/>
    <x v="13"/>
    <n v="0"/>
    <n v="0"/>
    <n v="0"/>
    <n v="0"/>
    <n v="0"/>
    <n v="0"/>
    <n v="0"/>
    <x v="4"/>
    <n v="0"/>
    <n v="0"/>
    <n v="0"/>
  </r>
  <r>
    <x v="30"/>
    <x v="9"/>
    <x v="0"/>
    <x v="4192"/>
    <n v="517965.38"/>
    <n v="1924591.3359999999"/>
    <n v="124732.9"/>
    <n v="1834098.0447000002"/>
    <n v="5992144.7666666666"/>
    <n v="6015524.8513126401"/>
    <n v="22919"/>
    <x v="12"/>
    <n v="-306"/>
    <n v="532"/>
    <n v="808"/>
  </r>
  <r>
    <x v="30"/>
    <x v="9"/>
    <x v="2"/>
    <x v="4193"/>
    <n v="3989467.85"/>
    <n v="5565761.2699999996"/>
    <n v="746060.86"/>
    <n v="3581555.6150000016"/>
    <n v="14830566.233333327"/>
    <n v="56173714.3384066"/>
    <n v="41839"/>
    <x v="1247"/>
    <n v="-461"/>
    <n v="1044"/>
    <n v="6889"/>
  </r>
  <r>
    <x v="30"/>
    <x v="9"/>
    <x v="2"/>
    <x v="4194"/>
    <n v="5774.8"/>
    <n v="7510.79"/>
    <n v="751.37"/>
    <n v="4455.3545000000013"/>
    <n v="14173.31666666666"/>
    <n v="449911.89355468802"/>
    <n v="147"/>
    <x v="5"/>
    <n v="120"/>
    <n v="9"/>
    <n v="0"/>
  </r>
  <r>
    <x v="30"/>
    <x v="9"/>
    <x v="0"/>
    <x v="4195"/>
    <n v="63861.16"/>
    <n v="138671.26"/>
    <n v="7230.27"/>
    <n v="110874.04950000001"/>
    <n v="384114.43333333335"/>
    <n v="1166883.796875"/>
    <n v="1630"/>
    <x v="430"/>
    <n v="136"/>
    <n v="130"/>
    <n v="179"/>
  </r>
  <r>
    <x v="30"/>
    <x v="9"/>
    <x v="2"/>
    <x v="4196"/>
    <n v="731930.07"/>
    <n v="1677521.4"/>
    <n v="157974.51999999999"/>
    <n v="1167555.2001"/>
    <n v="5500447.1000000034"/>
    <n v="11497946.481445299"/>
    <n v="14146"/>
    <x v="1248"/>
    <n v="-166"/>
    <n v="435"/>
    <n v="1487"/>
  </r>
  <r>
    <x v="30"/>
    <x v="9"/>
    <x v="1"/>
    <x v="4197"/>
    <n v="1591278.92"/>
    <n v="30533.040000000001"/>
    <n v="671.07"/>
    <n v="6596.0156999999745"/>
    <n v="0"/>
    <n v="65216823.575195298"/>
    <n v="3962"/>
    <x v="298"/>
    <n v="-12"/>
    <n v="272"/>
    <n v="661"/>
  </r>
  <r>
    <x v="30"/>
    <x v="9"/>
    <x v="0"/>
    <x v="4198"/>
    <n v="1459362.43"/>
    <n v="1776739.1"/>
    <n v="349345.89"/>
    <n v="2669168.7547000004"/>
    <n v="13522279.633333333"/>
    <n v="27352608.7490234"/>
    <n v="35966"/>
    <x v="281"/>
    <n v="-90"/>
    <n v="2028"/>
    <n v="3605"/>
  </r>
  <r>
    <x v="30"/>
    <x v="9"/>
    <x v="0"/>
    <x v="4199"/>
    <n v="9812.0499999999993"/>
    <n v="5864.04"/>
    <n v="358.81"/>
    <n v="12356.637000000001"/>
    <n v="45980.700000000033"/>
    <n v="161531.13183593799"/>
    <n v="68"/>
    <x v="4"/>
    <n v="0"/>
    <n v="0"/>
    <n v="2"/>
  </r>
  <r>
    <x v="30"/>
    <x v="9"/>
    <x v="0"/>
    <x v="4200"/>
    <n v="940147.25"/>
    <n v="1435110.8"/>
    <n v="223617.12"/>
    <n v="2044954.2534999996"/>
    <n v="7139575.216666664"/>
    <n v="21503826.362304699"/>
    <n v="18503"/>
    <x v="59"/>
    <n v="-276"/>
    <n v="695"/>
    <n v="1071"/>
  </r>
  <r>
    <x v="30"/>
    <x v="9"/>
    <x v="2"/>
    <x v="13"/>
    <n v="0"/>
    <n v="0"/>
    <n v="0"/>
    <n v="0"/>
    <n v="0"/>
    <n v="0"/>
    <n v="0"/>
    <x v="4"/>
    <n v="0"/>
    <n v="0"/>
    <n v="0"/>
  </r>
  <r>
    <x v="30"/>
    <x v="9"/>
    <x v="0"/>
    <x v="4201"/>
    <n v="140231.54999999999"/>
    <n v="1131023.21"/>
    <n v="26128.82"/>
    <n v="263371.49260000006"/>
    <n v="867540.30000000075"/>
    <n v="2071090.9130859401"/>
    <n v="5314"/>
    <x v="4"/>
    <n v="-82"/>
    <n v="431"/>
    <n v="766"/>
  </r>
  <r>
    <x v="30"/>
    <x v="9"/>
    <x v="2"/>
    <x v="4202"/>
    <n v="1204233.9099999999"/>
    <n v="1128611.49"/>
    <n v="194921.11"/>
    <n v="1117229.3999000001"/>
    <n v="4235160.0499999989"/>
    <n v="16109518.9179688"/>
    <n v="4974"/>
    <x v="102"/>
    <n v="575"/>
    <n v="59"/>
    <n v="304"/>
  </r>
  <r>
    <x v="30"/>
    <x v="9"/>
    <x v="2"/>
    <x v="4203"/>
    <n v="169820.92"/>
    <n v="154061.6"/>
    <n v="27704.27"/>
    <n v="63639.480599999966"/>
    <n v="331787.95"/>
    <n v="1130858.51171875"/>
    <n v="595"/>
    <x v="254"/>
    <n v="56"/>
    <n v="3"/>
    <n v="21"/>
  </r>
  <r>
    <x v="30"/>
    <x v="9"/>
    <x v="2"/>
    <x v="4204"/>
    <n v="1090.83"/>
    <n v="13262.27"/>
    <n v="1268.22"/>
    <n v="98318.130399999995"/>
    <n v="668772.98333333235"/>
    <n v="1940499.2744140599"/>
    <n v="1385"/>
    <x v="500"/>
    <n v="156"/>
    <n v="35"/>
    <n v="72"/>
  </r>
  <r>
    <x v="30"/>
    <x v="9"/>
    <x v="1"/>
    <x v="4205"/>
    <n v="55469.19"/>
    <n v="5316.06"/>
    <n v="858.21"/>
    <n v="5501.6832999999933"/>
    <n v="8487.3166666666584"/>
    <n v="1369769.12890625"/>
    <n v="216"/>
    <x v="4"/>
    <n v="5"/>
    <n v="19"/>
    <n v="31"/>
  </r>
  <r>
    <x v="30"/>
    <x v="9"/>
    <x v="1"/>
    <x v="4206"/>
    <n v="802363.88"/>
    <n v="32054.55"/>
    <n v="1869.84"/>
    <n v="35233.452500000029"/>
    <n v="28387.550000000032"/>
    <n v="20622759.6494141"/>
    <n v="3482"/>
    <x v="410"/>
    <n v="24"/>
    <n v="179"/>
    <n v="759"/>
  </r>
  <r>
    <x v="30"/>
    <x v="9"/>
    <x v="1"/>
    <x v="4207"/>
    <n v="19493.439999999999"/>
    <n v="711.51"/>
    <n v="60.38"/>
    <n v="-1023.6001000000002"/>
    <n v="1.88333333333333"/>
    <n v="2398031.5322265602"/>
    <n v="179"/>
    <x v="2"/>
    <n v="7"/>
    <n v="7"/>
    <n v="19"/>
  </r>
  <r>
    <x v="31"/>
    <x v="0"/>
    <x v="0"/>
    <x v="4208"/>
    <n v="9794.48"/>
    <n v="129520.84"/>
    <n v="3479.63"/>
    <n v="34231.174299999991"/>
    <n v="224321.76666666684"/>
    <n v="112160.275297165"/>
    <n v="565"/>
    <x v="4"/>
    <n v="-3"/>
    <n v="96"/>
    <n v="90"/>
  </r>
  <r>
    <x v="31"/>
    <x v="0"/>
    <x v="1"/>
    <x v="3534"/>
    <n v="381.63"/>
    <n v="0"/>
    <n v="0"/>
    <n v="0"/>
    <n v="0"/>
    <n v="2353.2806053161498"/>
    <n v="8"/>
    <x v="4"/>
    <n v="0"/>
    <n v="4"/>
    <n v="0"/>
  </r>
  <r>
    <x v="31"/>
    <x v="0"/>
    <x v="0"/>
    <x v="4209"/>
    <n v="0"/>
    <n v="178.08"/>
    <n v="0"/>
    <n v="7.9284999999999854"/>
    <n v="9.1166666666666707"/>
    <n v="0"/>
    <n v="1"/>
    <x v="4"/>
    <n v="0"/>
    <n v="1"/>
    <n v="0"/>
  </r>
  <r>
    <x v="31"/>
    <x v="0"/>
    <x v="0"/>
    <x v="4210"/>
    <n v="36981.199999999997"/>
    <n v="66848.37"/>
    <n v="5738.99"/>
    <n v="78660.517700000011"/>
    <n v="229517.01666666666"/>
    <n v="448123.24945735902"/>
    <n v="14"/>
    <x v="4"/>
    <n v="-1087"/>
    <n v="0"/>
    <n v="66"/>
  </r>
  <r>
    <x v="31"/>
    <x v="0"/>
    <x v="2"/>
    <x v="4211"/>
    <n v="1114517.07"/>
    <n v="3125313.54"/>
    <n v="242930.26"/>
    <n v="2008386.4593"/>
    <n v="7657513.3833333431"/>
    <n v="41323146.997494698"/>
    <n v="17331"/>
    <x v="1249"/>
    <n v="521"/>
    <n v="1251"/>
    <n v="5800"/>
  </r>
  <r>
    <x v="31"/>
    <x v="0"/>
    <x v="2"/>
    <x v="4212"/>
    <n v="126228.46"/>
    <n v="157577.28"/>
    <n v="16792.740000000002"/>
    <n v="60583.541299999997"/>
    <n v="299020.04999999993"/>
    <n v="5923270.4775390597"/>
    <n v="2211"/>
    <x v="1250"/>
    <n v="212"/>
    <n v="19"/>
    <n v="11"/>
  </r>
  <r>
    <x v="31"/>
    <x v="0"/>
    <x v="0"/>
    <x v="4213"/>
    <n v="40985.699999999997"/>
    <n v="54170.720000000001"/>
    <n v="5194.57"/>
    <n v="45178.684600000001"/>
    <n v="165303.76666666666"/>
    <n v="752523.95605468797"/>
    <n v="602"/>
    <x v="47"/>
    <n v="-121"/>
    <n v="89"/>
    <n v="151"/>
  </r>
  <r>
    <x v="31"/>
    <x v="0"/>
    <x v="2"/>
    <x v="4214"/>
    <n v="339371.81"/>
    <n v="999838.3"/>
    <n v="135423.53"/>
    <n v="764959.59569999995"/>
    <n v="3215031"/>
    <n v="6762062.796875"/>
    <n v="9659"/>
    <x v="1251"/>
    <n v="-187"/>
    <n v="567"/>
    <n v="2401"/>
  </r>
  <r>
    <x v="31"/>
    <x v="0"/>
    <x v="1"/>
    <x v="4215"/>
    <n v="117019.19"/>
    <n v="5300.78"/>
    <n v="101.99"/>
    <n v="1298.4647999999913"/>
    <n v="11.899999999999999"/>
    <n v="3811453.02734375"/>
    <n v="301"/>
    <x v="115"/>
    <n v="2"/>
    <n v="30"/>
    <n v="82"/>
  </r>
  <r>
    <x v="31"/>
    <x v="0"/>
    <x v="0"/>
    <x v="4216"/>
    <n v="450235.95"/>
    <n v="669027.14"/>
    <n v="116669.97"/>
    <n v="930265.23870000022"/>
    <n v="4026849.4166666642"/>
    <n v="8960203.40722657"/>
    <n v="10609"/>
    <x v="71"/>
    <n v="556"/>
    <n v="1130"/>
    <n v="1014"/>
  </r>
  <r>
    <x v="31"/>
    <x v="0"/>
    <x v="0"/>
    <x v="4217"/>
    <n v="42152"/>
    <n v="296678.42"/>
    <n v="12210.62"/>
    <n v="101982.46390000003"/>
    <n v="273824.5333333335"/>
    <n v="528422.49121093797"/>
    <n v="1146"/>
    <x v="6"/>
    <n v="-25"/>
    <n v="85"/>
    <n v="198"/>
  </r>
  <r>
    <x v="31"/>
    <x v="0"/>
    <x v="0"/>
    <x v="4218"/>
    <n v="420679.2"/>
    <n v="729720.38"/>
    <n v="95903.53"/>
    <n v="915972.02189999993"/>
    <n v="2772785.6"/>
    <n v="9556504.0703125"/>
    <n v="8489"/>
    <x v="194"/>
    <n v="191"/>
    <n v="767"/>
    <n v="948"/>
  </r>
  <r>
    <x v="31"/>
    <x v="0"/>
    <x v="2"/>
    <x v="4219"/>
    <n v="4307.97"/>
    <n v="24670.32"/>
    <n v="463.48"/>
    <n v="11296.365900000001"/>
    <n v="55366.299999999996"/>
    <n v="63104.446295738198"/>
    <n v="93"/>
    <x v="146"/>
    <n v="-3"/>
    <n v="4"/>
    <n v="15"/>
  </r>
  <r>
    <x v="31"/>
    <x v="0"/>
    <x v="2"/>
    <x v="4220"/>
    <n v="524.32000000000005"/>
    <n v="910.78"/>
    <n v="11.22"/>
    <n v="255.13799999999995"/>
    <n v="354.29999999999973"/>
    <n v="54.6826171875"/>
    <n v="3"/>
    <x v="4"/>
    <n v="0"/>
    <n v="0"/>
    <n v="1"/>
  </r>
  <r>
    <x v="31"/>
    <x v="0"/>
    <x v="0"/>
    <x v="4221"/>
    <n v="116749.21"/>
    <n v="1166686.92"/>
    <n v="30083.77"/>
    <n v="244963.08150000012"/>
    <n v="1040427.5499999993"/>
    <n v="2142070.5029296898"/>
    <n v="4504"/>
    <x v="53"/>
    <n v="-26"/>
    <n v="554"/>
    <n v="1122"/>
  </r>
  <r>
    <x v="31"/>
    <x v="0"/>
    <x v="2"/>
    <x v="4222"/>
    <n v="697060.68"/>
    <n v="741370.21"/>
    <n v="117606.6"/>
    <n v="720025.47879999981"/>
    <n v="2566977.9666666668"/>
    <n v="8679236.83984375"/>
    <n v="5210"/>
    <x v="1252"/>
    <n v="170"/>
    <n v="347"/>
    <n v="2254"/>
  </r>
  <r>
    <x v="31"/>
    <x v="0"/>
    <x v="2"/>
    <x v="4223"/>
    <n v="2643291.0499999998"/>
    <n v="2338281.9300000002"/>
    <n v="434744.61"/>
    <n v="596609.8409999999"/>
    <n v="2914867.2666666675"/>
    <n v="8795167.046875"/>
    <n v="7712"/>
    <x v="1253"/>
    <n v="-4"/>
    <n v="100"/>
    <n v="328"/>
  </r>
  <r>
    <x v="31"/>
    <x v="0"/>
    <x v="2"/>
    <x v="4224"/>
    <n v="1036.51"/>
    <n v="31743.3"/>
    <n v="1733.7"/>
    <n v="191763.1176"/>
    <n v="1006188.0166666674"/>
    <n v="3457846.62109375"/>
    <n v="2369"/>
    <x v="766"/>
    <n v="53"/>
    <n v="243"/>
    <n v="132"/>
  </r>
  <r>
    <x v="31"/>
    <x v="0"/>
    <x v="1"/>
    <x v="4225"/>
    <n v="19996.71"/>
    <n v="2945.62"/>
    <n v="348.01"/>
    <n v="5628.0364000000018"/>
    <n v="9465.3666666666559"/>
    <n v="418405.21972656302"/>
    <n v="89"/>
    <x v="1"/>
    <n v="-3"/>
    <n v="15"/>
    <n v="24"/>
  </r>
  <r>
    <x v="31"/>
    <x v="0"/>
    <x v="1"/>
    <x v="4226"/>
    <n v="126013.84"/>
    <n v="37125.800000000003"/>
    <n v="1379.46"/>
    <n v="29615.808700000001"/>
    <n v="45013.233333333301"/>
    <n v="2776360.64453125"/>
    <n v="1240"/>
    <x v="877"/>
    <n v="58"/>
    <n v="183"/>
    <n v="411"/>
  </r>
  <r>
    <x v="31"/>
    <x v="0"/>
    <x v="1"/>
    <x v="4227"/>
    <n v="2105.79"/>
    <n v="576.76"/>
    <n v="32.17"/>
    <n v="2715.3"/>
    <n v="0.7"/>
    <n v="413766.19824218802"/>
    <n v="62"/>
    <x v="1"/>
    <n v="-2"/>
    <n v="5"/>
    <n v="9"/>
  </r>
  <r>
    <x v="31"/>
    <x v="0"/>
    <x v="3"/>
    <x v="13"/>
    <n v="0"/>
    <n v="0"/>
    <n v="0"/>
    <n v="0"/>
    <n v="0"/>
    <n v="0"/>
    <n v="0"/>
    <x v="4"/>
    <n v="0"/>
    <n v="0"/>
    <n v="0"/>
  </r>
  <r>
    <x v="31"/>
    <x v="11"/>
    <x v="0"/>
    <x v="4228"/>
    <n v="169.49"/>
    <n v="115.5"/>
    <n v="0"/>
    <n v="31.569999999999993"/>
    <n v="0"/>
    <n v="1944.615234375"/>
    <n v="5"/>
    <x v="4"/>
    <n v="0"/>
    <n v="1"/>
    <n v="2"/>
  </r>
  <r>
    <x v="31"/>
    <x v="11"/>
    <x v="0"/>
    <x v="4229"/>
    <n v="0"/>
    <n v="4030.68"/>
    <n v="0"/>
    <n v="469.42610000000013"/>
    <n v="803.55"/>
    <n v="8.7890625E-3"/>
    <n v="29"/>
    <x v="4"/>
    <n v="0"/>
    <n v="15"/>
    <n v="33"/>
  </r>
  <r>
    <x v="31"/>
    <x v="11"/>
    <x v="2"/>
    <x v="4230"/>
    <n v="819721.19"/>
    <n v="4379794.7"/>
    <n v="189790.51"/>
    <n v="569010.8097999997"/>
    <n v="6203680.3833333384"/>
    <n v="16947675.9462891"/>
    <n v="14808"/>
    <x v="1254"/>
    <n v="-20"/>
    <n v="573"/>
    <n v="4938"/>
  </r>
  <r>
    <x v="31"/>
    <x v="11"/>
    <x v="2"/>
    <x v="4231"/>
    <n v="10577.82"/>
    <n v="14529.57"/>
    <n v="1110.78"/>
    <n v="6590.206799999999"/>
    <n v="26881.883333333335"/>
    <n v="533793.80957031297"/>
    <n v="211"/>
    <x v="457"/>
    <n v="24"/>
    <n v="3"/>
    <n v="0"/>
  </r>
  <r>
    <x v="31"/>
    <x v="11"/>
    <x v="0"/>
    <x v="4232"/>
    <n v="2607.23"/>
    <n v="1711.47"/>
    <n v="188.32"/>
    <n v="2675.1307000000002"/>
    <n v="2759.85"/>
    <n v="815942.23144531297"/>
    <n v="38"/>
    <x v="194"/>
    <n v="5"/>
    <n v="7"/>
    <n v="9"/>
  </r>
  <r>
    <x v="31"/>
    <x v="11"/>
    <x v="2"/>
    <x v="4233"/>
    <n v="19055.54"/>
    <n v="297160.28999999998"/>
    <n v="8507.52"/>
    <n v="46811.145000000033"/>
    <n v="393508.78333333344"/>
    <n v="309619.626953125"/>
    <n v="1058"/>
    <x v="371"/>
    <n v="21"/>
    <n v="73"/>
    <n v="236"/>
  </r>
  <r>
    <x v="31"/>
    <x v="11"/>
    <x v="0"/>
    <x v="4234"/>
    <n v="24069.48"/>
    <n v="44662.53"/>
    <n v="7300.45"/>
    <n v="53145.071000000011"/>
    <n v="226440.1333333333"/>
    <n v="551588.53808593901"/>
    <n v="612"/>
    <x v="4"/>
    <n v="-8"/>
    <n v="92"/>
    <n v="126"/>
  </r>
  <r>
    <x v="31"/>
    <x v="11"/>
    <x v="0"/>
    <x v="4235"/>
    <n v="828.31"/>
    <n v="7473.01"/>
    <n v="1386.6"/>
    <n v="3382.1162000000008"/>
    <n v="6941.1166666666577"/>
    <n v="5814.6533203125"/>
    <n v="39"/>
    <x v="4"/>
    <n v="0"/>
    <n v="9"/>
    <n v="9"/>
  </r>
  <r>
    <x v="31"/>
    <x v="11"/>
    <x v="0"/>
    <x v="4236"/>
    <n v="148.77000000000001"/>
    <n v="750.49"/>
    <n v="150.07"/>
    <n v="552.58480000000009"/>
    <n v="1734.6999999999991"/>
    <n v="135.4501953125"/>
    <n v="13"/>
    <x v="4"/>
    <n v="0"/>
    <n v="3"/>
    <n v="3"/>
  </r>
  <r>
    <x v="31"/>
    <x v="11"/>
    <x v="2"/>
    <x v="4237"/>
    <n v="0"/>
    <n v="812.68"/>
    <n v="0"/>
    <n v="219.31160000000011"/>
    <n v="772.91666666666697"/>
    <n v="13138.478515625"/>
    <n v="4"/>
    <x v="4"/>
    <n v="-1"/>
    <n v="1"/>
    <n v="3"/>
  </r>
  <r>
    <x v="31"/>
    <x v="11"/>
    <x v="0"/>
    <x v="4238"/>
    <n v="71489.55"/>
    <n v="753205.62"/>
    <n v="12960.33"/>
    <n v="102963.6909"/>
    <n v="644020.51666666695"/>
    <n v="1873878.7636718799"/>
    <n v="2696"/>
    <x v="1"/>
    <n v="-20"/>
    <n v="369"/>
    <n v="795"/>
  </r>
  <r>
    <x v="31"/>
    <x v="11"/>
    <x v="2"/>
    <x v="4239"/>
    <n v="35439.94"/>
    <n v="62374.61"/>
    <n v="6954.49"/>
    <n v="29586.886199999986"/>
    <n v="147605.9666666667"/>
    <n v="539894.79589843797"/>
    <n v="263"/>
    <x v="142"/>
    <n v="4"/>
    <n v="24"/>
    <n v="65"/>
  </r>
  <r>
    <x v="31"/>
    <x v="11"/>
    <x v="2"/>
    <x v="4240"/>
    <n v="338.99"/>
    <n v="284.74"/>
    <n v="54.24"/>
    <n v="159.92520000000002"/>
    <n v="505.88333333333372"/>
    <n v="2588.2470703125"/>
    <n v="1"/>
    <x v="4"/>
    <n v="0"/>
    <n v="0"/>
    <n v="0"/>
  </r>
  <r>
    <x v="31"/>
    <x v="11"/>
    <x v="2"/>
    <x v="4241"/>
    <n v="4.24"/>
    <n v="125.09"/>
    <n v="42.66"/>
    <n v="449.05690000000004"/>
    <n v="3497.8000000000015"/>
    <n v="5347.4208984375"/>
    <n v="5"/>
    <x v="4"/>
    <n v="1"/>
    <n v="0"/>
    <n v="0"/>
  </r>
  <r>
    <x v="31"/>
    <x v="11"/>
    <x v="1"/>
    <x v="4242"/>
    <n v="0"/>
    <n v="0"/>
    <n v="0"/>
    <n v="0.72470000000000001"/>
    <n v="0.83333333333333304"/>
    <n v="0"/>
    <n v="1"/>
    <x v="4"/>
    <n v="0"/>
    <n v="0"/>
    <n v="0"/>
  </r>
  <r>
    <x v="31"/>
    <x v="11"/>
    <x v="1"/>
    <x v="4243"/>
    <n v="2475.9499999999998"/>
    <n v="376.15"/>
    <n v="36.9"/>
    <n v="113.12910000000031"/>
    <n v="808.08333333333326"/>
    <n v="56146.9638671875"/>
    <n v="11"/>
    <x v="1"/>
    <n v="1"/>
    <n v="3"/>
    <n v="3"/>
  </r>
  <r>
    <x v="31"/>
    <x v="11"/>
    <x v="3"/>
    <x v="13"/>
    <n v="0"/>
    <n v="0"/>
    <n v="0"/>
    <n v="0"/>
    <n v="0"/>
    <n v="0"/>
    <n v="0"/>
    <x v="4"/>
    <n v="0"/>
    <n v="0"/>
    <n v="0"/>
  </r>
  <r>
    <x v="31"/>
    <x v="1"/>
    <x v="0"/>
    <x v="13"/>
    <n v="0"/>
    <n v="0"/>
    <n v="0"/>
    <n v="0"/>
    <n v="0"/>
    <n v="0"/>
    <n v="0"/>
    <x v="4"/>
    <n v="0"/>
    <n v="0"/>
    <n v="0"/>
  </r>
  <r>
    <x v="31"/>
    <x v="1"/>
    <x v="0"/>
    <x v="4244"/>
    <n v="188776.25"/>
    <n v="835499.57"/>
    <n v="49916.7"/>
    <n v="748622.79200000002"/>
    <n v="2511014.0166666652"/>
    <n v="2086422.6953125"/>
    <n v="3108"/>
    <x v="59"/>
    <n v="-7954"/>
    <n v="77"/>
    <n v="390"/>
  </r>
  <r>
    <x v="31"/>
    <x v="1"/>
    <x v="2"/>
    <x v="4245"/>
    <n v="712327.05"/>
    <n v="1052976.3600000001"/>
    <n v="146762.97"/>
    <n v="1015201.0905999998"/>
    <n v="3896460.399999999"/>
    <n v="11226153.723632799"/>
    <n v="5498"/>
    <x v="1255"/>
    <n v="171"/>
    <n v="89"/>
    <n v="343"/>
  </r>
  <r>
    <x v="31"/>
    <x v="1"/>
    <x v="2"/>
    <x v="4246"/>
    <n v="35333.870000000003"/>
    <n v="25557.83"/>
    <n v="4438.82"/>
    <n v="21403.106899999999"/>
    <n v="77159.999999999985"/>
    <n v="2107020.0097656301"/>
    <n v="209"/>
    <x v="47"/>
    <n v="130"/>
    <n v="0"/>
    <n v="1"/>
  </r>
  <r>
    <x v="31"/>
    <x v="1"/>
    <x v="0"/>
    <x v="4247"/>
    <n v="13806.75"/>
    <n v="32080.42"/>
    <n v="2355.2399999999998"/>
    <n v="36570.4686"/>
    <n v="106363.15"/>
    <n v="181643.7265625"/>
    <n v="275"/>
    <x v="0"/>
    <n v="-142"/>
    <n v="14"/>
    <n v="54"/>
  </r>
  <r>
    <x v="31"/>
    <x v="1"/>
    <x v="2"/>
    <x v="4248"/>
    <n v="234474.8"/>
    <n v="589277.86"/>
    <n v="62354.51"/>
    <n v="507218.49009999994"/>
    <n v="2358395.7833333327"/>
    <n v="4124239.4482421898"/>
    <n v="4898"/>
    <x v="402"/>
    <n v="455"/>
    <n v="77"/>
    <n v="325"/>
  </r>
  <r>
    <x v="31"/>
    <x v="1"/>
    <x v="1"/>
    <x v="4249"/>
    <n v="176327.37"/>
    <n v="3562.57"/>
    <n v="45.12"/>
    <n v="731.91000000000565"/>
    <n v="0"/>
    <n v="6851580.84765625"/>
    <n v="412"/>
    <x v="194"/>
    <n v="0"/>
    <n v="23"/>
    <n v="61"/>
  </r>
  <r>
    <x v="31"/>
    <x v="1"/>
    <x v="0"/>
    <x v="4250"/>
    <n v="347410.47"/>
    <n v="830376.25"/>
    <n v="103998.21"/>
    <n v="1018881.5944999999"/>
    <n v="5545437.5999999959"/>
    <n v="5225312.375"/>
    <n v="10641"/>
    <x v="59"/>
    <n v="880"/>
    <n v="260"/>
    <n v="370"/>
  </r>
  <r>
    <x v="31"/>
    <x v="1"/>
    <x v="0"/>
    <x v="4251"/>
    <n v="3354.59"/>
    <n v="1880.58"/>
    <n v="203.48"/>
    <n v="6615.9225999999999"/>
    <n v="32729.666666666672"/>
    <n v="75982.6240234375"/>
    <n v="31"/>
    <x v="4"/>
    <n v="-4"/>
    <n v="0"/>
    <n v="1"/>
  </r>
  <r>
    <x v="31"/>
    <x v="1"/>
    <x v="0"/>
    <x v="4252"/>
    <n v="415430.74"/>
    <n v="1086294.69"/>
    <n v="110311.39"/>
    <n v="1131539.3343000005"/>
    <n v="3953985.9333333373"/>
    <n v="8328145.20019532"/>
    <n v="13912"/>
    <x v="4"/>
    <n v="6095"/>
    <n v="412"/>
    <n v="345"/>
  </r>
  <r>
    <x v="31"/>
    <x v="1"/>
    <x v="0"/>
    <x v="4253"/>
    <n v="35336.53"/>
    <n v="262285.43"/>
    <n v="8118.01"/>
    <n v="80644.826799999995"/>
    <n v="208572.08333333337"/>
    <n v="623274.49902343797"/>
    <n v="1304"/>
    <x v="4"/>
    <n v="-10"/>
    <n v="95"/>
    <n v="170"/>
  </r>
  <r>
    <x v="31"/>
    <x v="1"/>
    <x v="2"/>
    <x v="4254"/>
    <n v="448468.07"/>
    <n v="418394.61"/>
    <n v="74190.8100000001"/>
    <n v="472306.20929999981"/>
    <n v="1788979.2333333341"/>
    <n v="5104443.203125"/>
    <n v="1797"/>
    <x v="604"/>
    <n v="202"/>
    <n v="12"/>
    <n v="59"/>
  </r>
  <r>
    <x v="31"/>
    <x v="1"/>
    <x v="2"/>
    <x v="4255"/>
    <n v="42076.43"/>
    <n v="37286.230000000003"/>
    <n v="7103.66"/>
    <n v="22125.82290000001"/>
    <n v="107543.45000000004"/>
    <n v="231410.849609375"/>
    <n v="130"/>
    <x v="4"/>
    <n v="27"/>
    <n v="0"/>
    <n v="0"/>
  </r>
  <r>
    <x v="31"/>
    <x v="1"/>
    <x v="2"/>
    <x v="4256"/>
    <n v="128"/>
    <n v="5865.67"/>
    <n v="587.47"/>
    <n v="42101.8266"/>
    <n v="282114.78333333338"/>
    <n v="603615.001953125"/>
    <n v="428"/>
    <x v="1"/>
    <n v="51"/>
    <n v="7"/>
    <n v="4"/>
  </r>
  <r>
    <x v="31"/>
    <x v="1"/>
    <x v="1"/>
    <x v="4257"/>
    <n v="5721.64"/>
    <n v="1507.72"/>
    <n v="131.53"/>
    <n v="833.86669999999958"/>
    <n v="1338.4666666666667"/>
    <n v="114358.01953125"/>
    <n v="29"/>
    <x v="4"/>
    <n v="-1"/>
    <n v="5"/>
    <n v="3"/>
  </r>
  <r>
    <x v="31"/>
    <x v="1"/>
    <x v="1"/>
    <x v="4258"/>
    <n v="29880.07"/>
    <n v="5199.1899999999996"/>
    <n v="426.44"/>
    <n v="5145.3552000000036"/>
    <n v="10621.016666666668"/>
    <n v="722604.5234375"/>
    <n v="184"/>
    <x v="499"/>
    <n v="2"/>
    <n v="20"/>
    <n v="80"/>
  </r>
  <r>
    <x v="31"/>
    <x v="1"/>
    <x v="1"/>
    <x v="4259"/>
    <n v="1323.5"/>
    <n v="308.24"/>
    <n v="2.4300000000000002"/>
    <n v="104.74000000000007"/>
    <n v="0"/>
    <n v="196248.24609375"/>
    <n v="17"/>
    <x v="4"/>
    <n v="0"/>
    <n v="1"/>
    <n v="2"/>
  </r>
  <r>
    <x v="31"/>
    <x v="2"/>
    <x v="2"/>
    <x v="4260"/>
    <n v="21858.04"/>
    <n v="23677.51"/>
    <n v="3833.37"/>
    <n v="31705.016499999994"/>
    <n v="98556.216666666573"/>
    <n v="390476.28864383698"/>
    <n v="205"/>
    <x v="590"/>
    <n v="17"/>
    <n v="10"/>
    <n v="21"/>
  </r>
  <r>
    <x v="31"/>
    <x v="2"/>
    <x v="2"/>
    <x v="4261"/>
    <n v="1820.59"/>
    <n v="666.42"/>
    <n v="85.07"/>
    <n v="337.33140000000009"/>
    <n v="1741.6833333333341"/>
    <n v="139680.53515625"/>
    <n v="8"/>
    <x v="1"/>
    <n v="4"/>
    <n v="1"/>
    <n v="0"/>
  </r>
  <r>
    <x v="31"/>
    <x v="2"/>
    <x v="0"/>
    <x v="4262"/>
    <n v="978.63"/>
    <n v="298.36"/>
    <n v="20.149999999999999"/>
    <n v="238.63919999999993"/>
    <n v="589.08333333333258"/>
    <n v="14123.892578125"/>
    <n v="12"/>
    <x v="2"/>
    <n v="3"/>
    <n v="1"/>
    <n v="1"/>
  </r>
  <r>
    <x v="31"/>
    <x v="2"/>
    <x v="2"/>
    <x v="4263"/>
    <n v="48646.93"/>
    <n v="99691.98"/>
    <n v="9708.83"/>
    <n v="53831.428000000014"/>
    <n v="279570.51666666672"/>
    <n v="724779.25195312605"/>
    <n v="785"/>
    <x v="293"/>
    <n v="-26"/>
    <n v="36"/>
    <n v="116"/>
  </r>
  <r>
    <x v="31"/>
    <x v="2"/>
    <x v="1"/>
    <x v="4264"/>
    <n v="18435.88"/>
    <n v="580.29"/>
    <n v="4.62"/>
    <n v="-307.09920000000068"/>
    <n v="0.16666666666666699"/>
    <n v="706363.265625"/>
    <n v="38"/>
    <x v="1"/>
    <n v="1"/>
    <n v="2"/>
    <n v="6"/>
  </r>
  <r>
    <x v="31"/>
    <x v="2"/>
    <x v="0"/>
    <x v="4265"/>
    <n v="10972.57"/>
    <n v="8499.75"/>
    <n v="1550.35"/>
    <n v="14568.65"/>
    <n v="58274.183333333327"/>
    <n v="150268.89160156299"/>
    <n v="203"/>
    <x v="71"/>
    <n v="-2"/>
    <n v="7"/>
    <n v="23"/>
  </r>
  <r>
    <x v="31"/>
    <x v="2"/>
    <x v="0"/>
    <x v="4266"/>
    <n v="42.37"/>
    <n v="22.85"/>
    <n v="0.13"/>
    <n v="55.007899999999992"/>
    <n v="400.16666666666646"/>
    <n v="5398.7744140625"/>
    <n v="1"/>
    <x v="4"/>
    <n v="0"/>
    <n v="0"/>
    <n v="0"/>
  </r>
  <r>
    <x v="31"/>
    <x v="2"/>
    <x v="0"/>
    <x v="4267"/>
    <n v="686.44"/>
    <n v="0"/>
    <n v="0"/>
    <n v="0"/>
    <n v="0.83333333333333293"/>
    <n v="14868.9404296875"/>
    <n v="2"/>
    <x v="4"/>
    <n v="0"/>
    <n v="0"/>
    <n v="0"/>
  </r>
  <r>
    <x v="31"/>
    <x v="2"/>
    <x v="0"/>
    <x v="4268"/>
    <n v="440.68"/>
    <n v="2009.37"/>
    <n v="43.64"/>
    <n v="153.16630000000021"/>
    <n v="1675.733333333334"/>
    <n v="6063.46875"/>
    <n v="9"/>
    <x v="4"/>
    <n v="0"/>
    <n v="0"/>
    <n v="1"/>
  </r>
  <r>
    <x v="31"/>
    <x v="2"/>
    <x v="2"/>
    <x v="4269"/>
    <n v="11366.44"/>
    <n v="10691.56"/>
    <n v="1668"/>
    <n v="10643.980300000001"/>
    <n v="39084.066666666666"/>
    <n v="215651.17578125"/>
    <n v="50"/>
    <x v="14"/>
    <n v="2"/>
    <n v="0"/>
    <n v="4"/>
  </r>
  <r>
    <x v="31"/>
    <x v="2"/>
    <x v="2"/>
    <x v="4270"/>
    <n v="1020.08"/>
    <n v="857.33"/>
    <n v="162.72"/>
    <n v="51.278500000000037"/>
    <n v="821.33333333333394"/>
    <n v="2575.619140625"/>
    <n v="3"/>
    <x v="4"/>
    <n v="1"/>
    <n v="0"/>
    <n v="0"/>
  </r>
  <r>
    <x v="31"/>
    <x v="2"/>
    <x v="2"/>
    <x v="4271"/>
    <n v="4.24"/>
    <n v="3.55"/>
    <n v="0.68"/>
    <n v="257.34629999999999"/>
    <n v="176.61666666666679"/>
    <n v="65734.9453125"/>
    <n v="19"/>
    <x v="2"/>
    <n v="-1"/>
    <n v="2"/>
    <n v="1"/>
  </r>
  <r>
    <x v="31"/>
    <x v="2"/>
    <x v="1"/>
    <x v="4272"/>
    <n v="5951.32"/>
    <n v="269.56"/>
    <n v="5.21"/>
    <n v="304.75440000000026"/>
    <n v="25.85"/>
    <n v="139870.41308593799"/>
    <n v="23"/>
    <x v="1"/>
    <n v="1"/>
    <n v="2"/>
    <n v="1"/>
  </r>
  <r>
    <x v="31"/>
    <x v="2"/>
    <x v="1"/>
    <x v="4273"/>
    <n v="262425.40999999997"/>
    <n v="24365.91"/>
    <n v="586.30999999999995"/>
    <n v="19237.444600000017"/>
    <n v="22525.333333333339"/>
    <n v="4926140.3769531297"/>
    <n v="1957"/>
    <x v="431"/>
    <n v="-8"/>
    <n v="226"/>
    <n v="313"/>
  </r>
  <r>
    <x v="31"/>
    <x v="2"/>
    <x v="1"/>
    <x v="4274"/>
    <n v="2027.87"/>
    <n v="92.3"/>
    <n v="25.6"/>
    <n v="-326.26999999999992"/>
    <n v="0"/>
    <n v="221696.46484375"/>
    <n v="48"/>
    <x v="1"/>
    <n v="3"/>
    <n v="0"/>
    <n v="3"/>
  </r>
  <r>
    <x v="31"/>
    <x v="10"/>
    <x v="0"/>
    <x v="4275"/>
    <n v="498.17"/>
    <n v="3839.54"/>
    <n v="84.96"/>
    <n v="1196.1940999999997"/>
    <n v="5414.9500000000035"/>
    <n v="1773.96022129059"/>
    <n v="10"/>
    <x v="4"/>
    <n v="0"/>
    <n v="1"/>
    <n v="0"/>
  </r>
  <r>
    <x v="31"/>
    <x v="10"/>
    <x v="1"/>
    <x v="4276"/>
    <n v="289.18"/>
    <n v="0"/>
    <n v="0"/>
    <n v="0"/>
    <n v="0"/>
    <n v="295.280003547668"/>
    <n v="1"/>
    <x v="4"/>
    <n v="0"/>
    <n v="0"/>
    <n v="0"/>
  </r>
  <r>
    <x v="31"/>
    <x v="10"/>
    <x v="0"/>
    <x v="4277"/>
    <n v="1071808.7080999999"/>
    <n v="4398802.9864999996"/>
    <n v="261072.11"/>
    <n v="4058049.8731999998"/>
    <n v="12719724.249999993"/>
    <n v="12987947.6210938"/>
    <n v="13636"/>
    <x v="12"/>
    <n v="-45482"/>
    <n v="271"/>
    <n v="1964"/>
  </r>
  <r>
    <x v="31"/>
    <x v="10"/>
    <x v="2"/>
    <x v="4278"/>
    <n v="7141043.1799999904"/>
    <n v="11648397.310000001"/>
    <n v="1417316.07"/>
    <n v="8953551.0248000119"/>
    <n v="34306433.583333358"/>
    <n v="156587747.89578801"/>
    <n v="68983"/>
    <x v="1256"/>
    <n v="661"/>
    <n v="1395"/>
    <n v="8090"/>
  </r>
  <r>
    <x v="31"/>
    <x v="10"/>
    <x v="2"/>
    <x v="4279"/>
    <n v="302268.74"/>
    <n v="232038.08"/>
    <n v="30310.63"/>
    <n v="179444.73610000007"/>
    <n v="641438.89999999979"/>
    <n v="20883956.5947266"/>
    <n v="1887"/>
    <x v="857"/>
    <n v="1168"/>
    <n v="22"/>
    <n v="7"/>
  </r>
  <r>
    <x v="31"/>
    <x v="10"/>
    <x v="0"/>
    <x v="4280"/>
    <n v="145032.16"/>
    <n v="292272.58"/>
    <n v="17778.62"/>
    <n v="219164.20159999997"/>
    <n v="731587.5166666666"/>
    <n v="3030483.4716796898"/>
    <n v="2373"/>
    <x v="1000"/>
    <n v="-681"/>
    <n v="164"/>
    <n v="309"/>
  </r>
  <r>
    <x v="31"/>
    <x v="10"/>
    <x v="2"/>
    <x v="4281"/>
    <n v="2065392.77"/>
    <n v="4923513.99"/>
    <n v="500221.57"/>
    <n v="3628840.3160999999"/>
    <n v="16889232.699999999"/>
    <n v="35181223.058593802"/>
    <n v="42496"/>
    <x v="1257"/>
    <n v="2068"/>
    <n v="1092"/>
    <n v="3271"/>
  </r>
  <r>
    <x v="31"/>
    <x v="10"/>
    <x v="1"/>
    <x v="4282"/>
    <n v="5579258.0999999996"/>
    <n v="111726.66"/>
    <n v="4077.67"/>
    <n v="19038.575100000089"/>
    <n v="158.16666666666677"/>
    <n v="209660945.99511701"/>
    <n v="14243"/>
    <x v="1082"/>
    <n v="-51"/>
    <n v="1042"/>
    <n v="2058"/>
  </r>
  <r>
    <x v="31"/>
    <x v="10"/>
    <x v="0"/>
    <x v="4283"/>
    <n v="3745262.93"/>
    <n v="6984253.2400000095"/>
    <n v="905296.18"/>
    <n v="7881439.8347999901"/>
    <n v="37702266.416666657"/>
    <n v="64129875.1640625"/>
    <n v="98204"/>
    <x v="6"/>
    <n v="11832"/>
    <n v="3568"/>
    <n v="4509"/>
  </r>
  <r>
    <x v="31"/>
    <x v="10"/>
    <x v="0"/>
    <x v="4284"/>
    <n v="23667.91"/>
    <n v="14986.82"/>
    <n v="1522.04"/>
    <n v="40520.125899999999"/>
    <n v="158575.69999999995"/>
    <n v="539179.90136718797"/>
    <n v="212"/>
    <x v="4"/>
    <n v="-18"/>
    <n v="4"/>
    <n v="7"/>
  </r>
  <r>
    <x v="31"/>
    <x v="10"/>
    <x v="0"/>
    <x v="4285"/>
    <n v="2690224.7"/>
    <n v="6261827.9699999904"/>
    <n v="665366.86"/>
    <n v="6270519.220100008"/>
    <n v="21190276.75"/>
    <n v="60954962.3925782"/>
    <n v="76441"/>
    <x v="260"/>
    <n v="27967"/>
    <n v="2193"/>
    <n v="2253"/>
  </r>
  <r>
    <x v="31"/>
    <x v="10"/>
    <x v="2"/>
    <x v="4286"/>
    <n v="542.05999999999995"/>
    <n v="1337.5"/>
    <n v="0"/>
    <n v="1133.8272999999999"/>
    <n v="3163.0833333333335"/>
    <n v="6657.5342550277601"/>
    <n v="2"/>
    <x v="4"/>
    <n v="0"/>
    <n v="0"/>
    <n v="0"/>
  </r>
  <r>
    <x v="31"/>
    <x v="10"/>
    <x v="2"/>
    <x v="4287"/>
    <n v="0"/>
    <n v="746.04"/>
    <n v="1.1499999999999999"/>
    <n v="124.02900000000008"/>
    <n v="304.11666666666662"/>
    <n v="0"/>
    <n v="1"/>
    <x v="4"/>
    <n v="0"/>
    <n v="0"/>
    <n v="0"/>
  </r>
  <r>
    <x v="31"/>
    <x v="10"/>
    <x v="0"/>
    <x v="4288"/>
    <n v="389331.79"/>
    <n v="2812009.14"/>
    <n v="72340.960000000006"/>
    <n v="765391.02410000004"/>
    <n v="2174425.1166666672"/>
    <n v="6656706.7724609403"/>
    <n v="13997"/>
    <x v="59"/>
    <n v="-185"/>
    <n v="1018"/>
    <n v="1697"/>
  </r>
  <r>
    <x v="31"/>
    <x v="10"/>
    <x v="2"/>
    <x v="4289"/>
    <n v="4421379.01"/>
    <n v="4264214.28"/>
    <n v="728138.29"/>
    <n v="3841871.3589999992"/>
    <n v="14306466.083333336"/>
    <n v="54716488.389648497"/>
    <n v="22661"/>
    <x v="1258"/>
    <n v="1258"/>
    <n v="474"/>
    <n v="3582"/>
  </r>
  <r>
    <x v="31"/>
    <x v="10"/>
    <x v="2"/>
    <x v="4290"/>
    <n v="379377.01"/>
    <n v="343122.52"/>
    <n v="61643.33"/>
    <n v="192928.2377"/>
    <n v="881317.18333333451"/>
    <n v="2398823.7451171898"/>
    <n v="1129"/>
    <x v="66"/>
    <n v="190"/>
    <n v="7"/>
    <n v="33"/>
  </r>
  <r>
    <x v="31"/>
    <x v="10"/>
    <x v="2"/>
    <x v="4291"/>
    <n v="2206.56"/>
    <n v="176439.51"/>
    <n v="14739.14"/>
    <n v="371938.00619999995"/>
    <n v="2361892.6333333333"/>
    <n v="6475946.5078125"/>
    <n v="5618"/>
    <x v="895"/>
    <n v="423"/>
    <n v="452"/>
    <n v="912"/>
  </r>
  <r>
    <x v="31"/>
    <x v="10"/>
    <x v="1"/>
    <x v="4292"/>
    <n v="112991.98"/>
    <n v="13117.11"/>
    <n v="1368.8"/>
    <n v="15202.879700000009"/>
    <n v="20469.766666666656"/>
    <n v="2645426.5878906301"/>
    <n v="455"/>
    <x v="4"/>
    <n v="14"/>
    <n v="41"/>
    <n v="72"/>
  </r>
  <r>
    <x v="31"/>
    <x v="10"/>
    <x v="1"/>
    <x v="4293"/>
    <n v="2987527.18"/>
    <n v="120890.83"/>
    <n v="5552.41"/>
    <n v="129873.73989999967"/>
    <n v="87584.233333333352"/>
    <n v="76977942.985351607"/>
    <n v="12803"/>
    <x v="1259"/>
    <n v="16"/>
    <n v="714"/>
    <n v="3872"/>
  </r>
  <r>
    <x v="31"/>
    <x v="10"/>
    <x v="1"/>
    <x v="4294"/>
    <n v="63382.18"/>
    <n v="2906.72"/>
    <n v="110.38"/>
    <n v="2225.6873000000037"/>
    <n v="75.45"/>
    <n v="5381309.9941406297"/>
    <n v="549"/>
    <x v="77"/>
    <n v="8"/>
    <n v="41"/>
    <n v="57"/>
  </r>
  <r>
    <x v="31"/>
    <x v="5"/>
    <x v="0"/>
    <x v="4295"/>
    <n v="1163.92"/>
    <n v="17712.240000000002"/>
    <n v="278.67"/>
    <n v="2387.1766999999982"/>
    <n v="10618.250000000011"/>
    <n v="351.69013118743902"/>
    <n v="19"/>
    <x v="4"/>
    <n v="1"/>
    <n v="0"/>
    <n v="0"/>
  </r>
  <r>
    <x v="31"/>
    <x v="5"/>
    <x v="0"/>
    <x v="4296"/>
    <n v="316257.24200000003"/>
    <n v="1129865.8770000001"/>
    <n v="71731.600000000006"/>
    <n v="1043312.2969999997"/>
    <n v="3289058.2333333362"/>
    <n v="3904162.6845703102"/>
    <n v="3087"/>
    <x v="4"/>
    <n v="-12515"/>
    <n v="91"/>
    <n v="574"/>
  </r>
  <r>
    <x v="31"/>
    <x v="5"/>
    <x v="2"/>
    <x v="4297"/>
    <n v="2960678.62"/>
    <n v="4894575.8899999997"/>
    <n v="594000.96"/>
    <n v="3772078.2775999997"/>
    <n v="16061537.449999996"/>
    <n v="81807981.333955795"/>
    <n v="27008"/>
    <x v="950"/>
    <n v="432"/>
    <n v="655"/>
    <n v="2208"/>
  </r>
  <r>
    <x v="31"/>
    <x v="5"/>
    <x v="2"/>
    <x v="4298"/>
    <n v="182689.25"/>
    <n v="138945.03"/>
    <n v="18968.810000000001"/>
    <n v="112676.96109999999"/>
    <n v="411589.36666666641"/>
    <n v="13279457.1171875"/>
    <n v="1190"/>
    <x v="1260"/>
    <n v="667"/>
    <n v="24"/>
    <n v="3"/>
  </r>
  <r>
    <x v="31"/>
    <x v="5"/>
    <x v="0"/>
    <x v="4299"/>
    <n v="76548.2"/>
    <n v="143792.89000000001"/>
    <n v="11756.46"/>
    <n v="131097.47140000001"/>
    <n v="362614.25000000029"/>
    <n v="1306299.4902343799"/>
    <n v="1407"/>
    <x v="1238"/>
    <n v="-420"/>
    <n v="84"/>
    <n v="118"/>
  </r>
  <r>
    <x v="31"/>
    <x v="5"/>
    <x v="2"/>
    <x v="4300"/>
    <n v="1092592.55"/>
    <n v="2590763.8757000002"/>
    <n v="291151.51"/>
    <n v="1818754.6180999998"/>
    <n v="9349013.4333333299"/>
    <n v="19540235.978515599"/>
    <n v="22783"/>
    <x v="1261"/>
    <n v="626"/>
    <n v="542"/>
    <n v="1576"/>
  </r>
  <r>
    <x v="31"/>
    <x v="5"/>
    <x v="1"/>
    <x v="4301"/>
    <n v="4065487.89"/>
    <n v="92182.220000000103"/>
    <n v="2559.7399999999998"/>
    <n v="2215.9257999997117"/>
    <n v="75.933333333333294"/>
    <n v="175924206.40917999"/>
    <n v="10248"/>
    <x v="607"/>
    <n v="-35"/>
    <n v="733"/>
    <n v="1358"/>
  </r>
  <r>
    <x v="31"/>
    <x v="5"/>
    <x v="0"/>
    <x v="4302"/>
    <n v="1991555.15"/>
    <n v="3389122.15"/>
    <n v="505360.47"/>
    <n v="3863593.8481999999"/>
    <n v="20361776.183333322"/>
    <n v="36868395.486328103"/>
    <n v="49908"/>
    <x v="1262"/>
    <n v="2586"/>
    <n v="1979"/>
    <n v="2793"/>
  </r>
  <r>
    <x v="31"/>
    <x v="5"/>
    <x v="0"/>
    <x v="4303"/>
    <n v="12329.27"/>
    <n v="9182.7199999999993"/>
    <n v="805.26"/>
    <n v="26050.632500000003"/>
    <n v="112154.4833333334"/>
    <n v="367666.703125"/>
    <n v="151"/>
    <x v="4"/>
    <n v="-19"/>
    <n v="2"/>
    <n v="8"/>
  </r>
  <r>
    <x v="31"/>
    <x v="5"/>
    <x v="0"/>
    <x v="4304"/>
    <n v="1305524.5900000001"/>
    <n v="2626802.3199999998"/>
    <n v="310055.14"/>
    <n v="2706824.2312000003"/>
    <n v="9335762.4666666649"/>
    <n v="31273442.056640599"/>
    <n v="30640"/>
    <x v="1"/>
    <n v="7764"/>
    <n v="1005"/>
    <n v="1197"/>
  </r>
  <r>
    <x v="31"/>
    <x v="5"/>
    <x v="2"/>
    <x v="4305"/>
    <n v="320.18"/>
    <n v="664.49"/>
    <n v="19.68"/>
    <n v="747.97269999999992"/>
    <n v="1107.7000000000007"/>
    <n v="1722.8125"/>
    <n v="2"/>
    <x v="4"/>
    <n v="1"/>
    <n v="0"/>
    <n v="0"/>
  </r>
  <r>
    <x v="31"/>
    <x v="5"/>
    <x v="0"/>
    <x v="4306"/>
    <n v="156097.74"/>
    <n v="1297562.45"/>
    <n v="29954.33"/>
    <n v="309005.71890000004"/>
    <n v="910222.05"/>
    <n v="2426304.2128906301"/>
    <n v="6781"/>
    <x v="4"/>
    <n v="-84"/>
    <n v="549"/>
    <n v="842"/>
  </r>
  <r>
    <x v="31"/>
    <x v="5"/>
    <x v="2"/>
    <x v="4307"/>
    <n v="1830793.29"/>
    <n v="1730393.41"/>
    <n v="301786.46999999997"/>
    <n v="1665191.7181000002"/>
    <n v="6567510.2666666619"/>
    <n v="24502383.7587891"/>
    <n v="8314"/>
    <x v="139"/>
    <n v="561"/>
    <n v="155"/>
    <n v="748"/>
  </r>
  <r>
    <x v="31"/>
    <x v="5"/>
    <x v="2"/>
    <x v="4308"/>
    <n v="156929.1"/>
    <n v="139992.54"/>
    <n v="25976.74"/>
    <n v="66140.707500000004"/>
    <n v="343047.03333333321"/>
    <n v="820327.037109375"/>
    <n v="484"/>
    <x v="500"/>
    <n v="63"/>
    <n v="5"/>
    <n v="5"/>
  </r>
  <r>
    <x v="31"/>
    <x v="5"/>
    <x v="2"/>
    <x v="4309"/>
    <n v="1159.24"/>
    <n v="24243.9"/>
    <n v="2262.7800000000002"/>
    <n v="126814.61460000003"/>
    <n v="881222.5666666663"/>
    <n v="3011366.2021484398"/>
    <n v="2020"/>
    <x v="118"/>
    <n v="170"/>
    <n v="69"/>
    <n v="108"/>
  </r>
  <r>
    <x v="31"/>
    <x v="5"/>
    <x v="1"/>
    <x v="4310"/>
    <n v="137072.44"/>
    <n v="11551.86"/>
    <n v="1286.6400000000001"/>
    <n v="12420.97570000001"/>
    <n v="25368.516666666663"/>
    <n v="2936033.5908203102"/>
    <n v="632"/>
    <x v="4"/>
    <n v="12"/>
    <n v="55"/>
    <n v="86"/>
  </r>
  <r>
    <x v="31"/>
    <x v="5"/>
    <x v="1"/>
    <x v="4311"/>
    <n v="1844470.75"/>
    <n v="70297.600000000006"/>
    <n v="2623.58"/>
    <n v="60523.552300000025"/>
    <n v="84833.683333333262"/>
    <n v="52204229.128906302"/>
    <n v="7761"/>
    <x v="1263"/>
    <n v="11"/>
    <n v="561"/>
    <n v="1810"/>
  </r>
  <r>
    <x v="31"/>
    <x v="5"/>
    <x v="1"/>
    <x v="4312"/>
    <n v="55744.42"/>
    <n v="1543.77"/>
    <n v="126.43"/>
    <n v="108.1703999999998"/>
    <n v="69.149999999999949"/>
    <n v="5460428.95019532"/>
    <n v="480"/>
    <x v="4"/>
    <n v="12"/>
    <n v="29"/>
    <n v="38"/>
  </r>
  <r>
    <x v="31"/>
    <x v="5"/>
    <x v="3"/>
    <x v="13"/>
    <n v="0"/>
    <n v="0"/>
    <n v="0"/>
    <n v="0"/>
    <n v="0"/>
    <n v="0"/>
    <n v="0"/>
    <x v="4"/>
    <n v="0"/>
    <n v="0"/>
    <n v="0"/>
  </r>
  <r>
    <x v="31"/>
    <x v="6"/>
    <x v="0"/>
    <x v="4313"/>
    <n v="1992637.71"/>
    <n v="4304332.74"/>
    <n v="334114.49"/>
    <n v="3587293.9229999995"/>
    <n v="13035677.733333329"/>
    <n v="15400762.569802299"/>
    <n v="32807"/>
    <x v="474"/>
    <n v="-174"/>
    <n v="1881"/>
    <n v="3193"/>
  </r>
  <r>
    <x v="31"/>
    <x v="6"/>
    <x v="1"/>
    <x v="4314"/>
    <n v="529499.24300000002"/>
    <n v="5890.5"/>
    <n v="916.25"/>
    <n v="197504.61019999895"/>
    <n v="54.033333333333402"/>
    <n v="3313140.6046619401"/>
    <n v="2354"/>
    <x v="1007"/>
    <n v="31"/>
    <n v="23"/>
    <n v="33"/>
  </r>
  <r>
    <x v="31"/>
    <x v="6"/>
    <x v="0"/>
    <x v="4315"/>
    <n v="14139.82"/>
    <n v="30607.67"/>
    <n v="3324.97"/>
    <n v="1409360.3755000001"/>
    <n v="47718.533333333369"/>
    <n v="112396.985444069"/>
    <n v="90"/>
    <x v="4"/>
    <n v="-5"/>
    <n v="1"/>
    <n v="14"/>
  </r>
  <r>
    <x v="31"/>
    <x v="6"/>
    <x v="0"/>
    <x v="4316"/>
    <n v="428062.29830000002"/>
    <n v="1388401.5437"/>
    <n v="104427.6974"/>
    <n v="1175889.9058000001"/>
    <n v="3674989.233333332"/>
    <n v="4435658.5732078599"/>
    <n v="3479"/>
    <x v="14"/>
    <n v="-10356"/>
    <n v="117"/>
    <n v="533"/>
  </r>
  <r>
    <x v="31"/>
    <x v="6"/>
    <x v="2"/>
    <x v="4317"/>
    <n v="6812066.0900000203"/>
    <n v="17251704.239999998"/>
    <n v="1440581.34"/>
    <n v="11647831.744899981"/>
    <n v="45006266.266666748"/>
    <n v="301645084.16916001"/>
    <n v="75662"/>
    <x v="1264"/>
    <n v="2107"/>
    <n v="1489"/>
    <n v="5264"/>
  </r>
  <r>
    <x v="31"/>
    <x v="6"/>
    <x v="2"/>
    <x v="4318"/>
    <n v="331175.21999999997"/>
    <n v="247293.11"/>
    <n v="32243.62"/>
    <n v="175038.3432"/>
    <n v="743369.16666666674"/>
    <n v="23460733.892578099"/>
    <n v="1938"/>
    <x v="1265"/>
    <n v="1295"/>
    <n v="42"/>
    <n v="12"/>
  </r>
  <r>
    <x v="31"/>
    <x v="6"/>
    <x v="0"/>
    <x v="4319"/>
    <n v="131534.38"/>
    <n v="218013.12"/>
    <n v="18649.03"/>
    <n v="146205.00360000003"/>
    <n v="438619.64999999997"/>
    <n v="2396839.6240234398"/>
    <n v="2245"/>
    <x v="574"/>
    <n v="-101"/>
    <n v="161"/>
    <n v="278"/>
  </r>
  <r>
    <x v="31"/>
    <x v="6"/>
    <x v="2"/>
    <x v="4320"/>
    <n v="2400552.87"/>
    <n v="5926590.2300000004"/>
    <n v="573294.56000000006"/>
    <n v="3954231.6201999993"/>
    <n v="19717363.883333348"/>
    <n v="41692633.403320298"/>
    <n v="49640"/>
    <x v="407"/>
    <n v="619"/>
    <n v="1281"/>
    <n v="3216"/>
  </r>
  <r>
    <x v="31"/>
    <x v="6"/>
    <x v="1"/>
    <x v="4321"/>
    <n v="8309210.54"/>
    <n v="137991.76999999999"/>
    <n v="3065.32"/>
    <n v="-144.92979998993587"/>
    <n v="66.250000000000128"/>
    <n v="332193360.44726598"/>
    <n v="20188"/>
    <x v="1266"/>
    <n v="-74"/>
    <n v="1414"/>
    <n v="2889"/>
  </r>
  <r>
    <x v="31"/>
    <x v="6"/>
    <x v="0"/>
    <x v="4322"/>
    <n v="2401188"/>
    <n v="3862857.74"/>
    <n v="565270.64000000095"/>
    <n v="4341196.8809999991"/>
    <n v="21969479.933333337"/>
    <n v="43486265.431279197"/>
    <n v="53820"/>
    <x v="499"/>
    <n v="1996"/>
    <n v="2511"/>
    <n v="3264"/>
  </r>
  <r>
    <x v="31"/>
    <x v="6"/>
    <x v="0"/>
    <x v="4323"/>
    <n v="41076.61"/>
    <n v="32913.94"/>
    <n v="3199.2"/>
    <n v="81891.15830000001"/>
    <n v="331846.94999999995"/>
    <n v="748770.912109375"/>
    <n v="406"/>
    <x v="4"/>
    <n v="-40"/>
    <n v="8"/>
    <n v="12"/>
  </r>
  <r>
    <x v="31"/>
    <x v="6"/>
    <x v="0"/>
    <x v="4324"/>
    <n v="2636897.7999999998"/>
    <n v="5120836.3899999997"/>
    <n v="605692.49"/>
    <n v="5205862.2387000015"/>
    <n v="17548955.233333319"/>
    <n v="61018518.616210997"/>
    <n v="49213"/>
    <x v="164"/>
    <n v="4951"/>
    <n v="2057"/>
    <n v="2725"/>
  </r>
  <r>
    <x v="31"/>
    <x v="6"/>
    <x v="2"/>
    <x v="4325"/>
    <n v="2048647.98"/>
    <n v="4667409.2100000205"/>
    <n v="45913.22"/>
    <n v="2934945.7417999483"/>
    <n v="8983701.133333331"/>
    <n v="13400108.1517391"/>
    <n v="10970"/>
    <x v="644"/>
    <n v="99"/>
    <n v="228"/>
    <n v="324"/>
  </r>
  <r>
    <x v="31"/>
    <x v="6"/>
    <x v="2"/>
    <x v="4326"/>
    <n v="31009.88"/>
    <n v="334656.88"/>
    <n v="6074.13"/>
    <n v="317533.43460000004"/>
    <n v="870461.28333333228"/>
    <n v="80357.831075668306"/>
    <n v="1617"/>
    <x v="1"/>
    <n v="-9"/>
    <n v="0"/>
    <n v="5"/>
  </r>
  <r>
    <x v="31"/>
    <x v="6"/>
    <x v="0"/>
    <x v="4327"/>
    <n v="250453.87"/>
    <n v="1782811.96"/>
    <n v="38680.22"/>
    <n v="404806.4291999999"/>
    <n v="1197177.5833333321"/>
    <n v="4257042.4033203097"/>
    <n v="8314"/>
    <x v="19"/>
    <n v="-110"/>
    <n v="781"/>
    <n v="1137"/>
  </r>
  <r>
    <x v="31"/>
    <x v="6"/>
    <x v="3"/>
    <x v="4328"/>
    <n v="991174.79"/>
    <n v="12952.28"/>
    <n v="13263.11"/>
    <n v="49481.181599999909"/>
    <n v="150818.70000000068"/>
    <n v="449493.79141139903"/>
    <n v="26983"/>
    <x v="1267"/>
    <n v="-3"/>
    <n v="1184"/>
    <n v="616"/>
  </r>
  <r>
    <x v="31"/>
    <x v="6"/>
    <x v="2"/>
    <x v="4329"/>
    <n v="5123972.4000000004"/>
    <n v="5694882.9000000004"/>
    <n v="842267.58000000101"/>
    <n v="4370249.9387999987"/>
    <n v="16874487.316666655"/>
    <n v="73794088.605468795"/>
    <n v="24895"/>
    <x v="1268"/>
    <n v="996"/>
    <n v="654"/>
    <n v="2640"/>
  </r>
  <r>
    <x v="31"/>
    <x v="6"/>
    <x v="2"/>
    <x v="4330"/>
    <n v="1511627.47"/>
    <n v="1344090.07"/>
    <n v="251017.69"/>
    <n v="600217.67929999973"/>
    <n v="2725174.5166666661"/>
    <n v="7594633.7998046903"/>
    <n v="4503"/>
    <x v="1030"/>
    <n v="275"/>
    <n v="18"/>
    <n v="44"/>
  </r>
  <r>
    <x v="31"/>
    <x v="6"/>
    <x v="2"/>
    <x v="4331"/>
    <n v="3909.93"/>
    <n v="82244.479999999996"/>
    <n v="8892.77"/>
    <n v="581996.94369999995"/>
    <n v="3787218.8333333349"/>
    <n v="13263106.8398438"/>
    <n v="8936"/>
    <x v="1190"/>
    <n v="525"/>
    <n v="452"/>
    <n v="489"/>
  </r>
  <r>
    <x v="31"/>
    <x v="6"/>
    <x v="1"/>
    <x v="4332"/>
    <n v="365041.15"/>
    <n v="26661.27"/>
    <n v="3006.74"/>
    <n v="37256.866899999972"/>
    <n v="52287.099999999919"/>
    <n v="10081665.0898437"/>
    <n v="1786"/>
    <x v="1"/>
    <n v="-6"/>
    <n v="226"/>
    <n v="308"/>
  </r>
  <r>
    <x v="31"/>
    <x v="6"/>
    <x v="1"/>
    <x v="4333"/>
    <n v="4302992.01"/>
    <n v="96357.98"/>
    <n v="4444.3599999999997"/>
    <n v="86687.331400000345"/>
    <n v="81788.183333333305"/>
    <n v="134929298.72656301"/>
    <n v="14463"/>
    <x v="1269"/>
    <n v="48"/>
    <n v="768"/>
    <n v="2808"/>
  </r>
  <r>
    <x v="31"/>
    <x v="6"/>
    <x v="1"/>
    <x v="4334"/>
    <n v="65368.1"/>
    <n v="3199.01"/>
    <n v="287.49"/>
    <n v="2449.8768000000055"/>
    <n v="205.83333333333337"/>
    <n v="12645826.955153501"/>
    <n v="1411"/>
    <x v="532"/>
    <n v="3"/>
    <n v="91"/>
    <n v="140"/>
  </r>
  <r>
    <x v="31"/>
    <x v="6"/>
    <x v="3"/>
    <x v="4335"/>
    <n v="0"/>
    <n v="57.51"/>
    <n v="0"/>
    <n v="0"/>
    <n v="0"/>
    <n v="0"/>
    <n v="7"/>
    <x v="2"/>
    <n v="0"/>
    <n v="0"/>
    <n v="2"/>
  </r>
  <r>
    <x v="31"/>
    <x v="7"/>
    <x v="0"/>
    <x v="4336"/>
    <n v="4215.0600000000004"/>
    <n v="25128.61"/>
    <n v="2243.44"/>
    <n v="13648.699999999999"/>
    <n v="44779.333333333343"/>
    <n v="66012.748339653001"/>
    <n v="93"/>
    <x v="4"/>
    <n v="-1"/>
    <n v="2"/>
    <n v="3"/>
  </r>
  <r>
    <x v="31"/>
    <x v="7"/>
    <x v="1"/>
    <x v="3007"/>
    <n v="81.47"/>
    <n v="0"/>
    <n v="0"/>
    <n v="0"/>
    <n v="0"/>
    <n v="66.731004714965806"/>
    <n v="1"/>
    <x v="4"/>
    <n v="0"/>
    <n v="0"/>
    <n v="0"/>
  </r>
  <r>
    <x v="31"/>
    <x v="7"/>
    <x v="0"/>
    <x v="4337"/>
    <n v="1463226.6481000001"/>
    <n v="8074144.2707000002"/>
    <n v="450880.3149"/>
    <n v="6857119.7402999997"/>
    <n v="22073969.56666667"/>
    <n v="15834591.0390625"/>
    <n v="28811"/>
    <x v="109"/>
    <n v="-63593"/>
    <n v="593"/>
    <n v="2489"/>
  </r>
  <r>
    <x v="31"/>
    <x v="7"/>
    <x v="2"/>
    <x v="4338"/>
    <n v="6689546.2800000003"/>
    <n v="10308928.7619"/>
    <n v="1423959.81"/>
    <n v="8963621.2993999962"/>
    <n v="36007985.899999991"/>
    <n v="91541660.231762901"/>
    <n v="58219"/>
    <x v="1270"/>
    <n v="1336"/>
    <n v="797"/>
    <n v="7129"/>
  </r>
  <r>
    <x v="31"/>
    <x v="7"/>
    <x v="2"/>
    <x v="4339"/>
    <n v="300079.8248"/>
    <n v="237031.50210000001"/>
    <n v="34182.1944"/>
    <n v="159910.63060000003"/>
    <n v="668086.88333333295"/>
    <n v="17069974.0849609"/>
    <n v="2348"/>
    <x v="618"/>
    <n v="1001"/>
    <n v="18"/>
    <n v="24"/>
  </r>
  <r>
    <x v="31"/>
    <x v="7"/>
    <x v="0"/>
    <x v="4340"/>
    <n v="207565.31"/>
    <n v="481100.45"/>
    <n v="31388.5"/>
    <n v="461372.14840000001"/>
    <n v="1529007.9666666668"/>
    <n v="3273995.6787109398"/>
    <n v="3011"/>
    <x v="970"/>
    <n v="-2470"/>
    <n v="190"/>
    <n v="409"/>
  </r>
  <r>
    <x v="31"/>
    <x v="7"/>
    <x v="2"/>
    <x v="4341"/>
    <n v="1987890.29"/>
    <n v="5213686.5056999903"/>
    <n v="528070.85"/>
    <n v="4170439.0427000108"/>
    <n v="20518865.03333332"/>
    <n v="30848880.34375"/>
    <n v="43641"/>
    <x v="1271"/>
    <n v="4189"/>
    <n v="815"/>
    <n v="3210"/>
  </r>
  <r>
    <x v="31"/>
    <x v="7"/>
    <x v="1"/>
    <x v="4342"/>
    <n v="2971985.19"/>
    <n v="59959.93"/>
    <n v="1629.09"/>
    <n v="9058.9103000001232"/>
    <n v="92.26666666666668"/>
    <n v="116436975.988281"/>
    <n v="7361"/>
    <x v="1272"/>
    <n v="-40"/>
    <n v="538"/>
    <n v="1094"/>
  </r>
  <r>
    <x v="31"/>
    <x v="7"/>
    <x v="0"/>
    <x v="4343"/>
    <n v="3192149.29"/>
    <n v="9095234.6699999999"/>
    <n v="1049026.52"/>
    <n v="10095385.6317"/>
    <n v="53862116.333333269"/>
    <n v="47753275.417968802"/>
    <n v="107040"/>
    <x v="260"/>
    <n v="11650"/>
    <n v="2255"/>
    <n v="2936"/>
  </r>
  <r>
    <x v="31"/>
    <x v="7"/>
    <x v="0"/>
    <x v="4344"/>
    <n v="40438.49"/>
    <n v="29847.85"/>
    <n v="2355.9"/>
    <n v="85769.503300000011"/>
    <n v="277058.14999999997"/>
    <n v="933551.501953125"/>
    <n v="391"/>
    <x v="4"/>
    <n v="-46"/>
    <n v="7"/>
    <n v="13"/>
  </r>
  <r>
    <x v="31"/>
    <x v="7"/>
    <x v="0"/>
    <x v="4345"/>
    <n v="2680249.15"/>
    <n v="8791050.6099999994"/>
    <n v="849426.85"/>
    <n v="8682437.6789000016"/>
    <n v="30278929.350000005"/>
    <n v="52274590.623046897"/>
    <n v="101319"/>
    <x v="109"/>
    <n v="44637"/>
    <n v="2207"/>
    <n v="1749"/>
  </r>
  <r>
    <x v="31"/>
    <x v="7"/>
    <x v="2"/>
    <x v="4346"/>
    <n v="3521.69"/>
    <n v="6732.96"/>
    <n v="220.82"/>
    <n v="4531.5454999999993"/>
    <n v="11643.483333333337"/>
    <n v="18888.400570869399"/>
    <n v="13"/>
    <x v="4"/>
    <n v="0"/>
    <n v="0"/>
    <n v="0"/>
  </r>
  <r>
    <x v="31"/>
    <x v="7"/>
    <x v="2"/>
    <x v="4347"/>
    <n v="0"/>
    <n v="958.9"/>
    <n v="9.18"/>
    <n v="166.93279999999999"/>
    <n v="1099.8166666666664"/>
    <n v="0"/>
    <n v="2"/>
    <x v="4"/>
    <n v="0"/>
    <n v="0"/>
    <n v="0"/>
  </r>
  <r>
    <x v="31"/>
    <x v="7"/>
    <x v="0"/>
    <x v="4348"/>
    <n v="261617.79"/>
    <n v="1829303.14"/>
    <n v="47363.44"/>
    <n v="542779.79839999997"/>
    <n v="1526253.95"/>
    <n v="3449562.0712890602"/>
    <n v="9328"/>
    <x v="4"/>
    <n v="-116"/>
    <n v="715"/>
    <n v="1126"/>
  </r>
  <r>
    <x v="31"/>
    <x v="7"/>
    <x v="3"/>
    <x v="4349"/>
    <n v="1653.43"/>
    <n v="200.05"/>
    <n v="203.56"/>
    <n v="19.743699999999876"/>
    <n v="17.766666666666733"/>
    <n v="358.46400260925299"/>
    <n v="21"/>
    <x v="4"/>
    <n v="0"/>
    <n v="0"/>
    <n v="0"/>
  </r>
  <r>
    <x v="31"/>
    <x v="7"/>
    <x v="2"/>
    <x v="4350"/>
    <n v="4063329.75"/>
    <n v="3834169.8"/>
    <n v="683583.10000000102"/>
    <n v="4081139.3861999991"/>
    <n v="15370107.716666676"/>
    <n v="40417649.53125"/>
    <n v="17874"/>
    <x v="1273"/>
    <n v="1903"/>
    <n v="114"/>
    <n v="1451"/>
  </r>
  <r>
    <x v="31"/>
    <x v="7"/>
    <x v="2"/>
    <x v="4351"/>
    <n v="260909.69"/>
    <n v="232796.33"/>
    <n v="43144.1"/>
    <n v="174963.03780000005"/>
    <n v="632524.54999999958"/>
    <n v="1506724.0332031299"/>
    <n v="772"/>
    <x v="4"/>
    <n v="140"/>
    <n v="1"/>
    <n v="1"/>
  </r>
  <r>
    <x v="31"/>
    <x v="7"/>
    <x v="2"/>
    <x v="4352"/>
    <n v="1373.04"/>
    <n v="33136.78"/>
    <n v="3808.71"/>
    <n v="333815.22429999994"/>
    <n v="2075803.416666667"/>
    <n v="3454861.5400390602"/>
    <n v="3224"/>
    <x v="117"/>
    <n v="418"/>
    <n v="36"/>
    <n v="36"/>
  </r>
  <r>
    <x v="31"/>
    <x v="7"/>
    <x v="1"/>
    <x v="4353"/>
    <n v="64159.17"/>
    <n v="10889.1"/>
    <n v="762"/>
    <n v="11336.800999999998"/>
    <n v="20348.200000000008"/>
    <n v="1396545.4892578099"/>
    <n v="305"/>
    <x v="2"/>
    <n v="1"/>
    <n v="32"/>
    <n v="34"/>
  </r>
  <r>
    <x v="31"/>
    <x v="7"/>
    <x v="1"/>
    <x v="4354"/>
    <n v="1046161.59"/>
    <n v="68929.89"/>
    <n v="3345.63"/>
    <n v="68647.887200000128"/>
    <n v="97907.833333333314"/>
    <n v="26826844.623046901"/>
    <n v="5153"/>
    <x v="467"/>
    <n v="20"/>
    <n v="278"/>
    <n v="1589"/>
  </r>
  <r>
    <x v="31"/>
    <x v="7"/>
    <x v="1"/>
    <x v="4355"/>
    <n v="41313.089999999997"/>
    <n v="1410.8"/>
    <n v="162.13999999999999"/>
    <n v="1402.9900000000002"/>
    <n v="44.516666666666659"/>
    <n v="2911730.0986328102"/>
    <n v="249"/>
    <x v="4"/>
    <n v="4"/>
    <n v="19"/>
    <n v="22"/>
  </r>
  <r>
    <x v="31"/>
    <x v="7"/>
    <x v="3"/>
    <x v="13"/>
    <n v="0"/>
    <n v="0"/>
    <n v="0"/>
    <n v="0"/>
    <n v="0"/>
    <n v="0"/>
    <n v="0"/>
    <x v="4"/>
    <n v="0"/>
    <n v="0"/>
    <n v="0"/>
  </r>
  <r>
    <x v="31"/>
    <x v="8"/>
    <x v="0"/>
    <x v="4356"/>
    <n v="96723.29"/>
    <n v="238439.1"/>
    <n v="17065.53"/>
    <n v="268863.56270000001"/>
    <n v="832783.33333333372"/>
    <n v="1269235.4941406299"/>
    <n v="1151"/>
    <x v="4"/>
    <n v="-2427"/>
    <n v="30"/>
    <n v="198"/>
  </r>
  <r>
    <x v="31"/>
    <x v="8"/>
    <x v="2"/>
    <x v="4357"/>
    <n v="144351.62"/>
    <n v="221352.86"/>
    <n v="31191.37"/>
    <n v="231185.62180000008"/>
    <n v="859821.93333333242"/>
    <n v="2465877.9462890602"/>
    <n v="1113"/>
    <x v="12"/>
    <n v="-2"/>
    <n v="14"/>
    <n v="27"/>
  </r>
  <r>
    <x v="31"/>
    <x v="8"/>
    <x v="2"/>
    <x v="4358"/>
    <n v="8467.2199999999993"/>
    <n v="6949.25"/>
    <n v="890.85"/>
    <n v="5064.447500000002"/>
    <n v="19513.41666666665"/>
    <n v="498649.36035156302"/>
    <n v="47"/>
    <x v="4"/>
    <n v="42"/>
    <n v="1"/>
    <n v="0"/>
  </r>
  <r>
    <x v="31"/>
    <x v="8"/>
    <x v="0"/>
    <x v="4359"/>
    <n v="4054.44"/>
    <n v="5727.04"/>
    <n v="441.61"/>
    <n v="7910.0452000000014"/>
    <n v="23003.100000000009"/>
    <n v="53844.8603515625"/>
    <n v="67"/>
    <x v="4"/>
    <n v="-6"/>
    <n v="5"/>
    <n v="7"/>
  </r>
  <r>
    <x v="31"/>
    <x v="8"/>
    <x v="2"/>
    <x v="4360"/>
    <n v="41999.4"/>
    <n v="92987.49"/>
    <n v="11407.63"/>
    <n v="91794.503500000006"/>
    <n v="424841.63333333272"/>
    <n v="771342.9296875"/>
    <n v="792"/>
    <x v="4"/>
    <n v="88"/>
    <n v="11"/>
    <n v="23"/>
  </r>
  <r>
    <x v="31"/>
    <x v="8"/>
    <x v="0"/>
    <x v="4361"/>
    <n v="68847.149999999994"/>
    <n v="139144.71"/>
    <n v="21436.95"/>
    <n v="165812.07560000001"/>
    <n v="856055.15"/>
    <n v="1091940.5146484401"/>
    <n v="1460"/>
    <x v="4"/>
    <n v="32"/>
    <n v="29"/>
    <n v="39"/>
  </r>
  <r>
    <x v="31"/>
    <x v="8"/>
    <x v="0"/>
    <x v="4362"/>
    <n v="1647.86"/>
    <n v="541.63"/>
    <n v="42.67"/>
    <n v="1579.9277000000002"/>
    <n v="6233.733333333329"/>
    <n v="108742.650390625"/>
    <n v="10"/>
    <x v="4"/>
    <n v="-1"/>
    <n v="0"/>
    <n v="0"/>
  </r>
  <r>
    <x v="31"/>
    <x v="8"/>
    <x v="0"/>
    <x v="4363"/>
    <n v="82715.679999999993"/>
    <n v="241491.97"/>
    <n v="22175.46"/>
    <n v="228815.50730000006"/>
    <n v="758166.28333333402"/>
    <n v="1814828.6621093799"/>
    <n v="3426"/>
    <x v="4"/>
    <n v="2191"/>
    <n v="116"/>
    <n v="36"/>
  </r>
  <r>
    <x v="31"/>
    <x v="8"/>
    <x v="0"/>
    <x v="4364"/>
    <n v="2289.5"/>
    <n v="21314.32"/>
    <n v="639.4"/>
    <n v="8784.5109000000029"/>
    <n v="17026.483333333341"/>
    <n v="57623.8505859375"/>
    <n v="169"/>
    <x v="4"/>
    <n v="-3"/>
    <n v="18"/>
    <n v="14"/>
  </r>
  <r>
    <x v="31"/>
    <x v="8"/>
    <x v="2"/>
    <x v="4365"/>
    <n v="97902.91"/>
    <n v="89584.63"/>
    <n v="15642.13"/>
    <n v="108039.22990000001"/>
    <n v="384031.43333333312"/>
    <n v="1131947.8613281299"/>
    <n v="385"/>
    <x v="4"/>
    <n v="44"/>
    <n v="1"/>
    <n v="6"/>
  </r>
  <r>
    <x v="31"/>
    <x v="8"/>
    <x v="2"/>
    <x v="4366"/>
    <n v="3490.91"/>
    <n v="3510.94"/>
    <n v="638.95000000000005"/>
    <n v="2629.4507999999996"/>
    <n v="11272.81666666666"/>
    <n v="39115.65234375"/>
    <n v="12"/>
    <x v="4"/>
    <n v="3"/>
    <n v="0"/>
    <n v="0"/>
  </r>
  <r>
    <x v="31"/>
    <x v="8"/>
    <x v="2"/>
    <x v="4367"/>
    <n v="66.84"/>
    <n v="704.21"/>
    <n v="52.14"/>
    <n v="6836.5330999999996"/>
    <n v="39639.583333333307"/>
    <n v="88220.3720703125"/>
    <n v="63"/>
    <x v="4"/>
    <n v="8"/>
    <n v="0"/>
    <n v="0"/>
  </r>
  <r>
    <x v="31"/>
    <x v="8"/>
    <x v="1"/>
    <x v="4368"/>
    <n v="207.7"/>
    <n v="647.54999999999995"/>
    <n v="14.42"/>
    <n v="373.73219999999998"/>
    <n v="796.76666666666506"/>
    <n v="3216.8994140625"/>
    <n v="3"/>
    <x v="4"/>
    <n v="0"/>
    <n v="0"/>
    <n v="0"/>
  </r>
  <r>
    <x v="31"/>
    <x v="8"/>
    <x v="1"/>
    <x v="4369"/>
    <n v="1204.45"/>
    <n v="597.08000000000004"/>
    <n v="19.32"/>
    <n v="540.23789999999985"/>
    <n v="1031.7666666666671"/>
    <n v="23682.91015625"/>
    <n v="9"/>
    <x v="4"/>
    <n v="3"/>
    <n v="1"/>
    <n v="1"/>
  </r>
  <r>
    <x v="31"/>
    <x v="8"/>
    <x v="1"/>
    <x v="4370"/>
    <n v="0"/>
    <n v="0"/>
    <n v="70.47"/>
    <n v="0"/>
    <n v="0"/>
    <n v="118.8173828125"/>
    <n v="2"/>
    <x v="4"/>
    <n v="0"/>
    <n v="0"/>
    <n v="2"/>
  </r>
  <r>
    <x v="31"/>
    <x v="9"/>
    <x v="0"/>
    <x v="13"/>
    <n v="0"/>
    <n v="0"/>
    <n v="0"/>
    <n v="0"/>
    <n v="0"/>
    <n v="0"/>
    <n v="0"/>
    <x v="4"/>
    <n v="0"/>
    <n v="0"/>
    <n v="0"/>
  </r>
  <r>
    <x v="31"/>
    <x v="9"/>
    <x v="1"/>
    <x v="13"/>
    <n v="0"/>
    <n v="0"/>
    <n v="0"/>
    <n v="0"/>
    <n v="0"/>
    <n v="0"/>
    <n v="0"/>
    <x v="4"/>
    <n v="0"/>
    <n v="0"/>
    <n v="0"/>
  </r>
  <r>
    <x v="31"/>
    <x v="9"/>
    <x v="0"/>
    <x v="4371"/>
    <n v="374079.88"/>
    <n v="1480634.1174999999"/>
    <n v="91011.13"/>
    <n v="1404272.6809"/>
    <n v="4495805.9499999983"/>
    <n v="4313557.12205029"/>
    <n v="4197"/>
    <x v="4"/>
    <n v="-18075"/>
    <n v="99"/>
    <n v="746"/>
  </r>
  <r>
    <x v="31"/>
    <x v="9"/>
    <x v="2"/>
    <x v="4372"/>
    <n v="4313305.5"/>
    <n v="5779534.2489999998"/>
    <n v="789339"/>
    <n v="3828442.7959000003"/>
    <n v="15566333.516666668"/>
    <n v="60590990.801906601"/>
    <n v="47384"/>
    <x v="1274"/>
    <n v="-316"/>
    <n v="1305"/>
    <n v="8879"/>
  </r>
  <r>
    <x v="31"/>
    <x v="9"/>
    <x v="2"/>
    <x v="4373"/>
    <n v="148203.71"/>
    <n v="103769.5"/>
    <n v="14952.95"/>
    <n v="80639.530799999993"/>
    <n v="280685.83333333331"/>
    <n v="10371901.560546899"/>
    <n v="918"/>
    <x v="1272"/>
    <n v="530"/>
    <n v="22"/>
    <n v="5"/>
  </r>
  <r>
    <x v="31"/>
    <x v="9"/>
    <x v="0"/>
    <x v="4374"/>
    <n v="75091.88"/>
    <n v="149057.07999999999"/>
    <n v="7046.51"/>
    <n v="113191.55960000002"/>
    <n v="335498.18333333329"/>
    <n v="1234990.4755859401"/>
    <n v="1360"/>
    <x v="351"/>
    <n v="-309"/>
    <n v="115"/>
    <n v="204"/>
  </r>
  <r>
    <x v="31"/>
    <x v="9"/>
    <x v="2"/>
    <x v="4375"/>
    <n v="710522.69"/>
    <n v="1736606.94"/>
    <n v="160654.75"/>
    <n v="1195556.0655"/>
    <n v="5584239.7666666638"/>
    <n v="11046663.185546899"/>
    <n v="15257"/>
    <x v="1275"/>
    <n v="940"/>
    <n v="446"/>
    <n v="1252"/>
  </r>
  <r>
    <x v="31"/>
    <x v="9"/>
    <x v="1"/>
    <x v="4376"/>
    <n v="1536651.29"/>
    <n v="31331.17"/>
    <n v="600.51"/>
    <n v="3884.1371999999337"/>
    <n v="22.399999999999963"/>
    <n v="62605004.741210997"/>
    <n v="3843"/>
    <x v="615"/>
    <n v="-28"/>
    <n v="265"/>
    <n v="603"/>
  </r>
  <r>
    <x v="31"/>
    <x v="9"/>
    <x v="0"/>
    <x v="4377"/>
    <n v="1421293.01"/>
    <n v="2561823.35"/>
    <n v="328558.75"/>
    <n v="2741039.8685000003"/>
    <n v="13314484.300000006"/>
    <n v="25025043.322265599"/>
    <n v="38521"/>
    <x v="14"/>
    <n v="3500"/>
    <n v="2186"/>
    <n v="3138"/>
  </r>
  <r>
    <x v="31"/>
    <x v="9"/>
    <x v="0"/>
    <x v="4378"/>
    <n v="11410.85"/>
    <n v="5123.26"/>
    <n v="337.52"/>
    <n v="13370.202799999997"/>
    <n v="45059.633333333353"/>
    <n v="150867.19140625"/>
    <n v="65"/>
    <x v="4"/>
    <n v="-3"/>
    <n v="1"/>
    <n v="1"/>
  </r>
  <r>
    <x v="31"/>
    <x v="9"/>
    <x v="0"/>
    <x v="4379"/>
    <n v="1019858.73"/>
    <n v="2233290.0499999998"/>
    <n v="241456.34"/>
    <n v="2276485.4862000002"/>
    <n v="7688282.166666667"/>
    <n v="21066357.9921875"/>
    <n v="31202"/>
    <x v="4"/>
    <n v="12669"/>
    <n v="1033"/>
    <n v="1003"/>
  </r>
  <r>
    <x v="31"/>
    <x v="9"/>
    <x v="2"/>
    <x v="13"/>
    <n v="0"/>
    <n v="0"/>
    <n v="0"/>
    <n v="0"/>
    <n v="0"/>
    <n v="0"/>
    <n v="0"/>
    <x v="4"/>
    <n v="0"/>
    <n v="0"/>
    <n v="0"/>
  </r>
  <r>
    <x v="31"/>
    <x v="9"/>
    <x v="2"/>
    <x v="13"/>
    <n v="0"/>
    <n v="0"/>
    <n v="0"/>
    <n v="0"/>
    <n v="0"/>
    <n v="0"/>
    <n v="0"/>
    <x v="4"/>
    <n v="0"/>
    <n v="0"/>
    <n v="0"/>
  </r>
  <r>
    <x v="31"/>
    <x v="9"/>
    <x v="0"/>
    <x v="4380"/>
    <n v="130630.35"/>
    <n v="1024707.91"/>
    <n v="22052.12"/>
    <n v="256517.75319999992"/>
    <n v="767817.03333333263"/>
    <n v="2066884.8408203099"/>
    <n v="4910"/>
    <x v="4"/>
    <n v="-78"/>
    <n v="386"/>
    <n v="712"/>
  </r>
  <r>
    <x v="31"/>
    <x v="9"/>
    <x v="3"/>
    <x v="13"/>
    <n v="0"/>
    <n v="0"/>
    <n v="0"/>
    <n v="0"/>
    <n v="0"/>
    <n v="0"/>
    <n v="0"/>
    <x v="4"/>
    <n v="0"/>
    <n v="0"/>
    <n v="0"/>
  </r>
  <r>
    <x v="31"/>
    <x v="9"/>
    <x v="2"/>
    <x v="4381"/>
    <n v="1335548.03"/>
    <n v="1230362.3"/>
    <n v="212944.79"/>
    <n v="1231063.4183999996"/>
    <n v="4640953.3333333293"/>
    <n v="17277029.619140599"/>
    <n v="5461"/>
    <x v="330"/>
    <n v="606"/>
    <n v="69"/>
    <n v="337"/>
  </r>
  <r>
    <x v="31"/>
    <x v="9"/>
    <x v="2"/>
    <x v="4382"/>
    <n v="190286.36"/>
    <n v="175848.95"/>
    <n v="31786.98"/>
    <n v="77082.397800000021"/>
    <n v="382238.56666666671"/>
    <n v="1172245.3613281299"/>
    <n v="676"/>
    <x v="8"/>
    <n v="58"/>
    <n v="6"/>
    <n v="73"/>
  </r>
  <r>
    <x v="31"/>
    <x v="9"/>
    <x v="2"/>
    <x v="4383"/>
    <n v="384.53"/>
    <n v="15715.82"/>
    <n v="2399.56"/>
    <n v="117778.87239999999"/>
    <n v="791689.48333333398"/>
    <n v="2035951.6328125"/>
    <n v="1540"/>
    <x v="532"/>
    <n v="153"/>
    <n v="50"/>
    <n v="71"/>
  </r>
  <r>
    <x v="31"/>
    <x v="9"/>
    <x v="1"/>
    <x v="4384"/>
    <n v="51866.400000000001"/>
    <n v="6486.01"/>
    <n v="962.58"/>
    <n v="5966.9359999999979"/>
    <n v="11042.649999999992"/>
    <n v="1415009.0576171901"/>
    <n v="209"/>
    <x v="4"/>
    <n v="7"/>
    <n v="17"/>
    <n v="31"/>
  </r>
  <r>
    <x v="31"/>
    <x v="9"/>
    <x v="1"/>
    <x v="4385"/>
    <n v="822547.76"/>
    <n v="34282.82"/>
    <n v="2560.9899999999998"/>
    <n v="34304.686199999938"/>
    <n v="27850.93333333332"/>
    <n v="21591603.9599609"/>
    <n v="3533"/>
    <x v="1276"/>
    <n v="37"/>
    <n v="176"/>
    <n v="927"/>
  </r>
  <r>
    <x v="31"/>
    <x v="9"/>
    <x v="1"/>
    <x v="4386"/>
    <n v="15829.78"/>
    <n v="801.48"/>
    <n v="42.64"/>
    <n v="399.02980000000105"/>
    <n v="67.20000000000006"/>
    <n v="2245254.4912109398"/>
    <n v="172"/>
    <x v="41"/>
    <n v="6"/>
    <n v="5"/>
    <n v="24"/>
  </r>
  <r>
    <x v="31"/>
    <x v="9"/>
    <x v="3"/>
    <x v="13"/>
    <n v="0"/>
    <n v="0"/>
    <n v="0"/>
    <n v="0"/>
    <n v="0"/>
    <n v="0"/>
    <n v="0"/>
    <x v="4"/>
    <n v="0"/>
    <n v="0"/>
    <n v="0"/>
  </r>
  <r>
    <x v="32"/>
    <x v="0"/>
    <x v="0"/>
    <x v="4387"/>
    <n v="6100.68"/>
    <n v="47643.65"/>
    <n v="1276.6099999999999"/>
    <n v="16725.398200000003"/>
    <n v="105229.56666666677"/>
    <n v="98472.281657218904"/>
    <n v="269"/>
    <x v="1277"/>
    <n v="-139"/>
    <n v="19"/>
    <n v="117"/>
  </r>
  <r>
    <x v="32"/>
    <x v="0"/>
    <x v="1"/>
    <x v="4388"/>
    <n v="703.23"/>
    <n v="5.25"/>
    <n v="0"/>
    <n v="437.05999999999995"/>
    <n v="0"/>
    <n v="17205.490865707401"/>
    <n v="8"/>
    <x v="4"/>
    <n v="0"/>
    <n v="2"/>
    <n v="2"/>
  </r>
  <r>
    <x v="32"/>
    <x v="0"/>
    <x v="0"/>
    <x v="4389"/>
    <n v="0"/>
    <n v="358.79"/>
    <n v="0"/>
    <n v="3.2770999999999617"/>
    <n v="3.7333333333333298"/>
    <n v="0"/>
    <n v="1"/>
    <x v="4"/>
    <n v="0"/>
    <n v="0"/>
    <n v="0"/>
  </r>
  <r>
    <x v="32"/>
    <x v="0"/>
    <x v="0"/>
    <x v="4390"/>
    <n v="1576.61"/>
    <n v="2641.85"/>
    <n v="707.88"/>
    <n v="1017.3240000000002"/>
    <n v="5557.2666666666728"/>
    <n v="11871.6785755157"/>
    <n v="16"/>
    <x v="4"/>
    <n v="4"/>
    <n v="0"/>
    <n v="2"/>
  </r>
  <r>
    <x v="32"/>
    <x v="0"/>
    <x v="2"/>
    <x v="4391"/>
    <n v="1091296.1499999999"/>
    <n v="3030008.8900000099"/>
    <n v="230469.549999999"/>
    <n v="2090697.7518000007"/>
    <n v="7423779.1666666586"/>
    <n v="41406912.702897102"/>
    <n v="16128"/>
    <x v="1091"/>
    <n v="466"/>
    <n v="1606"/>
    <n v="5806"/>
  </r>
  <r>
    <x v="32"/>
    <x v="0"/>
    <x v="2"/>
    <x v="4392"/>
    <n v="206633.69"/>
    <n v="211333.02"/>
    <n v="30107.599999999999"/>
    <n v="134849.55120000005"/>
    <n v="524305.61666666635"/>
    <n v="11216944.646484399"/>
    <n v="2957"/>
    <x v="1278"/>
    <n v="133"/>
    <n v="28"/>
    <n v="1405"/>
  </r>
  <r>
    <x v="32"/>
    <x v="0"/>
    <x v="0"/>
    <x v="4393"/>
    <n v="36417.360000000001"/>
    <n v="41973.47"/>
    <n v="5545.64"/>
    <n v="28111.644199999995"/>
    <n v="76708.91666666673"/>
    <n v="811714.01171875"/>
    <n v="664"/>
    <x v="171"/>
    <n v="111"/>
    <n v="88"/>
    <n v="202"/>
  </r>
  <r>
    <x v="32"/>
    <x v="0"/>
    <x v="2"/>
    <x v="4394"/>
    <n v="359440.74"/>
    <n v="963193.27"/>
    <n v="137416.71"/>
    <n v="910584.88760000025"/>
    <n v="3462441.9166666679"/>
    <n v="6563164.07421875"/>
    <n v="9684"/>
    <x v="1129"/>
    <n v="26"/>
    <n v="674"/>
    <n v="2097"/>
  </r>
  <r>
    <x v="32"/>
    <x v="0"/>
    <x v="1"/>
    <x v="4395"/>
    <n v="119843.66"/>
    <n v="5001.93"/>
    <n v="74.75"/>
    <n v="1679.405599999991"/>
    <n v="11.533333333333333"/>
    <n v="3340612.5048828102"/>
    <n v="283"/>
    <x v="76"/>
    <n v="-5"/>
    <n v="28"/>
    <n v="76"/>
  </r>
  <r>
    <x v="32"/>
    <x v="0"/>
    <x v="0"/>
    <x v="4396"/>
    <n v="412376.79"/>
    <n v="753968.6"/>
    <n v="93674.53"/>
    <n v="863558.55899999978"/>
    <n v="3516206.8166666613"/>
    <n v="8468573.34375"/>
    <n v="9291"/>
    <x v="0"/>
    <n v="-259"/>
    <n v="606"/>
    <n v="1668"/>
  </r>
  <r>
    <x v="32"/>
    <x v="0"/>
    <x v="0"/>
    <x v="4397"/>
    <n v="37379.269999999997"/>
    <n v="269054.25"/>
    <n v="10470.219999999999"/>
    <n v="99012.160499999969"/>
    <n v="259934.1333333333"/>
    <n v="509589.60253906302"/>
    <n v="1050"/>
    <x v="41"/>
    <n v="-12"/>
    <n v="95"/>
    <n v="185"/>
  </r>
  <r>
    <x v="32"/>
    <x v="0"/>
    <x v="0"/>
    <x v="4398"/>
    <n v="383063.91"/>
    <n v="738521.74"/>
    <n v="79599.27"/>
    <n v="805253.64220000012"/>
    <n v="2326324.5499999993"/>
    <n v="7786206.5332031297"/>
    <n v="7735"/>
    <x v="77"/>
    <n v="-280"/>
    <n v="724"/>
    <n v="1207"/>
  </r>
  <r>
    <x v="32"/>
    <x v="0"/>
    <x v="2"/>
    <x v="4399"/>
    <n v="7516.26"/>
    <n v="25357.72"/>
    <n v="398.27"/>
    <n v="12758.375399999994"/>
    <n v="46971.216666666689"/>
    <n v="87322.658535003604"/>
    <n v="88"/>
    <x v="59"/>
    <n v="-2"/>
    <n v="4"/>
    <n v="6"/>
  </r>
  <r>
    <x v="32"/>
    <x v="0"/>
    <x v="2"/>
    <x v="4400"/>
    <n v="215.24"/>
    <n v="868.48"/>
    <n v="3.06"/>
    <n v="43.728099999999984"/>
    <n v="230.3833333333323"/>
    <n v="21.0419921875"/>
    <n v="2"/>
    <x v="4"/>
    <n v="0"/>
    <n v="1"/>
    <n v="2"/>
  </r>
  <r>
    <x v="32"/>
    <x v="0"/>
    <x v="0"/>
    <x v="4401"/>
    <n v="102853.6"/>
    <n v="746631.72"/>
    <n v="24669.58"/>
    <n v="175476.91210000002"/>
    <n v="652029.2666666666"/>
    <n v="1760465.6982421901"/>
    <n v="3256"/>
    <x v="1279"/>
    <n v="-509"/>
    <n v="407"/>
    <n v="992"/>
  </r>
  <r>
    <x v="32"/>
    <x v="0"/>
    <x v="2"/>
    <x v="4402"/>
    <n v="735123.97"/>
    <n v="732642.85"/>
    <n v="127862.98"/>
    <n v="815737.98990000028"/>
    <n v="2688076.5166666661"/>
    <n v="9121622.8974609394"/>
    <n v="5189"/>
    <x v="672"/>
    <n v="22"/>
    <n v="388"/>
    <n v="1899"/>
  </r>
  <r>
    <x v="32"/>
    <x v="0"/>
    <x v="2"/>
    <x v="4403"/>
    <n v="3444053.57"/>
    <n v="3011848.55"/>
    <n v="566102.35"/>
    <n v="777991.31800000055"/>
    <n v="3598564.2166666687"/>
    <n v="10760471.4257813"/>
    <n v="10409"/>
    <x v="1280"/>
    <n v="16"/>
    <n v="152"/>
    <n v="428"/>
  </r>
  <r>
    <x v="32"/>
    <x v="0"/>
    <x v="2"/>
    <x v="4404"/>
    <n v="1611.52"/>
    <n v="38805.26"/>
    <n v="3011.23"/>
    <n v="245893.34099999999"/>
    <n v="1252424.9000000001"/>
    <n v="3814137.8876953102"/>
    <n v="2868"/>
    <x v="690"/>
    <n v="71"/>
    <n v="276"/>
    <n v="148"/>
  </r>
  <r>
    <x v="32"/>
    <x v="0"/>
    <x v="1"/>
    <x v="4405"/>
    <n v="19893.669999999998"/>
    <n v="3290.77"/>
    <n v="295.62"/>
    <n v="3773.0293000000015"/>
    <n v="8490.7833333333328"/>
    <n v="411195.037109375"/>
    <n v="85"/>
    <x v="1"/>
    <n v="2"/>
    <n v="15"/>
    <n v="22"/>
  </r>
  <r>
    <x v="32"/>
    <x v="0"/>
    <x v="1"/>
    <x v="4406"/>
    <n v="114455.05"/>
    <n v="29263.22"/>
    <n v="716.56"/>
    <n v="22956.280600000009"/>
    <n v="37391.933333333283"/>
    <n v="2948649.4931640602"/>
    <n v="1021"/>
    <x v="84"/>
    <n v="-13"/>
    <n v="142"/>
    <n v="463"/>
  </r>
  <r>
    <x v="32"/>
    <x v="0"/>
    <x v="1"/>
    <x v="4407"/>
    <n v="2032.78"/>
    <n v="333.58"/>
    <n v="62.84"/>
    <n v="60.149999999999949"/>
    <n v="0"/>
    <n v="371603.60058593802"/>
    <n v="62"/>
    <x v="1"/>
    <n v="5"/>
    <n v="4"/>
    <n v="10"/>
  </r>
  <r>
    <x v="32"/>
    <x v="0"/>
    <x v="3"/>
    <x v="13"/>
    <n v="0"/>
    <n v="0"/>
    <n v="0"/>
    <n v="0"/>
    <n v="0"/>
    <n v="0"/>
    <n v="1"/>
    <x v="1"/>
    <n v="0"/>
    <n v="0"/>
    <n v="0"/>
  </r>
  <r>
    <x v="32"/>
    <x v="11"/>
    <x v="0"/>
    <x v="4408"/>
    <n v="169.49"/>
    <n v="112.38"/>
    <n v="0"/>
    <n v="0"/>
    <n v="0.61666666666666703"/>
    <n v="2072.734375"/>
    <n v="4"/>
    <x v="4"/>
    <n v="0"/>
    <n v="0"/>
    <n v="1"/>
  </r>
  <r>
    <x v="32"/>
    <x v="11"/>
    <x v="0"/>
    <x v="4409"/>
    <n v="168.64"/>
    <n v="3998.75"/>
    <n v="0"/>
    <n v="354.27700000000004"/>
    <n v="586.70000000000005"/>
    <n v="4.8828125E-3"/>
    <n v="26"/>
    <x v="4"/>
    <n v="-1"/>
    <n v="11"/>
    <n v="13"/>
  </r>
  <r>
    <x v="32"/>
    <x v="11"/>
    <x v="2"/>
    <x v="4410"/>
    <n v="931958.79"/>
    <n v="4705863.0999999996"/>
    <n v="209391.48"/>
    <n v="665809.76860000053"/>
    <n v="6406914.1833333364"/>
    <n v="20036691.247070301"/>
    <n v="16815"/>
    <x v="1281"/>
    <n v="-20"/>
    <n v="729"/>
    <n v="5291"/>
  </r>
  <r>
    <x v="32"/>
    <x v="11"/>
    <x v="2"/>
    <x v="4411"/>
    <n v="41762.07"/>
    <n v="38189.769999999997"/>
    <n v="14684.48"/>
    <n v="28975.637300000006"/>
    <n v="75726.033333333311"/>
    <n v="1075665.1708984401"/>
    <n v="813"/>
    <x v="1282"/>
    <n v="17"/>
    <n v="1"/>
    <n v="84"/>
  </r>
  <r>
    <x v="32"/>
    <x v="11"/>
    <x v="0"/>
    <x v="4412"/>
    <n v="3023.76"/>
    <n v="2893.82"/>
    <n v="659.9"/>
    <n v="1146.2123999999994"/>
    <n v="3937.3666666666709"/>
    <n v="1069957.05078125"/>
    <n v="48"/>
    <x v="75"/>
    <n v="10"/>
    <n v="3"/>
    <n v="8"/>
  </r>
  <r>
    <x v="32"/>
    <x v="11"/>
    <x v="2"/>
    <x v="4413"/>
    <n v="19125.59"/>
    <n v="281803.71000000002"/>
    <n v="10679.58"/>
    <n v="48404.893799999976"/>
    <n v="398817.85000000009"/>
    <n v="277075.39550781302"/>
    <n v="1016"/>
    <x v="256"/>
    <n v="7"/>
    <n v="67"/>
    <n v="293"/>
  </r>
  <r>
    <x v="32"/>
    <x v="11"/>
    <x v="0"/>
    <x v="4414"/>
    <n v="23291.97"/>
    <n v="41796.839999999997"/>
    <n v="6193.8"/>
    <n v="42799.413199999995"/>
    <n v="179291.31666666677"/>
    <n v="314315.34765625"/>
    <n v="561"/>
    <x v="4"/>
    <n v="-8"/>
    <n v="89"/>
    <n v="132"/>
  </r>
  <r>
    <x v="32"/>
    <x v="11"/>
    <x v="0"/>
    <x v="4415"/>
    <n v="848.9"/>
    <n v="6504.7"/>
    <n v="465.33"/>
    <n v="2969.1349"/>
    <n v="6454.8499999999967"/>
    <n v="3196.2470703125"/>
    <n v="31"/>
    <x v="4"/>
    <n v="0"/>
    <n v="0"/>
    <n v="8"/>
  </r>
  <r>
    <x v="32"/>
    <x v="11"/>
    <x v="0"/>
    <x v="4416"/>
    <n v="128.44"/>
    <n v="832.13"/>
    <n v="120.92"/>
    <n v="467.46689999999984"/>
    <n v="1297.1666666666663"/>
    <n v="102.3115234375"/>
    <n v="13"/>
    <x v="4"/>
    <n v="0"/>
    <n v="3"/>
    <n v="3"/>
  </r>
  <r>
    <x v="32"/>
    <x v="11"/>
    <x v="2"/>
    <x v="4417"/>
    <n v="0"/>
    <n v="1308.99"/>
    <n v="0"/>
    <n v="252.3608999999999"/>
    <n v="1330.0833333333333"/>
    <n v="14854.595703125"/>
    <n v="7"/>
    <x v="4"/>
    <n v="0"/>
    <n v="3"/>
    <n v="0"/>
  </r>
  <r>
    <x v="32"/>
    <x v="11"/>
    <x v="0"/>
    <x v="4418"/>
    <n v="62982.92"/>
    <n v="588218.68000000005"/>
    <n v="11253.3"/>
    <n v="86881.536299999847"/>
    <n v="486866.81666666688"/>
    <n v="1331899.5205078099"/>
    <n v="2215"/>
    <x v="4"/>
    <n v="-21"/>
    <n v="278"/>
    <n v="738"/>
  </r>
  <r>
    <x v="32"/>
    <x v="11"/>
    <x v="2"/>
    <x v="4419"/>
    <n v="37978.269999999997"/>
    <n v="54180.53"/>
    <n v="6901.25"/>
    <n v="39060.735200000025"/>
    <n v="147760.23333333337"/>
    <n v="518848.95800781302"/>
    <n v="287"/>
    <x v="92"/>
    <n v="20"/>
    <n v="28"/>
    <n v="102"/>
  </r>
  <r>
    <x v="32"/>
    <x v="11"/>
    <x v="2"/>
    <x v="4420"/>
    <n v="854.54"/>
    <n v="717.78"/>
    <n v="142.32"/>
    <n v="116.83910000000009"/>
    <n v="326.53333333333308"/>
    <n v="810.3720703125"/>
    <n v="2"/>
    <x v="4"/>
    <n v="1"/>
    <n v="0"/>
    <n v="0"/>
  </r>
  <r>
    <x v="32"/>
    <x v="11"/>
    <x v="2"/>
    <x v="4421"/>
    <n v="15.55"/>
    <n v="41.41"/>
    <n v="3.89"/>
    <n v="317.72440000000006"/>
    <n v="4216.4499999999989"/>
    <n v="14230.333984375"/>
    <n v="7"/>
    <x v="2"/>
    <n v="0"/>
    <n v="1"/>
    <n v="1"/>
  </r>
  <r>
    <x v="32"/>
    <x v="11"/>
    <x v="1"/>
    <x v="13"/>
    <n v="0"/>
    <n v="0"/>
    <n v="0"/>
    <n v="0"/>
    <n v="0"/>
    <n v="0"/>
    <n v="0"/>
    <x v="4"/>
    <n v="0"/>
    <n v="0"/>
    <n v="1"/>
  </r>
  <r>
    <x v="32"/>
    <x v="11"/>
    <x v="1"/>
    <x v="4422"/>
    <n v="1409.41"/>
    <n v="90.48"/>
    <n v="3.3"/>
    <n v="3.6690999999998128"/>
    <n v="9.1500000000000075"/>
    <n v="21798.40625"/>
    <n v="8"/>
    <x v="4"/>
    <n v="0"/>
    <n v="0"/>
    <n v="3"/>
  </r>
  <r>
    <x v="32"/>
    <x v="11"/>
    <x v="1"/>
    <x v="4423"/>
    <n v="4.24"/>
    <n v="3.55"/>
    <n v="5.3"/>
    <n v="0"/>
    <n v="0"/>
    <n v="6851.6630859375"/>
    <n v="0"/>
    <x v="4"/>
    <n v="0"/>
    <n v="0"/>
    <n v="0"/>
  </r>
  <r>
    <x v="32"/>
    <x v="11"/>
    <x v="3"/>
    <x v="13"/>
    <n v="0"/>
    <n v="0"/>
    <n v="0"/>
    <n v="0"/>
    <n v="0"/>
    <n v="0"/>
    <n v="0"/>
    <x v="4"/>
    <n v="0"/>
    <n v="0"/>
    <n v="0"/>
  </r>
  <r>
    <x v="32"/>
    <x v="1"/>
    <x v="0"/>
    <x v="4424"/>
    <n v="36997.71"/>
    <n v="294838.65000000002"/>
    <n v="12570.21"/>
    <n v="218701.27219999998"/>
    <n v="691426.56666666595"/>
    <n v="294202.322265625"/>
    <n v="2997"/>
    <x v="51"/>
    <n v="-78"/>
    <n v="77"/>
    <n v="121"/>
  </r>
  <r>
    <x v="32"/>
    <x v="1"/>
    <x v="2"/>
    <x v="4425"/>
    <n v="754354.8"/>
    <n v="1032528.15"/>
    <n v="151814.39999999999"/>
    <n v="1072190.5075000003"/>
    <n v="4033728.2499999958"/>
    <n v="11322325.6572266"/>
    <n v="5691"/>
    <x v="292"/>
    <n v="297"/>
    <n v="83"/>
    <n v="362"/>
  </r>
  <r>
    <x v="32"/>
    <x v="1"/>
    <x v="2"/>
    <x v="4426"/>
    <n v="55476.63"/>
    <n v="45745.55"/>
    <n v="7233.24"/>
    <n v="39850.889399999993"/>
    <n v="147368.56666666671"/>
    <n v="3865034.5341796898"/>
    <n v="341"/>
    <x v="969"/>
    <n v="100"/>
    <n v="0"/>
    <n v="28"/>
  </r>
  <r>
    <x v="32"/>
    <x v="1"/>
    <x v="0"/>
    <x v="4427"/>
    <n v="10549.57"/>
    <n v="26233.25"/>
    <n v="3263.36"/>
    <n v="28932.101600000002"/>
    <n v="48165.600000000057"/>
    <n v="132860.591796875"/>
    <n v="313"/>
    <x v="1"/>
    <n v="42"/>
    <n v="26"/>
    <n v="31"/>
  </r>
  <r>
    <x v="32"/>
    <x v="1"/>
    <x v="2"/>
    <x v="4428"/>
    <n v="249754"/>
    <n v="647383.21999999904"/>
    <n v="70483.199999999895"/>
    <n v="678853.51910000108"/>
    <n v="2943628.3833333328"/>
    <n v="4134034.421875"/>
    <n v="5726"/>
    <x v="521"/>
    <n v="804"/>
    <n v="104"/>
    <n v="308"/>
  </r>
  <r>
    <x v="32"/>
    <x v="1"/>
    <x v="1"/>
    <x v="4429"/>
    <n v="171333.83"/>
    <n v="4347.29"/>
    <n v="64.72"/>
    <n v="208.69000000001168"/>
    <n v="46.71666666666664"/>
    <n v="6466806.9794921903"/>
    <n v="387"/>
    <x v="41"/>
    <n v="-1"/>
    <n v="27"/>
    <n v="57"/>
  </r>
  <r>
    <x v="32"/>
    <x v="1"/>
    <x v="0"/>
    <x v="4430"/>
    <n v="350889.1"/>
    <n v="1022215.23"/>
    <n v="92182.999999999898"/>
    <n v="1014733.7645000002"/>
    <n v="5191234.5999999866"/>
    <n v="5190021.4589843703"/>
    <n v="10198"/>
    <x v="969"/>
    <n v="-301"/>
    <n v="219"/>
    <n v="421"/>
  </r>
  <r>
    <x v="32"/>
    <x v="1"/>
    <x v="0"/>
    <x v="4431"/>
    <n v="3477.43"/>
    <n v="2618.98"/>
    <n v="405.1"/>
    <n v="6798.2435000000005"/>
    <n v="32340.299999999996"/>
    <n v="73393.3642578125"/>
    <n v="39"/>
    <x v="0"/>
    <n v="5"/>
    <n v="0"/>
    <n v="0"/>
  </r>
  <r>
    <x v="32"/>
    <x v="1"/>
    <x v="0"/>
    <x v="4432"/>
    <n v="467188.7"/>
    <n v="1620301.88"/>
    <n v="126983.74"/>
    <n v="1390722.5141999999"/>
    <n v="4570686.7666666694"/>
    <n v="8667704.25878907"/>
    <n v="13071"/>
    <x v="365"/>
    <n v="-574"/>
    <n v="326"/>
    <n v="668"/>
  </r>
  <r>
    <x v="32"/>
    <x v="1"/>
    <x v="0"/>
    <x v="4433"/>
    <n v="35287.31"/>
    <n v="228385.39"/>
    <n v="6390.46"/>
    <n v="71962.897299999968"/>
    <n v="189757.7999999999"/>
    <n v="573562.451171875"/>
    <n v="1216"/>
    <x v="4"/>
    <n v="-18"/>
    <n v="87"/>
    <n v="157"/>
  </r>
  <r>
    <x v="32"/>
    <x v="1"/>
    <x v="2"/>
    <x v="4434"/>
    <n v="510378.45"/>
    <n v="463511.67"/>
    <n v="90983.76"/>
    <n v="562282.66770000011"/>
    <n v="2026367.4333333331"/>
    <n v="5726440.1162109403"/>
    <n v="2029"/>
    <x v="1198"/>
    <n v="209"/>
    <n v="35"/>
    <n v="82"/>
  </r>
  <r>
    <x v="32"/>
    <x v="1"/>
    <x v="2"/>
    <x v="4435"/>
    <n v="61317.48"/>
    <n v="54425.85"/>
    <n v="10716.25"/>
    <n v="30428.340099999979"/>
    <n v="148289.91666666669"/>
    <n v="337801.861328125"/>
    <n v="185"/>
    <x v="41"/>
    <n v="49"/>
    <n v="0"/>
    <n v="0"/>
  </r>
  <r>
    <x v="32"/>
    <x v="1"/>
    <x v="2"/>
    <x v="4436"/>
    <n v="373.65"/>
    <n v="5570.54"/>
    <n v="558.82000000000005"/>
    <n v="56638.102800000001"/>
    <n v="352859.96666666633"/>
    <n v="679713.18457031297"/>
    <n v="502"/>
    <x v="13"/>
    <n v="63"/>
    <n v="5"/>
    <n v="6"/>
  </r>
  <r>
    <x v="32"/>
    <x v="1"/>
    <x v="1"/>
    <x v="4437"/>
    <n v="4393.26"/>
    <n v="380.87"/>
    <n v="26.44"/>
    <n v="693.62440000000004"/>
    <n v="892.56666666666752"/>
    <n v="85438.8505859375"/>
    <n v="28"/>
    <x v="4"/>
    <n v="2"/>
    <n v="0"/>
    <n v="3"/>
  </r>
  <r>
    <x v="32"/>
    <x v="1"/>
    <x v="1"/>
    <x v="4438"/>
    <n v="27473.46"/>
    <n v="4814.1099999999997"/>
    <n v="675.78"/>
    <n v="5019.2736000000004"/>
    <n v="7837.2833333333274"/>
    <n v="1046018.625"/>
    <n v="153"/>
    <x v="117"/>
    <n v="3"/>
    <n v="13"/>
    <n v="64"/>
  </r>
  <r>
    <x v="32"/>
    <x v="1"/>
    <x v="1"/>
    <x v="4439"/>
    <n v="1108.69"/>
    <n v="178.53"/>
    <n v="5.67"/>
    <n v="77.760000000000034"/>
    <n v="8.68333333333333"/>
    <n v="156798.505859375"/>
    <n v="20"/>
    <x v="4"/>
    <n v="2"/>
    <n v="1"/>
    <n v="0"/>
  </r>
  <r>
    <x v="32"/>
    <x v="2"/>
    <x v="2"/>
    <x v="4440"/>
    <n v="24176.09"/>
    <n v="24151.48"/>
    <n v="3719.61"/>
    <n v="20550.534800000005"/>
    <n v="112193.19999999997"/>
    <n v="438810.30148315401"/>
    <n v="213"/>
    <x v="5"/>
    <n v="6"/>
    <n v="4"/>
    <n v="20"/>
  </r>
  <r>
    <x v="32"/>
    <x v="2"/>
    <x v="2"/>
    <x v="4441"/>
    <n v="2835.61"/>
    <n v="1354.6"/>
    <n v="177.63"/>
    <n v="1023.3382999999995"/>
    <n v="3404.9166666666706"/>
    <n v="590496.09863281297"/>
    <n v="12"/>
    <x v="4"/>
    <n v="4"/>
    <n v="1"/>
    <n v="1"/>
  </r>
  <r>
    <x v="32"/>
    <x v="2"/>
    <x v="0"/>
    <x v="4442"/>
    <n v="829.93"/>
    <n v="438.58"/>
    <n v="7.68"/>
    <n v="701.73910000000012"/>
    <n v="1172.549999999999"/>
    <n v="18646.8984375"/>
    <n v="11"/>
    <x v="4"/>
    <n v="2"/>
    <n v="0"/>
    <n v="3"/>
  </r>
  <r>
    <x v="32"/>
    <x v="2"/>
    <x v="2"/>
    <x v="4443"/>
    <n v="48318.6"/>
    <n v="86283.839999999997"/>
    <n v="6413.02"/>
    <n v="54507.280299999999"/>
    <n v="274397.21666666673"/>
    <n v="642205.63671875"/>
    <n v="818"/>
    <x v="893"/>
    <n v="-8"/>
    <n v="33"/>
    <n v="146"/>
  </r>
  <r>
    <x v="32"/>
    <x v="2"/>
    <x v="1"/>
    <x v="4444"/>
    <n v="17956.75"/>
    <n v="597.35"/>
    <n v="0"/>
    <n v="167.08999999999867"/>
    <n v="0"/>
    <n v="660017.23144531297"/>
    <n v="38"/>
    <x v="4"/>
    <n v="0"/>
    <n v="7"/>
    <n v="7"/>
  </r>
  <r>
    <x v="32"/>
    <x v="2"/>
    <x v="0"/>
    <x v="4445"/>
    <n v="11331.87"/>
    <n v="9681.41"/>
    <n v="1722.61"/>
    <n v="13758.923299999999"/>
    <n v="55213.366666666647"/>
    <n v="158683.375"/>
    <n v="204"/>
    <x v="14"/>
    <n v="-2"/>
    <n v="16"/>
    <n v="20"/>
  </r>
  <r>
    <x v="32"/>
    <x v="2"/>
    <x v="0"/>
    <x v="4446"/>
    <n v="42.37"/>
    <n v="10.29"/>
    <n v="4.29"/>
    <n v="39.058500000000002"/>
    <n v="231.03333333333339"/>
    <n v="5271.5380859375"/>
    <n v="1"/>
    <x v="4"/>
    <n v="0"/>
    <n v="0"/>
    <n v="0"/>
  </r>
  <r>
    <x v="32"/>
    <x v="2"/>
    <x v="0"/>
    <x v="4447"/>
    <n v="686.44"/>
    <n v="0"/>
    <n v="0"/>
    <n v="0.63329999999996289"/>
    <n v="0.66666666666666696"/>
    <n v="18209.8828125"/>
    <n v="2"/>
    <x v="4"/>
    <n v="0"/>
    <n v="0"/>
    <n v="0"/>
  </r>
  <r>
    <x v="32"/>
    <x v="2"/>
    <x v="0"/>
    <x v="4448"/>
    <n v="394.11"/>
    <n v="674.81"/>
    <n v="4.2"/>
    <n v="82.299200000000084"/>
    <n v="400.53333333333353"/>
    <n v="9672.2607421875"/>
    <n v="7"/>
    <x v="4"/>
    <n v="0"/>
    <n v="1"/>
    <n v="3"/>
  </r>
  <r>
    <x v="32"/>
    <x v="2"/>
    <x v="2"/>
    <x v="4449"/>
    <n v="12617.23"/>
    <n v="9551.7900000000009"/>
    <n v="1719.5"/>
    <n v="14867.836500000001"/>
    <n v="43677.466666666667"/>
    <n v="206558.755859375"/>
    <n v="53"/>
    <x v="75"/>
    <n v="3"/>
    <n v="1"/>
    <n v="6"/>
  </r>
  <r>
    <x v="32"/>
    <x v="2"/>
    <x v="2"/>
    <x v="4450"/>
    <n v="1016.97"/>
    <n v="854.22"/>
    <n v="162.72"/>
    <n v="142.54729999999998"/>
    <n v="1446.9666666666667"/>
    <n v="964.9931640625"/>
    <n v="3"/>
    <x v="4"/>
    <n v="0"/>
    <n v="0"/>
    <n v="0"/>
  </r>
  <r>
    <x v="32"/>
    <x v="2"/>
    <x v="2"/>
    <x v="4451"/>
    <n v="0"/>
    <n v="3.81"/>
    <n v="5.59"/>
    <n v="86.537099999999995"/>
    <n v="1125.9666666666651"/>
    <n v="42835.6552734375"/>
    <n v="22"/>
    <x v="1"/>
    <n v="1"/>
    <n v="3"/>
    <n v="2"/>
  </r>
  <r>
    <x v="32"/>
    <x v="2"/>
    <x v="1"/>
    <x v="4452"/>
    <n v="4730.2700000000004"/>
    <n v="238.64"/>
    <n v="0"/>
    <n v="96.182599999999525"/>
    <n v="33.850000000000037"/>
    <n v="73464.2568359375"/>
    <n v="19"/>
    <x v="4"/>
    <n v="-1"/>
    <n v="0"/>
    <n v="3"/>
  </r>
  <r>
    <x v="32"/>
    <x v="2"/>
    <x v="1"/>
    <x v="4453"/>
    <n v="212746.17"/>
    <n v="22228.25"/>
    <n v="371.46"/>
    <n v="17082.011200000001"/>
    <n v="20802.583333333336"/>
    <n v="4421683.6162109403"/>
    <n v="1820"/>
    <x v="500"/>
    <n v="-3"/>
    <n v="176"/>
    <n v="352"/>
  </r>
  <r>
    <x v="32"/>
    <x v="2"/>
    <x v="1"/>
    <x v="4454"/>
    <n v="1052.92"/>
    <n v="98.8"/>
    <n v="8.02"/>
    <n v="-23.310000000000006"/>
    <n v="0"/>
    <n v="203274.5390625"/>
    <n v="50"/>
    <x v="4"/>
    <n v="0"/>
    <n v="4"/>
    <n v="2"/>
  </r>
  <r>
    <x v="32"/>
    <x v="10"/>
    <x v="0"/>
    <x v="4455"/>
    <n v="303.81"/>
    <n v="3862.93"/>
    <n v="63.69"/>
    <n v="1126.0245999999997"/>
    <n v="5006.8833333333296"/>
    <n v="1523.4502315521199"/>
    <n v="10"/>
    <x v="4"/>
    <n v="0"/>
    <n v="0"/>
    <n v="0"/>
  </r>
  <r>
    <x v="32"/>
    <x v="10"/>
    <x v="1"/>
    <x v="2127"/>
    <n v="140.88"/>
    <n v="0"/>
    <n v="0"/>
    <n v="0"/>
    <n v="0"/>
    <n v="280.41998577117897"/>
    <n v="1"/>
    <x v="4"/>
    <n v="0"/>
    <n v="0"/>
    <n v="0"/>
  </r>
  <r>
    <x v="32"/>
    <x v="10"/>
    <x v="0"/>
    <x v="4456"/>
    <n v="152968.7274"/>
    <n v="1375165.4273000001"/>
    <n v="59837.47"/>
    <n v="1032059.1821999999"/>
    <n v="2866849.8166666678"/>
    <n v="1338563.1269531201"/>
    <n v="13256"/>
    <x v="126"/>
    <n v="-306"/>
    <n v="283"/>
    <n v="396"/>
  </r>
  <r>
    <x v="32"/>
    <x v="10"/>
    <x v="2"/>
    <x v="4457"/>
    <n v="7643684.9199999999"/>
    <n v="11672976.99"/>
    <n v="1433910.23"/>
    <n v="9317621.8076999988"/>
    <n v="34978310.783333346"/>
    <n v="160716712.14198199"/>
    <n v="73387"/>
    <x v="1283"/>
    <n v="1075"/>
    <n v="1650"/>
    <n v="8806"/>
  </r>
  <r>
    <x v="32"/>
    <x v="10"/>
    <x v="2"/>
    <x v="4458"/>
    <n v="577178.23"/>
    <n v="456427.22"/>
    <n v="63909.919999999998"/>
    <n v="397028.18710000016"/>
    <n v="1380407.9333333329"/>
    <n v="41775882.017578103"/>
    <n v="3613"/>
    <x v="1284"/>
    <n v="990"/>
    <n v="21"/>
    <n v="93"/>
  </r>
  <r>
    <x v="32"/>
    <x v="10"/>
    <x v="0"/>
    <x v="4459"/>
    <n v="130104.61"/>
    <n v="238497.15"/>
    <n v="16337.33"/>
    <n v="158349.79240000003"/>
    <n v="413068.39999999991"/>
    <n v="2589609.6884765602"/>
    <n v="2784"/>
    <x v="435"/>
    <n v="413"/>
    <n v="206"/>
    <n v="280"/>
  </r>
  <r>
    <x v="32"/>
    <x v="10"/>
    <x v="2"/>
    <x v="4460"/>
    <n v="2180388.13"/>
    <n v="5239689.1900000004"/>
    <n v="538860.89"/>
    <n v="4333441.0603999998"/>
    <n v="20371694.449999996"/>
    <n v="34937418.947265603"/>
    <n v="47647"/>
    <x v="741"/>
    <n v="4775"/>
    <n v="1272"/>
    <n v="3263"/>
  </r>
  <r>
    <x v="32"/>
    <x v="10"/>
    <x v="1"/>
    <x v="4461"/>
    <n v="5445051.2800000096"/>
    <n v="129605.03"/>
    <n v="2877.7"/>
    <n v="21578.992699990496"/>
    <n v="18.699999999999982"/>
    <n v="199642709.05468801"/>
    <n v="13780"/>
    <x v="644"/>
    <n v="-32"/>
    <n v="1110"/>
    <n v="1864"/>
  </r>
  <r>
    <x v="32"/>
    <x v="10"/>
    <x v="0"/>
    <x v="4462"/>
    <n v="3825220.16"/>
    <n v="8748851.6300000008"/>
    <n v="844963.06"/>
    <n v="8123805.7626999989"/>
    <n v="36237759.70000004"/>
    <n v="63037342.745117202"/>
    <n v="93442"/>
    <x v="432"/>
    <n v="-3066"/>
    <n v="3254"/>
    <n v="5234"/>
  </r>
  <r>
    <x v="32"/>
    <x v="10"/>
    <x v="0"/>
    <x v="4463"/>
    <n v="27020.77"/>
    <n v="13183.63"/>
    <n v="1483.23"/>
    <n v="47038.08249999999"/>
    <n v="159370.21666666659"/>
    <n v="637855.345703125"/>
    <n v="219"/>
    <x v="4"/>
    <n v="6"/>
    <n v="8"/>
    <n v="7"/>
  </r>
  <r>
    <x v="32"/>
    <x v="10"/>
    <x v="0"/>
    <x v="4464"/>
    <n v="2904302.95"/>
    <n v="8586995.6500000004"/>
    <n v="757399.13"/>
    <n v="7285299.8880999992"/>
    <n v="23161769.416666668"/>
    <n v="58752794.5087891"/>
    <n v="71782"/>
    <x v="1285"/>
    <n v="-3295"/>
    <n v="1967"/>
    <n v="3608"/>
  </r>
  <r>
    <x v="32"/>
    <x v="10"/>
    <x v="2"/>
    <x v="4465"/>
    <n v="542.04999999999995"/>
    <n v="1232.5"/>
    <n v="0"/>
    <n v="1852.4673000000003"/>
    <n v="2069.5666666666657"/>
    <n v="4296.2111549377396"/>
    <n v="2"/>
    <x v="4"/>
    <n v="0"/>
    <n v="0"/>
    <n v="0"/>
  </r>
  <r>
    <x v="32"/>
    <x v="10"/>
    <x v="2"/>
    <x v="4466"/>
    <n v="0"/>
    <n v="911.58"/>
    <n v="0"/>
    <n v="91.446299999999951"/>
    <n v="390.31666666666621"/>
    <n v="0"/>
    <n v="1"/>
    <x v="4"/>
    <n v="0"/>
    <n v="0"/>
    <n v="0"/>
  </r>
  <r>
    <x v="32"/>
    <x v="10"/>
    <x v="0"/>
    <x v="4467"/>
    <n v="349466.58"/>
    <n v="2459943.52"/>
    <n v="62041.919999999998"/>
    <n v="676897.84759999986"/>
    <n v="1935344.4333333336"/>
    <n v="5703527.6630859403"/>
    <n v="13160"/>
    <x v="77"/>
    <n v="-145"/>
    <n v="966"/>
    <n v="1667"/>
  </r>
  <r>
    <x v="32"/>
    <x v="10"/>
    <x v="3"/>
    <x v="13"/>
    <n v="0"/>
    <n v="0"/>
    <n v="0"/>
    <n v="0"/>
    <n v="0"/>
    <n v="0"/>
    <n v="0"/>
    <x v="4"/>
    <n v="0"/>
    <n v="0"/>
    <n v="0"/>
  </r>
  <r>
    <x v="32"/>
    <x v="10"/>
    <x v="2"/>
    <x v="4468"/>
    <n v="4710287.45"/>
    <n v="4337760.07"/>
    <n v="746817.96999999904"/>
    <n v="4357044.3326000012"/>
    <n v="15386208.399999999"/>
    <n v="57361230.795898497"/>
    <n v="21818"/>
    <x v="1286"/>
    <n v="1217"/>
    <n v="510"/>
    <n v="4590"/>
  </r>
  <r>
    <x v="32"/>
    <x v="10"/>
    <x v="2"/>
    <x v="4469"/>
    <n v="486671.16"/>
    <n v="442713.86"/>
    <n v="80219.11"/>
    <n v="256411.15190000017"/>
    <n v="1140274.3666666665"/>
    <n v="3004666.7158203102"/>
    <n v="1452"/>
    <x v="267"/>
    <n v="294"/>
    <n v="6"/>
    <n v="43"/>
  </r>
  <r>
    <x v="32"/>
    <x v="10"/>
    <x v="2"/>
    <x v="4470"/>
    <n v="2807.09"/>
    <n v="163077.85999999999"/>
    <n v="12548.14"/>
    <n v="425067.75560000003"/>
    <n v="2694510.9666666673"/>
    <n v="6982698.2109375102"/>
    <n v="6021"/>
    <x v="206"/>
    <n v="505"/>
    <n v="412"/>
    <n v="753"/>
  </r>
  <r>
    <x v="32"/>
    <x v="10"/>
    <x v="1"/>
    <x v="4471"/>
    <n v="106521.25"/>
    <n v="13402.86"/>
    <n v="1186.82"/>
    <n v="16480.51630000001"/>
    <n v="18191.750000000015"/>
    <n v="2578419.6474609398"/>
    <n v="437"/>
    <x v="1"/>
    <n v="11"/>
    <n v="39"/>
    <n v="69"/>
  </r>
  <r>
    <x v="32"/>
    <x v="10"/>
    <x v="1"/>
    <x v="4472"/>
    <n v="5897375.9199999999"/>
    <n v="135300.81"/>
    <n v="5424.12"/>
    <n v="128598.43340000015"/>
    <n v="85765.449999999895"/>
    <n v="70259378.747070298"/>
    <n v="10437"/>
    <x v="1287"/>
    <n v="50"/>
    <n v="738"/>
    <n v="4385"/>
  </r>
  <r>
    <x v="32"/>
    <x v="10"/>
    <x v="1"/>
    <x v="4473"/>
    <n v="58440.58"/>
    <n v="3372.96"/>
    <n v="176.77"/>
    <n v="3835.0274000000022"/>
    <n v="93.766666666666652"/>
    <n v="5057702.8740234403"/>
    <n v="547"/>
    <x v="194"/>
    <n v="22"/>
    <n v="33"/>
    <n v="61"/>
  </r>
  <r>
    <x v="32"/>
    <x v="10"/>
    <x v="3"/>
    <x v="4474"/>
    <n v="0"/>
    <n v="197.61"/>
    <n v="0"/>
    <n v="0"/>
    <n v="0"/>
    <n v="0"/>
    <n v="0"/>
    <x v="4"/>
    <n v="0"/>
    <n v="0"/>
    <n v="0"/>
  </r>
  <r>
    <x v="32"/>
    <x v="5"/>
    <x v="0"/>
    <x v="4475"/>
    <n v="348.04"/>
    <n v="8188.7"/>
    <n v="336.78"/>
    <n v="3083.1780999999992"/>
    <n v="9151.9500000000007"/>
    <n v="130.46973991394"/>
    <n v="16"/>
    <x v="4"/>
    <n v="-3"/>
    <n v="0"/>
    <n v="0"/>
  </r>
  <r>
    <x v="32"/>
    <x v="5"/>
    <x v="0"/>
    <x v="4476"/>
    <n v="41922.007400000002"/>
    <n v="307641.26679999998"/>
    <n v="13947.23"/>
    <n v="215055.09339999998"/>
    <n v="612463.93333333358"/>
    <n v="371962.71777343802"/>
    <n v="2977"/>
    <x v="2"/>
    <n v="-72"/>
    <n v="73"/>
    <n v="113"/>
  </r>
  <r>
    <x v="32"/>
    <x v="5"/>
    <x v="2"/>
    <x v="4477"/>
    <n v="3113041.55"/>
    <n v="4838645.63"/>
    <n v="581732.00000000105"/>
    <n v="3937514.9489000011"/>
    <n v="16291460.883333348"/>
    <n v="81015047.092898399"/>
    <n v="27521"/>
    <x v="185"/>
    <n v="514"/>
    <n v="677"/>
    <n v="2558"/>
  </r>
  <r>
    <x v="32"/>
    <x v="5"/>
    <x v="2"/>
    <x v="4478"/>
    <n v="348511.72"/>
    <n v="273435.15999999997"/>
    <n v="39146.49"/>
    <n v="236141.3967000001"/>
    <n v="870127.09999999951"/>
    <n v="27816878.037109401"/>
    <n v="2151"/>
    <x v="1085"/>
    <n v="500"/>
    <n v="21"/>
    <n v="76"/>
  </r>
  <r>
    <x v="32"/>
    <x v="5"/>
    <x v="0"/>
    <x v="4479"/>
    <n v="71584.42"/>
    <n v="130719.11"/>
    <n v="11409.52"/>
    <n v="92062.968500000017"/>
    <n v="212465.33333333331"/>
    <n v="1456010.53515625"/>
    <n v="1825"/>
    <x v="237"/>
    <n v="212"/>
    <n v="112"/>
    <n v="231"/>
  </r>
  <r>
    <x v="32"/>
    <x v="5"/>
    <x v="2"/>
    <x v="4480"/>
    <n v="1163062.04"/>
    <n v="2686543.16"/>
    <n v="306967.67999999999"/>
    <n v="2100806.3080999996"/>
    <n v="10780398.94999999"/>
    <n v="19212063.703125"/>
    <n v="25184"/>
    <x v="1288"/>
    <n v="1442"/>
    <n v="668"/>
    <n v="1882"/>
  </r>
  <r>
    <x v="32"/>
    <x v="5"/>
    <x v="1"/>
    <x v="4481"/>
    <n v="3952987.6"/>
    <n v="96595.62"/>
    <n v="2015.2"/>
    <n v="787.74380000012457"/>
    <n v="33.26666666666663"/>
    <n v="164592512.452149"/>
    <n v="9953"/>
    <x v="727"/>
    <n v="-22"/>
    <n v="783"/>
    <n v="1359"/>
  </r>
  <r>
    <x v="32"/>
    <x v="5"/>
    <x v="0"/>
    <x v="4482"/>
    <n v="1926410.69"/>
    <n v="3789270.18"/>
    <n v="437132.55"/>
    <n v="3768144.4557000017"/>
    <n v="18785411.283333331"/>
    <n v="33957901.078125"/>
    <n v="47368"/>
    <x v="1007"/>
    <n v="-1493"/>
    <n v="1843"/>
    <n v="2928"/>
  </r>
  <r>
    <x v="32"/>
    <x v="5"/>
    <x v="0"/>
    <x v="4483"/>
    <n v="16334.44"/>
    <n v="10743.99"/>
    <n v="855.15"/>
    <n v="28512.7304"/>
    <n v="112586.08333333331"/>
    <n v="392560.953125"/>
    <n v="155"/>
    <x v="41"/>
    <n v="6"/>
    <n v="2"/>
    <n v="10"/>
  </r>
  <r>
    <x v="32"/>
    <x v="5"/>
    <x v="0"/>
    <x v="4484"/>
    <n v="1316997.3999999999"/>
    <n v="3153026.38"/>
    <n v="322596.40999999997"/>
    <n v="2851967.6278999997"/>
    <n v="9328589.9333333317"/>
    <n v="28182091.778320301"/>
    <n v="28591"/>
    <x v="1007"/>
    <n v="-1408"/>
    <n v="929"/>
    <n v="1608"/>
  </r>
  <r>
    <x v="32"/>
    <x v="5"/>
    <x v="2"/>
    <x v="4485"/>
    <n v="1134.06"/>
    <n v="1891.77"/>
    <n v="67.8"/>
    <n v="403.41939999999994"/>
    <n v="1935.1333333333339"/>
    <n v="5045.6781644821203"/>
    <n v="5"/>
    <x v="4"/>
    <n v="3"/>
    <n v="0"/>
    <n v="0"/>
  </r>
  <r>
    <x v="32"/>
    <x v="5"/>
    <x v="0"/>
    <x v="4486"/>
    <n v="146734.9"/>
    <n v="1129831.8"/>
    <n v="24608.69"/>
    <n v="281050.78779999999"/>
    <n v="821536.566666667"/>
    <n v="2230521.9355468801"/>
    <n v="6329"/>
    <x v="194"/>
    <n v="-78"/>
    <n v="486"/>
    <n v="864"/>
  </r>
  <r>
    <x v="32"/>
    <x v="5"/>
    <x v="2"/>
    <x v="4487"/>
    <n v="1976104.24"/>
    <n v="1882155.82"/>
    <n v="311036.79999999999"/>
    <n v="1859385.7488999998"/>
    <n v="6940607.6999999965"/>
    <n v="26223383.512695301"/>
    <n v="8737"/>
    <x v="606"/>
    <n v="307"/>
    <n v="205"/>
    <n v="980"/>
  </r>
  <r>
    <x v="32"/>
    <x v="5"/>
    <x v="2"/>
    <x v="4488"/>
    <n v="197289.79"/>
    <n v="177590.58"/>
    <n v="33293.760000000002"/>
    <n v="77022.519300000014"/>
    <n v="415993.35000000027"/>
    <n v="1017568.890625"/>
    <n v="606"/>
    <x v="142"/>
    <n v="68"/>
    <n v="3"/>
    <n v="8"/>
  </r>
  <r>
    <x v="32"/>
    <x v="5"/>
    <x v="2"/>
    <x v="4489"/>
    <n v="1158.97"/>
    <n v="27936.92"/>
    <n v="3428.46"/>
    <n v="146347.5324"/>
    <n v="1032808.0000000001"/>
    <n v="3224940.8769531301"/>
    <n v="2239"/>
    <x v="281"/>
    <n v="183"/>
    <n v="72"/>
    <n v="118"/>
  </r>
  <r>
    <x v="32"/>
    <x v="5"/>
    <x v="1"/>
    <x v="4490"/>
    <n v="132088.35999999999"/>
    <n v="15703.85"/>
    <n v="2201.8000000000002"/>
    <n v="11418.810900000004"/>
    <n v="24307.350000000009"/>
    <n v="2977123.5625"/>
    <n v="614"/>
    <x v="4"/>
    <n v="4"/>
    <n v="56"/>
    <n v="78"/>
  </r>
  <r>
    <x v="32"/>
    <x v="5"/>
    <x v="1"/>
    <x v="4491"/>
    <n v="1812328.22"/>
    <n v="66872.84"/>
    <n v="2751.02"/>
    <n v="66593.729700000127"/>
    <n v="86335.75"/>
    <n v="51775888.424804702"/>
    <n v="7674"/>
    <x v="557"/>
    <n v="4"/>
    <n v="552"/>
    <n v="1815"/>
  </r>
  <r>
    <x v="32"/>
    <x v="5"/>
    <x v="1"/>
    <x v="4492"/>
    <n v="52883.94"/>
    <n v="1574.49"/>
    <n v="128.6"/>
    <n v="1209.9638999999991"/>
    <n v="66.733333333333334"/>
    <n v="4799034.5019531297"/>
    <n v="458"/>
    <x v="41"/>
    <n v="6"/>
    <n v="21"/>
    <n v="55"/>
  </r>
  <r>
    <x v="32"/>
    <x v="5"/>
    <x v="3"/>
    <x v="13"/>
    <n v="0"/>
    <n v="0"/>
    <n v="0"/>
    <n v="0"/>
    <n v="0"/>
    <n v="0"/>
    <n v="0"/>
    <x v="4"/>
    <n v="0"/>
    <n v="0"/>
    <n v="0"/>
  </r>
  <r>
    <x v="32"/>
    <x v="6"/>
    <x v="0"/>
    <x v="4493"/>
    <n v="1942274.1"/>
    <n v="4060974.6100000101"/>
    <n v="293438.38"/>
    <n v="3180597.162"/>
    <n v="12493856.70000001"/>
    <n v="14488582.354017301"/>
    <n v="34552"/>
    <x v="1289"/>
    <n v="56"/>
    <n v="1999"/>
    <n v="2853"/>
  </r>
  <r>
    <x v="32"/>
    <x v="6"/>
    <x v="1"/>
    <x v="4494"/>
    <n v="533105.51"/>
    <n v="4563.46"/>
    <n v="930.81"/>
    <n v="147329.40000000005"/>
    <n v="15.8"/>
    <n v="3193896.8852615398"/>
    <n v="2355"/>
    <x v="66"/>
    <n v="-4"/>
    <n v="16"/>
    <n v="41"/>
  </r>
  <r>
    <x v="32"/>
    <x v="6"/>
    <x v="0"/>
    <x v="4495"/>
    <n v="11107.61"/>
    <n v="29808.81"/>
    <n v="3647.1"/>
    <n v="1339367.9908999999"/>
    <n v="43833.350000000042"/>
    <n v="124185.134171486"/>
    <n v="80"/>
    <x v="1"/>
    <n v="-4"/>
    <n v="1"/>
    <n v="8"/>
  </r>
  <r>
    <x v="32"/>
    <x v="6"/>
    <x v="0"/>
    <x v="4496"/>
    <n v="92972.040500000105"/>
    <n v="492181.02539999998"/>
    <n v="25124.124599999999"/>
    <n v="310100.69539999991"/>
    <n v="924776.46666666656"/>
    <n v="721701.55195331597"/>
    <n v="2973"/>
    <x v="1290"/>
    <n v="-342"/>
    <n v="107"/>
    <n v="140"/>
  </r>
  <r>
    <x v="32"/>
    <x v="6"/>
    <x v="2"/>
    <x v="4497"/>
    <n v="6432945.1900000097"/>
    <n v="16808546.079"/>
    <n v="1304189.94"/>
    <n v="11428242.667599989"/>
    <n v="43471220.750000037"/>
    <n v="301037998.35175598"/>
    <n v="75389"/>
    <x v="1291"/>
    <n v="-258"/>
    <n v="1630"/>
    <n v="5612"/>
  </r>
  <r>
    <x v="32"/>
    <x v="6"/>
    <x v="2"/>
    <x v="4498"/>
    <n v="543566.81999999995"/>
    <n v="439028.35"/>
    <n v="59234.2"/>
    <n v="358456.3248"/>
    <n v="1376011.5333333323"/>
    <n v="44673534.7275391"/>
    <n v="3254"/>
    <x v="295"/>
    <n v="865"/>
    <n v="136"/>
    <n v="77"/>
  </r>
  <r>
    <x v="32"/>
    <x v="6"/>
    <x v="0"/>
    <x v="4499"/>
    <n v="140701.44"/>
    <n v="188199.04000000001"/>
    <n v="18866.5"/>
    <n v="128974.63219999996"/>
    <n v="290484.66666666674"/>
    <n v="2854423.2714843801"/>
    <n v="2666"/>
    <x v="274"/>
    <n v="381"/>
    <n v="188"/>
    <n v="370"/>
  </r>
  <r>
    <x v="32"/>
    <x v="6"/>
    <x v="2"/>
    <x v="4500"/>
    <n v="2350892.27"/>
    <n v="5635548.7000000002"/>
    <n v="570401.68000000005"/>
    <n v="4034117.2700999998"/>
    <n v="20024617.316666666"/>
    <n v="38758464.728515603"/>
    <n v="50393"/>
    <x v="631"/>
    <n v="-112"/>
    <n v="1550"/>
    <n v="3344"/>
  </r>
  <r>
    <x v="32"/>
    <x v="6"/>
    <x v="1"/>
    <x v="4501"/>
    <n v="7910982.8400000101"/>
    <n v="141541.94"/>
    <n v="2297.6799999999998"/>
    <n v="21599.240700000075"/>
    <n v="104"/>
    <n v="311990793.58398497"/>
    <n v="19230"/>
    <x v="1265"/>
    <n v="-82"/>
    <n v="1426"/>
    <n v="2653"/>
  </r>
  <r>
    <x v="32"/>
    <x v="6"/>
    <x v="0"/>
    <x v="4502"/>
    <n v="2038843.45"/>
    <n v="3919921.08"/>
    <n v="435906.48"/>
    <n v="3659711.8111999999"/>
    <n v="17894130.350000001"/>
    <n v="35337157.0092059"/>
    <n v="47472"/>
    <x v="1292"/>
    <n v="-4040"/>
    <n v="2186"/>
    <n v="3474"/>
  </r>
  <r>
    <x v="32"/>
    <x v="6"/>
    <x v="0"/>
    <x v="4503"/>
    <n v="32799.17"/>
    <n v="26620.97"/>
    <n v="2231.3000000000002"/>
    <n v="69752.245900000009"/>
    <n v="262807.83333333331"/>
    <n v="579307.423828125"/>
    <n v="339"/>
    <x v="1293"/>
    <n v="-46"/>
    <n v="11"/>
    <n v="15"/>
  </r>
  <r>
    <x v="32"/>
    <x v="6"/>
    <x v="0"/>
    <x v="4504"/>
    <n v="2231781.44"/>
    <n v="4879885.7500000102"/>
    <n v="505165.22"/>
    <n v="4311993.4695999902"/>
    <n v="13787347.849999996"/>
    <n v="50437316.0859375"/>
    <n v="41722"/>
    <x v="1294"/>
    <n v="-5223"/>
    <n v="1991"/>
    <n v="3234"/>
  </r>
  <r>
    <x v="32"/>
    <x v="6"/>
    <x v="2"/>
    <x v="4505"/>
    <n v="2162045.42"/>
    <n v="4551201.72"/>
    <n v="40631.26"/>
    <n v="2702600.9679000014"/>
    <n v="8754235.7500000093"/>
    <n v="13189624.9507141"/>
    <n v="11269"/>
    <x v="811"/>
    <n v="-89"/>
    <n v="156"/>
    <n v="248"/>
  </r>
  <r>
    <x v="32"/>
    <x v="6"/>
    <x v="2"/>
    <x v="4506"/>
    <n v="27723.35"/>
    <n v="320356.39"/>
    <n v="4766.8500000000004"/>
    <n v="342338.31570000004"/>
    <n v="822953.21666666539"/>
    <n v="82021.377483368007"/>
    <n v="1620"/>
    <x v="4"/>
    <n v="-2"/>
    <n v="6"/>
    <n v="1"/>
  </r>
  <r>
    <x v="32"/>
    <x v="6"/>
    <x v="0"/>
    <x v="4507"/>
    <n v="228533.17"/>
    <n v="1733386.29"/>
    <n v="34732.33"/>
    <n v="383187.98650000017"/>
    <n v="1228449.0833333328"/>
    <n v="3493991.953125"/>
    <n v="8409"/>
    <x v="348"/>
    <n v="314"/>
    <n v="809"/>
    <n v="1175"/>
  </r>
  <r>
    <x v="32"/>
    <x v="6"/>
    <x v="3"/>
    <x v="4508"/>
    <n v="994665.68"/>
    <n v="6526.03"/>
    <n v="12791.84"/>
    <n v="46567.019899999956"/>
    <n v="130538.8333333333"/>
    <n v="468896.559725762"/>
    <n v="27580"/>
    <x v="1155"/>
    <n v="0"/>
    <n v="1093"/>
    <n v="854"/>
  </r>
  <r>
    <x v="32"/>
    <x v="6"/>
    <x v="2"/>
    <x v="4509"/>
    <n v="4954863.2300000004"/>
    <n v="6099746.0900000101"/>
    <n v="787307.23000000103"/>
    <n v="4312632.4211999886"/>
    <n v="16494961.850000016"/>
    <n v="77529681.746093795"/>
    <n v="25400"/>
    <x v="1295"/>
    <n v="-657"/>
    <n v="713"/>
    <n v="3452"/>
  </r>
  <r>
    <x v="32"/>
    <x v="6"/>
    <x v="2"/>
    <x v="4510"/>
    <n v="1638088.69"/>
    <n v="1460213.35"/>
    <n v="277740.68"/>
    <n v="588545.62679999997"/>
    <n v="2813374.5166666671"/>
    <n v="7463173.28515625"/>
    <n v="4936"/>
    <x v="1134"/>
    <n v="19"/>
    <n v="28"/>
    <n v="69"/>
  </r>
  <r>
    <x v="32"/>
    <x v="6"/>
    <x v="2"/>
    <x v="4511"/>
    <n v="2797.6"/>
    <n v="83500.86"/>
    <n v="7849.96"/>
    <n v="619291.51000000013"/>
    <n v="4040894.783333336"/>
    <n v="13343384.831054701"/>
    <n v="9689"/>
    <x v="1296"/>
    <n v="310"/>
    <n v="494"/>
    <n v="522"/>
  </r>
  <r>
    <x v="32"/>
    <x v="6"/>
    <x v="1"/>
    <x v="4512"/>
    <n v="342865.25"/>
    <n v="25854.9"/>
    <n v="2984.58"/>
    <n v="32193.039399999987"/>
    <n v="49636.283333333282"/>
    <n v="9388844.6074218806"/>
    <n v="1658"/>
    <x v="0"/>
    <n v="10"/>
    <n v="188"/>
    <n v="329"/>
  </r>
  <r>
    <x v="32"/>
    <x v="6"/>
    <x v="1"/>
    <x v="4513"/>
    <n v="4278022.91"/>
    <n v="102555.31"/>
    <n v="4568.46"/>
    <n v="107735.35239999976"/>
    <n v="70878.866666666698"/>
    <n v="133698523.31347699"/>
    <n v="14364"/>
    <x v="580"/>
    <n v="-1"/>
    <n v="783"/>
    <n v="3105"/>
  </r>
  <r>
    <x v="32"/>
    <x v="6"/>
    <x v="1"/>
    <x v="4514"/>
    <n v="74211.59"/>
    <n v="3366.17"/>
    <n v="391.24"/>
    <n v="1346.0111000000068"/>
    <n v="89.650000000000148"/>
    <n v="11745849.7644749"/>
    <n v="1393"/>
    <x v="205"/>
    <n v="19"/>
    <n v="92"/>
    <n v="155"/>
  </r>
  <r>
    <x v="32"/>
    <x v="6"/>
    <x v="3"/>
    <x v="4515"/>
    <n v="3.57"/>
    <n v="28.17"/>
    <n v="0"/>
    <n v="-3.5527136788005009E-15"/>
    <n v="0"/>
    <n v="0"/>
    <n v="0"/>
    <x v="12"/>
    <n v="-3"/>
    <n v="0"/>
    <n v="2"/>
  </r>
  <r>
    <x v="32"/>
    <x v="7"/>
    <x v="0"/>
    <x v="4516"/>
    <n v="11642.95"/>
    <n v="35861.42"/>
    <n v="2594.58"/>
    <n v="22702.189700000003"/>
    <n v="81007.549999999974"/>
    <n v="97174.343332290693"/>
    <n v="131"/>
    <x v="53"/>
    <n v="26"/>
    <n v="0"/>
    <n v="4"/>
  </r>
  <r>
    <x v="32"/>
    <x v="7"/>
    <x v="1"/>
    <x v="3007"/>
    <n v="81.47"/>
    <n v="0"/>
    <n v="0"/>
    <n v="0"/>
    <n v="0"/>
    <n v="66.580908775329604"/>
    <n v="1"/>
    <x v="4"/>
    <n v="0"/>
    <n v="0"/>
    <n v="0"/>
  </r>
  <r>
    <x v="32"/>
    <x v="7"/>
    <x v="0"/>
    <x v="4517"/>
    <n v="330199.27669999999"/>
    <n v="3266419.5937999999"/>
    <n v="139645.82829999999"/>
    <n v="2282346.8736999994"/>
    <n v="6270583.2833333276"/>
    <n v="2991337.8232421898"/>
    <n v="27887"/>
    <x v="352"/>
    <n v="-691"/>
    <n v="582"/>
    <n v="879"/>
  </r>
  <r>
    <x v="32"/>
    <x v="7"/>
    <x v="2"/>
    <x v="4518"/>
    <n v="6944125.9000000097"/>
    <n v="9999627.1719000004"/>
    <n v="1386080.76"/>
    <n v="9352366.9840999898"/>
    <n v="37224608.449999988"/>
    <n v="91936541.818909705"/>
    <n v="58289"/>
    <x v="1297"/>
    <n v="1977"/>
    <n v="1167"/>
    <n v="8521"/>
  </r>
  <r>
    <x v="32"/>
    <x v="7"/>
    <x v="2"/>
    <x v="4519"/>
    <n v="570710.38"/>
    <n v="558168.86"/>
    <n v="68080.210000000006"/>
    <n v="363080.54649999988"/>
    <n v="1523053.8666666665"/>
    <n v="36581341.910156302"/>
    <n v="4886"/>
    <x v="1298"/>
    <n v="828"/>
    <n v="24"/>
    <n v="485"/>
  </r>
  <r>
    <x v="32"/>
    <x v="7"/>
    <x v="0"/>
    <x v="4520"/>
    <n v="168193.78"/>
    <n v="364637.51"/>
    <n v="28257.84"/>
    <n v="282220.59009999997"/>
    <n v="668388.08333333395"/>
    <n v="2783765.9755859398"/>
    <n v="3674"/>
    <x v="614"/>
    <n v="463"/>
    <n v="174"/>
    <n v="407"/>
  </r>
  <r>
    <x v="32"/>
    <x v="7"/>
    <x v="2"/>
    <x v="4521"/>
    <n v="2145097.19"/>
    <n v="5875787.47000001"/>
    <n v="608119.73"/>
    <n v="5384488.6666999906"/>
    <n v="26515550.816666674"/>
    <n v="32235015.677734401"/>
    <n v="51385"/>
    <x v="367"/>
    <n v="7698"/>
    <n v="980"/>
    <n v="3129"/>
  </r>
  <r>
    <x v="32"/>
    <x v="7"/>
    <x v="1"/>
    <x v="4522"/>
    <n v="2877471.99"/>
    <n v="64402.51"/>
    <n v="1053.8599999999999"/>
    <n v="11036.39429999992"/>
    <n v="176.03333333333336"/>
    <n v="110452525.342774"/>
    <n v="7032"/>
    <x v="348"/>
    <n v="-20"/>
    <n v="579"/>
    <n v="1035"/>
  </r>
  <r>
    <x v="32"/>
    <x v="7"/>
    <x v="0"/>
    <x v="4523"/>
    <n v="3319624.9"/>
    <n v="11289703.57"/>
    <n v="989628.47"/>
    <n v="10380377.7948"/>
    <n v="51875514.366666712"/>
    <n v="48815089.8125"/>
    <n v="102598"/>
    <x v="1299"/>
    <n v="-3487"/>
    <n v="2085"/>
    <n v="3617"/>
  </r>
  <r>
    <x v="32"/>
    <x v="7"/>
    <x v="0"/>
    <x v="4524"/>
    <n v="40839.949999999997"/>
    <n v="33264.080000000002"/>
    <n v="2929.3"/>
    <n v="84001.528000000006"/>
    <n v="282751.31666666665"/>
    <n v="966390.56640625"/>
    <n v="397"/>
    <x v="194"/>
    <n v="7"/>
    <n v="9"/>
    <n v="14"/>
  </r>
  <r>
    <x v="32"/>
    <x v="7"/>
    <x v="0"/>
    <x v="4525"/>
    <n v="3111078.6"/>
    <n v="12893011.24"/>
    <n v="1038207.32"/>
    <n v="10682285.849699998"/>
    <n v="35526875.400000043"/>
    <n v="55365572.5927734"/>
    <n v="95320"/>
    <x v="1300"/>
    <n v="-4988"/>
    <n v="1917"/>
    <n v="3482"/>
  </r>
  <r>
    <x v="32"/>
    <x v="7"/>
    <x v="2"/>
    <x v="4526"/>
    <n v="5768.48"/>
    <n v="20271.36"/>
    <n v="243.32"/>
    <n v="14029.947399999997"/>
    <n v="24445.216666666671"/>
    <n v="52316.962090492198"/>
    <n v="23"/>
    <x v="75"/>
    <n v="5"/>
    <n v="0"/>
    <n v="0"/>
  </r>
  <r>
    <x v="32"/>
    <x v="7"/>
    <x v="2"/>
    <x v="4527"/>
    <n v="1.24"/>
    <n v="1709.82"/>
    <n v="0"/>
    <n v="63.887500000000045"/>
    <n v="2183.0833333333326"/>
    <n v="2.9296875E-3"/>
    <n v="2"/>
    <x v="1"/>
    <n v="-1"/>
    <n v="0"/>
    <n v="0"/>
  </r>
  <r>
    <x v="32"/>
    <x v="7"/>
    <x v="0"/>
    <x v="4528"/>
    <n v="232796.82"/>
    <n v="1596579.33"/>
    <n v="40846.85"/>
    <n v="483119.71270000015"/>
    <n v="1397317.0166666666"/>
    <n v="3140220.1943359398"/>
    <n v="8773"/>
    <x v="19"/>
    <n v="-90"/>
    <n v="644"/>
    <n v="1117"/>
  </r>
  <r>
    <x v="32"/>
    <x v="7"/>
    <x v="3"/>
    <x v="4529"/>
    <n v="1685.54"/>
    <n v="201.54"/>
    <n v="338.96"/>
    <n v="15.314400000000262"/>
    <n v="20.216666666666665"/>
    <n v="367.54395580291799"/>
    <n v="21"/>
    <x v="1"/>
    <n v="0"/>
    <n v="0"/>
    <n v="1"/>
  </r>
  <r>
    <x v="32"/>
    <x v="7"/>
    <x v="2"/>
    <x v="4530"/>
    <n v="4715609.5599999996"/>
    <n v="4365739.67"/>
    <n v="780094.5"/>
    <n v="4887984.8703000005"/>
    <n v="17843469.799999986"/>
    <n v="46369091.939453103"/>
    <n v="19827"/>
    <x v="1301"/>
    <n v="2281"/>
    <n v="237"/>
    <n v="1519"/>
  </r>
  <r>
    <x v="32"/>
    <x v="7"/>
    <x v="2"/>
    <x v="4531"/>
    <n v="403746.07"/>
    <n v="353587.71"/>
    <n v="68093.25"/>
    <n v="266235.56749999983"/>
    <n v="1018896.0166666664"/>
    <n v="2176712.7607421898"/>
    <n v="1201"/>
    <x v="92"/>
    <n v="354"/>
    <n v="0"/>
    <n v="3"/>
  </r>
  <r>
    <x v="32"/>
    <x v="7"/>
    <x v="2"/>
    <x v="4532"/>
    <n v="2090.42"/>
    <n v="41548.269"/>
    <n v="5089.6499999999996"/>
    <n v="405227.99249999993"/>
    <n v="2575272.0499999989"/>
    <n v="4200517.1708984403"/>
    <n v="3899"/>
    <x v="481"/>
    <n v="597"/>
    <n v="34"/>
    <n v="52"/>
  </r>
  <r>
    <x v="32"/>
    <x v="7"/>
    <x v="1"/>
    <x v="4533"/>
    <n v="63103.18"/>
    <n v="10523.92"/>
    <n v="1051.18"/>
    <n v="11460.907099999995"/>
    <n v="20152.216666666653"/>
    <n v="1239115.1982421901"/>
    <n v="283"/>
    <x v="75"/>
    <n v="10"/>
    <n v="20"/>
    <n v="57"/>
  </r>
  <r>
    <x v="32"/>
    <x v="7"/>
    <x v="1"/>
    <x v="4534"/>
    <n v="959642.79"/>
    <n v="66861.81"/>
    <n v="3306.64"/>
    <n v="61131.842600000047"/>
    <n v="80716.983333333323"/>
    <n v="24807987.996093798"/>
    <n v="4475"/>
    <x v="1302"/>
    <n v="16"/>
    <n v="278"/>
    <n v="1708"/>
  </r>
  <r>
    <x v="32"/>
    <x v="7"/>
    <x v="1"/>
    <x v="4535"/>
    <n v="36102.160000000003"/>
    <n v="1764.43"/>
    <n v="198.62"/>
    <n v="1124.8861999999963"/>
    <n v="79.76666666666668"/>
    <n v="2760419.09375"/>
    <n v="248"/>
    <x v="0"/>
    <n v="12"/>
    <n v="14"/>
    <n v="30"/>
  </r>
  <r>
    <x v="32"/>
    <x v="8"/>
    <x v="0"/>
    <x v="4536"/>
    <n v="36998.120000000003"/>
    <n v="84954.6"/>
    <n v="5344.06"/>
    <n v="96222.032600000006"/>
    <n v="298788.83333333331"/>
    <n v="696610.919921875"/>
    <n v="1121"/>
    <x v="2"/>
    <n v="-32"/>
    <n v="44"/>
    <n v="44"/>
  </r>
  <r>
    <x v="32"/>
    <x v="8"/>
    <x v="2"/>
    <x v="4537"/>
    <n v="153675.76999999999"/>
    <n v="216155.08"/>
    <n v="33334.449999999997"/>
    <n v="242446.35110000003"/>
    <n v="892586.05000000016"/>
    <n v="2551684.1474609398"/>
    <n v="1174"/>
    <x v="146"/>
    <n v="51"/>
    <n v="16"/>
    <n v="19"/>
  </r>
  <r>
    <x v="32"/>
    <x v="8"/>
    <x v="2"/>
    <x v="4538"/>
    <n v="14315.39"/>
    <n v="14412.55"/>
    <n v="1393.19"/>
    <n v="13216.717900000001"/>
    <n v="45210.16666666673"/>
    <n v="1130424.0761718799"/>
    <n v="76"/>
    <x v="1"/>
    <n v="29"/>
    <n v="0"/>
    <n v="1"/>
  </r>
  <r>
    <x v="32"/>
    <x v="8"/>
    <x v="0"/>
    <x v="4539"/>
    <n v="4487.16"/>
    <n v="8701.7099999999991"/>
    <n v="620.79999999999995"/>
    <n v="5806.4815000000008"/>
    <n v="18449.933333333331"/>
    <n v="69046.5224609375"/>
    <n v="97"/>
    <x v="4"/>
    <n v="28"/>
    <n v="8"/>
    <n v="6"/>
  </r>
  <r>
    <x v="32"/>
    <x v="8"/>
    <x v="2"/>
    <x v="4540"/>
    <n v="47747.87"/>
    <n v="102724.38"/>
    <n v="11613.36"/>
    <n v="117181.75239999998"/>
    <n v="552328.51666666602"/>
    <n v="898423.953125"/>
    <n v="975"/>
    <x v="75"/>
    <n v="195"/>
    <n v="9"/>
    <n v="26"/>
  </r>
  <r>
    <x v="32"/>
    <x v="8"/>
    <x v="0"/>
    <x v="4541"/>
    <n v="67358.12"/>
    <n v="165212.26"/>
    <n v="19234.82"/>
    <n v="166553.14970000001"/>
    <n v="808881.06666666653"/>
    <n v="1024912.6611328101"/>
    <n v="1416"/>
    <x v="149"/>
    <n v="-27"/>
    <n v="19"/>
    <n v="51"/>
  </r>
  <r>
    <x v="32"/>
    <x v="8"/>
    <x v="0"/>
    <x v="4542"/>
    <n v="1798.61"/>
    <n v="951.76"/>
    <n v="76.64"/>
    <n v="1837.2132000000006"/>
    <n v="7234.8166666666602"/>
    <n v="62864.353515625"/>
    <n v="12"/>
    <x v="4"/>
    <n v="2"/>
    <n v="0"/>
    <n v="0"/>
  </r>
  <r>
    <x v="32"/>
    <x v="8"/>
    <x v="0"/>
    <x v="4543"/>
    <n v="114895.37"/>
    <n v="412852.55"/>
    <n v="34960.629999999997"/>
    <n v="350683.47619999998"/>
    <n v="1015589.8166666668"/>
    <n v="2009857.578125"/>
    <n v="3219"/>
    <x v="53"/>
    <n v="-140"/>
    <n v="93"/>
    <n v="176"/>
  </r>
  <r>
    <x v="32"/>
    <x v="8"/>
    <x v="0"/>
    <x v="4544"/>
    <n v="1782.52"/>
    <n v="19520.419999999998"/>
    <n v="279.51"/>
    <n v="6462.256800000001"/>
    <n v="16352.533333333338"/>
    <n v="58816.6875"/>
    <n v="160"/>
    <x v="1"/>
    <n v="-1"/>
    <n v="8"/>
    <n v="17"/>
  </r>
  <r>
    <x v="32"/>
    <x v="8"/>
    <x v="2"/>
    <x v="4545"/>
    <n v="111174.05"/>
    <n v="97169.65"/>
    <n v="16775.13"/>
    <n v="125369.5814"/>
    <n v="445450.6166666674"/>
    <n v="1293769.0419921901"/>
    <n v="424"/>
    <x v="1"/>
    <n v="42"/>
    <n v="3"/>
    <n v="7"/>
  </r>
  <r>
    <x v="32"/>
    <x v="8"/>
    <x v="2"/>
    <x v="4546"/>
    <n v="8646.15"/>
    <n v="7866.47"/>
    <n v="1665.42"/>
    <n v="6022.1993999999986"/>
    <n v="27681.216666666674"/>
    <n v="69806.7099609375"/>
    <n v="25"/>
    <x v="194"/>
    <n v="10"/>
    <n v="0"/>
    <n v="1"/>
  </r>
  <r>
    <x v="32"/>
    <x v="8"/>
    <x v="2"/>
    <x v="4547"/>
    <n v="31.71"/>
    <n v="827.28"/>
    <n v="56.96"/>
    <n v="7969.1607000000004"/>
    <n v="52544.933333333232"/>
    <n v="92754.6328125"/>
    <n v="74"/>
    <x v="2"/>
    <n v="13"/>
    <n v="0"/>
    <n v="4"/>
  </r>
  <r>
    <x v="32"/>
    <x v="8"/>
    <x v="1"/>
    <x v="4548"/>
    <n v="127.2"/>
    <n v="316.57"/>
    <n v="15.96"/>
    <n v="154.15980000000005"/>
    <n v="432.33333333333314"/>
    <n v="1327.2373046875"/>
    <n v="3"/>
    <x v="4"/>
    <n v="0"/>
    <n v="0"/>
    <n v="0"/>
  </r>
  <r>
    <x v="32"/>
    <x v="8"/>
    <x v="1"/>
    <x v="4549"/>
    <n v="440.64"/>
    <n v="1228.44"/>
    <n v="54.45"/>
    <n v="562.73400000000015"/>
    <n v="1238.7333333333336"/>
    <n v="14386.7216796875"/>
    <n v="9"/>
    <x v="4"/>
    <n v="0"/>
    <n v="0"/>
    <n v="0"/>
  </r>
  <r>
    <x v="32"/>
    <x v="8"/>
    <x v="1"/>
    <x v="4550"/>
    <n v="0"/>
    <n v="1.69"/>
    <n v="0"/>
    <n v="0"/>
    <n v="16.216666666666633"/>
    <n v="42.244140625"/>
    <n v="2"/>
    <x v="4"/>
    <n v="-1"/>
    <n v="1"/>
    <n v="0"/>
  </r>
  <r>
    <x v="32"/>
    <x v="9"/>
    <x v="0"/>
    <x v="4551"/>
    <n v="89.94"/>
    <n v="50.23"/>
    <n v="38.22"/>
    <n v="85.504700000000014"/>
    <n v="223.98333333333329"/>
    <n v="52.3359375"/>
    <n v="1"/>
    <x v="4"/>
    <n v="1"/>
    <n v="0"/>
    <n v="0"/>
  </r>
  <r>
    <x v="32"/>
    <x v="9"/>
    <x v="0"/>
    <x v="4552"/>
    <n v="46537.56"/>
    <n v="403911.82770000002"/>
    <n v="18903.849999999999"/>
    <n v="304796.44719999994"/>
    <n v="906314.81666666712"/>
    <n v="335439.70493507403"/>
    <n v="4057"/>
    <x v="13"/>
    <n v="-99"/>
    <n v="97"/>
    <n v="150"/>
  </r>
  <r>
    <x v="32"/>
    <x v="9"/>
    <x v="2"/>
    <x v="4553"/>
    <n v="4636128.38"/>
    <n v="5688185.25"/>
    <n v="801671.77"/>
    <n v="4061108.3130000005"/>
    <n v="16078647.066666653"/>
    <n v="60531492.763928398"/>
    <n v="48523"/>
    <x v="1303"/>
    <n v="-146"/>
    <n v="1572"/>
    <n v="10199"/>
  </r>
  <r>
    <x v="32"/>
    <x v="9"/>
    <x v="2"/>
    <x v="4554"/>
    <n v="282270.84999999998"/>
    <n v="212609.04"/>
    <n v="31544.51"/>
    <n v="176352.45880000005"/>
    <n v="604497.21666666656"/>
    <n v="21759643.185546901"/>
    <n v="1803"/>
    <x v="445"/>
    <n v="457"/>
    <n v="16"/>
    <n v="56"/>
  </r>
  <r>
    <x v="32"/>
    <x v="9"/>
    <x v="0"/>
    <x v="4555"/>
    <n v="80530.63"/>
    <n v="121176.97"/>
    <n v="8204.7000000000007"/>
    <n v="74387.008100000021"/>
    <n v="208848.16666666669"/>
    <n v="1691732.6816406299"/>
    <n v="1684"/>
    <x v="167"/>
    <n v="227"/>
    <n v="129"/>
    <n v="235"/>
  </r>
  <r>
    <x v="32"/>
    <x v="9"/>
    <x v="2"/>
    <x v="4556"/>
    <n v="741093.19"/>
    <n v="1886377.99"/>
    <n v="178880.12"/>
    <n v="1452191.4348999998"/>
    <n v="6835329.1833333392"/>
    <n v="10520686.1367188"/>
    <n v="17350"/>
    <x v="1304"/>
    <n v="1850"/>
    <n v="515"/>
    <n v="1203"/>
  </r>
  <r>
    <x v="32"/>
    <x v="9"/>
    <x v="1"/>
    <x v="4557"/>
    <n v="1571734.75"/>
    <n v="33736.699999999997"/>
    <n v="752.51"/>
    <n v="5345.8366000000042"/>
    <n v="0.56666666666666698"/>
    <n v="61685480.539062597"/>
    <n v="3824"/>
    <x v="298"/>
    <n v="-8"/>
    <n v="320"/>
    <n v="574"/>
  </r>
  <r>
    <x v="32"/>
    <x v="9"/>
    <x v="0"/>
    <x v="4558"/>
    <n v="1395574.19"/>
    <n v="2942562.74"/>
    <n v="306232.65999999997"/>
    <n v="2792681.182"/>
    <n v="12534168.483333321"/>
    <n v="23465967.784179699"/>
    <n v="36267"/>
    <x v="389"/>
    <n v="-1029"/>
    <n v="1845"/>
    <n v="3158"/>
  </r>
  <r>
    <x v="32"/>
    <x v="9"/>
    <x v="0"/>
    <x v="4559"/>
    <n v="11329.26"/>
    <n v="4938.4799999999996"/>
    <n v="442.62"/>
    <n v="15283.194000000001"/>
    <n v="49691.383333333397"/>
    <n v="220306.37207031299"/>
    <n v="66"/>
    <x v="194"/>
    <n v="1"/>
    <n v="0"/>
    <n v="4"/>
  </r>
  <r>
    <x v="32"/>
    <x v="9"/>
    <x v="0"/>
    <x v="4560"/>
    <n v="1115516.1499999999"/>
    <n v="3180945.53"/>
    <n v="291547.73"/>
    <n v="2746296.3667000011"/>
    <n v="8639698.700000003"/>
    <n v="21368395.0166016"/>
    <n v="29307"/>
    <x v="99"/>
    <n v="-1310"/>
    <n v="946"/>
    <n v="1626"/>
  </r>
  <r>
    <x v="32"/>
    <x v="9"/>
    <x v="2"/>
    <x v="13"/>
    <n v="0"/>
    <n v="0"/>
    <n v="0"/>
    <n v="0"/>
    <n v="0"/>
    <n v="0"/>
    <n v="0"/>
    <x v="4"/>
    <n v="0"/>
    <n v="0"/>
    <n v="0"/>
  </r>
  <r>
    <x v="32"/>
    <x v="9"/>
    <x v="0"/>
    <x v="4561"/>
    <n v="113704.99"/>
    <n v="898913.68"/>
    <n v="18058.75"/>
    <n v="220886.43169999996"/>
    <n v="687297.08333333291"/>
    <n v="1696076.17578125"/>
    <n v="4591"/>
    <x v="194"/>
    <n v="-52"/>
    <n v="367"/>
    <n v="638"/>
  </r>
  <r>
    <x v="32"/>
    <x v="9"/>
    <x v="2"/>
    <x v="4562"/>
    <n v="1459844.56"/>
    <n v="1291028.8700000001"/>
    <n v="218917.11"/>
    <n v="1419689.7977999998"/>
    <n v="5011738.9999999953"/>
    <n v="19087164.963867199"/>
    <n v="5793"/>
    <x v="933"/>
    <n v="509"/>
    <n v="77"/>
    <n v="389"/>
  </r>
  <r>
    <x v="32"/>
    <x v="9"/>
    <x v="2"/>
    <x v="4563"/>
    <n v="228199.16"/>
    <n v="210448.62"/>
    <n v="39010.720000000001"/>
    <n v="102775.20799999996"/>
    <n v="492974.6833333337"/>
    <n v="1423039.0224609401"/>
    <n v="773"/>
    <x v="548"/>
    <n v="136"/>
    <n v="4"/>
    <n v="111"/>
  </r>
  <r>
    <x v="32"/>
    <x v="9"/>
    <x v="2"/>
    <x v="4564"/>
    <n v="1224.02"/>
    <n v="18837.39"/>
    <n v="2266.1999999999998"/>
    <n v="141498.38010000001"/>
    <n v="921042.80000000016"/>
    <n v="2197738.2988281301"/>
    <n v="1782"/>
    <x v="650"/>
    <n v="222"/>
    <n v="44"/>
    <n v="70"/>
  </r>
  <r>
    <x v="32"/>
    <x v="9"/>
    <x v="1"/>
    <x v="4565"/>
    <n v="50002.19"/>
    <n v="5922.7"/>
    <n v="950.94"/>
    <n v="6986.385199999997"/>
    <n v="11965.850000000017"/>
    <n v="1379955.2167968701"/>
    <n v="201"/>
    <x v="4"/>
    <n v="0"/>
    <n v="16"/>
    <n v="24"/>
  </r>
  <r>
    <x v="32"/>
    <x v="9"/>
    <x v="1"/>
    <x v="4566"/>
    <n v="770676.02"/>
    <n v="34479.550000000003"/>
    <n v="2267.0700000000002"/>
    <n v="39847.275200000026"/>
    <n v="26693.083333333328"/>
    <n v="21417512.754882801"/>
    <n v="3220"/>
    <x v="1305"/>
    <n v="22"/>
    <n v="204"/>
    <n v="1069"/>
  </r>
  <r>
    <x v="32"/>
    <x v="9"/>
    <x v="1"/>
    <x v="4567"/>
    <n v="14557.54"/>
    <n v="1135.19"/>
    <n v="150.38999999999999"/>
    <n v="-51.77000000000055"/>
    <n v="4.8833333333333302"/>
    <n v="2320907.14941407"/>
    <n v="178"/>
    <x v="2"/>
    <n v="8"/>
    <n v="17"/>
    <n v="21"/>
  </r>
  <r>
    <x v="33"/>
    <x v="0"/>
    <x v="0"/>
    <x v="4568"/>
    <n v="3813.12"/>
    <n v="46674.84"/>
    <n v="1146.96"/>
    <n v="15593.295700000002"/>
    <n v="100200.86666666667"/>
    <n v="50420.668715476997"/>
    <n v="264"/>
    <x v="4"/>
    <n v="-1"/>
    <n v="16"/>
    <n v="20"/>
  </r>
  <r>
    <x v="33"/>
    <x v="0"/>
    <x v="1"/>
    <x v="4569"/>
    <n v="703.23"/>
    <n v="0"/>
    <n v="0"/>
    <n v="0"/>
    <n v="0"/>
    <n v="6165.9308919906598"/>
    <n v="8"/>
    <x v="4"/>
    <n v="0"/>
    <n v="3"/>
    <n v="3"/>
  </r>
  <r>
    <x v="33"/>
    <x v="0"/>
    <x v="0"/>
    <x v="4570"/>
    <n v="0"/>
    <n v="431.66"/>
    <n v="0"/>
    <n v="0"/>
    <n v="0"/>
    <n v="0"/>
    <n v="0"/>
    <x v="4"/>
    <n v="0"/>
    <n v="0"/>
    <n v="1"/>
  </r>
  <r>
    <x v="33"/>
    <x v="0"/>
    <x v="0"/>
    <x v="4571"/>
    <n v="1426.5"/>
    <n v="3482.6891999999998"/>
    <n v="593.89"/>
    <n v="1243.0068000000006"/>
    <n v="7383.6333333333369"/>
    <n v="10814.4660320282"/>
    <n v="16"/>
    <x v="4"/>
    <n v="0"/>
    <n v="1"/>
    <n v="1"/>
  </r>
  <r>
    <x v="33"/>
    <x v="0"/>
    <x v="2"/>
    <x v="4572"/>
    <n v="970100.51"/>
    <n v="3000969.51"/>
    <n v="223639.74"/>
    <n v="2168538.0756000001"/>
    <n v="7773504.5500000007"/>
    <n v="45168060.235453598"/>
    <n v="15467"/>
    <x v="1306"/>
    <n v="820"/>
    <n v="1398"/>
    <n v="4623"/>
  </r>
  <r>
    <x v="33"/>
    <x v="0"/>
    <x v="2"/>
    <x v="4573"/>
    <n v="263613.55"/>
    <n v="267308.06"/>
    <n v="51536.14"/>
    <n v="152208.25950000004"/>
    <n v="733407.39999999932"/>
    <n v="15404248.4804688"/>
    <n v="3188"/>
    <x v="1307"/>
    <n v="67"/>
    <n v="150"/>
    <n v="1480"/>
  </r>
  <r>
    <x v="33"/>
    <x v="0"/>
    <x v="0"/>
    <x v="4574"/>
    <n v="37311.620000000003"/>
    <n v="48042.02"/>
    <n v="5259.26"/>
    <n v="41908.439600000012"/>
    <n v="74075.466666666674"/>
    <n v="989977.80957031401"/>
    <n v="741"/>
    <x v="46"/>
    <n v="83"/>
    <n v="116"/>
    <n v="184"/>
  </r>
  <r>
    <x v="33"/>
    <x v="0"/>
    <x v="2"/>
    <x v="4575"/>
    <n v="349223.29"/>
    <n v="953623.89"/>
    <n v="129194.33"/>
    <n v="855131.6298"/>
    <n v="3634590.4833333343"/>
    <n v="6756747.609375"/>
    <n v="9921"/>
    <x v="1308"/>
    <n v="11"/>
    <n v="624"/>
    <n v="1761"/>
  </r>
  <r>
    <x v="33"/>
    <x v="0"/>
    <x v="1"/>
    <x v="4576"/>
    <n v="116016.19"/>
    <n v="6191.16"/>
    <n v="94.28"/>
    <n v="699.41629999999964"/>
    <n v="4.5666666666666629"/>
    <n v="3739183.29003907"/>
    <n v="271"/>
    <x v="22"/>
    <n v="-1"/>
    <n v="27"/>
    <n v="63"/>
  </r>
  <r>
    <x v="33"/>
    <x v="0"/>
    <x v="0"/>
    <x v="4577"/>
    <n v="382722.92"/>
    <n v="686750.63"/>
    <n v="85332.19"/>
    <n v="807854.52719999989"/>
    <n v="3303124.633333337"/>
    <n v="7295260.56738282"/>
    <n v="8759"/>
    <x v="194"/>
    <n v="-175"/>
    <n v="570"/>
    <n v="931"/>
  </r>
  <r>
    <x v="33"/>
    <x v="0"/>
    <x v="0"/>
    <x v="4578"/>
    <n v="34305.089999999997"/>
    <n v="250796.49"/>
    <n v="9762.34"/>
    <n v="109315.38889999999"/>
    <n v="251354.63333333342"/>
    <n v="458342.671875"/>
    <n v="937"/>
    <x v="41"/>
    <n v="-18"/>
    <n v="72"/>
    <n v="173"/>
  </r>
  <r>
    <x v="33"/>
    <x v="0"/>
    <x v="0"/>
    <x v="4579"/>
    <n v="351628.01"/>
    <n v="658183.06999999995"/>
    <n v="71973.570000000007"/>
    <n v="731900.98770000017"/>
    <n v="2092326.8499999996"/>
    <n v="7503731.4208984403"/>
    <n v="7251"/>
    <x v="19"/>
    <n v="-211"/>
    <n v="685"/>
    <n v="966"/>
  </r>
  <r>
    <x v="33"/>
    <x v="0"/>
    <x v="2"/>
    <x v="4580"/>
    <n v="8290.9500000000007"/>
    <n v="27984.1"/>
    <n v="350.18"/>
    <n v="11984.995500000005"/>
    <n v="43400.650000000045"/>
    <n v="79095.842828750494"/>
    <n v="85"/>
    <x v="2"/>
    <n v="0"/>
    <n v="10"/>
    <n v="15"/>
  </r>
  <r>
    <x v="33"/>
    <x v="0"/>
    <x v="2"/>
    <x v="4581"/>
    <n v="179.32"/>
    <n v="790.29"/>
    <n v="0"/>
    <n v="150.8275000000001"/>
    <n v="433.13333333333259"/>
    <n v="19.3056640625"/>
    <n v="3"/>
    <x v="4"/>
    <n v="0"/>
    <n v="2"/>
    <n v="1"/>
  </r>
  <r>
    <x v="33"/>
    <x v="0"/>
    <x v="0"/>
    <x v="4582"/>
    <n v="82189.039999999994"/>
    <n v="634400.93999999994"/>
    <n v="19270.12"/>
    <n v="168882.14800000004"/>
    <n v="561242.41666666663"/>
    <n v="1711486.15234375"/>
    <n v="3016"/>
    <x v="77"/>
    <n v="-26"/>
    <n v="391"/>
    <n v="614"/>
  </r>
  <r>
    <x v="33"/>
    <x v="0"/>
    <x v="2"/>
    <x v="4583"/>
    <n v="783222.38"/>
    <n v="773299.87"/>
    <n v="130313.4"/>
    <n v="916029.97289999994"/>
    <n v="2865804.5499999989"/>
    <n v="10353146.879882799"/>
    <n v="5219"/>
    <x v="1309"/>
    <n v="134"/>
    <n v="486"/>
    <n v="1849"/>
  </r>
  <r>
    <x v="33"/>
    <x v="0"/>
    <x v="2"/>
    <x v="4584"/>
    <n v="4436238.91"/>
    <n v="3846095.49"/>
    <n v="728227.87"/>
    <n v="927779.42470000044"/>
    <n v="4519043.9833333362"/>
    <n v="13882321.4931641"/>
    <n v="13773"/>
    <x v="1310"/>
    <n v="-8"/>
    <n v="170"/>
    <n v="634"/>
  </r>
  <r>
    <x v="33"/>
    <x v="0"/>
    <x v="2"/>
    <x v="4585"/>
    <n v="954.32"/>
    <n v="39330.86"/>
    <n v="3781.63"/>
    <n v="285225.60220000002"/>
    <n v="1477490.6833333338"/>
    <n v="4615995.2832031297"/>
    <n v="3260"/>
    <x v="1126"/>
    <n v="56"/>
    <n v="238"/>
    <n v="173"/>
  </r>
  <r>
    <x v="33"/>
    <x v="0"/>
    <x v="1"/>
    <x v="4586"/>
    <n v="20438.939999999999"/>
    <n v="2349.6999999999998"/>
    <n v="265.57"/>
    <n v="6085.1217000000006"/>
    <n v="10021.966666666662"/>
    <n v="428991.33496093802"/>
    <n v="84"/>
    <x v="1"/>
    <n v="3"/>
    <n v="8"/>
    <n v="13"/>
  </r>
  <r>
    <x v="33"/>
    <x v="0"/>
    <x v="1"/>
    <x v="4587"/>
    <n v="125965.39"/>
    <n v="31242.67"/>
    <n v="1187.77"/>
    <n v="22013.926900000009"/>
    <n v="42582.983333333308"/>
    <n v="3746972.3730468801"/>
    <n v="988"/>
    <x v="1233"/>
    <n v="8"/>
    <n v="160"/>
    <n v="315"/>
  </r>
  <r>
    <x v="33"/>
    <x v="0"/>
    <x v="1"/>
    <x v="4588"/>
    <n v="2659.03"/>
    <n v="430.42"/>
    <n v="13.64"/>
    <n v="604.0699999999996"/>
    <n v="4.8666666666666707"/>
    <n v="547495.9453125"/>
    <n v="52"/>
    <x v="4"/>
    <n v="1"/>
    <n v="2"/>
    <n v="13"/>
  </r>
  <r>
    <x v="33"/>
    <x v="0"/>
    <x v="3"/>
    <x v="13"/>
    <n v="0"/>
    <n v="0"/>
    <n v="0"/>
    <n v="0"/>
    <n v="0"/>
    <n v="0"/>
    <n v="1"/>
    <x v="4"/>
    <n v="0"/>
    <n v="0"/>
    <n v="0"/>
  </r>
  <r>
    <x v="33"/>
    <x v="11"/>
    <x v="0"/>
    <x v="4589"/>
    <n v="169.49"/>
    <n v="61.2"/>
    <n v="0"/>
    <n v="0.2739999999999867"/>
    <n v="0.2"/>
    <n v="3570.08203125"/>
    <n v="5"/>
    <x v="4"/>
    <n v="0"/>
    <n v="1"/>
    <n v="0"/>
  </r>
  <r>
    <x v="33"/>
    <x v="11"/>
    <x v="0"/>
    <x v="4590"/>
    <n v="0"/>
    <n v="4307.55"/>
    <n v="0"/>
    <n v="211.00619999999981"/>
    <n v="288.45000000000016"/>
    <n v="0"/>
    <n v="18"/>
    <x v="4"/>
    <n v="0"/>
    <n v="8"/>
    <n v="16"/>
  </r>
  <r>
    <x v="33"/>
    <x v="11"/>
    <x v="2"/>
    <x v="4591"/>
    <n v="952405.75"/>
    <n v="4652344"/>
    <n v="211951.02"/>
    <n v="767805.30019999994"/>
    <n v="6475000.8166666646"/>
    <n v="22798103.416992199"/>
    <n v="17076"/>
    <x v="1311"/>
    <n v="-41"/>
    <n v="1302"/>
    <n v="6391"/>
  </r>
  <r>
    <x v="33"/>
    <x v="11"/>
    <x v="2"/>
    <x v="4592"/>
    <n v="48262.07"/>
    <n v="42422.65"/>
    <n v="7407.14"/>
    <n v="35052.724399999985"/>
    <n v="96811.283333333209"/>
    <n v="1677817.4970703099"/>
    <n v="802"/>
    <x v="1312"/>
    <n v="4"/>
    <n v="5"/>
    <n v="494"/>
  </r>
  <r>
    <x v="33"/>
    <x v="11"/>
    <x v="0"/>
    <x v="4593"/>
    <n v="1871.46"/>
    <n v="2170.7199999999998"/>
    <n v="107.67"/>
    <n v="1180.7066"/>
    <n v="3850.6666666666724"/>
    <n v="142839.64941406299"/>
    <n v="64"/>
    <x v="41"/>
    <n v="12"/>
    <n v="9"/>
    <n v="11"/>
  </r>
  <r>
    <x v="33"/>
    <x v="11"/>
    <x v="2"/>
    <x v="4594"/>
    <n v="19269.23"/>
    <n v="293518.78999999998"/>
    <n v="11058.37"/>
    <n v="75943.459000000032"/>
    <n v="422837.39999999985"/>
    <n v="343890.08203125"/>
    <n v="1271"/>
    <x v="388"/>
    <n v="31"/>
    <n v="78"/>
    <n v="258"/>
  </r>
  <r>
    <x v="33"/>
    <x v="11"/>
    <x v="1"/>
    <x v="4595"/>
    <n v="330.51"/>
    <n v="0"/>
    <n v="0"/>
    <n v="0"/>
    <n v="0"/>
    <n v="5052.2177734375"/>
    <n v="1"/>
    <x v="4"/>
    <n v="1"/>
    <n v="0"/>
    <n v="0"/>
  </r>
  <r>
    <x v="33"/>
    <x v="11"/>
    <x v="0"/>
    <x v="4596"/>
    <n v="21448.81"/>
    <n v="48401.95"/>
    <n v="6418.8"/>
    <n v="37477.484599999996"/>
    <n v="165756.43333333329"/>
    <n v="323361.283203125"/>
    <n v="493"/>
    <x v="4"/>
    <n v="-11"/>
    <n v="85"/>
    <n v="142"/>
  </r>
  <r>
    <x v="33"/>
    <x v="11"/>
    <x v="0"/>
    <x v="4597"/>
    <n v="968.66"/>
    <n v="5693.59"/>
    <n v="241.19"/>
    <n v="1788.7737999999995"/>
    <n v="4715.3333333333339"/>
    <n v="3356.3701171875"/>
    <n v="31"/>
    <x v="4"/>
    <n v="0"/>
    <n v="3"/>
    <n v="3"/>
  </r>
  <r>
    <x v="33"/>
    <x v="11"/>
    <x v="0"/>
    <x v="4598"/>
    <n v="137.62"/>
    <n v="1439.25"/>
    <n v="99.15"/>
    <n v="697.83090000000004"/>
    <n v="1655.4666666666647"/>
    <n v="303.6865234375"/>
    <n v="13"/>
    <x v="4"/>
    <n v="0"/>
    <n v="3"/>
    <n v="3"/>
  </r>
  <r>
    <x v="33"/>
    <x v="11"/>
    <x v="2"/>
    <x v="4599"/>
    <n v="17.77"/>
    <n v="879.43"/>
    <n v="0"/>
    <n v="166.43590000000006"/>
    <n v="749.53333333333433"/>
    <n v="12102.0732421875"/>
    <n v="7"/>
    <x v="1"/>
    <n v="-1"/>
    <n v="2"/>
    <n v="2"/>
  </r>
  <r>
    <x v="33"/>
    <x v="11"/>
    <x v="2"/>
    <x v="4600"/>
    <n v="79.260000000000005"/>
    <n v="64.53"/>
    <n v="1.1299999999999999"/>
    <n v="-1.865174681370263E-14"/>
    <n v="0"/>
    <n v="16.7705078125"/>
    <n v="1"/>
    <x v="4"/>
    <n v="0"/>
    <n v="1"/>
    <n v="0"/>
  </r>
  <r>
    <x v="33"/>
    <x v="11"/>
    <x v="0"/>
    <x v="4601"/>
    <n v="52655.45"/>
    <n v="469487.46"/>
    <n v="9251.35"/>
    <n v="73726.65650000007"/>
    <n v="391628.54999999981"/>
    <n v="1097719.50390625"/>
    <n v="1892"/>
    <x v="1"/>
    <n v="-10"/>
    <n v="263"/>
    <n v="577"/>
  </r>
  <r>
    <x v="33"/>
    <x v="11"/>
    <x v="2"/>
    <x v="4602"/>
    <n v="46260.06"/>
    <n v="56964.98"/>
    <n v="8427.82"/>
    <n v="39866.55260000001"/>
    <n v="179177.60000000003"/>
    <n v="657025.509765625"/>
    <n v="327"/>
    <x v="324"/>
    <n v="14"/>
    <n v="31"/>
    <n v="84"/>
  </r>
  <r>
    <x v="33"/>
    <x v="11"/>
    <x v="2"/>
    <x v="4603"/>
    <n v="847.47"/>
    <n v="711.85"/>
    <n v="135.6"/>
    <n v="80.395299999999935"/>
    <n v="195.88333333333335"/>
    <n v="10.0927734375"/>
    <n v="2"/>
    <x v="4"/>
    <n v="0"/>
    <n v="0"/>
    <n v="0"/>
  </r>
  <r>
    <x v="33"/>
    <x v="11"/>
    <x v="2"/>
    <x v="4604"/>
    <n v="0"/>
    <n v="0.21"/>
    <n v="0"/>
    <n v="367.1354"/>
    <n v="4842.666666666667"/>
    <n v="8990.7919921875"/>
    <n v="8"/>
    <x v="4"/>
    <n v="1"/>
    <n v="0"/>
    <n v="0"/>
  </r>
  <r>
    <x v="33"/>
    <x v="11"/>
    <x v="1"/>
    <x v="4605"/>
    <n v="957.73"/>
    <n v="278.27"/>
    <n v="12.04"/>
    <n v="54.877200000000094"/>
    <n v="331.06666666666706"/>
    <n v="25764.9775390625"/>
    <n v="14"/>
    <x v="1"/>
    <n v="1"/>
    <n v="6"/>
    <n v="2"/>
  </r>
  <r>
    <x v="33"/>
    <x v="11"/>
    <x v="1"/>
    <x v="4606"/>
    <n v="4.24"/>
    <n v="3.55"/>
    <n v="0.68"/>
    <n v="0"/>
    <n v="1.36666666666667"/>
    <n v="2177.2294921875"/>
    <n v="1"/>
    <x v="4"/>
    <n v="1"/>
    <n v="0"/>
    <n v="0"/>
  </r>
  <r>
    <x v="33"/>
    <x v="11"/>
    <x v="3"/>
    <x v="13"/>
    <n v="0"/>
    <n v="0"/>
    <n v="0"/>
    <n v="0"/>
    <n v="0"/>
    <n v="0"/>
    <n v="0"/>
    <x v="4"/>
    <n v="0"/>
    <n v="0"/>
    <n v="0"/>
  </r>
  <r>
    <x v="33"/>
    <x v="1"/>
    <x v="0"/>
    <x v="4607"/>
    <n v="34436.44"/>
    <n v="278441.46980000002"/>
    <n v="12567.47"/>
    <n v="218786.42040000003"/>
    <n v="658271.48333333293"/>
    <n v="316817.59277343802"/>
    <n v="2905"/>
    <x v="4"/>
    <n v="-48"/>
    <n v="76"/>
    <n v="120"/>
  </r>
  <r>
    <x v="33"/>
    <x v="1"/>
    <x v="2"/>
    <x v="4608"/>
    <n v="771965.03"/>
    <n v="1015488"/>
    <n v="148135.22"/>
    <n v="1093182.1329000003"/>
    <n v="4071021.9999999981"/>
    <n v="11184964.223107301"/>
    <n v="5675"/>
    <x v="971"/>
    <n v="18"/>
    <n v="90"/>
    <n v="330"/>
  </r>
  <r>
    <x v="33"/>
    <x v="1"/>
    <x v="2"/>
    <x v="4609"/>
    <n v="78675.740000000005"/>
    <n v="65627.73"/>
    <n v="7721.18"/>
    <n v="57817.979299999985"/>
    <n v="205759.18333333326"/>
    <n v="5488880.49316407"/>
    <n v="467"/>
    <x v="315"/>
    <n v="77"/>
    <n v="4"/>
    <n v="38"/>
  </r>
  <r>
    <x v="33"/>
    <x v="1"/>
    <x v="0"/>
    <x v="4610"/>
    <n v="11874.58"/>
    <n v="29626.93"/>
    <n v="2481.06"/>
    <n v="33814.155200000001"/>
    <n v="58785.933333333349"/>
    <n v="143926.568359375"/>
    <n v="334"/>
    <x v="117"/>
    <n v="32"/>
    <n v="17"/>
    <n v="45"/>
  </r>
  <r>
    <x v="33"/>
    <x v="1"/>
    <x v="2"/>
    <x v="4611"/>
    <n v="262375.59999999998"/>
    <n v="681047.61"/>
    <n v="70230.720000000001"/>
    <n v="721740.71810000029"/>
    <n v="3308141.6833333317"/>
    <n v="4282265.4628906297"/>
    <n v="6056"/>
    <x v="256"/>
    <n v="391"/>
    <n v="96"/>
    <n v="334"/>
  </r>
  <r>
    <x v="33"/>
    <x v="1"/>
    <x v="1"/>
    <x v="4612"/>
    <n v="163517.29999999999"/>
    <n v="4070.36"/>
    <n v="58.89"/>
    <n v="567.8681000000214"/>
    <n v="1.36666666666667"/>
    <n v="6780933.4326171903"/>
    <n v="351"/>
    <x v="2"/>
    <n v="1"/>
    <n v="19"/>
    <n v="58"/>
  </r>
  <r>
    <x v="33"/>
    <x v="1"/>
    <x v="0"/>
    <x v="4613"/>
    <n v="324872.05"/>
    <n v="887808.86"/>
    <n v="82623.3"/>
    <n v="922277.34699999995"/>
    <n v="4958022.650000005"/>
    <n v="4779974.0878906297"/>
    <n v="9734"/>
    <x v="59"/>
    <n v="-297"/>
    <n v="257"/>
    <n v="423"/>
  </r>
  <r>
    <x v="33"/>
    <x v="1"/>
    <x v="0"/>
    <x v="4614"/>
    <n v="3723.9"/>
    <n v="2182.94"/>
    <n v="316.19"/>
    <n v="6367.6690000000008"/>
    <n v="29664.666666666668"/>
    <n v="71574.71875"/>
    <n v="33"/>
    <x v="4"/>
    <n v="-3"/>
    <n v="0"/>
    <n v="3"/>
  </r>
  <r>
    <x v="33"/>
    <x v="1"/>
    <x v="0"/>
    <x v="4615"/>
    <n v="444691.72"/>
    <n v="1407735.14"/>
    <n v="115008.49"/>
    <n v="1297195.8624"/>
    <n v="4137851.15"/>
    <n v="8560609.8457031306"/>
    <n v="12315"/>
    <x v="1"/>
    <n v="-512"/>
    <n v="355"/>
    <n v="600"/>
  </r>
  <r>
    <x v="33"/>
    <x v="1"/>
    <x v="0"/>
    <x v="4616"/>
    <n v="30625.41"/>
    <n v="210007.97"/>
    <n v="6266.69"/>
    <n v="70506.842600000004"/>
    <n v="174502.65000000002"/>
    <n v="550880.533203125"/>
    <n v="1168"/>
    <x v="4"/>
    <n v="-14"/>
    <n v="91"/>
    <n v="125"/>
  </r>
  <r>
    <x v="33"/>
    <x v="1"/>
    <x v="2"/>
    <x v="4617"/>
    <n v="548782.56000000006"/>
    <n v="490051.56"/>
    <n v="86507.249999999898"/>
    <n v="609628.18150000006"/>
    <n v="2136668.1833333327"/>
    <n v="6175160.0224609403"/>
    <n v="2115"/>
    <x v="115"/>
    <n v="154"/>
    <n v="25"/>
    <n v="129"/>
  </r>
  <r>
    <x v="33"/>
    <x v="1"/>
    <x v="2"/>
    <x v="4618"/>
    <n v="76745.42"/>
    <n v="67402.259999999995"/>
    <n v="12960.3"/>
    <n v="40929.821199999991"/>
    <n v="189837.0500000001"/>
    <n v="436958.66699218802"/>
    <n v="232"/>
    <x v="4"/>
    <n v="48"/>
    <n v="0"/>
    <n v="1"/>
  </r>
  <r>
    <x v="33"/>
    <x v="1"/>
    <x v="2"/>
    <x v="4619"/>
    <n v="342"/>
    <n v="3154.29"/>
    <n v="1019.43"/>
    <n v="63547.471600000004"/>
    <n v="402710.75000000041"/>
    <n v="806454.41796875"/>
    <n v="560"/>
    <x v="2"/>
    <n v="63"/>
    <n v="1"/>
    <n v="8"/>
  </r>
  <r>
    <x v="33"/>
    <x v="1"/>
    <x v="1"/>
    <x v="4620"/>
    <n v="5043.49"/>
    <n v="394.9"/>
    <n v="62.54"/>
    <n v="1162.8815"/>
    <n v="1020.7333333333333"/>
    <n v="93179.419921875"/>
    <n v="30"/>
    <x v="1"/>
    <n v="1"/>
    <n v="3"/>
    <n v="3"/>
  </r>
  <r>
    <x v="33"/>
    <x v="1"/>
    <x v="1"/>
    <x v="4621"/>
    <n v="29692.36"/>
    <n v="8270.6299999999992"/>
    <n v="780.86"/>
    <n v="7003.2266000000009"/>
    <n v="11784.583333333328"/>
    <n v="879348.32812500105"/>
    <n v="144"/>
    <x v="23"/>
    <n v="7"/>
    <n v="12"/>
    <n v="42"/>
  </r>
  <r>
    <x v="33"/>
    <x v="1"/>
    <x v="1"/>
    <x v="4622"/>
    <n v="1499.37"/>
    <n v="88.17"/>
    <n v="1.4"/>
    <n v="148.25270000000015"/>
    <n v="30.916666666666671"/>
    <n v="121876.84082031299"/>
    <n v="22"/>
    <x v="4"/>
    <n v="-1"/>
    <n v="3"/>
    <n v="0"/>
  </r>
  <r>
    <x v="33"/>
    <x v="2"/>
    <x v="2"/>
    <x v="4623"/>
    <n v="30123.31"/>
    <n v="29866.69"/>
    <n v="3988.12"/>
    <n v="35981.753600000004"/>
    <n v="136156.11666666673"/>
    <n v="494670.119387627"/>
    <n v="239"/>
    <x v="532"/>
    <n v="16"/>
    <n v="7"/>
    <n v="20"/>
  </r>
  <r>
    <x v="33"/>
    <x v="2"/>
    <x v="2"/>
    <x v="4624"/>
    <n v="4399.72"/>
    <n v="2342.11"/>
    <n v="347.13"/>
    <n v="1204.4445000000001"/>
    <n v="4985.4166666666688"/>
    <n v="502506.57324218802"/>
    <n v="17"/>
    <x v="2"/>
    <n v="3"/>
    <n v="0"/>
    <n v="0"/>
  </r>
  <r>
    <x v="33"/>
    <x v="2"/>
    <x v="0"/>
    <x v="4625"/>
    <n v="1476.78"/>
    <n v="314.74"/>
    <n v="54.33"/>
    <n v="517.12110000000018"/>
    <n v="1519.8"/>
    <n v="27519.1220703125"/>
    <n v="18"/>
    <x v="1"/>
    <n v="5"/>
    <n v="3"/>
    <n v="2"/>
  </r>
  <r>
    <x v="33"/>
    <x v="2"/>
    <x v="2"/>
    <x v="4626"/>
    <n v="51073.04"/>
    <n v="83538.55"/>
    <n v="8780.5499999999993"/>
    <n v="61271.516699999978"/>
    <n v="283800.46666666679"/>
    <n v="646671.87988281297"/>
    <n v="833"/>
    <x v="98"/>
    <n v="-29"/>
    <n v="42"/>
    <n v="151"/>
  </r>
  <r>
    <x v="33"/>
    <x v="2"/>
    <x v="1"/>
    <x v="4627"/>
    <n v="17666.3"/>
    <n v="645.9"/>
    <n v="0"/>
    <n v="25.590000000001623"/>
    <n v="0"/>
    <n v="564260.24707031297"/>
    <n v="39"/>
    <x v="4"/>
    <n v="0"/>
    <n v="4"/>
    <n v="3"/>
  </r>
  <r>
    <x v="33"/>
    <x v="2"/>
    <x v="0"/>
    <x v="4628"/>
    <n v="9712.08"/>
    <n v="8765.2199999999993"/>
    <n v="974.44"/>
    <n v="11896.237299999997"/>
    <n v="49731.083333333372"/>
    <n v="144271.04980468799"/>
    <n v="208"/>
    <x v="194"/>
    <n v="0"/>
    <n v="12"/>
    <n v="12"/>
  </r>
  <r>
    <x v="33"/>
    <x v="2"/>
    <x v="0"/>
    <x v="4629"/>
    <n v="42.37"/>
    <n v="63.72"/>
    <n v="7.8"/>
    <n v="139.21979999999999"/>
    <n v="691.04999999999859"/>
    <n v="8928.677734375"/>
    <n v="1"/>
    <x v="4"/>
    <n v="0"/>
    <n v="0"/>
    <n v="0"/>
  </r>
  <r>
    <x v="33"/>
    <x v="2"/>
    <x v="0"/>
    <x v="4267"/>
    <n v="686.44"/>
    <n v="0"/>
    <n v="0"/>
    <n v="0"/>
    <n v="0"/>
    <n v="28784.0654296875"/>
    <n v="2"/>
    <x v="4"/>
    <n v="0"/>
    <n v="0"/>
    <n v="0"/>
  </r>
  <r>
    <x v="33"/>
    <x v="2"/>
    <x v="0"/>
    <x v="4630"/>
    <n v="372.9"/>
    <n v="976.16"/>
    <n v="13.99"/>
    <n v="101.41399999999989"/>
    <n v="589.25000000000023"/>
    <n v="4570.8681640625"/>
    <n v="8"/>
    <x v="4"/>
    <n v="0"/>
    <n v="2"/>
    <n v="1"/>
  </r>
  <r>
    <x v="33"/>
    <x v="2"/>
    <x v="2"/>
    <x v="4631"/>
    <n v="13961.89"/>
    <n v="9631.8700000000008"/>
    <n v="1845.02"/>
    <n v="12716.4694"/>
    <n v="42783.983333333315"/>
    <n v="202731.0078125"/>
    <n v="53"/>
    <x v="2"/>
    <n v="2"/>
    <n v="2"/>
    <n v="6"/>
  </r>
  <r>
    <x v="33"/>
    <x v="2"/>
    <x v="2"/>
    <x v="4632"/>
    <n v="1016.97"/>
    <n v="854.22"/>
    <n v="162.72"/>
    <n v="52.163100000000014"/>
    <n v="1139.5333333333322"/>
    <n v="2989.4755859375"/>
    <n v="3"/>
    <x v="4"/>
    <n v="0"/>
    <n v="0"/>
    <n v="0"/>
  </r>
  <r>
    <x v="33"/>
    <x v="2"/>
    <x v="2"/>
    <x v="4633"/>
    <n v="0"/>
    <n v="6.56"/>
    <n v="36.99"/>
    <n v="340.72159999999997"/>
    <n v="2043.2166666666644"/>
    <n v="33480.126953125"/>
    <n v="25"/>
    <x v="4"/>
    <n v="2"/>
    <n v="2"/>
    <n v="1"/>
  </r>
  <r>
    <x v="33"/>
    <x v="2"/>
    <x v="1"/>
    <x v="4634"/>
    <n v="4475.38"/>
    <n v="55.92"/>
    <n v="0"/>
    <n v="52.37829999999947"/>
    <n v="4.5666666666666664"/>
    <n v="84538.0478515625"/>
    <n v="18"/>
    <x v="4"/>
    <n v="1"/>
    <n v="1"/>
    <n v="3"/>
  </r>
  <r>
    <x v="33"/>
    <x v="2"/>
    <x v="1"/>
    <x v="4635"/>
    <n v="207153.01"/>
    <n v="30285.39"/>
    <n v="516.48"/>
    <n v="-27965.449500000021"/>
    <n v="25059.149999999994"/>
    <n v="4959492.5253906297"/>
    <n v="1745"/>
    <x v="20"/>
    <n v="-5"/>
    <n v="170"/>
    <n v="277"/>
  </r>
  <r>
    <x v="33"/>
    <x v="2"/>
    <x v="1"/>
    <x v="4636"/>
    <n v="531.04999999999995"/>
    <n v="33.92"/>
    <n v="0"/>
    <n v="7.1054273576010019E-14"/>
    <n v="0"/>
    <n v="185175.158203125"/>
    <n v="45"/>
    <x v="4"/>
    <n v="-1"/>
    <n v="2"/>
    <n v="6"/>
  </r>
  <r>
    <x v="33"/>
    <x v="10"/>
    <x v="0"/>
    <x v="4637"/>
    <n v="8266.18"/>
    <n v="2345.7600000000002"/>
    <n v="64.88"/>
    <n v="920.77159999999924"/>
    <n v="4437.2666666666701"/>
    <n v="2366.0510749816899"/>
    <n v="9"/>
    <x v="4"/>
    <n v="0"/>
    <n v="0"/>
    <n v="1"/>
  </r>
  <r>
    <x v="33"/>
    <x v="10"/>
    <x v="1"/>
    <x v="2495"/>
    <n v="140.88999999999999"/>
    <n v="0"/>
    <n v="0"/>
    <n v="0"/>
    <n v="0"/>
    <n v="301.230033874512"/>
    <n v="1"/>
    <x v="4"/>
    <n v="0"/>
    <n v="0"/>
    <n v="0"/>
  </r>
  <r>
    <x v="33"/>
    <x v="10"/>
    <x v="0"/>
    <x v="13"/>
    <n v="0"/>
    <n v="0"/>
    <n v="0"/>
    <n v="0"/>
    <n v="0"/>
    <n v="0"/>
    <n v="0"/>
    <x v="4"/>
    <n v="0"/>
    <n v="0"/>
    <n v="0"/>
  </r>
  <r>
    <x v="33"/>
    <x v="10"/>
    <x v="0"/>
    <x v="4638"/>
    <n v="146110.55499999999"/>
    <n v="1299366.25"/>
    <n v="57147.199999999997"/>
    <n v="1033042.5685999996"/>
    <n v="2753107.7"/>
    <n v="1496012.80859375"/>
    <n v="12859"/>
    <x v="12"/>
    <n v="-263"/>
    <n v="279"/>
    <n v="411"/>
  </r>
  <r>
    <x v="33"/>
    <x v="10"/>
    <x v="2"/>
    <x v="4639"/>
    <n v="7677180.54"/>
    <n v="11545869.43"/>
    <n v="1421157.2"/>
    <n v="9802486.375400003"/>
    <n v="35208508.849999994"/>
    <n v="166450370.15461001"/>
    <n v="70454"/>
    <x v="1313"/>
    <n v="-372"/>
    <n v="1649"/>
    <n v="10452"/>
  </r>
  <r>
    <x v="33"/>
    <x v="10"/>
    <x v="2"/>
    <x v="4640"/>
    <n v="824120.77"/>
    <n v="668437.99"/>
    <n v="89381.52"/>
    <n v="600347.4467999998"/>
    <n v="2046820.6"/>
    <n v="62821257.5097657"/>
    <n v="4927"/>
    <x v="93"/>
    <n v="640"/>
    <n v="28"/>
    <n v="319"/>
  </r>
  <r>
    <x v="33"/>
    <x v="10"/>
    <x v="0"/>
    <x v="4641"/>
    <n v="149162.9"/>
    <n v="253015.99"/>
    <n v="17998.22"/>
    <n v="181287.3351"/>
    <n v="451208.91666666692"/>
    <n v="3673770.0693359398"/>
    <n v="3009"/>
    <x v="253"/>
    <n v="382"/>
    <n v="160"/>
    <n v="404"/>
  </r>
  <r>
    <x v="33"/>
    <x v="10"/>
    <x v="2"/>
    <x v="4642"/>
    <n v="2239723.9700000002"/>
    <n v="5374655.1399999997"/>
    <n v="559529.53999999899"/>
    <n v="4949844.024100001"/>
    <n v="22524723.58333334"/>
    <n v="36304802.105468802"/>
    <n v="49959"/>
    <x v="1314"/>
    <n v="2440"/>
    <n v="1025"/>
    <n v="3201"/>
  </r>
  <r>
    <x v="33"/>
    <x v="10"/>
    <x v="1"/>
    <x v="4643"/>
    <n v="5394976.96"/>
    <n v="145672.47"/>
    <n v="2642.59"/>
    <n v="15155.978900000042"/>
    <n v="133.81666666666672"/>
    <n v="214459031.46972701"/>
    <n v="13204"/>
    <x v="248"/>
    <n v="-40"/>
    <n v="910"/>
    <n v="1780"/>
  </r>
  <r>
    <x v="33"/>
    <x v="10"/>
    <x v="0"/>
    <x v="4644"/>
    <n v="3620908.07"/>
    <n v="7498364.4600000102"/>
    <n v="746449.02"/>
    <n v="7608638.6544999909"/>
    <n v="34123658.166666597"/>
    <n v="61039280.952148497"/>
    <n v="89177"/>
    <x v="2"/>
    <n v="-2347"/>
    <n v="2896"/>
    <n v="4816"/>
  </r>
  <r>
    <x v="33"/>
    <x v="10"/>
    <x v="0"/>
    <x v="4645"/>
    <n v="23408.23"/>
    <n v="15031.66"/>
    <n v="2081.79"/>
    <n v="41193.426299999999"/>
    <n v="156086.84999999998"/>
    <n v="642343.712890625"/>
    <n v="208"/>
    <x v="4"/>
    <n v="-4"/>
    <n v="2"/>
    <n v="9"/>
  </r>
  <r>
    <x v="33"/>
    <x v="10"/>
    <x v="0"/>
    <x v="4646"/>
    <n v="2760599.28"/>
    <n v="7431297.9500000002"/>
    <n v="664241.39"/>
    <n v="6865245.8468999993"/>
    <n v="21077561.150000006"/>
    <n v="58010110.7128907"/>
    <n v="67803"/>
    <x v="1"/>
    <n v="-2761"/>
    <n v="1980"/>
    <n v="3199"/>
  </r>
  <r>
    <x v="33"/>
    <x v="10"/>
    <x v="2"/>
    <x v="4647"/>
    <n v="542.04999999999995"/>
    <n v="1622"/>
    <n v="0"/>
    <n v="1290.8876"/>
    <n v="4716.4500000000025"/>
    <n v="5534.7281227111798"/>
    <n v="2"/>
    <x v="4"/>
    <n v="0"/>
    <n v="0"/>
    <n v="0"/>
  </r>
  <r>
    <x v="33"/>
    <x v="10"/>
    <x v="2"/>
    <x v="4648"/>
    <n v="0"/>
    <n v="783.78"/>
    <n v="0"/>
    <n v="131.5127"/>
    <n v="503.54999999999922"/>
    <n v="0"/>
    <n v="1"/>
    <x v="4"/>
    <n v="0"/>
    <n v="0"/>
    <n v="0"/>
  </r>
  <r>
    <x v="33"/>
    <x v="10"/>
    <x v="0"/>
    <x v="4649"/>
    <n v="330133.44"/>
    <n v="2252661.0299999998"/>
    <n v="49387.35"/>
    <n v="659761.06620000035"/>
    <n v="1828263.5499999998"/>
    <n v="5092941.6962890597"/>
    <n v="12513"/>
    <x v="4"/>
    <n v="-163"/>
    <n v="950"/>
    <n v="1434"/>
  </r>
  <r>
    <x v="33"/>
    <x v="10"/>
    <x v="3"/>
    <x v="13"/>
    <n v="0"/>
    <n v="0"/>
    <n v="0"/>
    <n v="0"/>
    <n v="0"/>
    <n v="0"/>
    <n v="0"/>
    <x v="4"/>
    <n v="0"/>
    <n v="0"/>
    <n v="0"/>
  </r>
  <r>
    <x v="33"/>
    <x v="10"/>
    <x v="2"/>
    <x v="4650"/>
    <n v="5118957.8499999996"/>
    <n v="4636414.26"/>
    <n v="797472.94"/>
    <n v="4792642.508200001"/>
    <n v="16238046.85"/>
    <n v="62994668.6640625"/>
    <n v="23850"/>
    <x v="1315"/>
    <n v="856"/>
    <n v="692"/>
    <n v="2994"/>
  </r>
  <r>
    <x v="33"/>
    <x v="10"/>
    <x v="2"/>
    <x v="4651"/>
    <n v="569358.09"/>
    <n v="501545.94"/>
    <n v="97196.09"/>
    <n v="306836.31969999999"/>
    <n v="1401884.8333333328"/>
    <n v="3621420.7958984398"/>
    <n v="1713"/>
    <x v="170"/>
    <n v="273"/>
    <n v="7"/>
    <n v="41"/>
  </r>
  <r>
    <x v="33"/>
    <x v="10"/>
    <x v="2"/>
    <x v="4652"/>
    <n v="1997.95"/>
    <n v="162239.84"/>
    <n v="13360.57"/>
    <n v="456185.98790000012"/>
    <n v="2995445.2666666689"/>
    <n v="7802540.48144532"/>
    <n v="6248"/>
    <x v="339"/>
    <n v="387"/>
    <n v="381"/>
    <n v="625"/>
  </r>
  <r>
    <x v="33"/>
    <x v="10"/>
    <x v="1"/>
    <x v="4653"/>
    <n v="105214.46"/>
    <n v="12671.39"/>
    <n v="1412.74"/>
    <n v="13086.499999999991"/>
    <n v="20169.333333333336"/>
    <n v="2413903.1386718801"/>
    <n v="425"/>
    <x v="4"/>
    <n v="14"/>
    <n v="40"/>
    <n v="66"/>
  </r>
  <r>
    <x v="33"/>
    <x v="10"/>
    <x v="1"/>
    <x v="4654"/>
    <n v="2627269.23"/>
    <n v="-2877323.84"/>
    <n v="6020.8"/>
    <n v="22973.836999998708"/>
    <n v="86087.366666666727"/>
    <n v="72996444.276367202"/>
    <n v="9873"/>
    <x v="1316"/>
    <n v="81"/>
    <n v="669"/>
    <n v="2349"/>
  </r>
  <r>
    <x v="33"/>
    <x v="10"/>
    <x v="1"/>
    <x v="4655"/>
    <n v="60840.800000000003"/>
    <n v="2824.38"/>
    <n v="173.94"/>
    <n v="2945.5478999999973"/>
    <n v="59.166666666666664"/>
    <n v="5301579.3808593797"/>
    <n v="538"/>
    <x v="41"/>
    <n v="15"/>
    <n v="25"/>
    <n v="55"/>
  </r>
  <r>
    <x v="33"/>
    <x v="10"/>
    <x v="3"/>
    <x v="4656"/>
    <n v="0"/>
    <n v="29.02"/>
    <n v="0"/>
    <n v="0"/>
    <n v="0"/>
    <n v="0"/>
    <n v="0"/>
    <x v="4"/>
    <n v="0"/>
    <n v="0"/>
    <n v="0"/>
  </r>
  <r>
    <x v="33"/>
    <x v="5"/>
    <x v="0"/>
    <x v="4657"/>
    <n v="0.85"/>
    <n v="6401.37"/>
    <n v="255.6"/>
    <n v="1465.5275999999999"/>
    <n v="9115.3999999999924"/>
    <n v="0.10000038146972701"/>
    <n v="15"/>
    <x v="4"/>
    <n v="-1"/>
    <n v="0"/>
    <n v="0"/>
  </r>
  <r>
    <x v="33"/>
    <x v="5"/>
    <x v="0"/>
    <x v="4658"/>
    <n v="42374.622000000003"/>
    <n v="283683.81400000001"/>
    <n v="12135.88"/>
    <n v="214416.68090000004"/>
    <n v="577770.56666666688"/>
    <n v="352918.07714843802"/>
    <n v="2883"/>
    <x v="4"/>
    <n v="-52"/>
    <n v="74"/>
    <n v="116"/>
  </r>
  <r>
    <x v="33"/>
    <x v="5"/>
    <x v="2"/>
    <x v="4659"/>
    <n v="3197685.28"/>
    <n v="4940269.54"/>
    <n v="594892.02000000095"/>
    <n v="4164468.6225999999"/>
    <n v="16768950.550000008"/>
    <n v="86803332.546483994"/>
    <n v="27662"/>
    <x v="1317"/>
    <n v="19"/>
    <n v="681"/>
    <n v="2350"/>
  </r>
  <r>
    <x v="33"/>
    <x v="5"/>
    <x v="2"/>
    <x v="4660"/>
    <n v="497034.39"/>
    <n v="409453.95"/>
    <n v="57143.69"/>
    <n v="358518.11979999999"/>
    <n v="1309361.0166666664"/>
    <n v="41852689.6728516"/>
    <n v="3188"/>
    <x v="349"/>
    <n v="346"/>
    <n v="269"/>
    <n v="172"/>
  </r>
  <r>
    <x v="33"/>
    <x v="5"/>
    <x v="0"/>
    <x v="4661"/>
    <n v="91048.26"/>
    <n v="138954.29999999999"/>
    <n v="11978.19"/>
    <n v="104684.65779999999"/>
    <n v="259051.58333333326"/>
    <n v="1953790.7666015599"/>
    <n v="2152"/>
    <x v="990"/>
    <n v="164"/>
    <n v="137"/>
    <n v="314"/>
  </r>
  <r>
    <x v="33"/>
    <x v="5"/>
    <x v="2"/>
    <x v="4662"/>
    <n v="1204193.17"/>
    <n v="2780057.52"/>
    <n v="327576.34999999998"/>
    <n v="2413735.4338999903"/>
    <n v="11873093.200000012"/>
    <n v="19879954.052734401"/>
    <n v="26784"/>
    <x v="1318"/>
    <n v="814"/>
    <n v="637"/>
    <n v="1760"/>
  </r>
  <r>
    <x v="33"/>
    <x v="5"/>
    <x v="1"/>
    <x v="4663"/>
    <n v="3954750.62"/>
    <n v="95496.12"/>
    <n v="2011.41"/>
    <n v="-1159.3626000003098"/>
    <n v="45.133333333333397"/>
    <n v="178237065.33789101"/>
    <n v="9658"/>
    <x v="1076"/>
    <n v="-24"/>
    <n v="594"/>
    <n v="1181"/>
  </r>
  <r>
    <x v="33"/>
    <x v="5"/>
    <x v="0"/>
    <x v="4664"/>
    <n v="1821269.53"/>
    <n v="3290434.26"/>
    <n v="397155.93"/>
    <n v="3582047.8597000004"/>
    <n v="17910856.750000004"/>
    <n v="33758553.6650391"/>
    <n v="45293"/>
    <x v="59"/>
    <n v="-1108"/>
    <n v="1671"/>
    <n v="2637"/>
  </r>
  <r>
    <x v="33"/>
    <x v="5"/>
    <x v="0"/>
    <x v="4665"/>
    <n v="16591.830000000002"/>
    <n v="9122.81"/>
    <n v="971.59"/>
    <n v="31191.0281"/>
    <n v="120067.95000000006"/>
    <n v="416740.54296875"/>
    <n v="156"/>
    <x v="4"/>
    <n v="-1"/>
    <n v="3"/>
    <n v="1"/>
  </r>
  <r>
    <x v="33"/>
    <x v="5"/>
    <x v="0"/>
    <x v="4666"/>
    <n v="1232284.8799999999"/>
    <n v="2694188.44"/>
    <n v="278034.28000000003"/>
    <n v="2586930.2796"/>
    <n v="8428157.9500000067"/>
    <n v="27367041.4384766"/>
    <n v="26962"/>
    <x v="4"/>
    <n v="-1045"/>
    <n v="915"/>
    <n v="1499"/>
  </r>
  <r>
    <x v="33"/>
    <x v="5"/>
    <x v="2"/>
    <x v="4667"/>
    <n v="2537.69"/>
    <n v="3893.73"/>
    <n v="63.01"/>
    <n v="1319.6702999999995"/>
    <n v="4863.3833333333359"/>
    <n v="4320.888671875"/>
    <n v="9"/>
    <x v="4"/>
    <n v="4"/>
    <n v="0"/>
    <n v="0"/>
  </r>
  <r>
    <x v="33"/>
    <x v="5"/>
    <x v="0"/>
    <x v="4668"/>
    <n v="137823.97"/>
    <n v="1026120.55"/>
    <n v="21482.9"/>
    <n v="275333.20639999991"/>
    <n v="780051.10000000009"/>
    <n v="1988374.9238281299"/>
    <n v="6026"/>
    <x v="4"/>
    <n v="-61"/>
    <n v="480"/>
    <n v="722"/>
  </r>
  <r>
    <x v="33"/>
    <x v="5"/>
    <x v="2"/>
    <x v="4669"/>
    <n v="2107042.59"/>
    <n v="1980319.66"/>
    <n v="325320.7"/>
    <n v="2055338.2348"/>
    <n v="7416215.0000000065"/>
    <n v="28383727.877929699"/>
    <n v="9409"/>
    <x v="518"/>
    <n v="383"/>
    <n v="409"/>
    <n v="972"/>
  </r>
  <r>
    <x v="33"/>
    <x v="5"/>
    <x v="2"/>
    <x v="4670"/>
    <n v="234456.39"/>
    <n v="208070.22"/>
    <n v="40013.839999999997"/>
    <n v="92336.433900000004"/>
    <n v="487901.80000000051"/>
    <n v="1320412.4404296901"/>
    <n v="719"/>
    <x v="126"/>
    <n v="75"/>
    <n v="7"/>
    <n v="8"/>
  </r>
  <r>
    <x v="33"/>
    <x v="5"/>
    <x v="2"/>
    <x v="4671"/>
    <n v="1353.28"/>
    <n v="20246.16"/>
    <n v="3283.64"/>
    <n v="155926.18649999998"/>
    <n v="1226051.7333333327"/>
    <n v="3476925.58984375"/>
    <n v="2495"/>
    <x v="1241"/>
    <n v="196"/>
    <n v="86"/>
    <n v="111"/>
  </r>
  <r>
    <x v="33"/>
    <x v="5"/>
    <x v="1"/>
    <x v="4672"/>
    <n v="128616.19"/>
    <n v="13444.5"/>
    <n v="2248.94"/>
    <n v="14313.360099999993"/>
    <n v="24075.166666666661"/>
    <n v="3006276.9990234398"/>
    <n v="591"/>
    <x v="1"/>
    <n v="8"/>
    <n v="49"/>
    <n v="81"/>
  </r>
  <r>
    <x v="33"/>
    <x v="5"/>
    <x v="1"/>
    <x v="4673"/>
    <n v="1901176.64"/>
    <n v="79375.929999999993"/>
    <n v="2450.5300000000002"/>
    <n v="70024.877600000211"/>
    <n v="87210.63333333339"/>
    <n v="57855431.363281302"/>
    <n v="7785"/>
    <x v="809"/>
    <n v="42"/>
    <n v="514"/>
    <n v="1634"/>
  </r>
  <r>
    <x v="33"/>
    <x v="5"/>
    <x v="1"/>
    <x v="4674"/>
    <n v="58799.22"/>
    <n v="1979.09"/>
    <n v="95.18"/>
    <n v="1606.9644000000012"/>
    <n v="11.2"/>
    <n v="4972355.6708984403"/>
    <n v="449"/>
    <x v="41"/>
    <n v="-1"/>
    <n v="32"/>
    <n v="46"/>
  </r>
  <r>
    <x v="33"/>
    <x v="5"/>
    <x v="3"/>
    <x v="13"/>
    <n v="0"/>
    <n v="0"/>
    <n v="0"/>
    <n v="0"/>
    <n v="0"/>
    <n v="0"/>
    <n v="0"/>
    <x v="4"/>
    <n v="0"/>
    <n v="0"/>
    <n v="0"/>
  </r>
  <r>
    <x v="33"/>
    <x v="6"/>
    <x v="0"/>
    <x v="4675"/>
    <n v="1983983.47"/>
    <n v="4001938.49"/>
    <n v="326543.830000002"/>
    <n v="3323068.0310999984"/>
    <n v="12489796.099999998"/>
    <n v="14663323.2248354"/>
    <n v="34740"/>
    <x v="212"/>
    <n v="-182"/>
    <n v="2839"/>
    <n v="2649"/>
  </r>
  <r>
    <x v="33"/>
    <x v="6"/>
    <x v="1"/>
    <x v="4676"/>
    <n v="516798.79"/>
    <n v="1321.4"/>
    <n v="1641.29"/>
    <n v="130675.67999999902"/>
    <n v="92.266666666666794"/>
    <n v="3256401.2378797499"/>
    <n v="2288"/>
    <x v="650"/>
    <n v="-28"/>
    <n v="25"/>
    <n v="110"/>
  </r>
  <r>
    <x v="33"/>
    <x v="6"/>
    <x v="0"/>
    <x v="4677"/>
    <n v="9739.6299999999992"/>
    <n v="19269.61"/>
    <n v="1900.65"/>
    <n v="1447777.4924000001"/>
    <n v="38561.633333333317"/>
    <n v="45922.8027935028"/>
    <n v="89"/>
    <x v="75"/>
    <n v="-3"/>
    <n v="17"/>
    <n v="10"/>
  </r>
  <r>
    <x v="33"/>
    <x v="6"/>
    <x v="0"/>
    <x v="4678"/>
    <n v="95771.263900000005"/>
    <n v="462908.68599999999"/>
    <n v="22806.107400000001"/>
    <n v="281919.53280000004"/>
    <n v="888374.59999999881"/>
    <n v="746162.07681274402"/>
    <n v="2913"/>
    <x v="149"/>
    <n v="-27"/>
    <n v="85"/>
    <n v="133"/>
  </r>
  <r>
    <x v="33"/>
    <x v="6"/>
    <x v="2"/>
    <x v="4679"/>
    <n v="6558650.8300000001"/>
    <n v="17532359.98"/>
    <n v="1312951.43"/>
    <n v="12492395.999900002"/>
    <n v="45550284.49999997"/>
    <n v="333684328.44168502"/>
    <n v="76751"/>
    <x v="1319"/>
    <n v="1589"/>
    <n v="1462"/>
    <n v="5819"/>
  </r>
  <r>
    <x v="33"/>
    <x v="6"/>
    <x v="2"/>
    <x v="4680"/>
    <n v="750320.65"/>
    <n v="645361.05000000005"/>
    <n v="80566"/>
    <n v="533637.2126999998"/>
    <n v="1993073.8166666657"/>
    <n v="65250425.130859397"/>
    <n v="4265"/>
    <x v="42"/>
    <n v="619"/>
    <n v="100"/>
    <n v="268"/>
  </r>
  <r>
    <x v="33"/>
    <x v="6"/>
    <x v="0"/>
    <x v="4681"/>
    <n v="161440.53"/>
    <n v="207018.48"/>
    <n v="21141.14"/>
    <n v="145534.46759999997"/>
    <n v="330876.01666666666"/>
    <n v="3623420.6425781301"/>
    <n v="3311"/>
    <x v="1320"/>
    <n v="432"/>
    <n v="251"/>
    <n v="447"/>
  </r>
  <r>
    <x v="33"/>
    <x v="6"/>
    <x v="2"/>
    <x v="4682"/>
    <n v="2352432.85"/>
    <n v="5655045.97000001"/>
    <n v="574572.03"/>
    <n v="4450124.0670999894"/>
    <n v="21161846.116666675"/>
    <n v="38894556.254882798"/>
    <n v="51591"/>
    <x v="1321"/>
    <n v="866"/>
    <n v="1315"/>
    <n v="3567"/>
  </r>
  <r>
    <x v="33"/>
    <x v="6"/>
    <x v="1"/>
    <x v="4683"/>
    <n v="7780990.25"/>
    <n v="153375.31"/>
    <n v="2310.02"/>
    <n v="11386.256900000462"/>
    <n v="29.43333333333333"/>
    <n v="329873189.19531298"/>
    <n v="18328"/>
    <x v="423"/>
    <n v="-42"/>
    <n v="1163"/>
    <n v="2316"/>
  </r>
  <r>
    <x v="33"/>
    <x v="6"/>
    <x v="0"/>
    <x v="4684"/>
    <n v="1916408.15"/>
    <n v="3359464.37"/>
    <n v="381397.94"/>
    <n v="3416661.6351000094"/>
    <n v="16808339.400000017"/>
    <n v="33167395.6019192"/>
    <n v="45322"/>
    <x v="14"/>
    <n v="-1164"/>
    <n v="2043"/>
    <n v="3036"/>
  </r>
  <r>
    <x v="33"/>
    <x v="6"/>
    <x v="0"/>
    <x v="4685"/>
    <n v="32837.89"/>
    <n v="26817.119999999999"/>
    <n v="1661.99"/>
    <n v="71158.496099999989"/>
    <n v="264920.38333333324"/>
    <n v="583016.05371093797"/>
    <n v="333"/>
    <x v="4"/>
    <n v="-3"/>
    <n v="6"/>
    <n v="9"/>
  </r>
  <r>
    <x v="33"/>
    <x v="6"/>
    <x v="0"/>
    <x v="4686"/>
    <n v="2120130.87"/>
    <n v="4135093.19"/>
    <n v="446950.25"/>
    <n v="3852477.1362999994"/>
    <n v="12419945.549999999"/>
    <n v="48174761.484375"/>
    <n v="39271"/>
    <x v="1"/>
    <n v="-1476"/>
    <n v="1814"/>
    <n v="2790"/>
  </r>
  <r>
    <x v="33"/>
    <x v="6"/>
    <x v="2"/>
    <x v="4687"/>
    <n v="2214825.42"/>
    <n v="4620012.4499999899"/>
    <n v="46927.58"/>
    <n v="2706078.7078000307"/>
    <n v="9004284.9166666679"/>
    <n v="14054335.2710285"/>
    <n v="11632"/>
    <x v="1109"/>
    <n v="133"/>
    <n v="123"/>
    <n v="281"/>
  </r>
  <r>
    <x v="33"/>
    <x v="6"/>
    <x v="2"/>
    <x v="4688"/>
    <n v="18958.580000000002"/>
    <n v="315035.99"/>
    <n v="4323.24"/>
    <n v="373169.03570000001"/>
    <n v="850188.51666666765"/>
    <n v="88603.8675222397"/>
    <n v="1610"/>
    <x v="4"/>
    <n v="-5"/>
    <n v="0"/>
    <n v="5"/>
  </r>
  <r>
    <x v="33"/>
    <x v="6"/>
    <x v="0"/>
    <x v="4689"/>
    <n v="209792.36"/>
    <n v="1535054.34"/>
    <n v="34456.68"/>
    <n v="343815.47889999993"/>
    <n v="1116915.3333333335"/>
    <n v="3510899.1904296898"/>
    <n v="7841"/>
    <x v="0"/>
    <n v="-81"/>
    <n v="775"/>
    <n v="1265"/>
  </r>
  <r>
    <x v="33"/>
    <x v="6"/>
    <x v="3"/>
    <x v="4690"/>
    <n v="1050693.3500000001"/>
    <n v="4084.28"/>
    <n v="11390.92"/>
    <n v="71798.031900000016"/>
    <n v="120676.51666666669"/>
    <n v="476715.59909153002"/>
    <n v="27659"/>
    <x v="1238"/>
    <n v="1"/>
    <n v="669"/>
    <n v="887"/>
  </r>
  <r>
    <x v="33"/>
    <x v="6"/>
    <x v="2"/>
    <x v="4691"/>
    <n v="5247843.22"/>
    <n v="5973026.9199999999"/>
    <n v="818289.070000001"/>
    <n v="4653248.5761999981"/>
    <n v="17580727.916666672"/>
    <n v="84100164.268554702"/>
    <n v="26547"/>
    <x v="489"/>
    <n v="376"/>
    <n v="859"/>
    <n v="3366"/>
  </r>
  <r>
    <x v="33"/>
    <x v="6"/>
    <x v="2"/>
    <x v="4692"/>
    <n v="1939360.42"/>
    <n v="1726324.98"/>
    <n v="322967.73"/>
    <n v="719639.35419999994"/>
    <n v="3382395.1333333333"/>
    <n v="8934721.7050781306"/>
    <n v="5835"/>
    <x v="676"/>
    <n v="318"/>
    <n v="36"/>
    <n v="67"/>
  </r>
  <r>
    <x v="33"/>
    <x v="6"/>
    <x v="2"/>
    <x v="4693"/>
    <n v="3443.42"/>
    <n v="83782.12"/>
    <n v="9175.2999999999993"/>
    <n v="686192.94419999991"/>
    <n v="4644323.2166666668"/>
    <n v="15527431.0869141"/>
    <n v="10803"/>
    <x v="721"/>
    <n v="401"/>
    <n v="472"/>
    <n v="499"/>
  </r>
  <r>
    <x v="33"/>
    <x v="6"/>
    <x v="1"/>
    <x v="4694"/>
    <n v="328807.62"/>
    <n v="23078.99"/>
    <n v="2743.27"/>
    <n v="31164.428900000003"/>
    <n v="44788.966666666638"/>
    <n v="9263917.4570312593"/>
    <n v="1595"/>
    <x v="4"/>
    <n v="-10"/>
    <n v="174"/>
    <n v="227"/>
  </r>
  <r>
    <x v="33"/>
    <x v="6"/>
    <x v="1"/>
    <x v="4695"/>
    <n v="4591795.53"/>
    <n v="150146.47"/>
    <n v="4787.99"/>
    <n v="110904.58349999967"/>
    <n v="63577.233333333359"/>
    <n v="152867508.790039"/>
    <n v="14710"/>
    <x v="1322"/>
    <n v="75"/>
    <n v="787"/>
    <n v="2791"/>
  </r>
  <r>
    <x v="33"/>
    <x v="6"/>
    <x v="1"/>
    <x v="4696"/>
    <n v="74477.429999999993"/>
    <n v="4579.93"/>
    <n v="198.46"/>
    <n v="4302.1784000000034"/>
    <n v="33.983333333333313"/>
    <n v="12334361.550567601"/>
    <n v="1289"/>
    <x v="149"/>
    <n v="-8"/>
    <n v="62"/>
    <n v="173"/>
  </r>
  <r>
    <x v="33"/>
    <x v="6"/>
    <x v="3"/>
    <x v="4697"/>
    <n v="0"/>
    <n v="14.15"/>
    <n v="0"/>
    <n v="42.36"/>
    <n v="0"/>
    <n v="0"/>
    <n v="0"/>
    <x v="4"/>
    <n v="0"/>
    <n v="0"/>
    <n v="0"/>
  </r>
  <r>
    <x v="33"/>
    <x v="7"/>
    <x v="0"/>
    <x v="4698"/>
    <n v="8590.5300000000007"/>
    <n v="36348.99"/>
    <n v="2597.8000000000002"/>
    <n v="26825.67830000001"/>
    <n v="72930.150000000096"/>
    <n v="101339.335568428"/>
    <n v="124"/>
    <x v="4"/>
    <n v="-8"/>
    <n v="3"/>
    <n v="2"/>
  </r>
  <r>
    <x v="33"/>
    <x v="7"/>
    <x v="1"/>
    <x v="3007"/>
    <n v="81.47"/>
    <n v="0"/>
    <n v="0"/>
    <n v="0"/>
    <n v="0"/>
    <n v="69.540968894958496"/>
    <n v="1"/>
    <x v="4"/>
    <n v="0"/>
    <n v="0"/>
    <n v="0"/>
  </r>
  <r>
    <x v="33"/>
    <x v="7"/>
    <x v="0"/>
    <x v="4699"/>
    <n v="318077.04330000002"/>
    <n v="3048055.0268000001"/>
    <n v="128029.07490000001"/>
    <n v="2250080.5912000001"/>
    <n v="6004826.599999995"/>
    <n v="2919604.6660156301"/>
    <n v="26940"/>
    <x v="1100"/>
    <n v="-651"/>
    <n v="573"/>
    <n v="860"/>
  </r>
  <r>
    <x v="33"/>
    <x v="7"/>
    <x v="2"/>
    <x v="4700"/>
    <n v="6845776.0599999996"/>
    <n v="9272645.2128000092"/>
    <n v="1329723.49"/>
    <n v="9472158.3262999915"/>
    <n v="36694840.333333343"/>
    <n v="90172386.816096306"/>
    <n v="52980"/>
    <x v="367"/>
    <n v="-447"/>
    <n v="1335"/>
    <n v="8392"/>
  </r>
  <r>
    <x v="33"/>
    <x v="7"/>
    <x v="2"/>
    <x v="4701"/>
    <n v="774612.04"/>
    <n v="721054.11"/>
    <n v="91844.92"/>
    <n v="540729.6764"/>
    <n v="2154681.7333333343"/>
    <n v="53014837.5244141"/>
    <n v="5709"/>
    <x v="1323"/>
    <n v="567"/>
    <n v="60"/>
    <n v="1666"/>
  </r>
  <r>
    <x v="33"/>
    <x v="7"/>
    <x v="0"/>
    <x v="4702"/>
    <n v="173415.26"/>
    <n v="393191.11"/>
    <n v="29161.88"/>
    <n v="326002.37950000004"/>
    <n v="737907.68333333323"/>
    <n v="3607884.421875"/>
    <n v="4098"/>
    <x v="275"/>
    <n v="300"/>
    <n v="189"/>
    <n v="509"/>
  </r>
  <r>
    <x v="33"/>
    <x v="7"/>
    <x v="2"/>
    <x v="4703"/>
    <n v="2206475.56"/>
    <n v="6194465.6200000001"/>
    <n v="651454.82999999996"/>
    <n v="6289319.2334999992"/>
    <n v="30360218.216666669"/>
    <n v="33972250.5322266"/>
    <n v="54632"/>
    <x v="1308"/>
    <n v="4067"/>
    <n v="832"/>
    <n v="3015"/>
  </r>
  <r>
    <x v="33"/>
    <x v="7"/>
    <x v="1"/>
    <x v="4704"/>
    <n v="2905736.07"/>
    <n v="71906.38"/>
    <n v="789.21"/>
    <n v="4945.1368000002903"/>
    <n v="174.81666666666672"/>
    <n v="118969019.45507801"/>
    <n v="6772"/>
    <x v="645"/>
    <n v="-26"/>
    <n v="484"/>
    <n v="909"/>
  </r>
  <r>
    <x v="33"/>
    <x v="7"/>
    <x v="0"/>
    <x v="4705"/>
    <n v="3103954.43"/>
    <n v="9729294.9800000004"/>
    <n v="878409.69"/>
    <n v="9796512.7748000007"/>
    <n v="49377380.383333348"/>
    <n v="47134103.589258201"/>
    <n v="98373"/>
    <x v="260"/>
    <n v="-2954"/>
    <n v="1954"/>
    <n v="3219"/>
  </r>
  <r>
    <x v="33"/>
    <x v="7"/>
    <x v="0"/>
    <x v="4706"/>
    <n v="37991.449999999997"/>
    <n v="27177.16"/>
    <n v="2240.19"/>
    <n v="86158.9231"/>
    <n v="279118.53333333344"/>
    <n v="982120.517578125"/>
    <n v="395"/>
    <x v="4"/>
    <n v="0"/>
    <n v="12"/>
    <n v="14"/>
  </r>
  <r>
    <x v="33"/>
    <x v="7"/>
    <x v="0"/>
    <x v="4707"/>
    <n v="2922029.9"/>
    <n v="11062143.18"/>
    <n v="912622.27"/>
    <n v="9799863.7139000036"/>
    <n v="32143325.283333343"/>
    <n v="53544046.457031302"/>
    <n v="89969"/>
    <x v="4"/>
    <n v="-4058"/>
    <n v="1914"/>
    <n v="3207"/>
  </r>
  <r>
    <x v="33"/>
    <x v="7"/>
    <x v="2"/>
    <x v="4708"/>
    <n v="5749.73"/>
    <n v="20697.18"/>
    <n v="196.42"/>
    <n v="17809.731500000002"/>
    <n v="23437.35"/>
    <n v="50825.702047348001"/>
    <n v="23"/>
    <x v="4"/>
    <n v="0"/>
    <n v="0"/>
    <n v="0"/>
  </r>
  <r>
    <x v="33"/>
    <x v="7"/>
    <x v="2"/>
    <x v="4709"/>
    <n v="1.24"/>
    <n v="1803.6"/>
    <n v="8.3800000000000008"/>
    <n v="81.572000000000003"/>
    <n v="1652.6666666666658"/>
    <n v="1.85546875E-2"/>
    <n v="2"/>
    <x v="4"/>
    <n v="0"/>
    <n v="0"/>
    <n v="0"/>
  </r>
  <r>
    <x v="33"/>
    <x v="7"/>
    <x v="0"/>
    <x v="4710"/>
    <n v="215925.04"/>
    <n v="1492388.51"/>
    <n v="35983.230000000003"/>
    <n v="477264.16279999982"/>
    <n v="1316896.8833333335"/>
    <n v="3119883.1582031301"/>
    <n v="8338"/>
    <x v="2"/>
    <n v="-101"/>
    <n v="629"/>
    <n v="965"/>
  </r>
  <r>
    <x v="33"/>
    <x v="7"/>
    <x v="3"/>
    <x v="4711"/>
    <n v="1686.7"/>
    <n v="157.25"/>
    <n v="419.16"/>
    <n v="14.985400000000084"/>
    <n v="19.1666666666667"/>
    <n v="369.54376411438"/>
    <n v="22"/>
    <x v="4"/>
    <n v="0"/>
    <n v="1"/>
    <n v="0"/>
  </r>
  <r>
    <x v="33"/>
    <x v="7"/>
    <x v="2"/>
    <x v="4712"/>
    <n v="5189801.5300000096"/>
    <n v="4658620.67"/>
    <n v="838237.77"/>
    <n v="5420267.824399991"/>
    <n v="19317006.133333333"/>
    <n v="50324722.990234397"/>
    <n v="20130"/>
    <x v="1324"/>
    <n v="1544"/>
    <n v="373"/>
    <n v="2015"/>
  </r>
  <r>
    <x v="33"/>
    <x v="7"/>
    <x v="2"/>
    <x v="4713"/>
    <n v="479427.32"/>
    <n v="413440.4"/>
    <n v="79923.69"/>
    <n v="295720.94319999992"/>
    <n v="1243681.3333333344"/>
    <n v="2493037.1894531301"/>
    <n v="1442"/>
    <x v="1"/>
    <n v="240"/>
    <n v="1"/>
    <n v="1"/>
  </r>
  <r>
    <x v="33"/>
    <x v="7"/>
    <x v="2"/>
    <x v="4714"/>
    <n v="1966.37"/>
    <n v="44514.26"/>
    <n v="5309.27"/>
    <n v="449990.64009999996"/>
    <n v="2950909.4666666677"/>
    <n v="4857055.6201171903"/>
    <n v="4357"/>
    <x v="71"/>
    <n v="459"/>
    <n v="37"/>
    <n v="48"/>
  </r>
  <r>
    <x v="33"/>
    <x v="7"/>
    <x v="1"/>
    <x v="4715"/>
    <n v="57340.57"/>
    <n v="12001.04"/>
    <n v="962.49"/>
    <n v="10503.288999999995"/>
    <n v="20846.999999999993"/>
    <n v="1354260.4384765599"/>
    <n v="270"/>
    <x v="4"/>
    <n v="8"/>
    <n v="21"/>
    <n v="42"/>
  </r>
  <r>
    <x v="33"/>
    <x v="7"/>
    <x v="1"/>
    <x v="4716"/>
    <n v="908787.54"/>
    <n v="83406.009999999995"/>
    <n v="3048.15"/>
    <n v="62709.873499999907"/>
    <n v="68199.283333333384"/>
    <n v="24905789.7890625"/>
    <n v="4035"/>
    <x v="679"/>
    <n v="58"/>
    <n v="278"/>
    <n v="1287"/>
  </r>
  <r>
    <x v="33"/>
    <x v="7"/>
    <x v="1"/>
    <x v="4717"/>
    <n v="39332.68"/>
    <n v="1565.39"/>
    <n v="186.44"/>
    <n v="1670.8980000000026"/>
    <n v="149.49999999999983"/>
    <n v="2769733.9619140602"/>
    <n v="233"/>
    <x v="0"/>
    <n v="2"/>
    <n v="11"/>
    <n v="31"/>
  </r>
  <r>
    <x v="33"/>
    <x v="7"/>
    <x v="3"/>
    <x v="13"/>
    <n v="0"/>
    <n v="0"/>
    <n v="0"/>
    <n v="0"/>
    <n v="0"/>
    <n v="0"/>
    <n v="0"/>
    <x v="4"/>
    <n v="0"/>
    <n v="0"/>
    <n v="0"/>
  </r>
  <r>
    <x v="33"/>
    <x v="8"/>
    <x v="0"/>
    <x v="4718"/>
    <n v="33981.769999999997"/>
    <n v="77108.679999999993"/>
    <n v="4859.29"/>
    <n v="93998.38370000002"/>
    <n v="276053.28333333338"/>
    <n v="626591.16796875"/>
    <n v="1074"/>
    <x v="4"/>
    <n v="-26"/>
    <n v="27"/>
    <n v="48"/>
  </r>
  <r>
    <x v="33"/>
    <x v="8"/>
    <x v="2"/>
    <x v="4719"/>
    <n v="154413.49"/>
    <n v="209783.32"/>
    <n v="33303.49"/>
    <n v="251864.84930000006"/>
    <n v="879325.44999999972"/>
    <n v="2493937.9550781301"/>
    <n v="1165"/>
    <x v="4"/>
    <n v="15"/>
    <n v="8"/>
    <n v="32"/>
  </r>
  <r>
    <x v="33"/>
    <x v="8"/>
    <x v="2"/>
    <x v="4720"/>
    <n v="18100.25"/>
    <n v="20356.79"/>
    <n v="1512.87"/>
    <n v="19071.690400000003"/>
    <n v="70515.483333333352"/>
    <n v="1533981.8193359401"/>
    <n v="90"/>
    <x v="4"/>
    <n v="17"/>
    <n v="0"/>
    <n v="3"/>
  </r>
  <r>
    <x v="33"/>
    <x v="8"/>
    <x v="0"/>
    <x v="4721"/>
    <n v="3342.43"/>
    <n v="9899.9699999999993"/>
    <n v="847.85"/>
    <n v="8622.1313000000009"/>
    <n v="26479.983333333341"/>
    <n v="79432.9267578125"/>
    <n v="96"/>
    <x v="4"/>
    <n v="1"/>
    <n v="6"/>
    <n v="8"/>
  </r>
  <r>
    <x v="33"/>
    <x v="8"/>
    <x v="2"/>
    <x v="4722"/>
    <n v="51348.1"/>
    <n v="120740.04"/>
    <n v="15279.05"/>
    <n v="144492.23320000008"/>
    <n v="651081.3666666667"/>
    <n v="924044.29589843797"/>
    <n v="1057"/>
    <x v="4"/>
    <n v="92"/>
    <n v="14"/>
    <n v="24"/>
  </r>
  <r>
    <x v="33"/>
    <x v="8"/>
    <x v="0"/>
    <x v="4723"/>
    <n v="63030.48"/>
    <n v="146627.78"/>
    <n v="15353.89"/>
    <n v="157679.32990000001"/>
    <n v="774986.20000000054"/>
    <n v="1014398.0859375"/>
    <n v="1361"/>
    <x v="4"/>
    <n v="-48"/>
    <n v="26"/>
    <n v="33"/>
  </r>
  <r>
    <x v="33"/>
    <x v="8"/>
    <x v="0"/>
    <x v="4724"/>
    <n v="2281.71"/>
    <n v="866.72"/>
    <n v="81.459999999999994"/>
    <n v="2171.0990999999995"/>
    <n v="7748.1999999999989"/>
    <n v="66053.8154296875"/>
    <n v="12"/>
    <x v="4"/>
    <n v="0"/>
    <n v="0"/>
    <n v="0"/>
  </r>
  <r>
    <x v="33"/>
    <x v="8"/>
    <x v="0"/>
    <x v="4725"/>
    <n v="105102.76"/>
    <n v="343054.17"/>
    <n v="28748.93"/>
    <n v="315100.28540000005"/>
    <n v="887233.55000000063"/>
    <n v="1842870.1308593799"/>
    <n v="3052"/>
    <x v="4"/>
    <n v="-108"/>
    <n v="99"/>
    <n v="158"/>
  </r>
  <r>
    <x v="33"/>
    <x v="8"/>
    <x v="0"/>
    <x v="4726"/>
    <n v="1492.23"/>
    <n v="20454.150000000001"/>
    <n v="307.93"/>
    <n v="6670.8897999999972"/>
    <n v="17527.066666666673"/>
    <n v="57011.765625"/>
    <n v="156"/>
    <x v="4"/>
    <n v="-1"/>
    <n v="15"/>
    <n v="18"/>
  </r>
  <r>
    <x v="33"/>
    <x v="8"/>
    <x v="2"/>
    <x v="4727"/>
    <n v="120672.39"/>
    <n v="106264.25"/>
    <n v="19027.96"/>
    <n v="143426.70570000002"/>
    <n v="466965.26666666631"/>
    <n v="1318161.0068359401"/>
    <n v="448"/>
    <x v="4"/>
    <n v="29"/>
    <n v="3"/>
    <n v="8"/>
  </r>
  <r>
    <x v="33"/>
    <x v="8"/>
    <x v="2"/>
    <x v="4728"/>
    <n v="10152.82"/>
    <n v="8480.06"/>
    <n v="1878.79"/>
    <n v="5266.0168000000003"/>
    <n v="34227.983333333337"/>
    <n v="110972.73144531299"/>
    <n v="30"/>
    <x v="4"/>
    <n v="5"/>
    <n v="0"/>
    <n v="0"/>
  </r>
  <r>
    <x v="33"/>
    <x v="8"/>
    <x v="2"/>
    <x v="4729"/>
    <n v="18.14"/>
    <n v="1924.46"/>
    <n v="74.02"/>
    <n v="5858.439699999999"/>
    <n v="53984.433333333262"/>
    <n v="149656.12597656299"/>
    <n v="83"/>
    <x v="4"/>
    <n v="7"/>
    <n v="3"/>
    <n v="1"/>
  </r>
  <r>
    <x v="33"/>
    <x v="8"/>
    <x v="1"/>
    <x v="4730"/>
    <n v="131.44"/>
    <n v="261.51"/>
    <n v="38.76"/>
    <n v="208.01630000000006"/>
    <n v="469.00000000000114"/>
    <n v="1846.443359375"/>
    <n v="2"/>
    <x v="4"/>
    <n v="0"/>
    <n v="0"/>
    <n v="1"/>
  </r>
  <r>
    <x v="33"/>
    <x v="8"/>
    <x v="1"/>
    <x v="4731"/>
    <n v="939.96"/>
    <n v="1037.06"/>
    <n v="51.7"/>
    <n v="1352.1029999999998"/>
    <n v="2322.0500000000034"/>
    <n v="14525.3193359375"/>
    <n v="13"/>
    <x v="4"/>
    <n v="3"/>
    <n v="2"/>
    <n v="1"/>
  </r>
  <r>
    <x v="33"/>
    <x v="8"/>
    <x v="1"/>
    <x v="4732"/>
    <n v="4.24"/>
    <n v="4.07"/>
    <n v="0"/>
    <n v="0"/>
    <n v="2.7666666666666702"/>
    <n v="97.1787109375"/>
    <n v="1"/>
    <x v="4"/>
    <n v="-1"/>
    <n v="0"/>
    <n v="0"/>
  </r>
  <r>
    <x v="33"/>
    <x v="9"/>
    <x v="0"/>
    <x v="4733"/>
    <n v="0.17"/>
    <n v="48.47"/>
    <n v="3.36"/>
    <n v="44.197999999999993"/>
    <n v="186.15000000000038"/>
    <n v="1.953125E-2"/>
    <n v="1"/>
    <x v="4"/>
    <n v="0"/>
    <n v="0"/>
    <n v="0"/>
  </r>
  <r>
    <x v="33"/>
    <x v="9"/>
    <x v="0"/>
    <x v="4734"/>
    <n v="45102"/>
    <n v="368251.51140000002"/>
    <n v="16793.37"/>
    <n v="305433.91490000003"/>
    <n v="852867.03333333286"/>
    <n v="411601.97667503398"/>
    <n v="3917"/>
    <x v="4"/>
    <n v="-96"/>
    <n v="83"/>
    <n v="127"/>
  </r>
  <r>
    <x v="33"/>
    <x v="9"/>
    <x v="2"/>
    <x v="4735"/>
    <n v="4650198.84"/>
    <n v="5534550.2000000002"/>
    <n v="790701.13"/>
    <n v="4297131.5656000003"/>
    <n v="16178532.966666665"/>
    <n v="62666507.458035499"/>
    <n v="48164"/>
    <x v="1325"/>
    <n v="-657"/>
    <n v="1804"/>
    <n v="12093"/>
  </r>
  <r>
    <x v="33"/>
    <x v="9"/>
    <x v="2"/>
    <x v="4736"/>
    <n v="421849.18"/>
    <n v="323622.83"/>
    <n v="45421.31"/>
    <n v="268604.97660000005"/>
    <n v="929664.80000000016"/>
    <n v="34239078.076171897"/>
    <n v="2868"/>
    <x v="1326"/>
    <n v="268"/>
    <n v="20"/>
    <n v="204"/>
  </r>
  <r>
    <x v="33"/>
    <x v="9"/>
    <x v="0"/>
    <x v="4737"/>
    <n v="94380.53"/>
    <n v="126770.81"/>
    <n v="8423.67"/>
    <n v="88082.613000000027"/>
    <n v="236375.5333333335"/>
    <n v="2508812.5595703102"/>
    <n v="1989"/>
    <x v="735"/>
    <n v="232"/>
    <n v="139"/>
    <n v="271"/>
  </r>
  <r>
    <x v="33"/>
    <x v="9"/>
    <x v="2"/>
    <x v="4738"/>
    <n v="760479.88"/>
    <n v="2019557.61"/>
    <n v="197164.83"/>
    <n v="1673507.8822999999"/>
    <n v="7659024.5499999961"/>
    <n v="11176029.643554701"/>
    <n v="18605"/>
    <x v="1327"/>
    <n v="1089"/>
    <n v="439"/>
    <n v="1194"/>
  </r>
  <r>
    <x v="33"/>
    <x v="9"/>
    <x v="1"/>
    <x v="4739"/>
    <n v="1590369.94"/>
    <n v="36457.82"/>
    <n v="799.07"/>
    <n v="3610.5810999999662"/>
    <n v="24.516666666666637"/>
    <n v="67914122.105468795"/>
    <n v="3736"/>
    <x v="463"/>
    <n v="-14"/>
    <n v="245"/>
    <n v="521"/>
  </r>
  <r>
    <x v="33"/>
    <x v="9"/>
    <x v="0"/>
    <x v="4740"/>
    <n v="1319908.27"/>
    <n v="2588933.7799999998"/>
    <n v="273347.21000000002"/>
    <n v="2568631.6088999999"/>
    <n v="11812309.450000007"/>
    <n v="22055001.163086001"/>
    <n v="34519"/>
    <x v="4"/>
    <n v="-829"/>
    <n v="1762"/>
    <n v="2681"/>
  </r>
  <r>
    <x v="33"/>
    <x v="9"/>
    <x v="0"/>
    <x v="4741"/>
    <n v="12744.92"/>
    <n v="5604.51"/>
    <n v="406.72"/>
    <n v="14280.601600000005"/>
    <n v="46604.799999999959"/>
    <n v="268511.35644531302"/>
    <n v="63"/>
    <x v="4"/>
    <n v="0"/>
    <n v="1"/>
    <n v="4"/>
  </r>
  <r>
    <x v="33"/>
    <x v="9"/>
    <x v="0"/>
    <x v="4742"/>
    <n v="1033442.41"/>
    <n v="2729255.02"/>
    <n v="256377.68"/>
    <n v="2533970.1547999997"/>
    <n v="7812728.4666666696"/>
    <n v="20476195.1416016"/>
    <n v="27683"/>
    <x v="4"/>
    <n v="-1031"/>
    <n v="924"/>
    <n v="1517"/>
  </r>
  <r>
    <x v="33"/>
    <x v="9"/>
    <x v="2"/>
    <x v="13"/>
    <n v="0"/>
    <n v="0"/>
    <n v="0"/>
    <n v="0"/>
    <n v="0"/>
    <n v="0"/>
    <n v="0"/>
    <x v="4"/>
    <n v="0"/>
    <n v="0"/>
    <n v="0"/>
  </r>
  <r>
    <x v="33"/>
    <x v="9"/>
    <x v="0"/>
    <x v="4743"/>
    <n v="101613.48"/>
    <n v="789141.7"/>
    <n v="14926.55"/>
    <n v="209007.45380000008"/>
    <n v="622659.55000000005"/>
    <n v="1449304.8349609401"/>
    <n v="4263"/>
    <x v="4"/>
    <n v="-56"/>
    <n v="341"/>
    <n v="613"/>
  </r>
  <r>
    <x v="33"/>
    <x v="9"/>
    <x v="2"/>
    <x v="4744"/>
    <n v="1550271.08"/>
    <n v="1341725.8799999999"/>
    <n v="230209.13"/>
    <n v="1535374.5477"/>
    <n v="5188855.083333334"/>
    <n v="20100109.033203099"/>
    <n v="6079"/>
    <x v="571"/>
    <n v="426"/>
    <n v="134"/>
    <n v="374"/>
  </r>
  <r>
    <x v="33"/>
    <x v="9"/>
    <x v="2"/>
    <x v="4745"/>
    <n v="257426.73"/>
    <n v="227751.06"/>
    <n v="42133.79"/>
    <n v="121552.60579999999"/>
    <n v="584783.4333333344"/>
    <n v="1754867.6845703099"/>
    <n v="841"/>
    <x v="500"/>
    <n v="98"/>
    <n v="9"/>
    <n v="81"/>
  </r>
  <r>
    <x v="33"/>
    <x v="9"/>
    <x v="2"/>
    <x v="4746"/>
    <n v="1062.48"/>
    <n v="22053.54"/>
    <n v="1985.75"/>
    <n v="138233.21329999997"/>
    <n v="1042639.6833333322"/>
    <n v="2673972.84277343"/>
    <n v="1977"/>
    <x v="556"/>
    <n v="190"/>
    <n v="40"/>
    <n v="56"/>
  </r>
  <r>
    <x v="33"/>
    <x v="9"/>
    <x v="1"/>
    <x v="4747"/>
    <n v="47477.59"/>
    <n v="6245.29"/>
    <n v="1492.34"/>
    <n v="8160.5411000000058"/>
    <n v="10978.916666666675"/>
    <n v="1346892.1689453099"/>
    <n v="192"/>
    <x v="1"/>
    <n v="7"/>
    <n v="12"/>
    <n v="29"/>
  </r>
  <r>
    <x v="33"/>
    <x v="9"/>
    <x v="1"/>
    <x v="4748"/>
    <n v="798195.69"/>
    <n v="50549.42"/>
    <n v="2931.81"/>
    <n v="34781.215100000016"/>
    <n v="28984.416666666679"/>
    <n v="22307668.583984401"/>
    <n v="3042"/>
    <x v="1328"/>
    <n v="51"/>
    <n v="197"/>
    <n v="820"/>
  </r>
  <r>
    <x v="33"/>
    <x v="9"/>
    <x v="1"/>
    <x v="4749"/>
    <n v="18995.62"/>
    <n v="712.16"/>
    <n v="73.540000000000006"/>
    <n v="42.470700000002424"/>
    <n v="65.233333333333377"/>
    <n v="2180779.4697265602"/>
    <n v="179"/>
    <x v="194"/>
    <n v="7"/>
    <n v="13"/>
    <n v="23"/>
  </r>
  <r>
    <x v="34"/>
    <x v="0"/>
    <x v="0"/>
    <x v="4750"/>
    <n v="4777.88"/>
    <n v="47351.148999999998"/>
    <n v="1119.04"/>
    <n v="15996.544400000006"/>
    <n v="96418.533333333355"/>
    <n v="44499.255052566499"/>
    <n v="255"/>
    <x v="4"/>
    <n v="0"/>
    <n v="20"/>
    <n v="29"/>
  </r>
  <r>
    <x v="34"/>
    <x v="0"/>
    <x v="1"/>
    <x v="4751"/>
    <n v="870.46"/>
    <n v="0"/>
    <n v="0"/>
    <n v="0"/>
    <n v="0"/>
    <n v="17285.150834083601"/>
    <n v="7"/>
    <x v="1"/>
    <n v="0"/>
    <n v="3"/>
    <n v="5"/>
  </r>
  <r>
    <x v="34"/>
    <x v="0"/>
    <x v="0"/>
    <x v="4752"/>
    <n v="0"/>
    <n v="381.13"/>
    <n v="0"/>
    <n v="0"/>
    <n v="91.416666666666671"/>
    <n v="0"/>
    <n v="1"/>
    <x v="4"/>
    <n v="0"/>
    <n v="1"/>
    <n v="0"/>
  </r>
  <r>
    <x v="34"/>
    <x v="0"/>
    <x v="0"/>
    <x v="4753"/>
    <n v="621.71"/>
    <n v="3066.4290999999998"/>
    <n v="361.55"/>
    <n v="1035.7749000000001"/>
    <n v="4779.3333333333339"/>
    <n v="13617.047379493701"/>
    <n v="16"/>
    <x v="4"/>
    <n v="2"/>
    <n v="0"/>
    <n v="2"/>
  </r>
  <r>
    <x v="34"/>
    <x v="0"/>
    <x v="2"/>
    <x v="4754"/>
    <n v="923748.47999999905"/>
    <n v="3095326.93"/>
    <n v="203905.8"/>
    <n v="2224884.6216000007"/>
    <n v="8062879.8666666653"/>
    <n v="49693152.215236701"/>
    <n v="14997"/>
    <x v="1329"/>
    <n v="945"/>
    <n v="1107"/>
    <n v="3879"/>
  </r>
  <r>
    <x v="34"/>
    <x v="0"/>
    <x v="2"/>
    <x v="4755"/>
    <n v="265744.84999999998"/>
    <n v="248779.21"/>
    <n v="37276.17"/>
    <n v="240721.39400000003"/>
    <n v="823523.10000000044"/>
    <n v="18128529.129882801"/>
    <n v="2874"/>
    <x v="1330"/>
    <n v="54"/>
    <n v="202"/>
    <n v="1495"/>
  </r>
  <r>
    <x v="34"/>
    <x v="0"/>
    <x v="0"/>
    <x v="4756"/>
    <n v="40661.760000000002"/>
    <n v="48089.31"/>
    <n v="5590.95"/>
    <n v="43957.386400000003"/>
    <n v="69601.900000000038"/>
    <n v="1288819.2441406299"/>
    <n v="849"/>
    <x v="200"/>
    <n v="121"/>
    <n v="128"/>
    <n v="217"/>
  </r>
  <r>
    <x v="34"/>
    <x v="0"/>
    <x v="2"/>
    <x v="4757"/>
    <n v="349093.89"/>
    <n v="858169.78"/>
    <n v="118142.77"/>
    <n v="874007.1409999996"/>
    <n v="3525462.7166666649"/>
    <n v="6889726.76269532"/>
    <n v="9542"/>
    <x v="579"/>
    <n v="59"/>
    <n v="608"/>
    <n v="2093"/>
  </r>
  <r>
    <x v="34"/>
    <x v="0"/>
    <x v="1"/>
    <x v="4758"/>
    <n v="106873.1"/>
    <n v="4087.7"/>
    <n v="51.95"/>
    <n v="1625.0199999999984"/>
    <n v="3.2333333333333298"/>
    <n v="3639496.09765625"/>
    <n v="263"/>
    <x v="11"/>
    <n v="3"/>
    <n v="19"/>
    <n v="50"/>
  </r>
  <r>
    <x v="34"/>
    <x v="0"/>
    <x v="0"/>
    <x v="4759"/>
    <n v="354645.44"/>
    <n v="602726.24"/>
    <n v="74404.77"/>
    <n v="727804.06570000015"/>
    <n v="2995129.8166666669"/>
    <n v="6479409.9433593797"/>
    <n v="8157"/>
    <x v="1"/>
    <n v="-217"/>
    <n v="505"/>
    <n v="891"/>
  </r>
  <r>
    <x v="34"/>
    <x v="0"/>
    <x v="0"/>
    <x v="4760"/>
    <n v="30856.05"/>
    <n v="221605.92"/>
    <n v="7009.85"/>
    <n v="95699.312999999966"/>
    <n v="216867.18333333341"/>
    <n v="356119.509765625"/>
    <n v="822"/>
    <x v="77"/>
    <n v="-59"/>
    <n v="72"/>
    <n v="137"/>
  </r>
  <r>
    <x v="34"/>
    <x v="0"/>
    <x v="0"/>
    <x v="4761"/>
    <n v="322105.42"/>
    <n v="563754.52"/>
    <n v="61753.25"/>
    <n v="656781.80909999995"/>
    <n v="1863981.2666666671"/>
    <n v="6994586.5449218797"/>
    <n v="6731"/>
    <x v="4"/>
    <n v="-143"/>
    <n v="530"/>
    <n v="907"/>
  </r>
  <r>
    <x v="34"/>
    <x v="0"/>
    <x v="2"/>
    <x v="4762"/>
    <n v="5639.45"/>
    <n v="25291.84"/>
    <n v="365.06"/>
    <n v="13302.631000000003"/>
    <n v="44328.833333333328"/>
    <n v="97322.042441368103"/>
    <n v="90"/>
    <x v="194"/>
    <n v="0"/>
    <n v="11"/>
    <n v="10"/>
  </r>
  <r>
    <x v="34"/>
    <x v="0"/>
    <x v="2"/>
    <x v="4763"/>
    <n v="176.83"/>
    <n v="485.4"/>
    <n v="15.26"/>
    <n v="54.725599999999979"/>
    <n v="189.4166666666666"/>
    <n v="17.673828125"/>
    <n v="1"/>
    <x v="4"/>
    <n v="0"/>
    <n v="0"/>
    <n v="2"/>
  </r>
  <r>
    <x v="34"/>
    <x v="0"/>
    <x v="0"/>
    <x v="4764"/>
    <n v="74491.990000000005"/>
    <n v="537997.85"/>
    <n v="16758.599999999999"/>
    <n v="144394.42980000001"/>
    <n v="447602.03333333309"/>
    <n v="1510320.3691406299"/>
    <n v="2692"/>
    <x v="75"/>
    <n v="-48"/>
    <n v="339"/>
    <n v="620"/>
  </r>
  <r>
    <x v="34"/>
    <x v="0"/>
    <x v="2"/>
    <x v="4765"/>
    <n v="774551.7"/>
    <n v="764757.16"/>
    <n v="136310.12"/>
    <n v="869768.76940000011"/>
    <n v="2957786.1333333347"/>
    <n v="10195926.4882813"/>
    <n v="5210"/>
    <x v="703"/>
    <n v="129"/>
    <n v="465"/>
    <n v="1669"/>
  </r>
  <r>
    <x v="34"/>
    <x v="0"/>
    <x v="2"/>
    <x v="4766"/>
    <n v="5372595.8399999999"/>
    <n v="4647287.1500000004"/>
    <n v="877113"/>
    <n v="1088596.2666999996"/>
    <n v="5420243.2166666649"/>
    <n v="17219177.761718798"/>
    <n v="16963"/>
    <x v="1331"/>
    <n v="-25"/>
    <n v="204"/>
    <n v="949"/>
  </r>
  <r>
    <x v="34"/>
    <x v="0"/>
    <x v="2"/>
    <x v="4767"/>
    <n v="2600.19"/>
    <n v="38883.81"/>
    <n v="3106.66"/>
    <n v="308782.58980000002"/>
    <n v="1640768.866666666"/>
    <n v="4844218.6201171903"/>
    <n v="3562"/>
    <x v="1332"/>
    <n v="53"/>
    <n v="244"/>
    <n v="202"/>
  </r>
  <r>
    <x v="34"/>
    <x v="0"/>
    <x v="1"/>
    <x v="4768"/>
    <n v="18167.13"/>
    <n v="2515.84"/>
    <n v="220.27"/>
    <n v="6465.540399999998"/>
    <n v="10873.266666666677"/>
    <n v="409439.31347656302"/>
    <n v="80"/>
    <x v="4"/>
    <n v="-2"/>
    <n v="10"/>
    <n v="12"/>
  </r>
  <r>
    <x v="34"/>
    <x v="0"/>
    <x v="1"/>
    <x v="4769"/>
    <n v="140338.07"/>
    <n v="32692.52"/>
    <n v="757.16"/>
    <n v="20509.443599999991"/>
    <n v="37256.416666666642"/>
    <n v="5314528.15234375"/>
    <n v="1063"/>
    <x v="252"/>
    <n v="15"/>
    <n v="161"/>
    <n v="265"/>
  </r>
  <r>
    <x v="34"/>
    <x v="0"/>
    <x v="1"/>
    <x v="4770"/>
    <n v="1852.97"/>
    <n v="512.33000000000004"/>
    <n v="51.09"/>
    <n v="121.73899999999983"/>
    <n v="14.216666666666663"/>
    <n v="390361.42578125"/>
    <n v="54"/>
    <x v="4"/>
    <n v="0"/>
    <n v="7"/>
    <n v="5"/>
  </r>
  <r>
    <x v="34"/>
    <x v="0"/>
    <x v="3"/>
    <x v="13"/>
    <n v="0"/>
    <n v="0"/>
    <n v="0"/>
    <n v="0"/>
    <n v="0"/>
    <n v="0"/>
    <n v="1"/>
    <x v="4"/>
    <n v="0"/>
    <n v="0"/>
    <n v="0"/>
  </r>
  <r>
    <x v="34"/>
    <x v="11"/>
    <x v="0"/>
    <x v="4771"/>
    <n v="182.2"/>
    <n v="62.8"/>
    <n v="0"/>
    <n v="1.4210854715202004E-14"/>
    <n v="0"/>
    <n v="4095.36328125"/>
    <n v="4"/>
    <x v="4"/>
    <n v="0"/>
    <n v="1"/>
    <n v="2"/>
  </r>
  <r>
    <x v="34"/>
    <x v="11"/>
    <x v="0"/>
    <x v="4772"/>
    <n v="0"/>
    <n v="3968.12"/>
    <n v="0"/>
    <n v="154.35919999999987"/>
    <n v="264.41666666666663"/>
    <n v="7.8125E-3"/>
    <n v="15"/>
    <x v="4"/>
    <n v="0"/>
    <n v="6"/>
    <n v="9"/>
  </r>
  <r>
    <x v="34"/>
    <x v="11"/>
    <x v="2"/>
    <x v="4773"/>
    <n v="866114.43"/>
    <n v="4285373.03"/>
    <n v="195681.38"/>
    <n v="711673.34759999986"/>
    <n v="5707757.916666666"/>
    <n v="20945829.53125"/>
    <n v="16325"/>
    <x v="1333"/>
    <n v="-56"/>
    <n v="1181"/>
    <n v="6857"/>
  </r>
  <r>
    <x v="34"/>
    <x v="11"/>
    <x v="2"/>
    <x v="4774"/>
    <n v="543535.84"/>
    <n v="224359.54"/>
    <n v="41467.800000000003"/>
    <n v="24514.739000000016"/>
    <n v="92771.233333333337"/>
    <n v="1648574.7050781299"/>
    <n v="476"/>
    <x v="134"/>
    <n v="8"/>
    <n v="28"/>
    <n v="492"/>
  </r>
  <r>
    <x v="34"/>
    <x v="11"/>
    <x v="0"/>
    <x v="4775"/>
    <n v="2018.55"/>
    <n v="2682.13"/>
    <n v="224.24"/>
    <n v="2324.8387000000002"/>
    <n v="4660.7833333333365"/>
    <n v="87546.001953125"/>
    <n v="78"/>
    <x v="1"/>
    <n v="13"/>
    <n v="15"/>
    <n v="15"/>
  </r>
  <r>
    <x v="34"/>
    <x v="11"/>
    <x v="2"/>
    <x v="4776"/>
    <n v="25048.16"/>
    <n v="263447.77"/>
    <n v="8610.81"/>
    <n v="63933.22629999998"/>
    <n v="391478.01666666672"/>
    <n v="440648.525390625"/>
    <n v="1262"/>
    <x v="892"/>
    <n v="51"/>
    <n v="77"/>
    <n v="362"/>
  </r>
  <r>
    <x v="34"/>
    <x v="11"/>
    <x v="1"/>
    <x v="4777"/>
    <n v="0"/>
    <n v="0"/>
    <n v="0.81"/>
    <n v="33.9"/>
    <n v="0"/>
    <n v="3075.5732421875"/>
    <n v="1"/>
    <x v="4"/>
    <n v="0"/>
    <n v="0"/>
    <n v="0"/>
  </r>
  <r>
    <x v="34"/>
    <x v="11"/>
    <x v="0"/>
    <x v="4778"/>
    <n v="16784.96"/>
    <n v="35260.9"/>
    <n v="4199.9799999999996"/>
    <n v="41502.525499999989"/>
    <n v="133536.93333333341"/>
    <n v="243538.0703125"/>
    <n v="442"/>
    <x v="4"/>
    <n v="-9"/>
    <n v="54"/>
    <n v="96"/>
  </r>
  <r>
    <x v="34"/>
    <x v="11"/>
    <x v="0"/>
    <x v="4779"/>
    <n v="1232.53"/>
    <n v="3796.07"/>
    <n v="189.24"/>
    <n v="1688.4942000000003"/>
    <n v="3771.3000000000029"/>
    <n v="4201.25390625"/>
    <n v="24"/>
    <x v="4"/>
    <n v="0"/>
    <n v="3"/>
    <n v="10"/>
  </r>
  <r>
    <x v="34"/>
    <x v="11"/>
    <x v="0"/>
    <x v="4780"/>
    <n v="127.2"/>
    <n v="1289.33"/>
    <n v="89.2"/>
    <n v="485.82210000000015"/>
    <n v="1466.4166666666677"/>
    <n v="278.2236328125"/>
    <n v="9"/>
    <x v="4"/>
    <n v="0"/>
    <n v="0"/>
    <n v="4"/>
  </r>
  <r>
    <x v="34"/>
    <x v="11"/>
    <x v="2"/>
    <x v="4781"/>
    <n v="11.3"/>
    <n v="577.77"/>
    <n v="0"/>
    <n v="190.31490000000008"/>
    <n v="124.6"/>
    <n v="10328.1044921875"/>
    <n v="6"/>
    <x v="1"/>
    <n v="0"/>
    <n v="2"/>
    <n v="4"/>
  </r>
  <r>
    <x v="34"/>
    <x v="11"/>
    <x v="2"/>
    <x v="4782"/>
    <n v="127.2"/>
    <n v="423.6"/>
    <n v="0"/>
    <n v="-5.6843418860808015E-14"/>
    <n v="0"/>
    <n v="1.6240234375"/>
    <n v="1"/>
    <x v="4"/>
    <n v="0"/>
    <n v="0"/>
    <n v="0"/>
  </r>
  <r>
    <x v="34"/>
    <x v="11"/>
    <x v="0"/>
    <x v="4783"/>
    <n v="35315.14"/>
    <n v="354464.14"/>
    <n v="6024.94"/>
    <n v="57706.977599999984"/>
    <n v="288133.50000000012"/>
    <n v="737143.04296875"/>
    <n v="1493"/>
    <x v="4"/>
    <n v="-31"/>
    <n v="217"/>
    <n v="585"/>
  </r>
  <r>
    <x v="34"/>
    <x v="11"/>
    <x v="2"/>
    <x v="4784"/>
    <n v="51904.73"/>
    <n v="60958.57"/>
    <n v="7929.31"/>
    <n v="52714.643399999979"/>
    <n v="202979.95000000004"/>
    <n v="703983.138671875"/>
    <n v="346"/>
    <x v="200"/>
    <n v="20"/>
    <n v="30"/>
    <n v="107"/>
  </r>
  <r>
    <x v="34"/>
    <x v="11"/>
    <x v="2"/>
    <x v="4785"/>
    <n v="847.47"/>
    <n v="711.85"/>
    <n v="135.6"/>
    <n v="138.31330000000005"/>
    <n v="381.5999999999994"/>
    <n v="135.607421875"/>
    <n v="2"/>
    <x v="4"/>
    <n v="0"/>
    <n v="0"/>
    <n v="0"/>
  </r>
  <r>
    <x v="34"/>
    <x v="11"/>
    <x v="2"/>
    <x v="4786"/>
    <n v="4.24"/>
    <n v="993.42"/>
    <n v="380.94"/>
    <n v="899.92419999999993"/>
    <n v="6222.2499999999973"/>
    <n v="12998.921875"/>
    <n v="7"/>
    <x v="4"/>
    <n v="0"/>
    <n v="0"/>
    <n v="1"/>
  </r>
  <r>
    <x v="34"/>
    <x v="11"/>
    <x v="1"/>
    <x v="4787"/>
    <n v="1553.18"/>
    <n v="425.48"/>
    <n v="144.72"/>
    <n v="400.01969999999983"/>
    <n v="605.81666666666626"/>
    <n v="46333.0478515625"/>
    <n v="19"/>
    <x v="4"/>
    <n v="4"/>
    <n v="6"/>
    <n v="5"/>
  </r>
  <r>
    <x v="34"/>
    <x v="11"/>
    <x v="1"/>
    <x v="4788"/>
    <n v="57.07"/>
    <n v="0"/>
    <n v="0"/>
    <n v="0"/>
    <n v="0"/>
    <n v="34.0205078125"/>
    <n v="0"/>
    <x v="4"/>
    <n v="0"/>
    <n v="0"/>
    <n v="1"/>
  </r>
  <r>
    <x v="34"/>
    <x v="1"/>
    <x v="0"/>
    <x v="4789"/>
    <n v="33783.449999999997"/>
    <n v="246779.5331"/>
    <n v="12359.79"/>
    <n v="211951.99369999996"/>
    <n v="622689.183333333"/>
    <n v="297806.8359375"/>
    <n v="2834"/>
    <x v="4"/>
    <n v="-54"/>
    <n v="77"/>
    <n v="94"/>
  </r>
  <r>
    <x v="34"/>
    <x v="1"/>
    <x v="2"/>
    <x v="4790"/>
    <n v="724932.69"/>
    <n v="929297.87999999896"/>
    <n v="131800.72"/>
    <n v="1022770.3390000013"/>
    <n v="3868239.7833333327"/>
    <n v="10679301.6745682"/>
    <n v="5635"/>
    <x v="913"/>
    <n v="49"/>
    <n v="80"/>
    <n v="379"/>
  </r>
  <r>
    <x v="34"/>
    <x v="1"/>
    <x v="2"/>
    <x v="4791"/>
    <n v="96264.16"/>
    <n v="77970.58"/>
    <n v="9551.26"/>
    <n v="77140.670400000003"/>
    <n v="265485.4166666668"/>
    <n v="6469086.9658203097"/>
    <n v="569"/>
    <x v="199"/>
    <n v="93"/>
    <n v="5"/>
    <n v="67"/>
  </r>
  <r>
    <x v="34"/>
    <x v="1"/>
    <x v="0"/>
    <x v="4792"/>
    <n v="11335.44"/>
    <n v="29110.49"/>
    <n v="2783.38"/>
    <n v="32648.250099999994"/>
    <n v="57598.266666666626"/>
    <n v="144802.75683593799"/>
    <n v="375"/>
    <x v="146"/>
    <n v="39"/>
    <n v="32"/>
    <n v="43"/>
  </r>
  <r>
    <x v="34"/>
    <x v="1"/>
    <x v="2"/>
    <x v="4793"/>
    <n v="249446.65"/>
    <n v="655819.05999999901"/>
    <n v="67111.210000000006"/>
    <n v="717691.30860000115"/>
    <n v="3366950.4500000007"/>
    <n v="4047571.6865234398"/>
    <n v="6248"/>
    <x v="1334"/>
    <n v="261"/>
    <n v="92"/>
    <n v="356"/>
  </r>
  <r>
    <x v="34"/>
    <x v="1"/>
    <x v="1"/>
    <x v="4794"/>
    <n v="155462.01"/>
    <n v="3434.88"/>
    <n v="28.11"/>
    <n v="668.67000000000337"/>
    <n v="0"/>
    <n v="6269061.9160156297"/>
    <n v="335"/>
    <x v="4"/>
    <n v="0"/>
    <n v="24"/>
    <n v="40"/>
  </r>
  <r>
    <x v="34"/>
    <x v="1"/>
    <x v="0"/>
    <x v="4795"/>
    <n v="297363.87"/>
    <n v="757837.9"/>
    <n v="75063.25"/>
    <n v="851040.93930000009"/>
    <n v="4567461.3499999968"/>
    <n v="4296782.3603515597"/>
    <n v="9381"/>
    <x v="4"/>
    <n v="-255"/>
    <n v="228"/>
    <n v="326"/>
  </r>
  <r>
    <x v="34"/>
    <x v="1"/>
    <x v="0"/>
    <x v="4796"/>
    <n v="3704.74"/>
    <n v="1746.97"/>
    <n v="629.78"/>
    <n v="6411.5391"/>
    <n v="28422.416666666672"/>
    <n v="72586.8984375"/>
    <n v="1"/>
    <x v="4"/>
    <n v="-30"/>
    <n v="0"/>
    <n v="2"/>
  </r>
  <r>
    <x v="34"/>
    <x v="1"/>
    <x v="0"/>
    <x v="4797"/>
    <n v="396206.45"/>
    <n v="1213983.79"/>
    <n v="101195.25"/>
    <n v="1170507.8476"/>
    <n v="3733567.7166666631"/>
    <n v="8050389.61328125"/>
    <n v="11684"/>
    <x v="4"/>
    <n v="-395"/>
    <n v="356"/>
    <n v="592"/>
  </r>
  <r>
    <x v="34"/>
    <x v="1"/>
    <x v="0"/>
    <x v="4798"/>
    <n v="29840.76"/>
    <n v="169865.91"/>
    <n v="4245.3999999999996"/>
    <n v="68209.356800000009"/>
    <n v="153376.30000000002"/>
    <n v="542181.81738281297"/>
    <n v="1094"/>
    <x v="4"/>
    <n v="-19"/>
    <n v="85"/>
    <n v="140"/>
  </r>
  <r>
    <x v="34"/>
    <x v="1"/>
    <x v="2"/>
    <x v="4799"/>
    <n v="570428.92000000004"/>
    <n v="513033.88"/>
    <n v="89228.39"/>
    <n v="629128.21689999988"/>
    <n v="2233419.0000000005"/>
    <n v="6473556.2216796903"/>
    <n v="2251"/>
    <x v="1007"/>
    <n v="161"/>
    <n v="35"/>
    <n v="98"/>
  </r>
  <r>
    <x v="34"/>
    <x v="1"/>
    <x v="2"/>
    <x v="4800"/>
    <n v="87043.09"/>
    <n v="75197.84"/>
    <n v="14079.96"/>
    <n v="49670.327299999997"/>
    <n v="217415.66666666672"/>
    <n v="530218.20996093797"/>
    <n v="260"/>
    <x v="4"/>
    <n v="28"/>
    <n v="0"/>
    <n v="0"/>
  </r>
  <r>
    <x v="34"/>
    <x v="1"/>
    <x v="2"/>
    <x v="4801"/>
    <n v="137.66"/>
    <n v="6271.28"/>
    <n v="597.58000000000004"/>
    <n v="64340.757799999992"/>
    <n v="425924.13333333342"/>
    <n v="811708.51855468797"/>
    <n v="601"/>
    <x v="4"/>
    <n v="46"/>
    <n v="4"/>
    <n v="9"/>
  </r>
  <r>
    <x v="34"/>
    <x v="1"/>
    <x v="1"/>
    <x v="4802"/>
    <n v="2965.07"/>
    <n v="379.4"/>
    <n v="18.04"/>
    <n v="793.33330000000035"/>
    <n v="1274.7333333333329"/>
    <n v="47237.5615234375"/>
    <n v="27"/>
    <x v="4"/>
    <n v="1"/>
    <n v="2"/>
    <n v="6"/>
  </r>
  <r>
    <x v="34"/>
    <x v="1"/>
    <x v="1"/>
    <x v="4803"/>
    <n v="28890.2"/>
    <n v="8865.66"/>
    <n v="744.41"/>
    <n v="7085.2253000000019"/>
    <n v="12138.516666666666"/>
    <n v="879202.93554687605"/>
    <n v="147"/>
    <x v="22"/>
    <n v="2"/>
    <n v="13"/>
    <n v="37"/>
  </r>
  <r>
    <x v="34"/>
    <x v="1"/>
    <x v="1"/>
    <x v="4804"/>
    <n v="1557.88"/>
    <n v="65.98"/>
    <n v="0"/>
    <n v="17.329999999999941"/>
    <n v="0"/>
    <n v="60211.142578125"/>
    <n v="16"/>
    <x v="4"/>
    <n v="-1"/>
    <n v="0"/>
    <n v="5"/>
  </r>
  <r>
    <x v="34"/>
    <x v="2"/>
    <x v="2"/>
    <x v="4805"/>
    <n v="30039.29"/>
    <n v="29092.33"/>
    <n v="5000.1899999999996"/>
    <n v="31929.794199999993"/>
    <n v="135014.81666666665"/>
    <n v="481506.00956153899"/>
    <n v="271"/>
    <x v="66"/>
    <n v="11"/>
    <n v="8"/>
    <n v="17"/>
  </r>
  <r>
    <x v="34"/>
    <x v="2"/>
    <x v="2"/>
    <x v="4806"/>
    <n v="4313.4799999999996"/>
    <n v="2389.9699999999998"/>
    <n v="330.17"/>
    <n v="1793.2850000000012"/>
    <n v="9332.1833333333379"/>
    <n v="837513.16113281297"/>
    <n v="23"/>
    <x v="1"/>
    <n v="5"/>
    <n v="0"/>
    <n v="0"/>
  </r>
  <r>
    <x v="34"/>
    <x v="2"/>
    <x v="0"/>
    <x v="4807"/>
    <n v="2423.46"/>
    <n v="1069.1600000000001"/>
    <n v="49.64"/>
    <n v="165.30179999999984"/>
    <n v="1110.5"/>
    <n v="40629.759765625"/>
    <n v="24"/>
    <x v="2"/>
    <n v="5"/>
    <n v="1"/>
    <n v="2"/>
  </r>
  <r>
    <x v="34"/>
    <x v="2"/>
    <x v="2"/>
    <x v="4808"/>
    <n v="51181.1"/>
    <n v="80602.47"/>
    <n v="9893.5"/>
    <n v="55696.715599999996"/>
    <n v="284363.51666666666"/>
    <n v="627151.83105468797"/>
    <n v="837"/>
    <x v="129"/>
    <n v="0"/>
    <n v="49"/>
    <n v="155"/>
  </r>
  <r>
    <x v="34"/>
    <x v="2"/>
    <x v="1"/>
    <x v="4809"/>
    <n v="18029.78"/>
    <n v="396.07"/>
    <n v="5.67"/>
    <n v="50.840000000001751"/>
    <n v="0"/>
    <n v="543755.51269531297"/>
    <n v="32"/>
    <x v="1"/>
    <n v="0"/>
    <n v="0"/>
    <n v="8"/>
  </r>
  <r>
    <x v="34"/>
    <x v="2"/>
    <x v="0"/>
    <x v="4810"/>
    <n v="8750.91"/>
    <n v="8619.5499999999993"/>
    <n v="1244.8399999999999"/>
    <n v="10949.285500000002"/>
    <n v="42327.866666666698"/>
    <n v="128291.640625"/>
    <n v="174"/>
    <x v="2"/>
    <n v="-26"/>
    <n v="7"/>
    <n v="17"/>
  </r>
  <r>
    <x v="34"/>
    <x v="2"/>
    <x v="0"/>
    <x v="4811"/>
    <n v="42.37"/>
    <n v="37.57"/>
    <n v="2.08"/>
    <n v="91.57119999999999"/>
    <n v="552.14999999999941"/>
    <n v="4815.3369140625"/>
    <n v="0"/>
    <x v="4"/>
    <n v="-1"/>
    <n v="0"/>
    <n v="0"/>
  </r>
  <r>
    <x v="34"/>
    <x v="2"/>
    <x v="0"/>
    <x v="4812"/>
    <n v="101.69"/>
    <n v="0.03"/>
    <n v="0"/>
    <n v="5.3700000000000054"/>
    <n v="0.41666666666666702"/>
    <n v="8707.515625"/>
    <n v="2"/>
    <x v="4"/>
    <n v="0"/>
    <n v="0"/>
    <n v="0"/>
  </r>
  <r>
    <x v="34"/>
    <x v="2"/>
    <x v="0"/>
    <x v="4813"/>
    <n v="381.39"/>
    <n v="663.06"/>
    <n v="0"/>
    <n v="51.242700000000127"/>
    <n v="356.68333333333351"/>
    <n v="7982.2216796875"/>
    <n v="5"/>
    <x v="4"/>
    <n v="-1"/>
    <n v="0"/>
    <n v="2"/>
  </r>
  <r>
    <x v="34"/>
    <x v="2"/>
    <x v="2"/>
    <x v="4814"/>
    <n v="14456.03"/>
    <n v="11039.2"/>
    <n v="2107.4299999999998"/>
    <n v="15602.753800000002"/>
    <n v="54139.783333333427"/>
    <n v="211992.81933593799"/>
    <n v="69"/>
    <x v="51"/>
    <n v="9"/>
    <n v="1"/>
    <n v="5"/>
  </r>
  <r>
    <x v="34"/>
    <x v="2"/>
    <x v="2"/>
    <x v="4815"/>
    <n v="1228.8399999999999"/>
    <n v="1032.18"/>
    <n v="196.62"/>
    <n v="105.3535999999998"/>
    <n v="865.78333333333399"/>
    <n v="3617.0859375"/>
    <n v="4"/>
    <x v="4"/>
    <n v="1"/>
    <n v="0"/>
    <n v="0"/>
  </r>
  <r>
    <x v="34"/>
    <x v="2"/>
    <x v="2"/>
    <x v="4816"/>
    <n v="0"/>
    <n v="13.76"/>
    <n v="0"/>
    <n v="303.9067"/>
    <n v="2188.2499999999995"/>
    <n v="23895.1982421875"/>
    <n v="25"/>
    <x v="2"/>
    <n v="-1"/>
    <n v="0"/>
    <n v="1"/>
  </r>
  <r>
    <x v="34"/>
    <x v="2"/>
    <x v="1"/>
    <x v="4817"/>
    <n v="4349.6400000000003"/>
    <n v="100.32"/>
    <n v="0"/>
    <n v="-71.790800000000047"/>
    <n v="0.39999999999999997"/>
    <n v="72072.2080078125"/>
    <n v="17"/>
    <x v="4"/>
    <n v="0"/>
    <n v="1"/>
    <n v="2"/>
  </r>
  <r>
    <x v="34"/>
    <x v="2"/>
    <x v="1"/>
    <x v="4818"/>
    <n v="198787.73"/>
    <n v="29286.69"/>
    <n v="467.14"/>
    <n v="25482.07599999999"/>
    <n v="20670.266666666677"/>
    <n v="4915089.4951171903"/>
    <n v="1667"/>
    <x v="115"/>
    <n v="-6"/>
    <n v="171"/>
    <n v="279"/>
  </r>
  <r>
    <x v="34"/>
    <x v="2"/>
    <x v="1"/>
    <x v="4819"/>
    <n v="1350.62"/>
    <n v="76.930000000000007"/>
    <n v="0.81"/>
    <n v="102.29000000000019"/>
    <n v="0.18333333333333299"/>
    <n v="188553.529296875"/>
    <n v="41"/>
    <x v="4"/>
    <n v="0"/>
    <n v="2"/>
    <n v="6"/>
  </r>
  <r>
    <x v="34"/>
    <x v="10"/>
    <x v="0"/>
    <x v="4820"/>
    <n v="4587.33"/>
    <n v="1370.13"/>
    <n v="57.84"/>
    <n v="713.70820000000015"/>
    <n v="3468.3500000000013"/>
    <n v="1609.8810234069899"/>
    <n v="8"/>
    <x v="4"/>
    <n v="0"/>
    <n v="0"/>
    <n v="1"/>
  </r>
  <r>
    <x v="34"/>
    <x v="10"/>
    <x v="1"/>
    <x v="2495"/>
    <n v="140.88999999999999"/>
    <n v="0"/>
    <n v="0"/>
    <n v="0"/>
    <n v="0"/>
    <n v="7.7400159835815403"/>
    <n v="1"/>
    <x v="4"/>
    <n v="0"/>
    <n v="0"/>
    <n v="0"/>
  </r>
  <r>
    <x v="34"/>
    <x v="10"/>
    <x v="0"/>
    <x v="4821"/>
    <n v="138188.1434"/>
    <n v="1167060.1947000001"/>
    <n v="55359.96"/>
    <n v="994713.22849999997"/>
    <n v="2553957.35"/>
    <n v="1415864.7558593799"/>
    <n v="12486"/>
    <x v="4"/>
    <n v="-217"/>
    <n v="260"/>
    <n v="416"/>
  </r>
  <r>
    <x v="34"/>
    <x v="10"/>
    <x v="2"/>
    <x v="4822"/>
    <n v="7204304.1766000101"/>
    <n v="10563420.039999999"/>
    <n v="1301015.76"/>
    <n v="9061857.4596999902"/>
    <n v="33088153.083333343"/>
    <n v="163096993.153258"/>
    <n v="68134"/>
    <x v="1335"/>
    <n v="-250"/>
    <n v="1731"/>
    <n v="10114"/>
  </r>
  <r>
    <x v="34"/>
    <x v="10"/>
    <x v="2"/>
    <x v="4823"/>
    <n v="1027802.28"/>
    <n v="817900.26"/>
    <n v="111649.35"/>
    <n v="785289.25749999995"/>
    <n v="2559376.3833333338"/>
    <n v="80011313.155273497"/>
    <n v="6692"/>
    <x v="1336"/>
    <n v="702"/>
    <n v="41"/>
    <n v="513"/>
  </r>
  <r>
    <x v="34"/>
    <x v="10"/>
    <x v="0"/>
    <x v="4824"/>
    <n v="157490.88"/>
    <n v="244022.84"/>
    <n v="21446.05"/>
    <n v="196130.68779999999"/>
    <n v="456434.23333333328"/>
    <n v="4280275.8261718797"/>
    <n v="3355"/>
    <x v="540"/>
    <n v="375"/>
    <n v="255"/>
    <n v="377"/>
  </r>
  <r>
    <x v="34"/>
    <x v="10"/>
    <x v="2"/>
    <x v="4825"/>
    <n v="2152794.46"/>
    <n v="5144659.0038000001"/>
    <n v="543507.74"/>
    <n v="5012842.5859000003"/>
    <n v="22734590.883333318"/>
    <n v="35005860.982421897"/>
    <n v="50711"/>
    <x v="1337"/>
    <n v="1348"/>
    <n v="976"/>
    <n v="3294"/>
  </r>
  <r>
    <x v="34"/>
    <x v="10"/>
    <x v="1"/>
    <x v="4826"/>
    <n v="5157776.18"/>
    <n v="116353.19"/>
    <n v="2470.2600000000002"/>
    <n v="23865.209100000742"/>
    <n v="308.36666666666667"/>
    <n v="207321629.91992199"/>
    <n v="12647"/>
    <x v="613"/>
    <n v="-56"/>
    <n v="845"/>
    <n v="1605"/>
  </r>
  <r>
    <x v="34"/>
    <x v="10"/>
    <x v="0"/>
    <x v="4827"/>
    <n v="3275570.56"/>
    <n v="6479063.0099999998"/>
    <n v="659409.87"/>
    <n v="7076277.299999998"/>
    <n v="31448566.033333335"/>
    <n v="56113225.7587891"/>
    <n v="85306"/>
    <x v="59"/>
    <n v="-2103"/>
    <n v="2867"/>
    <n v="4634"/>
  </r>
  <r>
    <x v="34"/>
    <x v="10"/>
    <x v="0"/>
    <x v="4828"/>
    <n v="21845.22"/>
    <n v="13705.2"/>
    <n v="1393.42"/>
    <n v="38007.08630000001"/>
    <n v="138388.99999999988"/>
    <n v="568037.806640625"/>
    <n v="14"/>
    <x v="4"/>
    <n v="-191"/>
    <n v="0"/>
    <n v="3"/>
  </r>
  <r>
    <x v="34"/>
    <x v="10"/>
    <x v="0"/>
    <x v="4829"/>
    <n v="2512673.4700000002"/>
    <n v="6384894.6799999997"/>
    <n v="583668.06000000006"/>
    <n v="6186919.8479999993"/>
    <n v="18805142.633333329"/>
    <n v="53795729.254882902"/>
    <n v="64613"/>
    <x v="4"/>
    <n v="-1874"/>
    <n v="1854"/>
    <n v="3170"/>
  </r>
  <r>
    <x v="34"/>
    <x v="10"/>
    <x v="2"/>
    <x v="4830"/>
    <n v="542.04999999999995"/>
    <n v="1547.49"/>
    <n v="0"/>
    <n v="1522.3398000000004"/>
    <n v="3370.6666666666679"/>
    <n v="4821.0985221862802"/>
    <n v="2"/>
    <x v="4"/>
    <n v="0"/>
    <n v="0"/>
    <n v="0"/>
  </r>
  <r>
    <x v="34"/>
    <x v="10"/>
    <x v="2"/>
    <x v="4831"/>
    <n v="0"/>
    <n v="795.4"/>
    <n v="0"/>
    <n v="110.52769999999998"/>
    <n v="373.05000000000013"/>
    <n v="0"/>
    <n v="1"/>
    <x v="4"/>
    <n v="0"/>
    <n v="0"/>
    <n v="0"/>
  </r>
  <r>
    <x v="34"/>
    <x v="10"/>
    <x v="0"/>
    <x v="4832"/>
    <n v="295102.17"/>
    <n v="1914589.23"/>
    <n v="44245.19"/>
    <n v="620699.14900000021"/>
    <n v="1648662.9333333322"/>
    <n v="4680268.98046875"/>
    <n v="11770"/>
    <x v="1"/>
    <n v="-144"/>
    <n v="856"/>
    <n v="1456"/>
  </r>
  <r>
    <x v="34"/>
    <x v="10"/>
    <x v="2"/>
    <x v="4833"/>
    <n v="5031235.63"/>
    <n v="4515677.38"/>
    <n v="779495.39"/>
    <n v="4887712.6202000007"/>
    <n v="16453578.483333336"/>
    <n v="61737153.8769532"/>
    <n v="23661"/>
    <x v="1338"/>
    <n v="820"/>
    <n v="595"/>
    <n v="3317"/>
  </r>
  <r>
    <x v="34"/>
    <x v="10"/>
    <x v="2"/>
    <x v="4834"/>
    <n v="644796.26"/>
    <n v="559235.31000000006"/>
    <n v="107844.93"/>
    <n v="352729.22469999985"/>
    <n v="1586738.7"/>
    <n v="3986714.8671875"/>
    <n v="1946"/>
    <x v="53"/>
    <n v="243"/>
    <n v="4"/>
    <n v="30"/>
  </r>
  <r>
    <x v="34"/>
    <x v="10"/>
    <x v="2"/>
    <x v="4835"/>
    <n v="1842.54"/>
    <n v="151019"/>
    <n v="11713.59"/>
    <n v="489704.77809999994"/>
    <n v="3048616.0499999989"/>
    <n v="8171047.20703125"/>
    <n v="6455"/>
    <x v="969"/>
    <n v="334"/>
    <n v="340"/>
    <n v="527"/>
  </r>
  <r>
    <x v="34"/>
    <x v="10"/>
    <x v="1"/>
    <x v="4836"/>
    <n v="100681.23"/>
    <n v="13028.37"/>
    <n v="1106.32"/>
    <n v="11803.726400000001"/>
    <n v="16560.266666666674"/>
    <n v="2270342.62109375"/>
    <n v="412"/>
    <x v="1"/>
    <n v="9"/>
    <n v="36"/>
    <n v="59"/>
  </r>
  <r>
    <x v="34"/>
    <x v="10"/>
    <x v="1"/>
    <x v="4837"/>
    <n v="2660737.46"/>
    <n v="187422.15"/>
    <n v="6551.93"/>
    <n v="122608.5501000002"/>
    <n v="103797.04999999994"/>
    <n v="83352169.245117202"/>
    <n v="10240"/>
    <x v="1339"/>
    <n v="153"/>
    <n v="704"/>
    <n v="1908"/>
  </r>
  <r>
    <x v="34"/>
    <x v="10"/>
    <x v="1"/>
    <x v="4838"/>
    <n v="54809.05"/>
    <n v="3249.55"/>
    <n v="163.93"/>
    <n v="231.80649999999451"/>
    <n v="27.31666666666673"/>
    <n v="5233328.640625"/>
    <n v="503"/>
    <x v="0"/>
    <n v="3"/>
    <n v="31"/>
    <n v="72"/>
  </r>
  <r>
    <x v="34"/>
    <x v="10"/>
    <x v="3"/>
    <x v="13"/>
    <n v="0"/>
    <n v="0"/>
    <n v="0"/>
    <n v="0"/>
    <n v="0"/>
    <n v="0"/>
    <n v="0"/>
    <x v="4"/>
    <n v="0"/>
    <n v="0"/>
    <n v="0"/>
  </r>
  <r>
    <x v="34"/>
    <x v="5"/>
    <x v="0"/>
    <x v="4839"/>
    <n v="3.4"/>
    <n v="5836.21"/>
    <n v="100.98"/>
    <n v="1293.1465000000003"/>
    <n v="8797.2999999999993"/>
    <n v="0.40000152587890597"/>
    <n v="15"/>
    <x v="4"/>
    <n v="0"/>
    <n v="0"/>
    <n v="0"/>
  </r>
  <r>
    <x v="34"/>
    <x v="5"/>
    <x v="0"/>
    <x v="4840"/>
    <n v="37481.518199999999"/>
    <n v="254582.09640000001"/>
    <n v="12087.3"/>
    <n v="205833.88130000004"/>
    <n v="541349.2666666666"/>
    <n v="434874.86621093802"/>
    <n v="2790"/>
    <x v="4"/>
    <n v="-52"/>
    <n v="79"/>
    <n v="120"/>
  </r>
  <r>
    <x v="34"/>
    <x v="5"/>
    <x v="2"/>
    <x v="4841"/>
    <n v="3021546.4646000001"/>
    <n v="4760474.87"/>
    <n v="562534.65"/>
    <n v="3956997.192199999"/>
    <n v="15982087.883333325"/>
    <n v="86928757.571175605"/>
    <n v="28072"/>
    <x v="1340"/>
    <n v="188"/>
    <n v="715"/>
    <n v="2287"/>
  </r>
  <r>
    <x v="34"/>
    <x v="5"/>
    <x v="2"/>
    <x v="4842"/>
    <n v="587344.59"/>
    <n v="472182.74"/>
    <n v="66699.19"/>
    <n v="470093.95570000011"/>
    <n v="1622823.9999999998"/>
    <n v="51547197.6337891"/>
    <n v="3867"/>
    <x v="549"/>
    <n v="309"/>
    <n v="164"/>
    <n v="456"/>
  </r>
  <r>
    <x v="34"/>
    <x v="5"/>
    <x v="0"/>
    <x v="4843"/>
    <n v="92511.31"/>
    <n v="142410.13"/>
    <n v="12872.19"/>
    <n v="131691.20000000001"/>
    <n v="273627.89999999997"/>
    <n v="2374473.515625"/>
    <n v="2370"/>
    <x v="589"/>
    <n v="140"/>
    <n v="177"/>
    <n v="340"/>
  </r>
  <r>
    <x v="34"/>
    <x v="5"/>
    <x v="2"/>
    <x v="4844"/>
    <n v="1186774.5"/>
    <n v="2657675.92"/>
    <n v="322045.64"/>
    <n v="2497656.4521999997"/>
    <n v="11881670.54999999"/>
    <n v="19892372.357421901"/>
    <n v="27567"/>
    <x v="585"/>
    <n v="433"/>
    <n v="639"/>
    <n v="2032"/>
  </r>
  <r>
    <x v="34"/>
    <x v="5"/>
    <x v="1"/>
    <x v="4845"/>
    <n v="3737837.23"/>
    <n v="86742.55"/>
    <n v="1719.58"/>
    <n v="-661.05050000001029"/>
    <n v="362.04999999999956"/>
    <n v="169527927.19531301"/>
    <n v="9159"/>
    <x v="913"/>
    <n v="-38"/>
    <n v="506"/>
    <n v="1177"/>
  </r>
  <r>
    <x v="34"/>
    <x v="5"/>
    <x v="0"/>
    <x v="4846"/>
    <n v="1670777.83"/>
    <n v="2855995.83"/>
    <n v="347417.83"/>
    <n v="3333232.4131999994"/>
    <n v="16569977.40000001"/>
    <n v="30343561.046875"/>
    <n v="43275"/>
    <x v="4"/>
    <n v="-975"/>
    <n v="1560"/>
    <n v="2603"/>
  </r>
  <r>
    <x v="34"/>
    <x v="5"/>
    <x v="0"/>
    <x v="4847"/>
    <n v="13669.94"/>
    <n v="8107.49"/>
    <n v="862.42"/>
    <n v="25053.266000000003"/>
    <n v="104649.51666666659"/>
    <n v="390185.640625"/>
    <n v="7"/>
    <x v="4"/>
    <n v="-148"/>
    <n v="0"/>
    <n v="1"/>
  </r>
  <r>
    <x v="34"/>
    <x v="5"/>
    <x v="0"/>
    <x v="4848"/>
    <n v="1120417.3700000001"/>
    <n v="2309123.11"/>
    <n v="249792.81"/>
    <n v="2324305.9951999998"/>
    <n v="7586334.283333323"/>
    <n v="25627061.417968798"/>
    <n v="25601"/>
    <x v="4"/>
    <n v="-749"/>
    <n v="849"/>
    <n v="1461"/>
  </r>
  <r>
    <x v="34"/>
    <x v="5"/>
    <x v="2"/>
    <x v="4849"/>
    <n v="2822.27"/>
    <n v="4688.7"/>
    <n v="58.2"/>
    <n v="1938.6226000000004"/>
    <n v="9523.4000000000015"/>
    <n v="8398.24339866638"/>
    <n v="11"/>
    <x v="1"/>
    <n v="1"/>
    <n v="0"/>
    <n v="0"/>
  </r>
  <r>
    <x v="34"/>
    <x v="5"/>
    <x v="0"/>
    <x v="4850"/>
    <n v="123994.87"/>
    <n v="890056.51"/>
    <n v="20438.990000000002"/>
    <n v="249150.76919999998"/>
    <n v="700845.24999999942"/>
    <n v="1849304.4238281299"/>
    <n v="5707"/>
    <x v="4"/>
    <n v="-79"/>
    <n v="472"/>
    <n v="712"/>
  </r>
  <r>
    <x v="34"/>
    <x v="5"/>
    <x v="2"/>
    <x v="4851"/>
    <n v="2129172.84"/>
    <n v="1912117.14"/>
    <n v="323637.18"/>
    <n v="2100927.0276000001"/>
    <n v="7562815.4833333334"/>
    <n v="28260137.455078099"/>
    <n v="9736"/>
    <x v="479"/>
    <n v="416"/>
    <n v="308"/>
    <n v="1114"/>
  </r>
  <r>
    <x v="34"/>
    <x v="5"/>
    <x v="2"/>
    <x v="4852"/>
    <n v="266104.75"/>
    <n v="231944.21"/>
    <n v="44462.52"/>
    <n v="104180.53159999999"/>
    <n v="555769.30000000028"/>
    <n v="1468653.1103515599"/>
    <n v="826"/>
    <x v="110"/>
    <n v="74"/>
    <n v="3"/>
    <n v="11"/>
  </r>
  <r>
    <x v="34"/>
    <x v="5"/>
    <x v="2"/>
    <x v="4853"/>
    <n v="1057.8900000000001"/>
    <n v="25521.06"/>
    <n v="2979.6"/>
    <n v="180812.27879999997"/>
    <n v="1292372.2166666663"/>
    <n v="3703064.5712890602"/>
    <n v="2650"/>
    <x v="431"/>
    <n v="130"/>
    <n v="66"/>
    <n v="97"/>
  </r>
  <r>
    <x v="34"/>
    <x v="5"/>
    <x v="1"/>
    <x v="4854"/>
    <n v="124690.02"/>
    <n v="12352.94"/>
    <n v="2342.37"/>
    <n v="12084.900600000004"/>
    <n v="20337.55000000001"/>
    <n v="2855390.2294921898"/>
    <n v="543"/>
    <x v="4"/>
    <n v="-6"/>
    <n v="41"/>
    <n v="83"/>
  </r>
  <r>
    <x v="34"/>
    <x v="5"/>
    <x v="1"/>
    <x v="4855"/>
    <n v="1940684.19"/>
    <n v="93487.870000000097"/>
    <n v="3699.6"/>
    <n v="67328.647099999813"/>
    <n v="97566.733333333235"/>
    <n v="66580627.2519532"/>
    <n v="8071"/>
    <x v="778"/>
    <n v="64"/>
    <n v="550"/>
    <n v="1528"/>
  </r>
  <r>
    <x v="34"/>
    <x v="5"/>
    <x v="1"/>
    <x v="4856"/>
    <n v="51138.54"/>
    <n v="2816.46"/>
    <n v="58.11"/>
    <n v="738.45519999999635"/>
    <n v="26.8666666666666"/>
    <n v="4521480.9121093797"/>
    <n v="416"/>
    <x v="0"/>
    <n v="-2"/>
    <n v="19"/>
    <n v="53"/>
  </r>
  <r>
    <x v="34"/>
    <x v="5"/>
    <x v="3"/>
    <x v="13"/>
    <n v="0"/>
    <n v="0"/>
    <n v="0"/>
    <n v="0"/>
    <n v="0"/>
    <n v="0"/>
    <n v="0"/>
    <x v="4"/>
    <n v="0"/>
    <n v="0"/>
    <n v="0"/>
  </r>
  <r>
    <x v="34"/>
    <x v="6"/>
    <x v="0"/>
    <x v="4857"/>
    <n v="1775986.23"/>
    <n v="3887902.9099999899"/>
    <n v="339580.42"/>
    <n v="3260870.5173000293"/>
    <n v="12161987.116666667"/>
    <n v="13354920.4685516"/>
    <n v="36216"/>
    <x v="15"/>
    <n v="-130"/>
    <n v="4029"/>
    <n v="2531"/>
  </r>
  <r>
    <x v="34"/>
    <x v="6"/>
    <x v="1"/>
    <x v="4858"/>
    <n v="510945.67"/>
    <n v="4510.67"/>
    <n v="913.84"/>
    <n v="138405.37639999896"/>
    <n v="53.0833333333333"/>
    <n v="3355076.0035686502"/>
    <n v="2267"/>
    <x v="5"/>
    <n v="1"/>
    <n v="19"/>
    <n v="59"/>
  </r>
  <r>
    <x v="34"/>
    <x v="6"/>
    <x v="0"/>
    <x v="4859"/>
    <n v="9047.2999999999993"/>
    <n v="13827.95"/>
    <n v="1222.44"/>
    <n v="1395125.4036000001"/>
    <n v="30295.550000000017"/>
    <n v="123019.55277156799"/>
    <n v="88"/>
    <x v="1"/>
    <n v="-2"/>
    <n v="13"/>
    <n v="13"/>
  </r>
  <r>
    <x v="34"/>
    <x v="6"/>
    <x v="0"/>
    <x v="4860"/>
    <n v="87088.864799999996"/>
    <n v="430368.64240000001"/>
    <n v="21991.4548"/>
    <n v="260171.80510000006"/>
    <n v="816724.68333333242"/>
    <n v="795254.61726760899"/>
    <n v="2856"/>
    <x v="1"/>
    <n v="-32"/>
    <n v="105"/>
    <n v="131"/>
  </r>
  <r>
    <x v="34"/>
    <x v="6"/>
    <x v="2"/>
    <x v="4861"/>
    <n v="6193895.8900000099"/>
    <n v="17540363.850000001"/>
    <n v="1218878.56"/>
    <n v="12358335.22199999"/>
    <n v="45062007.650000051"/>
    <n v="346853055.86854702"/>
    <n v="78023"/>
    <x v="1341"/>
    <n v="1669"/>
    <n v="1401"/>
    <n v="5464"/>
  </r>
  <r>
    <x v="34"/>
    <x v="6"/>
    <x v="2"/>
    <x v="4862"/>
    <n v="932018.73"/>
    <n v="778260.43"/>
    <n v="103044.98"/>
    <n v="696866.05650000006"/>
    <n v="2453870.0666666678"/>
    <n v="82887168.141601607"/>
    <n v="5460"/>
    <x v="1342"/>
    <n v="700"/>
    <n v="90"/>
    <n v="300"/>
  </r>
  <r>
    <x v="34"/>
    <x v="6"/>
    <x v="0"/>
    <x v="4863"/>
    <n v="185819.28"/>
    <n v="249255.73"/>
    <n v="25479.84"/>
    <n v="174926.34249999997"/>
    <n v="418382.30000000045"/>
    <n v="4004478.2646484398"/>
    <n v="4142"/>
    <x v="1154"/>
    <n v="481"/>
    <n v="323"/>
    <n v="524"/>
  </r>
  <r>
    <x v="34"/>
    <x v="6"/>
    <x v="2"/>
    <x v="4864"/>
    <n v="2282493.34"/>
    <n v="5333503.9800000004"/>
    <n v="563078"/>
    <n v="4420818.3728999998"/>
    <n v="20936992.350000013"/>
    <n v="37898606.612304702"/>
    <n v="52148"/>
    <x v="1343"/>
    <n v="440"/>
    <n v="1175"/>
    <n v="3633"/>
  </r>
  <r>
    <x v="34"/>
    <x v="6"/>
    <x v="1"/>
    <x v="4865"/>
    <n v="7345642.1299999999"/>
    <n v="143324.96"/>
    <n v="2874.45"/>
    <n v="3409.5652000002274"/>
    <n v="365.58333333333303"/>
    <n v="313179274.76464897"/>
    <n v="17396"/>
    <x v="770"/>
    <n v="-72"/>
    <n v="984"/>
    <n v="2123"/>
  </r>
  <r>
    <x v="34"/>
    <x v="6"/>
    <x v="0"/>
    <x v="4866"/>
    <n v="1723049.36"/>
    <n v="2877827.22"/>
    <n v="328120.65000000002"/>
    <n v="3120108.6418999992"/>
    <n v="15410929.449999994"/>
    <n v="29755613.686969802"/>
    <n v="43088"/>
    <x v="2"/>
    <n v="-1059"/>
    <n v="1873"/>
    <n v="3050"/>
  </r>
  <r>
    <x v="34"/>
    <x v="6"/>
    <x v="0"/>
    <x v="4867"/>
    <n v="32865.370000000003"/>
    <n v="24307.99"/>
    <n v="1418.75"/>
    <n v="63100.657999999981"/>
    <n v="243457.9833333334"/>
    <n v="584173.39550781297"/>
    <n v="81"/>
    <x v="4"/>
    <n v="-249"/>
    <n v="3"/>
    <n v="6"/>
  </r>
  <r>
    <x v="34"/>
    <x v="6"/>
    <x v="0"/>
    <x v="4868"/>
    <n v="1908541.47"/>
    <n v="3599902.84"/>
    <n v="394818.65"/>
    <n v="3455312.4995000004"/>
    <n v="11089802.349999996"/>
    <n v="43744339.712890603"/>
    <n v="37277"/>
    <x v="0"/>
    <n v="-1080"/>
    <n v="1654"/>
    <n v="2571"/>
  </r>
  <r>
    <x v="34"/>
    <x v="6"/>
    <x v="2"/>
    <x v="4869"/>
    <n v="2263803.08"/>
    <n v="4491029.1300000101"/>
    <n v="58659.01"/>
    <n v="2664322.3013999704"/>
    <n v="8857833.7000000011"/>
    <n v="14160264.4934044"/>
    <n v="12038"/>
    <x v="1344"/>
    <n v="52"/>
    <n v="182"/>
    <n v="238"/>
  </r>
  <r>
    <x v="34"/>
    <x v="6"/>
    <x v="2"/>
    <x v="4870"/>
    <n v="16521.82"/>
    <n v="296487.5"/>
    <n v="4036.55"/>
    <n v="281241.98550000001"/>
    <n v="955710.43333333265"/>
    <n v="84156.575976371707"/>
    <n v="1591"/>
    <x v="4"/>
    <n v="-6"/>
    <n v="3"/>
    <n v="16"/>
  </r>
  <r>
    <x v="34"/>
    <x v="6"/>
    <x v="0"/>
    <x v="4871"/>
    <n v="184008.54"/>
    <n v="1340747.52"/>
    <n v="26148.57"/>
    <n v="332815.9607"/>
    <n v="977370.31666666712"/>
    <n v="2711201.6357421898"/>
    <n v="7228"/>
    <x v="4"/>
    <n v="-113"/>
    <n v="708"/>
    <n v="1208"/>
  </r>
  <r>
    <x v="34"/>
    <x v="6"/>
    <x v="3"/>
    <x v="4872"/>
    <n v="1062957.02"/>
    <n v="7811.29000000001"/>
    <n v="11643.69"/>
    <n v="80077.870799999888"/>
    <n v="126851.10000000005"/>
    <n v="396545.00193309801"/>
    <n v="29563"/>
    <x v="575"/>
    <n v="-60"/>
    <n v="1981"/>
    <n v="526"/>
  </r>
  <r>
    <x v="34"/>
    <x v="6"/>
    <x v="2"/>
    <x v="4873"/>
    <n v="5332655.22"/>
    <n v="6158290.5800000001"/>
    <n v="833340.85000000196"/>
    <n v="4687816.5400999989"/>
    <n v="18087487.666666649"/>
    <n v="85844225.589843795"/>
    <n v="27112"/>
    <x v="1345"/>
    <n v="119"/>
    <n v="848"/>
    <n v="3194"/>
  </r>
  <r>
    <x v="34"/>
    <x v="6"/>
    <x v="2"/>
    <x v="4874"/>
    <n v="2129331.09"/>
    <n v="1875474.73"/>
    <n v="355037.46"/>
    <n v="816915.24290000042"/>
    <n v="3788875.0166666619"/>
    <n v="9941071.6933593806"/>
    <n v="6519"/>
    <x v="1346"/>
    <n v="289"/>
    <n v="34"/>
    <n v="86"/>
  </r>
  <r>
    <x v="34"/>
    <x v="6"/>
    <x v="2"/>
    <x v="4875"/>
    <n v="3853.28"/>
    <n v="95516.52"/>
    <n v="10430.82"/>
    <n v="771640.04429999995"/>
    <n v="5029019.4166666707"/>
    <n v="17132945.064453099"/>
    <n v="11848"/>
    <x v="683"/>
    <n v="384"/>
    <n v="485"/>
    <n v="527"/>
  </r>
  <r>
    <x v="34"/>
    <x v="6"/>
    <x v="1"/>
    <x v="4876"/>
    <n v="300632.26"/>
    <n v="22847.45"/>
    <n v="2834.96"/>
    <n v="32647.96290000002"/>
    <n v="45787.950000000019"/>
    <n v="7683937.7128906297"/>
    <n v="1478"/>
    <x v="4"/>
    <n v="-3"/>
    <n v="131"/>
    <n v="245"/>
  </r>
  <r>
    <x v="34"/>
    <x v="6"/>
    <x v="1"/>
    <x v="4877"/>
    <n v="4699316.91"/>
    <n v="185043.76"/>
    <n v="6268.78"/>
    <n v="110851.33339999992"/>
    <n v="75879.116666666654"/>
    <n v="172741118.04882801"/>
    <n v="15579"/>
    <x v="1347"/>
    <n v="138"/>
    <n v="743"/>
    <n v="2780"/>
  </r>
  <r>
    <x v="34"/>
    <x v="6"/>
    <x v="1"/>
    <x v="4878"/>
    <n v="67127.55"/>
    <n v="5180.6000000000004"/>
    <n v="163.26"/>
    <n v="5250.1456000000035"/>
    <n v="17.616666666666678"/>
    <n v="11666196.798056601"/>
    <n v="1248"/>
    <x v="149"/>
    <n v="9"/>
    <n v="81"/>
    <n v="146"/>
  </r>
  <r>
    <x v="34"/>
    <x v="6"/>
    <x v="3"/>
    <x v="4879"/>
    <n v="0"/>
    <n v="34.18"/>
    <n v="0"/>
    <n v="64.360000000000014"/>
    <n v="0"/>
    <n v="0"/>
    <n v="0"/>
    <x v="4"/>
    <n v="0"/>
    <n v="0"/>
    <n v="0"/>
  </r>
  <r>
    <x v="34"/>
    <x v="7"/>
    <x v="0"/>
    <x v="4880"/>
    <n v="10715.91"/>
    <n v="35862.089999999997"/>
    <n v="2214.4899999999998"/>
    <n v="31867.441599999998"/>
    <n v="66849.116666666596"/>
    <n v="95437.187270164504"/>
    <n v="124"/>
    <x v="4"/>
    <n v="-1"/>
    <n v="5"/>
    <n v="4"/>
  </r>
  <r>
    <x v="34"/>
    <x v="7"/>
    <x v="1"/>
    <x v="3007"/>
    <n v="81.47"/>
    <n v="0"/>
    <n v="0"/>
    <n v="0"/>
    <n v="0"/>
    <n v="74.121006011962905"/>
    <n v="1"/>
    <x v="4"/>
    <n v="0"/>
    <n v="0"/>
    <n v="0"/>
  </r>
  <r>
    <x v="34"/>
    <x v="7"/>
    <x v="0"/>
    <x v="4881"/>
    <n v="302609.17200000002"/>
    <n v="2720044.9911000002"/>
    <n v="116481.6183"/>
    <n v="2141180.9452999998"/>
    <n v="5573629.2499999953"/>
    <n v="2700264.6484375"/>
    <n v="26110"/>
    <x v="4"/>
    <n v="-533"/>
    <n v="561"/>
    <n v="858"/>
  </r>
  <r>
    <x v="34"/>
    <x v="7"/>
    <x v="2"/>
    <x v="4882"/>
    <n v="6448625.5099999998"/>
    <n v="8294970.9357000096"/>
    <n v="1221090.1000000001"/>
    <n v="8899317.8278999906"/>
    <n v="34255592.149999999"/>
    <n v="87193679.771364197"/>
    <n v="51514"/>
    <x v="1348"/>
    <n v="560"/>
    <n v="1694"/>
    <n v="4867"/>
  </r>
  <r>
    <x v="34"/>
    <x v="7"/>
    <x v="2"/>
    <x v="4883"/>
    <n v="880923.72"/>
    <n v="724186.11"/>
    <n v="105589.62"/>
    <n v="686062.56090000016"/>
    <n v="2520313.6000000006"/>
    <n v="64784471.3300782"/>
    <n v="5747"/>
    <x v="1349"/>
    <n v="627"/>
    <n v="189"/>
    <n v="1622"/>
  </r>
  <r>
    <x v="34"/>
    <x v="7"/>
    <x v="0"/>
    <x v="4884"/>
    <n v="172915.9"/>
    <n v="384339.51"/>
    <n v="30715.39"/>
    <n v="283000.36170000094"/>
    <n v="757051.91666666674"/>
    <n v="3922295.6767578102"/>
    <n v="4341"/>
    <x v="437"/>
    <n v="257"/>
    <n v="263"/>
    <n v="578"/>
  </r>
  <r>
    <x v="34"/>
    <x v="7"/>
    <x v="2"/>
    <x v="4885"/>
    <n v="2149395.94"/>
    <n v="5938756.1600000001"/>
    <n v="659921.86000000103"/>
    <n v="6511618.6098999996"/>
    <n v="31124306.933333337"/>
    <n v="32618802.253906298"/>
    <n v="56243"/>
    <x v="1350"/>
    <n v="2497"/>
    <n v="996"/>
    <n v="2876"/>
  </r>
  <r>
    <x v="34"/>
    <x v="7"/>
    <x v="1"/>
    <x v="4886"/>
    <n v="2754476.94"/>
    <n v="63838.36"/>
    <n v="1577.25"/>
    <n v="6927.4626000000717"/>
    <n v="218.86666666666667"/>
    <n v="114411093.55761699"/>
    <n v="6517"/>
    <x v="1045"/>
    <n v="-33"/>
    <n v="417"/>
    <n v="780"/>
  </r>
  <r>
    <x v="34"/>
    <x v="7"/>
    <x v="0"/>
    <x v="4887"/>
    <n v="2853024.19"/>
    <n v="8420720.25"/>
    <n v="801498.79"/>
    <n v="9008929.6112000011"/>
    <n v="45768929.18333327"/>
    <n v="42728438.173828103"/>
    <n v="94332"/>
    <x v="24"/>
    <n v="-2728"/>
    <n v="1862"/>
    <n v="3172"/>
  </r>
  <r>
    <x v="34"/>
    <x v="7"/>
    <x v="0"/>
    <x v="4888"/>
    <n v="37489"/>
    <n v="25405.49"/>
    <n v="2233.44"/>
    <n v="77068.450800000006"/>
    <n v="255379.33333333343"/>
    <n v="926937.61816406297"/>
    <n v="14"/>
    <x v="4"/>
    <n v="-379"/>
    <n v="1"/>
    <n v="3"/>
  </r>
  <r>
    <x v="34"/>
    <x v="7"/>
    <x v="0"/>
    <x v="4889"/>
    <n v="2686539.88"/>
    <n v="9543530.7699999996"/>
    <n v="821152.86"/>
    <n v="8923903.6007000022"/>
    <n v="28803005.900000006"/>
    <n v="49081407.628906302"/>
    <n v="85884"/>
    <x v="12"/>
    <n v="-2922"/>
    <n v="1886"/>
    <n v="3047"/>
  </r>
  <r>
    <x v="34"/>
    <x v="7"/>
    <x v="2"/>
    <x v="4890"/>
    <n v="5885.86"/>
    <n v="28467.15"/>
    <n v="195.61"/>
    <n v="9948.7279999999955"/>
    <n v="21531.433333333349"/>
    <n v="40234.981374740601"/>
    <n v="23"/>
    <x v="4"/>
    <n v="1"/>
    <n v="0"/>
    <n v="1"/>
  </r>
  <r>
    <x v="34"/>
    <x v="7"/>
    <x v="2"/>
    <x v="4891"/>
    <n v="0"/>
    <n v="1744.59"/>
    <n v="0"/>
    <n v="107.01639999999998"/>
    <n v="1809.5166666666667"/>
    <n v="0"/>
    <n v="2"/>
    <x v="4"/>
    <n v="0"/>
    <n v="0"/>
    <n v="0"/>
  </r>
  <r>
    <x v="34"/>
    <x v="7"/>
    <x v="0"/>
    <x v="4892"/>
    <n v="195391.81"/>
    <n v="1268070.27"/>
    <n v="33059.519999999997"/>
    <n v="437299.31689999998"/>
    <n v="1157539.9833333327"/>
    <n v="2704622.5966796898"/>
    <n v="7791"/>
    <x v="2"/>
    <n v="-115"/>
    <n v="551"/>
    <n v="985"/>
  </r>
  <r>
    <x v="34"/>
    <x v="7"/>
    <x v="3"/>
    <x v="4893"/>
    <n v="1510.85"/>
    <n v="142.44999999999999"/>
    <n v="155.79"/>
    <n v="1.928400000000039"/>
    <n v="8.2833333333333385"/>
    <n v="315.76335811615002"/>
    <n v="21"/>
    <x v="4"/>
    <n v="0"/>
    <n v="0"/>
    <n v="1"/>
  </r>
  <r>
    <x v="34"/>
    <x v="7"/>
    <x v="2"/>
    <x v="4894"/>
    <n v="5345190.51000001"/>
    <n v="4714788.67"/>
    <n v="865450.18"/>
    <n v="5610938.9092999902"/>
    <n v="20008546.683333311"/>
    <n v="52000103.1318359"/>
    <n v="21107"/>
    <x v="682"/>
    <n v="1317"/>
    <n v="464"/>
    <n v="1067"/>
  </r>
  <r>
    <x v="34"/>
    <x v="7"/>
    <x v="2"/>
    <x v="4895"/>
    <n v="547680.76"/>
    <n v="472681.43"/>
    <n v="92777.54"/>
    <n v="337256.01279999991"/>
    <n v="1397721.6833333336"/>
    <n v="2905889.2792968699"/>
    <n v="1662"/>
    <x v="4"/>
    <n v="221"/>
    <n v="4"/>
    <n v="5"/>
  </r>
  <r>
    <x v="34"/>
    <x v="7"/>
    <x v="2"/>
    <x v="4896"/>
    <n v="2492.86"/>
    <n v="48009.279999999999"/>
    <n v="5872.93"/>
    <n v="498172.48200000002"/>
    <n v="3153291.2166666673"/>
    <n v="5276569.4589843797"/>
    <n v="4670"/>
    <x v="0"/>
    <n v="330"/>
    <n v="30"/>
    <n v="50"/>
  </r>
  <r>
    <x v="34"/>
    <x v="7"/>
    <x v="1"/>
    <x v="4897"/>
    <n v="55452.480000000003"/>
    <n v="9762.5300000000007"/>
    <n v="834.75"/>
    <n v="9458.9256000000951"/>
    <n v="19285.316666666666"/>
    <n v="1323069.2402343799"/>
    <n v="265"/>
    <x v="1"/>
    <n v="8"/>
    <n v="26"/>
    <n v="40"/>
  </r>
  <r>
    <x v="34"/>
    <x v="7"/>
    <x v="1"/>
    <x v="4898"/>
    <n v="905785.64"/>
    <n v="101462.28"/>
    <n v="3069.11"/>
    <n v="64343.063499999946"/>
    <n v="74926.066666666637"/>
    <n v="27996097.9443359"/>
    <n v="4018"/>
    <x v="1351"/>
    <n v="86"/>
    <n v="287"/>
    <n v="913"/>
  </r>
  <r>
    <x v="34"/>
    <x v="7"/>
    <x v="1"/>
    <x v="4899"/>
    <n v="34114.910000000003"/>
    <n v="1961.56"/>
    <n v="124.53"/>
    <n v="1011.7498999999991"/>
    <n v="108.79999999999998"/>
    <n v="2870211.4267578102"/>
    <n v="236"/>
    <x v="4"/>
    <n v="4"/>
    <n v="17"/>
    <n v="18"/>
  </r>
  <r>
    <x v="34"/>
    <x v="7"/>
    <x v="3"/>
    <x v="13"/>
    <n v="0"/>
    <n v="0"/>
    <n v="0"/>
    <n v="0"/>
    <n v="0"/>
    <n v="0"/>
    <n v="0"/>
    <x v="4"/>
    <n v="0"/>
    <n v="0"/>
    <n v="0"/>
  </r>
  <r>
    <x v="34"/>
    <x v="8"/>
    <x v="0"/>
    <x v="4900"/>
    <n v="33781.86"/>
    <n v="70255.31"/>
    <n v="4471.37"/>
    <n v="89049.159800000023"/>
    <n v="258811.20000000004"/>
    <n v="609984.60156250105"/>
    <n v="1035"/>
    <x v="4"/>
    <n v="-13"/>
    <n v="38"/>
    <n v="64"/>
  </r>
  <r>
    <x v="34"/>
    <x v="8"/>
    <x v="2"/>
    <x v="4901"/>
    <n v="145677.12"/>
    <n v="189847.87"/>
    <n v="29390.01"/>
    <n v="236274.40599999996"/>
    <n v="826913.49999999872"/>
    <n v="2499010.2509765602"/>
    <n v="1161"/>
    <x v="4"/>
    <n v="10"/>
    <n v="16"/>
    <n v="30"/>
  </r>
  <r>
    <x v="34"/>
    <x v="8"/>
    <x v="2"/>
    <x v="4902"/>
    <n v="20956.490000000002"/>
    <n v="24000.68"/>
    <n v="1916.66"/>
    <n v="25028.403999999991"/>
    <n v="79003.066666666637"/>
    <n v="1777531.5527343799"/>
    <n v="105"/>
    <x v="4"/>
    <n v="15"/>
    <n v="2"/>
    <n v="2"/>
  </r>
  <r>
    <x v="34"/>
    <x v="8"/>
    <x v="0"/>
    <x v="4903"/>
    <n v="4894.57"/>
    <n v="10426.23"/>
    <n v="1425.01"/>
    <n v="8573.7333999999992"/>
    <n v="28018.466666666627"/>
    <n v="85662.05859375"/>
    <n v="99"/>
    <x v="4"/>
    <n v="7"/>
    <n v="8"/>
    <n v="12"/>
  </r>
  <r>
    <x v="34"/>
    <x v="8"/>
    <x v="2"/>
    <x v="4904"/>
    <n v="51966.62"/>
    <n v="113873.17"/>
    <n v="14169.7"/>
    <n v="143935.22120000003"/>
    <n v="670861.28333333367"/>
    <n v="881146.49902343797"/>
    <n v="1095"/>
    <x v="4"/>
    <n v="44"/>
    <n v="13"/>
    <n v="19"/>
  </r>
  <r>
    <x v="34"/>
    <x v="8"/>
    <x v="0"/>
    <x v="4905"/>
    <n v="59667.58"/>
    <n v="123308.64"/>
    <n v="15732.33"/>
    <n v="145039.30619999996"/>
    <n v="703134.88333333388"/>
    <n v="960542.21875000198"/>
    <n v="1302"/>
    <x v="4"/>
    <n v="-40"/>
    <n v="28"/>
    <n v="47"/>
  </r>
  <r>
    <x v="34"/>
    <x v="8"/>
    <x v="0"/>
    <x v="4906"/>
    <n v="1841.62"/>
    <n v="922.08"/>
    <n v="175.37"/>
    <n v="1842.0529999999999"/>
    <n v="7131.4666666666635"/>
    <n v="75157.6904296875"/>
    <n v="0"/>
    <x v="4"/>
    <n v="-12"/>
    <n v="0"/>
    <n v="0"/>
  </r>
  <r>
    <x v="34"/>
    <x v="8"/>
    <x v="0"/>
    <x v="4907"/>
    <n v="101686.19"/>
    <n v="289561.45"/>
    <n v="24590.03"/>
    <n v="290484.6568"/>
    <n v="787744.94999999972"/>
    <n v="1749126.6181640599"/>
    <n v="2880"/>
    <x v="4"/>
    <n v="-80"/>
    <n v="81"/>
    <n v="173"/>
  </r>
  <r>
    <x v="34"/>
    <x v="8"/>
    <x v="0"/>
    <x v="4908"/>
    <n v="1692.83"/>
    <n v="18096.75"/>
    <n v="589.11"/>
    <n v="6704.7496000000037"/>
    <n v="17861.483333333337"/>
    <n v="58677.7841796875"/>
    <n v="153"/>
    <x v="4"/>
    <n v="-2"/>
    <n v="13"/>
    <n v="14"/>
  </r>
  <r>
    <x v="34"/>
    <x v="8"/>
    <x v="2"/>
    <x v="4909"/>
    <n v="122562.42"/>
    <n v="103441.33"/>
    <n v="19276.03"/>
    <n v="137774.49000000002"/>
    <n v="471585.51666666695"/>
    <n v="1410901.45703125"/>
    <n v="483"/>
    <x v="4"/>
    <n v="42"/>
    <n v="1"/>
    <n v="8"/>
  </r>
  <r>
    <x v="34"/>
    <x v="8"/>
    <x v="2"/>
    <x v="4910"/>
    <n v="12031.11"/>
    <n v="10167.57"/>
    <n v="1941.98"/>
    <n v="7284.0437999999995"/>
    <n v="37704.016666666692"/>
    <n v="119093.47753906299"/>
    <n v="34"/>
    <x v="4"/>
    <n v="4"/>
    <n v="0"/>
    <n v="0"/>
  </r>
  <r>
    <x v="34"/>
    <x v="8"/>
    <x v="2"/>
    <x v="4911"/>
    <n v="19.149999999999999"/>
    <n v="1398.36"/>
    <n v="58.67"/>
    <n v="8488.5841999999993"/>
    <n v="54183.8500000001"/>
    <n v="116223.87792968799"/>
    <n v="87"/>
    <x v="4"/>
    <n v="6"/>
    <n v="0"/>
    <n v="2"/>
  </r>
  <r>
    <x v="34"/>
    <x v="8"/>
    <x v="1"/>
    <x v="4912"/>
    <n v="127.2"/>
    <n v="621.32000000000005"/>
    <n v="47.54"/>
    <n v="161.51739999999992"/>
    <n v="356.15000000000134"/>
    <n v="2631.7353515625"/>
    <n v="2"/>
    <x v="4"/>
    <n v="0"/>
    <n v="0"/>
    <n v="0"/>
  </r>
  <r>
    <x v="34"/>
    <x v="8"/>
    <x v="1"/>
    <x v="4913"/>
    <n v="1324.23"/>
    <n v="1018.82"/>
    <n v="25.39"/>
    <n v="1702.5940999999996"/>
    <n v="2947.9833333333336"/>
    <n v="22773.9658203125"/>
    <n v="14"/>
    <x v="4"/>
    <n v="1"/>
    <n v="2"/>
    <n v="2"/>
  </r>
  <r>
    <x v="34"/>
    <x v="8"/>
    <x v="1"/>
    <x v="13"/>
    <n v="0"/>
    <n v="0"/>
    <n v="0"/>
    <n v="0"/>
    <n v="0"/>
    <n v="24.8212890625"/>
    <n v="1"/>
    <x v="4"/>
    <n v="0"/>
    <n v="0"/>
    <n v="0"/>
  </r>
  <r>
    <x v="34"/>
    <x v="9"/>
    <x v="0"/>
    <x v="4914"/>
    <n v="4.3099999999999996"/>
    <n v="53.36"/>
    <n v="9.66"/>
    <n v="28.9894"/>
    <n v="166.16666666666669"/>
    <n v="2.484375"/>
    <n v="1"/>
    <x v="4"/>
    <n v="0"/>
    <n v="0"/>
    <n v="0"/>
  </r>
  <r>
    <x v="34"/>
    <x v="9"/>
    <x v="0"/>
    <x v="4915"/>
    <n v="42733.74"/>
    <n v="333759.609"/>
    <n v="16007.95"/>
    <n v="296038.07449999999"/>
    <n v="788495.58333333279"/>
    <n v="326025.78893756901"/>
    <n v="3833"/>
    <x v="4"/>
    <n v="-59"/>
    <n v="92"/>
    <n v="117"/>
  </r>
  <r>
    <x v="34"/>
    <x v="9"/>
    <x v="2"/>
    <x v="4916"/>
    <n v="4514166"/>
    <n v="5238135.3499999996"/>
    <n v="760220.15"/>
    <n v="4177120.1407999997"/>
    <n v="15447836.566666657"/>
    <n v="60568922.484848"/>
    <n v="49069"/>
    <x v="1352"/>
    <n v="-780"/>
    <n v="1951"/>
    <n v="10190"/>
  </r>
  <r>
    <x v="34"/>
    <x v="9"/>
    <x v="2"/>
    <x v="4917"/>
    <n v="559145.93000000005"/>
    <n v="439986.76"/>
    <n v="59301.2"/>
    <n v="360066.6816999999"/>
    <n v="1238993.9666666675"/>
    <n v="42915794.291992202"/>
    <n v="4258"/>
    <x v="1353"/>
    <n v="300"/>
    <n v="39"/>
    <n v="344"/>
  </r>
  <r>
    <x v="34"/>
    <x v="9"/>
    <x v="0"/>
    <x v="4918"/>
    <n v="110423.31"/>
    <n v="124960.34"/>
    <n v="8290.33"/>
    <n v="87249.163199999995"/>
    <n v="239876.01666666681"/>
    <n v="2735112.6884765602"/>
    <n v="2228"/>
    <x v="1354"/>
    <n v="257"/>
    <n v="144"/>
    <n v="359"/>
  </r>
  <r>
    <x v="34"/>
    <x v="9"/>
    <x v="2"/>
    <x v="4919"/>
    <n v="731246.92"/>
    <n v="1936744.2"/>
    <n v="186624.73"/>
    <n v="1696983.8929000001"/>
    <n v="7793958.8333333265"/>
    <n v="10878485.216796899"/>
    <n v="19089"/>
    <x v="1355"/>
    <n v="758"/>
    <n v="418"/>
    <n v="1372"/>
  </r>
  <r>
    <x v="34"/>
    <x v="9"/>
    <x v="1"/>
    <x v="4920"/>
    <n v="1541644.3"/>
    <n v="33922.480000000003"/>
    <n v="1215.99"/>
    <n v="1507.943500000021"/>
    <n v="67.083333333333329"/>
    <n v="66939697.427734397"/>
    <n v="3648"/>
    <x v="251"/>
    <n v="-15"/>
    <n v="232"/>
    <n v="475"/>
  </r>
  <r>
    <x v="34"/>
    <x v="9"/>
    <x v="0"/>
    <x v="4921"/>
    <n v="1195896.19"/>
    <n v="2179691.63"/>
    <n v="232329.98"/>
    <n v="2572704.2891000002"/>
    <n v="10842331.699999997"/>
    <n v="20166619.052155498"/>
    <n v="32773"/>
    <x v="4"/>
    <n v="-746"/>
    <n v="1574"/>
    <n v="2574"/>
  </r>
  <r>
    <x v="34"/>
    <x v="9"/>
    <x v="0"/>
    <x v="4922"/>
    <n v="11180.83"/>
    <n v="3851.62"/>
    <n v="358.15"/>
    <n v="11525.9936"/>
    <n v="40940.750000000073"/>
    <n v="205514.80859375"/>
    <n v="2"/>
    <x v="4"/>
    <n v="-60"/>
    <n v="0"/>
    <n v="1"/>
  </r>
  <r>
    <x v="34"/>
    <x v="9"/>
    <x v="0"/>
    <x v="4923"/>
    <n v="936955.76999999897"/>
    <n v="2357122.48"/>
    <n v="229429.72"/>
    <n v="2301465.7558000013"/>
    <n v="7060929.5999999978"/>
    <n v="18793862.122070301"/>
    <n v="26336"/>
    <x v="4"/>
    <n v="-685"/>
    <n v="873"/>
    <n v="1535"/>
  </r>
  <r>
    <x v="34"/>
    <x v="9"/>
    <x v="2"/>
    <x v="13"/>
    <n v="0"/>
    <n v="0"/>
    <n v="0"/>
    <n v="0"/>
    <n v="0"/>
    <n v="0"/>
    <n v="0"/>
    <x v="4"/>
    <n v="0"/>
    <n v="0"/>
    <n v="0"/>
  </r>
  <r>
    <x v="34"/>
    <x v="9"/>
    <x v="0"/>
    <x v="4924"/>
    <n v="93651.18"/>
    <n v="674410.16"/>
    <n v="14769.66"/>
    <n v="197962.63399999987"/>
    <n v="566302.53333333356"/>
    <n v="1282463.7792968799"/>
    <n v="3981"/>
    <x v="4"/>
    <n v="-68"/>
    <n v="334"/>
    <n v="548"/>
  </r>
  <r>
    <x v="34"/>
    <x v="9"/>
    <x v="2"/>
    <x v="4925"/>
    <n v="1570090.02"/>
    <n v="1342104.43"/>
    <n v="238594.04"/>
    <n v="1598102.7595999998"/>
    <n v="5339518.3500000034"/>
    <n v="20463726.519531298"/>
    <n v="6288"/>
    <x v="540"/>
    <n v="447"/>
    <n v="99"/>
    <n v="430"/>
  </r>
  <r>
    <x v="34"/>
    <x v="9"/>
    <x v="2"/>
    <x v="4926"/>
    <n v="281475.88"/>
    <n v="245431.02"/>
    <n v="45804.12"/>
    <n v="137397.31050000005"/>
    <n v="638003.6999999996"/>
    <n v="1823110.0888671901"/>
    <n v="912"/>
    <x v="149"/>
    <n v="93"/>
    <n v="9"/>
    <n v="46"/>
  </r>
  <r>
    <x v="34"/>
    <x v="9"/>
    <x v="2"/>
    <x v="4927"/>
    <n v="868.38"/>
    <n v="17720.919999999998"/>
    <n v="2355.62"/>
    <n v="160881.94760000001"/>
    <n v="1112710.7666666661"/>
    <n v="2997556.5449218801"/>
    <n v="2128"/>
    <x v="53"/>
    <n v="152"/>
    <n v="35"/>
    <n v="52"/>
  </r>
  <r>
    <x v="34"/>
    <x v="9"/>
    <x v="1"/>
    <x v="4928"/>
    <n v="44509.440000000002"/>
    <n v="5741.25"/>
    <n v="1085.83"/>
    <n v="5932.9591999999993"/>
    <n v="9742.6999999999953"/>
    <n v="1222143.7138671901"/>
    <n v="188"/>
    <x v="4"/>
    <n v="6"/>
    <n v="15"/>
    <n v="25"/>
  </r>
  <r>
    <x v="34"/>
    <x v="9"/>
    <x v="1"/>
    <x v="4929"/>
    <n v="756759.82"/>
    <n v="64063.73"/>
    <n v="3382.61"/>
    <n v="38640.943800000088"/>
    <n v="36240.966666666631"/>
    <n v="26242811.761718798"/>
    <n v="3062"/>
    <x v="1073"/>
    <n v="75"/>
    <n v="187"/>
    <n v="597"/>
  </r>
  <r>
    <x v="34"/>
    <x v="9"/>
    <x v="1"/>
    <x v="4930"/>
    <n v="12649.98"/>
    <n v="682.25"/>
    <n v="125.03"/>
    <n v="114.17340000000033"/>
    <n v="27.283333333333328"/>
    <n v="2077568.8623046901"/>
    <n v="176"/>
    <x v="1"/>
    <n v="9"/>
    <n v="8"/>
    <n v="21"/>
  </r>
  <r>
    <x v="34"/>
    <x v="9"/>
    <x v="3"/>
    <x v="13"/>
    <n v="0"/>
    <n v="0"/>
    <n v="0"/>
    <n v="0"/>
    <n v="0"/>
    <n v="0"/>
    <n v="0"/>
    <x v="4"/>
    <n v="0"/>
    <n v="0"/>
    <n v="0"/>
  </r>
  <r>
    <x v="35"/>
    <x v="0"/>
    <x v="0"/>
    <x v="4931"/>
    <n v="4197.71"/>
    <n v="43259.66"/>
    <n v="1151.75"/>
    <n v="15662.6011"/>
    <n v="99913.400000000081"/>
    <n v="49647.894153595"/>
    <n v="247"/>
    <x v="4"/>
    <n v="-1"/>
    <n v="13"/>
    <n v="20"/>
  </r>
  <r>
    <x v="35"/>
    <x v="0"/>
    <x v="1"/>
    <x v="4932"/>
    <n v="870.46"/>
    <n v="5.54"/>
    <n v="0"/>
    <n v="461.52999999999992"/>
    <n v="0"/>
    <n v="4710.3607959747296"/>
    <n v="7"/>
    <x v="4"/>
    <n v="0"/>
    <n v="1"/>
    <n v="1"/>
  </r>
  <r>
    <x v="35"/>
    <x v="0"/>
    <x v="0"/>
    <x v="4933"/>
    <n v="0"/>
    <n v="421.41"/>
    <n v="0"/>
    <n v="0"/>
    <n v="0.51666666666666705"/>
    <n v="0"/>
    <n v="1"/>
    <x v="4"/>
    <n v="0"/>
    <n v="1"/>
    <n v="1"/>
  </r>
  <r>
    <x v="35"/>
    <x v="0"/>
    <x v="0"/>
    <x v="4934"/>
    <n v="918.56"/>
    <n v="4704.5245000000004"/>
    <n v="397.69"/>
    <n v="1107.532999999999"/>
    <n v="5843.2500000000064"/>
    <n v="13921.8458003998"/>
    <n v="14"/>
    <x v="4"/>
    <n v="-1"/>
    <n v="0"/>
    <n v="1"/>
  </r>
  <r>
    <x v="35"/>
    <x v="0"/>
    <x v="2"/>
    <x v="4935"/>
    <n v="941457.18999999901"/>
    <n v="3399343.75"/>
    <n v="208231.52"/>
    <n v="2407359.0120000015"/>
    <n v="8823994.433333341"/>
    <n v="55948025.091765396"/>
    <n v="15673"/>
    <x v="1356"/>
    <n v="610"/>
    <n v="1194"/>
    <n v="2584"/>
  </r>
  <r>
    <x v="35"/>
    <x v="0"/>
    <x v="2"/>
    <x v="4936"/>
    <n v="322776.42"/>
    <n v="303621.34999999998"/>
    <n v="47123.97"/>
    <n v="287372.3382"/>
    <n v="985403.21666666551"/>
    <n v="22323274.4462891"/>
    <n v="3351"/>
    <x v="1357"/>
    <n v="69"/>
    <n v="303"/>
    <n v="862"/>
  </r>
  <r>
    <x v="35"/>
    <x v="0"/>
    <x v="0"/>
    <x v="4937"/>
    <n v="42803.72"/>
    <n v="52215.05"/>
    <n v="6159.94"/>
    <n v="49906.521900000007"/>
    <n v="78655.533333333442"/>
    <n v="1238487.2675781299"/>
    <n v="965"/>
    <x v="159"/>
    <n v="149"/>
    <n v="142"/>
    <n v="242"/>
  </r>
  <r>
    <x v="35"/>
    <x v="0"/>
    <x v="2"/>
    <x v="4938"/>
    <n v="372807.82"/>
    <n v="909039.16"/>
    <n v="121057.33"/>
    <n v="905504.13819999993"/>
    <n v="3771345.6333333291"/>
    <n v="7272591.7285156297"/>
    <n v="9754"/>
    <x v="557"/>
    <n v="0"/>
    <n v="685"/>
    <n v="1645"/>
  </r>
  <r>
    <x v="35"/>
    <x v="0"/>
    <x v="1"/>
    <x v="4939"/>
    <n v="108499.78"/>
    <n v="3160.08"/>
    <n v="47.73"/>
    <n v="712.51020000000199"/>
    <n v="0"/>
    <n v="3126427.6279296898"/>
    <n v="261"/>
    <x v="500"/>
    <n v="1"/>
    <n v="13"/>
    <n v="58"/>
  </r>
  <r>
    <x v="35"/>
    <x v="0"/>
    <x v="0"/>
    <x v="4940"/>
    <n v="337184.96"/>
    <n v="572244.32999999996"/>
    <n v="66803.56"/>
    <n v="689824.51070000022"/>
    <n v="2907233.2500000005"/>
    <n v="6701645.7109375102"/>
    <n v="7838"/>
    <x v="4"/>
    <n v="-150"/>
    <n v="519"/>
    <n v="688"/>
  </r>
  <r>
    <x v="35"/>
    <x v="0"/>
    <x v="0"/>
    <x v="4941"/>
    <n v="28302.76"/>
    <n v="203795.44"/>
    <n v="7376.35"/>
    <n v="83595.314799999964"/>
    <n v="187525.1"/>
    <n v="315968.744140625"/>
    <n v="741"/>
    <x v="194"/>
    <n v="-11"/>
    <n v="54"/>
    <n v="128"/>
  </r>
  <r>
    <x v="35"/>
    <x v="0"/>
    <x v="0"/>
    <x v="4942"/>
    <n v="302732.96999999997"/>
    <n v="532449.25"/>
    <n v="59003.15"/>
    <n v="608122.19749999989"/>
    <n v="1802351.0166666661"/>
    <n v="6607224.5810546903"/>
    <n v="6442"/>
    <x v="1"/>
    <n v="-173"/>
    <n v="632"/>
    <n v="749"/>
  </r>
  <r>
    <x v="35"/>
    <x v="0"/>
    <x v="2"/>
    <x v="4943"/>
    <n v="5337.34"/>
    <n v="26445.09"/>
    <n v="273.19"/>
    <n v="14769.602800000006"/>
    <n v="42771.266666666677"/>
    <n v="102446.61778450001"/>
    <n v="94"/>
    <x v="4"/>
    <n v="2"/>
    <n v="8"/>
    <n v="6"/>
  </r>
  <r>
    <x v="35"/>
    <x v="0"/>
    <x v="2"/>
    <x v="4944"/>
    <n v="132.44"/>
    <n v="477.13"/>
    <n v="0"/>
    <n v="44.160400000000095"/>
    <n v="113.54999999999993"/>
    <n v="12.470703125"/>
    <n v="2"/>
    <x v="4"/>
    <n v="0"/>
    <n v="1"/>
    <n v="0"/>
  </r>
  <r>
    <x v="35"/>
    <x v="0"/>
    <x v="0"/>
    <x v="4945"/>
    <n v="67733.180000000095"/>
    <n v="470650.95"/>
    <n v="15906.89"/>
    <n v="130094.84959999991"/>
    <n v="404783.36666666716"/>
    <n v="1518154.16796875"/>
    <n v="2363"/>
    <x v="0"/>
    <n v="-33"/>
    <n v="269"/>
    <n v="568"/>
  </r>
  <r>
    <x v="35"/>
    <x v="0"/>
    <x v="2"/>
    <x v="4946"/>
    <n v="815028.12"/>
    <n v="779721.39"/>
    <n v="137089.06"/>
    <n v="973875.38459999952"/>
    <n v="3131248.3499999987"/>
    <n v="10593589.388671899"/>
    <n v="5294"/>
    <x v="1358"/>
    <n v="135"/>
    <n v="521"/>
    <n v="1574"/>
  </r>
  <r>
    <x v="35"/>
    <x v="0"/>
    <x v="2"/>
    <x v="4947"/>
    <n v="6215585.9100000001"/>
    <n v="5370865.2599999998"/>
    <n v="1014644"/>
    <n v="1339976.1705000009"/>
    <n v="6582499.8499999987"/>
    <n v="20431547.5703125"/>
    <n v="19593"/>
    <x v="1359"/>
    <n v="-61"/>
    <n v="368"/>
    <n v="1102"/>
  </r>
  <r>
    <x v="35"/>
    <x v="0"/>
    <x v="2"/>
    <x v="4948"/>
    <n v="5022.58"/>
    <n v="43192.71"/>
    <n v="3679.96"/>
    <n v="335018.09809999994"/>
    <n v="1912572.9833333327"/>
    <n v="5487572.2402343797"/>
    <n v="3972"/>
    <x v="237"/>
    <n v="67"/>
    <n v="214"/>
    <n v="196"/>
  </r>
  <r>
    <x v="35"/>
    <x v="0"/>
    <x v="1"/>
    <x v="4949"/>
    <n v="15163.17"/>
    <n v="2416.88"/>
    <n v="225.02"/>
    <n v="3100.4484000000007"/>
    <n v="10121.216666666664"/>
    <n v="339393.904296875"/>
    <n v="66"/>
    <x v="4"/>
    <n v="1"/>
    <n v="4"/>
    <n v="19"/>
  </r>
  <r>
    <x v="35"/>
    <x v="0"/>
    <x v="1"/>
    <x v="4950"/>
    <n v="168118.75"/>
    <n v="33384.65"/>
    <n v="1126.72"/>
    <n v="19482.688400000006"/>
    <n v="40290.950000000041"/>
    <n v="6563538.5830078097"/>
    <n v="1116"/>
    <x v="829"/>
    <n v="6"/>
    <n v="146"/>
    <n v="308"/>
  </r>
  <r>
    <x v="35"/>
    <x v="0"/>
    <x v="1"/>
    <x v="4951"/>
    <n v="3162.52"/>
    <n v="456.83"/>
    <n v="69.33"/>
    <n v="-514.07069999999987"/>
    <n v="48.450000000000074"/>
    <n v="358063.78515625"/>
    <n v="50"/>
    <x v="4"/>
    <n v="-3"/>
    <n v="7"/>
    <n v="8"/>
  </r>
  <r>
    <x v="35"/>
    <x v="0"/>
    <x v="3"/>
    <x v="13"/>
    <n v="0"/>
    <n v="0"/>
    <n v="0"/>
    <n v="0"/>
    <n v="0"/>
    <n v="0"/>
    <n v="1"/>
    <x v="4"/>
    <n v="0"/>
    <n v="0"/>
    <n v="0"/>
  </r>
  <r>
    <x v="35"/>
    <x v="11"/>
    <x v="0"/>
    <x v="4952"/>
    <n v="12.71"/>
    <n v="79.05"/>
    <n v="0"/>
    <n v="1.4210854715202004E-14"/>
    <n v="0"/>
    <n v="4196.8349609375"/>
    <n v="4"/>
    <x v="4"/>
    <n v="0"/>
    <n v="0"/>
    <n v="0"/>
  </r>
  <r>
    <x v="35"/>
    <x v="11"/>
    <x v="0"/>
    <x v="4953"/>
    <n v="0"/>
    <n v="4303.8599999999997"/>
    <n v="0"/>
    <n v="91.062400000000707"/>
    <n v="155.86666666666662"/>
    <n v="3.90625E-3"/>
    <n v="12"/>
    <x v="4"/>
    <n v="0"/>
    <n v="5"/>
    <n v="8"/>
  </r>
  <r>
    <x v="35"/>
    <x v="11"/>
    <x v="2"/>
    <x v="4954"/>
    <n v="841735.71"/>
    <n v="4291767.16"/>
    <n v="196112.53"/>
    <n v="733069.82649999973"/>
    <n v="5753867.4666666631"/>
    <n v="20631472.525390599"/>
    <n v="15403"/>
    <x v="1360"/>
    <n v="-58"/>
    <n v="1211"/>
    <n v="6418"/>
  </r>
  <r>
    <x v="35"/>
    <x v="11"/>
    <x v="2"/>
    <x v="4955"/>
    <n v="32134.31"/>
    <n v="-684488.22"/>
    <n v="4120.2299999999996"/>
    <n v="28453.811099999915"/>
    <n v="90846.416666666672"/>
    <n v="1872438.6542968799"/>
    <n v="333"/>
    <x v="60"/>
    <n v="6"/>
    <n v="30"/>
    <n v="240"/>
  </r>
  <r>
    <x v="35"/>
    <x v="11"/>
    <x v="0"/>
    <x v="4956"/>
    <n v="3084.85"/>
    <n v="3576.5"/>
    <n v="387.81"/>
    <n v="2741.5054999999988"/>
    <n v="6784.4500000000035"/>
    <n v="91955.7548828125"/>
    <n v="62"/>
    <x v="4"/>
    <n v="6"/>
    <n v="7"/>
    <n v="29"/>
  </r>
  <r>
    <x v="35"/>
    <x v="11"/>
    <x v="2"/>
    <x v="4957"/>
    <n v="25980.89"/>
    <n v="268117"/>
    <n v="10748.31"/>
    <n v="68611.287899999996"/>
    <n v="442766.70000000013"/>
    <n v="412358.6875"/>
    <n v="1104"/>
    <x v="165"/>
    <n v="37"/>
    <n v="51"/>
    <n v="402"/>
  </r>
  <r>
    <x v="35"/>
    <x v="11"/>
    <x v="1"/>
    <x v="4958"/>
    <n v="330.51"/>
    <n v="0"/>
    <n v="1.62"/>
    <n v="4.4408920985006262E-15"/>
    <n v="0"/>
    <n v="5558.4599609375"/>
    <n v="1"/>
    <x v="4"/>
    <n v="0"/>
    <n v="0"/>
    <n v="0"/>
  </r>
  <r>
    <x v="35"/>
    <x v="11"/>
    <x v="0"/>
    <x v="4959"/>
    <n v="15060.19"/>
    <n v="28788.07"/>
    <n v="3377.8"/>
    <n v="38483.286599999999"/>
    <n v="124881.81666666653"/>
    <n v="226922.859375"/>
    <n v="393"/>
    <x v="4"/>
    <n v="-2"/>
    <n v="44"/>
    <n v="91"/>
  </r>
  <r>
    <x v="35"/>
    <x v="11"/>
    <x v="0"/>
    <x v="4960"/>
    <n v="904.46"/>
    <n v="5393.18"/>
    <n v="198.52"/>
    <n v="1809.0851999999991"/>
    <n v="3758.3833333333359"/>
    <n v="4894.7265625"/>
    <n v="23"/>
    <x v="4"/>
    <n v="0"/>
    <n v="5"/>
    <n v="6"/>
  </r>
  <r>
    <x v="35"/>
    <x v="11"/>
    <x v="0"/>
    <x v="4961"/>
    <n v="131.44"/>
    <n v="1126.06"/>
    <n v="89.92"/>
    <n v="615.06080000000009"/>
    <n v="1495.4666666666678"/>
    <n v="313.0986328125"/>
    <n v="7"/>
    <x v="4"/>
    <n v="0"/>
    <n v="1"/>
    <n v="3"/>
  </r>
  <r>
    <x v="35"/>
    <x v="11"/>
    <x v="2"/>
    <x v="4962"/>
    <n v="47.35"/>
    <n v="911.26"/>
    <n v="0"/>
    <n v="226.25550000000021"/>
    <n v="218.15"/>
    <n v="9929.501953125"/>
    <n v="5"/>
    <x v="1"/>
    <n v="0"/>
    <n v="1"/>
    <n v="3"/>
  </r>
  <r>
    <x v="35"/>
    <x v="11"/>
    <x v="2"/>
    <x v="4963"/>
    <n v="42.4"/>
    <n v="172.41"/>
    <n v="0"/>
    <n v="12.849999999999994"/>
    <n v="0.266666666666667"/>
    <n v="52.5634765625"/>
    <n v="1"/>
    <x v="4"/>
    <n v="0"/>
    <n v="0"/>
    <n v="0"/>
  </r>
  <r>
    <x v="35"/>
    <x v="11"/>
    <x v="0"/>
    <x v="4964"/>
    <n v="32849.440000000002"/>
    <n v="304487.03000000003"/>
    <n v="6161.44"/>
    <n v="47712.363299999968"/>
    <n v="238526.98333333334"/>
    <n v="589566.375"/>
    <n v="1256"/>
    <x v="4"/>
    <n v="-9"/>
    <n v="210"/>
    <n v="438"/>
  </r>
  <r>
    <x v="35"/>
    <x v="11"/>
    <x v="2"/>
    <x v="4965"/>
    <n v="50907.360000000001"/>
    <n v="70409.81"/>
    <n v="10440.969999999999"/>
    <n v="61184.751299999974"/>
    <n v="226901.58333333331"/>
    <n v="760218.07519531297"/>
    <n v="375"/>
    <x v="565"/>
    <n v="17"/>
    <n v="69"/>
    <n v="109"/>
  </r>
  <r>
    <x v="35"/>
    <x v="11"/>
    <x v="2"/>
    <x v="4966"/>
    <n v="847.47"/>
    <n v="711.85"/>
    <n v="141.19"/>
    <n v="234.5532"/>
    <n v="518.15000000000009"/>
    <n v="3475.603515625"/>
    <n v="2"/>
    <x v="4"/>
    <n v="0"/>
    <n v="0"/>
    <n v="0"/>
  </r>
  <r>
    <x v="35"/>
    <x v="11"/>
    <x v="2"/>
    <x v="4967"/>
    <n v="11.95"/>
    <n v="757.55"/>
    <n v="49.25"/>
    <n v="894.00360000000001"/>
    <n v="7441.2666666666655"/>
    <n v="30255.740234375"/>
    <n v="11"/>
    <x v="1"/>
    <n v="3"/>
    <n v="0"/>
    <n v="0"/>
  </r>
  <r>
    <x v="35"/>
    <x v="11"/>
    <x v="1"/>
    <x v="4968"/>
    <n v="2900.75"/>
    <n v="1167.4000000000001"/>
    <n v="68.81"/>
    <n v="478.17849999999993"/>
    <n v="1017.8833333333332"/>
    <n v="666172.02246093901"/>
    <n v="27"/>
    <x v="4"/>
    <n v="8"/>
    <n v="5"/>
    <n v="5"/>
  </r>
  <r>
    <x v="35"/>
    <x v="11"/>
    <x v="3"/>
    <x v="13"/>
    <n v="0"/>
    <n v="0"/>
    <n v="0"/>
    <n v="0"/>
    <n v="0"/>
    <n v="0"/>
    <n v="0"/>
    <x v="4"/>
    <n v="0"/>
    <n v="0"/>
    <n v="0"/>
  </r>
  <r>
    <x v="35"/>
    <x v="1"/>
    <x v="0"/>
    <x v="4969"/>
    <n v="31307.46"/>
    <n v="250416.48050000001"/>
    <n v="12644.24"/>
    <n v="218538.60430000001"/>
    <n v="642878.06666666665"/>
    <n v="286662.16015625"/>
    <n v="2776"/>
    <x v="4"/>
    <n v="-44"/>
    <n v="79"/>
    <n v="93"/>
  </r>
  <r>
    <x v="35"/>
    <x v="1"/>
    <x v="2"/>
    <x v="4970"/>
    <n v="768968.27"/>
    <n v="970387.47"/>
    <n v="141876.07"/>
    <n v="1066080.2522"/>
    <n v="4034492.0999999992"/>
    <n v="11065452.9541655"/>
    <n v="5685"/>
    <x v="298"/>
    <n v="48"/>
    <n v="106"/>
    <n v="347"/>
  </r>
  <r>
    <x v="35"/>
    <x v="1"/>
    <x v="2"/>
    <x v="4971"/>
    <n v="118883.95"/>
    <n v="95363.65"/>
    <n v="11650.86"/>
    <n v="92447.565199999968"/>
    <n v="334626.48333333322"/>
    <n v="7360351.7080078097"/>
    <n v="687"/>
    <x v="540"/>
    <n v="70"/>
    <n v="8"/>
    <n v="53"/>
  </r>
  <r>
    <x v="35"/>
    <x v="1"/>
    <x v="0"/>
    <x v="4972"/>
    <n v="17611.41"/>
    <n v="34709.89"/>
    <n v="3175.48"/>
    <n v="34549.088499999991"/>
    <n v="68247.033333333224"/>
    <n v="307400.28613281302"/>
    <n v="425"/>
    <x v="590"/>
    <n v="47"/>
    <n v="24"/>
    <n v="40"/>
  </r>
  <r>
    <x v="35"/>
    <x v="1"/>
    <x v="2"/>
    <x v="4973"/>
    <n v="254536.12"/>
    <n v="706255.67"/>
    <n v="80618.460000000006"/>
    <n v="784372.67530000012"/>
    <n v="3746648.6666666716"/>
    <n v="4004351.7509765602"/>
    <n v="6375"/>
    <x v="521"/>
    <n v="166"/>
    <n v="88"/>
    <n v="355"/>
  </r>
  <r>
    <x v="35"/>
    <x v="1"/>
    <x v="1"/>
    <x v="4974"/>
    <n v="152152.41"/>
    <n v="2831.45"/>
    <n v="39.69"/>
    <n v="628.28780000000506"/>
    <n v="30.666666666666632"/>
    <n v="6081991.7753906297"/>
    <n v="328"/>
    <x v="2"/>
    <n v="-1"/>
    <n v="26"/>
    <n v="34"/>
  </r>
  <r>
    <x v="35"/>
    <x v="1"/>
    <x v="0"/>
    <x v="4975"/>
    <n v="286683.28000000003"/>
    <n v="750037.21"/>
    <n v="83362.100000000006"/>
    <n v="840418.58320000011"/>
    <n v="4740829.8833333421"/>
    <n v="4249880.04296875"/>
    <n v="9039"/>
    <x v="4"/>
    <n v="-221"/>
    <n v="226"/>
    <n v="347"/>
  </r>
  <r>
    <x v="35"/>
    <x v="1"/>
    <x v="0"/>
    <x v="4976"/>
    <n v="0"/>
    <n v="0"/>
    <n v="81.23"/>
    <n v="26.349999999999994"/>
    <n v="0"/>
    <n v="0"/>
    <n v="1"/>
    <x v="4"/>
    <n v="0"/>
    <n v="0"/>
    <n v="0"/>
  </r>
  <r>
    <x v="35"/>
    <x v="1"/>
    <x v="0"/>
    <x v="4977"/>
    <n v="384332.69"/>
    <n v="1185860.52"/>
    <n v="97593.1"/>
    <n v="1129941.1211999999"/>
    <n v="3639205.2666666633"/>
    <n v="7472903.87207032"/>
    <n v="11195"/>
    <x v="4"/>
    <n v="-371"/>
    <n v="356"/>
    <n v="474"/>
  </r>
  <r>
    <x v="35"/>
    <x v="1"/>
    <x v="0"/>
    <x v="4978"/>
    <n v="25436.95"/>
    <n v="162230.1"/>
    <n v="5988.02"/>
    <n v="57464.838599999974"/>
    <n v="144645.98333333328"/>
    <n v="512739.46386718802"/>
    <n v="1041"/>
    <x v="4"/>
    <n v="-12"/>
    <n v="95"/>
    <n v="136"/>
  </r>
  <r>
    <x v="35"/>
    <x v="1"/>
    <x v="2"/>
    <x v="4979"/>
    <n v="619711.47"/>
    <n v="551908.30000000005"/>
    <n v="96357.4"/>
    <n v="684246.98360000004"/>
    <n v="2404826.6499999994"/>
    <n v="6877213.2021484403"/>
    <n v="2375"/>
    <x v="1088"/>
    <n v="137"/>
    <n v="41"/>
    <n v="98"/>
  </r>
  <r>
    <x v="35"/>
    <x v="1"/>
    <x v="2"/>
    <x v="4980"/>
    <n v="95951.59"/>
    <n v="83669.500000000102"/>
    <n v="16465.59"/>
    <n v="56063.348099999901"/>
    <n v="254408.98333333337"/>
    <n v="570436.92089843797"/>
    <n v="291"/>
    <x v="4"/>
    <n v="31"/>
    <n v="0"/>
    <n v="0"/>
  </r>
  <r>
    <x v="35"/>
    <x v="1"/>
    <x v="2"/>
    <x v="4981"/>
    <n v="105.78"/>
    <n v="6783.69"/>
    <n v="815.73"/>
    <n v="69269.079200000007"/>
    <n v="474338.89999999985"/>
    <n v="944370.91699218797"/>
    <n v="646"/>
    <x v="194"/>
    <n v="45"/>
    <n v="6"/>
    <n v="10"/>
  </r>
  <r>
    <x v="35"/>
    <x v="1"/>
    <x v="1"/>
    <x v="4982"/>
    <n v="3323.09"/>
    <n v="531.1"/>
    <n v="41.01"/>
    <n v="964.98659999999984"/>
    <n v="1185.5999999999999"/>
    <n v="67431.3486328125"/>
    <n v="27"/>
    <x v="4"/>
    <n v="2"/>
    <n v="2"/>
    <n v="4"/>
  </r>
  <r>
    <x v="35"/>
    <x v="1"/>
    <x v="1"/>
    <x v="4983"/>
    <n v="36790.89"/>
    <n v="9053.7900000000009"/>
    <n v="352.38"/>
    <n v="6053.0960999999998"/>
    <n v="12702.05"/>
    <n v="1125017.9365234401"/>
    <n v="184"/>
    <x v="20"/>
    <n v="11"/>
    <n v="14"/>
    <n v="25"/>
  </r>
  <r>
    <x v="35"/>
    <x v="1"/>
    <x v="1"/>
    <x v="4984"/>
    <n v="2001.74"/>
    <n v="236.59"/>
    <n v="1.62"/>
    <n v="-756.90000000000009"/>
    <n v="0"/>
    <n v="187315.26953125"/>
    <n v="16"/>
    <x v="4"/>
    <n v="-1"/>
    <n v="3"/>
    <n v="2"/>
  </r>
  <r>
    <x v="35"/>
    <x v="2"/>
    <x v="0"/>
    <x v="13"/>
    <n v="0"/>
    <n v="0"/>
    <n v="0"/>
    <n v="0"/>
    <n v="0"/>
    <n v="0"/>
    <n v="0"/>
    <x v="4"/>
    <n v="0"/>
    <n v="0"/>
    <n v="0"/>
  </r>
  <r>
    <x v="35"/>
    <x v="2"/>
    <x v="2"/>
    <x v="4985"/>
    <n v="30650.46"/>
    <n v="32520.42"/>
    <n v="5737.07"/>
    <n v="39057.785599999996"/>
    <n v="140880.09999999989"/>
    <n v="481126.18869686098"/>
    <n v="294"/>
    <x v="810"/>
    <n v="14"/>
    <n v="4"/>
    <n v="28"/>
  </r>
  <r>
    <x v="35"/>
    <x v="2"/>
    <x v="2"/>
    <x v="4986"/>
    <n v="4634.51"/>
    <n v="2335.02"/>
    <n v="371.01"/>
    <n v="2026.4921000000002"/>
    <n v="10230.133333333346"/>
    <n v="675838.57226562698"/>
    <n v="26"/>
    <x v="2"/>
    <n v="2"/>
    <n v="0"/>
    <n v="1"/>
  </r>
  <r>
    <x v="35"/>
    <x v="2"/>
    <x v="0"/>
    <x v="4987"/>
    <n v="2031.83"/>
    <n v="2327.7199999999998"/>
    <n v="181.06"/>
    <n v="980.36850000000049"/>
    <n v="2597.8666666666682"/>
    <n v="43749.5361328125"/>
    <n v="27"/>
    <x v="2"/>
    <n v="6"/>
    <n v="1"/>
    <n v="6"/>
  </r>
  <r>
    <x v="35"/>
    <x v="2"/>
    <x v="2"/>
    <x v="4988"/>
    <n v="52867.42"/>
    <n v="71727.12"/>
    <n v="8792.92"/>
    <n v="54781.45660000002"/>
    <n v="274527.43333333335"/>
    <n v="689624.20019531297"/>
    <n v="824"/>
    <x v="84"/>
    <n v="-31"/>
    <n v="37"/>
    <n v="134"/>
  </r>
  <r>
    <x v="35"/>
    <x v="2"/>
    <x v="1"/>
    <x v="4989"/>
    <n v="17634.490000000002"/>
    <n v="450.08"/>
    <n v="0.81"/>
    <n v="139.82199999999955"/>
    <n v="0"/>
    <n v="588577.2421875"/>
    <n v="35"/>
    <x v="4"/>
    <n v="0"/>
    <n v="4"/>
    <n v="1"/>
  </r>
  <r>
    <x v="35"/>
    <x v="2"/>
    <x v="0"/>
    <x v="4990"/>
    <n v="6544.22"/>
    <n v="7881.26"/>
    <n v="1665.13"/>
    <n v="9257.2278000000006"/>
    <n v="39006.683333333298"/>
    <n v="107569.943359375"/>
    <n v="163"/>
    <x v="0"/>
    <n v="-5"/>
    <n v="7"/>
    <n v="16"/>
  </r>
  <r>
    <x v="35"/>
    <x v="2"/>
    <x v="0"/>
    <x v="4991"/>
    <n v="101.69"/>
    <n v="0"/>
    <n v="0"/>
    <n v="0"/>
    <n v="0"/>
    <n v="2262.796875"/>
    <n v="1"/>
    <x v="4"/>
    <n v="0"/>
    <n v="0"/>
    <n v="1"/>
  </r>
  <r>
    <x v="35"/>
    <x v="2"/>
    <x v="2"/>
    <x v="13"/>
    <n v="0"/>
    <n v="0"/>
    <n v="0"/>
    <n v="0"/>
    <n v="0"/>
    <n v="0"/>
    <n v="0"/>
    <x v="4"/>
    <n v="0"/>
    <n v="0"/>
    <n v="0"/>
  </r>
  <r>
    <x v="35"/>
    <x v="2"/>
    <x v="0"/>
    <x v="4992"/>
    <n v="478.84"/>
    <n v="595.82000000000005"/>
    <n v="5.6"/>
    <n v="92.847999999999985"/>
    <n v="370.78333333333353"/>
    <n v="8292.9443359375"/>
    <n v="7"/>
    <x v="4"/>
    <n v="0"/>
    <n v="3"/>
    <n v="1"/>
  </r>
  <r>
    <x v="35"/>
    <x v="2"/>
    <x v="2"/>
    <x v="4993"/>
    <n v="17197.400000000001"/>
    <n v="13127.95"/>
    <n v="2577.25"/>
    <n v="15880.885599999998"/>
    <n v="56155.000000000044"/>
    <n v="254391.3515625"/>
    <n v="91"/>
    <x v="5"/>
    <n v="8"/>
    <n v="2"/>
    <n v="6"/>
  </r>
  <r>
    <x v="35"/>
    <x v="2"/>
    <x v="2"/>
    <x v="4994"/>
    <n v="1235.9100000000001"/>
    <n v="1038.1099999999999"/>
    <n v="197.75"/>
    <n v="56.725399999999809"/>
    <n v="545.09999999999957"/>
    <n v="1423.37109375"/>
    <n v="5"/>
    <x v="4"/>
    <n v="1"/>
    <n v="0"/>
    <n v="0"/>
  </r>
  <r>
    <x v="35"/>
    <x v="2"/>
    <x v="2"/>
    <x v="4995"/>
    <n v="5.48"/>
    <n v="97.66"/>
    <n v="0.68"/>
    <n v="415.34769999999997"/>
    <n v="3326.9166666666679"/>
    <n v="44353.57421875"/>
    <n v="30"/>
    <x v="2"/>
    <n v="2"/>
    <n v="1"/>
    <n v="0"/>
  </r>
  <r>
    <x v="35"/>
    <x v="2"/>
    <x v="1"/>
    <x v="4996"/>
    <n v="4290.92"/>
    <n v="23.35"/>
    <n v="0"/>
    <n v="-371.2399999999999"/>
    <n v="1.0166666666666699"/>
    <n v="95997.9130859375"/>
    <n v="19"/>
    <x v="4"/>
    <n v="1"/>
    <n v="2"/>
    <n v="1"/>
  </r>
  <r>
    <x v="35"/>
    <x v="2"/>
    <x v="1"/>
    <x v="4997"/>
    <n v="197613.17"/>
    <n v="25612.11"/>
    <n v="279.91000000000003"/>
    <n v="28304.643899999985"/>
    <n v="23843.86666666668"/>
    <n v="5262891.7763671903"/>
    <n v="1607"/>
    <x v="604"/>
    <n v="-6"/>
    <n v="159"/>
    <n v="262"/>
  </r>
  <r>
    <x v="35"/>
    <x v="2"/>
    <x v="1"/>
    <x v="4998"/>
    <n v="1942.81"/>
    <n v="20.51"/>
    <n v="0.68"/>
    <n v="169.46999999999986"/>
    <n v="0"/>
    <n v="236452.89160156299"/>
    <n v="38"/>
    <x v="4"/>
    <n v="1"/>
    <n v="2"/>
    <n v="6"/>
  </r>
  <r>
    <x v="35"/>
    <x v="10"/>
    <x v="0"/>
    <x v="4999"/>
    <n v="307.82"/>
    <n v="1285.08"/>
    <n v="212.35"/>
    <n v="649.00259999999969"/>
    <n v="2766.9999999999995"/>
    <n v="1280.5703840255801"/>
    <n v="9"/>
    <x v="1"/>
    <n v="-1"/>
    <n v="1"/>
    <n v="0"/>
  </r>
  <r>
    <x v="35"/>
    <x v="10"/>
    <x v="1"/>
    <x v="13"/>
    <n v="0"/>
    <n v="0"/>
    <n v="0"/>
    <n v="0"/>
    <n v="0"/>
    <n v="0"/>
    <n v="0"/>
    <x v="4"/>
    <n v="0"/>
    <n v="0"/>
    <n v="1"/>
  </r>
  <r>
    <x v="35"/>
    <x v="10"/>
    <x v="0"/>
    <x v="5000"/>
    <n v="142764.66759999999"/>
    <n v="1232984.8158"/>
    <n v="59811.29"/>
    <n v="998878.64309999999"/>
    <n v="2673883.5499999984"/>
    <n v="1493482.2451171901"/>
    <n v="12295"/>
    <x v="4"/>
    <n v="-117"/>
    <n v="305"/>
    <n v="379"/>
  </r>
  <r>
    <x v="35"/>
    <x v="10"/>
    <x v="2"/>
    <x v="5001"/>
    <n v="7557205.2999999896"/>
    <n v="10811606.050000001"/>
    <n v="1363902.62"/>
    <n v="9312880.2630000077"/>
    <n v="34457247.783333361"/>
    <n v="168239529.760214"/>
    <n v="72122"/>
    <x v="1361"/>
    <n v="-350"/>
    <n v="1875"/>
    <n v="8079"/>
  </r>
  <r>
    <x v="35"/>
    <x v="10"/>
    <x v="2"/>
    <x v="5002"/>
    <n v="1394211.63"/>
    <n v="1069315.04"/>
    <n v="148111.21"/>
    <n v="1010188.9360000002"/>
    <n v="3293075.1833333317"/>
    <n v="97424827.787109405"/>
    <n v="9097"/>
    <x v="1362"/>
    <n v="691"/>
    <n v="81"/>
    <n v="612"/>
  </r>
  <r>
    <x v="35"/>
    <x v="10"/>
    <x v="0"/>
    <x v="5003"/>
    <n v="181143"/>
    <n v="283755.98"/>
    <n v="23920.37"/>
    <n v="207801.0551"/>
    <n v="520279.53333333385"/>
    <n v="4281251.71484375"/>
    <n v="3750"/>
    <x v="129"/>
    <n v="388"/>
    <n v="296"/>
    <n v="399"/>
  </r>
  <r>
    <x v="35"/>
    <x v="10"/>
    <x v="2"/>
    <x v="5004"/>
    <n v="2171329.48"/>
    <n v="5431774.7000000002"/>
    <n v="609691.44999999995"/>
    <n v="5368306.5554999989"/>
    <n v="24682236.21666668"/>
    <n v="34246078.8974609"/>
    <n v="51042"/>
    <x v="1363"/>
    <n v="797"/>
    <n v="959"/>
    <n v="2897"/>
  </r>
  <r>
    <x v="35"/>
    <x v="10"/>
    <x v="1"/>
    <x v="5005"/>
    <n v="5201671.54"/>
    <n v="111889.85"/>
    <n v="2441.4299999999998"/>
    <n v="25293.332700000399"/>
    <n v="31.733333333333295"/>
    <n v="218851919.234375"/>
    <n v="12414"/>
    <x v="1364"/>
    <n v="-51"/>
    <n v="839"/>
    <n v="1381"/>
  </r>
  <r>
    <x v="35"/>
    <x v="10"/>
    <x v="0"/>
    <x v="5006"/>
    <n v="3179745.08"/>
    <n v="6492921.2800000003"/>
    <n v="692879.78"/>
    <n v="6913509.3312999979"/>
    <n v="32052872.100000046"/>
    <n v="52679379.807617202"/>
    <n v="82257"/>
    <x v="1"/>
    <n v="-1750"/>
    <n v="2880"/>
    <n v="4180"/>
  </r>
  <r>
    <x v="35"/>
    <x v="10"/>
    <x v="0"/>
    <x v="5007"/>
    <n v="397.2"/>
    <n v="545"/>
    <n v="69.7"/>
    <n v="251.13709999999998"/>
    <n v="788.38333333333128"/>
    <n v="57.4892578125"/>
    <n v="6"/>
    <x v="4"/>
    <n v="-8"/>
    <n v="0"/>
    <n v="0"/>
  </r>
  <r>
    <x v="35"/>
    <x v="10"/>
    <x v="0"/>
    <x v="5008"/>
    <n v="2410804.65"/>
    <n v="6354176.0800000001"/>
    <n v="584508.93999999994"/>
    <n v="6005964.1600000001"/>
    <n v="18693136.716666665"/>
    <n v="50635150.7978516"/>
    <n v="62106"/>
    <x v="59"/>
    <n v="-1740"/>
    <n v="2063"/>
    <n v="2829"/>
  </r>
  <r>
    <x v="35"/>
    <x v="10"/>
    <x v="2"/>
    <x v="5009"/>
    <n v="660.33"/>
    <n v="1372.1"/>
    <n v="0"/>
    <n v="1470.6668"/>
    <n v="5419.0166666666637"/>
    <n v="6472.7696762084897"/>
    <n v="2"/>
    <x v="4"/>
    <n v="0"/>
    <n v="0"/>
    <n v="0"/>
  </r>
  <r>
    <x v="35"/>
    <x v="10"/>
    <x v="2"/>
    <x v="5010"/>
    <n v="0"/>
    <n v="740.22"/>
    <n v="0"/>
    <n v="112.46749999999997"/>
    <n v="434.0499999999995"/>
    <n v="0"/>
    <n v="1"/>
    <x v="4"/>
    <n v="0"/>
    <n v="0"/>
    <n v="0"/>
  </r>
  <r>
    <x v="35"/>
    <x v="10"/>
    <x v="0"/>
    <x v="5011"/>
    <n v="277827.86"/>
    <n v="1897292.09"/>
    <n v="47170.78"/>
    <n v="595484.23909999989"/>
    <n v="1611811.466666667"/>
    <n v="4485918.58203125"/>
    <n v="11423"/>
    <x v="4"/>
    <n v="-124"/>
    <n v="945"/>
    <n v="1168"/>
  </r>
  <r>
    <x v="35"/>
    <x v="10"/>
    <x v="2"/>
    <x v="5012"/>
    <n v="5319524.05"/>
    <n v="4712279.92"/>
    <n v="836009.59000000102"/>
    <n v="5280668.7504999982"/>
    <n v="17553813.083333328"/>
    <n v="63389080.160156198"/>
    <n v="23359"/>
    <x v="1365"/>
    <n v="864"/>
    <n v="697"/>
    <n v="3044"/>
  </r>
  <r>
    <x v="35"/>
    <x v="10"/>
    <x v="2"/>
    <x v="5013"/>
    <n v="717230.43999999901"/>
    <n v="618286.37999999896"/>
    <n v="121485.6"/>
    <n v="405186.31950000196"/>
    <n v="1833018.6333333331"/>
    <n v="4507765.2880859403"/>
    <n v="2155"/>
    <x v="11"/>
    <n v="215"/>
    <n v="8"/>
    <n v="34"/>
  </r>
  <r>
    <x v="35"/>
    <x v="10"/>
    <x v="2"/>
    <x v="5014"/>
    <n v="1443.53"/>
    <n v="144785.16"/>
    <n v="12750.01"/>
    <n v="565315.75389999989"/>
    <n v="3480702.0500000007"/>
    <n v="8803062.25097657"/>
    <n v="6684"/>
    <x v="164"/>
    <n v="328"/>
    <n v="300"/>
    <n v="454"/>
  </r>
  <r>
    <x v="35"/>
    <x v="10"/>
    <x v="1"/>
    <x v="5015"/>
    <n v="89547.1"/>
    <n v="13604.75"/>
    <n v="1062.6600000000001"/>
    <n v="12565.621499999997"/>
    <n v="17121.533333333333"/>
    <n v="1942623.7060546901"/>
    <n v="391"/>
    <x v="2"/>
    <n v="-5"/>
    <n v="36"/>
    <n v="54"/>
  </r>
  <r>
    <x v="35"/>
    <x v="10"/>
    <x v="1"/>
    <x v="5016"/>
    <n v="2950484.21"/>
    <n v="204553.3"/>
    <n v="9784.23"/>
    <n v="143444.63529999999"/>
    <n v="137638.0166666666"/>
    <n v="104484257.306641"/>
    <n v="11300"/>
    <x v="866"/>
    <n v="136"/>
    <n v="621"/>
    <n v="1805"/>
  </r>
  <r>
    <x v="35"/>
    <x v="10"/>
    <x v="1"/>
    <x v="5017"/>
    <n v="54132.77"/>
    <n v="3127.91"/>
    <n v="178.8"/>
    <n v="1352.6000000000051"/>
    <n v="5.55"/>
    <n v="5162615.9130859403"/>
    <n v="467"/>
    <x v="4"/>
    <n v="-11"/>
    <n v="32"/>
    <n v="57"/>
  </r>
  <r>
    <x v="35"/>
    <x v="5"/>
    <x v="0"/>
    <x v="5018"/>
    <n v="4.25"/>
    <n v="7032.72"/>
    <n v="124.44"/>
    <n v="1177.1925999999999"/>
    <n v="9308.7499999999782"/>
    <n v="0.50000190734863403"/>
    <n v="15"/>
    <x v="4"/>
    <n v="0"/>
    <n v="0"/>
    <n v="0"/>
  </r>
  <r>
    <x v="35"/>
    <x v="5"/>
    <x v="0"/>
    <x v="5019"/>
    <n v="36685.379999999997"/>
    <n v="269652.80690000003"/>
    <n v="13620.28"/>
    <n v="218931.27329999997"/>
    <n v="580596.94999999984"/>
    <n v="471534.83105468802"/>
    <n v="2796"/>
    <x v="4"/>
    <n v="-29"/>
    <n v="108"/>
    <n v="73"/>
  </r>
  <r>
    <x v="35"/>
    <x v="5"/>
    <x v="2"/>
    <x v="5020"/>
    <n v="3105708.99"/>
    <n v="4833186.91"/>
    <n v="562268.37"/>
    <n v="4117065.7488999991"/>
    <n v="16733917.216666672"/>
    <n v="90083467.542888701"/>
    <n v="27869"/>
    <x v="1366"/>
    <n v="154"/>
    <n v="727"/>
    <n v="2496"/>
  </r>
  <r>
    <x v="35"/>
    <x v="5"/>
    <x v="2"/>
    <x v="5021"/>
    <n v="738302.3"/>
    <n v="598382.34"/>
    <n v="86265.69"/>
    <n v="576023.59019999998"/>
    <n v="2051592.6000000008"/>
    <n v="61399050.666992202"/>
    <n v="4697"/>
    <x v="1367"/>
    <n v="347"/>
    <n v="211"/>
    <n v="423"/>
  </r>
  <r>
    <x v="35"/>
    <x v="5"/>
    <x v="0"/>
    <x v="5022"/>
    <n v="106882.12"/>
    <n v="175841.61"/>
    <n v="15803.09"/>
    <n v="123537.60750000001"/>
    <n v="313661.6333333333"/>
    <n v="2490658.9628906301"/>
    <n v="2689"/>
    <x v="391"/>
    <n v="163"/>
    <n v="246"/>
    <n v="325"/>
  </r>
  <r>
    <x v="35"/>
    <x v="5"/>
    <x v="2"/>
    <x v="5023"/>
    <n v="1208345.8"/>
    <n v="2829784.7"/>
    <n v="346360.01"/>
    <n v="2629668.4950000001"/>
    <n v="13009769.099999992"/>
    <n v="19618357.067382801"/>
    <n v="28412"/>
    <x v="779"/>
    <n v="263"/>
    <n v="670"/>
    <n v="1845"/>
  </r>
  <r>
    <x v="35"/>
    <x v="5"/>
    <x v="1"/>
    <x v="5024"/>
    <n v="3815174.28"/>
    <n v="87153.08"/>
    <n v="2765.99"/>
    <n v="3972.2198000003755"/>
    <n v="51.216666666666661"/>
    <n v="181841605.40429699"/>
    <n v="9031"/>
    <x v="239"/>
    <n v="-30"/>
    <n v="582"/>
    <n v="953"/>
  </r>
  <r>
    <x v="35"/>
    <x v="5"/>
    <x v="0"/>
    <x v="5025"/>
    <n v="1605838.58"/>
    <n v="2815746.16"/>
    <n v="345185.33"/>
    <n v="3203563.1244999999"/>
    <n v="16726180.283333329"/>
    <n v="28679383.848632801"/>
    <n v="41839"/>
    <x v="4"/>
    <n v="-891"/>
    <n v="1677"/>
    <n v="2222"/>
  </r>
  <r>
    <x v="35"/>
    <x v="5"/>
    <x v="0"/>
    <x v="5026"/>
    <n v="0"/>
    <n v="8.18"/>
    <n v="272.39999999999998"/>
    <n v="59.103499999999997"/>
    <n v="159.91666666666674"/>
    <n v="0"/>
    <n v="1"/>
    <x v="4"/>
    <n v="-5"/>
    <n v="0"/>
    <n v="1"/>
  </r>
  <r>
    <x v="35"/>
    <x v="5"/>
    <x v="0"/>
    <x v="5027"/>
    <n v="1100269.24"/>
    <n v="2301632.75"/>
    <n v="245782.1"/>
    <n v="2290911.8813999998"/>
    <n v="7599662.9333333327"/>
    <n v="24308050.794921901"/>
    <n v="24620"/>
    <x v="4"/>
    <n v="-669"/>
    <n v="896"/>
    <n v="1208"/>
  </r>
  <r>
    <x v="35"/>
    <x v="5"/>
    <x v="2"/>
    <x v="5028"/>
    <n v="2905.7"/>
    <n v="4914.24"/>
    <n v="30.62"/>
    <n v="2719.6090999999997"/>
    <n v="18771.250000000007"/>
    <n v="18154.563321113601"/>
    <n v="9"/>
    <x v="4"/>
    <n v="0"/>
    <n v="0"/>
    <n v="2"/>
  </r>
  <r>
    <x v="35"/>
    <x v="5"/>
    <x v="0"/>
    <x v="5029"/>
    <n v="121474.68"/>
    <n v="902892.53999999899"/>
    <n v="18364.87"/>
    <n v="239254.93880000105"/>
    <n v="702756.73333333316"/>
    <n v="1695522.2451171901"/>
    <n v="5557"/>
    <x v="4"/>
    <n v="-59"/>
    <n v="490"/>
    <n v="581"/>
  </r>
  <r>
    <x v="35"/>
    <x v="5"/>
    <x v="2"/>
    <x v="5030"/>
    <n v="2258923.09"/>
    <n v="2019531.01"/>
    <n v="353812.75"/>
    <n v="2292722.7275"/>
    <n v="8198176.0666666627"/>
    <n v="29260092.775390599"/>
    <n v="10101"/>
    <x v="737"/>
    <n v="347"/>
    <n v="400"/>
    <n v="1058"/>
  </r>
  <r>
    <x v="35"/>
    <x v="5"/>
    <x v="2"/>
    <x v="5031"/>
    <n v="304662.89"/>
    <n v="267116.3"/>
    <n v="51744.4"/>
    <n v="132924.78280000002"/>
    <n v="678568.03333333251"/>
    <n v="1652855.3378906299"/>
    <n v="940"/>
    <x v="47"/>
    <n v="68"/>
    <n v="7"/>
    <n v="8"/>
  </r>
  <r>
    <x v="35"/>
    <x v="5"/>
    <x v="2"/>
    <x v="5032"/>
    <n v="1552.46"/>
    <n v="28741.34"/>
    <n v="2739.38"/>
    <n v="207298.8493"/>
    <n v="1501859.1166666662"/>
    <n v="4249540.06640625"/>
    <n v="2826"/>
    <x v="200"/>
    <n v="123"/>
    <n v="69"/>
    <n v="92"/>
  </r>
  <r>
    <x v="35"/>
    <x v="5"/>
    <x v="1"/>
    <x v="5033"/>
    <n v="114334.92"/>
    <n v="12014.71"/>
    <n v="1632.45"/>
    <n v="14024.948400000012"/>
    <n v="19881.816666666666"/>
    <n v="2541618.1855468801"/>
    <n v="517"/>
    <x v="4"/>
    <n v="-4"/>
    <n v="44"/>
    <n v="66"/>
  </r>
  <r>
    <x v="35"/>
    <x v="5"/>
    <x v="1"/>
    <x v="5034"/>
    <n v="2173656.4"/>
    <n v="101403.4"/>
    <n v="3555.37"/>
    <n v="89084.808400000009"/>
    <n v="106808.38333333338"/>
    <n v="83994970.753906295"/>
    <n v="8604"/>
    <x v="1368"/>
    <n v="59"/>
    <n v="588"/>
    <n v="1545"/>
  </r>
  <r>
    <x v="35"/>
    <x v="5"/>
    <x v="1"/>
    <x v="5035"/>
    <n v="52489.51"/>
    <n v="2385.9"/>
    <n v="150.57"/>
    <n v="-68.096499999998571"/>
    <n v="152.48333333333341"/>
    <n v="4448501.6708984403"/>
    <n v="387"/>
    <x v="0"/>
    <n v="0"/>
    <n v="27"/>
    <n v="59"/>
  </r>
  <r>
    <x v="35"/>
    <x v="5"/>
    <x v="3"/>
    <x v="13"/>
    <n v="0"/>
    <n v="0"/>
    <n v="0"/>
    <n v="0"/>
    <n v="0"/>
    <n v="0"/>
    <n v="0"/>
    <x v="4"/>
    <n v="0"/>
    <n v="0"/>
    <n v="0"/>
  </r>
  <r>
    <x v="35"/>
    <x v="6"/>
    <x v="0"/>
    <x v="5036"/>
    <n v="1859699.48"/>
    <n v="4027725.1600000099"/>
    <n v="350267.46"/>
    <n v="3338377.2164000203"/>
    <n v="12963311.483333338"/>
    <n v="13665008.6645594"/>
    <n v="35351"/>
    <x v="18"/>
    <n v="-234"/>
    <n v="2453"/>
    <n v="3228"/>
  </r>
  <r>
    <x v="35"/>
    <x v="6"/>
    <x v="1"/>
    <x v="5037"/>
    <n v="512402.95"/>
    <n v="5660.04"/>
    <n v="1295.1199999999999"/>
    <n v="148318.87360000002"/>
    <n v="9.6666666666666661"/>
    <n v="3942885.8169822702"/>
    <n v="2280"/>
    <x v="482"/>
    <n v="3"/>
    <n v="11"/>
    <n v="44"/>
  </r>
  <r>
    <x v="35"/>
    <x v="6"/>
    <x v="0"/>
    <x v="5038"/>
    <n v="8379.7000000000007"/>
    <n v="10674.79"/>
    <n v="1253.33"/>
    <n v="1925903.4638999999"/>
    <n v="29971.066666666637"/>
    <n v="143854.502944946"/>
    <n v="73"/>
    <x v="1"/>
    <n v="-11"/>
    <n v="17"/>
    <n v="22"/>
  </r>
  <r>
    <x v="35"/>
    <x v="6"/>
    <x v="0"/>
    <x v="5039"/>
    <n v="83204.990000000005"/>
    <n v="453505.04220000003"/>
    <n v="27236.2"/>
    <n v="266140.06850000093"/>
    <n v="840906.43333333381"/>
    <n v="729004.39695072197"/>
    <n v="2805"/>
    <x v="4"/>
    <n v="-24"/>
    <n v="108"/>
    <n v="135"/>
  </r>
  <r>
    <x v="35"/>
    <x v="6"/>
    <x v="2"/>
    <x v="5040"/>
    <n v="6348846.5400000103"/>
    <n v="18719123.940000001"/>
    <n v="1292600.3999999999"/>
    <n v="12877850.125899991"/>
    <n v="49016311.433333404"/>
    <n v="367500933.08548999"/>
    <n v="78958"/>
    <x v="1369"/>
    <n v="1406"/>
    <n v="1478"/>
    <n v="4999"/>
  </r>
  <r>
    <x v="35"/>
    <x v="6"/>
    <x v="2"/>
    <x v="5041"/>
    <n v="1220869.7"/>
    <n v="1033172.98"/>
    <n v="133457.97"/>
    <n v="891455.52950000018"/>
    <n v="3227830.6500000008"/>
    <n v="104405156.180664"/>
    <n v="6963"/>
    <x v="899"/>
    <n v="693"/>
    <n v="144"/>
    <n v="326"/>
  </r>
  <r>
    <x v="35"/>
    <x v="6"/>
    <x v="0"/>
    <x v="5042"/>
    <n v="211764.77"/>
    <n v="294044.34000000003"/>
    <n v="32172.05"/>
    <n v="219200.47580000001"/>
    <n v="506935.36666666693"/>
    <n v="4945642.5488281297"/>
    <n v="4721"/>
    <x v="964"/>
    <n v="407"/>
    <n v="436"/>
    <n v="698"/>
  </r>
  <r>
    <x v="35"/>
    <x v="6"/>
    <x v="2"/>
    <x v="5043"/>
    <n v="2301294.92"/>
    <n v="5587552.26000001"/>
    <n v="619220.93000000005"/>
    <n v="4659998.1980999904"/>
    <n v="22505123.083333354"/>
    <n v="37570769.5546875"/>
    <n v="52856"/>
    <x v="1370"/>
    <n v="203"/>
    <n v="1310"/>
    <n v="3289"/>
  </r>
  <r>
    <x v="35"/>
    <x v="6"/>
    <x v="1"/>
    <x v="5044"/>
    <n v="7343969.8200000096"/>
    <n v="143565.76999999999"/>
    <n v="2837.07"/>
    <n v="2368.1062999999626"/>
    <n v="11.383333333333329"/>
    <n v="325396790.37011701"/>
    <n v="16859"/>
    <x v="1371"/>
    <n v="-54"/>
    <n v="1042"/>
    <n v="1833"/>
  </r>
  <r>
    <x v="35"/>
    <x v="6"/>
    <x v="0"/>
    <x v="5045"/>
    <n v="1673427.84"/>
    <n v="2833000.8"/>
    <n v="339928.77"/>
    <n v="3051441.7168999999"/>
    <n v="15610880.249999994"/>
    <n v="28761813.212538701"/>
    <n v="41745"/>
    <x v="4"/>
    <n v="-835"/>
    <n v="1997"/>
    <n v="2505"/>
  </r>
  <r>
    <x v="35"/>
    <x v="6"/>
    <x v="0"/>
    <x v="5046"/>
    <n v="1277.48"/>
    <n v="2071.5100000000002"/>
    <n v="96.03"/>
    <n v="3586.0942999999993"/>
    <n v="14481.45"/>
    <n v="13259.5751953125"/>
    <n v="20"/>
    <x v="4"/>
    <n v="-59"/>
    <n v="0"/>
    <n v="2"/>
  </r>
  <r>
    <x v="35"/>
    <x v="6"/>
    <x v="0"/>
    <x v="5047"/>
    <n v="1833449.02"/>
    <n v="3480486.9400000102"/>
    <n v="386057.82"/>
    <n v="3396139.7187999906"/>
    <n v="10928890.433333343"/>
    <n v="42295491.6884766"/>
    <n v="35686"/>
    <x v="2"/>
    <n v="-937"/>
    <n v="1691"/>
    <n v="2347"/>
  </r>
  <r>
    <x v="35"/>
    <x v="6"/>
    <x v="2"/>
    <x v="5048"/>
    <n v="2301521.1100000101"/>
    <n v="4542339.8399999896"/>
    <n v="62029.56"/>
    <n v="2625250.1155999801"/>
    <n v="9344607.4500000067"/>
    <n v="16025695.7470522"/>
    <n v="12356"/>
    <x v="250"/>
    <n v="72"/>
    <n v="204"/>
    <n v="303"/>
  </r>
  <r>
    <x v="35"/>
    <x v="6"/>
    <x v="2"/>
    <x v="5049"/>
    <n v="17713.810000000001"/>
    <n v="285496.37"/>
    <n v="4158.5"/>
    <n v="289088.18759999995"/>
    <n v="933058.16666666674"/>
    <n v="72780.362874984698"/>
    <n v="1598"/>
    <x v="4"/>
    <n v="5"/>
    <n v="4"/>
    <n v="2"/>
  </r>
  <r>
    <x v="35"/>
    <x v="6"/>
    <x v="0"/>
    <x v="5050"/>
    <n v="168267.24"/>
    <n v="1301099.8899999999"/>
    <n v="27091.69"/>
    <n v="299162.67440000008"/>
    <n v="924420.26666666614"/>
    <n v="2645365.1357421898"/>
    <n v="6975"/>
    <x v="4"/>
    <n v="-77"/>
    <n v="760"/>
    <n v="936"/>
  </r>
  <r>
    <x v="35"/>
    <x v="6"/>
    <x v="3"/>
    <x v="5051"/>
    <n v="1145894.27"/>
    <n v="16017.53"/>
    <n v="14299.69"/>
    <n v="75623.661300000007"/>
    <n v="182241.49999999968"/>
    <n v="488010.558933258"/>
    <n v="30082"/>
    <x v="1078"/>
    <n v="-2"/>
    <n v="1188"/>
    <n v="793"/>
  </r>
  <r>
    <x v="35"/>
    <x v="6"/>
    <x v="2"/>
    <x v="5052"/>
    <n v="5644339.5700000003"/>
    <n v="5825038.9500000002"/>
    <n v="878853.69000000099"/>
    <n v="5297028.9715999989"/>
    <n v="19065642.166666668"/>
    <n v="82859810.053710997"/>
    <n v="27406"/>
    <x v="1372"/>
    <n v="99"/>
    <n v="1008"/>
    <n v="3003"/>
  </r>
  <r>
    <x v="35"/>
    <x v="6"/>
    <x v="2"/>
    <x v="5053"/>
    <n v="2341554.8199999998"/>
    <n v="2064308.69"/>
    <n v="393189.57"/>
    <n v="948500.39339999971"/>
    <n v="4437324.033333336"/>
    <n v="11494731.255859399"/>
    <n v="7111"/>
    <x v="757"/>
    <n v="271"/>
    <n v="45"/>
    <n v="86"/>
  </r>
  <r>
    <x v="35"/>
    <x v="6"/>
    <x v="2"/>
    <x v="5054"/>
    <n v="3479.21"/>
    <n v="99965.47"/>
    <n v="10259.450000000001"/>
    <n v="913923.34440000006"/>
    <n v="5981862.8999999976"/>
    <n v="19077345.2119141"/>
    <n v="12862"/>
    <x v="1373"/>
    <n v="402"/>
    <n v="518"/>
    <n v="534"/>
  </r>
  <r>
    <x v="35"/>
    <x v="6"/>
    <x v="1"/>
    <x v="5055"/>
    <n v="287892.71999999997"/>
    <n v="23338.080000000002"/>
    <n v="2632.98"/>
    <n v="33522.557500000046"/>
    <n v="44280.233333333366"/>
    <n v="7056203.1474609403"/>
    <n v="1375"/>
    <x v="1"/>
    <n v="-3"/>
    <n v="119"/>
    <n v="220"/>
  </r>
  <r>
    <x v="35"/>
    <x v="6"/>
    <x v="1"/>
    <x v="5056"/>
    <n v="5470821.21"/>
    <n v="214181.69"/>
    <n v="6239.55"/>
    <n v="116190.85840000048"/>
    <n v="105163.98333333334"/>
    <n v="228172280.47070301"/>
    <n v="17845"/>
    <x v="1374"/>
    <n v="96"/>
    <n v="831"/>
    <n v="2713"/>
  </r>
  <r>
    <x v="35"/>
    <x v="6"/>
    <x v="1"/>
    <x v="5057"/>
    <n v="72753.33"/>
    <n v="5284"/>
    <n v="234.09"/>
    <n v="7590.0308000000041"/>
    <n v="6.1333333333333364"/>
    <n v="12279270.861037301"/>
    <n v="1200"/>
    <x v="11"/>
    <n v="2"/>
    <n v="72"/>
    <n v="142"/>
  </r>
  <r>
    <x v="35"/>
    <x v="6"/>
    <x v="3"/>
    <x v="5058"/>
    <n v="3.57"/>
    <n v="46.45"/>
    <n v="0"/>
    <n v="0.98999999999999488"/>
    <n v="0"/>
    <n v="0"/>
    <n v="0"/>
    <x v="4"/>
    <n v="0"/>
    <n v="0"/>
    <n v="0"/>
  </r>
  <r>
    <x v="35"/>
    <x v="7"/>
    <x v="0"/>
    <x v="5059"/>
    <n v="12155.28"/>
    <n v="32913.550000000003"/>
    <n v="2145.08"/>
    <n v="18408.418999999994"/>
    <n v="62441.066666666593"/>
    <n v="90914.104967117295"/>
    <n v="118"/>
    <x v="4"/>
    <n v="-3"/>
    <n v="2"/>
    <n v="5"/>
  </r>
  <r>
    <x v="35"/>
    <x v="7"/>
    <x v="1"/>
    <x v="3007"/>
    <n v="81.47"/>
    <n v="0"/>
    <n v="0"/>
    <n v="0"/>
    <n v="0"/>
    <n v="60.341296195983901"/>
    <n v="1"/>
    <x v="4"/>
    <n v="0"/>
    <n v="0"/>
    <n v="0"/>
  </r>
  <r>
    <x v="35"/>
    <x v="7"/>
    <x v="0"/>
    <x v="5060"/>
    <n v="299429.33809999999"/>
    <n v="2834803.0855999999"/>
    <n v="134284.8149"/>
    <n v="2169107.2341999994"/>
    <n v="5766954.6500000022"/>
    <n v="2720108.5625"/>
    <n v="25591"/>
    <x v="1"/>
    <n v="-409"/>
    <n v="650"/>
    <n v="761"/>
  </r>
  <r>
    <x v="35"/>
    <x v="7"/>
    <x v="2"/>
    <x v="5061"/>
    <n v="6654469.2300000004"/>
    <n v="8509189.0800000001"/>
    <n v="1275805.78"/>
    <n v="9218610.5289999992"/>
    <n v="36017209.816666648"/>
    <n v="86635196.178923607"/>
    <n v="50705"/>
    <x v="350"/>
    <n v="119"/>
    <n v="1168"/>
    <n v="3235"/>
  </r>
  <r>
    <x v="35"/>
    <x v="7"/>
    <x v="2"/>
    <x v="5062"/>
    <n v="1133760.8899999999"/>
    <n v="913264.3"/>
    <n v="129683.04"/>
    <n v="875792.2313000001"/>
    <n v="3175950.6333333338"/>
    <n v="77132802.816406295"/>
    <n v="6892"/>
    <x v="1375"/>
    <n v="660"/>
    <n v="263"/>
    <n v="661"/>
  </r>
  <r>
    <x v="35"/>
    <x v="7"/>
    <x v="0"/>
    <x v="5063"/>
    <n v="183464.83"/>
    <n v="426403.99"/>
    <n v="35736.910000000003"/>
    <n v="336801.22770000005"/>
    <n v="826838.76666666707"/>
    <n v="3856579.2822265602"/>
    <n v="4724"/>
    <x v="247"/>
    <n v="307"/>
    <n v="263"/>
    <n v="520"/>
  </r>
  <r>
    <x v="35"/>
    <x v="7"/>
    <x v="2"/>
    <x v="5064"/>
    <n v="2191482.5099999998"/>
    <n v="6417959.4889999898"/>
    <n v="792410.92000000097"/>
    <n v="7094868.60050001"/>
    <n v="34485666.166666664"/>
    <n v="33098140.8056641"/>
    <n v="57465"/>
    <x v="1376"/>
    <n v="1586"/>
    <n v="882"/>
    <n v="2225"/>
  </r>
  <r>
    <x v="35"/>
    <x v="7"/>
    <x v="1"/>
    <x v="5065"/>
    <n v="2780418.86"/>
    <n v="59679.47"/>
    <n v="1485.67"/>
    <n v="6516.5176000000338"/>
    <n v="191.68333333333374"/>
    <n v="117910610.555664"/>
    <n v="6302"/>
    <x v="681"/>
    <n v="-35"/>
    <n v="433"/>
    <n v="722"/>
  </r>
  <r>
    <x v="35"/>
    <x v="7"/>
    <x v="0"/>
    <x v="5066"/>
    <n v="2773449.48"/>
    <n v="8505581.5600000005"/>
    <n v="924600.44"/>
    <n v="8976272.7907999977"/>
    <n v="47072310.266666621"/>
    <n v="40538944.761718802"/>
    <n v="91421"/>
    <x v="1"/>
    <n v="-2124"/>
    <n v="1920"/>
    <n v="2708"/>
  </r>
  <r>
    <x v="35"/>
    <x v="7"/>
    <x v="0"/>
    <x v="5067"/>
    <n v="2.5"/>
    <n v="101.42"/>
    <n v="60.32"/>
    <n v="317.28480000000002"/>
    <n v="952.28333333333342"/>
    <n v="357.03515625"/>
    <n v="2"/>
    <x v="4"/>
    <n v="-9"/>
    <n v="0"/>
    <n v="3"/>
  </r>
  <r>
    <x v="35"/>
    <x v="7"/>
    <x v="0"/>
    <x v="5068"/>
    <n v="2588367.62"/>
    <n v="9478297.9800000004"/>
    <n v="834046.72"/>
    <n v="8751050.2706999984"/>
    <n v="28898619.83333334"/>
    <n v="46535496.364257798"/>
    <n v="82461"/>
    <x v="4"/>
    <n v="-2723"/>
    <n v="2053"/>
    <n v="2753"/>
  </r>
  <r>
    <x v="35"/>
    <x v="7"/>
    <x v="2"/>
    <x v="5069"/>
    <n v="5638.96"/>
    <n v="22685.14"/>
    <n v="244.84"/>
    <n v="10396.845900000004"/>
    <n v="24455.866666666658"/>
    <n v="41428.641685485803"/>
    <n v="24"/>
    <x v="4"/>
    <n v="1"/>
    <n v="0"/>
    <n v="0"/>
  </r>
  <r>
    <x v="35"/>
    <x v="7"/>
    <x v="2"/>
    <x v="5070"/>
    <n v="2.48"/>
    <n v="1832.96"/>
    <n v="0"/>
    <n v="126.34130000000005"/>
    <n v="1880.4666666666662"/>
    <n v="2.24609375E-2"/>
    <n v="3"/>
    <x v="4"/>
    <n v="0"/>
    <n v="1"/>
    <n v="0"/>
  </r>
  <r>
    <x v="35"/>
    <x v="7"/>
    <x v="0"/>
    <x v="5071"/>
    <n v="186046"/>
    <n v="1267713.08"/>
    <n v="34104.76"/>
    <n v="417242.17119999998"/>
    <n v="1136688.066666666"/>
    <n v="2573241.3232421898"/>
    <n v="7543"/>
    <x v="1"/>
    <n v="-97"/>
    <n v="637"/>
    <n v="789"/>
  </r>
  <r>
    <x v="35"/>
    <x v="7"/>
    <x v="3"/>
    <x v="5072"/>
    <n v="2087.44"/>
    <n v="137.91999999999999"/>
    <n v="19.86"/>
    <n v="1.6848999999999563"/>
    <n v="7.4666666666666694"/>
    <n v="479.384289741516"/>
    <n v="21"/>
    <x v="4"/>
    <n v="0"/>
    <n v="0"/>
    <n v="0"/>
  </r>
  <r>
    <x v="35"/>
    <x v="7"/>
    <x v="2"/>
    <x v="5073"/>
    <n v="5762594.1600000104"/>
    <n v="5108406.7119000005"/>
    <n v="938676.22000000102"/>
    <n v="6038358.5730999867"/>
    <n v="21814640.716666661"/>
    <n v="55739469.653320298"/>
    <n v="22172"/>
    <x v="1377"/>
    <n v="1304"/>
    <n v="256"/>
    <n v="901"/>
  </r>
  <r>
    <x v="35"/>
    <x v="7"/>
    <x v="2"/>
    <x v="5074"/>
    <n v="627279.65999999898"/>
    <n v="545667.65"/>
    <n v="106232.47"/>
    <n v="395259.05110000109"/>
    <n v="1683678.7666666675"/>
    <n v="3482478.5615234398"/>
    <n v="1880"/>
    <x v="4"/>
    <n v="220"/>
    <n v="2"/>
    <n v="4"/>
  </r>
  <r>
    <x v="35"/>
    <x v="7"/>
    <x v="2"/>
    <x v="5075"/>
    <n v="1732.73"/>
    <n v="48297.578999999998"/>
    <n v="6693.94"/>
    <n v="578914.22980000009"/>
    <n v="3622236.0666666683"/>
    <n v="5900228.9863281297"/>
    <n v="5006"/>
    <x v="71"/>
    <n v="343"/>
    <n v="41"/>
    <n v="58"/>
  </r>
  <r>
    <x v="35"/>
    <x v="7"/>
    <x v="1"/>
    <x v="5076"/>
    <n v="52896.01"/>
    <n v="8614.1"/>
    <n v="853.58"/>
    <n v="11068.992100000003"/>
    <n v="17261.683333333334"/>
    <n v="1259074.3154296901"/>
    <n v="263"/>
    <x v="4"/>
    <n v="9"/>
    <n v="27"/>
    <n v="38"/>
  </r>
  <r>
    <x v="35"/>
    <x v="7"/>
    <x v="1"/>
    <x v="5077"/>
    <n v="982863.29"/>
    <n v="95577.9"/>
    <n v="5495.09"/>
    <n v="63357.532200000016"/>
    <n v="88000.70000000007"/>
    <n v="36945591.222656302"/>
    <n v="4097"/>
    <x v="1378"/>
    <n v="78"/>
    <n v="251"/>
    <n v="837"/>
  </r>
  <r>
    <x v="35"/>
    <x v="7"/>
    <x v="1"/>
    <x v="5078"/>
    <n v="37394.18"/>
    <n v="2019.58"/>
    <n v="52.03"/>
    <n v="2079.0400000000013"/>
    <n v="25.016666666666669"/>
    <n v="3098131.7392578102"/>
    <n v="231"/>
    <x v="4"/>
    <n v="-1"/>
    <n v="13"/>
    <n v="17"/>
  </r>
  <r>
    <x v="35"/>
    <x v="8"/>
    <x v="0"/>
    <x v="5079"/>
    <n v="35013.35"/>
    <n v="75328.179999999993"/>
    <n v="3538.01"/>
    <n v="89873.672399999996"/>
    <n v="279141.53333333338"/>
    <n v="501982.984375"/>
    <n v="1013"/>
    <x v="4"/>
    <n v="-6"/>
    <n v="30"/>
    <n v="46"/>
  </r>
  <r>
    <x v="35"/>
    <x v="8"/>
    <x v="2"/>
    <x v="5080"/>
    <n v="150386.49"/>
    <n v="193246.37"/>
    <n v="30313.39"/>
    <n v="243411.19189999998"/>
    <n v="858143.78333333367"/>
    <n v="2412154.7080078102"/>
    <n v="1132"/>
    <x v="4"/>
    <n v="-1"/>
    <n v="7"/>
    <n v="35"/>
  </r>
  <r>
    <x v="35"/>
    <x v="8"/>
    <x v="2"/>
    <x v="5081"/>
    <n v="28294.25"/>
    <n v="26535.13"/>
    <n v="2676.3"/>
    <n v="26821.398299999993"/>
    <n v="86086.233333333425"/>
    <n v="2172422.49316407"/>
    <n v="123"/>
    <x v="4"/>
    <n v="20"/>
    <n v="0"/>
    <n v="2"/>
  </r>
  <r>
    <x v="35"/>
    <x v="8"/>
    <x v="0"/>
    <x v="5082"/>
    <n v="5492.47"/>
    <n v="12428.61"/>
    <n v="1119.68"/>
    <n v="9720.1693999999989"/>
    <n v="30817.616666666629"/>
    <n v="122424.33203125"/>
    <n v="110"/>
    <x v="4"/>
    <n v="7"/>
    <n v="7"/>
    <n v="3"/>
  </r>
  <r>
    <x v="35"/>
    <x v="8"/>
    <x v="2"/>
    <x v="5083"/>
    <n v="53772.19"/>
    <n v="121838.39"/>
    <n v="14064.6"/>
    <n v="155466.32709999997"/>
    <n v="726605.96666666691"/>
    <n v="888297.13574218797"/>
    <n v="1112"/>
    <x v="4"/>
    <n v="31"/>
    <n v="14"/>
    <n v="28"/>
  </r>
  <r>
    <x v="35"/>
    <x v="8"/>
    <x v="1"/>
    <x v="5084"/>
    <n v="42.4"/>
    <n v="11.86"/>
    <n v="11.04"/>
    <n v="48.122199999999999"/>
    <n v="12.733333333333366"/>
    <n v="14.650390625"/>
    <n v="1"/>
    <x v="4"/>
    <n v="1"/>
    <n v="0"/>
    <n v="0"/>
  </r>
  <r>
    <x v="35"/>
    <x v="8"/>
    <x v="0"/>
    <x v="5085"/>
    <n v="53182.18"/>
    <n v="118916.05"/>
    <n v="16469.23"/>
    <n v="137621.68039999998"/>
    <n v="710003.7"/>
    <n v="813948.04199218797"/>
    <n v="1264"/>
    <x v="4"/>
    <n v="-34"/>
    <n v="32"/>
    <n v="36"/>
  </r>
  <r>
    <x v="35"/>
    <x v="8"/>
    <x v="0"/>
    <x v="5086"/>
    <n v="96516.02"/>
    <n v="281024.28000000003"/>
    <n v="24039.759999999998"/>
    <n v="278546.12689999992"/>
    <n v="781303.10000000009"/>
    <n v="1714556.6972656299"/>
    <n v="2763"/>
    <x v="4"/>
    <n v="-86"/>
    <n v="113"/>
    <n v="144"/>
  </r>
  <r>
    <x v="35"/>
    <x v="8"/>
    <x v="0"/>
    <x v="5087"/>
    <n v="1368.54"/>
    <n v="17289.23"/>
    <n v="581.59"/>
    <n v="6640.2469999999994"/>
    <n v="16364.349999999999"/>
    <n v="62558.7939453125"/>
    <n v="137"/>
    <x v="4"/>
    <n v="0"/>
    <n v="6"/>
    <n v="22"/>
  </r>
  <r>
    <x v="35"/>
    <x v="8"/>
    <x v="2"/>
    <x v="5088"/>
    <n v="133768.72"/>
    <n v="118806.63"/>
    <n v="20221.39"/>
    <n v="157144.90709999995"/>
    <n v="550734.16666666709"/>
    <n v="1569447.0419921901"/>
    <n v="508"/>
    <x v="4"/>
    <n v="31"/>
    <n v="1"/>
    <n v="7"/>
  </r>
  <r>
    <x v="35"/>
    <x v="8"/>
    <x v="2"/>
    <x v="5089"/>
    <n v="13786.31"/>
    <n v="10587.8"/>
    <n v="2264.46"/>
    <n v="10081.527900000005"/>
    <n v="42053.216666666667"/>
    <n v="152131.86816406299"/>
    <n v="39"/>
    <x v="4"/>
    <n v="5"/>
    <n v="0"/>
    <n v="0"/>
  </r>
  <r>
    <x v="35"/>
    <x v="8"/>
    <x v="2"/>
    <x v="5090"/>
    <n v="19.010000000000002"/>
    <n v="859.28"/>
    <n v="162.51"/>
    <n v="9806.2474999999995"/>
    <n v="61795.950000000157"/>
    <n v="105935.33886718799"/>
    <n v="93"/>
    <x v="4"/>
    <n v="7"/>
    <n v="1"/>
    <n v="2"/>
  </r>
  <r>
    <x v="35"/>
    <x v="8"/>
    <x v="1"/>
    <x v="5091"/>
    <n v="131.44"/>
    <n v="488.06"/>
    <n v="38.39"/>
    <n v="162.17640000000011"/>
    <n v="440.23333333333278"/>
    <n v="2503.6572265625"/>
    <n v="2"/>
    <x v="4"/>
    <n v="0"/>
    <n v="0"/>
    <n v="0"/>
  </r>
  <r>
    <x v="35"/>
    <x v="8"/>
    <x v="1"/>
    <x v="5092"/>
    <n v="1930.86"/>
    <n v="905.44"/>
    <n v="44.74"/>
    <n v="813.40380000000005"/>
    <n v="1560.9833333333327"/>
    <n v="57216.142578125"/>
    <n v="14"/>
    <x v="4"/>
    <n v="3"/>
    <n v="0"/>
    <n v="3"/>
  </r>
  <r>
    <x v="35"/>
    <x v="8"/>
    <x v="1"/>
    <x v="5093"/>
    <n v="0"/>
    <n v="2.54"/>
    <n v="11.18"/>
    <n v="4.620000000000001"/>
    <n v="1.716666666666663"/>
    <n v="6918.3935546875"/>
    <n v="3"/>
    <x v="4"/>
    <n v="2"/>
    <n v="0"/>
    <n v="0"/>
  </r>
  <r>
    <x v="35"/>
    <x v="9"/>
    <x v="0"/>
    <x v="5094"/>
    <n v="95.12"/>
    <n v="68.12"/>
    <n v="7.98"/>
    <n v="90.303999999999988"/>
    <n v="321.88333333333304"/>
    <n v="52.0380859375"/>
    <n v="1"/>
    <x v="4"/>
    <n v="0"/>
    <n v="0"/>
    <n v="0"/>
  </r>
  <r>
    <x v="35"/>
    <x v="9"/>
    <x v="0"/>
    <x v="5095"/>
    <n v="40979.980000000003"/>
    <n v="358827.04139999999"/>
    <n v="18759.77"/>
    <n v="294380.02009999997"/>
    <n v="830320.81666666758"/>
    <n v="514880.677286149"/>
    <n v="3751"/>
    <x v="4"/>
    <n v="-51"/>
    <n v="92"/>
    <n v="123"/>
  </r>
  <r>
    <x v="35"/>
    <x v="9"/>
    <x v="2"/>
    <x v="5096"/>
    <n v="4611747.3"/>
    <n v="5284153.96"/>
    <n v="778947.51"/>
    <n v="4349765.8337000003"/>
    <n v="16144539.333333319"/>
    <n v="61321807.163425498"/>
    <n v="51710"/>
    <x v="1379"/>
    <n v="-640"/>
    <n v="2234"/>
    <n v="10820"/>
  </r>
  <r>
    <x v="35"/>
    <x v="9"/>
    <x v="2"/>
    <x v="5097"/>
    <n v="735998.43"/>
    <n v="606572.59"/>
    <n v="81208.2"/>
    <n v="503467.71249999997"/>
    <n v="1630320.0999999999"/>
    <n v="53406618.684570402"/>
    <n v="6232"/>
    <x v="1380"/>
    <n v="288"/>
    <n v="60"/>
    <n v="519"/>
  </r>
  <r>
    <x v="35"/>
    <x v="9"/>
    <x v="0"/>
    <x v="5098"/>
    <n v="120647.1"/>
    <n v="145341.49"/>
    <n v="10941.52"/>
    <n v="102033.43879999999"/>
    <n v="269076.91666666669"/>
    <n v="2924222.546875"/>
    <n v="2576"/>
    <x v="1381"/>
    <n v="264"/>
    <n v="188"/>
    <n v="324"/>
  </r>
  <r>
    <x v="35"/>
    <x v="9"/>
    <x v="2"/>
    <x v="5099"/>
    <n v="748578.33"/>
    <n v="2062148.09"/>
    <n v="212691.55"/>
    <n v="1833947.3699999996"/>
    <n v="8539724.2666666601"/>
    <n v="11014039.892578101"/>
    <n v="19441"/>
    <x v="1382"/>
    <n v="542"/>
    <n v="415"/>
    <n v="1271"/>
  </r>
  <r>
    <x v="35"/>
    <x v="9"/>
    <x v="1"/>
    <x v="5100"/>
    <n v="1548911.74"/>
    <n v="32551.89"/>
    <n v="1650.2"/>
    <n v="421.64020000010782"/>
    <n v="7.43333333333333"/>
    <n v="70333938.508789107"/>
    <n v="3507"/>
    <x v="1241"/>
    <n v="-10"/>
    <n v="231"/>
    <n v="447"/>
  </r>
  <r>
    <x v="35"/>
    <x v="9"/>
    <x v="0"/>
    <x v="5101"/>
    <n v="1145663.02"/>
    <n v="2141851.27"/>
    <n v="242103.67999999999"/>
    <n v="2432538.0496000005"/>
    <n v="11076584.283333328"/>
    <n v="19080218.370117199"/>
    <n v="31623"/>
    <x v="4"/>
    <n v="-638"/>
    <n v="1671"/>
    <n v="2183"/>
  </r>
  <r>
    <x v="35"/>
    <x v="9"/>
    <x v="0"/>
    <x v="5102"/>
    <n v="19.64"/>
    <n v="5.03"/>
    <n v="3.51"/>
    <n v="10.766599999999995"/>
    <n v="66.133333333333397"/>
    <n v="154.947265625"/>
    <n v="0"/>
    <x v="4"/>
    <n v="0"/>
    <n v="0"/>
    <n v="2"/>
  </r>
  <r>
    <x v="35"/>
    <x v="9"/>
    <x v="0"/>
    <x v="5103"/>
    <n v="906236.48"/>
    <n v="2383670.9300000002"/>
    <n v="228543.19"/>
    <n v="2288783.6922000004"/>
    <n v="7061145.0333333435"/>
    <n v="17184173.1337891"/>
    <n v="25368"/>
    <x v="4"/>
    <n v="-675"/>
    <n v="982"/>
    <n v="1275"/>
  </r>
  <r>
    <x v="35"/>
    <x v="9"/>
    <x v="2"/>
    <x v="13"/>
    <n v="0"/>
    <n v="0"/>
    <n v="0"/>
    <n v="0"/>
    <n v="0"/>
    <n v="0"/>
    <n v="0"/>
    <x v="4"/>
    <n v="0"/>
    <n v="0"/>
    <n v="0"/>
  </r>
  <r>
    <x v="35"/>
    <x v="9"/>
    <x v="0"/>
    <x v="5104"/>
    <n v="84189.03"/>
    <n v="659591.62"/>
    <n v="14269.34"/>
    <n v="197216.73319999999"/>
    <n v="558355.81666666677"/>
    <n v="1245457.2890625"/>
    <n v="3865"/>
    <x v="4"/>
    <n v="-51"/>
    <n v="364"/>
    <n v="429"/>
  </r>
  <r>
    <x v="35"/>
    <x v="9"/>
    <x v="2"/>
    <x v="5105"/>
    <n v="1698797.7"/>
    <n v="1471835.67"/>
    <n v="262526.62"/>
    <n v="1693591.4111000001"/>
    <n v="5719619.1499999939"/>
    <n v="21342046.283203099"/>
    <n v="7305"/>
    <x v="25"/>
    <n v="398"/>
    <n v="105"/>
    <n v="359"/>
  </r>
  <r>
    <x v="35"/>
    <x v="9"/>
    <x v="2"/>
    <x v="5106"/>
    <n v="327553.77"/>
    <n v="292318.14"/>
    <n v="53976.05"/>
    <n v="165228.82809999998"/>
    <n v="755499.18333333451"/>
    <n v="2026892.5947265599"/>
    <n v="1065"/>
    <x v="389"/>
    <n v="94"/>
    <n v="11"/>
    <n v="40"/>
  </r>
  <r>
    <x v="35"/>
    <x v="9"/>
    <x v="2"/>
    <x v="5107"/>
    <n v="1088.7"/>
    <n v="18505.259999999998"/>
    <n v="2079.42"/>
    <n v="190614.75279999996"/>
    <n v="1273352.6000000006"/>
    <n v="3276992.6542968801"/>
    <n v="2317"/>
    <x v="499"/>
    <n v="169"/>
    <n v="35"/>
    <n v="43"/>
  </r>
  <r>
    <x v="35"/>
    <x v="9"/>
    <x v="1"/>
    <x v="5108"/>
    <n v="45503.89"/>
    <n v="4478.2299999999996"/>
    <n v="981.67"/>
    <n v="5130.5908999999974"/>
    <n v="8219.7666666666646"/>
    <n v="1517114.6845703099"/>
    <n v="177"/>
    <x v="4"/>
    <n v="-4"/>
    <n v="12"/>
    <n v="19"/>
  </r>
  <r>
    <x v="35"/>
    <x v="9"/>
    <x v="1"/>
    <x v="5109"/>
    <n v="886721.62"/>
    <n v="67123.05"/>
    <n v="3901.5"/>
    <n v="43226.624400000015"/>
    <n v="47315.349999999926"/>
    <n v="33690435.498046897"/>
    <n v="3437"/>
    <x v="1009"/>
    <n v="73"/>
    <n v="195"/>
    <n v="524"/>
  </r>
  <r>
    <x v="35"/>
    <x v="9"/>
    <x v="1"/>
    <x v="5110"/>
    <n v="10819.56"/>
    <n v="960.67"/>
    <n v="50.36"/>
    <n v="285.53999999999974"/>
    <n v="53.333333333333371"/>
    <n v="2175301.4697265602"/>
    <n v="176"/>
    <x v="2"/>
    <n v="1"/>
    <n v="22"/>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68">
  <r>
    <x v="0"/>
    <x v="0"/>
    <x v="0"/>
    <n v="184.38957500000001"/>
    <x v="0"/>
    <n v="97.929162500000018"/>
  </r>
  <r>
    <x v="0"/>
    <x v="0"/>
    <x v="1"/>
    <n v="6.3171428571428567"/>
    <x v="1"/>
    <n v="0"/>
  </r>
  <r>
    <x v="0"/>
    <x v="0"/>
    <x v="0"/>
    <n v="304.12614965581395"/>
    <x v="2"/>
    <n v="346.53373972093021"/>
  </r>
  <r>
    <x v="0"/>
    <x v="0"/>
    <x v="2"/>
    <n v="428.29038965517236"/>
    <x v="3"/>
    <n v="417.41029279918854"/>
  </r>
  <r>
    <x v="0"/>
    <x v="0"/>
    <x v="0"/>
    <n v="215.66541163682865"/>
    <x v="4"/>
    <n v="380.46869360613817"/>
  </r>
  <r>
    <x v="0"/>
    <x v="0"/>
    <x v="2"/>
    <n v="305.47320679611653"/>
    <x v="5"/>
    <n v="406.50696116504861"/>
  </r>
  <r>
    <x v="0"/>
    <x v="0"/>
    <x v="1"/>
    <n v="395.95804123711338"/>
    <x v="1"/>
    <n v="1.804123711340206E-2"/>
  </r>
  <r>
    <x v="0"/>
    <x v="0"/>
    <x v="0"/>
    <n v="78.365021584894862"/>
    <x v="6"/>
    <n v="121.48133013874981"/>
  </r>
  <r>
    <x v="0"/>
    <x v="0"/>
    <x v="0"/>
    <n v="226.88264153846154"/>
    <x v="7"/>
    <n v="144.0703067692308"/>
  </r>
  <r>
    <x v="0"/>
    <x v="0"/>
    <x v="0"/>
    <n v="247.31115619296932"/>
    <x v="8"/>
    <n v="330.1217702318624"/>
  </r>
  <r>
    <x v="0"/>
    <x v="0"/>
    <x v="2"/>
    <n v="1296.2519500000001"/>
    <x v="9"/>
    <n v="268.2833"/>
  </r>
  <r>
    <x v="0"/>
    <x v="0"/>
    <x v="0"/>
    <n v="134.25806535190881"/>
    <x v="10"/>
    <n v="66.596767387371088"/>
  </r>
  <r>
    <x v="0"/>
    <x v="0"/>
    <x v="1"/>
    <n v="-1814.9645696969696"/>
    <x v="11"/>
    <n v="32.218680808080805"/>
  </r>
  <r>
    <x v="0"/>
    <x v="0"/>
    <x v="3"/>
    <n v="0"/>
    <x v="1"/>
    <n v="0"/>
  </r>
  <r>
    <x v="0"/>
    <x v="1"/>
    <x v="1"/>
    <n v="0"/>
    <x v="1"/>
    <n v="0"/>
  </r>
  <r>
    <x v="0"/>
    <x v="1"/>
    <x v="0"/>
    <n v="296.92510199945082"/>
    <x v="12"/>
    <n v="393.1493041271101"/>
  </r>
  <r>
    <x v="0"/>
    <x v="1"/>
    <x v="2"/>
    <n v="538.39944721274173"/>
    <x v="13"/>
    <n v="595.75562229806599"/>
  </r>
  <r>
    <x v="0"/>
    <x v="1"/>
    <x v="0"/>
    <n v="259.75440731261426"/>
    <x v="14"/>
    <n v="376.36785685557589"/>
  </r>
  <r>
    <x v="0"/>
    <x v="1"/>
    <x v="2"/>
    <n v="341.3135480263158"/>
    <x v="15"/>
    <n v="591.8368473684211"/>
  </r>
  <r>
    <x v="0"/>
    <x v="1"/>
    <x v="1"/>
    <n v="325.47566988352747"/>
    <x v="1"/>
    <n v="0"/>
  </r>
  <r>
    <x v="0"/>
    <x v="1"/>
    <x v="0"/>
    <n v="241.59359059063777"/>
    <x v="16"/>
    <n v="524.04033455859246"/>
  </r>
  <r>
    <x v="0"/>
    <x v="1"/>
    <x v="0"/>
    <n v="471.78874615384615"/>
    <x v="17"/>
    <n v="945.3874903846156"/>
  </r>
  <r>
    <x v="0"/>
    <x v="1"/>
    <x v="0"/>
    <n v="370.17001631078659"/>
    <x v="18"/>
    <n v="544.73176449924222"/>
  </r>
  <r>
    <x v="0"/>
    <x v="1"/>
    <x v="0"/>
    <n v="264.17366372591005"/>
    <x v="19"/>
    <n v="126.83134852248395"/>
  </r>
  <r>
    <x v="0"/>
    <x v="1"/>
    <x v="1"/>
    <n v="27.903617857142855"/>
    <x v="20"/>
    <n v="14.023810714285714"/>
  </r>
  <r>
    <x v="0"/>
    <x v="2"/>
    <x v="1"/>
    <n v="305.38333333333333"/>
    <x v="1"/>
    <n v="0"/>
  </r>
  <r>
    <x v="0"/>
    <x v="2"/>
    <x v="0"/>
    <n v="30.6"/>
    <x v="1"/>
    <n v="0"/>
  </r>
  <r>
    <x v="0"/>
    <x v="3"/>
    <x v="0"/>
    <n v="0"/>
    <x v="1"/>
    <n v="0"/>
  </r>
  <r>
    <x v="0"/>
    <x v="3"/>
    <x v="1"/>
    <n v="0"/>
    <x v="21"/>
    <n v="0"/>
  </r>
  <r>
    <x v="0"/>
    <x v="3"/>
    <x v="0"/>
    <n v="348.11996716417912"/>
    <x v="22"/>
    <n v="435.16168606965169"/>
  </r>
  <r>
    <x v="0"/>
    <x v="3"/>
    <x v="2"/>
    <n v="543.99757388235298"/>
    <x v="23"/>
    <n v="593.58960729411763"/>
  </r>
  <r>
    <x v="0"/>
    <x v="3"/>
    <x v="0"/>
    <n v="282.09183727272728"/>
    <x v="24"/>
    <n v="414.01628787878786"/>
  </r>
  <r>
    <x v="0"/>
    <x v="3"/>
    <x v="2"/>
    <n v="288.58139411764705"/>
    <x v="25"/>
    <n v="749.88330588235283"/>
  </r>
  <r>
    <x v="0"/>
    <x v="3"/>
    <x v="1"/>
    <n v="343.68906578140957"/>
    <x v="1"/>
    <n v="0"/>
  </r>
  <r>
    <x v="0"/>
    <x v="3"/>
    <x v="0"/>
    <n v="210.60613314366998"/>
    <x v="26"/>
    <n v="304.36949253200572"/>
  </r>
  <r>
    <x v="0"/>
    <x v="3"/>
    <x v="0"/>
    <n v="318.13443999999998"/>
    <x v="27"/>
    <n v="645.51331999999991"/>
  </r>
  <r>
    <x v="0"/>
    <x v="3"/>
    <x v="0"/>
    <n v="342.37056800320772"/>
    <x v="28"/>
    <n v="441.01300457097034"/>
  </r>
  <r>
    <x v="0"/>
    <x v="3"/>
    <x v="2"/>
    <n v="0"/>
    <x v="1"/>
    <n v="0"/>
  </r>
  <r>
    <x v="0"/>
    <x v="3"/>
    <x v="2"/>
    <n v="0"/>
    <x v="1"/>
    <n v="0"/>
  </r>
  <r>
    <x v="0"/>
    <x v="3"/>
    <x v="0"/>
    <n v="270.20781001150749"/>
    <x v="29"/>
    <n v="125.21743452243958"/>
  </r>
  <r>
    <x v="0"/>
    <x v="3"/>
    <x v="3"/>
    <n v="0"/>
    <x v="1"/>
    <n v="0"/>
  </r>
  <r>
    <x v="0"/>
    <x v="3"/>
    <x v="1"/>
    <n v="238.69721450381681"/>
    <x v="30"/>
    <n v="14.872141221374047"/>
  </r>
  <r>
    <x v="0"/>
    <x v="4"/>
    <x v="0"/>
    <n v="700.66904285714281"/>
    <x v="31"/>
    <n v="465.25871904761914"/>
  </r>
  <r>
    <x v="0"/>
    <x v="4"/>
    <x v="1"/>
    <n v="266.94200000000001"/>
    <x v="32"/>
    <n v="3.6166800000000001"/>
  </r>
  <r>
    <x v="0"/>
    <x v="4"/>
    <x v="0"/>
    <n v="304.15974003487077"/>
    <x v="33"/>
    <n v="371.80898174961868"/>
  </r>
  <r>
    <x v="0"/>
    <x v="4"/>
    <x v="2"/>
    <n v="483.00853115211657"/>
    <x v="34"/>
    <n v="523.7763548379595"/>
  </r>
  <r>
    <x v="0"/>
    <x v="4"/>
    <x v="0"/>
    <n v="272.85632869253345"/>
    <x v="35"/>
    <n v="397.02153025758065"/>
  </r>
  <r>
    <x v="0"/>
    <x v="4"/>
    <x v="2"/>
    <n v="352.41053111313869"/>
    <x v="36"/>
    <n v="515.87488166058392"/>
  </r>
  <r>
    <x v="0"/>
    <x v="4"/>
    <x v="1"/>
    <n v="342.54123136875"/>
    <x v="37"/>
    <n v="1.5562499999999999E-3"/>
  </r>
  <r>
    <x v="0"/>
    <x v="4"/>
    <x v="0"/>
    <n v="211.30687660192075"/>
    <x v="38"/>
    <n v="356.14443571472702"/>
  </r>
  <r>
    <x v="0"/>
    <x v="4"/>
    <x v="0"/>
    <n v="417.04622625899282"/>
    <x v="39"/>
    <n v="760.74892230215835"/>
  </r>
  <r>
    <x v="0"/>
    <x v="4"/>
    <x v="0"/>
    <n v="347.33973511207574"/>
    <x v="40"/>
    <n v="453.96655968454166"/>
  </r>
  <r>
    <x v="0"/>
    <x v="4"/>
    <x v="2"/>
    <n v="0"/>
    <x v="1"/>
    <n v="0"/>
  </r>
  <r>
    <x v="0"/>
    <x v="4"/>
    <x v="2"/>
    <n v="2841.6248000000001"/>
    <x v="41"/>
    <n v="1234.2583"/>
  </r>
  <r>
    <x v="0"/>
    <x v="4"/>
    <x v="0"/>
    <n v="280.47455937660158"/>
    <x v="42"/>
    <n v="142.44680910869869"/>
  </r>
  <r>
    <x v="0"/>
    <x v="4"/>
    <x v="3"/>
    <n v="0"/>
    <x v="1"/>
    <n v="0"/>
  </r>
  <r>
    <x v="0"/>
    <x v="4"/>
    <x v="1"/>
    <n v="317.00663516295026"/>
    <x v="43"/>
    <n v="18.753916809605489"/>
  </r>
  <r>
    <x v="0"/>
    <x v="5"/>
    <x v="0"/>
    <n v="2213.7649785714284"/>
    <x v="44"/>
    <n v="717.40951428571407"/>
  </r>
  <r>
    <x v="0"/>
    <x v="5"/>
    <x v="1"/>
    <n v="232.42382499999999"/>
    <x v="45"/>
    <n v="0.46667500000000001"/>
  </r>
  <r>
    <x v="0"/>
    <x v="5"/>
    <x v="0"/>
    <n v="293.39181327622663"/>
    <x v="46"/>
    <n v="368.24819904414619"/>
  </r>
  <r>
    <x v="0"/>
    <x v="5"/>
    <x v="2"/>
    <n v="433.07178596269364"/>
    <x v="47"/>
    <n v="486.49543653177358"/>
  </r>
  <r>
    <x v="0"/>
    <x v="5"/>
    <x v="0"/>
    <n v="260.41294318996415"/>
    <x v="48"/>
    <n v="379.27853763440862"/>
  </r>
  <r>
    <x v="0"/>
    <x v="5"/>
    <x v="2"/>
    <n v="229.7422566191446"/>
    <x v="49"/>
    <n v="393.82847739307527"/>
  </r>
  <r>
    <x v="0"/>
    <x v="5"/>
    <x v="1"/>
    <n v="324.9880064667226"/>
    <x v="50"/>
    <n v="3.8870246085011186E-3"/>
  </r>
  <r>
    <x v="0"/>
    <x v="5"/>
    <x v="0"/>
    <n v="188.79001387100294"/>
    <x v="51"/>
    <n v="350.34821783622539"/>
  </r>
  <r>
    <x v="0"/>
    <x v="5"/>
    <x v="0"/>
    <n v="333.10117325581393"/>
    <x v="52"/>
    <n v="813.05601220930225"/>
  </r>
  <r>
    <x v="0"/>
    <x v="5"/>
    <x v="0"/>
    <n v="311.62388199668794"/>
    <x v="53"/>
    <n v="434.07069530005526"/>
  </r>
  <r>
    <x v="0"/>
    <x v="5"/>
    <x v="0"/>
    <n v="253.15821636788775"/>
    <x v="54"/>
    <n v="135.8022684333593"/>
  </r>
  <r>
    <x v="0"/>
    <x v="5"/>
    <x v="1"/>
    <n v="144.22210318331506"/>
    <x v="55"/>
    <n v="11.191274643249175"/>
  </r>
  <r>
    <x v="0"/>
    <x v="5"/>
    <x v="3"/>
    <n v="0"/>
    <x v="1"/>
    <n v="0"/>
  </r>
  <r>
    <x v="0"/>
    <x v="6"/>
    <x v="0"/>
    <n v="412.93035130083564"/>
    <x v="56"/>
    <n v="419.69746269359297"/>
  </r>
  <r>
    <x v="0"/>
    <x v="6"/>
    <x v="1"/>
    <n v="569.13528145695363"/>
    <x v="1"/>
    <n v="0"/>
  </r>
  <r>
    <x v="0"/>
    <x v="6"/>
    <x v="0"/>
    <n v="2088.4169926900586"/>
    <x v="57"/>
    <n v="441.64595321637427"/>
  </r>
  <r>
    <x v="0"/>
    <x v="6"/>
    <x v="0"/>
    <n v="390.65661211277052"/>
    <x v="58"/>
    <n v="462.89254272743688"/>
  </r>
  <r>
    <x v="0"/>
    <x v="6"/>
    <x v="2"/>
    <n v="528.29852411527384"/>
    <x v="59"/>
    <n v="542.84472647838629"/>
  </r>
  <r>
    <x v="0"/>
    <x v="6"/>
    <x v="0"/>
    <n v="319.71266905172416"/>
    <x v="60"/>
    <n v="447.06324818965521"/>
  </r>
  <r>
    <x v="0"/>
    <x v="6"/>
    <x v="2"/>
    <n v="258.41492444168733"/>
    <x v="61"/>
    <n v="440.65097264267996"/>
  </r>
  <r>
    <x v="0"/>
    <x v="6"/>
    <x v="1"/>
    <n v="328.63054783915686"/>
    <x v="62"/>
    <n v="1.7329621051594146E-4"/>
  </r>
  <r>
    <x v="0"/>
    <x v="6"/>
    <x v="0"/>
    <n v="196.6340922481167"/>
    <x v="63"/>
    <n v="354.77544209216751"/>
  </r>
  <r>
    <x v="0"/>
    <x v="6"/>
    <x v="0"/>
    <n v="258.78370434782607"/>
    <x v="64"/>
    <n v="448.92302806324108"/>
  </r>
  <r>
    <x v="0"/>
    <x v="6"/>
    <x v="0"/>
    <n v="333.51880177735262"/>
    <x v="65"/>
    <n v="435.5569154297367"/>
  </r>
  <r>
    <x v="0"/>
    <x v="6"/>
    <x v="2"/>
    <n v="1076.0897710980037"/>
    <x v="66"/>
    <n v="778.20183911070785"/>
  </r>
  <r>
    <x v="0"/>
    <x v="6"/>
    <x v="2"/>
    <n v="994.2094145498636"/>
    <x v="67"/>
    <n v="549.14739857532584"/>
  </r>
  <r>
    <x v="0"/>
    <x v="6"/>
    <x v="0"/>
    <n v="347.94718884242087"/>
    <x v="68"/>
    <n v="186.54313808095952"/>
  </r>
  <r>
    <x v="0"/>
    <x v="6"/>
    <x v="3"/>
    <n v="60.278293030837474"/>
    <x v="69"/>
    <n v="2.9860759446315006"/>
  </r>
  <r>
    <x v="0"/>
    <x v="6"/>
    <x v="1"/>
    <n v="280.67512280847529"/>
    <x v="70"/>
    <n v="11.430889239717491"/>
  </r>
  <r>
    <x v="0"/>
    <x v="6"/>
    <x v="3"/>
    <n v="0"/>
    <x v="1"/>
    <n v="0"/>
  </r>
  <r>
    <x v="0"/>
    <x v="7"/>
    <x v="0"/>
    <n v="627.45529999999997"/>
    <x v="71"/>
    <n v="280.05037541899441"/>
  </r>
  <r>
    <x v="0"/>
    <x v="7"/>
    <x v="1"/>
    <n v="354.185"/>
    <x v="1"/>
    <n v="0"/>
  </r>
  <r>
    <x v="0"/>
    <x v="7"/>
    <x v="0"/>
    <n v="327.14894096215045"/>
    <x v="72"/>
    <n v="418.65944460100354"/>
  </r>
  <r>
    <x v="0"/>
    <x v="7"/>
    <x v="2"/>
    <n v="519.6800952628123"/>
    <x v="73"/>
    <n v="579.03466948607354"/>
  </r>
  <r>
    <x v="0"/>
    <x v="7"/>
    <x v="0"/>
    <n v="284.28444977310727"/>
    <x v="74"/>
    <n v="421.54228767614046"/>
  </r>
  <r>
    <x v="0"/>
    <x v="7"/>
    <x v="2"/>
    <n v="431.64888185255199"/>
    <x v="75"/>
    <n v="640.88530056710795"/>
  </r>
  <r>
    <x v="0"/>
    <x v="7"/>
    <x v="1"/>
    <n v="333.38335359982648"/>
    <x v="1"/>
    <n v="0"/>
  </r>
  <r>
    <x v="0"/>
    <x v="7"/>
    <x v="0"/>
    <n v="242.9921540865744"/>
    <x v="76"/>
    <n v="486.66464621087545"/>
  </r>
  <r>
    <x v="0"/>
    <x v="7"/>
    <x v="0"/>
    <n v="362.86499349240779"/>
    <x v="77"/>
    <n v="760.33430802603027"/>
  </r>
  <r>
    <x v="0"/>
    <x v="7"/>
    <x v="0"/>
    <n v="362.40265084725331"/>
    <x v="78"/>
    <n v="521.83920266058203"/>
  </r>
  <r>
    <x v="0"/>
    <x v="7"/>
    <x v="2"/>
    <n v="870.90103333333343"/>
    <x v="79"/>
    <n v="781.89440000000002"/>
  </r>
  <r>
    <x v="0"/>
    <x v="7"/>
    <x v="2"/>
    <n v="1473.849657142857"/>
    <x v="80"/>
    <n v="801.88572857142856"/>
  </r>
  <r>
    <x v="0"/>
    <x v="7"/>
    <x v="0"/>
    <n v="248.96871462478759"/>
    <x v="81"/>
    <n v="132.51930684098011"/>
  </r>
  <r>
    <x v="0"/>
    <x v="7"/>
    <x v="3"/>
    <n v="103.8597619047619"/>
    <x v="82"/>
    <n v="1.4361119047619049"/>
  </r>
  <r>
    <x v="0"/>
    <x v="7"/>
    <x v="1"/>
    <n v="-17.189967714285771"/>
    <x v="83"/>
    <n v="47.638377428571424"/>
  </r>
  <r>
    <x v="0"/>
    <x v="8"/>
    <x v="0"/>
    <n v="295.05376476703594"/>
    <x v="84"/>
    <n v="367.16057744726055"/>
  </r>
  <r>
    <x v="0"/>
    <x v="8"/>
    <x v="2"/>
    <n v="438.5973584158416"/>
    <x v="85"/>
    <n v="502.14277683168314"/>
  </r>
  <r>
    <x v="0"/>
    <x v="8"/>
    <x v="0"/>
    <n v="208.87768934426228"/>
    <x v="86"/>
    <n v="228.02103893442626"/>
  </r>
  <r>
    <x v="0"/>
    <x v="8"/>
    <x v="2"/>
    <n v="224.39850312499999"/>
    <x v="87"/>
    <n v="434.78279999999995"/>
  </r>
  <r>
    <x v="0"/>
    <x v="8"/>
    <x v="1"/>
    <n v="385.59"/>
    <x v="1"/>
    <n v="0"/>
  </r>
  <r>
    <x v="0"/>
    <x v="8"/>
    <x v="0"/>
    <n v="295.18275214285717"/>
    <x v="88"/>
    <n v="582.04090183673463"/>
  </r>
  <r>
    <x v="0"/>
    <x v="8"/>
    <x v="0"/>
    <n v="373.92890000000006"/>
    <x v="89"/>
    <n v="853.11804166666673"/>
  </r>
  <r>
    <x v="0"/>
    <x v="8"/>
    <x v="0"/>
    <n v="455.25963133245381"/>
    <x v="90"/>
    <n v="660.25647467018473"/>
  </r>
  <r>
    <x v="0"/>
    <x v="8"/>
    <x v="0"/>
    <n v="248.4158404634581"/>
    <x v="91"/>
    <n v="110.57837040998218"/>
  </r>
  <r>
    <x v="0"/>
    <x v="8"/>
    <x v="1"/>
    <n v="182.94159999999999"/>
    <x v="92"/>
    <n v="59.041650000000004"/>
  </r>
  <r>
    <x v="0"/>
    <x v="9"/>
    <x v="1"/>
    <n v="733.04"/>
    <x v="1"/>
    <n v="0"/>
  </r>
  <r>
    <x v="0"/>
    <x v="9"/>
    <x v="0"/>
    <n v="277.58409319765252"/>
    <x v="93"/>
    <n v="343.02229006088379"/>
  </r>
  <r>
    <x v="0"/>
    <x v="9"/>
    <x v="2"/>
    <n v="517.57915960419098"/>
    <x v="94"/>
    <n v="551.04421839348038"/>
  </r>
  <r>
    <x v="0"/>
    <x v="9"/>
    <x v="0"/>
    <n v="274.85251388467378"/>
    <x v="95"/>
    <n v="428.72405182094082"/>
  </r>
  <r>
    <x v="0"/>
    <x v="9"/>
    <x v="2"/>
    <n v="402.09764306220092"/>
    <x v="96"/>
    <n v="585.83899043062206"/>
  </r>
  <r>
    <x v="0"/>
    <x v="9"/>
    <x v="1"/>
    <n v="332.08130358822501"/>
    <x v="97"/>
    <n v="3.9336875108866047E-3"/>
  </r>
  <r>
    <x v="0"/>
    <x v="9"/>
    <x v="0"/>
    <n v="226.96162404897848"/>
    <x v="98"/>
    <n v="401.5401183256518"/>
  </r>
  <r>
    <x v="0"/>
    <x v="9"/>
    <x v="0"/>
    <n v="380.35199651162793"/>
    <x v="99"/>
    <n v="674.32402441860461"/>
  </r>
  <r>
    <x v="0"/>
    <x v="9"/>
    <x v="0"/>
    <n v="362.96940994719324"/>
    <x v="100"/>
    <n v="484.59468871541725"/>
  </r>
  <r>
    <x v="0"/>
    <x v="9"/>
    <x v="2"/>
    <n v="1589.4072000000001"/>
    <x v="101"/>
    <n v="864.61669999999992"/>
  </r>
  <r>
    <x v="0"/>
    <x v="9"/>
    <x v="0"/>
    <n v="250.8330244721553"/>
    <x v="102"/>
    <n v="130.8147289358084"/>
  </r>
  <r>
    <x v="0"/>
    <x v="9"/>
    <x v="1"/>
    <n v="299.45883738317758"/>
    <x v="103"/>
    <n v="13.340498442367602"/>
  </r>
  <r>
    <x v="1"/>
    <x v="0"/>
    <x v="0"/>
    <n v="156.54794629629629"/>
    <x v="104"/>
    <n v="94.661737037037057"/>
  </r>
  <r>
    <x v="1"/>
    <x v="0"/>
    <x v="1"/>
    <n v="0"/>
    <x v="1"/>
    <n v="0"/>
  </r>
  <r>
    <x v="1"/>
    <x v="0"/>
    <x v="0"/>
    <n v="278.0031376688849"/>
    <x v="105"/>
    <n v="333.74439729784234"/>
  </r>
  <r>
    <x v="1"/>
    <x v="0"/>
    <x v="2"/>
    <n v="466.94052136842106"/>
    <x v="106"/>
    <n v="433.57764873684215"/>
  </r>
  <r>
    <x v="1"/>
    <x v="0"/>
    <x v="0"/>
    <n v="200.08975708609273"/>
    <x v="107"/>
    <n v="384.63072887417212"/>
  </r>
  <r>
    <x v="1"/>
    <x v="0"/>
    <x v="2"/>
    <n v="275.57539380530972"/>
    <x v="108"/>
    <n v="436.44351061946901"/>
  </r>
  <r>
    <x v="1"/>
    <x v="0"/>
    <x v="1"/>
    <n v="348.62991584158419"/>
    <x v="1"/>
    <n v="0"/>
  </r>
  <r>
    <x v="1"/>
    <x v="0"/>
    <x v="0"/>
    <n v="63.193571950048032"/>
    <x v="109"/>
    <n v="103.98875286583414"/>
  </r>
  <r>
    <x v="1"/>
    <x v="0"/>
    <x v="0"/>
    <n v="216.68836932367148"/>
    <x v="110"/>
    <n v="122.81980797101451"/>
  </r>
  <r>
    <x v="1"/>
    <x v="0"/>
    <x v="0"/>
    <n v="225.33941242699785"/>
    <x v="111"/>
    <n v="316.76791876247506"/>
  </r>
  <r>
    <x v="1"/>
    <x v="0"/>
    <x v="2"/>
    <n v="1248.1929500000001"/>
    <x v="112"/>
    <n v="210.58335"/>
  </r>
  <r>
    <x v="1"/>
    <x v="0"/>
    <x v="0"/>
    <n v="114.20267083894122"/>
    <x v="113"/>
    <n v="61.521432750112162"/>
  </r>
  <r>
    <x v="1"/>
    <x v="0"/>
    <x v="3"/>
    <n v="0"/>
    <x v="1"/>
    <n v="0"/>
  </r>
  <r>
    <x v="1"/>
    <x v="0"/>
    <x v="1"/>
    <n v="-1543.7858011494254"/>
    <x v="114"/>
    <n v="27.752681609195403"/>
  </r>
  <r>
    <x v="1"/>
    <x v="0"/>
    <x v="3"/>
    <n v="0"/>
    <x v="1"/>
    <n v="0"/>
  </r>
  <r>
    <x v="1"/>
    <x v="1"/>
    <x v="1"/>
    <n v="0"/>
    <x v="1"/>
    <n v="0"/>
  </r>
  <r>
    <x v="1"/>
    <x v="1"/>
    <x v="0"/>
    <n v="268.79093735456797"/>
    <x v="115"/>
    <n v="374.76911926378028"/>
  </r>
  <r>
    <x v="1"/>
    <x v="1"/>
    <x v="2"/>
    <n v="595.16992374541064"/>
    <x v="116"/>
    <n v="703.99604008567928"/>
  </r>
  <r>
    <x v="1"/>
    <x v="1"/>
    <x v="0"/>
    <n v="229.95772514285713"/>
    <x v="117"/>
    <n v="366.78599885714283"/>
  </r>
  <r>
    <x v="1"/>
    <x v="1"/>
    <x v="2"/>
    <n v="291.08822155688625"/>
    <x v="118"/>
    <n v="505.35628982035934"/>
  </r>
  <r>
    <x v="1"/>
    <x v="1"/>
    <x v="1"/>
    <n v="334.47268251273346"/>
    <x v="1"/>
    <n v="0"/>
  </r>
  <r>
    <x v="1"/>
    <x v="1"/>
    <x v="0"/>
    <n v="217.06646826200338"/>
    <x v="119"/>
    <n v="517.51972567878511"/>
  </r>
  <r>
    <x v="1"/>
    <x v="1"/>
    <x v="0"/>
    <n v="505.94084509803923"/>
    <x v="120"/>
    <n v="911.42026078431354"/>
  </r>
  <r>
    <x v="1"/>
    <x v="1"/>
    <x v="0"/>
    <n v="327.05092196093551"/>
    <x v="121"/>
    <n v="508.02078373168854"/>
  </r>
  <r>
    <x v="1"/>
    <x v="1"/>
    <x v="0"/>
    <n v="250.25825823686552"/>
    <x v="122"/>
    <n v="123.84280186999111"/>
  </r>
  <r>
    <x v="1"/>
    <x v="1"/>
    <x v="1"/>
    <n v="-561.84666521739132"/>
    <x v="123"/>
    <n v="8.9695739130434777"/>
  </r>
  <r>
    <x v="1"/>
    <x v="2"/>
    <x v="1"/>
    <n v="377.27045454545458"/>
    <x v="1"/>
    <n v="0"/>
  </r>
  <r>
    <x v="1"/>
    <x v="2"/>
    <x v="0"/>
    <n v="28.56"/>
    <x v="1"/>
    <n v="0"/>
  </r>
  <r>
    <x v="1"/>
    <x v="3"/>
    <x v="0"/>
    <n v="280.98295824742269"/>
    <x v="124"/>
    <n v="391.91752061855669"/>
  </r>
  <r>
    <x v="1"/>
    <x v="3"/>
    <x v="2"/>
    <n v="486.52823743961352"/>
    <x v="125"/>
    <n v="560.42685676328506"/>
  </r>
  <r>
    <x v="1"/>
    <x v="3"/>
    <x v="0"/>
    <n v="258.62386818897636"/>
    <x v="126"/>
    <n v="424.80821606299207"/>
  </r>
  <r>
    <x v="1"/>
    <x v="3"/>
    <x v="2"/>
    <n v="347.49491818181821"/>
    <x v="127"/>
    <n v="622.7090772727272"/>
  </r>
  <r>
    <x v="1"/>
    <x v="3"/>
    <x v="1"/>
    <n v="331.94893510457882"/>
    <x v="1"/>
    <n v="0"/>
  </r>
  <r>
    <x v="1"/>
    <x v="3"/>
    <x v="0"/>
    <n v="192.29717017024427"/>
    <x v="128"/>
    <n v="296.61828926720949"/>
  </r>
  <r>
    <x v="1"/>
    <x v="3"/>
    <x v="0"/>
    <n v="367.52735999999999"/>
    <x v="129"/>
    <n v="689.25335999999993"/>
  </r>
  <r>
    <x v="1"/>
    <x v="3"/>
    <x v="0"/>
    <n v="315.72591752491695"/>
    <x v="130"/>
    <n v="428.09314937707643"/>
  </r>
  <r>
    <x v="1"/>
    <x v="3"/>
    <x v="0"/>
    <n v="239.23836559802714"/>
    <x v="131"/>
    <n v="126.54266325524047"/>
  </r>
  <r>
    <x v="1"/>
    <x v="3"/>
    <x v="1"/>
    <n v="-157.57664385964915"/>
    <x v="132"/>
    <n v="12.001466666666666"/>
  </r>
  <r>
    <x v="1"/>
    <x v="4"/>
    <x v="0"/>
    <n v="656.66859999999997"/>
    <x v="133"/>
    <n v="457.36287727272725"/>
  </r>
  <r>
    <x v="1"/>
    <x v="4"/>
    <x v="1"/>
    <n v="547.70000000000005"/>
    <x v="1"/>
    <n v="0"/>
  </r>
  <r>
    <x v="1"/>
    <x v="4"/>
    <x v="0"/>
    <n v="275.79812243514988"/>
    <x v="134"/>
    <n v="355.49044602835988"/>
  </r>
  <r>
    <x v="1"/>
    <x v="4"/>
    <x v="2"/>
    <n v="495.67795435037988"/>
    <x v="135"/>
    <n v="575.84917821285933"/>
  </r>
  <r>
    <x v="1"/>
    <x v="4"/>
    <x v="0"/>
    <n v="250.71999067357513"/>
    <x v="136"/>
    <n v="385.43639585492235"/>
  </r>
  <r>
    <x v="1"/>
    <x v="4"/>
    <x v="2"/>
    <n v="313.82889906542056"/>
    <x v="137"/>
    <n v="523.73456705607464"/>
  </r>
  <r>
    <x v="1"/>
    <x v="4"/>
    <x v="1"/>
    <n v="325.05348793301249"/>
    <x v="1"/>
    <n v="0"/>
  </r>
  <r>
    <x v="1"/>
    <x v="4"/>
    <x v="0"/>
    <n v="193.82738265355687"/>
    <x v="138"/>
    <n v="348.65985000367976"/>
  </r>
  <r>
    <x v="1"/>
    <x v="4"/>
    <x v="0"/>
    <n v="397.66666896551726"/>
    <x v="139"/>
    <n v="789.14793172413795"/>
  </r>
  <r>
    <x v="1"/>
    <x v="4"/>
    <x v="0"/>
    <n v="310.58740288751079"/>
    <x v="140"/>
    <n v="439.2124935385001"/>
  </r>
  <r>
    <x v="1"/>
    <x v="4"/>
    <x v="2"/>
    <n v="0"/>
    <x v="1"/>
    <n v="0"/>
  </r>
  <r>
    <x v="1"/>
    <x v="4"/>
    <x v="2"/>
    <n v="2084.3919500000002"/>
    <x v="141"/>
    <n v="1598.1250500000001"/>
  </r>
  <r>
    <x v="1"/>
    <x v="4"/>
    <x v="0"/>
    <n v="263.50702234092398"/>
    <x v="142"/>
    <n v="142.24727823540437"/>
  </r>
  <r>
    <x v="1"/>
    <x v="4"/>
    <x v="3"/>
    <n v="0"/>
    <x v="1"/>
    <n v="0"/>
  </r>
  <r>
    <x v="1"/>
    <x v="4"/>
    <x v="1"/>
    <n v="86.235947610773238"/>
    <x v="143"/>
    <n v="22.43410139009557"/>
  </r>
  <r>
    <x v="1"/>
    <x v="4"/>
    <x v="3"/>
    <n v="0"/>
    <x v="1"/>
    <n v="0"/>
  </r>
  <r>
    <x v="1"/>
    <x v="5"/>
    <x v="0"/>
    <n v="924.69452666666666"/>
    <x v="144"/>
    <n v="750.02446000000009"/>
  </r>
  <r>
    <x v="1"/>
    <x v="5"/>
    <x v="1"/>
    <n v="485.98"/>
    <x v="1"/>
    <n v="0"/>
  </r>
  <r>
    <x v="1"/>
    <x v="5"/>
    <x v="0"/>
    <n v="265.90257171635596"/>
    <x v="145"/>
    <n v="351.24720198532879"/>
  </r>
  <r>
    <x v="1"/>
    <x v="5"/>
    <x v="2"/>
    <n v="432.84396916393445"/>
    <x v="146"/>
    <n v="516.7974729344262"/>
  </r>
  <r>
    <x v="1"/>
    <x v="5"/>
    <x v="0"/>
    <n v="238.99085671641791"/>
    <x v="147"/>
    <n v="370.80799347014926"/>
  </r>
  <r>
    <x v="1"/>
    <x v="5"/>
    <x v="2"/>
    <n v="229.83684626086955"/>
    <x v="148"/>
    <n v="400.94005773913045"/>
  </r>
  <r>
    <x v="1"/>
    <x v="5"/>
    <x v="1"/>
    <n v="317.12306027660941"/>
    <x v="1"/>
    <n v="0"/>
  </r>
  <r>
    <x v="1"/>
    <x v="5"/>
    <x v="0"/>
    <n v="171.27746163917345"/>
    <x v="149"/>
    <n v="343.96132682757423"/>
  </r>
  <r>
    <x v="1"/>
    <x v="5"/>
    <x v="0"/>
    <n v="296.09458563829787"/>
    <x v="150"/>
    <n v="739.22783989361699"/>
  </r>
  <r>
    <x v="1"/>
    <x v="5"/>
    <x v="0"/>
    <n v="280.27541849227771"/>
    <x v="151"/>
    <n v="414.92138776803131"/>
  </r>
  <r>
    <x v="1"/>
    <x v="5"/>
    <x v="0"/>
    <n v="235.61431559432936"/>
    <x v="152"/>
    <n v="131.51183183206109"/>
  </r>
  <r>
    <x v="1"/>
    <x v="5"/>
    <x v="1"/>
    <n v="-92.696834949267199"/>
    <x v="153"/>
    <n v="11.167042728297631"/>
  </r>
  <r>
    <x v="1"/>
    <x v="5"/>
    <x v="3"/>
    <n v="0"/>
    <x v="1"/>
    <n v="0"/>
  </r>
  <r>
    <x v="1"/>
    <x v="6"/>
    <x v="0"/>
    <n v="383.35757028288702"/>
    <x v="154"/>
    <n v="423.29759395930074"/>
  </r>
  <r>
    <x v="1"/>
    <x v="6"/>
    <x v="1"/>
    <n v="576.02514950166119"/>
    <x v="1"/>
    <n v="0"/>
  </r>
  <r>
    <x v="1"/>
    <x v="6"/>
    <x v="0"/>
    <n v="3987.0360476878609"/>
    <x v="155"/>
    <n v="428.33492398843924"/>
  </r>
  <r>
    <x v="1"/>
    <x v="6"/>
    <x v="0"/>
    <n v="364.43710601081199"/>
    <x v="156"/>
    <n v="449.13831700476368"/>
  </r>
  <r>
    <x v="1"/>
    <x v="6"/>
    <x v="2"/>
    <n v="529.12910330530917"/>
    <x v="157"/>
    <n v="567.2049163077279"/>
  </r>
  <r>
    <x v="1"/>
    <x v="6"/>
    <x v="0"/>
    <n v="300.65554942222224"/>
    <x v="158"/>
    <n v="441.04694942222227"/>
  </r>
  <r>
    <x v="1"/>
    <x v="6"/>
    <x v="2"/>
    <n v="229.15502519359833"/>
    <x v="159"/>
    <n v="430.20158353123395"/>
  </r>
  <r>
    <x v="1"/>
    <x v="6"/>
    <x v="1"/>
    <n v="322.3399935379569"/>
    <x v="160"/>
    <n v="9.1924086223055289E-4"/>
  </r>
  <r>
    <x v="1"/>
    <x v="6"/>
    <x v="0"/>
    <n v="180.80961946979286"/>
    <x v="161"/>
    <n v="352.40767680343703"/>
  </r>
  <r>
    <x v="1"/>
    <x v="6"/>
    <x v="0"/>
    <n v="258.65728019512198"/>
    <x v="162"/>
    <n v="467.03186839024397"/>
  </r>
  <r>
    <x v="1"/>
    <x v="6"/>
    <x v="0"/>
    <n v="298.89413520534163"/>
    <x v="163"/>
    <n v="418.49658347663035"/>
  </r>
  <r>
    <x v="1"/>
    <x v="6"/>
    <x v="2"/>
    <n v="1072.1587019455253"/>
    <x v="164"/>
    <n v="805.19749152615668"/>
  </r>
  <r>
    <x v="1"/>
    <x v="6"/>
    <x v="2"/>
    <n v="926.78813608124256"/>
    <x v="165"/>
    <n v="585.82012721027479"/>
  </r>
  <r>
    <x v="1"/>
    <x v="6"/>
    <x v="0"/>
    <n v="310.77946854446247"/>
    <x v="166"/>
    <n v="177.92725909895293"/>
  </r>
  <r>
    <x v="1"/>
    <x v="6"/>
    <x v="3"/>
    <n v="61.239568633002996"/>
    <x v="167"/>
    <n v="2.6226032614965131"/>
  </r>
  <r>
    <x v="1"/>
    <x v="6"/>
    <x v="1"/>
    <n v="258.47870704225352"/>
    <x v="168"/>
    <n v="9.9210734211721903"/>
  </r>
  <r>
    <x v="1"/>
    <x v="6"/>
    <x v="3"/>
    <n v="0"/>
    <x v="1"/>
    <n v="0"/>
  </r>
  <r>
    <x v="1"/>
    <x v="7"/>
    <x v="0"/>
    <n v="373.06820123456794"/>
    <x v="169"/>
    <n v="326.59630246913582"/>
  </r>
  <r>
    <x v="1"/>
    <x v="7"/>
    <x v="1"/>
    <n v="249.74333333333334"/>
    <x v="1"/>
    <n v="0"/>
  </r>
  <r>
    <x v="1"/>
    <x v="7"/>
    <x v="0"/>
    <n v="296.26248173675987"/>
    <x v="170"/>
    <n v="398.24995461670329"/>
  </r>
  <r>
    <x v="1"/>
    <x v="7"/>
    <x v="2"/>
    <n v="594.36036761676644"/>
    <x v="171"/>
    <n v="696.47601671057873"/>
  </r>
  <r>
    <x v="1"/>
    <x v="7"/>
    <x v="0"/>
    <n v="257.57557177409302"/>
    <x v="172"/>
    <n v="408.20406660017449"/>
  </r>
  <r>
    <x v="1"/>
    <x v="7"/>
    <x v="2"/>
    <n v="386.69881059714044"/>
    <x v="173"/>
    <n v="639.70772245584533"/>
  </r>
  <r>
    <x v="1"/>
    <x v="7"/>
    <x v="1"/>
    <n v="324.12603351306194"/>
    <x v="1"/>
    <n v="0"/>
  </r>
  <r>
    <x v="1"/>
    <x v="7"/>
    <x v="0"/>
    <n v="217.99003762888097"/>
    <x v="174"/>
    <n v="476.75091213877045"/>
  </r>
  <r>
    <x v="1"/>
    <x v="7"/>
    <x v="0"/>
    <n v="337.02879373737375"/>
    <x v="175"/>
    <n v="736.56222323232328"/>
  </r>
  <r>
    <x v="1"/>
    <x v="7"/>
    <x v="0"/>
    <n v="325.55597260159061"/>
    <x v="176"/>
    <n v="501.8057282598528"/>
  </r>
  <r>
    <x v="1"/>
    <x v="7"/>
    <x v="2"/>
    <n v="1914.7664000000002"/>
    <x v="177"/>
    <n v="1106.1056333333333"/>
  </r>
  <r>
    <x v="1"/>
    <x v="7"/>
    <x v="2"/>
    <n v="1420.074457142857"/>
    <x v="178"/>
    <n v="822.9761428571428"/>
  </r>
  <r>
    <x v="1"/>
    <x v="7"/>
    <x v="0"/>
    <n v="231.15521585816714"/>
    <x v="179"/>
    <n v="131.0159159589962"/>
  </r>
  <r>
    <x v="1"/>
    <x v="7"/>
    <x v="3"/>
    <n v="107.33896"/>
    <x v="180"/>
    <n v="2.8749975000000001"/>
  </r>
  <r>
    <x v="1"/>
    <x v="7"/>
    <x v="1"/>
    <n v="-953.77206797752808"/>
    <x v="181"/>
    <n v="44.920647752808989"/>
  </r>
  <r>
    <x v="1"/>
    <x v="7"/>
    <x v="3"/>
    <n v="0"/>
    <x v="1"/>
    <n v="0"/>
  </r>
  <r>
    <x v="1"/>
    <x v="8"/>
    <x v="0"/>
    <n v="265.55184700239812"/>
    <x v="182"/>
    <n v="349.21420762589929"/>
  </r>
  <r>
    <x v="1"/>
    <x v="8"/>
    <x v="2"/>
    <n v="496.5968971861472"/>
    <x v="183"/>
    <n v="598.76540519480523"/>
  </r>
  <r>
    <x v="1"/>
    <x v="8"/>
    <x v="0"/>
    <n v="219.86717347826087"/>
    <x v="184"/>
    <n v="268.32557695652173"/>
  </r>
  <r>
    <x v="1"/>
    <x v="8"/>
    <x v="2"/>
    <n v="299.33072068965515"/>
    <x v="185"/>
    <n v="634.61034137931028"/>
  </r>
  <r>
    <x v="1"/>
    <x v="8"/>
    <x v="1"/>
    <n v="88.97"/>
    <x v="1"/>
    <n v="0"/>
  </r>
  <r>
    <x v="1"/>
    <x v="8"/>
    <x v="0"/>
    <n v="256.07900506072872"/>
    <x v="186"/>
    <n v="575.56421963562741"/>
  </r>
  <r>
    <x v="1"/>
    <x v="8"/>
    <x v="0"/>
    <n v="327.70210000000003"/>
    <x v="187"/>
    <n v="821.19617692307702"/>
  </r>
  <r>
    <x v="1"/>
    <x v="8"/>
    <x v="0"/>
    <n v="389.98184382793016"/>
    <x v="188"/>
    <n v="612.87816764339152"/>
  </r>
  <r>
    <x v="1"/>
    <x v="8"/>
    <x v="0"/>
    <n v="222.90187574074073"/>
    <x v="189"/>
    <n v="92.372869629629619"/>
  </r>
  <r>
    <x v="1"/>
    <x v="8"/>
    <x v="1"/>
    <n v="211.88978000000003"/>
    <x v="190"/>
    <n v="63.313339999999997"/>
  </r>
  <r>
    <x v="1"/>
    <x v="9"/>
    <x v="0"/>
    <n v="0"/>
    <x v="1"/>
    <n v="0"/>
  </r>
  <r>
    <x v="1"/>
    <x v="9"/>
    <x v="1"/>
    <n v="675.82500000000005"/>
    <x v="1"/>
    <n v="0"/>
  </r>
  <r>
    <x v="1"/>
    <x v="9"/>
    <x v="0"/>
    <n v="250.50170248972844"/>
    <x v="191"/>
    <n v="327.31882946096812"/>
  </r>
  <r>
    <x v="1"/>
    <x v="9"/>
    <x v="2"/>
    <n v="570.69597125710675"/>
    <x v="192"/>
    <n v="651.33974759949467"/>
  </r>
  <r>
    <x v="1"/>
    <x v="9"/>
    <x v="0"/>
    <n v="252.15327636217947"/>
    <x v="193"/>
    <n v="411.68939639423081"/>
  </r>
  <r>
    <x v="1"/>
    <x v="9"/>
    <x v="2"/>
    <n v="337.78295764705882"/>
    <x v="194"/>
    <n v="586.16320196078448"/>
  </r>
  <r>
    <x v="1"/>
    <x v="9"/>
    <x v="1"/>
    <n v="322.67115440480524"/>
    <x v="1"/>
    <n v="0"/>
  </r>
  <r>
    <x v="1"/>
    <x v="9"/>
    <x v="0"/>
    <n v="204.63606154055341"/>
    <x v="195"/>
    <n v="397.45092485553062"/>
  </r>
  <r>
    <x v="1"/>
    <x v="9"/>
    <x v="0"/>
    <n v="371.50731595744685"/>
    <x v="196"/>
    <n v="706.28120531914897"/>
  </r>
  <r>
    <x v="1"/>
    <x v="9"/>
    <x v="0"/>
    <n v="324.30187562180862"/>
    <x v="197"/>
    <n v="461.99100096634265"/>
  </r>
  <r>
    <x v="1"/>
    <x v="9"/>
    <x v="2"/>
    <n v="2991.4315000000001"/>
    <x v="198"/>
    <n v="689.68350000000009"/>
  </r>
  <r>
    <x v="1"/>
    <x v="9"/>
    <x v="0"/>
    <n v="228.40537289458189"/>
    <x v="199"/>
    <n v="128.80550226737336"/>
  </r>
  <r>
    <x v="1"/>
    <x v="9"/>
    <x v="1"/>
    <n v="-6.0961575163398694"/>
    <x v="200"/>
    <n v="12.21454477124183"/>
  </r>
  <r>
    <x v="2"/>
    <x v="0"/>
    <x v="0"/>
    <n v="159.74502916666665"/>
    <x v="201"/>
    <n v="77.050226388888888"/>
  </r>
  <r>
    <x v="2"/>
    <x v="0"/>
    <x v="1"/>
    <n v="2.8832"/>
    <x v="1"/>
    <n v="0"/>
  </r>
  <r>
    <x v="2"/>
    <x v="0"/>
    <x v="0"/>
    <n v="309.20951208955222"/>
    <x v="202"/>
    <n v="366.63307810234545"/>
  </r>
  <r>
    <x v="2"/>
    <x v="0"/>
    <x v="2"/>
    <n v="378.33435461285006"/>
    <x v="203"/>
    <n v="438.78244250411871"/>
  </r>
  <r>
    <x v="2"/>
    <x v="0"/>
    <x v="0"/>
    <n v="228.96494242021276"/>
    <x v="204"/>
    <n v="444.72522353723406"/>
  </r>
  <r>
    <x v="2"/>
    <x v="0"/>
    <x v="2"/>
    <n v="341.75065857142857"/>
    <x v="205"/>
    <n v="583.46226571428576"/>
  </r>
  <r>
    <x v="2"/>
    <x v="0"/>
    <x v="1"/>
    <n v="332.02359788359786"/>
    <x v="206"/>
    <n v="1.1465608465608466E-3"/>
  </r>
  <r>
    <x v="2"/>
    <x v="0"/>
    <x v="0"/>
    <n v="70.704631605743614"/>
    <x v="207"/>
    <n v="119.44789202497911"/>
  </r>
  <r>
    <x v="2"/>
    <x v="0"/>
    <x v="0"/>
    <n v="275.23623989361698"/>
    <x v="208"/>
    <n v="172.4257125"/>
  </r>
  <r>
    <x v="2"/>
    <x v="0"/>
    <x v="0"/>
    <n v="257.44431985918561"/>
    <x v="209"/>
    <n v="355.51208075778476"/>
  </r>
  <r>
    <x v="2"/>
    <x v="0"/>
    <x v="2"/>
    <n v="1218.4981499999999"/>
    <x v="210"/>
    <n v="203.42505"/>
  </r>
  <r>
    <x v="2"/>
    <x v="0"/>
    <x v="0"/>
    <n v="186.12246392649905"/>
    <x v="211"/>
    <n v="100.8841330270793"/>
  </r>
  <r>
    <x v="2"/>
    <x v="0"/>
    <x v="1"/>
    <n v="495.09639305555561"/>
    <x v="212"/>
    <n v="43.381937499999985"/>
  </r>
  <r>
    <x v="2"/>
    <x v="0"/>
    <x v="3"/>
    <n v="0"/>
    <x v="1"/>
    <n v="0"/>
  </r>
  <r>
    <x v="2"/>
    <x v="1"/>
    <x v="0"/>
    <n v="297.61545737230085"/>
    <x v="213"/>
    <n v="407.27880473933646"/>
  </r>
  <r>
    <x v="2"/>
    <x v="1"/>
    <x v="2"/>
    <n v="661.46321111764701"/>
    <x v="214"/>
    <n v="735.14977488235297"/>
  </r>
  <r>
    <x v="2"/>
    <x v="1"/>
    <x v="0"/>
    <n v="275.86408392156864"/>
    <x v="215"/>
    <n v="411.53343117647051"/>
  </r>
  <r>
    <x v="2"/>
    <x v="1"/>
    <x v="2"/>
    <n v="315.22573415841583"/>
    <x v="216"/>
    <n v="577.66724851485139"/>
  </r>
  <r>
    <x v="2"/>
    <x v="1"/>
    <x v="1"/>
    <n v="356.17020294599018"/>
    <x v="1"/>
    <n v="0"/>
  </r>
  <r>
    <x v="2"/>
    <x v="1"/>
    <x v="0"/>
    <n v="239.08904292537312"/>
    <x v="217"/>
    <n v="563.79510044776111"/>
  </r>
  <r>
    <x v="2"/>
    <x v="1"/>
    <x v="0"/>
    <n v="448.6053377358491"/>
    <x v="218"/>
    <n v="970.60251320754719"/>
  </r>
  <r>
    <x v="2"/>
    <x v="1"/>
    <x v="0"/>
    <n v="354.16455787585215"/>
    <x v="219"/>
    <n v="554.82355080731975"/>
  </r>
  <r>
    <x v="2"/>
    <x v="1"/>
    <x v="0"/>
    <n v="287.64524654514622"/>
    <x v="220"/>
    <n v="142.7466867740568"/>
  </r>
  <r>
    <x v="2"/>
    <x v="1"/>
    <x v="1"/>
    <n v="499.06085172413793"/>
    <x v="221"/>
    <n v="6.1114896551724129"/>
  </r>
  <r>
    <x v="2"/>
    <x v="2"/>
    <x v="1"/>
    <n v="414.66857142857145"/>
    <x v="1"/>
    <n v="0"/>
  </r>
  <r>
    <x v="2"/>
    <x v="2"/>
    <x v="0"/>
    <n v="31.62"/>
    <x v="1"/>
    <n v="0"/>
  </r>
  <r>
    <x v="2"/>
    <x v="3"/>
    <x v="0"/>
    <n v="323.0354699453552"/>
    <x v="222"/>
    <n v="424.86612513661203"/>
  </r>
  <r>
    <x v="2"/>
    <x v="3"/>
    <x v="2"/>
    <n v="539.75503553191493"/>
    <x v="223"/>
    <n v="612.662765319149"/>
  </r>
  <r>
    <x v="2"/>
    <x v="3"/>
    <x v="0"/>
    <n v="290.75491175523348"/>
    <x v="224"/>
    <n v="463.97866537842197"/>
  </r>
  <r>
    <x v="2"/>
    <x v="3"/>
    <x v="2"/>
    <n v="365.43067307692309"/>
    <x v="225"/>
    <n v="773.38973846153851"/>
  </r>
  <r>
    <x v="2"/>
    <x v="3"/>
    <x v="1"/>
    <n v="352.93931985898939"/>
    <x v="1"/>
    <n v="0"/>
  </r>
  <r>
    <x v="2"/>
    <x v="3"/>
    <x v="0"/>
    <n v="216.64811244292238"/>
    <x v="226"/>
    <n v="332.0967162861491"/>
  </r>
  <r>
    <x v="2"/>
    <x v="3"/>
    <x v="0"/>
    <n v="354.18718000000001"/>
    <x v="227"/>
    <n v="580.23331999999994"/>
  </r>
  <r>
    <x v="2"/>
    <x v="3"/>
    <x v="0"/>
    <n v="350.52896467321659"/>
    <x v="228"/>
    <n v="482.56311512174284"/>
  </r>
  <r>
    <x v="2"/>
    <x v="3"/>
    <x v="0"/>
    <n v="288.25957581453633"/>
    <x v="229"/>
    <n v="143.74826829573934"/>
  </r>
  <r>
    <x v="2"/>
    <x v="3"/>
    <x v="1"/>
    <n v="318.37391810344826"/>
    <x v="230"/>
    <n v="10.086925862068965"/>
  </r>
  <r>
    <x v="2"/>
    <x v="4"/>
    <x v="0"/>
    <n v="796.94327499999997"/>
    <x v="231"/>
    <n v="465.30168000000003"/>
  </r>
  <r>
    <x v="2"/>
    <x v="4"/>
    <x v="1"/>
    <n v="602.94000000000005"/>
    <x v="1"/>
    <n v="0"/>
  </r>
  <r>
    <x v="2"/>
    <x v="4"/>
    <x v="0"/>
    <n v="303.9841023514071"/>
    <x v="232"/>
    <n v="385.79819516988215"/>
  </r>
  <r>
    <x v="2"/>
    <x v="4"/>
    <x v="2"/>
    <n v="517.99005566485278"/>
    <x v="233"/>
    <n v="575.10114358169392"/>
  </r>
  <r>
    <x v="2"/>
    <x v="4"/>
    <x v="0"/>
    <n v="282.8797239274503"/>
    <x v="234"/>
    <n v="429.60826124869192"/>
  </r>
  <r>
    <x v="2"/>
    <x v="4"/>
    <x v="2"/>
    <n v="352.52697488278636"/>
    <x v="235"/>
    <n v="560.25059430676492"/>
  </r>
  <r>
    <x v="2"/>
    <x v="4"/>
    <x v="1"/>
    <n v="348.53582171564102"/>
    <x v="1"/>
    <n v="0"/>
  </r>
  <r>
    <x v="2"/>
    <x v="4"/>
    <x v="0"/>
    <n v="215.09566136662471"/>
    <x v="236"/>
    <n v="381.44871741362425"/>
  </r>
  <r>
    <x v="2"/>
    <x v="4"/>
    <x v="0"/>
    <n v="423.66527980456027"/>
    <x v="237"/>
    <n v="822.98604657980457"/>
  </r>
  <r>
    <x v="2"/>
    <x v="4"/>
    <x v="0"/>
    <n v="338.73441084644401"/>
    <x v="238"/>
    <n v="475.0481407862992"/>
  </r>
  <r>
    <x v="2"/>
    <x v="4"/>
    <x v="2"/>
    <n v="0"/>
    <x v="1"/>
    <n v="0"/>
  </r>
  <r>
    <x v="2"/>
    <x v="4"/>
    <x v="2"/>
    <n v="2316.5648500000002"/>
    <x v="239"/>
    <n v="1792.5332999999998"/>
  </r>
  <r>
    <x v="2"/>
    <x v="4"/>
    <x v="0"/>
    <n v="306.49457784647996"/>
    <x v="240"/>
    <n v="163.6510791714513"/>
  </r>
  <r>
    <x v="2"/>
    <x v="4"/>
    <x v="3"/>
    <n v="0"/>
    <x v="1"/>
    <n v="0"/>
  </r>
  <r>
    <x v="2"/>
    <x v="4"/>
    <x v="1"/>
    <n v="347.33068722689075"/>
    <x v="241"/>
    <n v="20.737885294117646"/>
  </r>
  <r>
    <x v="2"/>
    <x v="4"/>
    <x v="3"/>
    <n v="0"/>
    <x v="1"/>
    <n v="0"/>
  </r>
  <r>
    <x v="2"/>
    <x v="5"/>
    <x v="0"/>
    <n v="905.59194000000002"/>
    <x v="242"/>
    <n v="620.0311333333334"/>
  </r>
  <r>
    <x v="2"/>
    <x v="5"/>
    <x v="1"/>
    <n v="265.49"/>
    <x v="1"/>
    <n v="0"/>
  </r>
  <r>
    <x v="2"/>
    <x v="5"/>
    <x v="0"/>
    <n v="293.64312371078842"/>
    <x v="243"/>
    <n v="380.23328687517477"/>
  </r>
  <r>
    <x v="2"/>
    <x v="5"/>
    <x v="2"/>
    <n v="451.61266380733946"/>
    <x v="244"/>
    <n v="532.73874415902128"/>
  </r>
  <r>
    <x v="2"/>
    <x v="5"/>
    <x v="0"/>
    <n v="255.66115457979225"/>
    <x v="245"/>
    <n v="391.49718224740326"/>
  </r>
  <r>
    <x v="2"/>
    <x v="5"/>
    <x v="2"/>
    <n v="248.7485046875"/>
    <x v="246"/>
    <n v="414.40608125"/>
  </r>
  <r>
    <x v="2"/>
    <x v="5"/>
    <x v="1"/>
    <n v="332.7875371369438"/>
    <x v="247"/>
    <n v="2.0926526388409796E-4"/>
  </r>
  <r>
    <x v="2"/>
    <x v="5"/>
    <x v="0"/>
    <n v="187.97966252610965"/>
    <x v="248"/>
    <n v="372.56194514686689"/>
  </r>
  <r>
    <x v="2"/>
    <x v="5"/>
    <x v="0"/>
    <n v="313.4447721393035"/>
    <x v="249"/>
    <n v="779.36666616915431"/>
  </r>
  <r>
    <x v="2"/>
    <x v="5"/>
    <x v="0"/>
    <n v="303.05983751625257"/>
    <x v="250"/>
    <n v="448.08129872790528"/>
  </r>
  <r>
    <x v="2"/>
    <x v="5"/>
    <x v="0"/>
    <n v="275.84133529902937"/>
    <x v="251"/>
    <n v="149.16300530216054"/>
  </r>
  <r>
    <x v="2"/>
    <x v="5"/>
    <x v="1"/>
    <n v="297.29637559652929"/>
    <x v="252"/>
    <n v="11.647361171366596"/>
  </r>
  <r>
    <x v="2"/>
    <x v="5"/>
    <x v="3"/>
    <n v="0"/>
    <x v="1"/>
    <n v="0"/>
  </r>
  <r>
    <x v="2"/>
    <x v="6"/>
    <x v="0"/>
    <n v="395.25302463032921"/>
    <x v="253"/>
    <n v="435.62564624123041"/>
  </r>
  <r>
    <x v="2"/>
    <x v="6"/>
    <x v="1"/>
    <n v="559.2129831932773"/>
    <x v="1"/>
    <n v="0"/>
  </r>
  <r>
    <x v="2"/>
    <x v="6"/>
    <x v="0"/>
    <n v="4090.7971219020174"/>
    <x v="254"/>
    <n v="474.20456282420747"/>
  </r>
  <r>
    <x v="2"/>
    <x v="6"/>
    <x v="0"/>
    <n v="402.33284903607137"/>
    <x v="255"/>
    <n v="483.01023068552166"/>
  </r>
  <r>
    <x v="2"/>
    <x v="6"/>
    <x v="2"/>
    <n v="676.91832030715057"/>
    <x v="256"/>
    <n v="576.71126079428734"/>
  </r>
  <r>
    <x v="2"/>
    <x v="6"/>
    <x v="0"/>
    <n v="342.85970986175113"/>
    <x v="257"/>
    <n v="467.62870995391705"/>
  </r>
  <r>
    <x v="2"/>
    <x v="6"/>
    <x v="2"/>
    <n v="280.79808740592074"/>
    <x v="258"/>
    <n v="516.92633672854993"/>
  </r>
  <r>
    <x v="2"/>
    <x v="6"/>
    <x v="1"/>
    <n v="331.29840907408226"/>
    <x v="259"/>
    <n v="4.7675739346262253E-5"/>
  </r>
  <r>
    <x v="2"/>
    <x v="6"/>
    <x v="0"/>
    <n v="197.4877955590014"/>
    <x v="260"/>
    <n v="384.94905621026516"/>
  </r>
  <r>
    <x v="2"/>
    <x v="6"/>
    <x v="0"/>
    <n v="334.44464151670951"/>
    <x v="261"/>
    <n v="682.66437339331628"/>
  </r>
  <r>
    <x v="2"/>
    <x v="6"/>
    <x v="0"/>
    <n v="320.49142444897126"/>
    <x v="262"/>
    <n v="442.61000846608272"/>
  </r>
  <r>
    <x v="2"/>
    <x v="6"/>
    <x v="2"/>
    <n v="1083.1161721121496"/>
    <x v="263"/>
    <n v="817.42487943925244"/>
  </r>
  <r>
    <x v="2"/>
    <x v="6"/>
    <x v="2"/>
    <n v="900.8126969349845"/>
    <x v="264"/>
    <n v="596.29254919504638"/>
  </r>
  <r>
    <x v="2"/>
    <x v="6"/>
    <x v="0"/>
    <n v="367.18754186016002"/>
    <x v="265"/>
    <n v="214.2253544142726"/>
  </r>
  <r>
    <x v="2"/>
    <x v="6"/>
    <x v="3"/>
    <n v="63.90206586401559"/>
    <x v="266"/>
    <n v="2.547259789179197"/>
  </r>
  <r>
    <x v="2"/>
    <x v="6"/>
    <x v="1"/>
    <n v="303.11505693983895"/>
    <x v="267"/>
    <n v="10.519832354334438"/>
  </r>
  <r>
    <x v="2"/>
    <x v="6"/>
    <x v="3"/>
    <n v="0"/>
    <x v="1"/>
    <n v="0"/>
  </r>
  <r>
    <x v="2"/>
    <x v="7"/>
    <x v="0"/>
    <n v="388.75269024390246"/>
    <x v="268"/>
    <n v="328.68353963414637"/>
  </r>
  <r>
    <x v="2"/>
    <x v="7"/>
    <x v="1"/>
    <n v="286.77499999999998"/>
    <x v="1"/>
    <n v="0"/>
  </r>
  <r>
    <x v="2"/>
    <x v="7"/>
    <x v="0"/>
    <n v="327.38256238846776"/>
    <x v="269"/>
    <n v="429.71601059044553"/>
  </r>
  <r>
    <x v="2"/>
    <x v="7"/>
    <x v="2"/>
    <n v="654.82324659304334"/>
    <x v="270"/>
    <n v="731.06632488167691"/>
  </r>
  <r>
    <x v="2"/>
    <x v="7"/>
    <x v="0"/>
    <n v="283.28044997439184"/>
    <x v="271"/>
    <n v="445.35170551856595"/>
  </r>
  <r>
    <x v="2"/>
    <x v="7"/>
    <x v="2"/>
    <n v="410.00276586910627"/>
    <x v="272"/>
    <n v="654.23025411681908"/>
  </r>
  <r>
    <x v="2"/>
    <x v="7"/>
    <x v="1"/>
    <n v="347.60451528180846"/>
    <x v="1"/>
    <n v="7.2552314036963486E-5"/>
  </r>
  <r>
    <x v="2"/>
    <x v="7"/>
    <x v="0"/>
    <n v="241.92028405941846"/>
    <x v="273"/>
    <n v="521.57923065734497"/>
  </r>
  <r>
    <x v="2"/>
    <x v="7"/>
    <x v="0"/>
    <n v="364.02040761718752"/>
    <x v="274"/>
    <n v="796.64378105468734"/>
  </r>
  <r>
    <x v="2"/>
    <x v="7"/>
    <x v="0"/>
    <n v="355.86793190057904"/>
    <x v="275"/>
    <n v="543.35399563067881"/>
  </r>
  <r>
    <x v="2"/>
    <x v="7"/>
    <x v="2"/>
    <n v="816.3157666666666"/>
    <x v="276"/>
    <n v="1148.4444000000001"/>
  </r>
  <r>
    <x v="2"/>
    <x v="7"/>
    <x v="2"/>
    <n v="1323.0505714285714"/>
    <x v="277"/>
    <n v="868.05477142857137"/>
  </r>
  <r>
    <x v="2"/>
    <x v="7"/>
    <x v="0"/>
    <n v="267.09782809690171"/>
    <x v="278"/>
    <n v="150.54131970104808"/>
  </r>
  <r>
    <x v="2"/>
    <x v="7"/>
    <x v="3"/>
    <n v="105.87153846153845"/>
    <x v="279"/>
    <n v="3.0867512820512824"/>
  </r>
  <r>
    <x v="2"/>
    <x v="7"/>
    <x v="1"/>
    <n v="351.75528302387272"/>
    <x v="280"/>
    <n v="41.41136286472149"/>
  </r>
  <r>
    <x v="2"/>
    <x v="7"/>
    <x v="3"/>
    <n v="0"/>
    <x v="1"/>
    <n v="0"/>
  </r>
  <r>
    <x v="2"/>
    <x v="8"/>
    <x v="0"/>
    <n v="293.82934617429595"/>
    <x v="281"/>
    <n v="381.42492557946326"/>
  </r>
  <r>
    <x v="2"/>
    <x v="8"/>
    <x v="2"/>
    <n v="544.29119126016258"/>
    <x v="282"/>
    <n v="633.3922412601629"/>
  </r>
  <r>
    <x v="2"/>
    <x v="8"/>
    <x v="0"/>
    <n v="244.43513652968036"/>
    <x v="283"/>
    <n v="315.76255479452055"/>
  </r>
  <r>
    <x v="2"/>
    <x v="8"/>
    <x v="2"/>
    <n v="290.82226086956524"/>
    <x v="284"/>
    <n v="591.55579999999998"/>
  </r>
  <r>
    <x v="2"/>
    <x v="8"/>
    <x v="1"/>
    <n v="373.85"/>
    <x v="1"/>
    <n v="0"/>
  </r>
  <r>
    <x v="2"/>
    <x v="8"/>
    <x v="0"/>
    <n v="291.09138639921719"/>
    <x v="285"/>
    <n v="645.84691682974562"/>
  </r>
  <r>
    <x v="2"/>
    <x v="8"/>
    <x v="0"/>
    <n v="400.5974714285714"/>
    <x v="286"/>
    <n v="879.14765714285727"/>
  </r>
  <r>
    <x v="2"/>
    <x v="8"/>
    <x v="0"/>
    <n v="430.88071777777776"/>
    <x v="287"/>
    <n v="665.4078307507508"/>
  </r>
  <r>
    <x v="2"/>
    <x v="8"/>
    <x v="0"/>
    <n v="261.57900055350558"/>
    <x v="288"/>
    <n v="119.58124077490774"/>
  </r>
  <r>
    <x v="2"/>
    <x v="8"/>
    <x v="1"/>
    <n v="223.24902000000003"/>
    <x v="289"/>
    <n v="23.703360000000004"/>
  </r>
  <r>
    <x v="2"/>
    <x v="9"/>
    <x v="1"/>
    <n v="1253.28"/>
    <x v="1"/>
    <n v="0"/>
  </r>
  <r>
    <x v="2"/>
    <x v="9"/>
    <x v="0"/>
    <n v="275.8498583844322"/>
    <x v="290"/>
    <n v="353.62861704589602"/>
  </r>
  <r>
    <x v="2"/>
    <x v="9"/>
    <x v="2"/>
    <n v="619.61519528795816"/>
    <x v="291"/>
    <n v="662.33627324025599"/>
  </r>
  <r>
    <x v="2"/>
    <x v="9"/>
    <x v="0"/>
    <n v="271.56726996726678"/>
    <x v="292"/>
    <n v="451.64514394435361"/>
  </r>
  <r>
    <x v="2"/>
    <x v="9"/>
    <x v="2"/>
    <n v="408.37336511627905"/>
    <x v="293"/>
    <n v="711.19556611295684"/>
  </r>
  <r>
    <x v="2"/>
    <x v="9"/>
    <x v="1"/>
    <n v="341.33696052052784"/>
    <x v="1"/>
    <n v="0"/>
  </r>
  <r>
    <x v="2"/>
    <x v="9"/>
    <x v="0"/>
    <n v="226.13179092905631"/>
    <x v="294"/>
    <n v="438.97254159456935"/>
  </r>
  <r>
    <x v="2"/>
    <x v="9"/>
    <x v="0"/>
    <n v="423.9338164948453"/>
    <x v="295"/>
    <n v="717.55291443298972"/>
  </r>
  <r>
    <x v="2"/>
    <x v="9"/>
    <x v="0"/>
    <n v="353.10948981871837"/>
    <x v="296"/>
    <n v="506.28311350126484"/>
  </r>
  <r>
    <x v="2"/>
    <x v="9"/>
    <x v="2"/>
    <n v="0"/>
    <x v="1"/>
    <n v="0"/>
  </r>
  <r>
    <x v="2"/>
    <x v="9"/>
    <x v="2"/>
    <n v="1533.4548"/>
    <x v="297"/>
    <n v="950.11680000000001"/>
  </r>
  <r>
    <x v="2"/>
    <x v="9"/>
    <x v="0"/>
    <n v="264.41932729737442"/>
    <x v="298"/>
    <n v="143.0101951341324"/>
  </r>
  <r>
    <x v="2"/>
    <x v="9"/>
    <x v="1"/>
    <n v="339.58355059880239"/>
    <x v="299"/>
    <n v="17.001697305389222"/>
  </r>
  <r>
    <x v="3"/>
    <x v="0"/>
    <x v="0"/>
    <n v="161.06007857142856"/>
    <x v="300"/>
    <n v="80.854997142857144"/>
  </r>
  <r>
    <x v="3"/>
    <x v="0"/>
    <x v="1"/>
    <n v="1.4256521739130434"/>
    <x v="1"/>
    <n v="0"/>
  </r>
  <r>
    <x v="3"/>
    <x v="0"/>
    <x v="0"/>
    <n v="301.42569850475758"/>
    <x v="301"/>
    <n v="371.53504340734031"/>
  </r>
  <r>
    <x v="3"/>
    <x v="0"/>
    <x v="2"/>
    <n v="412.93662515230636"/>
    <x v="302"/>
    <n v="499.56063376849431"/>
  </r>
  <r>
    <x v="3"/>
    <x v="0"/>
    <x v="0"/>
    <n v="218.5095364010989"/>
    <x v="303"/>
    <n v="441.10959230769231"/>
  </r>
  <r>
    <x v="3"/>
    <x v="0"/>
    <x v="2"/>
    <n v="338.35748805460753"/>
    <x v="304"/>
    <n v="476.62639044368598"/>
  </r>
  <r>
    <x v="3"/>
    <x v="0"/>
    <x v="1"/>
    <n v="244.47129629629629"/>
    <x v="1"/>
    <n v="0"/>
  </r>
  <r>
    <x v="3"/>
    <x v="0"/>
    <x v="0"/>
    <n v="80.926868091656772"/>
    <x v="305"/>
    <n v="136.89237061177815"/>
  </r>
  <r>
    <x v="3"/>
    <x v="0"/>
    <x v="0"/>
    <n v="309.98690322580643"/>
    <x v="306"/>
    <n v="196.81474959677419"/>
  </r>
  <r>
    <x v="3"/>
    <x v="0"/>
    <x v="0"/>
    <n v="245.69563320430711"/>
    <x v="307"/>
    <n v="350.75303915827993"/>
  </r>
  <r>
    <x v="3"/>
    <x v="0"/>
    <x v="2"/>
    <n v="1641.1279428571429"/>
    <x v="308"/>
    <n v="507.36424285714293"/>
  </r>
  <r>
    <x v="3"/>
    <x v="0"/>
    <x v="2"/>
    <n v="1219.1909000000001"/>
    <x v="309"/>
    <n v="287.35000000000002"/>
  </r>
  <r>
    <x v="3"/>
    <x v="0"/>
    <x v="0"/>
    <n v="174.78354381432473"/>
    <x v="310"/>
    <n v="93.009355513547575"/>
  </r>
  <r>
    <x v="3"/>
    <x v="0"/>
    <x v="3"/>
    <n v="0"/>
    <x v="1"/>
    <n v="0"/>
  </r>
  <r>
    <x v="3"/>
    <x v="0"/>
    <x v="1"/>
    <n v="459.64313888888887"/>
    <x v="311"/>
    <n v="29.834258333333327"/>
  </r>
  <r>
    <x v="3"/>
    <x v="0"/>
    <x v="3"/>
    <n v="0"/>
    <x v="1"/>
    <n v="0"/>
  </r>
  <r>
    <x v="3"/>
    <x v="1"/>
    <x v="0"/>
    <n v="284.69382974549671"/>
    <x v="312"/>
    <n v="394.93260568026739"/>
  </r>
  <r>
    <x v="3"/>
    <x v="1"/>
    <x v="2"/>
    <n v="610.86324085401043"/>
    <x v="313"/>
    <n v="727.06050369301806"/>
  </r>
  <r>
    <x v="3"/>
    <x v="1"/>
    <x v="0"/>
    <n v="248.24376943319837"/>
    <x v="314"/>
    <n v="400.56204412955464"/>
  </r>
  <r>
    <x v="3"/>
    <x v="1"/>
    <x v="2"/>
    <n v="300.21133814432989"/>
    <x v="315"/>
    <n v="510.1216498281787"/>
  </r>
  <r>
    <x v="3"/>
    <x v="1"/>
    <x v="1"/>
    <n v="324.3174342105263"/>
    <x v="1"/>
    <n v="0"/>
  </r>
  <r>
    <x v="3"/>
    <x v="1"/>
    <x v="0"/>
    <n v="234.95679152090128"/>
    <x v="316"/>
    <n v="559.78628873406456"/>
  </r>
  <r>
    <x v="3"/>
    <x v="1"/>
    <x v="0"/>
    <n v="422.9407113207547"/>
    <x v="317"/>
    <n v="923.13584150943393"/>
  </r>
  <r>
    <x v="3"/>
    <x v="1"/>
    <x v="0"/>
    <n v="333.9334027746574"/>
    <x v="318"/>
    <n v="538.9794672320827"/>
  </r>
  <r>
    <x v="3"/>
    <x v="1"/>
    <x v="0"/>
    <n v="284.446952898257"/>
    <x v="319"/>
    <n v="143.7634059586542"/>
  </r>
  <r>
    <x v="3"/>
    <x v="1"/>
    <x v="1"/>
    <n v="243.91573333333335"/>
    <x v="320"/>
    <n v="8.7826458333333335"/>
  </r>
  <r>
    <x v="3"/>
    <x v="2"/>
    <x v="1"/>
    <n v="331.04047619047623"/>
    <x v="1"/>
    <n v="0"/>
  </r>
  <r>
    <x v="3"/>
    <x v="2"/>
    <x v="0"/>
    <n v="5.0999999999999996"/>
    <x v="1"/>
    <n v="0"/>
  </r>
  <r>
    <x v="3"/>
    <x v="3"/>
    <x v="0"/>
    <n v="0"/>
    <x v="1"/>
    <n v="0"/>
  </r>
  <r>
    <x v="3"/>
    <x v="3"/>
    <x v="0"/>
    <n v="295.06168011363638"/>
    <x v="321"/>
    <n v="403.35388011363642"/>
  </r>
  <r>
    <x v="3"/>
    <x v="3"/>
    <x v="2"/>
    <n v="546.53657615571774"/>
    <x v="322"/>
    <n v="672.95458637469596"/>
  </r>
  <r>
    <x v="3"/>
    <x v="3"/>
    <x v="0"/>
    <n v="271.66484991624793"/>
    <x v="323"/>
    <n v="466.54743115577884"/>
  </r>
  <r>
    <x v="3"/>
    <x v="3"/>
    <x v="2"/>
    <n v="255.70162244897958"/>
    <x v="324"/>
    <n v="597.85580000000004"/>
  </r>
  <r>
    <x v="3"/>
    <x v="3"/>
    <x v="1"/>
    <n v="344.75956841772148"/>
    <x v="1"/>
    <n v="0"/>
  </r>
  <r>
    <x v="3"/>
    <x v="3"/>
    <x v="0"/>
    <n v="203.54438287314926"/>
    <x v="325"/>
    <n v="324.16107290916364"/>
  </r>
  <r>
    <x v="3"/>
    <x v="3"/>
    <x v="0"/>
    <n v="369.08856000000003"/>
    <x v="326"/>
    <n v="794.33666000000005"/>
  </r>
  <r>
    <x v="3"/>
    <x v="3"/>
    <x v="0"/>
    <n v="342.22940429824564"/>
    <x v="327"/>
    <n v="474.1302323245614"/>
  </r>
  <r>
    <x v="3"/>
    <x v="3"/>
    <x v="2"/>
    <n v="0"/>
    <x v="1"/>
    <n v="0"/>
  </r>
  <r>
    <x v="3"/>
    <x v="3"/>
    <x v="0"/>
    <n v="261.78784294710329"/>
    <x v="328"/>
    <n v="130.72816838790931"/>
  </r>
  <r>
    <x v="3"/>
    <x v="3"/>
    <x v="1"/>
    <n v="274.34010840336134"/>
    <x v="329"/>
    <n v="12.997475630252103"/>
  </r>
  <r>
    <x v="3"/>
    <x v="4"/>
    <x v="0"/>
    <n v="523.71733999999992"/>
    <x v="330"/>
    <n v="363.40664499999997"/>
  </r>
  <r>
    <x v="3"/>
    <x v="4"/>
    <x v="1"/>
    <n v="673.93"/>
    <x v="1"/>
    <n v="0"/>
  </r>
  <r>
    <x v="3"/>
    <x v="4"/>
    <x v="0"/>
    <n v="291.40687755890355"/>
    <x v="331"/>
    <n v="376.26126250513317"/>
  </r>
  <r>
    <x v="3"/>
    <x v="4"/>
    <x v="2"/>
    <n v="516.92788410134835"/>
    <x v="332"/>
    <n v="608.88363504963695"/>
  </r>
  <r>
    <x v="3"/>
    <x v="4"/>
    <x v="0"/>
    <n v="267.26456228448274"/>
    <x v="333"/>
    <n v="419.60374788074722"/>
  </r>
  <r>
    <x v="3"/>
    <x v="4"/>
    <x v="2"/>
    <n v="249.02186855558978"/>
    <x v="334"/>
    <n v="373.44144819833684"/>
  </r>
  <r>
    <x v="3"/>
    <x v="4"/>
    <x v="1"/>
    <n v="337.84272626567423"/>
    <x v="1"/>
    <n v="0"/>
  </r>
  <r>
    <x v="3"/>
    <x v="4"/>
    <x v="0"/>
    <n v="209.84435819457934"/>
    <x v="335"/>
    <n v="379.35687108672761"/>
  </r>
  <r>
    <x v="3"/>
    <x v="4"/>
    <x v="0"/>
    <n v="428.24324299363059"/>
    <x v="336"/>
    <n v="835.22590318471339"/>
  </r>
  <r>
    <x v="3"/>
    <x v="4"/>
    <x v="0"/>
    <n v="326.42128736886895"/>
    <x v="337"/>
    <n v="468.86646060258903"/>
  </r>
  <r>
    <x v="3"/>
    <x v="4"/>
    <x v="2"/>
    <n v="0"/>
    <x v="338"/>
    <n v="0"/>
  </r>
  <r>
    <x v="3"/>
    <x v="4"/>
    <x v="2"/>
    <n v="2505.18435"/>
    <x v="339"/>
    <n v="1919.7083500000001"/>
  </r>
  <r>
    <x v="3"/>
    <x v="4"/>
    <x v="0"/>
    <n v="293.38298382547191"/>
    <x v="340"/>
    <n v="159.68412487536753"/>
  </r>
  <r>
    <x v="3"/>
    <x v="4"/>
    <x v="3"/>
    <n v="0"/>
    <x v="1"/>
    <n v="0"/>
  </r>
  <r>
    <x v="3"/>
    <x v="4"/>
    <x v="1"/>
    <n v="289.4888932699921"/>
    <x v="341"/>
    <n v="16.430205938242278"/>
  </r>
  <r>
    <x v="3"/>
    <x v="5"/>
    <x v="0"/>
    <n v="924.12808000000007"/>
    <x v="342"/>
    <n v="649.79222000000004"/>
  </r>
  <r>
    <x v="3"/>
    <x v="5"/>
    <x v="1"/>
    <n v="387.39499999999998"/>
    <x v="1"/>
    <n v="0"/>
  </r>
  <r>
    <x v="3"/>
    <x v="5"/>
    <x v="0"/>
    <n v="278.73253391931325"/>
    <x v="343"/>
    <n v="369.89140768767032"/>
  </r>
  <r>
    <x v="3"/>
    <x v="5"/>
    <x v="2"/>
    <n v="444.52007441350207"/>
    <x v="344"/>
    <n v="576.70620023628715"/>
  </r>
  <r>
    <x v="3"/>
    <x v="5"/>
    <x v="0"/>
    <n v="244.83336258503402"/>
    <x v="345"/>
    <n v="377.87604616132165"/>
  </r>
  <r>
    <x v="3"/>
    <x v="5"/>
    <x v="2"/>
    <n v="181.82448971722366"/>
    <x v="346"/>
    <n v="298.54007937017997"/>
  </r>
  <r>
    <x v="3"/>
    <x v="5"/>
    <x v="1"/>
    <n v="321.29751514674695"/>
    <x v="1"/>
    <n v="0"/>
  </r>
  <r>
    <x v="3"/>
    <x v="5"/>
    <x v="0"/>
    <n v="183.04102502555259"/>
    <x v="347"/>
    <n v="374.13461831161368"/>
  </r>
  <r>
    <x v="3"/>
    <x v="5"/>
    <x v="0"/>
    <n v="313.17896142857143"/>
    <x v="348"/>
    <n v="838.26625857142869"/>
  </r>
  <r>
    <x v="3"/>
    <x v="5"/>
    <x v="0"/>
    <n v="294.84000319134583"/>
    <x v="349"/>
    <n v="438.170913086545"/>
  </r>
  <r>
    <x v="3"/>
    <x v="5"/>
    <x v="0"/>
    <n v="260.59575212320573"/>
    <x v="350"/>
    <n v="146.2978426933812"/>
  </r>
  <r>
    <x v="3"/>
    <x v="5"/>
    <x v="1"/>
    <n v="265.10736673575127"/>
    <x v="351"/>
    <n v="10.532590673575132"/>
  </r>
  <r>
    <x v="3"/>
    <x v="5"/>
    <x v="3"/>
    <n v="0"/>
    <x v="1"/>
    <n v="0"/>
  </r>
  <r>
    <x v="3"/>
    <x v="6"/>
    <x v="0"/>
    <n v="403.19075369933353"/>
    <x v="352"/>
    <n v="423.14298857394772"/>
  </r>
  <r>
    <x v="3"/>
    <x v="6"/>
    <x v="1"/>
    <n v="666.99309189895564"/>
    <x v="353"/>
    <n v="7.2735191637630673E-3"/>
  </r>
  <r>
    <x v="3"/>
    <x v="6"/>
    <x v="0"/>
    <n v="2107.6228353982301"/>
    <x v="354"/>
    <n v="489.43397256637161"/>
  </r>
  <r>
    <x v="3"/>
    <x v="6"/>
    <x v="0"/>
    <n v="383.31535521287202"/>
    <x v="355"/>
    <n v="471.64458371351282"/>
  </r>
  <r>
    <x v="3"/>
    <x v="6"/>
    <x v="2"/>
    <n v="467.89738052075876"/>
    <x v="356"/>
    <n v="579.67163545096651"/>
  </r>
  <r>
    <x v="3"/>
    <x v="6"/>
    <x v="0"/>
    <n v="320.02791010194625"/>
    <x v="357"/>
    <n v="444.77438897126979"/>
  </r>
  <r>
    <x v="3"/>
    <x v="6"/>
    <x v="2"/>
    <n v="232.16844271957982"/>
    <x v="358"/>
    <n v="395.77248374671723"/>
  </r>
  <r>
    <x v="3"/>
    <x v="6"/>
    <x v="1"/>
    <n v="319.8438644257821"/>
    <x v="1"/>
    <n v="0"/>
  </r>
  <r>
    <x v="3"/>
    <x v="6"/>
    <x v="0"/>
    <n v="192.73390422474003"/>
    <x v="359"/>
    <n v="394.7484840509083"/>
  </r>
  <r>
    <x v="3"/>
    <x v="6"/>
    <x v="0"/>
    <n v="395.58124613138688"/>
    <x v="360"/>
    <n v="796.54751956204382"/>
  </r>
  <r>
    <x v="3"/>
    <x v="6"/>
    <x v="0"/>
    <n v="306.01407058700886"/>
    <x v="361"/>
    <n v="437.02017276104544"/>
  </r>
  <r>
    <x v="3"/>
    <x v="6"/>
    <x v="2"/>
    <n v="1256.9597453979238"/>
    <x v="362"/>
    <n v="818.99360401384081"/>
  </r>
  <r>
    <x v="3"/>
    <x v="6"/>
    <x v="2"/>
    <n v="1043.1631956770275"/>
    <x v="363"/>
    <n v="657.71177206145057"/>
  </r>
  <r>
    <x v="3"/>
    <x v="6"/>
    <x v="0"/>
    <n v="340.95135134367365"/>
    <x v="364"/>
    <n v="205.62984754843473"/>
  </r>
  <r>
    <x v="3"/>
    <x v="6"/>
    <x v="3"/>
    <n v="59.109640932488617"/>
    <x v="365"/>
    <n v="2.3770788210255391"/>
  </r>
  <r>
    <x v="3"/>
    <x v="6"/>
    <x v="1"/>
    <n v="252.48010052206931"/>
    <x v="366"/>
    <n v="10.635761129568106"/>
  </r>
  <r>
    <x v="3"/>
    <x v="7"/>
    <x v="0"/>
    <n v="480.95324472049691"/>
    <x v="367"/>
    <n v="355.29389751552804"/>
  </r>
  <r>
    <x v="3"/>
    <x v="7"/>
    <x v="1"/>
    <n v="286.77499999999998"/>
    <x v="1"/>
    <n v="0"/>
  </r>
  <r>
    <x v="3"/>
    <x v="7"/>
    <x v="0"/>
    <n v="311.97259397701424"/>
    <x v="368"/>
    <n v="416.22493436217388"/>
  </r>
  <r>
    <x v="3"/>
    <x v="7"/>
    <x v="2"/>
    <n v="604.60251669669742"/>
    <x v="369"/>
    <n v="718.12039949699704"/>
  </r>
  <r>
    <x v="3"/>
    <x v="7"/>
    <x v="0"/>
    <n v="271.65888961828028"/>
    <x v="370"/>
    <n v="441.65633806630575"/>
  </r>
  <r>
    <x v="3"/>
    <x v="7"/>
    <x v="2"/>
    <n v="332.89310673158337"/>
    <x v="371"/>
    <n v="530.23156989839117"/>
  </r>
  <r>
    <x v="3"/>
    <x v="7"/>
    <x v="1"/>
    <n v="339.45656791966314"/>
    <x v="372"/>
    <n v="2.839402938418256E-4"/>
  </r>
  <r>
    <x v="3"/>
    <x v="7"/>
    <x v="0"/>
    <n v="230.72460233919739"/>
    <x v="373"/>
    <n v="510.9558521236001"/>
  </r>
  <r>
    <x v="3"/>
    <x v="7"/>
    <x v="0"/>
    <n v="338.73680075329565"/>
    <x v="374"/>
    <n v="783.7504065913372"/>
  </r>
  <r>
    <x v="3"/>
    <x v="7"/>
    <x v="0"/>
    <n v="343.51242269788929"/>
    <x v="375"/>
    <n v="539.62319098330886"/>
  </r>
  <r>
    <x v="3"/>
    <x v="7"/>
    <x v="2"/>
    <n v="674.07939999999996"/>
    <x v="376"/>
    <n v="483.42219999999998"/>
  </r>
  <r>
    <x v="3"/>
    <x v="7"/>
    <x v="2"/>
    <n v="1469.2283571428572"/>
    <x v="377"/>
    <n v="775.89044285714283"/>
  </r>
  <r>
    <x v="3"/>
    <x v="7"/>
    <x v="0"/>
    <n v="254.33522940786568"/>
    <x v="378"/>
    <n v="149.60704532147591"/>
  </r>
  <r>
    <x v="3"/>
    <x v="7"/>
    <x v="3"/>
    <n v="105.10739736842105"/>
    <x v="379"/>
    <n v="2.5820157894736839"/>
  </r>
  <r>
    <x v="3"/>
    <x v="7"/>
    <x v="1"/>
    <n v="300.7620819512195"/>
    <x v="380"/>
    <n v="43.601259756097555"/>
  </r>
  <r>
    <x v="3"/>
    <x v="7"/>
    <x v="3"/>
    <n v="0"/>
    <x v="1"/>
    <n v="0"/>
  </r>
  <r>
    <x v="3"/>
    <x v="8"/>
    <x v="0"/>
    <n v="285.21617809456967"/>
    <x v="381"/>
    <n v="377.8044900517591"/>
  </r>
  <r>
    <x v="3"/>
    <x v="8"/>
    <x v="2"/>
    <n v="470.26774122448984"/>
    <x v="382"/>
    <n v="602.24568163265303"/>
  </r>
  <r>
    <x v="3"/>
    <x v="8"/>
    <x v="0"/>
    <n v="274.81580652173909"/>
    <x v="383"/>
    <n v="341.70154130434787"/>
  </r>
  <r>
    <x v="3"/>
    <x v="8"/>
    <x v="2"/>
    <n v="380.92575671641788"/>
    <x v="384"/>
    <n v="692.31466567164182"/>
  </r>
  <r>
    <x v="3"/>
    <x v="8"/>
    <x v="1"/>
    <n v="0"/>
    <x v="1"/>
    <n v="0"/>
  </r>
  <r>
    <x v="3"/>
    <x v="8"/>
    <x v="0"/>
    <n v="276.08199817658345"/>
    <x v="385"/>
    <n v="639.04232274472167"/>
  </r>
  <r>
    <x v="3"/>
    <x v="8"/>
    <x v="0"/>
    <n v="492.01145714285713"/>
    <x v="386"/>
    <n v="991.99405714285706"/>
  </r>
  <r>
    <x v="3"/>
    <x v="8"/>
    <x v="0"/>
    <n v="429.73397448920025"/>
    <x v="387"/>
    <n v="677.21868114419158"/>
  </r>
  <r>
    <x v="3"/>
    <x v="8"/>
    <x v="0"/>
    <n v="223.38958075396826"/>
    <x v="388"/>
    <n v="110.70763630952382"/>
  </r>
  <r>
    <x v="3"/>
    <x v="8"/>
    <x v="1"/>
    <n v="453.39457499999997"/>
    <x v="389"/>
    <n v="71.795824999999994"/>
  </r>
  <r>
    <x v="3"/>
    <x v="9"/>
    <x v="1"/>
    <n v="896.18499999999995"/>
    <x v="1"/>
    <n v="0"/>
  </r>
  <r>
    <x v="3"/>
    <x v="9"/>
    <x v="0"/>
    <n v="265.81645257484399"/>
    <x v="390"/>
    <n v="346.80503380775428"/>
  </r>
  <r>
    <x v="3"/>
    <x v="9"/>
    <x v="2"/>
    <n v="579.90661644678983"/>
    <x v="391"/>
    <n v="666.1148457637056"/>
  </r>
  <r>
    <x v="3"/>
    <x v="9"/>
    <x v="0"/>
    <n v="257.49926669435212"/>
    <x v="392"/>
    <n v="441.60341960132888"/>
  </r>
  <r>
    <x v="3"/>
    <x v="9"/>
    <x v="2"/>
    <n v="297.03486408094432"/>
    <x v="393"/>
    <n v="514.75986205733557"/>
  </r>
  <r>
    <x v="3"/>
    <x v="9"/>
    <x v="1"/>
    <n v="339.12378564491064"/>
    <x v="1"/>
    <n v="0"/>
  </r>
  <r>
    <x v="3"/>
    <x v="9"/>
    <x v="0"/>
    <n v="216.80930214721911"/>
    <x v="394"/>
    <n v="429.04041696762761"/>
  </r>
  <r>
    <x v="3"/>
    <x v="9"/>
    <x v="0"/>
    <n v="453.4975178947368"/>
    <x v="395"/>
    <n v="746.5913936842104"/>
  </r>
  <r>
    <x v="3"/>
    <x v="9"/>
    <x v="0"/>
    <n v="343.73158989534278"/>
    <x v="396"/>
    <n v="505.20478926739935"/>
  </r>
  <r>
    <x v="3"/>
    <x v="9"/>
    <x v="2"/>
    <n v="0"/>
    <x v="1"/>
    <n v="0"/>
  </r>
  <r>
    <x v="3"/>
    <x v="9"/>
    <x v="2"/>
    <n v="1903.7125000000001"/>
    <x v="397"/>
    <n v="1117.7665999999999"/>
  </r>
  <r>
    <x v="3"/>
    <x v="9"/>
    <x v="0"/>
    <n v="256.25180467276158"/>
    <x v="398"/>
    <n v="142.77870789435497"/>
  </r>
  <r>
    <x v="3"/>
    <x v="9"/>
    <x v="3"/>
    <n v="0"/>
    <x v="1"/>
    <n v="0"/>
  </r>
  <r>
    <x v="3"/>
    <x v="9"/>
    <x v="1"/>
    <n v="315.93006101694914"/>
    <x v="399"/>
    <n v="22.924012994350282"/>
  </r>
  <r>
    <x v="4"/>
    <x v="0"/>
    <x v="0"/>
    <n v="184.81843142857142"/>
    <x v="400"/>
    <n v="82.149767142857158"/>
  </r>
  <r>
    <x v="4"/>
    <x v="0"/>
    <x v="1"/>
    <n v="0.74823529411764711"/>
    <x v="1"/>
    <n v="0"/>
  </r>
  <r>
    <x v="4"/>
    <x v="0"/>
    <x v="0"/>
    <n v="302.43680325338403"/>
    <x v="401"/>
    <n v="376.7742179767277"/>
  </r>
  <r>
    <x v="4"/>
    <x v="0"/>
    <x v="2"/>
    <n v="435.84742888888889"/>
    <x v="402"/>
    <n v="510.27356361111117"/>
  </r>
  <r>
    <x v="4"/>
    <x v="0"/>
    <x v="0"/>
    <n v="222.64252815674888"/>
    <x v="403"/>
    <n v="441.89583947750367"/>
  </r>
  <r>
    <x v="4"/>
    <x v="0"/>
    <x v="2"/>
    <n v="276.83039218750002"/>
    <x v="404"/>
    <n v="394.04472363281252"/>
  </r>
  <r>
    <x v="4"/>
    <x v="0"/>
    <x v="1"/>
    <n v="230.13843866171004"/>
    <x v="1"/>
    <n v="0"/>
  </r>
  <r>
    <x v="4"/>
    <x v="0"/>
    <x v="0"/>
    <n v="81.31700912503733"/>
    <x v="405"/>
    <n v="141.5761329849409"/>
  </r>
  <r>
    <x v="4"/>
    <x v="0"/>
    <x v="0"/>
    <n v="349.69879163822526"/>
    <x v="406"/>
    <n v="215.53543754266212"/>
  </r>
  <r>
    <x v="4"/>
    <x v="0"/>
    <x v="0"/>
    <n v="252.57661818688595"/>
    <x v="407"/>
    <n v="363.10184135600298"/>
  </r>
  <r>
    <x v="4"/>
    <x v="0"/>
    <x v="2"/>
    <n v="1027.9138507246375"/>
    <x v="408"/>
    <n v="977.8729507246378"/>
  </r>
  <r>
    <x v="4"/>
    <x v="0"/>
    <x v="2"/>
    <n v="1235.2489"/>
    <x v="409"/>
    <n v="282.98329999999999"/>
  </r>
  <r>
    <x v="4"/>
    <x v="0"/>
    <x v="0"/>
    <n v="92.380772444082226"/>
    <x v="410"/>
    <n v="51.39749182287423"/>
  </r>
  <r>
    <x v="4"/>
    <x v="0"/>
    <x v="3"/>
    <n v="0"/>
    <x v="1"/>
    <n v="0"/>
  </r>
  <r>
    <x v="4"/>
    <x v="0"/>
    <x v="1"/>
    <n v="4102.3208845070421"/>
    <x v="411"/>
    <n v="39.831450704225354"/>
  </r>
  <r>
    <x v="4"/>
    <x v="0"/>
    <x v="3"/>
    <n v="0"/>
    <x v="1"/>
    <n v="0"/>
  </r>
  <r>
    <x v="4"/>
    <x v="1"/>
    <x v="0"/>
    <n v="291.64354239703579"/>
    <x v="412"/>
    <n v="390.41962721604671"/>
  </r>
  <r>
    <x v="4"/>
    <x v="1"/>
    <x v="2"/>
    <n v="643.99376806916428"/>
    <x v="413"/>
    <n v="774.61719354466868"/>
  </r>
  <r>
    <x v="4"/>
    <x v="1"/>
    <x v="0"/>
    <n v="258.97541825726142"/>
    <x v="414"/>
    <n v="396.7689458506224"/>
  </r>
  <r>
    <x v="4"/>
    <x v="1"/>
    <x v="2"/>
    <n v="297.82645172413794"/>
    <x v="415"/>
    <n v="574.44335862068965"/>
  </r>
  <r>
    <x v="4"/>
    <x v="1"/>
    <x v="1"/>
    <n v="318.22240509337865"/>
    <x v="1"/>
    <n v="0"/>
  </r>
  <r>
    <x v="4"/>
    <x v="1"/>
    <x v="0"/>
    <n v="237.56040669155655"/>
    <x v="416"/>
    <n v="566.77503589890864"/>
  </r>
  <r>
    <x v="4"/>
    <x v="1"/>
    <x v="0"/>
    <n v="464.43650555555553"/>
    <x v="417"/>
    <n v="941.81080740740742"/>
  </r>
  <r>
    <x v="4"/>
    <x v="1"/>
    <x v="0"/>
    <n v="321.62037443896548"/>
    <x v="418"/>
    <n v="513.8063177619"/>
  </r>
  <r>
    <x v="4"/>
    <x v="1"/>
    <x v="0"/>
    <n v="284.87191816143496"/>
    <x v="419"/>
    <n v="152.22420945440956"/>
  </r>
  <r>
    <x v="4"/>
    <x v="1"/>
    <x v="1"/>
    <n v="278.30554814814815"/>
    <x v="420"/>
    <n v="16.715429629629629"/>
  </r>
  <r>
    <x v="4"/>
    <x v="2"/>
    <x v="1"/>
    <n v="317.90631578947369"/>
    <x v="1"/>
    <n v="0"/>
  </r>
  <r>
    <x v="4"/>
    <x v="2"/>
    <x v="0"/>
    <n v="0"/>
    <x v="1"/>
    <n v="0"/>
  </r>
  <r>
    <x v="4"/>
    <x v="3"/>
    <x v="0"/>
    <n v="283.2536162650602"/>
    <x v="421"/>
    <n v="391.96695963855416"/>
  </r>
  <r>
    <x v="4"/>
    <x v="3"/>
    <x v="2"/>
    <n v="583.61513524804172"/>
    <x v="422"/>
    <n v="722.20800417754572"/>
  </r>
  <r>
    <x v="4"/>
    <x v="3"/>
    <x v="0"/>
    <n v="280.01383006993007"/>
    <x v="423"/>
    <n v="465.50740069930072"/>
  </r>
  <r>
    <x v="4"/>
    <x v="3"/>
    <x v="2"/>
    <n v="279.72122959183673"/>
    <x v="424"/>
    <n v="421.99831326530614"/>
  </r>
  <r>
    <x v="4"/>
    <x v="3"/>
    <x v="1"/>
    <n v="329.02226787175988"/>
    <x v="1"/>
    <n v="0"/>
  </r>
  <r>
    <x v="4"/>
    <x v="3"/>
    <x v="0"/>
    <n v="202.23988216059604"/>
    <x v="425"/>
    <n v="320.19857893211923"/>
  </r>
  <r>
    <x v="4"/>
    <x v="3"/>
    <x v="0"/>
    <n v="293.65075714285712"/>
    <x v="426"/>
    <n v="538.48334285714293"/>
  </r>
  <r>
    <x v="4"/>
    <x v="3"/>
    <x v="0"/>
    <n v="359.91524149908594"/>
    <x v="427"/>
    <n v="487.7200932815357"/>
  </r>
  <r>
    <x v="4"/>
    <x v="3"/>
    <x v="0"/>
    <n v="270.5958824234354"/>
    <x v="428"/>
    <n v="141.21742316910786"/>
  </r>
  <r>
    <x v="4"/>
    <x v="3"/>
    <x v="1"/>
    <n v="271.64530782608693"/>
    <x v="429"/>
    <n v="5.3447826086956516"/>
  </r>
  <r>
    <x v="4"/>
    <x v="4"/>
    <x v="0"/>
    <n v="520.78590499999996"/>
    <x v="430"/>
    <n v="344.03333499999997"/>
  </r>
  <r>
    <x v="4"/>
    <x v="4"/>
    <x v="1"/>
    <n v="623.20000000000005"/>
    <x v="1"/>
    <n v="0"/>
  </r>
  <r>
    <x v="4"/>
    <x v="4"/>
    <x v="0"/>
    <n v="0"/>
    <x v="1"/>
    <n v="0"/>
  </r>
  <r>
    <x v="4"/>
    <x v="4"/>
    <x v="0"/>
    <n v="295.7569127715326"/>
    <x v="431"/>
    <n v="371.09162469429668"/>
  </r>
  <r>
    <x v="4"/>
    <x v="4"/>
    <x v="2"/>
    <n v="563.67887835797421"/>
    <x v="432"/>
    <n v="662.20504026423384"/>
  </r>
  <r>
    <x v="4"/>
    <x v="4"/>
    <x v="0"/>
    <n v="273.88982078947367"/>
    <x v="433"/>
    <n v="431.11278875939848"/>
  </r>
  <r>
    <x v="4"/>
    <x v="4"/>
    <x v="2"/>
    <n v="250.9881883599557"/>
    <x v="434"/>
    <n v="389.76315718804358"/>
  </r>
  <r>
    <x v="4"/>
    <x v="4"/>
    <x v="1"/>
    <n v="338.78240639485705"/>
    <x v="1"/>
    <n v="0"/>
  </r>
  <r>
    <x v="4"/>
    <x v="4"/>
    <x v="0"/>
    <n v="213.07427246978602"/>
    <x v="435"/>
    <n v="380.57233561867361"/>
  </r>
  <r>
    <x v="4"/>
    <x v="4"/>
    <x v="0"/>
    <n v="439.67076819571867"/>
    <x v="436"/>
    <n v="839.33001651376128"/>
  </r>
  <r>
    <x v="4"/>
    <x v="4"/>
    <x v="0"/>
    <n v="330.41557374932927"/>
    <x v="437"/>
    <n v="469.42827936274966"/>
  </r>
  <r>
    <x v="4"/>
    <x v="4"/>
    <x v="2"/>
    <n v="2607.6147999999998"/>
    <x v="438"/>
    <n v="1087.6333500000001"/>
  </r>
  <r>
    <x v="4"/>
    <x v="4"/>
    <x v="0"/>
    <n v="311.12373820561658"/>
    <x v="439"/>
    <n v="172.00760693763425"/>
  </r>
  <r>
    <x v="4"/>
    <x v="4"/>
    <x v="1"/>
    <n v="308.42583880597016"/>
    <x v="440"/>
    <n v="18.092758208955225"/>
  </r>
  <r>
    <x v="4"/>
    <x v="4"/>
    <x v="1"/>
    <n v="282.96514615384615"/>
    <x v="441"/>
    <n v="0.63973846153846159"/>
  </r>
  <r>
    <x v="4"/>
    <x v="5"/>
    <x v="0"/>
    <n v="820.8365"/>
    <x v="442"/>
    <n v="614.77220666666665"/>
  </r>
  <r>
    <x v="4"/>
    <x v="5"/>
    <x v="1"/>
    <n v="690.2"/>
    <x v="1"/>
    <n v="0"/>
  </r>
  <r>
    <x v="4"/>
    <x v="5"/>
    <x v="0"/>
    <n v="282.37368670326623"/>
    <x v="443"/>
    <n v="363.95276013498204"/>
  </r>
  <r>
    <x v="4"/>
    <x v="5"/>
    <x v="2"/>
    <n v="488.03866673842845"/>
    <x v="444"/>
    <n v="623.75012337639066"/>
  </r>
  <r>
    <x v="4"/>
    <x v="5"/>
    <x v="0"/>
    <n v="238.29101201970443"/>
    <x v="445"/>
    <n v="380.42681428571427"/>
  </r>
  <r>
    <x v="4"/>
    <x v="5"/>
    <x v="2"/>
    <n v="226.98389074874009"/>
    <x v="446"/>
    <n v="344.36372847372212"/>
  </r>
  <r>
    <x v="4"/>
    <x v="5"/>
    <x v="1"/>
    <n v="326.14082818373026"/>
    <x v="1"/>
    <n v="0"/>
  </r>
  <r>
    <x v="4"/>
    <x v="5"/>
    <x v="0"/>
    <n v="187.84687962445443"/>
    <x v="447"/>
    <n v="384.26510036110159"/>
  </r>
  <r>
    <x v="4"/>
    <x v="5"/>
    <x v="0"/>
    <n v="292.80228055555557"/>
    <x v="448"/>
    <n v="792.99831296296304"/>
  </r>
  <r>
    <x v="4"/>
    <x v="5"/>
    <x v="0"/>
    <n v="301.07574924879674"/>
    <x v="449"/>
    <n v="443.21515926156275"/>
  </r>
  <r>
    <x v="4"/>
    <x v="5"/>
    <x v="0"/>
    <n v="274.28259651086239"/>
    <x v="450"/>
    <n v="156.78325227123111"/>
  </r>
  <r>
    <x v="4"/>
    <x v="5"/>
    <x v="1"/>
    <n v="286.8237895791583"/>
    <x v="451"/>
    <n v="11.096193086172345"/>
  </r>
  <r>
    <x v="4"/>
    <x v="5"/>
    <x v="3"/>
    <n v="0"/>
    <x v="1"/>
    <n v="0"/>
  </r>
  <r>
    <x v="4"/>
    <x v="6"/>
    <x v="0"/>
    <n v="415.47212665919625"/>
    <x v="452"/>
    <n v="416.24654187592347"/>
  </r>
  <r>
    <x v="4"/>
    <x v="6"/>
    <x v="1"/>
    <n v="567.37968750000005"/>
    <x v="1"/>
    <n v="0"/>
  </r>
  <r>
    <x v="4"/>
    <x v="6"/>
    <x v="0"/>
    <n v="2154.5490041543026"/>
    <x v="453"/>
    <n v="460.63891958456981"/>
  </r>
  <r>
    <x v="4"/>
    <x v="6"/>
    <x v="0"/>
    <n v="393.7874520861173"/>
    <x v="454"/>
    <n v="469.71138860876016"/>
  </r>
  <r>
    <x v="4"/>
    <x v="6"/>
    <x v="2"/>
    <n v="483.19966576396126"/>
    <x v="455"/>
    <n v="589.26517286275146"/>
  </r>
  <r>
    <x v="4"/>
    <x v="6"/>
    <x v="0"/>
    <n v="337.68374825306893"/>
    <x v="456"/>
    <n v="451.44822275731821"/>
  </r>
  <r>
    <x v="4"/>
    <x v="6"/>
    <x v="2"/>
    <n v="238.316557467824"/>
    <x v="457"/>
    <n v="398.87529657288235"/>
  </r>
  <r>
    <x v="4"/>
    <x v="6"/>
    <x v="1"/>
    <n v="303.30998888888928"/>
    <x v="1"/>
    <n v="0"/>
  </r>
  <r>
    <x v="4"/>
    <x v="6"/>
    <x v="0"/>
    <n v="197.71943622161726"/>
    <x v="458"/>
    <n v="402.7206803223412"/>
  </r>
  <r>
    <x v="4"/>
    <x v="6"/>
    <x v="0"/>
    <n v="351.08456719424464"/>
    <x v="459"/>
    <n v="775.49201496402895"/>
  </r>
  <r>
    <x v="4"/>
    <x v="6"/>
    <x v="0"/>
    <n v="315.40040536463317"/>
    <x v="460"/>
    <n v="444.30673227978542"/>
  </r>
  <r>
    <x v="4"/>
    <x v="6"/>
    <x v="2"/>
    <n v="1058.4006161540851"/>
    <x v="461"/>
    <n v="750.60672659210945"/>
  </r>
  <r>
    <x v="4"/>
    <x v="6"/>
    <x v="2"/>
    <n v="1004.4105061313868"/>
    <x v="462"/>
    <n v="615.93317072992704"/>
  </r>
  <r>
    <x v="4"/>
    <x v="6"/>
    <x v="0"/>
    <n v="378.04191961339501"/>
    <x v="463"/>
    <n v="244.73493351483802"/>
  </r>
  <r>
    <x v="4"/>
    <x v="6"/>
    <x v="3"/>
    <n v="59.558834349903925"/>
    <x v="464"/>
    <n v="2.7268709612257966"/>
  </r>
  <r>
    <x v="4"/>
    <x v="6"/>
    <x v="1"/>
    <n v="271.09835245677891"/>
    <x v="465"/>
    <n v="12.272960464058233"/>
  </r>
  <r>
    <x v="4"/>
    <x v="6"/>
    <x v="1"/>
    <n v="211.84"/>
    <x v="1"/>
    <n v="0"/>
  </r>
  <r>
    <x v="4"/>
    <x v="6"/>
    <x v="3"/>
    <n v="0"/>
    <x v="1"/>
    <n v="0"/>
  </r>
  <r>
    <x v="4"/>
    <x v="7"/>
    <x v="0"/>
    <n v="435.55720069930072"/>
    <x v="466"/>
    <n v="375.08159510489509"/>
  </r>
  <r>
    <x v="4"/>
    <x v="7"/>
    <x v="1"/>
    <n v="191.25333333333333"/>
    <x v="1"/>
    <n v="0"/>
  </r>
  <r>
    <x v="4"/>
    <x v="7"/>
    <x v="0"/>
    <n v="318.30486071894205"/>
    <x v="467"/>
    <n v="411.95970453334155"/>
  </r>
  <r>
    <x v="4"/>
    <x v="7"/>
    <x v="2"/>
    <n v="638.63478850479271"/>
    <x v="468"/>
    <n v="751.82039701109511"/>
  </r>
  <r>
    <x v="4"/>
    <x v="7"/>
    <x v="0"/>
    <n v="271.13906389832812"/>
    <x v="469"/>
    <n v="437.10480342530929"/>
  </r>
  <r>
    <x v="4"/>
    <x v="7"/>
    <x v="2"/>
    <n v="315.89821890766029"/>
    <x v="470"/>
    <n v="580.88898157833842"/>
  </r>
  <r>
    <x v="4"/>
    <x v="7"/>
    <x v="1"/>
    <n v="339.81945300317034"/>
    <x v="1"/>
    <n v="0"/>
  </r>
  <r>
    <x v="4"/>
    <x v="7"/>
    <x v="0"/>
    <n v="234.1009854532272"/>
    <x v="471"/>
    <n v="515.82868666433944"/>
  </r>
  <r>
    <x v="4"/>
    <x v="7"/>
    <x v="0"/>
    <n v="330.21760353159851"/>
    <x v="472"/>
    <n v="777.6683089219332"/>
  </r>
  <r>
    <x v="4"/>
    <x v="7"/>
    <x v="0"/>
    <n v="345.63072329585918"/>
    <x v="473"/>
    <n v="540.35538278192882"/>
  </r>
  <r>
    <x v="4"/>
    <x v="7"/>
    <x v="2"/>
    <n v="361.46575000000001"/>
    <x v="474"/>
    <n v="513.46654999999998"/>
  </r>
  <r>
    <x v="4"/>
    <x v="7"/>
    <x v="2"/>
    <n v="962.35847142857142"/>
    <x v="475"/>
    <n v="418.7023857142857"/>
  </r>
  <r>
    <x v="4"/>
    <x v="7"/>
    <x v="0"/>
    <n v="268.23928640559006"/>
    <x v="476"/>
    <n v="160.41990368670804"/>
  </r>
  <r>
    <x v="4"/>
    <x v="7"/>
    <x v="3"/>
    <n v="99.07406052631579"/>
    <x v="477"/>
    <n v="2.3061421052631577"/>
  </r>
  <r>
    <x v="4"/>
    <x v="7"/>
    <x v="1"/>
    <n v="327.25465563063062"/>
    <x v="478"/>
    <n v="37.453829729729726"/>
  </r>
  <r>
    <x v="4"/>
    <x v="7"/>
    <x v="1"/>
    <n v="137.464"/>
    <x v="1"/>
    <n v="0"/>
  </r>
  <r>
    <x v="4"/>
    <x v="8"/>
    <x v="0"/>
    <n v="292.44122770985405"/>
    <x v="479"/>
    <n v="373.36366809306577"/>
  </r>
  <r>
    <x v="4"/>
    <x v="8"/>
    <x v="2"/>
    <n v="536.81863855932204"/>
    <x v="480"/>
    <n v="669.55201313559348"/>
  </r>
  <r>
    <x v="4"/>
    <x v="8"/>
    <x v="0"/>
    <n v="333.43462857142856"/>
    <x v="481"/>
    <n v="434.7040058441558"/>
  </r>
  <r>
    <x v="4"/>
    <x v="8"/>
    <x v="2"/>
    <n v="355.68686050420172"/>
    <x v="482"/>
    <n v="644.01554537815127"/>
  </r>
  <r>
    <x v="4"/>
    <x v="8"/>
    <x v="0"/>
    <n v="282.36524377967709"/>
    <x v="483"/>
    <n v="642.27590892687556"/>
  </r>
  <r>
    <x v="4"/>
    <x v="8"/>
    <x v="0"/>
    <n v="483.20656923076928"/>
    <x v="484"/>
    <n v="1066.3282615384614"/>
  </r>
  <r>
    <x v="4"/>
    <x v="8"/>
    <x v="0"/>
    <n v="434.33845313568986"/>
    <x v="485"/>
    <n v="685.43245974914487"/>
  </r>
  <r>
    <x v="4"/>
    <x v="8"/>
    <x v="0"/>
    <n v="244.99285292841648"/>
    <x v="486"/>
    <n v="122.77382603036877"/>
  </r>
  <r>
    <x v="4"/>
    <x v="8"/>
    <x v="1"/>
    <n v="350.09417500000001"/>
    <x v="487"/>
    <n v="21.854150000000001"/>
  </r>
  <r>
    <x v="4"/>
    <x v="9"/>
    <x v="1"/>
    <n v="627.22"/>
    <x v="1"/>
    <n v="0"/>
  </r>
  <r>
    <x v="4"/>
    <x v="9"/>
    <x v="0"/>
    <n v="271.82088552868936"/>
    <x v="488"/>
    <n v="344.72349062334865"/>
  </r>
  <r>
    <x v="4"/>
    <x v="9"/>
    <x v="2"/>
    <n v="592.39967530652984"/>
    <x v="489"/>
    <n v="686.00645714285702"/>
  </r>
  <r>
    <x v="4"/>
    <x v="9"/>
    <x v="0"/>
    <n v="273.8679975213675"/>
    <x v="490"/>
    <n v="446.17141136752139"/>
  </r>
  <r>
    <x v="4"/>
    <x v="9"/>
    <x v="2"/>
    <n v="334.46965913043482"/>
    <x v="491"/>
    <n v="578.53746917874389"/>
  </r>
  <r>
    <x v="4"/>
    <x v="9"/>
    <x v="1"/>
    <n v="338.3701628026995"/>
    <x v="1"/>
    <n v="0"/>
  </r>
  <r>
    <x v="4"/>
    <x v="9"/>
    <x v="0"/>
    <n v="214.98279248313523"/>
    <x v="492"/>
    <n v="428.36410736267271"/>
  </r>
  <r>
    <x v="4"/>
    <x v="9"/>
    <x v="0"/>
    <n v="428.98690937500004"/>
    <x v="493"/>
    <n v="714.60035416666653"/>
  </r>
  <r>
    <x v="4"/>
    <x v="9"/>
    <x v="0"/>
    <n v="351.02147062541758"/>
    <x v="494"/>
    <n v="507.34852087979851"/>
  </r>
  <r>
    <x v="4"/>
    <x v="9"/>
    <x v="2"/>
    <n v="1355.6177"/>
    <x v="495"/>
    <n v="784.71679999999992"/>
  </r>
  <r>
    <x v="4"/>
    <x v="9"/>
    <x v="0"/>
    <n v="270.31235855206228"/>
    <x v="496"/>
    <n v="152.05958800115374"/>
  </r>
  <r>
    <x v="4"/>
    <x v="9"/>
    <x v="1"/>
    <n v="324.86320875706213"/>
    <x v="497"/>
    <n v="14.051317796610167"/>
  </r>
  <r>
    <x v="4"/>
    <x v="9"/>
    <x v="1"/>
    <n v="500.32499999999999"/>
    <x v="1"/>
    <n v="0"/>
  </r>
  <r>
    <x v="5"/>
    <x v="0"/>
    <x v="0"/>
    <n v="176.90161733333335"/>
    <x v="498"/>
    <n v="66.35311111111109"/>
  </r>
  <r>
    <x v="5"/>
    <x v="0"/>
    <x v="1"/>
    <n v="0"/>
    <x v="1"/>
    <n v="0"/>
  </r>
  <r>
    <x v="5"/>
    <x v="0"/>
    <x v="0"/>
    <n v="309.94728829921661"/>
    <x v="499"/>
    <n v="375.75417403757046"/>
  </r>
  <r>
    <x v="5"/>
    <x v="0"/>
    <x v="2"/>
    <n v="426.89798820083683"/>
    <x v="500"/>
    <n v="500.83520223151965"/>
  </r>
  <r>
    <x v="5"/>
    <x v="0"/>
    <x v="0"/>
    <n v="210.09392374429225"/>
    <x v="501"/>
    <n v="423.17874175545421"/>
  </r>
  <r>
    <x v="5"/>
    <x v="0"/>
    <x v="2"/>
    <n v="241.70575160305344"/>
    <x v="502"/>
    <n v="379.6111450381681"/>
  </r>
  <r>
    <x v="5"/>
    <x v="0"/>
    <x v="1"/>
    <n v="248.20794871794874"/>
    <x v="1"/>
    <n v="0"/>
  </r>
  <r>
    <x v="5"/>
    <x v="0"/>
    <x v="0"/>
    <n v="152.97509264824689"/>
    <x v="503"/>
    <n v="272.23644369041853"/>
  </r>
  <r>
    <x v="5"/>
    <x v="0"/>
    <x v="0"/>
    <n v="363.46170791925465"/>
    <x v="504"/>
    <n v="236.19197722567304"/>
  </r>
  <r>
    <x v="5"/>
    <x v="0"/>
    <x v="0"/>
    <n v="256.47266453379547"/>
    <x v="505"/>
    <n v="356.60415597920246"/>
  </r>
  <r>
    <x v="5"/>
    <x v="0"/>
    <x v="2"/>
    <n v="2016.5376472972971"/>
    <x v="506"/>
    <n v="937.53130630630574"/>
  </r>
  <r>
    <x v="5"/>
    <x v="0"/>
    <x v="2"/>
    <n v="1501.787"/>
    <x v="507"/>
    <n v="379.19166666666598"/>
  </r>
  <r>
    <x v="5"/>
    <x v="0"/>
    <x v="0"/>
    <n v="158.77731488070145"/>
    <x v="508"/>
    <n v="92.037117443723133"/>
  </r>
  <r>
    <x v="5"/>
    <x v="0"/>
    <x v="3"/>
    <n v="0"/>
    <x v="1"/>
    <n v="0"/>
  </r>
  <r>
    <x v="5"/>
    <x v="0"/>
    <x v="1"/>
    <n v="7154.3779358208949"/>
    <x v="509"/>
    <n v="33.418407960198998"/>
  </r>
  <r>
    <x v="5"/>
    <x v="0"/>
    <x v="1"/>
    <n v="42.37"/>
    <x v="1"/>
    <n v="0"/>
  </r>
  <r>
    <x v="5"/>
    <x v="0"/>
    <x v="3"/>
    <n v="0"/>
    <x v="1"/>
    <n v="0"/>
  </r>
  <r>
    <x v="5"/>
    <x v="1"/>
    <x v="0"/>
    <n v="0"/>
    <x v="1"/>
    <n v="0"/>
  </r>
  <r>
    <x v="5"/>
    <x v="1"/>
    <x v="0"/>
    <n v="283.66901001000628"/>
    <x v="510"/>
    <n v="375.78464588815206"/>
  </r>
  <r>
    <x v="5"/>
    <x v="1"/>
    <x v="2"/>
    <n v="568.00798160919544"/>
    <x v="511"/>
    <n v="696.72452940196558"/>
  </r>
  <r>
    <x v="5"/>
    <x v="1"/>
    <x v="0"/>
    <n v="260.01379706498955"/>
    <x v="512"/>
    <n v="407.2037037037037"/>
  </r>
  <r>
    <x v="5"/>
    <x v="1"/>
    <x v="2"/>
    <n v="322.87989397993312"/>
    <x v="513"/>
    <n v="624.9070791527314"/>
  </r>
  <r>
    <x v="5"/>
    <x v="1"/>
    <x v="1"/>
    <n v="314.8644921316166"/>
    <x v="1"/>
    <n v="0"/>
  </r>
  <r>
    <x v="5"/>
    <x v="1"/>
    <x v="0"/>
    <n v="229.72454350220264"/>
    <x v="514"/>
    <n v="548.56979166666656"/>
  </r>
  <r>
    <x v="5"/>
    <x v="1"/>
    <x v="0"/>
    <n v="450.05779642857141"/>
    <x v="515"/>
    <n v="856.49226190476111"/>
  </r>
  <r>
    <x v="5"/>
    <x v="1"/>
    <x v="0"/>
    <n v="302.88760677130045"/>
    <x v="516"/>
    <n v="481.17057698056686"/>
  </r>
  <r>
    <x v="5"/>
    <x v="1"/>
    <x v="0"/>
    <n v="265.81798769122145"/>
    <x v="517"/>
    <n v="144.0830783713815"/>
  </r>
  <r>
    <x v="5"/>
    <x v="1"/>
    <x v="1"/>
    <n v="347.74356875000001"/>
    <x v="518"/>
    <n v="41.155208333333313"/>
  </r>
  <r>
    <x v="5"/>
    <x v="2"/>
    <x v="2"/>
    <n v="491.26"/>
    <x v="1"/>
    <n v="0"/>
  </r>
  <r>
    <x v="5"/>
    <x v="2"/>
    <x v="1"/>
    <n v="376.46911764705885"/>
    <x v="1"/>
    <n v="0"/>
  </r>
  <r>
    <x v="5"/>
    <x v="2"/>
    <x v="0"/>
    <n v="0"/>
    <x v="1"/>
    <n v="0"/>
  </r>
  <r>
    <x v="5"/>
    <x v="2"/>
    <x v="1"/>
    <n v="0"/>
    <x v="1"/>
    <n v="0"/>
  </r>
  <r>
    <x v="5"/>
    <x v="3"/>
    <x v="0"/>
    <n v="0"/>
    <x v="1"/>
    <n v="0"/>
  </r>
  <r>
    <x v="5"/>
    <x v="3"/>
    <x v="0"/>
    <n v="253.57698588957055"/>
    <x v="519"/>
    <n v="332.82781186094047"/>
  </r>
  <r>
    <x v="5"/>
    <x v="3"/>
    <x v="2"/>
    <n v="579.65571351351355"/>
    <x v="520"/>
    <n v="717.13531531531532"/>
  </r>
  <r>
    <x v="5"/>
    <x v="3"/>
    <x v="0"/>
    <n v="272.35265772646534"/>
    <x v="521"/>
    <n v="439.02542924807562"/>
  </r>
  <r>
    <x v="5"/>
    <x v="3"/>
    <x v="2"/>
    <n v="311.56108222222218"/>
    <x v="522"/>
    <n v="520.35666666666589"/>
  </r>
  <r>
    <x v="5"/>
    <x v="3"/>
    <x v="1"/>
    <n v="337.6712679120879"/>
    <x v="1"/>
    <n v="0"/>
  </r>
  <r>
    <x v="5"/>
    <x v="3"/>
    <x v="0"/>
    <n v="193.09300707811826"/>
    <x v="523"/>
    <n v="310.42554308732593"/>
  </r>
  <r>
    <x v="5"/>
    <x v="3"/>
    <x v="0"/>
    <n v="251.67267142857142"/>
    <x v="524"/>
    <n v="553.37857142857104"/>
  </r>
  <r>
    <x v="5"/>
    <x v="3"/>
    <x v="0"/>
    <n v="346.20863616306951"/>
    <x v="525"/>
    <n v="481.64832933653116"/>
  </r>
  <r>
    <x v="5"/>
    <x v="3"/>
    <x v="2"/>
    <n v="0"/>
    <x v="1"/>
    <n v="0"/>
  </r>
  <r>
    <x v="5"/>
    <x v="3"/>
    <x v="0"/>
    <n v="285.94899860529983"/>
    <x v="526"/>
    <n v="144.74339841933977"/>
  </r>
  <r>
    <x v="5"/>
    <x v="3"/>
    <x v="3"/>
    <n v="0"/>
    <x v="1"/>
    <n v="0"/>
  </r>
  <r>
    <x v="5"/>
    <x v="3"/>
    <x v="1"/>
    <n v="327.900847"/>
    <x v="527"/>
    <n v="7.9816666666666727"/>
  </r>
  <r>
    <x v="5"/>
    <x v="3"/>
    <x v="1"/>
    <n v="374.30500000000001"/>
    <x v="1"/>
    <n v="0"/>
  </r>
  <r>
    <x v="5"/>
    <x v="4"/>
    <x v="0"/>
    <n v="478.64154210526317"/>
    <x v="528"/>
    <n v="325.89649122807072"/>
  </r>
  <r>
    <x v="5"/>
    <x v="4"/>
    <x v="1"/>
    <n v="1.3"/>
    <x v="1"/>
    <n v="0"/>
  </r>
  <r>
    <x v="5"/>
    <x v="4"/>
    <x v="0"/>
    <n v="289.68107858897497"/>
    <x v="529"/>
    <n v="360.24137614381772"/>
  </r>
  <r>
    <x v="5"/>
    <x v="4"/>
    <x v="2"/>
    <n v="553.14639185660371"/>
    <x v="530"/>
    <n v="655.81198616352242"/>
  </r>
  <r>
    <x v="5"/>
    <x v="4"/>
    <x v="0"/>
    <n v="269.32694257387249"/>
    <x v="531"/>
    <n v="412.44597589424558"/>
  </r>
  <r>
    <x v="5"/>
    <x v="4"/>
    <x v="2"/>
    <n v="247.36646718863426"/>
    <x v="532"/>
    <n v="380.03408690241628"/>
  </r>
  <r>
    <x v="5"/>
    <x v="4"/>
    <x v="1"/>
    <n v="328.19146131490703"/>
    <x v="1"/>
    <n v="0"/>
  </r>
  <r>
    <x v="5"/>
    <x v="4"/>
    <x v="0"/>
    <n v="209.86401079552044"/>
    <x v="533"/>
    <n v="373.77104784978798"/>
  </r>
  <r>
    <x v="5"/>
    <x v="4"/>
    <x v="0"/>
    <n v="412.97995457317069"/>
    <x v="534"/>
    <n v="796.72967479674821"/>
  </r>
  <r>
    <x v="5"/>
    <x v="4"/>
    <x v="0"/>
    <n v="325.19264732078369"/>
    <x v="535"/>
    <n v="459.97176949673445"/>
  </r>
  <r>
    <x v="5"/>
    <x v="4"/>
    <x v="2"/>
    <n v="0"/>
    <x v="1"/>
    <n v="0"/>
  </r>
  <r>
    <x v="5"/>
    <x v="4"/>
    <x v="2"/>
    <n v="1909.7683500000001"/>
    <x v="536"/>
    <n v="1173.0916666666665"/>
  </r>
  <r>
    <x v="5"/>
    <x v="4"/>
    <x v="0"/>
    <n v="322.34708271978155"/>
    <x v="537"/>
    <n v="179.65276488298733"/>
  </r>
  <r>
    <x v="5"/>
    <x v="4"/>
    <x v="3"/>
    <n v="0"/>
    <x v="1"/>
    <n v="0"/>
  </r>
  <r>
    <x v="5"/>
    <x v="4"/>
    <x v="1"/>
    <n v="318.42420008517888"/>
    <x v="538"/>
    <n v="19.656800113571819"/>
  </r>
  <r>
    <x v="5"/>
    <x v="4"/>
    <x v="1"/>
    <n v="371.39120884955753"/>
    <x v="1"/>
    <n v="0"/>
  </r>
  <r>
    <x v="5"/>
    <x v="5"/>
    <x v="0"/>
    <n v="834.92677333333324"/>
    <x v="539"/>
    <n v="632.52333333333411"/>
  </r>
  <r>
    <x v="5"/>
    <x v="5"/>
    <x v="1"/>
    <n v="8.42"/>
    <x v="1"/>
    <n v="0"/>
  </r>
  <r>
    <x v="5"/>
    <x v="5"/>
    <x v="0"/>
    <n v="276.25183841680638"/>
    <x v="540"/>
    <n v="351.1679807557976"/>
  </r>
  <r>
    <x v="5"/>
    <x v="5"/>
    <x v="2"/>
    <n v="476.65034261525562"/>
    <x v="541"/>
    <n v="604.41920927633385"/>
  </r>
  <r>
    <x v="5"/>
    <x v="5"/>
    <x v="0"/>
    <n v="240.34780901639346"/>
    <x v="542"/>
    <n v="388.37836407103867"/>
  </r>
  <r>
    <x v="5"/>
    <x v="5"/>
    <x v="2"/>
    <n v="233.79581201440698"/>
    <x v="543"/>
    <n v="374.28681073664353"/>
  </r>
  <r>
    <x v="5"/>
    <x v="5"/>
    <x v="1"/>
    <n v="317.93551204533469"/>
    <x v="544"/>
    <n v="2.9652082235108083E-4"/>
  </r>
  <r>
    <x v="5"/>
    <x v="5"/>
    <x v="0"/>
    <n v="185.97174914221966"/>
    <x v="545"/>
    <n v="376.330585622255"/>
  </r>
  <r>
    <x v="5"/>
    <x v="5"/>
    <x v="0"/>
    <n v="338.63724932735425"/>
    <x v="546"/>
    <n v="815.97189835575512"/>
  </r>
  <r>
    <x v="5"/>
    <x v="5"/>
    <x v="0"/>
    <n v="298.57939957737011"/>
    <x v="547"/>
    <n v="434.4967833167907"/>
  </r>
  <r>
    <x v="5"/>
    <x v="5"/>
    <x v="2"/>
    <n v="0"/>
    <x v="1"/>
    <n v="0"/>
  </r>
  <r>
    <x v="5"/>
    <x v="5"/>
    <x v="0"/>
    <n v="287.23423727751316"/>
    <x v="548"/>
    <n v="163.69458789448757"/>
  </r>
  <r>
    <x v="5"/>
    <x v="5"/>
    <x v="1"/>
    <n v="327.31799122036875"/>
    <x v="549"/>
    <n v="13.110872110038041"/>
  </r>
  <r>
    <x v="5"/>
    <x v="5"/>
    <x v="1"/>
    <n v="340.51076923076926"/>
    <x v="1"/>
    <n v="0"/>
  </r>
  <r>
    <x v="5"/>
    <x v="5"/>
    <x v="3"/>
    <n v="0"/>
    <x v="1"/>
    <n v="0"/>
  </r>
  <r>
    <x v="5"/>
    <x v="6"/>
    <x v="0"/>
    <n v="393.46995678955079"/>
    <x v="550"/>
    <n v="409.37081054687496"/>
  </r>
  <r>
    <x v="5"/>
    <x v="6"/>
    <x v="1"/>
    <n v="553.34109236234451"/>
    <x v="1"/>
    <n v="0"/>
  </r>
  <r>
    <x v="5"/>
    <x v="6"/>
    <x v="0"/>
    <n v="2456.5103884848486"/>
    <x v="551"/>
    <n v="441.63691919191933"/>
  </r>
  <r>
    <x v="5"/>
    <x v="6"/>
    <x v="0"/>
    <n v="382.50657363863291"/>
    <x v="552"/>
    <n v="455.80765919853735"/>
  </r>
  <r>
    <x v="5"/>
    <x v="6"/>
    <x v="2"/>
    <n v="485.09709325023022"/>
    <x v="553"/>
    <n v="590.66059801213498"/>
  </r>
  <r>
    <x v="5"/>
    <x v="6"/>
    <x v="0"/>
    <n v="314.88089700772201"/>
    <x v="554"/>
    <n v="452.67602960102937"/>
  </r>
  <r>
    <x v="5"/>
    <x v="6"/>
    <x v="2"/>
    <n v="231.11381449506811"/>
    <x v="555"/>
    <n v="394.39746672929385"/>
  </r>
  <r>
    <x v="5"/>
    <x v="6"/>
    <x v="1"/>
    <n v="297.05325990051159"/>
    <x v="1"/>
    <n v="0"/>
  </r>
  <r>
    <x v="5"/>
    <x v="6"/>
    <x v="0"/>
    <n v="194.54292807727691"/>
    <x v="556"/>
    <n v="394.15051926811805"/>
  </r>
  <r>
    <x v="5"/>
    <x v="6"/>
    <x v="0"/>
    <n v="341.91580229299365"/>
    <x v="557"/>
    <n v="689.15276008492629"/>
  </r>
  <r>
    <x v="5"/>
    <x v="6"/>
    <x v="0"/>
    <n v="313.9540670944761"/>
    <x v="558"/>
    <n v="438.67229591045225"/>
  </r>
  <r>
    <x v="5"/>
    <x v="6"/>
    <x v="2"/>
    <n v="1128.7455992550656"/>
    <x v="559"/>
    <n v="765.64544100119167"/>
  </r>
  <r>
    <x v="5"/>
    <x v="6"/>
    <x v="2"/>
    <n v="972.56752411009177"/>
    <x v="560"/>
    <n v="614.91828134556613"/>
  </r>
  <r>
    <x v="5"/>
    <x v="6"/>
    <x v="0"/>
    <n v="378.73088504202479"/>
    <x v="561"/>
    <n v="251.83002121025072"/>
  </r>
  <r>
    <x v="5"/>
    <x v="6"/>
    <x v="3"/>
    <n v="56.495236760019317"/>
    <x v="562"/>
    <n v="2.2887067439240316"/>
  </r>
  <r>
    <x v="5"/>
    <x v="6"/>
    <x v="1"/>
    <n v="270.91329110922948"/>
    <x v="563"/>
    <n v="10.57996754163139"/>
  </r>
  <r>
    <x v="5"/>
    <x v="6"/>
    <x v="1"/>
    <n v="346.77487179487179"/>
    <x v="564"/>
    <n v="6.5170940170940161E-2"/>
  </r>
  <r>
    <x v="5"/>
    <x v="6"/>
    <x v="3"/>
    <n v="0"/>
    <x v="1"/>
    <n v="0"/>
  </r>
  <r>
    <x v="5"/>
    <x v="7"/>
    <x v="0"/>
    <n v="616.01884326241134"/>
    <x v="565"/>
    <n v="400.83191489361695"/>
  </r>
  <r>
    <x v="5"/>
    <x v="7"/>
    <x v="1"/>
    <n v="257.96499999999997"/>
    <x v="1"/>
    <n v="0"/>
  </r>
  <r>
    <x v="5"/>
    <x v="7"/>
    <x v="0"/>
    <n v="0"/>
    <x v="1"/>
    <n v="0"/>
  </r>
  <r>
    <x v="5"/>
    <x v="7"/>
    <x v="0"/>
    <n v="311.66429432153359"/>
    <x v="566"/>
    <n v="400.18754651896069"/>
  </r>
  <r>
    <x v="5"/>
    <x v="7"/>
    <x v="2"/>
    <n v="590.57452030640854"/>
    <x v="567"/>
    <n v="713.0597941317294"/>
  </r>
  <r>
    <x v="5"/>
    <x v="7"/>
    <x v="0"/>
    <n v="272.06585731297281"/>
    <x v="568"/>
    <n v="427.18446343513568"/>
  </r>
  <r>
    <x v="5"/>
    <x v="7"/>
    <x v="2"/>
    <n v="327.91603258662934"/>
    <x v="569"/>
    <n v="601.7588000233344"/>
  </r>
  <r>
    <x v="5"/>
    <x v="7"/>
    <x v="1"/>
    <n v="325.18652642321752"/>
    <x v="1"/>
    <n v="0"/>
  </r>
  <r>
    <x v="5"/>
    <x v="7"/>
    <x v="0"/>
    <n v="230.66345798121762"/>
    <x v="570"/>
    <n v="504.55024113090457"/>
  </r>
  <r>
    <x v="5"/>
    <x v="7"/>
    <x v="0"/>
    <n v="377.21752204007282"/>
    <x v="571"/>
    <n v="754.86803278688512"/>
  </r>
  <r>
    <x v="5"/>
    <x v="7"/>
    <x v="0"/>
    <n v="341.32890100221516"/>
    <x v="572"/>
    <n v="528.22214755884499"/>
  </r>
  <r>
    <x v="5"/>
    <x v="7"/>
    <x v="2"/>
    <n v="3711.0664000000002"/>
    <x v="573"/>
    <n v="1840.7000000000003"/>
  </r>
  <r>
    <x v="5"/>
    <x v="7"/>
    <x v="2"/>
    <n v="970.53790000000004"/>
    <x v="574"/>
    <n v="492.18333333333351"/>
  </r>
  <r>
    <x v="5"/>
    <x v="7"/>
    <x v="0"/>
    <n v="282.31248902747274"/>
    <x v="575"/>
    <n v="165.32426069420853"/>
  </r>
  <r>
    <x v="5"/>
    <x v="7"/>
    <x v="3"/>
    <n v="109.23692307692308"/>
    <x v="576"/>
    <n v="1.6405982905982897"/>
  </r>
  <r>
    <x v="5"/>
    <x v="7"/>
    <x v="1"/>
    <n v="377.01071937500001"/>
    <x v="577"/>
    <n v="34.85659722222222"/>
  </r>
  <r>
    <x v="5"/>
    <x v="7"/>
    <x v="1"/>
    <n v="305.71625"/>
    <x v="1"/>
    <n v="0"/>
  </r>
  <r>
    <x v="5"/>
    <x v="8"/>
    <x v="0"/>
    <n v="288.39740609308615"/>
    <x v="578"/>
    <n v="365.23771565598048"/>
  </r>
  <r>
    <x v="5"/>
    <x v="8"/>
    <x v="2"/>
    <n v="496.40084401544402"/>
    <x v="579"/>
    <n v="644.25563063063066"/>
  </r>
  <r>
    <x v="5"/>
    <x v="8"/>
    <x v="0"/>
    <n v="308.66606896551724"/>
    <x v="580"/>
    <n v="416.19689655172493"/>
  </r>
  <r>
    <x v="5"/>
    <x v="8"/>
    <x v="2"/>
    <n v="353.11415259740261"/>
    <x v="581"/>
    <n v="629.09112554112505"/>
  </r>
  <r>
    <x v="5"/>
    <x v="8"/>
    <x v="0"/>
    <n v="269.59619675023214"/>
    <x v="582"/>
    <n v="615.497075208914"/>
  </r>
  <r>
    <x v="5"/>
    <x v="8"/>
    <x v="0"/>
    <n v="424.2409076923077"/>
    <x v="583"/>
    <n v="896.02051282051207"/>
  </r>
  <r>
    <x v="5"/>
    <x v="8"/>
    <x v="0"/>
    <n v="429.0794431525992"/>
    <x v="584"/>
    <n v="662.14542574995369"/>
  </r>
  <r>
    <x v="5"/>
    <x v="8"/>
    <x v="0"/>
    <n v="237.59256872037915"/>
    <x v="585"/>
    <n v="118.44960505529227"/>
  </r>
  <r>
    <x v="5"/>
    <x v="8"/>
    <x v="1"/>
    <n v="142.53062"/>
    <x v="586"/>
    <n v="17.663333333333338"/>
  </r>
  <r>
    <x v="5"/>
    <x v="9"/>
    <x v="0"/>
    <n v="0"/>
    <x v="1"/>
    <n v="0"/>
  </r>
  <r>
    <x v="5"/>
    <x v="9"/>
    <x v="1"/>
    <n v="256.36"/>
    <x v="1"/>
    <n v="0"/>
  </r>
  <r>
    <x v="5"/>
    <x v="9"/>
    <x v="0"/>
    <n v="267.13108633604008"/>
    <x v="587"/>
    <n v="334.56782936176688"/>
  </r>
  <r>
    <x v="5"/>
    <x v="9"/>
    <x v="2"/>
    <n v="543.74967671543891"/>
    <x v="588"/>
    <n v="637.27610998990883"/>
  </r>
  <r>
    <x v="5"/>
    <x v="9"/>
    <x v="0"/>
    <n v="264.30744501347709"/>
    <x v="589"/>
    <n v="432.72794249775342"/>
  </r>
  <r>
    <x v="5"/>
    <x v="9"/>
    <x v="2"/>
    <n v="321.9626416430595"/>
    <x v="590"/>
    <n v="567.00707034938637"/>
  </r>
  <r>
    <x v="5"/>
    <x v="9"/>
    <x v="1"/>
    <n v="332.69928918702442"/>
    <x v="1"/>
    <n v="0"/>
  </r>
  <r>
    <x v="5"/>
    <x v="9"/>
    <x v="0"/>
    <n v="211.93165862942556"/>
    <x v="591"/>
    <n v="421.08661409842273"/>
  </r>
  <r>
    <x v="5"/>
    <x v="9"/>
    <x v="0"/>
    <n v="413.75432699999999"/>
    <x v="592"/>
    <n v="719.17400000000021"/>
  </r>
  <r>
    <x v="5"/>
    <x v="9"/>
    <x v="0"/>
    <n v="348.6549274600826"/>
    <x v="593"/>
    <n v="498.93122821336902"/>
  </r>
  <r>
    <x v="5"/>
    <x v="9"/>
    <x v="2"/>
    <n v="0"/>
    <x v="1"/>
    <n v="0"/>
  </r>
  <r>
    <x v="5"/>
    <x v="9"/>
    <x v="2"/>
    <n v="2667.0882999999999"/>
    <x v="594"/>
    <n v="648.05000000000041"/>
  </r>
  <r>
    <x v="5"/>
    <x v="9"/>
    <x v="0"/>
    <n v="294.9354124124124"/>
    <x v="595"/>
    <n v="164.80632537299206"/>
  </r>
  <r>
    <x v="5"/>
    <x v="9"/>
    <x v="1"/>
    <n v="350.97661586901768"/>
    <x v="596"/>
    <n v="16.099958018471874"/>
  </r>
  <r>
    <x v="5"/>
    <x v="9"/>
    <x v="1"/>
    <n v="443.50689655172414"/>
    <x v="1"/>
    <n v="0"/>
  </r>
  <r>
    <x v="6"/>
    <x v="0"/>
    <x v="0"/>
    <n v="218.5940891566265"/>
    <x v="597"/>
    <n v="50.117670682730832"/>
  </r>
  <r>
    <x v="6"/>
    <x v="0"/>
    <x v="1"/>
    <n v="1.4786206896551726"/>
    <x v="1"/>
    <n v="0"/>
  </r>
  <r>
    <x v="6"/>
    <x v="0"/>
    <x v="0"/>
    <n v="318.2983545356372"/>
    <x v="598"/>
    <n v="388.05023848092151"/>
  </r>
  <r>
    <x v="6"/>
    <x v="0"/>
    <x v="2"/>
    <n v="444.6579146596859"/>
    <x v="599"/>
    <n v="501.84723261032133"/>
  </r>
  <r>
    <x v="6"/>
    <x v="0"/>
    <x v="0"/>
    <n v="225.27096978653529"/>
    <x v="600"/>
    <n v="415.77099069512843"/>
  </r>
  <r>
    <x v="6"/>
    <x v="0"/>
    <x v="2"/>
    <n v="266.20046825396827"/>
    <x v="601"/>
    <n v="383.52930402930377"/>
  </r>
  <r>
    <x v="6"/>
    <x v="0"/>
    <x v="1"/>
    <n v="247.34430555555556"/>
    <x v="1"/>
    <n v="0"/>
  </r>
  <r>
    <x v="6"/>
    <x v="0"/>
    <x v="0"/>
    <n v="164.85492898644287"/>
    <x v="602"/>
    <n v="286.54224499677179"/>
  </r>
  <r>
    <x v="6"/>
    <x v="0"/>
    <x v="0"/>
    <n v="423.33541870604779"/>
    <x v="603"/>
    <n v="294.57233942803572"/>
  </r>
  <r>
    <x v="6"/>
    <x v="0"/>
    <x v="0"/>
    <n v="264.05234446167333"/>
    <x v="604"/>
    <n v="362.04455043933569"/>
  </r>
  <r>
    <x v="6"/>
    <x v="0"/>
    <x v="2"/>
    <n v="2135.1520027777779"/>
    <x v="605"/>
    <n v="1020.6407407407415"/>
  </r>
  <r>
    <x v="6"/>
    <x v="0"/>
    <x v="2"/>
    <n v="1284.6177499999999"/>
    <x v="606"/>
    <n v="361.78333333333364"/>
  </r>
  <r>
    <x v="6"/>
    <x v="0"/>
    <x v="0"/>
    <n v="196.36232240202276"/>
    <x v="607"/>
    <n v="117.51859530832982"/>
  </r>
  <r>
    <x v="6"/>
    <x v="0"/>
    <x v="3"/>
    <n v="0"/>
    <x v="1"/>
    <n v="0"/>
  </r>
  <r>
    <x v="6"/>
    <x v="0"/>
    <x v="1"/>
    <n v="7846.3995718309852"/>
    <x v="608"/>
    <n v="49.710328638497707"/>
  </r>
  <r>
    <x v="6"/>
    <x v="0"/>
    <x v="1"/>
    <n v="96.373999999999995"/>
    <x v="609"/>
    <n v="0.64333333333333398"/>
  </r>
  <r>
    <x v="6"/>
    <x v="0"/>
    <x v="3"/>
    <n v="0"/>
    <x v="1"/>
    <n v="0"/>
  </r>
  <r>
    <x v="6"/>
    <x v="1"/>
    <x v="0"/>
    <n v="291.88950612669544"/>
    <x v="610"/>
    <n v="387.1821092786688"/>
  </r>
  <r>
    <x v="6"/>
    <x v="1"/>
    <x v="2"/>
    <n v="602.0901613707166"/>
    <x v="611"/>
    <n v="749.08589971814195"/>
  </r>
  <r>
    <x v="6"/>
    <x v="1"/>
    <x v="0"/>
    <n v="242.95667618025752"/>
    <x v="612"/>
    <n v="404.2567596566526"/>
  </r>
  <r>
    <x v="6"/>
    <x v="1"/>
    <x v="2"/>
    <n v="319.85322809815949"/>
    <x v="613"/>
    <n v="634.38468302658453"/>
  </r>
  <r>
    <x v="6"/>
    <x v="1"/>
    <x v="1"/>
    <n v="256.71284786641928"/>
    <x v="1"/>
    <n v="0"/>
  </r>
  <r>
    <x v="6"/>
    <x v="1"/>
    <x v="0"/>
    <n v="238.75858060747663"/>
    <x v="614"/>
    <n v="558.50879413291841"/>
  </r>
  <r>
    <x v="6"/>
    <x v="1"/>
    <x v="0"/>
    <n v="466.54835862068967"/>
    <x v="615"/>
    <n v="850.5882183908044"/>
  </r>
  <r>
    <x v="6"/>
    <x v="1"/>
    <x v="0"/>
    <n v="318.51961318297055"/>
    <x v="616"/>
    <n v="501.24318996415866"/>
  </r>
  <r>
    <x v="6"/>
    <x v="1"/>
    <x v="0"/>
    <n v="285.89442667582836"/>
    <x v="617"/>
    <n v="153.8842545935766"/>
  </r>
  <r>
    <x v="6"/>
    <x v="1"/>
    <x v="1"/>
    <n v="475.92784576271191"/>
    <x v="618"/>
    <n v="41.712994350282443"/>
  </r>
  <r>
    <x v="6"/>
    <x v="1"/>
    <x v="1"/>
    <n v="415.25"/>
    <x v="1"/>
    <n v="0"/>
  </r>
  <r>
    <x v="6"/>
    <x v="2"/>
    <x v="0"/>
    <n v="0"/>
    <x v="1"/>
    <n v="0"/>
  </r>
  <r>
    <x v="6"/>
    <x v="2"/>
    <x v="2"/>
    <n v="204.3698"/>
    <x v="619"/>
    <n v="231.1999999999999"/>
  </r>
  <r>
    <x v="6"/>
    <x v="2"/>
    <x v="1"/>
    <n v="315.504953271028"/>
    <x v="1"/>
    <n v="0"/>
  </r>
  <r>
    <x v="6"/>
    <x v="2"/>
    <x v="0"/>
    <n v="288.67361428571428"/>
    <x v="620"/>
    <n v="129.36190476190464"/>
  </r>
  <r>
    <x v="6"/>
    <x v="2"/>
    <x v="1"/>
    <n v="38.719766666666665"/>
    <x v="1"/>
    <n v="1.0407407407407396"/>
  </r>
  <r>
    <x v="6"/>
    <x v="3"/>
    <x v="0"/>
    <n v="0"/>
    <x v="1"/>
    <n v="0"/>
  </r>
  <r>
    <x v="6"/>
    <x v="3"/>
    <x v="0"/>
    <n v="271.55839731543625"/>
    <x v="621"/>
    <n v="367.54127516778499"/>
  </r>
  <r>
    <x v="6"/>
    <x v="3"/>
    <x v="2"/>
    <n v="596.8340055851063"/>
    <x v="622"/>
    <n v="685.98275709219854"/>
  </r>
  <r>
    <x v="6"/>
    <x v="3"/>
    <x v="0"/>
    <n v="269.50010853432286"/>
    <x v="623"/>
    <n v="439.60166975881276"/>
  </r>
  <r>
    <x v="6"/>
    <x v="3"/>
    <x v="2"/>
    <n v="362.24548723404257"/>
    <x v="624"/>
    <n v="596.43345153664234"/>
  </r>
  <r>
    <x v="6"/>
    <x v="3"/>
    <x v="1"/>
    <n v="340.14980975416336"/>
    <x v="1"/>
    <n v="0"/>
  </r>
  <r>
    <x v="6"/>
    <x v="3"/>
    <x v="0"/>
    <n v="204.29968379837985"/>
    <x v="625"/>
    <n v="324.22226222622231"/>
  </r>
  <r>
    <x v="6"/>
    <x v="3"/>
    <x v="0"/>
    <n v="304.00515714285712"/>
    <x v="626"/>
    <n v="899.81666666666786"/>
  </r>
  <r>
    <x v="6"/>
    <x v="3"/>
    <x v="0"/>
    <n v="367.1661614766449"/>
    <x v="627"/>
    <n v="490.07399966516004"/>
  </r>
  <r>
    <x v="6"/>
    <x v="3"/>
    <x v="0"/>
    <n v="269.99027346326835"/>
    <x v="628"/>
    <n v="140.76746626686668"/>
  </r>
  <r>
    <x v="6"/>
    <x v="3"/>
    <x v="3"/>
    <n v="0"/>
    <x v="1"/>
    <n v="0"/>
  </r>
  <r>
    <x v="6"/>
    <x v="3"/>
    <x v="1"/>
    <n v="257.36006846846846"/>
    <x v="629"/>
    <n v="16.183333333333344"/>
  </r>
  <r>
    <x v="6"/>
    <x v="3"/>
    <x v="1"/>
    <n v="281.30571428571432"/>
    <x v="1"/>
    <n v="0"/>
  </r>
  <r>
    <x v="6"/>
    <x v="4"/>
    <x v="0"/>
    <n v="590.15410555555559"/>
    <x v="630"/>
    <n v="363.6962962962964"/>
  </r>
  <r>
    <x v="6"/>
    <x v="4"/>
    <x v="1"/>
    <n v="401.065"/>
    <x v="1"/>
    <n v="0"/>
  </r>
  <r>
    <x v="6"/>
    <x v="4"/>
    <x v="0"/>
    <n v="298.97609118706202"/>
    <x v="631"/>
    <n v="371.04435046799819"/>
  </r>
  <r>
    <x v="6"/>
    <x v="4"/>
    <x v="2"/>
    <n v="586.61272103028659"/>
    <x v="632"/>
    <n v="686.51454736295932"/>
  </r>
  <r>
    <x v="6"/>
    <x v="4"/>
    <x v="0"/>
    <n v="274.89414932324837"/>
    <x v="633"/>
    <n v="424.72744824840748"/>
  </r>
  <r>
    <x v="6"/>
    <x v="4"/>
    <x v="2"/>
    <n v="251.52357464293405"/>
    <x v="634"/>
    <n v="379.65259814828056"/>
  </r>
  <r>
    <x v="6"/>
    <x v="4"/>
    <x v="1"/>
    <n v="326.03975622373389"/>
    <x v="1"/>
    <n v="0"/>
  </r>
  <r>
    <x v="6"/>
    <x v="4"/>
    <x v="0"/>
    <n v="220.47585069862518"/>
    <x v="635"/>
    <n v="385.47268527174293"/>
  </r>
  <r>
    <x v="6"/>
    <x v="4"/>
    <x v="0"/>
    <n v="440.36094620060794"/>
    <x v="636"/>
    <n v="812.21418439716319"/>
  </r>
  <r>
    <x v="6"/>
    <x v="4"/>
    <x v="0"/>
    <n v="334.86058871094622"/>
    <x v="637"/>
    <n v="468.99077625231905"/>
  </r>
  <r>
    <x v="6"/>
    <x v="4"/>
    <x v="2"/>
    <n v="0"/>
    <x v="1"/>
    <n v="0"/>
  </r>
  <r>
    <x v="6"/>
    <x v="4"/>
    <x v="2"/>
    <n v="1751.8158000000001"/>
    <x v="638"/>
    <n v="1092.4249999999988"/>
  </r>
  <r>
    <x v="6"/>
    <x v="4"/>
    <x v="0"/>
    <n v="347.78937116648234"/>
    <x v="639"/>
    <n v="195.55058118101186"/>
  </r>
  <r>
    <x v="6"/>
    <x v="4"/>
    <x v="3"/>
    <n v="0"/>
    <x v="1"/>
    <n v="0"/>
  </r>
  <r>
    <x v="6"/>
    <x v="4"/>
    <x v="1"/>
    <n v="315.28037690333616"/>
    <x v="640"/>
    <n v="19.713202167094384"/>
  </r>
  <r>
    <x v="6"/>
    <x v="4"/>
    <x v="1"/>
    <n v="349.99923031914892"/>
    <x v="641"/>
    <n v="2.6418439716312078E-2"/>
  </r>
  <r>
    <x v="6"/>
    <x v="5"/>
    <x v="0"/>
    <n v="687.37113999999997"/>
    <x v="642"/>
    <n v="646.24222222222204"/>
  </r>
  <r>
    <x v="6"/>
    <x v="5"/>
    <x v="1"/>
    <n v="670.96"/>
    <x v="1"/>
    <n v="0"/>
  </r>
  <r>
    <x v="6"/>
    <x v="5"/>
    <x v="0"/>
    <n v="287.48548890795206"/>
    <x v="643"/>
    <n v="363.39294707697888"/>
  </r>
  <r>
    <x v="6"/>
    <x v="5"/>
    <x v="2"/>
    <n v="519.36173789844622"/>
    <x v="644"/>
    <n v="645.97627743072223"/>
  </r>
  <r>
    <x v="6"/>
    <x v="5"/>
    <x v="0"/>
    <n v="259.01361522198732"/>
    <x v="645"/>
    <n v="392.20304792107066"/>
  </r>
  <r>
    <x v="6"/>
    <x v="5"/>
    <x v="2"/>
    <n v="263.83625969845156"/>
    <x v="646"/>
    <n v="424.7452288780222"/>
  </r>
  <r>
    <x v="6"/>
    <x v="5"/>
    <x v="1"/>
    <n v="315.32629045714282"/>
    <x v="1"/>
    <n v="0"/>
  </r>
  <r>
    <x v="6"/>
    <x v="5"/>
    <x v="0"/>
    <n v="198.47728882299933"/>
    <x v="647"/>
    <n v="395.95647413350406"/>
  </r>
  <r>
    <x v="6"/>
    <x v="5"/>
    <x v="0"/>
    <n v="336.30362794759822"/>
    <x v="648"/>
    <n v="820.10160116448287"/>
  </r>
  <r>
    <x v="6"/>
    <x v="5"/>
    <x v="0"/>
    <n v="306.85178474265263"/>
    <x v="649"/>
    <n v="436.68301018379788"/>
  </r>
  <r>
    <x v="6"/>
    <x v="5"/>
    <x v="0"/>
    <n v="308.17287968902576"/>
    <x v="650"/>
    <n v="178.30765166879479"/>
  </r>
  <r>
    <x v="6"/>
    <x v="5"/>
    <x v="1"/>
    <n v="280.24190390505362"/>
    <x v="651"/>
    <n v="8.7513016845329279"/>
  </r>
  <r>
    <x v="6"/>
    <x v="5"/>
    <x v="1"/>
    <n v="342.40013698630133"/>
    <x v="1"/>
    <n v="0"/>
  </r>
  <r>
    <x v="6"/>
    <x v="5"/>
    <x v="3"/>
    <n v="0"/>
    <x v="1"/>
    <n v="0"/>
  </r>
  <r>
    <x v="6"/>
    <x v="6"/>
    <x v="0"/>
    <n v="426.612719366009"/>
    <x v="652"/>
    <n v="430.0395996498483"/>
  </r>
  <r>
    <x v="6"/>
    <x v="6"/>
    <x v="1"/>
    <n v="569.21788097385036"/>
    <x v="1"/>
    <n v="0"/>
  </r>
  <r>
    <x v="6"/>
    <x v="6"/>
    <x v="0"/>
    <n v="2663.385974503311"/>
    <x v="653"/>
    <n v="425.17671081677713"/>
  </r>
  <r>
    <x v="6"/>
    <x v="6"/>
    <x v="0"/>
    <n v="391.92334483789887"/>
    <x v="654"/>
    <n v="467.14339505583644"/>
  </r>
  <r>
    <x v="6"/>
    <x v="6"/>
    <x v="2"/>
    <n v="513.530219793534"/>
    <x v="655"/>
    <n v="615.4858152521075"/>
  </r>
  <r>
    <x v="6"/>
    <x v="6"/>
    <x v="0"/>
    <n v="327.53699228456918"/>
    <x v="656"/>
    <n v="477.71568136272572"/>
  </r>
  <r>
    <x v="6"/>
    <x v="6"/>
    <x v="2"/>
    <n v="249.39515565979167"/>
    <x v="657"/>
    <n v="412.69206847393707"/>
  </r>
  <r>
    <x v="6"/>
    <x v="6"/>
    <x v="1"/>
    <n v="312.00323011802084"/>
    <x v="658"/>
    <n v="3.0802152908371733E-4"/>
  </r>
  <r>
    <x v="6"/>
    <x v="6"/>
    <x v="0"/>
    <n v="199.29749533475152"/>
    <x v="659"/>
    <n v="401.63101597431501"/>
  </r>
  <r>
    <x v="6"/>
    <x v="6"/>
    <x v="0"/>
    <n v="347.28062497492476"/>
    <x v="660"/>
    <n v="604.20834169174134"/>
  </r>
  <r>
    <x v="6"/>
    <x v="6"/>
    <x v="0"/>
    <n v="322.5474843855925"/>
    <x v="661"/>
    <n v="442.34127007224299"/>
  </r>
  <r>
    <x v="6"/>
    <x v="6"/>
    <x v="2"/>
    <n v="1154.001226565144"/>
    <x v="662"/>
    <n v="852.47773077646184"/>
  </r>
  <r>
    <x v="6"/>
    <x v="6"/>
    <x v="2"/>
    <n v="1032.9471577971233"/>
    <x v="663"/>
    <n v="690.61560055513507"/>
  </r>
  <r>
    <x v="6"/>
    <x v="6"/>
    <x v="0"/>
    <n v="413.6665258601459"/>
    <x v="664"/>
    <n v="273.60623981123985"/>
  </r>
  <r>
    <x v="6"/>
    <x v="6"/>
    <x v="3"/>
    <n v="59.012311008278303"/>
    <x v="665"/>
    <n v="1.9984443307599309"/>
  </r>
  <r>
    <x v="6"/>
    <x v="6"/>
    <x v="1"/>
    <n v="268.40302532123962"/>
    <x v="666"/>
    <n v="8.403735197782817"/>
  </r>
  <r>
    <x v="6"/>
    <x v="6"/>
    <x v="1"/>
    <n v="278.50314172661871"/>
    <x v="667"/>
    <n v="0.28369304556354935"/>
  </r>
  <r>
    <x v="6"/>
    <x v="6"/>
    <x v="3"/>
    <n v="0"/>
    <x v="1"/>
    <n v="0"/>
  </r>
  <r>
    <x v="6"/>
    <x v="7"/>
    <x v="0"/>
    <n v="608.03397552447552"/>
    <x v="668"/>
    <n v="408.93508158508178"/>
  </r>
  <r>
    <x v="6"/>
    <x v="7"/>
    <x v="1"/>
    <n v="257.96499999999997"/>
    <x v="1"/>
    <n v="0"/>
  </r>
  <r>
    <x v="6"/>
    <x v="7"/>
    <x v="0"/>
    <n v="323.31159518634956"/>
    <x v="669"/>
    <n v="412.96011049088906"/>
  </r>
  <r>
    <x v="6"/>
    <x v="7"/>
    <x v="2"/>
    <n v="641.43990434977798"/>
    <x v="670"/>
    <n v="772.18492440281432"/>
  </r>
  <r>
    <x v="6"/>
    <x v="7"/>
    <x v="0"/>
    <n v="285.05531895178802"/>
    <x v="671"/>
    <n v="446.86660634139298"/>
  </r>
  <r>
    <x v="6"/>
    <x v="7"/>
    <x v="2"/>
    <n v="340.01555054209615"/>
    <x v="672"/>
    <n v="613.43164235042161"/>
  </r>
  <r>
    <x v="6"/>
    <x v="7"/>
    <x v="1"/>
    <n v="305.74695233575659"/>
    <x v="1"/>
    <n v="0"/>
  </r>
  <r>
    <x v="6"/>
    <x v="7"/>
    <x v="0"/>
    <n v="238.7479488102704"/>
    <x v="673"/>
    <n v="514.46768608354557"/>
  </r>
  <r>
    <x v="6"/>
    <x v="7"/>
    <x v="0"/>
    <n v="346.21188743362831"/>
    <x v="674"/>
    <n v="771.66879056047298"/>
  </r>
  <r>
    <x v="6"/>
    <x v="7"/>
    <x v="0"/>
    <n v="348.85250752874981"/>
    <x v="675"/>
    <n v="536.14782145527386"/>
  </r>
  <r>
    <x v="6"/>
    <x v="7"/>
    <x v="2"/>
    <n v="4262.7859500000004"/>
    <x v="676"/>
    <n v="2055.875"/>
  </r>
  <r>
    <x v="6"/>
    <x v="7"/>
    <x v="2"/>
    <n v="1087.9034285714285"/>
    <x v="677"/>
    <n v="613.93571428571374"/>
  </r>
  <r>
    <x v="6"/>
    <x v="7"/>
    <x v="0"/>
    <n v="296.17493021225556"/>
    <x v="678"/>
    <n v="173.09718158897289"/>
  </r>
  <r>
    <x v="6"/>
    <x v="7"/>
    <x v="3"/>
    <n v="114.25842105263158"/>
    <x v="679"/>
    <n v="1.7083333333333341"/>
  </r>
  <r>
    <x v="6"/>
    <x v="7"/>
    <x v="1"/>
    <n v="317.91623835877863"/>
    <x v="680"/>
    <n v="33.780025445292623"/>
  </r>
  <r>
    <x v="6"/>
    <x v="7"/>
    <x v="1"/>
    <n v="340.04071428571427"/>
    <x v="1"/>
    <n v="0"/>
  </r>
  <r>
    <x v="6"/>
    <x v="7"/>
    <x v="3"/>
    <n v="0"/>
    <x v="1"/>
    <n v="0"/>
  </r>
  <r>
    <x v="6"/>
    <x v="8"/>
    <x v="0"/>
    <n v="298.8442391463044"/>
    <x v="681"/>
    <n v="377.74567913751724"/>
  </r>
  <r>
    <x v="6"/>
    <x v="8"/>
    <x v="2"/>
    <n v="554.04866885553474"/>
    <x v="682"/>
    <n v="692.7961225766104"/>
  </r>
  <r>
    <x v="6"/>
    <x v="8"/>
    <x v="0"/>
    <n v="302.74917394366196"/>
    <x v="683"/>
    <n v="383.38204225352166"/>
  </r>
  <r>
    <x v="6"/>
    <x v="8"/>
    <x v="2"/>
    <n v="372.37984126984122"/>
    <x v="684"/>
    <n v="704.45899470899474"/>
  </r>
  <r>
    <x v="6"/>
    <x v="8"/>
    <x v="0"/>
    <n v="280.49016802906448"/>
    <x v="685"/>
    <n v="640.77912503784421"/>
  </r>
  <r>
    <x v="6"/>
    <x v="8"/>
    <x v="0"/>
    <n v="509.14884666666666"/>
    <x v="686"/>
    <n v="990.95666666666739"/>
  </r>
  <r>
    <x v="6"/>
    <x v="8"/>
    <x v="0"/>
    <n v="432.89873451523545"/>
    <x v="687"/>
    <n v="677.16393351800502"/>
  </r>
  <r>
    <x v="6"/>
    <x v="8"/>
    <x v="0"/>
    <n v="220.02631809523808"/>
    <x v="688"/>
    <n v="116.51543650793644"/>
  </r>
  <r>
    <x v="6"/>
    <x v="8"/>
    <x v="1"/>
    <n v="239.2253"/>
    <x v="689"/>
    <n v="77.021428571428686"/>
  </r>
  <r>
    <x v="6"/>
    <x v="9"/>
    <x v="1"/>
    <n v="584.76"/>
    <x v="1"/>
    <n v="0"/>
  </r>
  <r>
    <x v="6"/>
    <x v="9"/>
    <x v="0"/>
    <n v="275.21407711129888"/>
    <x v="690"/>
    <n v="343.33100535235809"/>
  </r>
  <r>
    <x v="6"/>
    <x v="9"/>
    <x v="2"/>
    <n v="577.70014642938111"/>
    <x v="691"/>
    <n v="678.36806468676787"/>
  </r>
  <r>
    <x v="6"/>
    <x v="9"/>
    <x v="0"/>
    <n v="271.49740373066425"/>
    <x v="692"/>
    <n v="444.1350773430392"/>
  </r>
  <r>
    <x v="6"/>
    <x v="9"/>
    <x v="2"/>
    <n v="338.7368644605117"/>
    <x v="693"/>
    <n v="573.48725435669246"/>
  </r>
  <r>
    <x v="6"/>
    <x v="9"/>
    <x v="1"/>
    <n v="328.284671707901"/>
    <x v="1"/>
    <n v="0"/>
  </r>
  <r>
    <x v="6"/>
    <x v="9"/>
    <x v="0"/>
    <n v="220.87097818627453"/>
    <x v="694"/>
    <n v="437.57337020278152"/>
  </r>
  <r>
    <x v="6"/>
    <x v="9"/>
    <x v="0"/>
    <n v="421.83811698113209"/>
    <x v="695"/>
    <n v="748.34858490566091"/>
  </r>
  <r>
    <x v="6"/>
    <x v="9"/>
    <x v="0"/>
    <n v="354.30574337379613"/>
    <x v="696"/>
    <n v="502.81061396468738"/>
  </r>
  <r>
    <x v="6"/>
    <x v="9"/>
    <x v="2"/>
    <n v="1929.3757000000001"/>
    <x v="697"/>
    <n v="781.85000000000025"/>
  </r>
  <r>
    <x v="6"/>
    <x v="9"/>
    <x v="0"/>
    <n v="304.67673367287546"/>
    <x v="698"/>
    <n v="172.43523961971269"/>
  </r>
  <r>
    <x v="6"/>
    <x v="9"/>
    <x v="1"/>
    <n v="362.37683194748359"/>
    <x v="699"/>
    <n v="20.112472647702415"/>
  </r>
  <r>
    <x v="6"/>
    <x v="9"/>
    <x v="1"/>
    <n v="347.97300000000001"/>
    <x v="1"/>
    <n v="1.6666666666666661E-3"/>
  </r>
  <r>
    <x v="7"/>
    <x v="0"/>
    <x v="0"/>
    <n v="184.92850638297875"/>
    <x v="700"/>
    <n v="11.062765957446805"/>
  </r>
  <r>
    <x v="7"/>
    <x v="0"/>
    <x v="1"/>
    <n v="8.5766666666666662"/>
    <x v="1"/>
    <n v="0"/>
  </r>
  <r>
    <x v="7"/>
    <x v="0"/>
    <x v="0"/>
    <n v="318.15314721979621"/>
    <x v="701"/>
    <n v="374.49181465308095"/>
  </r>
  <r>
    <x v="7"/>
    <x v="0"/>
    <x v="2"/>
    <n v="498.07759809264303"/>
    <x v="702"/>
    <n v="517.41248864668478"/>
  </r>
  <r>
    <x v="7"/>
    <x v="0"/>
    <x v="0"/>
    <n v="222.89743204903678"/>
    <x v="703"/>
    <n v="432.89232340922331"/>
  </r>
  <r>
    <x v="7"/>
    <x v="0"/>
    <x v="2"/>
    <n v="248.59356468039002"/>
    <x v="704"/>
    <n v="389.44474539544973"/>
  </r>
  <r>
    <x v="7"/>
    <x v="0"/>
    <x v="1"/>
    <n v="233.49353356890458"/>
    <x v="1"/>
    <n v="0"/>
  </r>
  <r>
    <x v="7"/>
    <x v="0"/>
    <x v="0"/>
    <n v="177.88011352977074"/>
    <x v="705"/>
    <n v="310.40685787347837"/>
  </r>
  <r>
    <x v="7"/>
    <x v="0"/>
    <x v="0"/>
    <n v="457.63369374149659"/>
    <x v="706"/>
    <n v="315.68233560090692"/>
  </r>
  <r>
    <x v="7"/>
    <x v="0"/>
    <x v="0"/>
    <n v="280.01380283193106"/>
    <x v="707"/>
    <n v="371.20602868413209"/>
  </r>
  <r>
    <x v="7"/>
    <x v="0"/>
    <x v="2"/>
    <n v="9433.3270066666664"/>
    <x v="708"/>
    <n v="4521.4522222222176"/>
  </r>
  <r>
    <x v="7"/>
    <x v="0"/>
    <x v="2"/>
    <n v="0"/>
    <x v="1"/>
    <n v="0"/>
  </r>
  <r>
    <x v="7"/>
    <x v="0"/>
    <x v="0"/>
    <n v="199.80346878830738"/>
    <x v="709"/>
    <n v="124.95862957724339"/>
  </r>
  <r>
    <x v="7"/>
    <x v="0"/>
    <x v="3"/>
    <n v="0"/>
    <x v="1"/>
    <n v="0"/>
  </r>
  <r>
    <x v="7"/>
    <x v="0"/>
    <x v="1"/>
    <n v="4859.7776033333339"/>
    <x v="710"/>
    <n v="60.969444444444449"/>
  </r>
  <r>
    <x v="7"/>
    <x v="0"/>
    <x v="1"/>
    <n v="0.46750000000000003"/>
    <x v="1"/>
    <n v="0"/>
  </r>
  <r>
    <x v="7"/>
    <x v="0"/>
    <x v="3"/>
    <n v="0"/>
    <x v="1"/>
    <n v="0"/>
  </r>
  <r>
    <x v="7"/>
    <x v="1"/>
    <x v="0"/>
    <n v="286.93852787425635"/>
    <x v="711"/>
    <n v="379.46133421771981"/>
  </r>
  <r>
    <x v="7"/>
    <x v="1"/>
    <x v="2"/>
    <n v="609.70675662006579"/>
    <x v="712"/>
    <n v="709.61859923245606"/>
  </r>
  <r>
    <x v="7"/>
    <x v="1"/>
    <x v="0"/>
    <n v="252.74858181818183"/>
    <x v="713"/>
    <n v="388.30439763488545"/>
  </r>
  <r>
    <x v="7"/>
    <x v="1"/>
    <x v="2"/>
    <n v="325.52584206896552"/>
    <x v="714"/>
    <n v="617.23234811165889"/>
  </r>
  <r>
    <x v="7"/>
    <x v="1"/>
    <x v="1"/>
    <n v="256.28886075949367"/>
    <x v="1"/>
    <n v="0"/>
  </r>
  <r>
    <x v="7"/>
    <x v="1"/>
    <x v="0"/>
    <n v="231.62885114389297"/>
    <x v="715"/>
    <n v="544.65833020794344"/>
  </r>
  <r>
    <x v="7"/>
    <x v="1"/>
    <x v="0"/>
    <n v="609.1317939393939"/>
    <x v="716"/>
    <n v="1218.3979797979807"/>
  </r>
  <r>
    <x v="7"/>
    <x v="1"/>
    <x v="0"/>
    <n v="321.64276173641798"/>
    <x v="717"/>
    <n v="502.96055367819048"/>
  </r>
  <r>
    <x v="7"/>
    <x v="1"/>
    <x v="0"/>
    <n v="285.60010726961394"/>
    <x v="718"/>
    <n v="156.64153953922792"/>
  </r>
  <r>
    <x v="7"/>
    <x v="1"/>
    <x v="1"/>
    <n v="19.284338926174499"/>
    <x v="719"/>
    <n v="27.8356823266219"/>
  </r>
  <r>
    <x v="7"/>
    <x v="1"/>
    <x v="1"/>
    <n v="219.13666666666666"/>
    <x v="1"/>
    <n v="0"/>
  </r>
  <r>
    <x v="7"/>
    <x v="2"/>
    <x v="2"/>
    <n v="567.76900000000001"/>
    <x v="720"/>
    <n v="516.40370370370385"/>
  </r>
  <r>
    <x v="7"/>
    <x v="2"/>
    <x v="1"/>
    <n v="344.36696296296299"/>
    <x v="1"/>
    <n v="0"/>
  </r>
  <r>
    <x v="7"/>
    <x v="2"/>
    <x v="0"/>
    <n v="201.57870909090909"/>
    <x v="721"/>
    <n v="290.64696969696973"/>
  </r>
  <r>
    <x v="7"/>
    <x v="2"/>
    <x v="0"/>
    <n v="0"/>
    <x v="1"/>
    <n v="0"/>
  </r>
  <r>
    <x v="7"/>
    <x v="2"/>
    <x v="1"/>
    <n v="-304.82109621212123"/>
    <x v="722"/>
    <n v="1.3685606060606084"/>
  </r>
  <r>
    <x v="7"/>
    <x v="2"/>
    <x v="1"/>
    <n v="-16.95"/>
    <x v="1"/>
    <n v="0"/>
  </r>
  <r>
    <x v="7"/>
    <x v="3"/>
    <x v="0"/>
    <n v="0"/>
    <x v="1"/>
    <n v="0"/>
  </r>
  <r>
    <x v="7"/>
    <x v="3"/>
    <x v="0"/>
    <n v="280.5715326241135"/>
    <x v="723"/>
    <n v="375.80921985815581"/>
  </r>
  <r>
    <x v="7"/>
    <x v="3"/>
    <x v="2"/>
    <n v="611.30111295336781"/>
    <x v="724"/>
    <n v="707.52210708117423"/>
  </r>
  <r>
    <x v="7"/>
    <x v="3"/>
    <x v="0"/>
    <n v="277.10711816406251"/>
    <x v="725"/>
    <n v="453.08424479166672"/>
  </r>
  <r>
    <x v="7"/>
    <x v="3"/>
    <x v="2"/>
    <n v="319.29698026315793"/>
    <x v="726"/>
    <n v="566.43486842105347"/>
  </r>
  <r>
    <x v="7"/>
    <x v="3"/>
    <x v="1"/>
    <n v="341.9881140454163"/>
    <x v="1"/>
    <n v="0"/>
  </r>
  <r>
    <x v="7"/>
    <x v="3"/>
    <x v="0"/>
    <n v="204.83789123055161"/>
    <x v="727"/>
    <n v="311.00266383781235"/>
  </r>
  <r>
    <x v="7"/>
    <x v="3"/>
    <x v="0"/>
    <n v="455.01780000000002"/>
    <x v="728"/>
    <n v="790.95833333333303"/>
  </r>
  <r>
    <x v="7"/>
    <x v="3"/>
    <x v="0"/>
    <n v="360.70475056642636"/>
    <x v="729"/>
    <n v="480.3437349811191"/>
  </r>
  <r>
    <x v="7"/>
    <x v="3"/>
    <x v="2"/>
    <n v="0"/>
    <x v="1"/>
    <n v="0"/>
  </r>
  <r>
    <x v="7"/>
    <x v="3"/>
    <x v="0"/>
    <n v="290.6973598736177"/>
    <x v="730"/>
    <n v="149.44352290679299"/>
  </r>
  <r>
    <x v="7"/>
    <x v="3"/>
    <x v="3"/>
    <n v="0"/>
    <x v="1"/>
    <n v="0"/>
  </r>
  <r>
    <x v="7"/>
    <x v="3"/>
    <x v="1"/>
    <n v="339.05105353535356"/>
    <x v="731"/>
    <n v="27.223063973063944"/>
  </r>
  <r>
    <x v="7"/>
    <x v="3"/>
    <x v="1"/>
    <n v="281.95429999999999"/>
    <x v="732"/>
    <n v="2.3587719298245613"/>
  </r>
  <r>
    <x v="7"/>
    <x v="4"/>
    <x v="0"/>
    <n v="613.6873833333334"/>
    <x v="733"/>
    <n v="420.58148148148138"/>
  </r>
  <r>
    <x v="7"/>
    <x v="4"/>
    <x v="1"/>
    <n v="339.7"/>
    <x v="1"/>
    <n v="0"/>
  </r>
  <r>
    <x v="7"/>
    <x v="4"/>
    <x v="0"/>
    <n v="295.14204856533757"/>
    <x v="734"/>
    <n v="362.04979886854136"/>
  </r>
  <r>
    <x v="7"/>
    <x v="4"/>
    <x v="2"/>
    <n v="585.37315437551945"/>
    <x v="735"/>
    <n v="659.2279847640998"/>
  </r>
  <r>
    <x v="7"/>
    <x v="4"/>
    <x v="0"/>
    <n v="274.62734638628012"/>
    <x v="736"/>
    <n v="430.84147951544861"/>
  </r>
  <r>
    <x v="7"/>
    <x v="4"/>
    <x v="2"/>
    <n v="235.24341010202463"/>
    <x v="737"/>
    <n v="353.34088914732814"/>
  </r>
  <r>
    <x v="7"/>
    <x v="4"/>
    <x v="1"/>
    <n v="323.32251058528459"/>
    <x v="1"/>
    <n v="0"/>
  </r>
  <r>
    <x v="7"/>
    <x v="4"/>
    <x v="0"/>
    <n v="215.25020239141344"/>
    <x v="738"/>
    <n v="380.51170413703898"/>
  </r>
  <r>
    <x v="7"/>
    <x v="4"/>
    <x v="0"/>
    <n v="679.33200301204818"/>
    <x v="739"/>
    <n v="1266.3938755020074"/>
  </r>
  <r>
    <x v="7"/>
    <x v="4"/>
    <x v="0"/>
    <n v="329.67737659577557"/>
    <x v="740"/>
    <n v="460.84342613009949"/>
  </r>
  <r>
    <x v="7"/>
    <x v="4"/>
    <x v="2"/>
    <n v="0"/>
    <x v="1"/>
    <n v="0"/>
  </r>
  <r>
    <x v="7"/>
    <x v="4"/>
    <x v="2"/>
    <n v="1918.1275499999999"/>
    <x v="741"/>
    <n v="1247.308333333332"/>
  </r>
  <r>
    <x v="7"/>
    <x v="4"/>
    <x v="0"/>
    <n v="346.02738827257326"/>
    <x v="742"/>
    <n v="197.94983581184263"/>
  </r>
  <r>
    <x v="7"/>
    <x v="4"/>
    <x v="3"/>
    <n v="0"/>
    <x v="1"/>
    <n v="0"/>
  </r>
  <r>
    <x v="7"/>
    <x v="4"/>
    <x v="1"/>
    <n v="286.13166295636688"/>
    <x v="743"/>
    <n v="20.437904422677342"/>
  </r>
  <r>
    <x v="7"/>
    <x v="4"/>
    <x v="1"/>
    <n v="302.01046566037741"/>
    <x v="744"/>
    <n v="3.5220125786163507E-3"/>
  </r>
  <r>
    <x v="7"/>
    <x v="5"/>
    <x v="0"/>
    <n v="639.45046000000002"/>
    <x v="745"/>
    <n v="626.16111111111138"/>
  </r>
  <r>
    <x v="7"/>
    <x v="5"/>
    <x v="1"/>
    <n v="720.14"/>
    <x v="1"/>
    <n v="0"/>
  </r>
  <r>
    <x v="7"/>
    <x v="5"/>
    <x v="0"/>
    <n v="280.68633345613267"/>
    <x v="746"/>
    <n v="352.13776401798543"/>
  </r>
  <r>
    <x v="7"/>
    <x v="5"/>
    <x v="2"/>
    <n v="573.41204535993063"/>
    <x v="747"/>
    <n v="612.39931097619728"/>
  </r>
  <r>
    <x v="7"/>
    <x v="5"/>
    <x v="0"/>
    <n v="245.20956699239957"/>
    <x v="748"/>
    <n v="372.68085414404652"/>
  </r>
  <r>
    <x v="7"/>
    <x v="5"/>
    <x v="2"/>
    <n v="266.9305016731243"/>
    <x v="749"/>
    <n v="428.40645767288942"/>
  </r>
  <r>
    <x v="7"/>
    <x v="5"/>
    <x v="1"/>
    <n v="322.36390136479588"/>
    <x v="1"/>
    <n v="0"/>
  </r>
  <r>
    <x v="7"/>
    <x v="5"/>
    <x v="0"/>
    <n v="197.69209978479398"/>
    <x v="750"/>
    <n v="395.77858322714599"/>
  </r>
  <r>
    <x v="7"/>
    <x v="5"/>
    <x v="0"/>
    <n v="519.42961323529414"/>
    <x v="751"/>
    <n v="1154.8654411764703"/>
  </r>
  <r>
    <x v="7"/>
    <x v="5"/>
    <x v="0"/>
    <n v="301.38534104087034"/>
    <x v="752"/>
    <n v="429.76137410565514"/>
  </r>
  <r>
    <x v="7"/>
    <x v="5"/>
    <x v="0"/>
    <n v="321.05488020297105"/>
    <x v="753"/>
    <n v="192.41069765161544"/>
  </r>
  <r>
    <x v="7"/>
    <x v="5"/>
    <x v="1"/>
    <n v="177.71126161998487"/>
    <x v="754"/>
    <n v="7.2917360585415114"/>
  </r>
  <r>
    <x v="7"/>
    <x v="5"/>
    <x v="1"/>
    <n v="243.17360916666667"/>
    <x v="755"/>
    <n v="1.4027777777777776E-2"/>
  </r>
  <r>
    <x v="7"/>
    <x v="5"/>
    <x v="3"/>
    <n v="0"/>
    <x v="1"/>
    <n v="0"/>
  </r>
  <r>
    <x v="7"/>
    <x v="6"/>
    <x v="0"/>
    <n v="416.90463021115443"/>
    <x v="756"/>
    <n v="408.70993497054559"/>
  </r>
  <r>
    <x v="7"/>
    <x v="6"/>
    <x v="1"/>
    <n v="551.42431774340309"/>
    <x v="757"/>
    <n v="6.3663936912344579E-2"/>
  </r>
  <r>
    <x v="7"/>
    <x v="6"/>
    <x v="0"/>
    <n v="1968.8927967741936"/>
    <x v="758"/>
    <n v="339.60925925925909"/>
  </r>
  <r>
    <x v="7"/>
    <x v="6"/>
    <x v="0"/>
    <n v="389.3905877049454"/>
    <x v="759"/>
    <n v="450.68935063055858"/>
  </r>
  <r>
    <x v="7"/>
    <x v="6"/>
    <x v="2"/>
    <n v="641.28359177827008"/>
    <x v="760"/>
    <n v="570.90745980599456"/>
  </r>
  <r>
    <x v="7"/>
    <x v="6"/>
    <x v="0"/>
    <n v="333.04417181347151"/>
    <x v="761"/>
    <n v="461.84492227979314"/>
  </r>
  <r>
    <x v="7"/>
    <x v="6"/>
    <x v="2"/>
    <n v="255.27049866674395"/>
    <x v="762"/>
    <n v="410.59213185709052"/>
  </r>
  <r>
    <x v="7"/>
    <x v="6"/>
    <x v="1"/>
    <n v="302.28639931262813"/>
    <x v="1"/>
    <n v="0"/>
  </r>
  <r>
    <x v="7"/>
    <x v="6"/>
    <x v="0"/>
    <n v="200.16696209427789"/>
    <x v="763"/>
    <n v="407.46980533199667"/>
  </r>
  <r>
    <x v="7"/>
    <x v="6"/>
    <x v="0"/>
    <n v="414.50223216957602"/>
    <x v="764"/>
    <n v="665.20879052369003"/>
  </r>
  <r>
    <x v="7"/>
    <x v="6"/>
    <x v="0"/>
    <n v="319.64126360568531"/>
    <x v="765"/>
    <n v="436.8524436871416"/>
  </r>
  <r>
    <x v="7"/>
    <x v="6"/>
    <x v="2"/>
    <n v="1115.4029259065962"/>
    <x v="766"/>
    <n v="834.25607142857143"/>
  </r>
  <r>
    <x v="7"/>
    <x v="6"/>
    <x v="2"/>
    <n v="1034.6317789453126"/>
    <x v="767"/>
    <n v="689.1339257812499"/>
  </r>
  <r>
    <x v="7"/>
    <x v="6"/>
    <x v="0"/>
    <n v="406.13664941447092"/>
    <x v="768"/>
    <n v="268.53683744597799"/>
  </r>
  <r>
    <x v="7"/>
    <x v="6"/>
    <x v="3"/>
    <n v="65.152410461439757"/>
    <x v="769"/>
    <n v="1.8855893629045786"/>
  </r>
  <r>
    <x v="7"/>
    <x v="6"/>
    <x v="1"/>
    <n v="250.3875857090909"/>
    <x v="770"/>
    <n v="7.7740727272727286"/>
  </r>
  <r>
    <x v="7"/>
    <x v="6"/>
    <x v="1"/>
    <n v="135.60117386666667"/>
    <x v="771"/>
    <n v="2.3155555555555558E-2"/>
  </r>
  <r>
    <x v="7"/>
    <x v="6"/>
    <x v="3"/>
    <n v="0"/>
    <x v="1"/>
    <n v="0"/>
  </r>
  <r>
    <x v="7"/>
    <x v="7"/>
    <x v="0"/>
    <n v="543.57663829787236"/>
    <x v="772"/>
    <n v="385.84858156028349"/>
  </r>
  <r>
    <x v="7"/>
    <x v="7"/>
    <x v="1"/>
    <n v="147.88"/>
    <x v="1"/>
    <n v="0"/>
  </r>
  <r>
    <x v="7"/>
    <x v="7"/>
    <x v="0"/>
    <n v="318.36392218145198"/>
    <x v="773"/>
    <n v="401.33520524282039"/>
  </r>
  <r>
    <x v="7"/>
    <x v="7"/>
    <x v="2"/>
    <n v="643.25435488581275"/>
    <x v="774"/>
    <n v="737.48884800342705"/>
  </r>
  <r>
    <x v="7"/>
    <x v="7"/>
    <x v="0"/>
    <n v="282.94842589701244"/>
    <x v="775"/>
    <n v="440.78408146924852"/>
  </r>
  <r>
    <x v="7"/>
    <x v="7"/>
    <x v="2"/>
    <n v="331.85063466994302"/>
    <x v="776"/>
    <n v="596.16311106146907"/>
  </r>
  <r>
    <x v="7"/>
    <x v="7"/>
    <x v="1"/>
    <n v="303.0350760246717"/>
    <x v="1"/>
    <n v="0"/>
  </r>
  <r>
    <x v="7"/>
    <x v="7"/>
    <x v="0"/>
    <n v="234.8628578845302"/>
    <x v="777"/>
    <n v="506.54282194317028"/>
  </r>
  <r>
    <x v="7"/>
    <x v="7"/>
    <x v="0"/>
    <n v="502.74969689265538"/>
    <x v="778"/>
    <n v="1041.5790018832406"/>
  </r>
  <r>
    <x v="7"/>
    <x v="7"/>
    <x v="0"/>
    <n v="343.11251059652375"/>
    <x v="779"/>
    <n v="524.61776974125985"/>
  </r>
  <r>
    <x v="7"/>
    <x v="7"/>
    <x v="2"/>
    <n v="3773.6392000000001"/>
    <x v="780"/>
    <n v="1311.0333333333333"/>
  </r>
  <r>
    <x v="7"/>
    <x v="7"/>
    <x v="2"/>
    <n v="1627.6065333333333"/>
    <x v="781"/>
    <n v="535.1722222222221"/>
  </r>
  <r>
    <x v="7"/>
    <x v="7"/>
    <x v="0"/>
    <n v="290.75607122222573"/>
    <x v="782"/>
    <n v="168.3668705289885"/>
  </r>
  <r>
    <x v="7"/>
    <x v="7"/>
    <x v="3"/>
    <n v="122.63466578947369"/>
    <x v="783"/>
    <n v="1.7868421052631596"/>
  </r>
  <r>
    <x v="7"/>
    <x v="7"/>
    <x v="1"/>
    <n v="202.14313646833014"/>
    <x v="784"/>
    <n v="28.560268714011496"/>
  </r>
  <r>
    <x v="7"/>
    <x v="7"/>
    <x v="1"/>
    <n v="284.43562500000002"/>
    <x v="1"/>
    <n v="0"/>
  </r>
  <r>
    <x v="7"/>
    <x v="7"/>
    <x v="3"/>
    <n v="0"/>
    <x v="1"/>
    <n v="0"/>
  </r>
  <r>
    <x v="7"/>
    <x v="8"/>
    <x v="0"/>
    <n v="297.38727976177813"/>
    <x v="785"/>
    <n v="375.96120032613686"/>
  </r>
  <r>
    <x v="7"/>
    <x v="8"/>
    <x v="2"/>
    <n v="554.06772996453901"/>
    <x v="786"/>
    <n v="671.43182624113467"/>
  </r>
  <r>
    <x v="7"/>
    <x v="8"/>
    <x v="0"/>
    <n v="262.63342481751823"/>
    <x v="787"/>
    <n v="365.44330900243318"/>
  </r>
  <r>
    <x v="7"/>
    <x v="8"/>
    <x v="2"/>
    <n v="362.17932207207207"/>
    <x v="788"/>
    <n v="643.01794294294291"/>
  </r>
  <r>
    <x v="7"/>
    <x v="8"/>
    <x v="0"/>
    <n v="273.09477859078589"/>
    <x v="789"/>
    <n v="627.84608551641077"/>
  </r>
  <r>
    <x v="7"/>
    <x v="8"/>
    <x v="0"/>
    <n v="666.93000000000006"/>
    <x v="790"/>
    <n v="1285.8600000000001"/>
  </r>
  <r>
    <x v="7"/>
    <x v="8"/>
    <x v="0"/>
    <n v="424.34685108877721"/>
    <x v="791"/>
    <n v="662.13068118369642"/>
  </r>
  <r>
    <x v="7"/>
    <x v="8"/>
    <x v="0"/>
    <n v="238.77777721518987"/>
    <x v="792"/>
    <n v="129.44118143459917"/>
  </r>
  <r>
    <x v="7"/>
    <x v="8"/>
    <x v="1"/>
    <n v="290.19710000000003"/>
    <x v="793"/>
    <n v="36.669444444444444"/>
  </r>
  <r>
    <x v="7"/>
    <x v="9"/>
    <x v="1"/>
    <n v="1033.1500000000001"/>
    <x v="1"/>
    <n v="0"/>
  </r>
  <r>
    <x v="7"/>
    <x v="9"/>
    <x v="0"/>
    <n v="273.10688000287462"/>
    <x v="794"/>
    <n v="336.55936306517202"/>
  </r>
  <r>
    <x v="7"/>
    <x v="9"/>
    <x v="2"/>
    <n v="590.09412137718391"/>
    <x v="795"/>
    <n v="663.02543679342239"/>
  </r>
  <r>
    <x v="7"/>
    <x v="9"/>
    <x v="0"/>
    <n v="266.34127821596246"/>
    <x v="796"/>
    <n v="434.63131455399059"/>
  </r>
  <r>
    <x v="7"/>
    <x v="9"/>
    <x v="2"/>
    <n v="344.58560556348073"/>
    <x v="797"/>
    <n v="575.90521477254765"/>
  </r>
  <r>
    <x v="7"/>
    <x v="9"/>
    <x v="1"/>
    <n v="330.66124750208161"/>
    <x v="1"/>
    <n v="0"/>
  </r>
  <r>
    <x v="7"/>
    <x v="9"/>
    <x v="0"/>
    <n v="217.99474264538199"/>
    <x v="798"/>
    <n v="436.2410279150298"/>
  </r>
  <r>
    <x v="7"/>
    <x v="9"/>
    <x v="0"/>
    <n v="770.62840851063822"/>
    <x v="799"/>
    <n v="1401.1347517730489"/>
  </r>
  <r>
    <x v="7"/>
    <x v="9"/>
    <x v="0"/>
    <n v="344.0328491724037"/>
    <x v="800"/>
    <n v="489.45763390459501"/>
  </r>
  <r>
    <x v="7"/>
    <x v="9"/>
    <x v="2"/>
    <n v="1808.2168999999999"/>
    <x v="801"/>
    <n v="829.3166666666674"/>
  </r>
  <r>
    <x v="7"/>
    <x v="9"/>
    <x v="0"/>
    <n v="298.81885619076274"/>
    <x v="802"/>
    <n v="169.51965548367698"/>
  </r>
  <r>
    <x v="7"/>
    <x v="9"/>
    <x v="1"/>
    <n v="357.50008481012657"/>
    <x v="803"/>
    <n v="20.504571026722925"/>
  </r>
  <r>
    <x v="7"/>
    <x v="9"/>
    <x v="1"/>
    <n v="253.03072285714288"/>
    <x v="804"/>
    <n v="1.5000000000000001E-2"/>
  </r>
  <r>
    <x v="8"/>
    <x v="0"/>
    <x v="0"/>
    <n v="180.31418541666667"/>
    <x v="805"/>
    <n v="41.19340277777782"/>
  </r>
  <r>
    <x v="8"/>
    <x v="0"/>
    <x v="1"/>
    <n v="0"/>
    <x v="1"/>
    <n v="0"/>
  </r>
  <r>
    <x v="8"/>
    <x v="0"/>
    <x v="0"/>
    <n v="309.55554483611627"/>
    <x v="806"/>
    <n v="362.03268913626061"/>
  </r>
  <r>
    <x v="8"/>
    <x v="0"/>
    <x v="2"/>
    <n v="458.43170848240044"/>
    <x v="807"/>
    <n v="516.91246393537233"/>
  </r>
  <r>
    <x v="8"/>
    <x v="0"/>
    <x v="0"/>
    <n v="218.34173115942028"/>
    <x v="808"/>
    <n v="421.11038647343008"/>
  </r>
  <r>
    <x v="8"/>
    <x v="0"/>
    <x v="2"/>
    <n v="271.53507750213856"/>
    <x v="809"/>
    <n v="444.34657827202773"/>
  </r>
  <r>
    <x v="8"/>
    <x v="0"/>
    <x v="1"/>
    <n v="280.4789124668435"/>
    <x v="1"/>
    <n v="0"/>
  </r>
  <r>
    <x v="8"/>
    <x v="0"/>
    <x v="0"/>
    <n v="169.73026655765921"/>
    <x v="810"/>
    <n v="299.42224899598421"/>
  </r>
  <r>
    <x v="8"/>
    <x v="0"/>
    <x v="0"/>
    <n v="429.72832190594062"/>
    <x v="811"/>
    <n v="291.49958745874591"/>
  </r>
  <r>
    <x v="8"/>
    <x v="0"/>
    <x v="0"/>
    <n v="258.464671884273"/>
    <x v="812"/>
    <n v="357.56922376584822"/>
  </r>
  <r>
    <x v="8"/>
    <x v="0"/>
    <x v="2"/>
    <n v="789.60666923076917"/>
    <x v="813"/>
    <n v="455.74230769230792"/>
  </r>
  <r>
    <x v="8"/>
    <x v="0"/>
    <x v="0"/>
    <n v="185.23076273333979"/>
    <x v="814"/>
    <n v="111.50897572299047"/>
  </r>
  <r>
    <x v="8"/>
    <x v="0"/>
    <x v="1"/>
    <n v="231.17090476190475"/>
    <x v="815"/>
    <n v="40.599801587301613"/>
  </r>
  <r>
    <x v="8"/>
    <x v="0"/>
    <x v="1"/>
    <n v="9.751176470588236"/>
    <x v="1"/>
    <n v="0"/>
  </r>
  <r>
    <x v="8"/>
    <x v="0"/>
    <x v="3"/>
    <n v="0"/>
    <x v="1"/>
    <n v="0"/>
  </r>
  <r>
    <x v="8"/>
    <x v="1"/>
    <x v="0"/>
    <n v="279.19481431870668"/>
    <x v="816"/>
    <n v="371.96133739239968"/>
  </r>
  <r>
    <x v="8"/>
    <x v="1"/>
    <x v="2"/>
    <n v="572.83723395421032"/>
    <x v="817"/>
    <n v="713.85051739749053"/>
  </r>
  <r>
    <x v="8"/>
    <x v="1"/>
    <x v="0"/>
    <n v="237.56230090702948"/>
    <x v="818"/>
    <n v="399.1712396069538"/>
  </r>
  <r>
    <x v="8"/>
    <x v="1"/>
    <x v="2"/>
    <n v="306.561863115942"/>
    <x v="819"/>
    <n v="577.04923913043433"/>
  </r>
  <r>
    <x v="8"/>
    <x v="1"/>
    <x v="1"/>
    <n v="288.76427923844062"/>
    <x v="1"/>
    <n v="0"/>
  </r>
  <r>
    <x v="8"/>
    <x v="1"/>
    <x v="0"/>
    <n v="223.46730936292232"/>
    <x v="820"/>
    <n v="547.22834434609149"/>
  </r>
  <r>
    <x v="8"/>
    <x v="1"/>
    <x v="0"/>
    <n v="384.25169687499999"/>
    <x v="821"/>
    <n v="705.62291666666681"/>
  </r>
  <r>
    <x v="8"/>
    <x v="1"/>
    <x v="0"/>
    <n v="318.49931553869231"/>
    <x v="822"/>
    <n v="512.47610665019602"/>
  </r>
  <r>
    <x v="8"/>
    <x v="1"/>
    <x v="0"/>
    <n v="284.03706802387552"/>
    <x v="823"/>
    <n v="162.20420308391945"/>
  </r>
  <r>
    <x v="8"/>
    <x v="1"/>
    <x v="1"/>
    <n v="173.67515454545455"/>
    <x v="824"/>
    <n v="45.585416666666681"/>
  </r>
  <r>
    <x v="8"/>
    <x v="1"/>
    <x v="1"/>
    <n v="83.348600000000005"/>
    <x v="825"/>
    <n v="4.0722222222222291"/>
  </r>
  <r>
    <x v="8"/>
    <x v="2"/>
    <x v="2"/>
    <n v="1051.6270346153847"/>
    <x v="826"/>
    <n v="256.45000000000016"/>
  </r>
  <r>
    <x v="8"/>
    <x v="2"/>
    <x v="2"/>
    <n v="385.02609999999999"/>
    <x v="827"/>
    <n v="446.43333333333391"/>
  </r>
  <r>
    <x v="8"/>
    <x v="2"/>
    <x v="1"/>
    <n v="338.61784"/>
    <x v="1"/>
    <n v="0"/>
  </r>
  <r>
    <x v="8"/>
    <x v="2"/>
    <x v="0"/>
    <n v="230.49791999999999"/>
    <x v="828"/>
    <n v="209.93"/>
  </r>
  <r>
    <x v="8"/>
    <x v="2"/>
    <x v="0"/>
    <n v="3.1110000000000002"/>
    <x v="829"/>
    <n v="6.7333333333333432"/>
  </r>
  <r>
    <x v="8"/>
    <x v="2"/>
    <x v="1"/>
    <n v="28.001217253521126"/>
    <x v="830"/>
    <n v="2.764319248826288"/>
  </r>
  <r>
    <x v="8"/>
    <x v="2"/>
    <x v="1"/>
    <n v="0"/>
    <x v="1"/>
    <n v="0"/>
  </r>
  <r>
    <x v="8"/>
    <x v="3"/>
    <x v="0"/>
    <n v="0"/>
    <x v="1"/>
    <n v="0"/>
  </r>
  <r>
    <x v="8"/>
    <x v="3"/>
    <x v="0"/>
    <n v="246.57663235294117"/>
    <x v="831"/>
    <n v="348.49497549019583"/>
  </r>
  <r>
    <x v="8"/>
    <x v="3"/>
    <x v="2"/>
    <n v="571.61329548872186"/>
    <x v="832"/>
    <n v="696.23245614035091"/>
  </r>
  <r>
    <x v="8"/>
    <x v="3"/>
    <x v="0"/>
    <n v="280.69901547619048"/>
    <x v="833"/>
    <n v="479.46170634920639"/>
  </r>
  <r>
    <x v="8"/>
    <x v="3"/>
    <x v="2"/>
    <n v="311.23973958333335"/>
    <x v="834"/>
    <n v="546.95572916666686"/>
  </r>
  <r>
    <x v="8"/>
    <x v="3"/>
    <x v="1"/>
    <n v="333.24302573203198"/>
    <x v="1"/>
    <n v="0"/>
  </r>
  <r>
    <x v="8"/>
    <x v="3"/>
    <x v="0"/>
    <n v="196.17173297244094"/>
    <x v="835"/>
    <n v="321.564443897638"/>
  </r>
  <r>
    <x v="8"/>
    <x v="3"/>
    <x v="0"/>
    <n v="433.98017499999997"/>
    <x v="836"/>
    <n v="663.58750000000009"/>
  </r>
  <r>
    <x v="8"/>
    <x v="3"/>
    <x v="0"/>
    <n v="370.43157207650279"/>
    <x v="837"/>
    <n v="494.0300637522767"/>
  </r>
  <r>
    <x v="8"/>
    <x v="3"/>
    <x v="0"/>
    <n v="260.85529982517482"/>
    <x v="838"/>
    <n v="142.67182400932401"/>
  </r>
  <r>
    <x v="8"/>
    <x v="3"/>
    <x v="1"/>
    <n v="332.95557710843377"/>
    <x v="839"/>
    <n v="13.5487951807229"/>
  </r>
  <r>
    <x v="8"/>
    <x v="3"/>
    <x v="1"/>
    <n v="235.7095238095238"/>
    <x v="1"/>
    <n v="0"/>
  </r>
  <r>
    <x v="8"/>
    <x v="4"/>
    <x v="0"/>
    <n v="599.07385624999995"/>
    <x v="840"/>
    <n v="475.42291666666597"/>
  </r>
  <r>
    <x v="8"/>
    <x v="4"/>
    <x v="1"/>
    <n v="0"/>
    <x v="1"/>
    <n v="0"/>
  </r>
  <r>
    <x v="8"/>
    <x v="4"/>
    <x v="0"/>
    <n v="287.03533016511682"/>
    <x v="841"/>
    <n v="356.31581103035893"/>
  </r>
  <r>
    <x v="8"/>
    <x v="4"/>
    <x v="2"/>
    <n v="552.70979073703415"/>
    <x v="842"/>
    <n v="659.21260316008204"/>
  </r>
  <r>
    <x v="8"/>
    <x v="4"/>
    <x v="0"/>
    <n v="271.59643486786018"/>
    <x v="843"/>
    <n v="428.02301790281308"/>
  </r>
  <r>
    <x v="8"/>
    <x v="4"/>
    <x v="2"/>
    <n v="230.24280868749457"/>
    <x v="844"/>
    <n v="353.76863818832362"/>
  </r>
  <r>
    <x v="8"/>
    <x v="4"/>
    <x v="1"/>
    <n v="318.82037201719936"/>
    <x v="1"/>
    <n v="0"/>
  </r>
  <r>
    <x v="8"/>
    <x v="4"/>
    <x v="0"/>
    <n v="209.27055306518349"/>
    <x v="845"/>
    <n v="380.47255536320159"/>
  </r>
  <r>
    <x v="8"/>
    <x v="4"/>
    <x v="0"/>
    <n v="366.74497783251235"/>
    <x v="846"/>
    <n v="696.15706075533615"/>
  </r>
  <r>
    <x v="8"/>
    <x v="4"/>
    <x v="0"/>
    <n v="322.88422717669329"/>
    <x v="847"/>
    <n v="460.10690665086673"/>
  </r>
  <r>
    <x v="8"/>
    <x v="4"/>
    <x v="2"/>
    <n v="0"/>
    <x v="1"/>
    <n v="0"/>
  </r>
  <r>
    <x v="8"/>
    <x v="4"/>
    <x v="2"/>
    <n v="2917.0338000000002"/>
    <x v="848"/>
    <n v="1678.4666666666658"/>
  </r>
  <r>
    <x v="8"/>
    <x v="4"/>
    <x v="0"/>
    <n v="320.54533789275382"/>
    <x v="849"/>
    <n v="190.28235999910297"/>
  </r>
  <r>
    <x v="8"/>
    <x v="4"/>
    <x v="3"/>
    <n v="0"/>
    <x v="1"/>
    <n v="0"/>
  </r>
  <r>
    <x v="8"/>
    <x v="4"/>
    <x v="1"/>
    <n v="320.95610957746482"/>
    <x v="850"/>
    <n v="22.020985915492975"/>
  </r>
  <r>
    <x v="8"/>
    <x v="4"/>
    <x v="1"/>
    <n v="264.11370880681818"/>
    <x v="851"/>
    <n v="0.20317234848484841"/>
  </r>
  <r>
    <x v="8"/>
    <x v="5"/>
    <x v="0"/>
    <n v="1041.9500599999999"/>
    <x v="852"/>
    <n v="599.43111111111159"/>
  </r>
  <r>
    <x v="8"/>
    <x v="5"/>
    <x v="1"/>
    <n v="726.64"/>
    <x v="1"/>
    <n v="0"/>
  </r>
  <r>
    <x v="8"/>
    <x v="5"/>
    <x v="0"/>
    <n v="271.77378707551651"/>
    <x v="853"/>
    <n v="345.69085925749994"/>
  </r>
  <r>
    <x v="8"/>
    <x v="5"/>
    <x v="2"/>
    <n v="547.2982364520368"/>
    <x v="854"/>
    <n v="620.62000000000035"/>
  </r>
  <r>
    <x v="8"/>
    <x v="5"/>
    <x v="0"/>
    <n v="242.68871002252251"/>
    <x v="855"/>
    <n v="377.82058933933911"/>
  </r>
  <r>
    <x v="8"/>
    <x v="5"/>
    <x v="2"/>
    <n v="257.06494566465892"/>
    <x v="856"/>
    <n v="433.28382126348237"/>
  </r>
  <r>
    <x v="8"/>
    <x v="5"/>
    <x v="1"/>
    <n v="324.53772796876001"/>
    <x v="1"/>
    <n v="0"/>
  </r>
  <r>
    <x v="8"/>
    <x v="5"/>
    <x v="0"/>
    <n v="191.12332108038703"/>
    <x v="857"/>
    <n v="397.69725857306281"/>
  </r>
  <r>
    <x v="8"/>
    <x v="5"/>
    <x v="0"/>
    <n v="324.56052371794874"/>
    <x v="858"/>
    <n v="677.34027777777817"/>
  </r>
  <r>
    <x v="8"/>
    <x v="5"/>
    <x v="0"/>
    <n v="295.74713552791792"/>
    <x v="859"/>
    <n v="428.12773187607513"/>
  </r>
  <r>
    <x v="8"/>
    <x v="5"/>
    <x v="2"/>
    <n v="0"/>
    <x v="1"/>
    <n v="0"/>
  </r>
  <r>
    <x v="8"/>
    <x v="5"/>
    <x v="0"/>
    <n v="297.02843956086286"/>
    <x v="860"/>
    <n v="187.21661273754509"/>
  </r>
  <r>
    <x v="8"/>
    <x v="5"/>
    <x v="1"/>
    <n v="261.91025297805641"/>
    <x v="861"/>
    <n v="8.5515020898641634"/>
  </r>
  <r>
    <x v="8"/>
    <x v="5"/>
    <x v="1"/>
    <n v="186.79052088607597"/>
    <x v="862"/>
    <n v="0.13945147679324912"/>
  </r>
  <r>
    <x v="8"/>
    <x v="5"/>
    <x v="3"/>
    <n v="0"/>
    <x v="1"/>
    <n v="0"/>
  </r>
  <r>
    <x v="8"/>
    <x v="6"/>
    <x v="0"/>
    <n v="408.59598316719212"/>
    <x v="863"/>
    <n v="413.05322313921857"/>
  </r>
  <r>
    <x v="8"/>
    <x v="6"/>
    <x v="1"/>
    <n v="543.50723766816134"/>
    <x v="1"/>
    <n v="0"/>
  </r>
  <r>
    <x v="8"/>
    <x v="6"/>
    <x v="0"/>
    <n v="4343.690033744856"/>
    <x v="864"/>
    <n v="456.46872427983556"/>
  </r>
  <r>
    <x v="8"/>
    <x v="6"/>
    <x v="0"/>
    <n v="377.02116077493594"/>
    <x v="865"/>
    <n v="440.85056664587228"/>
  </r>
  <r>
    <x v="8"/>
    <x v="6"/>
    <x v="2"/>
    <n v="579.80859288540989"/>
    <x v="866"/>
    <n v="582.60952235993295"/>
  </r>
  <r>
    <x v="8"/>
    <x v="6"/>
    <x v="0"/>
    <n v="321.84959683210133"/>
    <x v="867"/>
    <n v="483.25529743048179"/>
  </r>
  <r>
    <x v="8"/>
    <x v="6"/>
    <x v="2"/>
    <n v="243.02951388014148"/>
    <x v="868"/>
    <n v="407.13263407780647"/>
  </r>
  <r>
    <x v="8"/>
    <x v="6"/>
    <x v="1"/>
    <n v="324.10990785748527"/>
    <x v="1"/>
    <n v="0"/>
  </r>
  <r>
    <x v="8"/>
    <x v="6"/>
    <x v="0"/>
    <n v="192.21931978235071"/>
    <x v="869"/>
    <n v="408.11376274685728"/>
  </r>
  <r>
    <x v="8"/>
    <x v="6"/>
    <x v="0"/>
    <n v="327.55284456521741"/>
    <x v="870"/>
    <n v="523.93195199275374"/>
  </r>
  <r>
    <x v="8"/>
    <x v="6"/>
    <x v="0"/>
    <n v="312.8236167429767"/>
    <x v="871"/>
    <n v="434.29474959392155"/>
  </r>
  <r>
    <x v="8"/>
    <x v="6"/>
    <x v="2"/>
    <n v="1154.2181386369664"/>
    <x v="872"/>
    <n v="811.35775656324574"/>
  </r>
  <r>
    <x v="8"/>
    <x v="6"/>
    <x v="2"/>
    <n v="1026.9308419920319"/>
    <x v="873"/>
    <n v="699.37466799468757"/>
  </r>
  <r>
    <x v="8"/>
    <x v="6"/>
    <x v="0"/>
    <n v="363.21765268258349"/>
    <x v="874"/>
    <n v="244.85186914515603"/>
  </r>
  <r>
    <x v="8"/>
    <x v="6"/>
    <x v="3"/>
    <n v="69.948175099372847"/>
    <x v="875"/>
    <n v="2.5778678267526431"/>
  </r>
  <r>
    <x v="8"/>
    <x v="6"/>
    <x v="1"/>
    <n v="246.23452920962197"/>
    <x v="876"/>
    <n v="9.9776250477281376"/>
  </r>
  <r>
    <x v="8"/>
    <x v="6"/>
    <x v="1"/>
    <n v="81.005901714285713"/>
    <x v="877"/>
    <n v="1.4404761904761912E-2"/>
  </r>
  <r>
    <x v="8"/>
    <x v="6"/>
    <x v="3"/>
    <n v="0"/>
    <x v="1"/>
    <n v="0"/>
  </r>
  <r>
    <x v="8"/>
    <x v="7"/>
    <x v="0"/>
    <n v="452.10278776978419"/>
    <x v="878"/>
    <n v="360.96151079136666"/>
  </r>
  <r>
    <x v="8"/>
    <x v="7"/>
    <x v="1"/>
    <n v="343.05"/>
    <x v="1"/>
    <n v="0"/>
  </r>
  <r>
    <x v="8"/>
    <x v="7"/>
    <x v="0"/>
    <n v="309.13408707087711"/>
    <x v="879"/>
    <n v="396.85189024515438"/>
  </r>
  <r>
    <x v="8"/>
    <x v="7"/>
    <x v="2"/>
    <n v="617.56805732131556"/>
    <x v="880"/>
    <n v="732.27452385972299"/>
  </r>
  <r>
    <x v="8"/>
    <x v="7"/>
    <x v="0"/>
    <n v="273.28251159825868"/>
    <x v="881"/>
    <n v="432.1931021973466"/>
  </r>
  <r>
    <x v="8"/>
    <x v="7"/>
    <x v="2"/>
    <n v="315.41582426199261"/>
    <x v="882"/>
    <n v="579.30240970591444"/>
  </r>
  <r>
    <x v="8"/>
    <x v="7"/>
    <x v="1"/>
    <n v="326.62971690594787"/>
    <x v="1"/>
    <n v="0"/>
  </r>
  <r>
    <x v="8"/>
    <x v="7"/>
    <x v="0"/>
    <n v="228.80933877070839"/>
    <x v="883"/>
    <n v="511.35925990725184"/>
  </r>
  <r>
    <x v="8"/>
    <x v="7"/>
    <x v="0"/>
    <n v="338.3284671875"/>
    <x v="884"/>
    <n v="745.62256944444459"/>
  </r>
  <r>
    <x v="8"/>
    <x v="7"/>
    <x v="0"/>
    <n v="335.28810413383621"/>
    <x v="885"/>
    <n v="523.86030533875999"/>
  </r>
  <r>
    <x v="8"/>
    <x v="7"/>
    <x v="2"/>
    <n v="1260.8368499999999"/>
    <x v="886"/>
    <n v="1187.7499999999989"/>
  </r>
  <r>
    <x v="8"/>
    <x v="7"/>
    <x v="2"/>
    <n v="1940.0751333333335"/>
    <x v="887"/>
    <n v="978.90555555555864"/>
  </r>
  <r>
    <x v="8"/>
    <x v="7"/>
    <x v="0"/>
    <n v="269.91495214392245"/>
    <x v="888"/>
    <n v="162.23226012925679"/>
  </r>
  <r>
    <x v="8"/>
    <x v="7"/>
    <x v="3"/>
    <n v="130.43378378378378"/>
    <x v="889"/>
    <n v="0.89549549549549645"/>
  </r>
  <r>
    <x v="8"/>
    <x v="7"/>
    <x v="1"/>
    <n v="286.03416490486256"/>
    <x v="890"/>
    <n v="31.887068357998597"/>
  </r>
  <r>
    <x v="8"/>
    <x v="7"/>
    <x v="1"/>
    <n v="225.7997385321101"/>
    <x v="891"/>
    <n v="0.45259938837920483"/>
  </r>
  <r>
    <x v="8"/>
    <x v="8"/>
    <x v="0"/>
    <n v="293.46928880196691"/>
    <x v="892"/>
    <n v="370.53863619430786"/>
  </r>
  <r>
    <x v="8"/>
    <x v="8"/>
    <x v="2"/>
    <n v="514.40775636363639"/>
    <x v="893"/>
    <n v="653.57186868686927"/>
  </r>
  <r>
    <x v="8"/>
    <x v="8"/>
    <x v="0"/>
    <n v="246.80281481481481"/>
    <x v="894"/>
    <n v="351.15530864197552"/>
  </r>
  <r>
    <x v="8"/>
    <x v="8"/>
    <x v="2"/>
    <n v="342.38667264437692"/>
    <x v="895"/>
    <n v="615.6966565349544"/>
  </r>
  <r>
    <x v="8"/>
    <x v="8"/>
    <x v="0"/>
    <n v="257.03962049861497"/>
    <x v="896"/>
    <n v="620.03385657125239"/>
  </r>
  <r>
    <x v="8"/>
    <x v="8"/>
    <x v="0"/>
    <n v="446.16221999999999"/>
    <x v="897"/>
    <n v="882.22333333333336"/>
  </r>
  <r>
    <x v="8"/>
    <x v="8"/>
    <x v="0"/>
    <n v="411.26303744292238"/>
    <x v="898"/>
    <n v="654.07422945205451"/>
  </r>
  <r>
    <x v="8"/>
    <x v="8"/>
    <x v="0"/>
    <n v="220.44218270270272"/>
    <x v="899"/>
    <n v="111.5081981981982"/>
  </r>
  <r>
    <x v="8"/>
    <x v="8"/>
    <x v="1"/>
    <n v="82.433674999999994"/>
    <x v="900"/>
    <n v="19.645833333333364"/>
  </r>
  <r>
    <x v="8"/>
    <x v="8"/>
    <x v="1"/>
    <n v="0"/>
    <x v="1"/>
    <n v="0"/>
  </r>
  <r>
    <x v="8"/>
    <x v="9"/>
    <x v="1"/>
    <n v="1251.44"/>
    <x v="1"/>
    <n v="0"/>
  </r>
  <r>
    <x v="8"/>
    <x v="9"/>
    <x v="0"/>
    <n v="264.76000032164683"/>
    <x v="901"/>
    <n v="331.09033629963204"/>
  </r>
  <r>
    <x v="8"/>
    <x v="9"/>
    <x v="2"/>
    <n v="556.83822814136124"/>
    <x v="902"/>
    <n v="670.05651333831975"/>
  </r>
  <r>
    <x v="8"/>
    <x v="9"/>
    <x v="0"/>
    <n v="255.28052601941744"/>
    <x v="903"/>
    <n v="442.7316343042072"/>
  </r>
  <r>
    <x v="8"/>
    <x v="9"/>
    <x v="2"/>
    <n v="319.00271002162975"/>
    <x v="904"/>
    <n v="536.23910718577281"/>
  </r>
  <r>
    <x v="8"/>
    <x v="9"/>
    <x v="1"/>
    <n v="330.02070058327934"/>
    <x v="1"/>
    <n v="0"/>
  </r>
  <r>
    <x v="8"/>
    <x v="9"/>
    <x v="0"/>
    <n v="209.90614056609843"/>
    <x v="905"/>
    <n v="438.66865015546267"/>
  </r>
  <r>
    <x v="8"/>
    <x v="9"/>
    <x v="0"/>
    <n v="429.44758999999999"/>
    <x v="906"/>
    <n v="829.71222222222298"/>
  </r>
  <r>
    <x v="8"/>
    <x v="9"/>
    <x v="0"/>
    <n v="336.38685548625995"/>
    <x v="907"/>
    <n v="488.73689339310039"/>
  </r>
  <r>
    <x v="8"/>
    <x v="9"/>
    <x v="2"/>
    <n v="1941.1495"/>
    <x v="908"/>
    <n v="778.46666666666806"/>
  </r>
  <r>
    <x v="8"/>
    <x v="9"/>
    <x v="0"/>
    <n v="282.88216372807699"/>
    <x v="909"/>
    <n v="164.30493817579801"/>
  </r>
  <r>
    <x v="8"/>
    <x v="9"/>
    <x v="1"/>
    <n v="324.5985113006397"/>
    <x v="910"/>
    <n v="18.256467661691559"/>
  </r>
  <r>
    <x v="8"/>
    <x v="9"/>
    <x v="1"/>
    <n v="230.51822784810125"/>
    <x v="911"/>
    <n v="1.4767932489451519E-3"/>
  </r>
  <r>
    <x v="9"/>
    <x v="0"/>
    <x v="0"/>
    <n v="164.01487659574468"/>
    <x v="912"/>
    <n v="59.97730496453903"/>
  </r>
  <r>
    <x v="9"/>
    <x v="0"/>
    <x v="1"/>
    <n v="0"/>
    <x v="1"/>
    <n v="0"/>
  </r>
  <r>
    <x v="9"/>
    <x v="0"/>
    <x v="0"/>
    <n v="315.42685784960423"/>
    <x v="913"/>
    <n v="370.96959652594541"/>
  </r>
  <r>
    <x v="9"/>
    <x v="0"/>
    <x v="2"/>
    <n v="461.14619410714283"/>
    <x v="914"/>
    <n v="519.37040178571431"/>
  </r>
  <r>
    <x v="9"/>
    <x v="0"/>
    <x v="0"/>
    <n v="225.22176556169427"/>
    <x v="915"/>
    <n v="440.97848373235138"/>
  </r>
  <r>
    <x v="9"/>
    <x v="0"/>
    <x v="2"/>
    <n v="263.6635354060914"/>
    <x v="916"/>
    <n v="402.97100253807122"/>
  </r>
  <r>
    <x v="9"/>
    <x v="0"/>
    <x v="1"/>
    <n v="450.89636363636367"/>
    <x v="1"/>
    <n v="0"/>
  </r>
  <r>
    <x v="9"/>
    <x v="0"/>
    <x v="0"/>
    <n v="178.59692982612572"/>
    <x v="917"/>
    <n v="329.23671719423379"/>
  </r>
  <r>
    <x v="9"/>
    <x v="0"/>
    <x v="0"/>
    <n v="431.70283628318583"/>
    <x v="918"/>
    <n v="297.05339233038336"/>
  </r>
  <r>
    <x v="9"/>
    <x v="0"/>
    <x v="0"/>
    <n v="260.24404284218792"/>
    <x v="919"/>
    <n v="369.1120278286665"/>
  </r>
  <r>
    <x v="9"/>
    <x v="0"/>
    <x v="2"/>
    <n v="660.14786428571438"/>
    <x v="920"/>
    <n v="501.77500000000009"/>
  </r>
  <r>
    <x v="9"/>
    <x v="0"/>
    <x v="0"/>
    <n v="182.24728655665126"/>
    <x v="921"/>
    <n v="109.35860837190592"/>
  </r>
  <r>
    <x v="9"/>
    <x v="0"/>
    <x v="1"/>
    <n v="5471.1876819875779"/>
    <x v="922"/>
    <n v="30.865838509316781"/>
  </r>
  <r>
    <x v="9"/>
    <x v="0"/>
    <x v="1"/>
    <n v="0"/>
    <x v="1"/>
    <n v="0"/>
  </r>
  <r>
    <x v="9"/>
    <x v="0"/>
    <x v="1"/>
    <n v="16.81099"/>
    <x v="923"/>
    <n v="9.0000000000000163E-2"/>
  </r>
  <r>
    <x v="9"/>
    <x v="0"/>
    <x v="3"/>
    <n v="0"/>
    <x v="1"/>
    <n v="0"/>
  </r>
  <r>
    <x v="9"/>
    <x v="1"/>
    <x v="0"/>
    <n v="0"/>
    <x v="1"/>
    <n v="0"/>
  </r>
  <r>
    <x v="9"/>
    <x v="1"/>
    <x v="0"/>
    <n v="281.2025399280891"/>
    <x v="924"/>
    <n v="377.91108334064182"/>
  </r>
  <r>
    <x v="9"/>
    <x v="1"/>
    <x v="2"/>
    <n v="560.66610997392434"/>
    <x v="925"/>
    <n v="716.75004889178604"/>
  </r>
  <r>
    <x v="9"/>
    <x v="1"/>
    <x v="0"/>
    <n v="252.2559521327014"/>
    <x v="926"/>
    <n v="418.9285150078988"/>
  </r>
  <r>
    <x v="9"/>
    <x v="1"/>
    <x v="2"/>
    <n v="296.33300160944202"/>
    <x v="927"/>
    <n v="541.2405937052938"/>
  </r>
  <r>
    <x v="9"/>
    <x v="1"/>
    <x v="1"/>
    <n v="347.89184352441612"/>
    <x v="1"/>
    <n v="0"/>
  </r>
  <r>
    <x v="9"/>
    <x v="1"/>
    <x v="0"/>
    <n v="227.52096547107857"/>
    <x v="928"/>
    <n v="573.60114928012047"/>
  </r>
  <r>
    <x v="9"/>
    <x v="1"/>
    <x v="0"/>
    <n v="338.45368235294114"/>
    <x v="929"/>
    <n v="674.67205882352914"/>
  </r>
  <r>
    <x v="9"/>
    <x v="1"/>
    <x v="0"/>
    <n v="301.4472003802897"/>
    <x v="930"/>
    <n v="487.8129055748845"/>
  </r>
  <r>
    <x v="9"/>
    <x v="1"/>
    <x v="0"/>
    <n v="287.47927721062132"/>
    <x v="931"/>
    <n v="162.97996047091161"/>
  </r>
  <r>
    <x v="9"/>
    <x v="1"/>
    <x v="1"/>
    <n v="260.84312537313428"/>
    <x v="932"/>
    <n v="47.627860696517367"/>
  </r>
  <r>
    <x v="9"/>
    <x v="1"/>
    <x v="1"/>
    <n v="48.483809523809519"/>
    <x v="1"/>
    <n v="0"/>
  </r>
  <r>
    <x v="9"/>
    <x v="2"/>
    <x v="2"/>
    <n v="562.17345999999998"/>
    <x v="933"/>
    <n v="283.24666666666667"/>
  </r>
  <r>
    <x v="9"/>
    <x v="2"/>
    <x v="2"/>
    <n v="610.07565"/>
    <x v="934"/>
    <n v="1493.050000000004"/>
  </r>
  <r>
    <x v="9"/>
    <x v="2"/>
    <x v="1"/>
    <n v="337.24423728813559"/>
    <x v="1"/>
    <n v="0"/>
  </r>
  <r>
    <x v="9"/>
    <x v="2"/>
    <x v="0"/>
    <n v="221.41556249999999"/>
    <x v="935"/>
    <n v="251.08854166666663"/>
  </r>
  <r>
    <x v="9"/>
    <x v="2"/>
    <x v="0"/>
    <n v="0"/>
    <x v="1"/>
    <n v="0"/>
  </r>
  <r>
    <x v="9"/>
    <x v="2"/>
    <x v="0"/>
    <n v="648.25"/>
    <x v="1"/>
    <n v="0"/>
  </r>
  <r>
    <x v="9"/>
    <x v="2"/>
    <x v="0"/>
    <n v="158.01609999999999"/>
    <x v="936"/>
    <n v="83.466666666666654"/>
  </r>
  <r>
    <x v="9"/>
    <x v="2"/>
    <x v="1"/>
    <n v="29.147377272727272"/>
    <x v="937"/>
    <n v="2.918392255892257"/>
  </r>
  <r>
    <x v="9"/>
    <x v="2"/>
    <x v="1"/>
    <n v="0"/>
    <x v="1"/>
    <n v="0"/>
  </r>
  <r>
    <x v="9"/>
    <x v="2"/>
    <x v="1"/>
    <n v="10.16"/>
    <x v="1"/>
    <n v="0"/>
  </r>
  <r>
    <x v="9"/>
    <x v="3"/>
    <x v="0"/>
    <n v="234.43886846153845"/>
    <x v="938"/>
    <n v="353.4844871794873"/>
  </r>
  <r>
    <x v="9"/>
    <x v="3"/>
    <x v="2"/>
    <n v="590.7571906862745"/>
    <x v="939"/>
    <n v="766.69040032679766"/>
  </r>
  <r>
    <x v="9"/>
    <x v="3"/>
    <x v="0"/>
    <n v="285.71136625766871"/>
    <x v="940"/>
    <n v="516.75906612133622"/>
  </r>
  <r>
    <x v="9"/>
    <x v="3"/>
    <x v="2"/>
    <n v="305.03779783549783"/>
    <x v="941"/>
    <n v="524.24401154401119"/>
  </r>
  <r>
    <x v="9"/>
    <x v="3"/>
    <x v="1"/>
    <n v="337.84043163737283"/>
    <x v="1"/>
    <n v="0"/>
  </r>
  <r>
    <x v="9"/>
    <x v="3"/>
    <x v="0"/>
    <n v="204.62820447530865"/>
    <x v="942"/>
    <n v="339.13620541838128"/>
  </r>
  <r>
    <x v="9"/>
    <x v="3"/>
    <x v="0"/>
    <n v="615.65952500000003"/>
    <x v="943"/>
    <n v="1132.7416666666647"/>
  </r>
  <r>
    <x v="9"/>
    <x v="3"/>
    <x v="0"/>
    <n v="368.34206827586206"/>
    <x v="944"/>
    <n v="496.77139846743245"/>
  </r>
  <r>
    <x v="9"/>
    <x v="3"/>
    <x v="0"/>
    <n v="258.41458441558444"/>
    <x v="945"/>
    <n v="145.17040816326525"/>
  </r>
  <r>
    <x v="9"/>
    <x v="3"/>
    <x v="1"/>
    <n v="305.38787000000002"/>
    <x v="946"/>
    <n v="24.794791666666676"/>
  </r>
  <r>
    <x v="9"/>
    <x v="3"/>
    <x v="1"/>
    <n v="0"/>
    <x v="1"/>
    <n v="0"/>
  </r>
  <r>
    <x v="9"/>
    <x v="3"/>
    <x v="1"/>
    <n v="182.01650000000001"/>
    <x v="1"/>
    <n v="0"/>
  </r>
  <r>
    <x v="9"/>
    <x v="4"/>
    <x v="0"/>
    <n v="434.53086666666667"/>
    <x v="947"/>
    <n v="358.85555555555516"/>
  </r>
  <r>
    <x v="9"/>
    <x v="4"/>
    <x v="1"/>
    <n v="62.61"/>
    <x v="1"/>
    <n v="0"/>
  </r>
  <r>
    <x v="9"/>
    <x v="4"/>
    <x v="0"/>
    <n v="290.70639716509123"/>
    <x v="948"/>
    <n v="364.0679741318711"/>
  </r>
  <r>
    <x v="9"/>
    <x v="4"/>
    <x v="2"/>
    <n v="570.74386204739631"/>
    <x v="949"/>
    <n v="708.0413513696767"/>
  </r>
  <r>
    <x v="9"/>
    <x v="4"/>
    <x v="0"/>
    <n v="271.26928394032473"/>
    <x v="950"/>
    <n v="437.20498025449729"/>
  </r>
  <r>
    <x v="9"/>
    <x v="4"/>
    <x v="2"/>
    <n v="236.76115619853189"/>
    <x v="951"/>
    <n v="371.2585584578502"/>
  </r>
  <r>
    <x v="9"/>
    <x v="4"/>
    <x v="1"/>
    <n v="340.31310874676865"/>
    <x v="1"/>
    <n v="0"/>
  </r>
  <r>
    <x v="9"/>
    <x v="4"/>
    <x v="0"/>
    <n v="211.75005876601566"/>
    <x v="952"/>
    <n v="398.51291537090032"/>
  </r>
  <r>
    <x v="9"/>
    <x v="4"/>
    <x v="0"/>
    <n v="381.43117720930235"/>
    <x v="953"/>
    <n v="828.57317829457395"/>
  </r>
  <r>
    <x v="9"/>
    <x v="4"/>
    <x v="0"/>
    <n v="323.33806004025809"/>
    <x v="954"/>
    <n v="465.70463372734872"/>
  </r>
  <r>
    <x v="9"/>
    <x v="4"/>
    <x v="2"/>
    <n v="0"/>
    <x v="1"/>
    <n v="0"/>
  </r>
  <r>
    <x v="9"/>
    <x v="4"/>
    <x v="2"/>
    <n v="1918.8617999999999"/>
    <x v="955"/>
    <n v="1723.2"/>
  </r>
  <r>
    <x v="9"/>
    <x v="4"/>
    <x v="0"/>
    <n v="320.56832722490452"/>
    <x v="956"/>
    <n v="189.07420431889702"/>
  </r>
  <r>
    <x v="9"/>
    <x v="4"/>
    <x v="3"/>
    <n v="0"/>
    <x v="1"/>
    <n v="0"/>
  </r>
  <r>
    <x v="9"/>
    <x v="4"/>
    <x v="1"/>
    <n v="319.33265065420562"/>
    <x v="957"/>
    <n v="22.391246105919013"/>
  </r>
  <r>
    <x v="9"/>
    <x v="4"/>
    <x v="1"/>
    <n v="0"/>
    <x v="1"/>
    <n v="0"/>
  </r>
  <r>
    <x v="9"/>
    <x v="4"/>
    <x v="1"/>
    <n v="243.63816598465473"/>
    <x v="958"/>
    <n v="6.0315430520034109E-2"/>
  </r>
  <r>
    <x v="9"/>
    <x v="5"/>
    <x v="0"/>
    <n v="1011.6328599999999"/>
    <x v="959"/>
    <n v="710.43444444444469"/>
  </r>
  <r>
    <x v="9"/>
    <x v="5"/>
    <x v="1"/>
    <n v="682.2"/>
    <x v="1"/>
    <n v="0"/>
  </r>
  <r>
    <x v="9"/>
    <x v="5"/>
    <x v="0"/>
    <n v="276.28686594191646"/>
    <x v="960"/>
    <n v="354.00452968887504"/>
  </r>
  <r>
    <x v="9"/>
    <x v="5"/>
    <x v="2"/>
    <n v="529.83156153106597"/>
    <x v="961"/>
    <n v="673.28484356848185"/>
  </r>
  <r>
    <x v="9"/>
    <x v="5"/>
    <x v="0"/>
    <n v="252.2809352112676"/>
    <x v="962"/>
    <n v="404.37738654147108"/>
  </r>
  <r>
    <x v="9"/>
    <x v="5"/>
    <x v="2"/>
    <n v="263.77931715188447"/>
    <x v="963"/>
    <n v="448.07738847513724"/>
  </r>
  <r>
    <x v="9"/>
    <x v="5"/>
    <x v="1"/>
    <n v="337.58470987388364"/>
    <x v="1"/>
    <n v="0"/>
  </r>
  <r>
    <x v="9"/>
    <x v="5"/>
    <x v="0"/>
    <n v="195.37526215461207"/>
    <x v="964"/>
    <n v="414.67957820495081"/>
  </r>
  <r>
    <x v="9"/>
    <x v="5"/>
    <x v="0"/>
    <n v="120.70597077922078"/>
    <x v="965"/>
    <n v="858.50822510822513"/>
  </r>
  <r>
    <x v="9"/>
    <x v="5"/>
    <x v="0"/>
    <n v="299.86844401354352"/>
    <x v="966"/>
    <n v="435.12981562624464"/>
  </r>
  <r>
    <x v="9"/>
    <x v="5"/>
    <x v="0"/>
    <n v="287.01061460104518"/>
    <x v="967"/>
    <n v="177.13856693445629"/>
  </r>
  <r>
    <x v="9"/>
    <x v="5"/>
    <x v="1"/>
    <n v="201.84854838709677"/>
    <x v="968"/>
    <n v="10.212661290322577"/>
  </r>
  <r>
    <x v="9"/>
    <x v="5"/>
    <x v="1"/>
    <n v="0"/>
    <x v="1"/>
    <n v="0"/>
  </r>
  <r>
    <x v="9"/>
    <x v="5"/>
    <x v="1"/>
    <n v="226.12480088235293"/>
    <x v="969"/>
    <n v="0.12088235294117641"/>
  </r>
  <r>
    <x v="9"/>
    <x v="5"/>
    <x v="3"/>
    <n v="0"/>
    <x v="1"/>
    <n v="0"/>
  </r>
  <r>
    <x v="9"/>
    <x v="6"/>
    <x v="0"/>
    <n v="398.82605999088941"/>
    <x v="970"/>
    <n v="423.00919143605529"/>
  </r>
  <r>
    <x v="9"/>
    <x v="6"/>
    <x v="1"/>
    <n v="528.83458958517213"/>
    <x v="1"/>
    <n v="0"/>
  </r>
  <r>
    <x v="9"/>
    <x v="6"/>
    <x v="0"/>
    <n v="5936.8474891566266"/>
    <x v="971"/>
    <n v="458.87168674698802"/>
  </r>
  <r>
    <x v="9"/>
    <x v="6"/>
    <x v="0"/>
    <n v="378.1950681595269"/>
    <x v="972"/>
    <n v="450.86808380210533"/>
  </r>
  <r>
    <x v="9"/>
    <x v="6"/>
    <x v="2"/>
    <n v="539.02801430322677"/>
    <x v="973"/>
    <n v="625.1976306284937"/>
  </r>
  <r>
    <x v="9"/>
    <x v="6"/>
    <x v="0"/>
    <n v="341.8327034216336"/>
    <x v="974"/>
    <n v="513.5085356880063"/>
  </r>
  <r>
    <x v="9"/>
    <x v="6"/>
    <x v="2"/>
    <n v="257.84345215316961"/>
    <x v="975"/>
    <n v="433.83201059298608"/>
  </r>
  <r>
    <x v="9"/>
    <x v="6"/>
    <x v="1"/>
    <n v="336.78100230624057"/>
    <x v="1"/>
    <n v="0"/>
  </r>
  <r>
    <x v="9"/>
    <x v="6"/>
    <x v="0"/>
    <n v="198.53313417695168"/>
    <x v="976"/>
    <n v="435.58730012391561"/>
  </r>
  <r>
    <x v="9"/>
    <x v="6"/>
    <x v="0"/>
    <n v="306.77464050279326"/>
    <x v="977"/>
    <n v="564.21689944134039"/>
  </r>
  <r>
    <x v="9"/>
    <x v="6"/>
    <x v="0"/>
    <n v="315.23715645036816"/>
    <x v="978"/>
    <n v="442.98420715564271"/>
  </r>
  <r>
    <x v="9"/>
    <x v="6"/>
    <x v="2"/>
    <n v="1072.340185137522"/>
    <x v="979"/>
    <n v="846.41689376734803"/>
  </r>
  <r>
    <x v="9"/>
    <x v="6"/>
    <x v="2"/>
    <n v="872.78954414035093"/>
    <x v="980"/>
    <n v="653.33774853801162"/>
  </r>
  <r>
    <x v="9"/>
    <x v="6"/>
    <x v="0"/>
    <n v="361.89283826959002"/>
    <x v="981"/>
    <n v="236.7693143656717"/>
  </r>
  <r>
    <x v="9"/>
    <x v="6"/>
    <x v="3"/>
    <n v="68.770834295203585"/>
    <x v="982"/>
    <n v="1.7380089717046254"/>
  </r>
  <r>
    <x v="9"/>
    <x v="6"/>
    <x v="1"/>
    <n v="286.96791202786943"/>
    <x v="983"/>
    <n v="10.631701503483679"/>
  </r>
  <r>
    <x v="9"/>
    <x v="6"/>
    <x v="1"/>
    <n v="70.321019428571432"/>
    <x v="984"/>
    <n v="1.6E-2"/>
  </r>
  <r>
    <x v="9"/>
    <x v="6"/>
    <x v="3"/>
    <n v="0"/>
    <x v="1"/>
    <n v="0"/>
  </r>
  <r>
    <x v="9"/>
    <x v="7"/>
    <x v="0"/>
    <n v="462.83420530303033"/>
    <x v="985"/>
    <n v="389.97929292929319"/>
  </r>
  <r>
    <x v="9"/>
    <x v="7"/>
    <x v="1"/>
    <n v="171.63"/>
    <x v="1"/>
    <n v="0"/>
  </r>
  <r>
    <x v="9"/>
    <x v="7"/>
    <x v="0"/>
    <n v="310.95797342044659"/>
    <x v="986"/>
    <n v="404.38797603133764"/>
  </r>
  <r>
    <x v="9"/>
    <x v="7"/>
    <x v="2"/>
    <n v="628.56930102496597"/>
    <x v="987"/>
    <n v="797.61453758992002"/>
  </r>
  <r>
    <x v="9"/>
    <x v="7"/>
    <x v="0"/>
    <n v="276.16357044540922"/>
    <x v="988"/>
    <n v="448.18341909202985"/>
  </r>
  <r>
    <x v="9"/>
    <x v="7"/>
    <x v="2"/>
    <n v="311.8300234787713"/>
    <x v="989"/>
    <n v="571.02966368834075"/>
  </r>
  <r>
    <x v="9"/>
    <x v="7"/>
    <x v="1"/>
    <n v="353.36247767982525"/>
    <x v="1"/>
    <n v="0"/>
  </r>
  <r>
    <x v="9"/>
    <x v="7"/>
    <x v="0"/>
    <n v="229.57362958474337"/>
    <x v="990"/>
    <n v="535.90932871529901"/>
  </r>
  <r>
    <x v="9"/>
    <x v="7"/>
    <x v="0"/>
    <n v="193.69346447688565"/>
    <x v="991"/>
    <n v="780.80778588807777"/>
  </r>
  <r>
    <x v="9"/>
    <x v="7"/>
    <x v="0"/>
    <n v="336.51070112337408"/>
    <x v="992"/>
    <n v="533.97022607081908"/>
  </r>
  <r>
    <x v="9"/>
    <x v="7"/>
    <x v="2"/>
    <n v="1121.0925999999999"/>
    <x v="993"/>
    <n v="755.21666666666636"/>
  </r>
  <r>
    <x v="9"/>
    <x v="7"/>
    <x v="2"/>
    <n v="2126.4266666666667"/>
    <x v="994"/>
    <n v="779.86111111111165"/>
  </r>
  <r>
    <x v="9"/>
    <x v="7"/>
    <x v="0"/>
    <n v="274.61641623839148"/>
    <x v="995"/>
    <n v="166.0072791753073"/>
  </r>
  <r>
    <x v="9"/>
    <x v="7"/>
    <x v="3"/>
    <n v="115.13361111111112"/>
    <x v="996"/>
    <n v="0.58287037037036937"/>
  </r>
  <r>
    <x v="9"/>
    <x v="7"/>
    <x v="1"/>
    <n v="314.75459217758987"/>
    <x v="997"/>
    <n v="35.661416490486253"/>
  </r>
  <r>
    <x v="9"/>
    <x v="7"/>
    <x v="1"/>
    <n v="183.37214303030305"/>
    <x v="998"/>
    <n v="2.5050505050505031E-2"/>
  </r>
  <r>
    <x v="9"/>
    <x v="8"/>
    <x v="0"/>
    <n v="296.4818542826805"/>
    <x v="999"/>
    <n v="374.37995910020481"/>
  </r>
  <r>
    <x v="9"/>
    <x v="8"/>
    <x v="2"/>
    <n v="586.762534965035"/>
    <x v="1000"/>
    <n v="781.32219114219163"/>
  </r>
  <r>
    <x v="9"/>
    <x v="8"/>
    <x v="0"/>
    <n v="264.60882362204723"/>
    <x v="1001"/>
    <n v="378.72900262467164"/>
  </r>
  <r>
    <x v="9"/>
    <x v="8"/>
    <x v="2"/>
    <n v="336.2052235849057"/>
    <x v="1002"/>
    <n v="611.60019654088046"/>
  </r>
  <r>
    <x v="9"/>
    <x v="8"/>
    <x v="0"/>
    <n v="271.89466400742117"/>
    <x v="1003"/>
    <n v="649.90034013605441"/>
  </r>
  <r>
    <x v="9"/>
    <x v="8"/>
    <x v="0"/>
    <n v="162.00015833333333"/>
    <x v="1004"/>
    <n v="782.5472222222221"/>
  </r>
  <r>
    <x v="9"/>
    <x v="8"/>
    <x v="0"/>
    <n v="413.22996262857146"/>
    <x v="1005"/>
    <n v="679.47883809523864"/>
  </r>
  <r>
    <x v="9"/>
    <x v="8"/>
    <x v="0"/>
    <n v="239.44318333333331"/>
    <x v="1006"/>
    <n v="128.9361111111111"/>
  </r>
  <r>
    <x v="9"/>
    <x v="8"/>
    <x v="1"/>
    <n v="197.97713333333334"/>
    <x v="1007"/>
    <n v="39.516666666666673"/>
  </r>
  <r>
    <x v="9"/>
    <x v="9"/>
    <x v="1"/>
    <n v="351.69"/>
    <x v="1"/>
    <n v="0"/>
  </r>
  <r>
    <x v="9"/>
    <x v="9"/>
    <x v="0"/>
    <n v="266.54003285819942"/>
    <x v="1008"/>
    <n v="336.92158684267531"/>
  </r>
  <r>
    <x v="9"/>
    <x v="9"/>
    <x v="2"/>
    <n v="579.99968951972562"/>
    <x v="1009"/>
    <n v="733.46134648370435"/>
  </r>
  <r>
    <x v="9"/>
    <x v="9"/>
    <x v="0"/>
    <n v="262.76255708622398"/>
    <x v="1010"/>
    <n v="457.75657416584096"/>
  </r>
  <r>
    <x v="9"/>
    <x v="9"/>
    <x v="2"/>
    <n v="319.97749508196722"/>
    <x v="1011"/>
    <n v="546.39800115041714"/>
  </r>
  <r>
    <x v="9"/>
    <x v="9"/>
    <x v="1"/>
    <n v="342.82917010470038"/>
    <x v="1"/>
    <n v="0"/>
  </r>
  <r>
    <x v="9"/>
    <x v="9"/>
    <x v="0"/>
    <n v="211.31531965867637"/>
    <x v="1012"/>
    <n v="457.88508554802866"/>
  </r>
  <r>
    <x v="9"/>
    <x v="9"/>
    <x v="0"/>
    <n v="446.59287419354837"/>
    <x v="1013"/>
    <n v="788.71532258064519"/>
  </r>
  <r>
    <x v="9"/>
    <x v="9"/>
    <x v="0"/>
    <n v="337.5279718790747"/>
    <x v="1014"/>
    <n v="491.81085542731074"/>
  </r>
  <r>
    <x v="9"/>
    <x v="9"/>
    <x v="2"/>
    <n v="1483.8345999999999"/>
    <x v="1015"/>
    <n v="682.38333333333264"/>
  </r>
  <r>
    <x v="9"/>
    <x v="9"/>
    <x v="0"/>
    <n v="272.59809466273737"/>
    <x v="1016"/>
    <n v="161.10197827985149"/>
  </r>
  <r>
    <x v="9"/>
    <x v="9"/>
    <x v="1"/>
    <n v="283.81899068825908"/>
    <x v="1017"/>
    <n v="14.51099865047232"/>
  </r>
  <r>
    <x v="9"/>
    <x v="9"/>
    <x v="1"/>
    <n v="210.09584494382023"/>
    <x v="1018"/>
    <n v="0.18820224719101122"/>
  </r>
  <r>
    <x v="10"/>
    <x v="0"/>
    <x v="0"/>
    <n v="138.74384285714285"/>
    <x v="1019"/>
    <n v="46.807539682539698"/>
  </r>
  <r>
    <x v="10"/>
    <x v="0"/>
    <x v="1"/>
    <n v="0"/>
    <x v="1"/>
    <n v="0"/>
  </r>
  <r>
    <x v="10"/>
    <x v="0"/>
    <x v="0"/>
    <n v="297.80412628138976"/>
    <x v="1020"/>
    <n v="353.4927588579294"/>
  </r>
  <r>
    <x v="10"/>
    <x v="0"/>
    <x v="2"/>
    <n v="416.29556991610065"/>
    <x v="1021"/>
    <n v="520.72202024237538"/>
  </r>
  <r>
    <x v="10"/>
    <x v="0"/>
    <x v="0"/>
    <n v="208.15059434697855"/>
    <x v="1022"/>
    <n v="413.07784275503633"/>
  </r>
  <r>
    <x v="10"/>
    <x v="0"/>
    <x v="2"/>
    <n v="144.42149305756436"/>
    <x v="1023"/>
    <n v="231.90643139523706"/>
  </r>
  <r>
    <x v="10"/>
    <x v="0"/>
    <x v="1"/>
    <n v="326.76867889908254"/>
    <x v="1"/>
    <n v="0"/>
  </r>
  <r>
    <x v="10"/>
    <x v="0"/>
    <x v="0"/>
    <n v="169.23781838489421"/>
    <x v="1024"/>
    <n v="321.1701284104642"/>
  </r>
  <r>
    <x v="10"/>
    <x v="0"/>
    <x v="0"/>
    <n v="413.59115950590757"/>
    <x v="1025"/>
    <n v="291.69423558897222"/>
  </r>
  <r>
    <x v="10"/>
    <x v="0"/>
    <x v="0"/>
    <n v="246.26719743733983"/>
    <x v="1026"/>
    <n v="348.15641602600186"/>
  </r>
  <r>
    <x v="10"/>
    <x v="0"/>
    <x v="2"/>
    <n v="544.24757058823525"/>
    <x v="1027"/>
    <n v="453.27450980392177"/>
  </r>
  <r>
    <x v="10"/>
    <x v="0"/>
    <x v="0"/>
    <n v="181.2841723616128"/>
    <x v="1028"/>
    <n v="105.59922548732467"/>
  </r>
  <r>
    <x v="10"/>
    <x v="0"/>
    <x v="1"/>
    <n v="-2774.2902574468044"/>
    <x v="1029"/>
    <n v="33.865035460992956"/>
  </r>
  <r>
    <x v="10"/>
    <x v="0"/>
    <x v="1"/>
    <n v="0"/>
    <x v="1"/>
    <n v="0"/>
  </r>
  <r>
    <x v="10"/>
    <x v="0"/>
    <x v="1"/>
    <n v="41.256940298507466"/>
    <x v="1030"/>
    <n v="3.0721393034825895E-2"/>
  </r>
  <r>
    <x v="10"/>
    <x v="0"/>
    <x v="3"/>
    <n v="0"/>
    <x v="1"/>
    <n v="0"/>
  </r>
  <r>
    <x v="10"/>
    <x v="1"/>
    <x v="0"/>
    <n v="260.11838518501725"/>
    <x v="1031"/>
    <n v="353.49042188161343"/>
  </r>
  <r>
    <x v="10"/>
    <x v="1"/>
    <x v="2"/>
    <n v="542.94723889064971"/>
    <x v="1032"/>
    <n v="697.62618594823073"/>
  </r>
  <r>
    <x v="10"/>
    <x v="1"/>
    <x v="0"/>
    <n v="225.54674678217822"/>
    <x v="1033"/>
    <n v="385.81208745874596"/>
  </r>
  <r>
    <x v="10"/>
    <x v="1"/>
    <x v="2"/>
    <n v="225.32929396365878"/>
    <x v="1034"/>
    <n v="391.45354173082842"/>
  </r>
  <r>
    <x v="10"/>
    <x v="1"/>
    <x v="1"/>
    <n v="372.4561971830986"/>
    <x v="1"/>
    <n v="0"/>
  </r>
  <r>
    <x v="10"/>
    <x v="1"/>
    <x v="0"/>
    <n v="217.43510933112077"/>
    <x v="1035"/>
    <n v="557.25676750914818"/>
  </r>
  <r>
    <x v="10"/>
    <x v="1"/>
    <x v="0"/>
    <n v="375.73921515151511"/>
    <x v="1036"/>
    <n v="711.02979797979822"/>
  </r>
  <r>
    <x v="10"/>
    <x v="1"/>
    <x v="0"/>
    <n v="273.43421316221458"/>
    <x v="1037"/>
    <n v="443.11577873949142"/>
  </r>
  <r>
    <x v="10"/>
    <x v="1"/>
    <x v="0"/>
    <n v="279.15641776094276"/>
    <x v="1038"/>
    <n v="147.947418630752"/>
  </r>
  <r>
    <x v="10"/>
    <x v="1"/>
    <x v="1"/>
    <n v="211.84702894736841"/>
    <x v="1039"/>
    <n v="30.941228070175374"/>
  </r>
  <r>
    <x v="10"/>
    <x v="1"/>
    <x v="1"/>
    <n v="68.649545454545446"/>
    <x v="1"/>
    <n v="0"/>
  </r>
  <r>
    <x v="10"/>
    <x v="2"/>
    <x v="2"/>
    <n v="512.12483529411759"/>
    <x v="1040"/>
    <n v="430.23039215686327"/>
  </r>
  <r>
    <x v="10"/>
    <x v="2"/>
    <x v="2"/>
    <n v="490.97700000000003"/>
    <x v="1041"/>
    <n v="744.54444444444391"/>
  </r>
  <r>
    <x v="10"/>
    <x v="2"/>
    <x v="1"/>
    <n v="336.06641509433962"/>
    <x v="1"/>
    <n v="0"/>
  </r>
  <r>
    <x v="10"/>
    <x v="2"/>
    <x v="0"/>
    <n v="190.05002727272725"/>
    <x v="1042"/>
    <n v="259.34015151515172"/>
  </r>
  <r>
    <x v="10"/>
    <x v="2"/>
    <x v="0"/>
    <n v="0.17019999999999999"/>
    <x v="1"/>
    <n v="0.75"/>
  </r>
  <r>
    <x v="10"/>
    <x v="2"/>
    <x v="0"/>
    <n v="680.83564999999999"/>
    <x v="1043"/>
    <n v="54.141666666666637"/>
  </r>
  <r>
    <x v="10"/>
    <x v="2"/>
    <x v="0"/>
    <n v="178.643"/>
    <x v="1044"/>
    <n v="119.62777777777802"/>
  </r>
  <r>
    <x v="10"/>
    <x v="2"/>
    <x v="1"/>
    <n v="69.351219315403426"/>
    <x v="1045"/>
    <n v="3.7745721271393653"/>
  </r>
  <r>
    <x v="10"/>
    <x v="2"/>
    <x v="1"/>
    <n v="87.613846153846154"/>
    <x v="1"/>
    <n v="0"/>
  </r>
  <r>
    <x v="10"/>
    <x v="2"/>
    <x v="1"/>
    <n v="76.2"/>
    <x v="1"/>
    <n v="0"/>
  </r>
  <r>
    <x v="10"/>
    <x v="3"/>
    <x v="0"/>
    <n v="225.35796528925619"/>
    <x v="1046"/>
    <n v="336.96721763085407"/>
  </r>
  <r>
    <x v="10"/>
    <x v="3"/>
    <x v="2"/>
    <n v="558.24589895833333"/>
    <x v="1047"/>
    <n v="756.24535590277776"/>
  </r>
  <r>
    <x v="10"/>
    <x v="3"/>
    <x v="0"/>
    <n v="287.60572222222225"/>
    <x v="1048"/>
    <n v="479.46901709401709"/>
  </r>
  <r>
    <x v="10"/>
    <x v="3"/>
    <x v="2"/>
    <n v="303.84437237354086"/>
    <x v="1049"/>
    <n v="552.99221789883256"/>
  </r>
  <r>
    <x v="10"/>
    <x v="3"/>
    <x v="1"/>
    <n v="337.95431219512193"/>
    <x v="1"/>
    <n v="0"/>
  </r>
  <r>
    <x v="10"/>
    <x v="3"/>
    <x v="0"/>
    <n v="189.27154117647058"/>
    <x v="1050"/>
    <n v="317.08373962197476"/>
  </r>
  <r>
    <x v="10"/>
    <x v="3"/>
    <x v="0"/>
    <n v="395.62644999999998"/>
    <x v="1051"/>
    <n v="946.75416666666672"/>
  </r>
  <r>
    <x v="10"/>
    <x v="3"/>
    <x v="0"/>
    <n v="344.04012227516375"/>
    <x v="1052"/>
    <n v="462.97900536033404"/>
  </r>
  <r>
    <x v="10"/>
    <x v="3"/>
    <x v="0"/>
    <n v="242.98405203094777"/>
    <x v="1053"/>
    <n v="134.85357833655706"/>
  </r>
  <r>
    <x v="10"/>
    <x v="3"/>
    <x v="1"/>
    <n v="298.80897500000003"/>
    <x v="1054"/>
    <n v="4.3222222222222166"/>
  </r>
  <r>
    <x v="10"/>
    <x v="3"/>
    <x v="1"/>
    <n v="248.06714285714284"/>
    <x v="1"/>
    <n v="0"/>
  </r>
  <r>
    <x v="10"/>
    <x v="4"/>
    <x v="0"/>
    <n v="526.02521333333334"/>
    <x v="1055"/>
    <n v="385.55222222222278"/>
  </r>
  <r>
    <x v="10"/>
    <x v="4"/>
    <x v="1"/>
    <n v="0"/>
    <x v="1"/>
    <n v="0"/>
  </r>
  <r>
    <x v="10"/>
    <x v="4"/>
    <x v="0"/>
    <n v="269.32876248043721"/>
    <x v="1056"/>
    <n v="339.09550746451617"/>
  </r>
  <r>
    <x v="10"/>
    <x v="4"/>
    <x v="2"/>
    <n v="512.15858538796238"/>
    <x v="1057"/>
    <n v="646.71352353758812"/>
  </r>
  <r>
    <x v="10"/>
    <x v="4"/>
    <x v="0"/>
    <n v="255.99234509715319"/>
    <x v="1058"/>
    <n v="423.49048802530524"/>
  </r>
  <r>
    <x v="10"/>
    <x v="4"/>
    <x v="2"/>
    <n v="247.48359897343863"/>
    <x v="1059"/>
    <n v="400.25099066762391"/>
  </r>
  <r>
    <x v="10"/>
    <x v="4"/>
    <x v="1"/>
    <n v="345.95028373212756"/>
    <x v="1"/>
    <n v="0"/>
  </r>
  <r>
    <x v="10"/>
    <x v="4"/>
    <x v="0"/>
    <n v="201.72065929355668"/>
    <x v="1060"/>
    <n v="384.091646276429"/>
  </r>
  <r>
    <x v="10"/>
    <x v="4"/>
    <x v="0"/>
    <n v="348.66846621621619"/>
    <x v="1061"/>
    <n v="761.18693693693649"/>
  </r>
  <r>
    <x v="10"/>
    <x v="4"/>
    <x v="0"/>
    <n v="303.68241863251683"/>
    <x v="1062"/>
    <n v="435.58659772458554"/>
  </r>
  <r>
    <x v="10"/>
    <x v="4"/>
    <x v="2"/>
    <n v="0"/>
    <x v="1"/>
    <n v="0"/>
  </r>
  <r>
    <x v="10"/>
    <x v="4"/>
    <x v="2"/>
    <n v="2084.4794999999999"/>
    <x v="1063"/>
    <n v="1787.9916666666657"/>
  </r>
  <r>
    <x v="10"/>
    <x v="4"/>
    <x v="0"/>
    <n v="304.4752313762026"/>
    <x v="1064"/>
    <n v="177.71323027975311"/>
  </r>
  <r>
    <x v="10"/>
    <x v="4"/>
    <x v="3"/>
    <n v="0"/>
    <x v="1"/>
    <n v="0"/>
  </r>
  <r>
    <x v="10"/>
    <x v="4"/>
    <x v="1"/>
    <n v="298.74256550179211"/>
    <x v="1065"/>
    <n v="21.662918160095582"/>
  </r>
  <r>
    <x v="10"/>
    <x v="4"/>
    <x v="1"/>
    <n v="0"/>
    <x v="1"/>
    <n v="0"/>
  </r>
  <r>
    <x v="10"/>
    <x v="4"/>
    <x v="1"/>
    <n v="241.65798021052629"/>
    <x v="1066"/>
    <n v="8.610526315789474E-2"/>
  </r>
  <r>
    <x v="10"/>
    <x v="5"/>
    <x v="0"/>
    <n v="1005.6542066666666"/>
    <x v="1067"/>
    <n v="659.72888888889031"/>
  </r>
  <r>
    <x v="10"/>
    <x v="5"/>
    <x v="1"/>
    <n v="0.05"/>
    <x v="1"/>
    <n v="0"/>
  </r>
  <r>
    <x v="10"/>
    <x v="5"/>
    <x v="0"/>
    <n v="254.10127202470963"/>
    <x v="1068"/>
    <n v="329.4457996846948"/>
  </r>
  <r>
    <x v="10"/>
    <x v="5"/>
    <x v="2"/>
    <n v="493.24124497719566"/>
    <x v="1069"/>
    <n v="670.81295949791399"/>
  </r>
  <r>
    <x v="10"/>
    <x v="5"/>
    <x v="0"/>
    <n v="228.189663647343"/>
    <x v="1070"/>
    <n v="383.84329710144891"/>
  </r>
  <r>
    <x v="10"/>
    <x v="5"/>
    <x v="2"/>
    <n v="258.01521837514701"/>
    <x v="1071"/>
    <n v="456.28996635306413"/>
  </r>
  <r>
    <x v="10"/>
    <x v="5"/>
    <x v="1"/>
    <n v="341.30513954943677"/>
    <x v="1"/>
    <n v="0"/>
  </r>
  <r>
    <x v="10"/>
    <x v="5"/>
    <x v="0"/>
    <n v="185.19511580745626"/>
    <x v="1072"/>
    <n v="402.03593897813175"/>
  </r>
  <r>
    <x v="10"/>
    <x v="5"/>
    <x v="0"/>
    <n v="126.36385222929937"/>
    <x v="1073"/>
    <n v="808.5341825902334"/>
  </r>
  <r>
    <x v="10"/>
    <x v="5"/>
    <x v="0"/>
    <n v="285.726483680478"/>
    <x v="1074"/>
    <n v="412.26848940883019"/>
  </r>
  <r>
    <x v="10"/>
    <x v="5"/>
    <x v="2"/>
    <n v="0"/>
    <x v="1"/>
    <n v="0"/>
  </r>
  <r>
    <x v="10"/>
    <x v="5"/>
    <x v="0"/>
    <n v="273.49105223217828"/>
    <x v="1075"/>
    <n v="163.07349271799765"/>
  </r>
  <r>
    <x v="10"/>
    <x v="5"/>
    <x v="1"/>
    <n v="336.84932439926058"/>
    <x v="1076"/>
    <n v="10.472889710412819"/>
  </r>
  <r>
    <x v="10"/>
    <x v="5"/>
    <x v="1"/>
    <n v="0"/>
    <x v="1"/>
    <n v="0"/>
  </r>
  <r>
    <x v="10"/>
    <x v="5"/>
    <x v="1"/>
    <n v="231.53006944444445"/>
    <x v="1077"/>
    <n v="1.736111111111111E-3"/>
  </r>
  <r>
    <x v="10"/>
    <x v="5"/>
    <x v="3"/>
    <n v="0"/>
    <x v="1"/>
    <n v="0"/>
  </r>
  <r>
    <x v="10"/>
    <x v="6"/>
    <x v="0"/>
    <n v="376.21455637866643"/>
    <x v="1078"/>
    <n v="398.40849957490786"/>
  </r>
  <r>
    <x v="10"/>
    <x v="6"/>
    <x v="1"/>
    <n v="523.85372852233672"/>
    <x v="1"/>
    <n v="0"/>
  </r>
  <r>
    <x v="10"/>
    <x v="6"/>
    <x v="0"/>
    <n v="2980.9267695473291"/>
    <x v="1079"/>
    <n v="445.58333333333388"/>
  </r>
  <r>
    <x v="10"/>
    <x v="6"/>
    <x v="0"/>
    <n v="351.02805394209554"/>
    <x v="1080"/>
    <n v="416.89339800491962"/>
  </r>
  <r>
    <x v="10"/>
    <x v="6"/>
    <x v="2"/>
    <n v="490.29064557042227"/>
    <x v="1081"/>
    <n v="617.91840532717094"/>
  </r>
  <r>
    <x v="10"/>
    <x v="6"/>
    <x v="0"/>
    <n v="321.48715381165914"/>
    <x v="1082"/>
    <n v="477.39435724962584"/>
  </r>
  <r>
    <x v="10"/>
    <x v="6"/>
    <x v="2"/>
    <n v="256.9173131876301"/>
    <x v="1083"/>
    <n v="437.61613266924354"/>
  </r>
  <r>
    <x v="10"/>
    <x v="6"/>
    <x v="1"/>
    <n v="336.81607574943928"/>
    <x v="1"/>
    <n v="0"/>
  </r>
  <r>
    <x v="10"/>
    <x v="6"/>
    <x v="0"/>
    <n v="188.96913131927064"/>
    <x v="1084"/>
    <n v="420.2376152027968"/>
  </r>
  <r>
    <x v="10"/>
    <x v="6"/>
    <x v="0"/>
    <n v="316.02338519593616"/>
    <x v="1085"/>
    <n v="553.17307692307691"/>
  </r>
  <r>
    <x v="10"/>
    <x v="6"/>
    <x v="0"/>
    <n v="295.70147550069277"/>
    <x v="1086"/>
    <n v="417.59434700004238"/>
  </r>
  <r>
    <x v="10"/>
    <x v="6"/>
    <x v="2"/>
    <n v="1010.8383624848018"/>
    <x v="1087"/>
    <n v="835.31372477510376"/>
  </r>
  <r>
    <x v="10"/>
    <x v="6"/>
    <x v="2"/>
    <n v="830.49298974180044"/>
    <x v="1088"/>
    <n v="578.61831821353849"/>
  </r>
  <r>
    <x v="10"/>
    <x v="6"/>
    <x v="0"/>
    <n v="347.9480600594249"/>
    <x v="1089"/>
    <n v="225.05330026355117"/>
  </r>
  <r>
    <x v="10"/>
    <x v="6"/>
    <x v="3"/>
    <n v="59.312610742097064"/>
    <x v="1090"/>
    <n v="1.412806751694236"/>
  </r>
  <r>
    <x v="10"/>
    <x v="6"/>
    <x v="1"/>
    <n v="436.80814322469985"/>
    <x v="1091"/>
    <n v="10.576888834436003"/>
  </r>
  <r>
    <x v="10"/>
    <x v="6"/>
    <x v="1"/>
    <n v="127.11666666666667"/>
    <x v="1"/>
    <n v="0"/>
  </r>
  <r>
    <x v="10"/>
    <x v="6"/>
    <x v="1"/>
    <n v="108.43652943760983"/>
    <x v="1092"/>
    <n v="9.3819566490919659E-2"/>
  </r>
  <r>
    <x v="10"/>
    <x v="6"/>
    <x v="3"/>
    <n v="0"/>
    <x v="1"/>
    <n v="0"/>
  </r>
  <r>
    <x v="10"/>
    <x v="7"/>
    <x v="0"/>
    <n v="396.1361623076923"/>
    <x v="1093"/>
    <n v="359.9791025641025"/>
  </r>
  <r>
    <x v="10"/>
    <x v="7"/>
    <x v="1"/>
    <n v="343.05"/>
    <x v="1"/>
    <n v="0"/>
  </r>
  <r>
    <x v="10"/>
    <x v="7"/>
    <x v="0"/>
    <n v="287.41915639038945"/>
    <x v="1094"/>
    <n v="375.62299142549716"/>
  </r>
  <r>
    <x v="10"/>
    <x v="7"/>
    <x v="2"/>
    <n v="598.98938403408295"/>
    <x v="1095"/>
    <n v="784.88265508838901"/>
  </r>
  <r>
    <x v="10"/>
    <x v="7"/>
    <x v="0"/>
    <n v="255.34680908336099"/>
    <x v="1096"/>
    <n v="417.13491088232024"/>
  </r>
  <r>
    <x v="10"/>
    <x v="7"/>
    <x v="2"/>
    <n v="312.51404161773172"/>
    <x v="1097"/>
    <n v="580.69678564574951"/>
  </r>
  <r>
    <x v="10"/>
    <x v="7"/>
    <x v="1"/>
    <n v="354.61784392384237"/>
    <x v="1"/>
    <n v="0"/>
  </r>
  <r>
    <x v="10"/>
    <x v="7"/>
    <x v="0"/>
    <n v="216.28086553367061"/>
    <x v="1098"/>
    <n v="519.39572056584257"/>
  </r>
  <r>
    <x v="10"/>
    <x v="7"/>
    <x v="0"/>
    <n v="205.25845419664267"/>
    <x v="1099"/>
    <n v="727.2957234212638"/>
  </r>
  <r>
    <x v="10"/>
    <x v="7"/>
    <x v="0"/>
    <n v="316.68838267674568"/>
    <x v="1100"/>
    <n v="501.73238237146842"/>
  </r>
  <r>
    <x v="10"/>
    <x v="7"/>
    <x v="2"/>
    <n v="690.79949999999997"/>
    <x v="1101"/>
    <n v="843.55833333333294"/>
  </r>
  <r>
    <x v="10"/>
    <x v="7"/>
    <x v="2"/>
    <n v="1361.7651000000001"/>
    <x v="1102"/>
    <n v="870.33333333333383"/>
  </r>
  <r>
    <x v="10"/>
    <x v="7"/>
    <x v="0"/>
    <n v="262.0469696901597"/>
    <x v="1103"/>
    <n v="155.68709158139677"/>
  </r>
  <r>
    <x v="10"/>
    <x v="7"/>
    <x v="3"/>
    <n v="106.26647058823529"/>
    <x v="1104"/>
    <n v="3.3333333333333236E-2"/>
  </r>
  <r>
    <x v="10"/>
    <x v="7"/>
    <x v="1"/>
    <n v="428.87239716599191"/>
    <x v="1105"/>
    <n v="23.050269905533064"/>
  </r>
  <r>
    <x v="10"/>
    <x v="7"/>
    <x v="1"/>
    <n v="0"/>
    <x v="1"/>
    <n v="0"/>
  </r>
  <r>
    <x v="10"/>
    <x v="7"/>
    <x v="1"/>
    <n v="264.38812771084338"/>
    <x v="1106"/>
    <n v="2.4497991967871464E-2"/>
  </r>
  <r>
    <x v="10"/>
    <x v="8"/>
    <x v="0"/>
    <n v="273.44740762430939"/>
    <x v="1107"/>
    <n v="345.41828115408214"/>
  </r>
  <r>
    <x v="10"/>
    <x v="8"/>
    <x v="2"/>
    <n v="568.75330994397768"/>
    <x v="1108"/>
    <n v="763.44920634920516"/>
  </r>
  <r>
    <x v="10"/>
    <x v="8"/>
    <x v="0"/>
    <n v="267.16750170940168"/>
    <x v="1109"/>
    <n v="406.12264957264938"/>
  </r>
  <r>
    <x v="10"/>
    <x v="8"/>
    <x v="2"/>
    <n v="338.80823468950751"/>
    <x v="1110"/>
    <n v="600.44361170592424"/>
  </r>
  <r>
    <x v="10"/>
    <x v="8"/>
    <x v="0"/>
    <n v="252.02267818853974"/>
    <x v="1111"/>
    <n v="606.90862600123285"/>
  </r>
  <r>
    <x v="10"/>
    <x v="8"/>
    <x v="0"/>
    <n v="514.59720000000004"/>
    <x v="1112"/>
    <n v="1087.6361111111112"/>
  </r>
  <r>
    <x v="10"/>
    <x v="8"/>
    <x v="0"/>
    <n v="389.37746071226684"/>
    <x v="1113"/>
    <n v="643.04125683060181"/>
  </r>
  <r>
    <x v="10"/>
    <x v="8"/>
    <x v="0"/>
    <n v="234.74485395189004"/>
    <x v="1114"/>
    <n v="131.2230240549828"/>
  </r>
  <r>
    <x v="10"/>
    <x v="8"/>
    <x v="1"/>
    <n v="437.55596250000002"/>
    <x v="1115"/>
    <n v="136.94791666666663"/>
  </r>
  <r>
    <x v="10"/>
    <x v="9"/>
    <x v="0"/>
    <n v="0"/>
    <x v="1"/>
    <n v="0"/>
  </r>
  <r>
    <x v="10"/>
    <x v="9"/>
    <x v="1"/>
    <n v="500"/>
    <x v="1"/>
    <n v="0"/>
  </r>
  <r>
    <x v="10"/>
    <x v="9"/>
    <x v="0"/>
    <n v="248.19793620345899"/>
    <x v="1116"/>
    <n v="316.29778365094836"/>
  </r>
  <r>
    <x v="10"/>
    <x v="9"/>
    <x v="2"/>
    <n v="555.93199219143571"/>
    <x v="1117"/>
    <n v="718.99363560033646"/>
  </r>
  <r>
    <x v="10"/>
    <x v="9"/>
    <x v="0"/>
    <n v="240.76841425661914"/>
    <x v="1118"/>
    <n v="429.71580108621828"/>
  </r>
  <r>
    <x v="10"/>
    <x v="9"/>
    <x v="2"/>
    <n v="311.8885704405738"/>
    <x v="1119"/>
    <n v="540.3290471311476"/>
  </r>
  <r>
    <x v="10"/>
    <x v="9"/>
    <x v="1"/>
    <n v="338.69961469534053"/>
    <x v="1"/>
    <n v="0"/>
  </r>
  <r>
    <x v="10"/>
    <x v="9"/>
    <x v="0"/>
    <n v="200.32717006220841"/>
    <x v="1120"/>
    <n v="442.50461270952093"/>
  </r>
  <r>
    <x v="10"/>
    <x v="9"/>
    <x v="0"/>
    <n v="413.44264687499998"/>
    <x v="1121"/>
    <n v="799.4158854166659"/>
  </r>
  <r>
    <x v="10"/>
    <x v="9"/>
    <x v="0"/>
    <n v="318.41735673090579"/>
    <x v="1122"/>
    <n v="461.36678583266297"/>
  </r>
  <r>
    <x v="10"/>
    <x v="9"/>
    <x v="2"/>
    <n v="1351.9208000000001"/>
    <x v="1123"/>
    <n v="572.16666666666617"/>
  </r>
  <r>
    <x v="10"/>
    <x v="9"/>
    <x v="0"/>
    <n v="259.59460725696806"/>
    <x v="1124"/>
    <n v="152.7609251076365"/>
  </r>
  <r>
    <x v="10"/>
    <x v="9"/>
    <x v="1"/>
    <n v="271.88380650095598"/>
    <x v="1125"/>
    <n v="15.231771829190548"/>
  </r>
  <r>
    <x v="10"/>
    <x v="9"/>
    <x v="1"/>
    <n v="237.97386813186813"/>
    <x v="1126"/>
    <n v="0.13608058608058574"/>
  </r>
  <r>
    <x v="11"/>
    <x v="0"/>
    <x v="0"/>
    <n v="524.75797959183672"/>
    <x v="1127"/>
    <n v="66.232653061224468"/>
  </r>
  <r>
    <x v="11"/>
    <x v="0"/>
    <x v="1"/>
    <n v="0"/>
    <x v="1"/>
    <n v="0"/>
  </r>
  <r>
    <x v="11"/>
    <x v="0"/>
    <x v="0"/>
    <n v="309.70532713235292"/>
    <x v="1128"/>
    <n v="381.96799632352975"/>
  </r>
  <r>
    <x v="11"/>
    <x v="0"/>
    <x v="2"/>
    <n v="444.80948676923077"/>
    <x v="1129"/>
    <n v="535.20864957264962"/>
  </r>
  <r>
    <x v="11"/>
    <x v="0"/>
    <x v="0"/>
    <n v="237.2902362173038"/>
    <x v="1130"/>
    <n v="446.2206237424549"/>
  </r>
  <r>
    <x v="11"/>
    <x v="0"/>
    <x v="2"/>
    <n v="272.09425998293511"/>
    <x v="1131"/>
    <n v="434.98398748577944"/>
  </r>
  <r>
    <x v="11"/>
    <x v="0"/>
    <x v="1"/>
    <n v="318.5825854383358"/>
    <x v="1"/>
    <n v="0"/>
  </r>
  <r>
    <x v="11"/>
    <x v="0"/>
    <x v="0"/>
    <n v="180.58779844033671"/>
    <x v="1132"/>
    <n v="351.34962452549928"/>
  </r>
  <r>
    <x v="11"/>
    <x v="0"/>
    <x v="0"/>
    <n v="466.49801159420286"/>
    <x v="1133"/>
    <n v="333.52111801242256"/>
  </r>
  <r>
    <x v="11"/>
    <x v="0"/>
    <x v="0"/>
    <n v="260.36088225352114"/>
    <x v="1134"/>
    <n v="372.94876709532559"/>
  </r>
  <r>
    <x v="11"/>
    <x v="0"/>
    <x v="2"/>
    <n v="711.49964375000002"/>
    <x v="1135"/>
    <n v="551.9656249999997"/>
  </r>
  <r>
    <x v="11"/>
    <x v="0"/>
    <x v="0"/>
    <n v="175.88968603020052"/>
    <x v="1136"/>
    <n v="99.889013119894287"/>
  </r>
  <r>
    <x v="11"/>
    <x v="0"/>
    <x v="1"/>
    <n v="345.59148571428574"/>
    <x v="1137"/>
    <n v="25.336490683229801"/>
  </r>
  <r>
    <x v="11"/>
    <x v="0"/>
    <x v="1"/>
    <n v="890.50090909090909"/>
    <x v="1138"/>
    <n v="9.4696969696969769E-3"/>
  </r>
  <r>
    <x v="11"/>
    <x v="0"/>
    <x v="1"/>
    <n v="30.224627450980392"/>
    <x v="1"/>
    <n v="0"/>
  </r>
  <r>
    <x v="11"/>
    <x v="0"/>
    <x v="3"/>
    <n v="0"/>
    <x v="1"/>
    <n v="0"/>
  </r>
  <r>
    <x v="11"/>
    <x v="1"/>
    <x v="0"/>
    <n v="284.15914774090692"/>
    <x v="1139"/>
    <n v="387.4887092238472"/>
  </r>
  <r>
    <x v="11"/>
    <x v="1"/>
    <x v="2"/>
    <n v="598.54785169329068"/>
    <x v="1140"/>
    <n v="810.5048029818953"/>
  </r>
  <r>
    <x v="11"/>
    <x v="1"/>
    <x v="0"/>
    <n v="252.882229"/>
    <x v="1141"/>
    <n v="462.06550000000004"/>
  </r>
  <r>
    <x v="11"/>
    <x v="1"/>
    <x v="2"/>
    <n v="228.84871011038635"/>
    <x v="1142"/>
    <n v="420.44953169426333"/>
  </r>
  <r>
    <x v="11"/>
    <x v="1"/>
    <x v="1"/>
    <n v="392.83550223214286"/>
    <x v="1"/>
    <n v="0"/>
  </r>
  <r>
    <x v="11"/>
    <x v="1"/>
    <x v="0"/>
    <n v="234.36875473049378"/>
    <x v="1143"/>
    <n v="610.60905683293481"/>
  </r>
  <r>
    <x v="11"/>
    <x v="1"/>
    <x v="0"/>
    <n v="399.78974444444447"/>
    <x v="1144"/>
    <n v="751.58935185185146"/>
  </r>
  <r>
    <x v="11"/>
    <x v="1"/>
    <x v="0"/>
    <n v="290.15268400536684"/>
    <x v="1145"/>
    <n v="475.52370477602778"/>
  </r>
  <r>
    <x v="11"/>
    <x v="1"/>
    <x v="0"/>
    <n v="270.07076788990827"/>
    <x v="1146"/>
    <n v="142.70271096784867"/>
  </r>
  <r>
    <x v="11"/>
    <x v="1"/>
    <x v="1"/>
    <n v="321.81093173076925"/>
    <x v="1147"/>
    <n v="26.675160256410241"/>
  </r>
  <r>
    <x v="11"/>
    <x v="1"/>
    <x v="1"/>
    <n v="705.67"/>
    <x v="1"/>
    <n v="0"/>
  </r>
  <r>
    <x v="11"/>
    <x v="1"/>
    <x v="1"/>
    <n v="117.27515151515151"/>
    <x v="1"/>
    <n v="0"/>
  </r>
  <r>
    <x v="11"/>
    <x v="2"/>
    <x v="2"/>
    <n v="385.96225625000005"/>
    <x v="1148"/>
    <n v="327.44548611111088"/>
  </r>
  <r>
    <x v="11"/>
    <x v="2"/>
    <x v="2"/>
    <n v="297.86573333333337"/>
    <x v="1149"/>
    <n v="384.25833333333367"/>
  </r>
  <r>
    <x v="11"/>
    <x v="2"/>
    <x v="1"/>
    <n v="360.30904255319155"/>
    <x v="1"/>
    <n v="0"/>
  </r>
  <r>
    <x v="11"/>
    <x v="2"/>
    <x v="0"/>
    <n v="213.38656956521737"/>
    <x v="1150"/>
    <n v="285.56376811594231"/>
  </r>
  <r>
    <x v="11"/>
    <x v="2"/>
    <x v="0"/>
    <n v="3.08"/>
    <x v="1151"/>
    <n v="1.3333333333333299"/>
  </r>
  <r>
    <x v="11"/>
    <x v="2"/>
    <x v="0"/>
    <n v="1261.57095"/>
    <x v="1152"/>
    <n v="177.38333333333333"/>
  </r>
  <r>
    <x v="11"/>
    <x v="2"/>
    <x v="0"/>
    <n v="96.831100000000006"/>
    <x v="1153"/>
    <n v="46.375000000000007"/>
  </r>
  <r>
    <x v="11"/>
    <x v="2"/>
    <x v="1"/>
    <n v="143.89634973544975"/>
    <x v="1154"/>
    <n v="2.5645943562610203"/>
  </r>
  <r>
    <x v="11"/>
    <x v="2"/>
    <x v="1"/>
    <n v="83.825165829145718"/>
    <x v="1"/>
    <n v="0"/>
  </r>
  <r>
    <x v="11"/>
    <x v="2"/>
    <x v="1"/>
    <n v="82.825714285714284"/>
    <x v="1"/>
    <n v="0"/>
  </r>
  <r>
    <x v="11"/>
    <x v="3"/>
    <x v="0"/>
    <n v="281.67722586206895"/>
    <x v="1155"/>
    <n v="386.53706896551716"/>
  </r>
  <r>
    <x v="11"/>
    <x v="3"/>
    <x v="2"/>
    <n v="587.16033645569621"/>
    <x v="1156"/>
    <n v="788.40029535864971"/>
  </r>
  <r>
    <x v="11"/>
    <x v="3"/>
    <x v="0"/>
    <n v="304.40822521929823"/>
    <x v="1157"/>
    <n v="520.72642543859627"/>
  </r>
  <r>
    <x v="11"/>
    <x v="3"/>
    <x v="2"/>
    <n v="312.19564067796614"/>
    <x v="1158"/>
    <n v="613.11531073446315"/>
  </r>
  <r>
    <x v="11"/>
    <x v="3"/>
    <x v="1"/>
    <n v="354.58384536082474"/>
    <x v="1"/>
    <n v="0"/>
  </r>
  <r>
    <x v="11"/>
    <x v="3"/>
    <x v="0"/>
    <n v="210.23426380368096"/>
    <x v="1159"/>
    <n v="347.9903513664255"/>
  </r>
  <r>
    <x v="11"/>
    <x v="3"/>
    <x v="0"/>
    <n v="450.670525"/>
    <x v="1160"/>
    <n v="903.51250000000005"/>
  </r>
  <r>
    <x v="11"/>
    <x v="3"/>
    <x v="0"/>
    <n v="371.91598715083796"/>
    <x v="1161"/>
    <n v="509.32226360438591"/>
  </r>
  <r>
    <x v="11"/>
    <x v="3"/>
    <x v="0"/>
    <n v="262.51510606060606"/>
    <x v="1162"/>
    <n v="136.96047138047143"/>
  </r>
  <r>
    <x v="11"/>
    <x v="3"/>
    <x v="1"/>
    <n v="311.67511571428571"/>
    <x v="1163"/>
    <n v="3.7054761904761921"/>
  </r>
  <r>
    <x v="11"/>
    <x v="3"/>
    <x v="1"/>
    <n v="0"/>
    <x v="1"/>
    <n v="0"/>
  </r>
  <r>
    <x v="11"/>
    <x v="3"/>
    <x v="1"/>
    <n v="181.65304347826088"/>
    <x v="1"/>
    <n v="0"/>
  </r>
  <r>
    <x v="11"/>
    <x v="4"/>
    <x v="0"/>
    <n v="620.5175999999999"/>
    <x v="1164"/>
    <n v="463.71999999999991"/>
  </r>
  <r>
    <x v="11"/>
    <x v="4"/>
    <x v="1"/>
    <n v="0"/>
    <x v="1"/>
    <n v="0"/>
  </r>
  <r>
    <x v="11"/>
    <x v="4"/>
    <x v="0"/>
    <n v="294.86494834204086"/>
    <x v="1165"/>
    <n v="372.06496170767025"/>
  </r>
  <r>
    <x v="11"/>
    <x v="4"/>
    <x v="2"/>
    <n v="487.66430518608905"/>
    <x v="1166"/>
    <n v="621.69450884685807"/>
  </r>
  <r>
    <x v="11"/>
    <x v="4"/>
    <x v="0"/>
    <n v="282.77143517564406"/>
    <x v="1167"/>
    <n v="460.83773614363776"/>
  </r>
  <r>
    <x v="11"/>
    <x v="4"/>
    <x v="2"/>
    <n v="284.93472160517024"/>
    <x v="1168"/>
    <n v="474.24717692442579"/>
  </r>
  <r>
    <x v="11"/>
    <x v="4"/>
    <x v="1"/>
    <n v="351.60572048296717"/>
    <x v="1"/>
    <n v="0"/>
  </r>
  <r>
    <x v="11"/>
    <x v="4"/>
    <x v="0"/>
    <n v="217.37262731720134"/>
    <x v="1169"/>
    <n v="421.25008841732949"/>
  </r>
  <r>
    <x v="11"/>
    <x v="4"/>
    <x v="0"/>
    <n v="398.98884693877551"/>
    <x v="1170"/>
    <n v="793.22285714285726"/>
  </r>
  <r>
    <x v="11"/>
    <x v="4"/>
    <x v="0"/>
    <n v="321.53716309336772"/>
    <x v="1171"/>
    <n v="466.7171944030398"/>
  </r>
  <r>
    <x v="11"/>
    <x v="4"/>
    <x v="2"/>
    <n v="0"/>
    <x v="1"/>
    <n v="0"/>
  </r>
  <r>
    <x v="11"/>
    <x v="4"/>
    <x v="2"/>
    <n v="2090.1102500000002"/>
    <x v="1172"/>
    <n v="2480.7333333333313"/>
  </r>
  <r>
    <x v="11"/>
    <x v="4"/>
    <x v="0"/>
    <n v="319.52145621099959"/>
    <x v="1173"/>
    <n v="181.86848054984955"/>
  </r>
  <r>
    <x v="11"/>
    <x v="4"/>
    <x v="3"/>
    <n v="0"/>
    <x v="1"/>
    <n v="0"/>
  </r>
  <r>
    <x v="11"/>
    <x v="4"/>
    <x v="1"/>
    <n v="302.78094704324803"/>
    <x v="1174"/>
    <n v="20.581303324507214"/>
  </r>
  <r>
    <x v="11"/>
    <x v="4"/>
    <x v="1"/>
    <n v="255.77964285714285"/>
    <x v="1"/>
    <n v="0"/>
  </r>
  <r>
    <x v="11"/>
    <x v="4"/>
    <x v="1"/>
    <n v="233.42677223264539"/>
    <x v="1175"/>
    <n v="9.6247654784240064E-2"/>
  </r>
  <r>
    <x v="11"/>
    <x v="5"/>
    <x v="0"/>
    <n v="1002.8471466666667"/>
    <x v="1176"/>
    <n v="761.58444444444524"/>
  </r>
  <r>
    <x v="11"/>
    <x v="5"/>
    <x v="1"/>
    <n v="335.58"/>
    <x v="1"/>
    <n v="0"/>
  </r>
  <r>
    <x v="11"/>
    <x v="5"/>
    <x v="0"/>
    <n v="277.93272193464571"/>
    <x v="1177"/>
    <n v="357.57484538600744"/>
  </r>
  <r>
    <x v="11"/>
    <x v="5"/>
    <x v="2"/>
    <n v="527.23440180052592"/>
    <x v="1178"/>
    <n v="669.17874435228214"/>
  </r>
  <r>
    <x v="11"/>
    <x v="5"/>
    <x v="0"/>
    <n v="250.48968808353808"/>
    <x v="1179"/>
    <n v="416.34264946764932"/>
  </r>
  <r>
    <x v="11"/>
    <x v="5"/>
    <x v="2"/>
    <n v="280.74700380444136"/>
    <x v="1180"/>
    <n v="499.562327136053"/>
  </r>
  <r>
    <x v="11"/>
    <x v="5"/>
    <x v="1"/>
    <n v="349.2133755781058"/>
    <x v="1"/>
    <n v="0"/>
  </r>
  <r>
    <x v="11"/>
    <x v="5"/>
    <x v="0"/>
    <n v="197.03690428629858"/>
    <x v="1181"/>
    <n v="436.13813905930459"/>
  </r>
  <r>
    <x v="11"/>
    <x v="5"/>
    <x v="0"/>
    <n v="358.01455178571427"/>
    <x v="1182"/>
    <n v="863.37083333333339"/>
  </r>
  <r>
    <x v="11"/>
    <x v="5"/>
    <x v="0"/>
    <n v="304.64411606373108"/>
    <x v="1183"/>
    <n v="446.79700578381602"/>
  </r>
  <r>
    <x v="11"/>
    <x v="5"/>
    <x v="0"/>
    <n v="290.28639692960559"/>
    <x v="1184"/>
    <n v="174.07858351361841"/>
  </r>
  <r>
    <x v="11"/>
    <x v="5"/>
    <x v="3"/>
    <n v="0"/>
    <x v="1"/>
    <n v="0"/>
  </r>
  <r>
    <x v="11"/>
    <x v="5"/>
    <x v="1"/>
    <n v="303.59453134940992"/>
    <x v="1185"/>
    <n v="12.901718830169315"/>
  </r>
  <r>
    <x v="11"/>
    <x v="5"/>
    <x v="1"/>
    <n v="156.10499999999999"/>
    <x v="1"/>
    <n v="0"/>
  </r>
  <r>
    <x v="11"/>
    <x v="5"/>
    <x v="1"/>
    <n v="246.02586807610993"/>
    <x v="1186"/>
    <n v="0.23238195912614518"/>
  </r>
  <r>
    <x v="11"/>
    <x v="5"/>
    <x v="3"/>
    <n v="0"/>
    <x v="1"/>
    <n v="0"/>
  </r>
  <r>
    <x v="11"/>
    <x v="6"/>
    <x v="0"/>
    <n v="405.75179285538803"/>
    <x v="1187"/>
    <n v="437.51391810906404"/>
  </r>
  <r>
    <x v="11"/>
    <x v="6"/>
    <x v="1"/>
    <n v="473.22790715971598"/>
    <x v="1188"/>
    <n v="5.6386047731445078E-4"/>
  </r>
  <r>
    <x v="11"/>
    <x v="6"/>
    <x v="0"/>
    <n v="8967.5781279166677"/>
    <x v="1189"/>
    <n v="507.1000694444445"/>
  </r>
  <r>
    <x v="11"/>
    <x v="6"/>
    <x v="0"/>
    <n v="390.7525233435428"/>
    <x v="1190"/>
    <n v="463.42245699737668"/>
  </r>
  <r>
    <x v="11"/>
    <x v="6"/>
    <x v="2"/>
    <n v="542.71499125539447"/>
    <x v="1191"/>
    <n v="643.81553154439359"/>
  </r>
  <r>
    <x v="11"/>
    <x v="6"/>
    <x v="0"/>
    <n v="348.6174781144781"/>
    <x v="1192"/>
    <n v="534.36812570145923"/>
  </r>
  <r>
    <x v="11"/>
    <x v="6"/>
    <x v="2"/>
    <n v="275.5478157805033"/>
    <x v="1193"/>
    <n v="472.56201806859809"/>
  </r>
  <r>
    <x v="11"/>
    <x v="6"/>
    <x v="1"/>
    <n v="346.57508636405686"/>
    <x v="1"/>
    <n v="0"/>
  </r>
  <r>
    <x v="11"/>
    <x v="6"/>
    <x v="0"/>
    <n v="201.5730137407927"/>
    <x v="1194"/>
    <n v="453.48605167777407"/>
  </r>
  <r>
    <x v="11"/>
    <x v="6"/>
    <x v="0"/>
    <n v="364.86184405797104"/>
    <x v="1195"/>
    <n v="634.60968599033856"/>
  </r>
  <r>
    <x v="11"/>
    <x v="6"/>
    <x v="0"/>
    <n v="318.21633071010808"/>
    <x v="1196"/>
    <n v="455.28558144757108"/>
  </r>
  <r>
    <x v="11"/>
    <x v="6"/>
    <x v="2"/>
    <n v="1459.0071589540762"/>
    <x v="1197"/>
    <n v="943.50035157108346"/>
  </r>
  <r>
    <x v="11"/>
    <x v="6"/>
    <x v="2"/>
    <n v="801.74777938549482"/>
    <x v="1198"/>
    <n v="688.12516374895813"/>
  </r>
  <r>
    <x v="11"/>
    <x v="6"/>
    <x v="0"/>
    <n v="365.59369399391528"/>
    <x v="1199"/>
    <n v="228.10000174849631"/>
  </r>
  <r>
    <x v="11"/>
    <x v="6"/>
    <x v="3"/>
    <n v="54.931850049196456"/>
    <x v="1200"/>
    <n v="3.6106360008746048"/>
  </r>
  <r>
    <x v="11"/>
    <x v="6"/>
    <x v="1"/>
    <n v="322.40818289269055"/>
    <x v="1201"/>
    <n v="11.635549507516828"/>
  </r>
  <r>
    <x v="11"/>
    <x v="6"/>
    <x v="1"/>
    <n v="296.11604166666666"/>
    <x v="1"/>
    <n v="0"/>
  </r>
  <r>
    <x v="11"/>
    <x v="6"/>
    <x v="1"/>
    <n v="109.3800014957265"/>
    <x v="1202"/>
    <n v="2.2993827160493845E-2"/>
  </r>
  <r>
    <x v="11"/>
    <x v="6"/>
    <x v="3"/>
    <n v="0"/>
    <x v="1"/>
    <n v="0"/>
  </r>
  <r>
    <x v="11"/>
    <x v="7"/>
    <x v="0"/>
    <n v="480.92440075187972"/>
    <x v="1203"/>
    <n v="410.66967418546392"/>
  </r>
  <r>
    <x v="11"/>
    <x v="7"/>
    <x v="1"/>
    <n v="343.05"/>
    <x v="1"/>
    <n v="0"/>
  </r>
  <r>
    <x v="11"/>
    <x v="7"/>
    <x v="0"/>
    <n v="317.08808372748683"/>
    <x v="1204"/>
    <n v="412.08530448286331"/>
  </r>
  <r>
    <x v="11"/>
    <x v="7"/>
    <x v="2"/>
    <n v="617.29257605938494"/>
    <x v="1205"/>
    <n v="829.81408907741297"/>
  </r>
  <r>
    <x v="11"/>
    <x v="7"/>
    <x v="0"/>
    <n v="279.93650884342236"/>
    <x v="1206"/>
    <n v="460.68873576823358"/>
  </r>
  <r>
    <x v="11"/>
    <x v="7"/>
    <x v="2"/>
    <n v="346.07855550967741"/>
    <x v="1207"/>
    <n v="647.39661075268862"/>
  </r>
  <r>
    <x v="11"/>
    <x v="7"/>
    <x v="1"/>
    <n v="368.03169680800755"/>
    <x v="1"/>
    <n v="0"/>
  </r>
  <r>
    <x v="11"/>
    <x v="7"/>
    <x v="0"/>
    <n v="237.0278278856388"/>
    <x v="1208"/>
    <n v="573.48747018020242"/>
  </r>
  <r>
    <x v="11"/>
    <x v="7"/>
    <x v="0"/>
    <n v="398.6725372413793"/>
    <x v="1209"/>
    <n v="836.92659003831409"/>
  </r>
  <r>
    <x v="11"/>
    <x v="7"/>
    <x v="0"/>
    <n v="344.33454347883173"/>
    <x v="1210"/>
    <n v="548.25435838674605"/>
  </r>
  <r>
    <x v="11"/>
    <x v="7"/>
    <x v="2"/>
    <n v="847.45596666666677"/>
    <x v="1211"/>
    <n v="1005.5388888888892"/>
  </r>
  <r>
    <x v="11"/>
    <x v="7"/>
    <x v="2"/>
    <n v="1834.7354499999999"/>
    <x v="1212"/>
    <n v="1009.1666666666667"/>
  </r>
  <r>
    <x v="11"/>
    <x v="7"/>
    <x v="0"/>
    <n v="281.50366317788246"/>
    <x v="1213"/>
    <n v="164.60571421337784"/>
  </r>
  <r>
    <x v="11"/>
    <x v="7"/>
    <x v="3"/>
    <n v="112.62933333333334"/>
    <x v="1214"/>
    <n v="0.122777777777778"/>
  </r>
  <r>
    <x v="11"/>
    <x v="7"/>
    <x v="1"/>
    <n v="319.30288629032259"/>
    <x v="1215"/>
    <n v="25.522341696535232"/>
  </r>
  <r>
    <x v="11"/>
    <x v="7"/>
    <x v="1"/>
    <n v="446.11666666666662"/>
    <x v="1"/>
    <n v="0"/>
  </r>
  <r>
    <x v="11"/>
    <x v="7"/>
    <x v="1"/>
    <n v="257.94167840375587"/>
    <x v="1216"/>
    <n v="0.14287949921752743"/>
  </r>
  <r>
    <x v="11"/>
    <x v="7"/>
    <x v="3"/>
    <n v="0"/>
    <x v="1"/>
    <n v="0"/>
  </r>
  <r>
    <x v="11"/>
    <x v="8"/>
    <x v="0"/>
    <n v="295.00317845720866"/>
    <x v="1217"/>
    <n v="375.41828493454437"/>
  </r>
  <r>
    <x v="11"/>
    <x v="8"/>
    <x v="2"/>
    <n v="589.45100544488719"/>
    <x v="1218"/>
    <n v="832.96312527667169"/>
  </r>
  <r>
    <x v="11"/>
    <x v="8"/>
    <x v="0"/>
    <n v="267.16451228070179"/>
    <x v="1219"/>
    <n v="422.76549707602339"/>
  </r>
  <r>
    <x v="11"/>
    <x v="8"/>
    <x v="2"/>
    <n v="370.15647194388777"/>
    <x v="1220"/>
    <n v="673.03837675350712"/>
  </r>
  <r>
    <x v="11"/>
    <x v="8"/>
    <x v="1"/>
    <n v="0"/>
    <x v="1"/>
    <n v="0"/>
  </r>
  <r>
    <x v="11"/>
    <x v="8"/>
    <x v="0"/>
    <n v="274.42174610389611"/>
    <x v="1221"/>
    <n v="671.20765306122519"/>
  </r>
  <r>
    <x v="11"/>
    <x v="8"/>
    <x v="0"/>
    <n v="529.23552499999994"/>
    <x v="1222"/>
    <n v="1052.3986111111108"/>
  </r>
  <r>
    <x v="11"/>
    <x v="8"/>
    <x v="0"/>
    <n v="421.34910271186442"/>
    <x v="1223"/>
    <n v="700.30214689265517"/>
  </r>
  <r>
    <x v="11"/>
    <x v="8"/>
    <x v="0"/>
    <n v="233.63426586206896"/>
    <x v="1224"/>
    <n v="131.82040229885072"/>
  </r>
  <r>
    <x v="11"/>
    <x v="8"/>
    <x v="1"/>
    <n v="746.04899999999998"/>
    <x v="1225"/>
    <n v="246.4814814814815"/>
  </r>
  <r>
    <x v="11"/>
    <x v="9"/>
    <x v="1"/>
    <n v="0"/>
    <x v="1"/>
    <n v="0"/>
  </r>
  <r>
    <x v="11"/>
    <x v="9"/>
    <x v="0"/>
    <n v="271.55203989253243"/>
    <x v="1226"/>
    <n v="344.10742677573353"/>
  </r>
  <r>
    <x v="11"/>
    <x v="9"/>
    <x v="2"/>
    <n v="573.69411832975129"/>
    <x v="1227"/>
    <n v="764.2436444580909"/>
  </r>
  <r>
    <x v="11"/>
    <x v="9"/>
    <x v="0"/>
    <n v="256.58890974093265"/>
    <x v="1228"/>
    <n v="473.1625561312606"/>
  </r>
  <r>
    <x v="11"/>
    <x v="9"/>
    <x v="2"/>
    <n v="338.70017803101501"/>
    <x v="1229"/>
    <n v="594.78988486842081"/>
  </r>
  <r>
    <x v="11"/>
    <x v="9"/>
    <x v="1"/>
    <n v="354.0460250631748"/>
    <x v="1"/>
    <n v="0"/>
  </r>
  <r>
    <x v="11"/>
    <x v="9"/>
    <x v="0"/>
    <n v="219.70778031197844"/>
    <x v="1230"/>
    <n v="486.02598964351495"/>
  </r>
  <r>
    <x v="11"/>
    <x v="9"/>
    <x v="0"/>
    <n v="447.25026911764706"/>
    <x v="1231"/>
    <n v="904.3573529411758"/>
  </r>
  <r>
    <x v="11"/>
    <x v="9"/>
    <x v="0"/>
    <n v="339.94949859936207"/>
    <x v="1232"/>
    <n v="503.86379142976011"/>
  </r>
  <r>
    <x v="11"/>
    <x v="9"/>
    <x v="2"/>
    <n v="1967.8276000000001"/>
    <x v="1233"/>
    <n v="970.06666666666717"/>
  </r>
  <r>
    <x v="11"/>
    <x v="9"/>
    <x v="0"/>
    <n v="281.55777804384485"/>
    <x v="1234"/>
    <n v="159.64382799325443"/>
  </r>
  <r>
    <x v="11"/>
    <x v="9"/>
    <x v="1"/>
    <n v="292.05261517509729"/>
    <x v="1235"/>
    <n v="22.902821011673151"/>
  </r>
  <r>
    <x v="11"/>
    <x v="9"/>
    <x v="1"/>
    <n v="274.77499999999998"/>
    <x v="1"/>
    <n v="0"/>
  </r>
  <r>
    <x v="11"/>
    <x v="9"/>
    <x v="1"/>
    <n v="214.95546804123711"/>
    <x v="1236"/>
    <n v="1.4634020618556711"/>
  </r>
  <r>
    <x v="12"/>
    <x v="0"/>
    <x v="0"/>
    <n v="167.05358936170211"/>
    <x v="1237"/>
    <n v="44.831914893617032"/>
  </r>
  <r>
    <x v="12"/>
    <x v="0"/>
    <x v="1"/>
    <n v="0"/>
    <x v="1"/>
    <n v="0"/>
  </r>
  <r>
    <x v="12"/>
    <x v="0"/>
    <x v="0"/>
    <n v="293.94516581395351"/>
    <x v="1238"/>
    <n v="366.38448966408282"/>
  </r>
  <r>
    <x v="12"/>
    <x v="0"/>
    <x v="2"/>
    <n v="393.58799140778063"/>
    <x v="1239"/>
    <n v="459.13799328295551"/>
  </r>
  <r>
    <x v="12"/>
    <x v="0"/>
    <x v="0"/>
    <n v="218.6920305785124"/>
    <x v="1240"/>
    <n v="433.30664600550949"/>
  </r>
  <r>
    <x v="12"/>
    <x v="0"/>
    <x v="2"/>
    <n v="259.2002730177515"/>
    <x v="1241"/>
    <n v="425.07145956607491"/>
  </r>
  <r>
    <x v="12"/>
    <x v="0"/>
    <x v="1"/>
    <n v="339.23087020648967"/>
    <x v="1"/>
    <n v="0"/>
  </r>
  <r>
    <x v="12"/>
    <x v="0"/>
    <x v="0"/>
    <n v="171.6560231558968"/>
    <x v="1242"/>
    <n v="346.15770712909409"/>
  </r>
  <r>
    <x v="12"/>
    <x v="0"/>
    <x v="0"/>
    <n v="357.23212265795206"/>
    <x v="1243"/>
    <n v="247.29932824981853"/>
  </r>
  <r>
    <x v="12"/>
    <x v="0"/>
    <x v="0"/>
    <n v="244.45498001283286"/>
    <x v="1244"/>
    <n v="358.77348732755837"/>
  </r>
  <r>
    <x v="12"/>
    <x v="0"/>
    <x v="2"/>
    <n v="763.20373157894733"/>
    <x v="1245"/>
    <n v="386.1017543859648"/>
  </r>
  <r>
    <x v="12"/>
    <x v="0"/>
    <x v="0"/>
    <n v="181.81521995587423"/>
    <x v="1246"/>
    <n v="108.11327449898883"/>
  </r>
  <r>
    <x v="12"/>
    <x v="0"/>
    <x v="3"/>
    <n v="0"/>
    <x v="1"/>
    <n v="0"/>
  </r>
  <r>
    <x v="12"/>
    <x v="0"/>
    <x v="1"/>
    <n v="207.98359717314489"/>
    <x v="1247"/>
    <n v="22.834216725559497"/>
  </r>
  <r>
    <x v="12"/>
    <x v="0"/>
    <x v="1"/>
    <n v="91.475828571428579"/>
    <x v="1"/>
    <n v="0"/>
  </r>
  <r>
    <x v="12"/>
    <x v="0"/>
    <x v="1"/>
    <n v="86.162738095238097"/>
    <x v="1"/>
    <n v="0"/>
  </r>
  <r>
    <x v="12"/>
    <x v="0"/>
    <x v="3"/>
    <n v="0"/>
    <x v="1"/>
    <n v="0"/>
  </r>
  <r>
    <x v="12"/>
    <x v="1"/>
    <x v="0"/>
    <n v="0"/>
    <x v="1"/>
    <n v="0"/>
  </r>
  <r>
    <x v="12"/>
    <x v="1"/>
    <x v="0"/>
    <n v="254.09506432612793"/>
    <x v="1248"/>
    <n v="349.2613464545347"/>
  </r>
  <r>
    <x v="12"/>
    <x v="1"/>
    <x v="2"/>
    <n v="577.26507617187497"/>
    <x v="1249"/>
    <n v="773.22086588541663"/>
  </r>
  <r>
    <x v="12"/>
    <x v="1"/>
    <x v="0"/>
    <n v="235.66840277777777"/>
    <x v="1250"/>
    <n v="419.34840067340093"/>
  </r>
  <r>
    <x v="12"/>
    <x v="1"/>
    <x v="2"/>
    <n v="248.71164277254402"/>
    <x v="1251"/>
    <n v="447.66248093315403"/>
  </r>
  <r>
    <x v="12"/>
    <x v="1"/>
    <x v="1"/>
    <n v="398.760796460177"/>
    <x v="1"/>
    <n v="0"/>
  </r>
  <r>
    <x v="12"/>
    <x v="1"/>
    <x v="0"/>
    <n v="218.30990271043143"/>
    <x v="1252"/>
    <n v="567.61663351154232"/>
  </r>
  <r>
    <x v="12"/>
    <x v="1"/>
    <x v="0"/>
    <n v="343.16453684210524"/>
    <x v="1253"/>
    <n v="730.67807017543873"/>
  </r>
  <r>
    <x v="12"/>
    <x v="1"/>
    <x v="0"/>
    <n v="274.69391048632218"/>
    <x v="1254"/>
    <n v="447.63563226709221"/>
  </r>
  <r>
    <x v="12"/>
    <x v="1"/>
    <x v="0"/>
    <n v="261.50325344632768"/>
    <x v="1255"/>
    <n v="144.35896421845572"/>
  </r>
  <r>
    <x v="12"/>
    <x v="1"/>
    <x v="1"/>
    <n v="249.15055869565217"/>
    <x v="1256"/>
    <n v="26.744384057971022"/>
  </r>
  <r>
    <x v="12"/>
    <x v="1"/>
    <x v="1"/>
    <n v="124.18444444444445"/>
    <x v="1"/>
    <n v="0"/>
  </r>
  <r>
    <x v="12"/>
    <x v="1"/>
    <x v="1"/>
    <n v="189.47706111111111"/>
    <x v="1257"/>
    <n v="1.715740740740741"/>
  </r>
  <r>
    <x v="12"/>
    <x v="2"/>
    <x v="2"/>
    <n v="376.48908125000003"/>
    <x v="1258"/>
    <n v="315.72430555555553"/>
  </r>
  <r>
    <x v="12"/>
    <x v="2"/>
    <x v="2"/>
    <n v="284.43288749999999"/>
    <x v="1259"/>
    <n v="360.89791666666656"/>
  </r>
  <r>
    <x v="12"/>
    <x v="2"/>
    <x v="1"/>
    <n v="441.4228571428572"/>
    <x v="1"/>
    <n v="0"/>
  </r>
  <r>
    <x v="12"/>
    <x v="2"/>
    <x v="0"/>
    <n v="183.7576875"/>
    <x v="1260"/>
    <n v="196.68611111111116"/>
  </r>
  <r>
    <x v="12"/>
    <x v="2"/>
    <x v="0"/>
    <n v="0.35189999999999999"/>
    <x v="1"/>
    <n v="0.38333333333333303"/>
  </r>
  <r>
    <x v="12"/>
    <x v="2"/>
    <x v="0"/>
    <n v="208.53800000000001"/>
    <x v="1261"/>
    <n v="3.4466666666666526"/>
  </r>
  <r>
    <x v="12"/>
    <x v="2"/>
    <x v="0"/>
    <n v="102.8672"/>
    <x v="1262"/>
    <n v="13.216666666666686"/>
  </r>
  <r>
    <x v="12"/>
    <x v="2"/>
    <x v="1"/>
    <n v="219.74100872274144"/>
    <x v="1263"/>
    <n v="6.1332294911734202"/>
  </r>
  <r>
    <x v="12"/>
    <x v="2"/>
    <x v="1"/>
    <n v="110.78177685950415"/>
    <x v="1"/>
    <n v="0"/>
  </r>
  <r>
    <x v="12"/>
    <x v="2"/>
    <x v="1"/>
    <n v="100.98341818181819"/>
    <x v="1"/>
    <n v="0"/>
  </r>
  <r>
    <x v="12"/>
    <x v="3"/>
    <x v="0"/>
    <n v="234.94163274336285"/>
    <x v="1264"/>
    <n v="337.08952802359863"/>
  </r>
  <r>
    <x v="12"/>
    <x v="3"/>
    <x v="2"/>
    <n v="598.94558779220779"/>
    <x v="1265"/>
    <n v="788.21354978354964"/>
  </r>
  <r>
    <x v="12"/>
    <x v="3"/>
    <x v="0"/>
    <n v="282.99815247747745"/>
    <x v="1266"/>
    <n v="476.53622372372388"/>
  </r>
  <r>
    <x v="12"/>
    <x v="3"/>
    <x v="2"/>
    <n v="298.93348289473687"/>
    <x v="1267"/>
    <n v="600.2338267543854"/>
  </r>
  <r>
    <x v="12"/>
    <x v="3"/>
    <x v="1"/>
    <n v="348.89839256017501"/>
    <x v="1"/>
    <n v="0"/>
  </r>
  <r>
    <x v="12"/>
    <x v="3"/>
    <x v="0"/>
    <n v="188.1774824551245"/>
    <x v="1268"/>
    <n v="320.44641961011411"/>
  </r>
  <r>
    <x v="12"/>
    <x v="3"/>
    <x v="0"/>
    <n v="401.39089999999999"/>
    <x v="1269"/>
    <n v="678.28750000000025"/>
  </r>
  <r>
    <x v="12"/>
    <x v="3"/>
    <x v="0"/>
    <n v="340.7723022335673"/>
    <x v="1270"/>
    <n v="457.36863433312061"/>
  </r>
  <r>
    <x v="12"/>
    <x v="3"/>
    <x v="0"/>
    <n v="254.39753031578948"/>
    <x v="1271"/>
    <n v="130.46315789473678"/>
  </r>
  <r>
    <x v="12"/>
    <x v="3"/>
    <x v="1"/>
    <n v="335.38807857142854"/>
    <x v="1272"/>
    <n v="5.8161904761904708"/>
  </r>
  <r>
    <x v="12"/>
    <x v="3"/>
    <x v="1"/>
    <n v="296.55"/>
    <x v="1"/>
    <n v="0"/>
  </r>
  <r>
    <x v="12"/>
    <x v="3"/>
    <x v="1"/>
    <n v="263.81090909090909"/>
    <x v="1"/>
    <n v="0"/>
  </r>
  <r>
    <x v="12"/>
    <x v="4"/>
    <x v="0"/>
    <n v="572.74402666666674"/>
    <x v="1273"/>
    <n v="323.56888888888886"/>
  </r>
  <r>
    <x v="12"/>
    <x v="4"/>
    <x v="1"/>
    <n v="30.22"/>
    <x v="1"/>
    <n v="0"/>
  </r>
  <r>
    <x v="12"/>
    <x v="4"/>
    <x v="0"/>
    <n v="265.55795414623884"/>
    <x v="1274"/>
    <n v="336.49498527367177"/>
  </r>
  <r>
    <x v="12"/>
    <x v="4"/>
    <x v="2"/>
    <n v="471.9464572279972"/>
    <x v="1275"/>
    <n v="589.98199410949428"/>
  </r>
  <r>
    <x v="12"/>
    <x v="4"/>
    <x v="0"/>
    <n v="252.22691307034219"/>
    <x v="1276"/>
    <n v="417.83219264892267"/>
  </r>
  <r>
    <x v="12"/>
    <x v="4"/>
    <x v="2"/>
    <n v="270.10165525030067"/>
    <x v="1277"/>
    <n v="446.890413910603"/>
  </r>
  <r>
    <x v="12"/>
    <x v="4"/>
    <x v="1"/>
    <n v="348.78312469185215"/>
    <x v="1"/>
    <n v="0"/>
  </r>
  <r>
    <x v="12"/>
    <x v="4"/>
    <x v="0"/>
    <n v="201.22693834217691"/>
    <x v="1278"/>
    <n v="397.1187192931842"/>
  </r>
  <r>
    <x v="12"/>
    <x v="4"/>
    <x v="0"/>
    <n v="400.79220364372469"/>
    <x v="1279"/>
    <n v="750.77192982456086"/>
  </r>
  <r>
    <x v="12"/>
    <x v="4"/>
    <x v="0"/>
    <n v="294.25650282543285"/>
    <x v="1280"/>
    <n v="421.42335655968469"/>
  </r>
  <r>
    <x v="12"/>
    <x v="4"/>
    <x v="2"/>
    <n v="2552.8474999999999"/>
    <x v="1281"/>
    <n v="2400.1666666666647"/>
  </r>
  <r>
    <x v="12"/>
    <x v="4"/>
    <x v="2"/>
    <n v="1046.444"/>
    <x v="1282"/>
    <n v="681.7833333333333"/>
  </r>
  <r>
    <x v="12"/>
    <x v="4"/>
    <x v="0"/>
    <n v="296.98108720721456"/>
    <x v="1283"/>
    <n v="169.14907573655438"/>
  </r>
  <r>
    <x v="12"/>
    <x v="4"/>
    <x v="1"/>
    <n v="299.53039971236814"/>
    <x v="1284"/>
    <n v="19.574448705656753"/>
  </r>
  <r>
    <x v="12"/>
    <x v="4"/>
    <x v="1"/>
    <n v="167.32445714285714"/>
    <x v="1"/>
    <n v="0"/>
  </r>
  <r>
    <x v="12"/>
    <x v="4"/>
    <x v="1"/>
    <n v="244.23092331154683"/>
    <x v="1285"/>
    <n v="2.1423384168482197E-2"/>
  </r>
  <r>
    <x v="12"/>
    <x v="5"/>
    <x v="0"/>
    <n v="563.51798666666662"/>
    <x v="1286"/>
    <n v="584.09222222222195"/>
  </r>
  <r>
    <x v="12"/>
    <x v="5"/>
    <x v="1"/>
    <n v="669.49"/>
    <x v="1"/>
    <n v="0"/>
  </r>
  <r>
    <x v="12"/>
    <x v="5"/>
    <x v="0"/>
    <n v="252.09580378651532"/>
    <x v="1287"/>
    <n v="324.78210750380748"/>
  </r>
  <r>
    <x v="12"/>
    <x v="5"/>
    <x v="2"/>
    <n v="479.61537379503039"/>
    <x v="1288"/>
    <n v="657.9857332934165"/>
  </r>
  <r>
    <x v="12"/>
    <x v="5"/>
    <x v="0"/>
    <n v="224.20425955056177"/>
    <x v="1289"/>
    <n v="384.82929671244261"/>
  </r>
  <r>
    <x v="12"/>
    <x v="5"/>
    <x v="2"/>
    <n v="268.67217751813058"/>
    <x v="1290"/>
    <n v="475.27151490733274"/>
  </r>
  <r>
    <x v="12"/>
    <x v="5"/>
    <x v="1"/>
    <n v="350.15218499907968"/>
    <x v="1"/>
    <n v="0"/>
  </r>
  <r>
    <x v="12"/>
    <x v="5"/>
    <x v="0"/>
    <n v="184.81622525957172"/>
    <x v="1291"/>
    <n v="414.19357785348598"/>
  </r>
  <r>
    <x v="12"/>
    <x v="5"/>
    <x v="0"/>
    <n v="304.43251724137934"/>
    <x v="1292"/>
    <n v="736.76168582375453"/>
  </r>
  <r>
    <x v="12"/>
    <x v="5"/>
    <x v="0"/>
    <n v="281.00814951043338"/>
    <x v="1293"/>
    <n v="410.29987426431228"/>
  </r>
  <r>
    <x v="12"/>
    <x v="5"/>
    <x v="2"/>
    <n v="0"/>
    <x v="1"/>
    <n v="0"/>
  </r>
  <r>
    <x v="12"/>
    <x v="5"/>
    <x v="0"/>
    <n v="264.43596378463701"/>
    <x v="1294"/>
    <n v="158.74599848006548"/>
  </r>
  <r>
    <x v="12"/>
    <x v="5"/>
    <x v="1"/>
    <n v="219.46035181074765"/>
    <x v="1295"/>
    <n v="17.266248052959508"/>
  </r>
  <r>
    <x v="12"/>
    <x v="5"/>
    <x v="1"/>
    <n v="-45.560207612456743"/>
    <x v="1"/>
    <n v="0"/>
  </r>
  <r>
    <x v="12"/>
    <x v="5"/>
    <x v="1"/>
    <n v="246.0895141700405"/>
    <x v="1"/>
    <n v="0"/>
  </r>
  <r>
    <x v="12"/>
    <x v="5"/>
    <x v="3"/>
    <n v="0"/>
    <x v="1"/>
    <n v="0"/>
  </r>
  <r>
    <x v="12"/>
    <x v="6"/>
    <x v="0"/>
    <n v="340.77401948108957"/>
    <x v="1296"/>
    <n v="364.39670155334267"/>
  </r>
  <r>
    <x v="12"/>
    <x v="6"/>
    <x v="1"/>
    <n v="407.31020974706968"/>
    <x v="1"/>
    <n v="0"/>
  </r>
  <r>
    <x v="12"/>
    <x v="6"/>
    <x v="0"/>
    <n v="6151.1038790598295"/>
    <x v="1297"/>
    <n v="419.58824786324726"/>
  </r>
  <r>
    <x v="12"/>
    <x v="6"/>
    <x v="0"/>
    <n v="338.66926223277949"/>
    <x v="1298"/>
    <n v="400.75075217735576"/>
  </r>
  <r>
    <x v="12"/>
    <x v="6"/>
    <x v="2"/>
    <n v="477.22752400200699"/>
    <x v="1299"/>
    <n v="595.12275183710153"/>
  </r>
  <r>
    <x v="12"/>
    <x v="6"/>
    <x v="0"/>
    <n v="296.20685050732806"/>
    <x v="1300"/>
    <n v="471.14304772641867"/>
  </r>
  <r>
    <x v="12"/>
    <x v="6"/>
    <x v="2"/>
    <n v="259.26474710435514"/>
    <x v="1301"/>
    <n v="433.89331292030596"/>
  </r>
  <r>
    <x v="12"/>
    <x v="6"/>
    <x v="1"/>
    <n v="345.5799141115728"/>
    <x v="1302"/>
    <n v="6.5684956617377492E-5"/>
  </r>
  <r>
    <x v="12"/>
    <x v="6"/>
    <x v="0"/>
    <n v="185.85105932253663"/>
    <x v="1303"/>
    <n v="428.15343180874407"/>
  </r>
  <r>
    <x v="12"/>
    <x v="6"/>
    <x v="0"/>
    <n v="324.78106120300754"/>
    <x v="1304"/>
    <n v="568.45852130325829"/>
  </r>
  <r>
    <x v="12"/>
    <x v="6"/>
    <x v="0"/>
    <n v="289.8581407406848"/>
    <x v="1305"/>
    <n v="408.81020089779963"/>
  </r>
  <r>
    <x v="12"/>
    <x v="6"/>
    <x v="2"/>
    <n v="953.64422573996933"/>
    <x v="1306"/>
    <n v="714.49738726887335"/>
  </r>
  <r>
    <x v="12"/>
    <x v="6"/>
    <x v="2"/>
    <n v="847.63298170334144"/>
    <x v="1307"/>
    <n v="609.26860907362118"/>
  </r>
  <r>
    <x v="12"/>
    <x v="6"/>
    <x v="0"/>
    <n v="343.204935801989"/>
    <x v="1308"/>
    <n v="215.50005741059684"/>
  </r>
  <r>
    <x v="12"/>
    <x v="6"/>
    <x v="3"/>
    <n v="55.969866731069637"/>
    <x v="1309"/>
    <n v="3.3600674175778997"/>
  </r>
  <r>
    <x v="12"/>
    <x v="6"/>
    <x v="1"/>
    <n v="194.24817367417018"/>
    <x v="1310"/>
    <n v="13.119159353936151"/>
  </r>
  <r>
    <x v="12"/>
    <x v="6"/>
    <x v="1"/>
    <n v="327.17683333333332"/>
    <x v="1"/>
    <n v="0"/>
  </r>
  <r>
    <x v="12"/>
    <x v="6"/>
    <x v="1"/>
    <n v="115.82738908382066"/>
    <x v="1311"/>
    <n v="2.1095949750920502E-2"/>
  </r>
  <r>
    <x v="12"/>
    <x v="7"/>
    <x v="0"/>
    <n v="380.97016976744186"/>
    <x v="1312"/>
    <n v="324.11705426356554"/>
  </r>
  <r>
    <x v="12"/>
    <x v="7"/>
    <x v="1"/>
    <n v="350.68"/>
    <x v="1"/>
    <n v="0"/>
  </r>
  <r>
    <x v="12"/>
    <x v="7"/>
    <x v="0"/>
    <n v="282.84503592947277"/>
    <x v="1313"/>
    <n v="370.43156423368566"/>
  </r>
  <r>
    <x v="12"/>
    <x v="7"/>
    <x v="2"/>
    <n v="592.88661841312921"/>
    <x v="1314"/>
    <n v="785.73623962794852"/>
  </r>
  <r>
    <x v="12"/>
    <x v="7"/>
    <x v="0"/>
    <n v="254.0676266968326"/>
    <x v="1315"/>
    <n v="426.11686970646235"/>
  </r>
  <r>
    <x v="12"/>
    <x v="7"/>
    <x v="2"/>
    <n v="312.41749604864657"/>
    <x v="1316"/>
    <n v="581.57433434286145"/>
  </r>
  <r>
    <x v="12"/>
    <x v="7"/>
    <x v="1"/>
    <n v="359.71587709730886"/>
    <x v="1"/>
    <n v="0"/>
  </r>
  <r>
    <x v="12"/>
    <x v="7"/>
    <x v="0"/>
    <n v="215.42827111358545"/>
    <x v="1317"/>
    <n v="537.81466324878306"/>
  </r>
  <r>
    <x v="12"/>
    <x v="7"/>
    <x v="0"/>
    <n v="354.86543462414579"/>
    <x v="1318"/>
    <n v="753.53462414578564"/>
  </r>
  <r>
    <x v="12"/>
    <x v="7"/>
    <x v="0"/>
    <n v="311.55563501453867"/>
    <x v="1319"/>
    <n v="496.11161615564606"/>
  </r>
  <r>
    <x v="12"/>
    <x v="7"/>
    <x v="2"/>
    <n v="979.91073333333327"/>
    <x v="1320"/>
    <n v="783.71111111111043"/>
  </r>
  <r>
    <x v="12"/>
    <x v="7"/>
    <x v="2"/>
    <n v="319.21280000000002"/>
    <x v="1321"/>
    <n v="35.524999999999984"/>
  </r>
  <r>
    <x v="12"/>
    <x v="7"/>
    <x v="0"/>
    <n v="261.3564379104314"/>
    <x v="1322"/>
    <n v="154.23853898298896"/>
  </r>
  <r>
    <x v="12"/>
    <x v="7"/>
    <x v="3"/>
    <n v="105.704375"/>
    <x v="1323"/>
    <n v="2.4479166666666656E-2"/>
  </r>
  <r>
    <x v="12"/>
    <x v="7"/>
    <x v="1"/>
    <n v="205.74274624017957"/>
    <x v="1324"/>
    <n v="29.656603067714169"/>
  </r>
  <r>
    <x v="12"/>
    <x v="7"/>
    <x v="1"/>
    <n v="104.61"/>
    <x v="1"/>
    <n v="0"/>
  </r>
  <r>
    <x v="12"/>
    <x v="7"/>
    <x v="1"/>
    <n v="247.74412582417582"/>
    <x v="1325"/>
    <n v="0.22289377289377302"/>
  </r>
  <r>
    <x v="12"/>
    <x v="8"/>
    <x v="0"/>
    <n v="269.57303397863819"/>
    <x v="1326"/>
    <n v="345.36631508678244"/>
  </r>
  <r>
    <x v="12"/>
    <x v="8"/>
    <x v="2"/>
    <n v="584.98785393858475"/>
    <x v="1327"/>
    <n v="802.84454828660432"/>
  </r>
  <r>
    <x v="12"/>
    <x v="8"/>
    <x v="0"/>
    <n v="254.75753783783784"/>
    <x v="1328"/>
    <n v="381.28543543543492"/>
  </r>
  <r>
    <x v="12"/>
    <x v="8"/>
    <x v="2"/>
    <n v="333.95718874538744"/>
    <x v="1329"/>
    <n v="611.10452029520286"/>
  </r>
  <r>
    <x v="12"/>
    <x v="8"/>
    <x v="1"/>
    <n v="0"/>
    <x v="1"/>
    <n v="0"/>
  </r>
  <r>
    <x v="12"/>
    <x v="8"/>
    <x v="0"/>
    <n v="250.82499208371246"/>
    <x v="1330"/>
    <n v="617.57732787382452"/>
  </r>
  <r>
    <x v="12"/>
    <x v="8"/>
    <x v="0"/>
    <n v="487.55147499999998"/>
    <x v="1331"/>
    <n v="919.8000000000003"/>
  </r>
  <r>
    <x v="12"/>
    <x v="8"/>
    <x v="0"/>
    <n v="373.4408029675252"/>
    <x v="1332"/>
    <n v="635.70007465472133"/>
  </r>
  <r>
    <x v="12"/>
    <x v="8"/>
    <x v="0"/>
    <n v="223.2530238095238"/>
    <x v="1333"/>
    <n v="136.92814407814407"/>
  </r>
  <r>
    <x v="12"/>
    <x v="8"/>
    <x v="1"/>
    <n v="754.58638571428571"/>
    <x v="1334"/>
    <n v="299.40238095238112"/>
  </r>
  <r>
    <x v="12"/>
    <x v="9"/>
    <x v="0"/>
    <n v="243.72304914254562"/>
    <x v="1335"/>
    <n v="309.39392842981783"/>
  </r>
  <r>
    <x v="12"/>
    <x v="9"/>
    <x v="2"/>
    <n v="544.12690561763816"/>
    <x v="1336"/>
    <n v="700.28844759891206"/>
  </r>
  <r>
    <x v="12"/>
    <x v="9"/>
    <x v="0"/>
    <n v="243.70181148429035"/>
    <x v="1337"/>
    <n v="446.24111592632693"/>
  </r>
  <r>
    <x v="12"/>
    <x v="9"/>
    <x v="2"/>
    <n v="311.93494171041118"/>
    <x v="1338"/>
    <n v="542.4995662000581"/>
  </r>
  <r>
    <x v="12"/>
    <x v="9"/>
    <x v="1"/>
    <n v="352.44769236047574"/>
    <x v="1"/>
    <n v="0"/>
  </r>
  <r>
    <x v="12"/>
    <x v="9"/>
    <x v="0"/>
    <n v="197.20732283599091"/>
    <x v="1339"/>
    <n v="451.46573335864349"/>
  </r>
  <r>
    <x v="12"/>
    <x v="9"/>
    <x v="0"/>
    <n v="429.85961250000003"/>
    <x v="1340"/>
    <n v="767.55324074074065"/>
  </r>
  <r>
    <x v="12"/>
    <x v="9"/>
    <x v="0"/>
    <n v="305.9255573471512"/>
    <x v="1341"/>
    <n v="450.72181517853107"/>
  </r>
  <r>
    <x v="12"/>
    <x v="9"/>
    <x v="2"/>
    <n v="1227.9905000000001"/>
    <x v="1342"/>
    <n v="707.13333333333446"/>
  </r>
  <r>
    <x v="12"/>
    <x v="9"/>
    <x v="0"/>
    <n v="269.65145132513425"/>
    <x v="1343"/>
    <n v="153.38423696518268"/>
  </r>
  <r>
    <x v="12"/>
    <x v="9"/>
    <x v="1"/>
    <n v="292.59302615062762"/>
    <x v="1344"/>
    <n v="17.016073919107392"/>
  </r>
  <r>
    <x v="12"/>
    <x v="9"/>
    <x v="1"/>
    <n v="-92.581643835616433"/>
    <x v="1"/>
    <n v="0"/>
  </r>
  <r>
    <x v="12"/>
    <x v="9"/>
    <x v="1"/>
    <n v="197.27495576923076"/>
    <x v="1345"/>
    <n v="5.2884615384615388E-3"/>
  </r>
  <r>
    <x v="13"/>
    <x v="0"/>
    <x v="0"/>
    <n v="206.59479999999999"/>
    <x v="1346"/>
    <n v="99.517307692307668"/>
  </r>
  <r>
    <x v="13"/>
    <x v="0"/>
    <x v="1"/>
    <n v="0"/>
    <x v="1"/>
    <n v="0"/>
  </r>
  <r>
    <x v="13"/>
    <x v="0"/>
    <x v="0"/>
    <n v="266.90382645977951"/>
    <x v="1347"/>
    <n v="334.51130393357801"/>
  </r>
  <r>
    <x v="13"/>
    <x v="0"/>
    <x v="2"/>
    <n v="354.36732293165466"/>
    <x v="1348"/>
    <n v="415.62326139088731"/>
  </r>
  <r>
    <x v="13"/>
    <x v="0"/>
    <x v="0"/>
    <n v="206.51920782608696"/>
    <x v="1349"/>
    <n v="412.28202898550734"/>
  </r>
  <r>
    <x v="13"/>
    <x v="0"/>
    <x v="2"/>
    <n v="238.29229613778705"/>
    <x v="1350"/>
    <n v="409.30031315240069"/>
  </r>
  <r>
    <x v="13"/>
    <x v="0"/>
    <x v="1"/>
    <n v="345.44083596214512"/>
    <x v="1"/>
    <n v="0"/>
  </r>
  <r>
    <x v="13"/>
    <x v="0"/>
    <x v="0"/>
    <n v="163.62022031636621"/>
    <x v="1351"/>
    <n v="343.76529692470814"/>
  </r>
  <r>
    <x v="13"/>
    <x v="0"/>
    <x v="0"/>
    <n v="376.0820987434555"/>
    <x v="1352"/>
    <n v="264.93776614310656"/>
  </r>
  <r>
    <x v="13"/>
    <x v="0"/>
    <x v="0"/>
    <n v="224.5795541431969"/>
    <x v="1353"/>
    <n v="338.56247757333"/>
  </r>
  <r>
    <x v="13"/>
    <x v="0"/>
    <x v="2"/>
    <n v="1171.5942727272727"/>
    <x v="1354"/>
    <n v="745.46515151515348"/>
  </r>
  <r>
    <x v="13"/>
    <x v="0"/>
    <x v="2"/>
    <n v="0"/>
    <x v="1355"/>
    <n v="0"/>
  </r>
  <r>
    <x v="13"/>
    <x v="0"/>
    <x v="0"/>
    <n v="173.96929218662171"/>
    <x v="1356"/>
    <n v="93.727011429642218"/>
  </r>
  <r>
    <x v="13"/>
    <x v="0"/>
    <x v="1"/>
    <n v="193.36146553191489"/>
    <x v="1357"/>
    <n v="20.281489361702096"/>
  </r>
  <r>
    <x v="13"/>
    <x v="0"/>
    <x v="1"/>
    <n v="117.69464028776979"/>
    <x v="1"/>
    <n v="0"/>
  </r>
  <r>
    <x v="13"/>
    <x v="0"/>
    <x v="1"/>
    <n v="132.20867169811319"/>
    <x v="1358"/>
    <n v="0.53018867924528301"/>
  </r>
  <r>
    <x v="13"/>
    <x v="0"/>
    <x v="3"/>
    <n v="0"/>
    <x v="1"/>
    <n v="0"/>
  </r>
  <r>
    <x v="13"/>
    <x v="1"/>
    <x v="0"/>
    <n v="234.4770710502558"/>
    <x v="1359"/>
    <n v="330.49804644397653"/>
  </r>
  <r>
    <x v="13"/>
    <x v="1"/>
    <x v="2"/>
    <n v="530.46262216164212"/>
    <x v="1360"/>
    <n v="753.35772931366262"/>
  </r>
  <r>
    <x v="13"/>
    <x v="1"/>
    <x v="0"/>
    <n v="240.69261963350786"/>
    <x v="1361"/>
    <n v="414.30475567190268"/>
  </r>
  <r>
    <x v="13"/>
    <x v="1"/>
    <x v="2"/>
    <n v="253.59743370257547"/>
    <x v="1362"/>
    <n v="484.49436444198278"/>
  </r>
  <r>
    <x v="13"/>
    <x v="1"/>
    <x v="1"/>
    <n v="394.83318129988601"/>
    <x v="1"/>
    <n v="0"/>
  </r>
  <r>
    <x v="13"/>
    <x v="1"/>
    <x v="0"/>
    <n v="201.46047822698492"/>
    <x v="1363"/>
    <n v="538.45309912323376"/>
  </r>
  <r>
    <x v="13"/>
    <x v="1"/>
    <x v="0"/>
    <n v="317.16229736842104"/>
    <x v="1364"/>
    <n v="732.0280701754391"/>
  </r>
  <r>
    <x v="13"/>
    <x v="1"/>
    <x v="0"/>
    <n v="265.20676442244223"/>
    <x v="1365"/>
    <n v="439.74378560078202"/>
  </r>
  <r>
    <x v="13"/>
    <x v="1"/>
    <x v="0"/>
    <n v="262.53210131406047"/>
    <x v="1366"/>
    <n v="144.31994086727985"/>
  </r>
  <r>
    <x v="13"/>
    <x v="1"/>
    <x v="1"/>
    <n v="216.52322857142858"/>
    <x v="1367"/>
    <n v="48.555476190476206"/>
  </r>
  <r>
    <x v="13"/>
    <x v="1"/>
    <x v="1"/>
    <n v="168.3452380952381"/>
    <x v="1"/>
    <n v="0"/>
  </r>
  <r>
    <x v="13"/>
    <x v="1"/>
    <x v="1"/>
    <n v="120.04157058823529"/>
    <x v="1368"/>
    <n v="1.115686274509806"/>
  </r>
  <r>
    <x v="13"/>
    <x v="2"/>
    <x v="2"/>
    <n v="440.60106956521741"/>
    <x v="1369"/>
    <n v="304.97355072463768"/>
  </r>
  <r>
    <x v="13"/>
    <x v="2"/>
    <x v="2"/>
    <n v="201.15708000000001"/>
    <x v="1370"/>
    <n v="188.37499999999994"/>
  </r>
  <r>
    <x v="13"/>
    <x v="2"/>
    <x v="1"/>
    <n v="345.78767441860469"/>
    <x v="1"/>
    <n v="0"/>
  </r>
  <r>
    <x v="13"/>
    <x v="2"/>
    <x v="0"/>
    <n v="127.88667500000001"/>
    <x v="1371"/>
    <n v="170.11319444444462"/>
  </r>
  <r>
    <x v="13"/>
    <x v="2"/>
    <x v="0"/>
    <n v="0"/>
    <x v="1"/>
    <n v="0"/>
  </r>
  <r>
    <x v="13"/>
    <x v="2"/>
    <x v="0"/>
    <n v="261.52"/>
    <x v="1"/>
    <n v="3.6583333333333332"/>
  </r>
  <r>
    <x v="13"/>
    <x v="2"/>
    <x v="0"/>
    <n v="51.649700000000003"/>
    <x v="1"/>
    <n v="1.6916666666666667"/>
  </r>
  <r>
    <x v="13"/>
    <x v="2"/>
    <x v="1"/>
    <n v="237.66481992187499"/>
    <x v="1372"/>
    <n v="7.605924479166668"/>
  </r>
  <r>
    <x v="13"/>
    <x v="2"/>
    <x v="1"/>
    <n v="74.352480094367451"/>
    <x v="1"/>
    <n v="0"/>
  </r>
  <r>
    <x v="13"/>
    <x v="2"/>
    <x v="1"/>
    <n v="73.764615384615382"/>
    <x v="1"/>
    <n v="0"/>
  </r>
  <r>
    <x v="13"/>
    <x v="10"/>
    <x v="0"/>
    <n v="504.78927499999998"/>
    <x v="1373"/>
    <n v="356.81562499999995"/>
  </r>
  <r>
    <x v="13"/>
    <x v="10"/>
    <x v="1"/>
    <n v="0"/>
    <x v="1"/>
    <n v="0"/>
  </r>
  <r>
    <x v="13"/>
    <x v="10"/>
    <x v="0"/>
    <n v="245.7694137187124"/>
    <x v="1374"/>
    <n v="320.08094602230585"/>
  </r>
  <r>
    <x v="13"/>
    <x v="10"/>
    <x v="2"/>
    <n v="440.95989990688389"/>
    <x v="1375"/>
    <n v="589.15370801463268"/>
  </r>
  <r>
    <x v="13"/>
    <x v="10"/>
    <x v="0"/>
    <n v="248.30659512987015"/>
    <x v="1376"/>
    <n v="407.00267470624613"/>
  </r>
  <r>
    <x v="13"/>
    <x v="10"/>
    <x v="2"/>
    <n v="253.94099621868676"/>
    <x v="1377"/>
    <n v="446.98915645760934"/>
  </r>
  <r>
    <x v="13"/>
    <x v="10"/>
    <x v="1"/>
    <n v="345.05918443155457"/>
    <x v="1"/>
    <n v="0"/>
  </r>
  <r>
    <x v="13"/>
    <x v="10"/>
    <x v="0"/>
    <n v="186.94979050883796"/>
    <x v="1378"/>
    <n v="385.77913913888909"/>
  </r>
  <r>
    <x v="13"/>
    <x v="10"/>
    <x v="0"/>
    <n v="387.19357085020243"/>
    <x v="1379"/>
    <n v="722.49244264507479"/>
  </r>
  <r>
    <x v="13"/>
    <x v="10"/>
    <x v="0"/>
    <n v="275.10756654851627"/>
    <x v="1380"/>
    <n v="406.79855386601997"/>
  </r>
  <r>
    <x v="13"/>
    <x v="10"/>
    <x v="2"/>
    <n v="2829.1477"/>
    <x v="1381"/>
    <n v="3305.0833333333385"/>
  </r>
  <r>
    <x v="13"/>
    <x v="10"/>
    <x v="2"/>
    <n v="1012.9169000000001"/>
    <x v="1382"/>
    <n v="565.85000000000048"/>
  </r>
  <r>
    <x v="13"/>
    <x v="10"/>
    <x v="0"/>
    <n v="293.1796659002884"/>
    <x v="1383"/>
    <n v="158.30249416288976"/>
  </r>
  <r>
    <x v="13"/>
    <x v="10"/>
    <x v="1"/>
    <n v="296.87940580580579"/>
    <x v="1384"/>
    <n v="22.055372038705382"/>
  </r>
  <r>
    <x v="13"/>
    <x v="10"/>
    <x v="1"/>
    <n v="222.48711246200605"/>
    <x v="1"/>
    <n v="0"/>
  </r>
  <r>
    <x v="13"/>
    <x v="10"/>
    <x v="1"/>
    <n v="234.18516229116946"/>
    <x v="1385"/>
    <n v="0.44383452665075585"/>
  </r>
  <r>
    <x v="13"/>
    <x v="5"/>
    <x v="0"/>
    <n v="623.23862499999996"/>
    <x v="1386"/>
    <n v="680.17395833333387"/>
  </r>
  <r>
    <x v="13"/>
    <x v="5"/>
    <x v="1"/>
    <n v="335.37"/>
    <x v="1"/>
    <n v="0"/>
  </r>
  <r>
    <x v="13"/>
    <x v="5"/>
    <x v="0"/>
    <n v="232.66973627300339"/>
    <x v="1387"/>
    <n v="309.71825918646891"/>
  </r>
  <r>
    <x v="13"/>
    <x v="5"/>
    <x v="2"/>
    <n v="451.28919415259833"/>
    <x v="1388"/>
    <n v="655.49432078971313"/>
  </r>
  <r>
    <x v="13"/>
    <x v="5"/>
    <x v="0"/>
    <n v="233.84783345521024"/>
    <x v="1389"/>
    <n v="393.85693174893385"/>
  </r>
  <r>
    <x v="13"/>
    <x v="5"/>
    <x v="2"/>
    <n v="247.99984631244456"/>
    <x v="1390"/>
    <n v="468.31263055473494"/>
  </r>
  <r>
    <x v="13"/>
    <x v="5"/>
    <x v="1"/>
    <n v="343.74319095658666"/>
    <x v="1"/>
    <n v="0"/>
  </r>
  <r>
    <x v="13"/>
    <x v="5"/>
    <x v="0"/>
    <n v="169.58628356901835"/>
    <x v="1391"/>
    <n v="396.20000214649372"/>
  </r>
  <r>
    <x v="13"/>
    <x v="5"/>
    <x v="0"/>
    <n v="312.78307717391306"/>
    <x v="1392"/>
    <n v="725.83568840579755"/>
  </r>
  <r>
    <x v="13"/>
    <x v="5"/>
    <x v="0"/>
    <n v="262.86870629174524"/>
    <x v="1393"/>
    <n v="392.49347754040713"/>
  </r>
  <r>
    <x v="13"/>
    <x v="5"/>
    <x v="2"/>
    <n v="0"/>
    <x v="1"/>
    <n v="0"/>
  </r>
  <r>
    <x v="13"/>
    <x v="5"/>
    <x v="0"/>
    <n v="266.69415459319845"/>
    <x v="1394"/>
    <n v="149.49055818625351"/>
  </r>
  <r>
    <x v="13"/>
    <x v="5"/>
    <x v="1"/>
    <n v="244.76274374209862"/>
    <x v="1395"/>
    <n v="22.41590813316478"/>
  </r>
  <r>
    <x v="13"/>
    <x v="5"/>
    <x v="1"/>
    <n v="194.30234875444839"/>
    <x v="1"/>
    <n v="0"/>
  </r>
  <r>
    <x v="13"/>
    <x v="5"/>
    <x v="1"/>
    <n v="250.98517053571427"/>
    <x v="1396"/>
    <n v="0.11431547619047606"/>
  </r>
  <r>
    <x v="13"/>
    <x v="5"/>
    <x v="3"/>
    <n v="0"/>
    <x v="1"/>
    <n v="0"/>
  </r>
  <r>
    <x v="13"/>
    <x v="6"/>
    <x v="0"/>
    <n v="329.36726248774795"/>
    <x v="1397"/>
    <n v="367.9105499805525"/>
  </r>
  <r>
    <x v="13"/>
    <x v="6"/>
    <x v="1"/>
    <n v="365.66458900381002"/>
    <x v="1398"/>
    <n v="8.4376701143168212E-3"/>
  </r>
  <r>
    <x v="13"/>
    <x v="6"/>
    <x v="0"/>
    <n v="2232.2203860869568"/>
    <x v="1399"/>
    <n v="430.17666666666628"/>
  </r>
  <r>
    <x v="13"/>
    <x v="6"/>
    <x v="0"/>
    <n v="318.03660807341754"/>
    <x v="1400"/>
    <n v="384.74823354795529"/>
  </r>
  <r>
    <x v="13"/>
    <x v="6"/>
    <x v="2"/>
    <n v="448.00331212850188"/>
    <x v="1401"/>
    <n v="593.59623223710889"/>
  </r>
  <r>
    <x v="13"/>
    <x v="6"/>
    <x v="0"/>
    <n v="302.89229730363422"/>
    <x v="1402"/>
    <n v="472.72092614302471"/>
  </r>
  <r>
    <x v="13"/>
    <x v="6"/>
    <x v="2"/>
    <n v="240.30096003715281"/>
    <x v="1403"/>
    <n v="430.90617493267268"/>
  </r>
  <r>
    <x v="13"/>
    <x v="6"/>
    <x v="1"/>
    <n v="339.49223434912642"/>
    <x v="1"/>
    <n v="0"/>
  </r>
  <r>
    <x v="13"/>
    <x v="6"/>
    <x v="0"/>
    <n v="171.96357027170077"/>
    <x v="1404"/>
    <n v="414.76241374578535"/>
  </r>
  <r>
    <x v="13"/>
    <x v="6"/>
    <x v="0"/>
    <n v="327.60287685185187"/>
    <x v="1405"/>
    <n v="597.10455246913557"/>
  </r>
  <r>
    <x v="13"/>
    <x v="6"/>
    <x v="0"/>
    <n v="266.41520327059413"/>
    <x v="1406"/>
    <n v="387.66294358384795"/>
  </r>
  <r>
    <x v="13"/>
    <x v="6"/>
    <x v="2"/>
    <n v="949.09897298319322"/>
    <x v="1407"/>
    <n v="753.06645308123279"/>
  </r>
  <r>
    <x v="13"/>
    <x v="6"/>
    <x v="2"/>
    <n v="766.75636674948237"/>
    <x v="1408"/>
    <n v="588.72274672187734"/>
  </r>
  <r>
    <x v="13"/>
    <x v="6"/>
    <x v="0"/>
    <n v="336.95063706397002"/>
    <x v="1409"/>
    <n v="189.91812104685076"/>
  </r>
  <r>
    <x v="13"/>
    <x v="6"/>
    <x v="3"/>
    <n v="43.006766847288525"/>
    <x v="1410"/>
    <n v="3.4708052007626238"/>
  </r>
  <r>
    <x v="13"/>
    <x v="6"/>
    <x v="1"/>
    <n v="234.79597219568126"/>
    <x v="1411"/>
    <n v="14.182982992547302"/>
  </r>
  <r>
    <x v="13"/>
    <x v="6"/>
    <x v="1"/>
    <n v="294.06390007457122"/>
    <x v="1"/>
    <n v="0"/>
  </r>
  <r>
    <x v="13"/>
    <x v="6"/>
    <x v="1"/>
    <n v="119.04111330749355"/>
    <x v="1412"/>
    <n v="3.79198966408269E-2"/>
  </r>
  <r>
    <x v="13"/>
    <x v="6"/>
    <x v="3"/>
    <n v="0"/>
    <x v="1"/>
    <n v="0"/>
  </r>
  <r>
    <x v="13"/>
    <x v="7"/>
    <x v="0"/>
    <n v="434.71963253968255"/>
    <x v="1413"/>
    <n v="349.24021164021184"/>
  </r>
  <r>
    <x v="13"/>
    <x v="7"/>
    <x v="1"/>
    <n v="343.05"/>
    <x v="1"/>
    <n v="0"/>
  </r>
  <r>
    <x v="13"/>
    <x v="7"/>
    <x v="0"/>
    <n v="261.95485314514201"/>
    <x v="1414"/>
    <n v="352.42739680242357"/>
  </r>
  <r>
    <x v="13"/>
    <x v="7"/>
    <x v="2"/>
    <n v="543.25346960136255"/>
    <x v="1415"/>
    <n v="757.17673398488682"/>
  </r>
  <r>
    <x v="13"/>
    <x v="7"/>
    <x v="0"/>
    <n v="245.29899962128042"/>
    <x v="1416"/>
    <n v="413.82656146678681"/>
  </r>
  <r>
    <x v="13"/>
    <x v="7"/>
    <x v="2"/>
    <n v="289.83700145186606"/>
    <x v="1417"/>
    <n v="565.38885231368442"/>
  </r>
  <r>
    <x v="13"/>
    <x v="7"/>
    <x v="1"/>
    <n v="355.2512055290274"/>
    <x v="1"/>
    <n v="0"/>
  </r>
  <r>
    <x v="13"/>
    <x v="7"/>
    <x v="0"/>
    <n v="198.44445370084296"/>
    <x v="1418"/>
    <n v="516.5211036236019"/>
  </r>
  <r>
    <x v="13"/>
    <x v="7"/>
    <x v="0"/>
    <n v="337.41723697104675"/>
    <x v="1419"/>
    <n v="709.99235337787684"/>
  </r>
  <r>
    <x v="13"/>
    <x v="7"/>
    <x v="0"/>
    <n v="289.16526041790627"/>
    <x v="1420"/>
    <n v="474.04389454730739"/>
  </r>
  <r>
    <x v="13"/>
    <x v="7"/>
    <x v="2"/>
    <n v="1010.49235"/>
    <x v="1421"/>
    <n v="917.71250000000009"/>
  </r>
  <r>
    <x v="13"/>
    <x v="7"/>
    <x v="2"/>
    <n v="347.34115000000003"/>
    <x v="1422"/>
    <n v="80.774999999999991"/>
  </r>
  <r>
    <x v="13"/>
    <x v="7"/>
    <x v="0"/>
    <n v="256.16747188151152"/>
    <x v="1423"/>
    <n v="147.47548196955196"/>
  </r>
  <r>
    <x v="13"/>
    <x v="7"/>
    <x v="3"/>
    <n v="83.974912500000002"/>
    <x v="1424"/>
    <n v="9.8958333333333433E-3"/>
  </r>
  <r>
    <x v="13"/>
    <x v="7"/>
    <x v="1"/>
    <n v="200.0061163934426"/>
    <x v="1425"/>
    <n v="33.963134270101477"/>
  </r>
  <r>
    <x v="13"/>
    <x v="7"/>
    <x v="1"/>
    <n v="175.12100993377481"/>
    <x v="1"/>
    <n v="0"/>
  </r>
  <r>
    <x v="13"/>
    <x v="7"/>
    <x v="1"/>
    <n v="236.08996875"/>
    <x v="1426"/>
    <n v="1.2862689393939408"/>
  </r>
  <r>
    <x v="13"/>
    <x v="8"/>
    <x v="0"/>
    <n v="244.78097276010556"/>
    <x v="1427"/>
    <n v="326.09871741445568"/>
  </r>
  <r>
    <x v="13"/>
    <x v="8"/>
    <x v="2"/>
    <n v="538.79033173970777"/>
    <x v="1428"/>
    <n v="792.88968570163684"/>
  </r>
  <r>
    <x v="13"/>
    <x v="8"/>
    <x v="0"/>
    <n v="232.78421711711712"/>
    <x v="1429"/>
    <n v="307.84909909909902"/>
  </r>
  <r>
    <x v="13"/>
    <x v="8"/>
    <x v="2"/>
    <n v="294.39528800705472"/>
    <x v="1430"/>
    <n v="557.16763668430349"/>
  </r>
  <r>
    <x v="13"/>
    <x v="8"/>
    <x v="0"/>
    <n v="232.48077702205885"/>
    <x v="1431"/>
    <n v="614.25577512254949"/>
  </r>
  <r>
    <x v="13"/>
    <x v="8"/>
    <x v="0"/>
    <n v="406.79386666666664"/>
    <x v="1432"/>
    <n v="739.79999999999973"/>
  </r>
  <r>
    <x v="13"/>
    <x v="8"/>
    <x v="0"/>
    <n v="351.11907694896246"/>
    <x v="1433"/>
    <n v="595.70810431856512"/>
  </r>
  <r>
    <x v="13"/>
    <x v="8"/>
    <x v="0"/>
    <n v="194.14686462093863"/>
    <x v="1434"/>
    <n v="104.36859205776177"/>
  </r>
  <r>
    <x v="13"/>
    <x v="8"/>
    <x v="1"/>
    <n v="377.10588333333334"/>
    <x v="1435"/>
    <n v="175.86944444444441"/>
  </r>
  <r>
    <x v="13"/>
    <x v="9"/>
    <x v="0"/>
    <n v="0"/>
    <x v="1"/>
    <n v="0"/>
  </r>
  <r>
    <x v="13"/>
    <x v="9"/>
    <x v="0"/>
    <n v="227.51025276450338"/>
    <x v="1436"/>
    <n v="296.70740840655651"/>
  </r>
  <r>
    <x v="13"/>
    <x v="9"/>
    <x v="2"/>
    <n v="498.62187422228715"/>
    <x v="1437"/>
    <n v="688.76207828246049"/>
  </r>
  <r>
    <x v="13"/>
    <x v="9"/>
    <x v="0"/>
    <n v="233.29300245535714"/>
    <x v="1438"/>
    <n v="427.43495163690511"/>
  </r>
  <r>
    <x v="13"/>
    <x v="9"/>
    <x v="2"/>
    <n v="284.51402946645106"/>
    <x v="1439"/>
    <n v="530.9145648073295"/>
  </r>
  <r>
    <x v="13"/>
    <x v="9"/>
    <x v="1"/>
    <n v="346.35521085797387"/>
    <x v="1"/>
    <n v="0"/>
  </r>
  <r>
    <x v="13"/>
    <x v="9"/>
    <x v="0"/>
    <n v="183.63031528614459"/>
    <x v="1440"/>
    <n v="436.85704484605037"/>
  </r>
  <r>
    <x v="13"/>
    <x v="9"/>
    <x v="0"/>
    <n v="415.28306760563379"/>
    <x v="1441"/>
    <n v="807.47887323943667"/>
  </r>
  <r>
    <x v="13"/>
    <x v="9"/>
    <x v="0"/>
    <n v="282.03830826210867"/>
    <x v="1442"/>
    <n v="431.40042735042738"/>
  </r>
  <r>
    <x v="13"/>
    <x v="9"/>
    <x v="2"/>
    <n v="2249.2721999999999"/>
    <x v="1443"/>
    <n v="1161.0500000000025"/>
  </r>
  <r>
    <x v="13"/>
    <x v="9"/>
    <x v="0"/>
    <n v="256.83525618664805"/>
    <x v="1444"/>
    <n v="147.56859489688935"/>
  </r>
  <r>
    <x v="13"/>
    <x v="9"/>
    <x v="1"/>
    <n v="285.23421129032261"/>
    <x v="1445"/>
    <n v="21.019892473118265"/>
  </r>
  <r>
    <x v="13"/>
    <x v="9"/>
    <x v="1"/>
    <n v="181.54466666666667"/>
    <x v="1"/>
    <n v="0"/>
  </r>
  <r>
    <x v="13"/>
    <x v="9"/>
    <x v="1"/>
    <n v="216.29066530612243"/>
    <x v="1446"/>
    <n v="1.0204081632653062E-3"/>
  </r>
  <r>
    <x v="14"/>
    <x v="0"/>
    <x v="0"/>
    <n v="125.44628461538461"/>
    <x v="1447"/>
    <n v="45.653205128205208"/>
  </r>
  <r>
    <x v="14"/>
    <x v="0"/>
    <x v="1"/>
    <n v="0"/>
    <x v="1"/>
    <n v="0"/>
  </r>
  <r>
    <x v="14"/>
    <x v="0"/>
    <x v="0"/>
    <n v="296.07739644218555"/>
    <x v="1448"/>
    <n v="362.76582662713531"/>
  </r>
  <r>
    <x v="14"/>
    <x v="0"/>
    <x v="2"/>
    <n v="351.2213944186945"/>
    <x v="1449"/>
    <n v="443.70070168662306"/>
  </r>
  <r>
    <x v="14"/>
    <x v="0"/>
    <x v="0"/>
    <n v="206.18343812636164"/>
    <x v="1450"/>
    <n v="422.93140885984036"/>
  </r>
  <r>
    <x v="14"/>
    <x v="0"/>
    <x v="2"/>
    <n v="237.70623142002989"/>
    <x v="1451"/>
    <n v="430.0395067264572"/>
  </r>
  <r>
    <x v="14"/>
    <x v="0"/>
    <x v="1"/>
    <n v="348.60911564625849"/>
    <x v="1"/>
    <n v="0"/>
  </r>
  <r>
    <x v="14"/>
    <x v="0"/>
    <x v="0"/>
    <n v="175.47637992812693"/>
    <x v="1452"/>
    <n v="379.65217810500525"/>
  </r>
  <r>
    <x v="14"/>
    <x v="0"/>
    <x v="0"/>
    <n v="406.22784550173009"/>
    <x v="1453"/>
    <n v="280.41923298731251"/>
  </r>
  <r>
    <x v="14"/>
    <x v="0"/>
    <x v="0"/>
    <n v="236.79334177740864"/>
    <x v="1454"/>
    <n v="352.99951253757348"/>
  </r>
  <r>
    <x v="14"/>
    <x v="0"/>
    <x v="2"/>
    <n v="910.58071428571418"/>
    <x v="1455"/>
    <n v="688.99404761904759"/>
  </r>
  <r>
    <x v="14"/>
    <x v="0"/>
    <x v="2"/>
    <n v="0"/>
    <x v="1456"/>
    <n v="0"/>
  </r>
  <r>
    <x v="14"/>
    <x v="0"/>
    <x v="0"/>
    <n v="172.33333822337312"/>
    <x v="1457"/>
    <n v="94.305105832019862"/>
  </r>
  <r>
    <x v="14"/>
    <x v="0"/>
    <x v="1"/>
    <n v="200.67238365384614"/>
    <x v="1458"/>
    <n v="24.573798076923051"/>
  </r>
  <r>
    <x v="14"/>
    <x v="0"/>
    <x v="1"/>
    <n v="104.42864406779661"/>
    <x v="1"/>
    <n v="0"/>
  </r>
  <r>
    <x v="14"/>
    <x v="0"/>
    <x v="1"/>
    <n v="142.30056603773585"/>
    <x v="1459"/>
    <n v="0.20188679245283025"/>
  </r>
  <r>
    <x v="14"/>
    <x v="0"/>
    <x v="3"/>
    <n v="0"/>
    <x v="1"/>
    <n v="0"/>
  </r>
  <r>
    <x v="14"/>
    <x v="1"/>
    <x v="0"/>
    <n v="262.34996160352875"/>
    <x v="1460"/>
    <n v="363.2512212419993"/>
  </r>
  <r>
    <x v="14"/>
    <x v="1"/>
    <x v="2"/>
    <n v="592.99517431610946"/>
    <x v="1461"/>
    <n v="842.41689969604863"/>
  </r>
  <r>
    <x v="14"/>
    <x v="1"/>
    <x v="0"/>
    <n v="246.4046565683646"/>
    <x v="1462"/>
    <n v="436.98507596067947"/>
  </r>
  <r>
    <x v="14"/>
    <x v="1"/>
    <x v="2"/>
    <n v="269.87942331392526"/>
    <x v="1463"/>
    <n v="514.55104318292092"/>
  </r>
  <r>
    <x v="14"/>
    <x v="1"/>
    <x v="1"/>
    <n v="411.35666666666663"/>
    <x v="1"/>
    <n v="0"/>
  </r>
  <r>
    <x v="14"/>
    <x v="1"/>
    <x v="0"/>
    <n v="221.29095466619236"/>
    <x v="1464"/>
    <n v="588.20419384165416"/>
  </r>
  <r>
    <x v="14"/>
    <x v="1"/>
    <x v="0"/>
    <n v="312.65828499999998"/>
    <x v="1465"/>
    <n v="660.48166666666634"/>
  </r>
  <r>
    <x v="14"/>
    <x v="1"/>
    <x v="0"/>
    <n v="298.47378333817761"/>
    <x v="1466"/>
    <n v="483.40896793101763"/>
  </r>
  <r>
    <x v="14"/>
    <x v="1"/>
    <x v="0"/>
    <n v="263.61545763563294"/>
    <x v="1467"/>
    <n v="146.01718575574904"/>
  </r>
  <r>
    <x v="14"/>
    <x v="1"/>
    <x v="1"/>
    <n v="285.61212307692307"/>
    <x v="1468"/>
    <n v="76.825641025641104"/>
  </r>
  <r>
    <x v="14"/>
    <x v="1"/>
    <x v="1"/>
    <n v="213.42481481481482"/>
    <x v="1"/>
    <n v="0"/>
  </r>
  <r>
    <x v="14"/>
    <x v="1"/>
    <x v="1"/>
    <n v="271.58166666666665"/>
    <x v="1"/>
    <n v="0"/>
  </r>
  <r>
    <x v="14"/>
    <x v="2"/>
    <x v="2"/>
    <n v="619.49436923076928"/>
    <x v="1469"/>
    <n v="221.94519230769217"/>
  </r>
  <r>
    <x v="14"/>
    <x v="2"/>
    <x v="2"/>
    <n v="806.70460666666668"/>
    <x v="1470"/>
    <n v="133.60888888888897"/>
  </r>
  <r>
    <x v="14"/>
    <x v="2"/>
    <x v="1"/>
    <n v="415.46406593406596"/>
    <x v="1"/>
    <n v="0"/>
  </r>
  <r>
    <x v="14"/>
    <x v="2"/>
    <x v="0"/>
    <n v="146.68156923076924"/>
    <x v="1471"/>
    <n v="239.96794871794856"/>
  </r>
  <r>
    <x v="14"/>
    <x v="2"/>
    <x v="0"/>
    <n v="228.27707999999998"/>
    <x v="1472"/>
    <n v="24.423333333333332"/>
  </r>
  <r>
    <x v="14"/>
    <x v="2"/>
    <x v="0"/>
    <n v="123.39700000000001"/>
    <x v="1473"/>
    <n v="1.5066666666666679"/>
  </r>
  <r>
    <x v="14"/>
    <x v="2"/>
    <x v="1"/>
    <n v="269.00403588709679"/>
    <x v="1474"/>
    <n v="10.164381720430118"/>
  </r>
  <r>
    <x v="14"/>
    <x v="2"/>
    <x v="1"/>
    <n v="92.78756230306503"/>
    <x v="1"/>
    <n v="0"/>
  </r>
  <r>
    <x v="14"/>
    <x v="2"/>
    <x v="1"/>
    <n v="96.24111111111111"/>
    <x v="1"/>
    <n v="0"/>
  </r>
  <r>
    <x v="14"/>
    <x v="10"/>
    <x v="0"/>
    <n v="575.36711333333335"/>
    <x v="1475"/>
    <n v="462.68666666666667"/>
  </r>
  <r>
    <x v="14"/>
    <x v="10"/>
    <x v="0"/>
    <n v="273.96067159560238"/>
    <x v="1476"/>
    <n v="350.75628499128084"/>
  </r>
  <r>
    <x v="14"/>
    <x v="10"/>
    <x v="2"/>
    <n v="477.70275615952733"/>
    <x v="1477"/>
    <n v="634.28850172328885"/>
  </r>
  <r>
    <x v="14"/>
    <x v="10"/>
    <x v="0"/>
    <n v="264.01780517814728"/>
    <x v="1478"/>
    <n v="455.46295328582784"/>
  </r>
  <r>
    <x v="14"/>
    <x v="10"/>
    <x v="2"/>
    <n v="278.83289736468964"/>
    <x v="1479"/>
    <n v="491.79897227505938"/>
  </r>
  <r>
    <x v="14"/>
    <x v="10"/>
    <x v="1"/>
    <n v="365.39069580314259"/>
    <x v="1"/>
    <n v="0"/>
  </r>
  <r>
    <x v="14"/>
    <x v="10"/>
    <x v="0"/>
    <n v="207.85859863069217"/>
    <x v="1480"/>
    <n v="426.64596760328175"/>
  </r>
  <r>
    <x v="14"/>
    <x v="10"/>
    <x v="0"/>
    <n v="388.80996039999997"/>
    <x v="1481"/>
    <n v="781.48946666666666"/>
  </r>
  <r>
    <x v="14"/>
    <x v="10"/>
    <x v="0"/>
    <n v="303.09987506786626"/>
    <x v="1482"/>
    <n v="445.1240188474369"/>
  </r>
  <r>
    <x v="14"/>
    <x v="10"/>
    <x v="2"/>
    <n v="2761.4854999999998"/>
    <x v="1483"/>
    <n v="3138.183333333337"/>
  </r>
  <r>
    <x v="14"/>
    <x v="10"/>
    <x v="2"/>
    <n v="1002.249"/>
    <x v="1484"/>
    <n v="457.21666666666704"/>
  </r>
  <r>
    <x v="14"/>
    <x v="10"/>
    <x v="0"/>
    <n v="307.25066489280402"/>
    <x v="1485"/>
    <n v="169.68637491117275"/>
  </r>
  <r>
    <x v="14"/>
    <x v="10"/>
    <x v="1"/>
    <n v="305.46415183673469"/>
    <x v="1486"/>
    <n v="24.209472789115647"/>
  </r>
  <r>
    <x v="14"/>
    <x v="10"/>
    <x v="1"/>
    <n v="223.10604283360789"/>
    <x v="1"/>
    <n v="0"/>
  </r>
  <r>
    <x v="14"/>
    <x v="10"/>
    <x v="1"/>
    <n v="250.70137869249393"/>
    <x v="1487"/>
    <n v="5.0524616626311566E-2"/>
  </r>
  <r>
    <x v="14"/>
    <x v="10"/>
    <x v="3"/>
    <n v="0"/>
    <x v="1"/>
    <n v="0"/>
  </r>
  <r>
    <x v="14"/>
    <x v="5"/>
    <x v="0"/>
    <n v="650.58492352941175"/>
    <x v="1488"/>
    <n v="502.84117647058775"/>
  </r>
  <r>
    <x v="14"/>
    <x v="5"/>
    <x v="1"/>
    <n v="682.2"/>
    <x v="1"/>
    <n v="0"/>
  </r>
  <r>
    <x v="14"/>
    <x v="5"/>
    <x v="0"/>
    <n v="259.97407144705227"/>
    <x v="1489"/>
    <n v="340.90392040904345"/>
  </r>
  <r>
    <x v="14"/>
    <x v="5"/>
    <x v="2"/>
    <n v="511.70241674863865"/>
    <x v="1490"/>
    <n v="722.16099449616479"/>
  </r>
  <r>
    <x v="14"/>
    <x v="5"/>
    <x v="0"/>
    <n v="248.03236307550645"/>
    <x v="1491"/>
    <n v="447.1085942295889"/>
  </r>
  <r>
    <x v="14"/>
    <x v="5"/>
    <x v="2"/>
    <n v="266.2105036091607"/>
    <x v="1492"/>
    <n v="501.31583327864934"/>
  </r>
  <r>
    <x v="14"/>
    <x v="5"/>
    <x v="1"/>
    <n v="370.53931614495389"/>
    <x v="1"/>
    <n v="0"/>
  </r>
  <r>
    <x v="14"/>
    <x v="5"/>
    <x v="0"/>
    <n v="189.35257274734624"/>
    <x v="1493"/>
    <n v="438.80859533786662"/>
  </r>
  <r>
    <x v="14"/>
    <x v="5"/>
    <x v="0"/>
    <n v="342.81906593406592"/>
    <x v="1494"/>
    <n v="865.02417582417547"/>
  </r>
  <r>
    <x v="14"/>
    <x v="5"/>
    <x v="0"/>
    <n v="291.87928004313369"/>
    <x v="1495"/>
    <n v="432.68688517738303"/>
  </r>
  <r>
    <x v="14"/>
    <x v="5"/>
    <x v="0"/>
    <n v="283.95957583165983"/>
    <x v="1496"/>
    <n v="160.82192584184645"/>
  </r>
  <r>
    <x v="14"/>
    <x v="5"/>
    <x v="1"/>
    <n v="263.96900115489132"/>
    <x v="1497"/>
    <n v="25.845957880434803"/>
  </r>
  <r>
    <x v="14"/>
    <x v="5"/>
    <x v="1"/>
    <n v="211.54914233576642"/>
    <x v="1"/>
    <n v="0"/>
  </r>
  <r>
    <x v="14"/>
    <x v="5"/>
    <x v="1"/>
    <n v="255.38821831238778"/>
    <x v="1"/>
    <n v="0"/>
  </r>
  <r>
    <x v="14"/>
    <x v="5"/>
    <x v="3"/>
    <n v="0"/>
    <x v="1"/>
    <n v="0"/>
  </r>
  <r>
    <x v="14"/>
    <x v="6"/>
    <x v="0"/>
    <n v="355.29371478375992"/>
    <x v="1498"/>
    <n v="408.60399962837351"/>
  </r>
  <r>
    <x v="14"/>
    <x v="6"/>
    <x v="1"/>
    <n v="348.20951084215835"/>
    <x v="1499"/>
    <n v="0.14823499747856747"/>
  </r>
  <r>
    <x v="14"/>
    <x v="6"/>
    <x v="0"/>
    <n v="2013.1142092105265"/>
    <x v="1500"/>
    <n v="460.35979532163714"/>
  </r>
  <r>
    <x v="14"/>
    <x v="6"/>
    <x v="0"/>
    <n v="350.49219125059074"/>
    <x v="1501"/>
    <n v="421.99827559066387"/>
  </r>
  <r>
    <x v="14"/>
    <x v="6"/>
    <x v="2"/>
    <n v="514.2651318523009"/>
    <x v="1502"/>
    <n v="662.86990973304864"/>
  </r>
  <r>
    <x v="14"/>
    <x v="6"/>
    <x v="0"/>
    <n v="315.58148133971287"/>
    <x v="1503"/>
    <n v="502.77721291866055"/>
  </r>
  <r>
    <x v="14"/>
    <x v="6"/>
    <x v="2"/>
    <n v="264.8586317505455"/>
    <x v="1504"/>
    <n v="471.82442508903222"/>
  </r>
  <r>
    <x v="14"/>
    <x v="6"/>
    <x v="1"/>
    <n v="364.77280931294229"/>
    <x v="1"/>
    <n v="0"/>
  </r>
  <r>
    <x v="14"/>
    <x v="6"/>
    <x v="0"/>
    <n v="192.09634064298902"/>
    <x v="1505"/>
    <n v="460.88499357203125"/>
  </r>
  <r>
    <x v="14"/>
    <x v="6"/>
    <x v="0"/>
    <n v="353.59300656488551"/>
    <x v="1506"/>
    <n v="645.76521628498801"/>
  </r>
  <r>
    <x v="14"/>
    <x v="6"/>
    <x v="0"/>
    <n v="294.53149130136791"/>
    <x v="1507"/>
    <n v="421.39048319387729"/>
  </r>
  <r>
    <x v="14"/>
    <x v="6"/>
    <x v="2"/>
    <n v="1165.0207733199215"/>
    <x v="1508"/>
    <n v="848.34076458752543"/>
  </r>
  <r>
    <x v="14"/>
    <x v="6"/>
    <x v="2"/>
    <n v="806.17858495125051"/>
    <x v="1509"/>
    <n v="676.07872686166502"/>
  </r>
  <r>
    <x v="14"/>
    <x v="6"/>
    <x v="0"/>
    <n v="336.98345934304928"/>
    <x v="1510"/>
    <n v="191.89353563918496"/>
  </r>
  <r>
    <x v="14"/>
    <x v="6"/>
    <x v="3"/>
    <n v="58.946231289472586"/>
    <x v="1511"/>
    <n v="3.6711600931309007"/>
  </r>
  <r>
    <x v="14"/>
    <x v="6"/>
    <x v="1"/>
    <n v="220.2791429501996"/>
    <x v="1512"/>
    <n v="19.772739371016296"/>
  </r>
  <r>
    <x v="14"/>
    <x v="6"/>
    <x v="1"/>
    <n v="268.8143021032505"/>
    <x v="1"/>
    <n v="0"/>
  </r>
  <r>
    <x v="14"/>
    <x v="6"/>
    <x v="1"/>
    <n v="128.61444599388378"/>
    <x v="1513"/>
    <n v="6.4617737003058104E-2"/>
  </r>
  <r>
    <x v="14"/>
    <x v="6"/>
    <x v="3"/>
    <n v="0"/>
    <x v="1"/>
    <n v="0"/>
  </r>
  <r>
    <x v="14"/>
    <x v="7"/>
    <x v="0"/>
    <n v="465.25480000000005"/>
    <x v="1514"/>
    <n v="378.01876640419977"/>
  </r>
  <r>
    <x v="14"/>
    <x v="7"/>
    <x v="1"/>
    <n v="343.05"/>
    <x v="1"/>
    <n v="0"/>
  </r>
  <r>
    <x v="14"/>
    <x v="7"/>
    <x v="0"/>
    <n v="292.62719533846058"/>
    <x v="1515"/>
    <n v="384.94937265620064"/>
  </r>
  <r>
    <x v="14"/>
    <x v="7"/>
    <x v="2"/>
    <n v="589.38758504920236"/>
    <x v="1516"/>
    <n v="823.56161970081007"/>
  </r>
  <r>
    <x v="14"/>
    <x v="7"/>
    <x v="0"/>
    <n v="265.44170492673993"/>
    <x v="1517"/>
    <n v="457.27368131868104"/>
  </r>
  <r>
    <x v="14"/>
    <x v="7"/>
    <x v="2"/>
    <n v="308.19930468690012"/>
    <x v="1518"/>
    <n v="597.25097003457552"/>
  </r>
  <r>
    <x v="14"/>
    <x v="7"/>
    <x v="1"/>
    <n v="368.60757873295358"/>
    <x v="1"/>
    <n v="0"/>
  </r>
  <r>
    <x v="14"/>
    <x v="7"/>
    <x v="0"/>
    <n v="223.3579848394611"/>
    <x v="1519"/>
    <n v="571.36161615555159"/>
  </r>
  <r>
    <x v="14"/>
    <x v="7"/>
    <x v="0"/>
    <n v="347.73532967032969"/>
    <x v="1520"/>
    <n v="766.426336996337"/>
  </r>
  <r>
    <x v="14"/>
    <x v="7"/>
    <x v="0"/>
    <n v="320.10849096337716"/>
    <x v="1521"/>
    <n v="519.43550446998779"/>
  </r>
  <r>
    <x v="14"/>
    <x v="7"/>
    <x v="2"/>
    <n v="984.16982499999995"/>
    <x v="1522"/>
    <n v="1448.0916666666674"/>
  </r>
  <r>
    <x v="14"/>
    <x v="7"/>
    <x v="2"/>
    <n v="357.22494999999998"/>
    <x v="1523"/>
    <n v="100.54166666666667"/>
  </r>
  <r>
    <x v="14"/>
    <x v="7"/>
    <x v="0"/>
    <n v="278.35733753131404"/>
    <x v="1524"/>
    <n v="160.24626793441129"/>
  </r>
  <r>
    <x v="14"/>
    <x v="7"/>
    <x v="3"/>
    <n v="89.608214285714297"/>
    <x v="1525"/>
    <n v="1.2499999999999999E-2"/>
  </r>
  <r>
    <x v="14"/>
    <x v="7"/>
    <x v="1"/>
    <n v="250.85073894601541"/>
    <x v="1526"/>
    <n v="46.76835904027417"/>
  </r>
  <r>
    <x v="14"/>
    <x v="7"/>
    <x v="1"/>
    <n v="198.42411378555801"/>
    <x v="1"/>
    <n v="0"/>
  </r>
  <r>
    <x v="14"/>
    <x v="7"/>
    <x v="1"/>
    <n v="245.52056179775283"/>
    <x v="1527"/>
    <n v="0.16797752808988783"/>
  </r>
  <r>
    <x v="14"/>
    <x v="8"/>
    <x v="0"/>
    <n v="273.80637751581367"/>
    <x v="1528"/>
    <n v="360.06347757331793"/>
  </r>
  <r>
    <x v="14"/>
    <x v="8"/>
    <x v="2"/>
    <n v="587.68809675405748"/>
    <x v="1529"/>
    <n v="868.74523512276289"/>
  </r>
  <r>
    <x v="14"/>
    <x v="8"/>
    <x v="0"/>
    <n v="248.78968888888889"/>
    <x v="1530"/>
    <n v="383.57453703703686"/>
  </r>
  <r>
    <x v="14"/>
    <x v="8"/>
    <x v="2"/>
    <n v="319.86082801302933"/>
    <x v="1531"/>
    <n v="613.44923995656916"/>
  </r>
  <r>
    <x v="14"/>
    <x v="8"/>
    <x v="0"/>
    <n v="245.31405058823529"/>
    <x v="1532"/>
    <n v="664.55337858220184"/>
  </r>
  <r>
    <x v="14"/>
    <x v="8"/>
    <x v="0"/>
    <n v="484.54162307692309"/>
    <x v="1533"/>
    <n v="812.46538461538398"/>
  </r>
  <r>
    <x v="14"/>
    <x v="8"/>
    <x v="0"/>
    <n v="386.95682477578475"/>
    <x v="1534"/>
    <n v="649.71298579970107"/>
  </r>
  <r>
    <x v="14"/>
    <x v="8"/>
    <x v="0"/>
    <n v="228.15531679687501"/>
    <x v="1535"/>
    <n v="129.82916666666671"/>
  </r>
  <r>
    <x v="14"/>
    <x v="8"/>
    <x v="1"/>
    <n v="886.70905999999991"/>
    <x v="1536"/>
    <n v="356.6633333333333"/>
  </r>
  <r>
    <x v="14"/>
    <x v="8"/>
    <x v="1"/>
    <n v="48.26"/>
    <x v="1"/>
    <n v="0"/>
  </r>
  <r>
    <x v="14"/>
    <x v="9"/>
    <x v="1"/>
    <n v="0"/>
    <x v="1"/>
    <n v="0"/>
  </r>
  <r>
    <x v="14"/>
    <x v="9"/>
    <x v="0"/>
    <n v="251.51756105240833"/>
    <x v="1537"/>
    <n v="322.66207197902605"/>
  </r>
  <r>
    <x v="14"/>
    <x v="9"/>
    <x v="2"/>
    <n v="547.30522213626489"/>
    <x v="1538"/>
    <n v="756.81767553383895"/>
  </r>
  <r>
    <x v="14"/>
    <x v="9"/>
    <x v="0"/>
    <n v="255.1890081655481"/>
    <x v="1539"/>
    <n v="448.91258389261702"/>
  </r>
  <r>
    <x v="14"/>
    <x v="9"/>
    <x v="2"/>
    <n v="310.89690946366466"/>
    <x v="1540"/>
    <n v="572.24524376105933"/>
  </r>
  <r>
    <x v="14"/>
    <x v="9"/>
    <x v="1"/>
    <n v="365.16604223016071"/>
    <x v="1"/>
    <n v="0"/>
  </r>
  <r>
    <x v="14"/>
    <x v="9"/>
    <x v="0"/>
    <n v="206.1167186704736"/>
    <x v="1541"/>
    <n v="481.93187677156374"/>
  </r>
  <r>
    <x v="14"/>
    <x v="9"/>
    <x v="0"/>
    <n v="483.99393098591548"/>
    <x v="1542"/>
    <n v="852.23615023474031"/>
  </r>
  <r>
    <x v="14"/>
    <x v="9"/>
    <x v="0"/>
    <n v="313.67019692503959"/>
    <x v="1543"/>
    <n v="471.73361927385753"/>
  </r>
  <r>
    <x v="14"/>
    <x v="9"/>
    <x v="2"/>
    <n v="0"/>
    <x v="1544"/>
    <n v="0"/>
  </r>
  <r>
    <x v="14"/>
    <x v="9"/>
    <x v="0"/>
    <n v="282.146963729758"/>
    <x v="1545"/>
    <n v="162.44946891868349"/>
  </r>
  <r>
    <x v="14"/>
    <x v="9"/>
    <x v="1"/>
    <n v="317.34616612149529"/>
    <x v="1546"/>
    <n v="24.609190031152636"/>
  </r>
  <r>
    <x v="14"/>
    <x v="9"/>
    <x v="1"/>
    <n v="192.1709523809524"/>
    <x v="1"/>
    <n v="0"/>
  </r>
  <r>
    <x v="14"/>
    <x v="9"/>
    <x v="1"/>
    <n v="208.84468545454547"/>
    <x v="1"/>
    <n v="0"/>
  </r>
  <r>
    <x v="15"/>
    <x v="0"/>
    <x v="0"/>
    <n v="125.15405625"/>
    <x v="1547"/>
    <n v="121.23697916666657"/>
  </r>
  <r>
    <x v="15"/>
    <x v="0"/>
    <x v="1"/>
    <n v="0"/>
    <x v="1"/>
    <n v="0"/>
  </r>
  <r>
    <x v="15"/>
    <x v="0"/>
    <x v="0"/>
    <n v="275.48844028331121"/>
    <x v="1548"/>
    <n v="351.85833702228121"/>
  </r>
  <r>
    <x v="15"/>
    <x v="0"/>
    <x v="2"/>
    <n v="361.56854814280564"/>
    <x v="1549"/>
    <n v="451.96020555355199"/>
  </r>
  <r>
    <x v="15"/>
    <x v="0"/>
    <x v="0"/>
    <n v="211.59881275626424"/>
    <x v="1550"/>
    <n v="413.20706150341692"/>
  </r>
  <r>
    <x v="15"/>
    <x v="0"/>
    <x v="2"/>
    <n v="215.28054898359051"/>
    <x v="1551"/>
    <n v="368.88518654584027"/>
  </r>
  <r>
    <x v="15"/>
    <x v="0"/>
    <x v="1"/>
    <n v="185.85279315960912"/>
    <x v="1"/>
    <n v="0"/>
  </r>
  <r>
    <x v="15"/>
    <x v="0"/>
    <x v="0"/>
    <n v="178.21754684220051"/>
    <x v="1552"/>
    <n v="382.89884636264998"/>
  </r>
  <r>
    <x v="15"/>
    <x v="0"/>
    <x v="0"/>
    <n v="398.55506604361369"/>
    <x v="1553"/>
    <n v="268.09536604361375"/>
  </r>
  <r>
    <x v="15"/>
    <x v="0"/>
    <x v="0"/>
    <n v="229.05600990185769"/>
    <x v="1554"/>
    <n v="337.132224364217"/>
  </r>
  <r>
    <x v="15"/>
    <x v="0"/>
    <x v="2"/>
    <n v="1162.6209142857144"/>
    <x v="1555"/>
    <n v="888.26190476190459"/>
  </r>
  <r>
    <x v="15"/>
    <x v="0"/>
    <x v="2"/>
    <n v="0"/>
    <x v="1556"/>
    <n v="0"/>
  </r>
  <r>
    <x v="15"/>
    <x v="0"/>
    <x v="0"/>
    <n v="190.8754607281858"/>
    <x v="1557"/>
    <n v="98.209627537141714"/>
  </r>
  <r>
    <x v="15"/>
    <x v="0"/>
    <x v="1"/>
    <n v="207.45015780346822"/>
    <x v="1558"/>
    <n v="31.166666666666682"/>
  </r>
  <r>
    <x v="15"/>
    <x v="0"/>
    <x v="1"/>
    <n v="120.80171058020478"/>
    <x v="1559"/>
    <n v="1.2935153583617749"/>
  </r>
  <r>
    <x v="15"/>
    <x v="0"/>
    <x v="1"/>
    <n v="125.75404255319148"/>
    <x v="1"/>
    <n v="0"/>
  </r>
  <r>
    <x v="15"/>
    <x v="0"/>
    <x v="3"/>
    <n v="0"/>
    <x v="1"/>
    <n v="0"/>
  </r>
  <r>
    <x v="15"/>
    <x v="1"/>
    <x v="0"/>
    <n v="254.04111065308763"/>
    <x v="1560"/>
    <n v="351.78837698027803"/>
  </r>
  <r>
    <x v="15"/>
    <x v="1"/>
    <x v="2"/>
    <n v="575.71831739256686"/>
    <x v="1561"/>
    <n v="831.34431378242357"/>
  </r>
  <r>
    <x v="15"/>
    <x v="1"/>
    <x v="0"/>
    <n v="222.43626370967741"/>
    <x v="1562"/>
    <n v="399.15022401433697"/>
  </r>
  <r>
    <x v="15"/>
    <x v="1"/>
    <x v="2"/>
    <n v="271.09449767087506"/>
    <x v="1563"/>
    <n v="500.52613916702938"/>
  </r>
  <r>
    <x v="15"/>
    <x v="1"/>
    <x v="1"/>
    <n v="410.33331185567016"/>
    <x v="1"/>
    <n v="0"/>
  </r>
  <r>
    <x v="15"/>
    <x v="1"/>
    <x v="0"/>
    <n v="213.08151433880829"/>
    <x v="1564"/>
    <n v="578.33159693082371"/>
  </r>
  <r>
    <x v="15"/>
    <x v="1"/>
    <x v="0"/>
    <n v="309.86258461538461"/>
    <x v="1565"/>
    <n v="662.37820512820542"/>
  </r>
  <r>
    <x v="15"/>
    <x v="1"/>
    <x v="0"/>
    <n v="288.42610277943368"/>
    <x v="1566"/>
    <n v="477.08011674118274"/>
  </r>
  <r>
    <x v="15"/>
    <x v="1"/>
    <x v="0"/>
    <n v="265.01361724519938"/>
    <x v="1567"/>
    <n v="146.82919743968492"/>
  </r>
  <r>
    <x v="15"/>
    <x v="1"/>
    <x v="1"/>
    <n v="280.81853076923073"/>
    <x v="1568"/>
    <n v="59.397115384615361"/>
  </r>
  <r>
    <x v="15"/>
    <x v="1"/>
    <x v="1"/>
    <n v="157.18068965517242"/>
    <x v="1569"/>
    <n v="1.9540229885057481E-2"/>
  </r>
  <r>
    <x v="15"/>
    <x v="1"/>
    <x v="1"/>
    <n v="192.94428571428571"/>
    <x v="1570"/>
    <n v="7.1773809523809282"/>
  </r>
  <r>
    <x v="15"/>
    <x v="2"/>
    <x v="2"/>
    <n v="192.7330087719298"/>
    <x v="1571"/>
    <n v="185.45818713450291"/>
  </r>
  <r>
    <x v="15"/>
    <x v="2"/>
    <x v="2"/>
    <n v="90.113589743589742"/>
    <x v="1572"/>
    <n v="101.15427350427359"/>
  </r>
  <r>
    <x v="15"/>
    <x v="2"/>
    <x v="1"/>
    <n v="410.77505747126435"/>
    <x v="1"/>
    <n v="0"/>
  </r>
  <r>
    <x v="15"/>
    <x v="2"/>
    <x v="0"/>
    <n v="177.83324666666667"/>
    <x v="1573"/>
    <n v="255.98166666666654"/>
  </r>
  <r>
    <x v="15"/>
    <x v="2"/>
    <x v="0"/>
    <n v="4.25"/>
    <x v="1574"/>
    <n v="0.116666666666667"/>
  </r>
  <r>
    <x v="15"/>
    <x v="2"/>
    <x v="0"/>
    <n v="194.59351666666666"/>
    <x v="1575"/>
    <n v="21.966666666666679"/>
  </r>
  <r>
    <x v="15"/>
    <x v="2"/>
    <x v="0"/>
    <n v="82.192116666666664"/>
    <x v="1576"/>
    <n v="4.6777777777777718"/>
  </r>
  <r>
    <x v="15"/>
    <x v="2"/>
    <x v="1"/>
    <n v="275.4726631111111"/>
    <x v="1577"/>
    <n v="10.305777777777777"/>
  </r>
  <r>
    <x v="15"/>
    <x v="2"/>
    <x v="1"/>
    <n v="98.892302023919044"/>
    <x v="1578"/>
    <n v="0.1562199734232852"/>
  </r>
  <r>
    <x v="15"/>
    <x v="2"/>
    <x v="1"/>
    <n v="131.46666666666667"/>
    <x v="1"/>
    <n v="0"/>
  </r>
  <r>
    <x v="15"/>
    <x v="10"/>
    <x v="0"/>
    <n v="622.88592142857135"/>
    <x v="1579"/>
    <n v="490.1130952380949"/>
  </r>
  <r>
    <x v="15"/>
    <x v="10"/>
    <x v="1"/>
    <n v="0"/>
    <x v="1"/>
    <n v="0"/>
  </r>
  <r>
    <x v="15"/>
    <x v="10"/>
    <x v="0"/>
    <n v="261.07023628263613"/>
    <x v="1580"/>
    <n v="336.84166819409927"/>
  </r>
  <r>
    <x v="15"/>
    <x v="10"/>
    <x v="2"/>
    <n v="480.96758322227026"/>
    <x v="1581"/>
    <n v="647.81915572864045"/>
  </r>
  <r>
    <x v="15"/>
    <x v="10"/>
    <x v="0"/>
    <n v="250.0381250242483"/>
    <x v="1582"/>
    <n v="433.31893792434545"/>
  </r>
  <r>
    <x v="15"/>
    <x v="10"/>
    <x v="2"/>
    <n v="278.82337515809445"/>
    <x v="1583"/>
    <n v="501.58260844107195"/>
  </r>
  <r>
    <x v="15"/>
    <x v="10"/>
    <x v="1"/>
    <n v="367.1447693376802"/>
    <x v="1"/>
    <n v="0"/>
  </r>
  <r>
    <x v="15"/>
    <x v="10"/>
    <x v="0"/>
    <n v="198.61100487515154"/>
    <x v="1584"/>
    <n v="415.73585581503608"/>
  </r>
  <r>
    <x v="15"/>
    <x v="10"/>
    <x v="0"/>
    <n v="336.26245405405405"/>
    <x v="1585"/>
    <n v="719.49169884169885"/>
  </r>
  <r>
    <x v="15"/>
    <x v="10"/>
    <x v="0"/>
    <n v="286.21203161993185"/>
    <x v="1586"/>
    <n v="424.38255043547912"/>
  </r>
  <r>
    <x v="15"/>
    <x v="10"/>
    <x v="2"/>
    <n v="2839.4839999999999"/>
    <x v="1587"/>
    <n v="3233.6666666666679"/>
  </r>
  <r>
    <x v="15"/>
    <x v="10"/>
    <x v="2"/>
    <n v="1289.5952"/>
    <x v="1588"/>
    <n v="617.01666666666631"/>
  </r>
  <r>
    <x v="15"/>
    <x v="10"/>
    <x v="0"/>
    <n v="296.18486228431573"/>
    <x v="1589"/>
    <n v="164.95854170915769"/>
  </r>
  <r>
    <x v="15"/>
    <x v="10"/>
    <x v="3"/>
    <n v="0"/>
    <x v="1"/>
    <n v="0"/>
  </r>
  <r>
    <x v="15"/>
    <x v="10"/>
    <x v="1"/>
    <n v="299.07142619843921"/>
    <x v="1590"/>
    <n v="22.572946859903379"/>
  </r>
  <r>
    <x v="15"/>
    <x v="10"/>
    <x v="1"/>
    <n v="228.63145901394424"/>
    <x v="1591"/>
    <n v="0.43571132138114183"/>
  </r>
  <r>
    <x v="15"/>
    <x v="10"/>
    <x v="1"/>
    <n v="235.6305145320197"/>
    <x v="1592"/>
    <n v="8.9819376026272518E-2"/>
  </r>
  <r>
    <x v="15"/>
    <x v="5"/>
    <x v="0"/>
    <n v="642.3893823529412"/>
    <x v="1593"/>
    <n v="547.67450980392152"/>
  </r>
  <r>
    <x v="15"/>
    <x v="5"/>
    <x v="1"/>
    <n v="0"/>
    <x v="1"/>
    <n v="0"/>
  </r>
  <r>
    <x v="15"/>
    <x v="5"/>
    <x v="0"/>
    <n v="249.48117238405518"/>
    <x v="1594"/>
    <n v="328.78141241855155"/>
  </r>
  <r>
    <x v="15"/>
    <x v="5"/>
    <x v="2"/>
    <n v="505.40703080748483"/>
    <x v="1595"/>
    <n v="731.99101202517454"/>
  </r>
  <r>
    <x v="15"/>
    <x v="5"/>
    <x v="0"/>
    <n v="245.87740289449113"/>
    <x v="1596"/>
    <n v="438.5434640522879"/>
  </r>
  <r>
    <x v="15"/>
    <x v="5"/>
    <x v="2"/>
    <n v="263.04260327448031"/>
    <x v="1597"/>
    <n v="496.99379226145726"/>
  </r>
  <r>
    <x v="15"/>
    <x v="5"/>
    <x v="1"/>
    <n v="365.42097201615621"/>
    <x v="1"/>
    <n v="0"/>
  </r>
  <r>
    <x v="15"/>
    <x v="5"/>
    <x v="0"/>
    <n v="183.07935601581858"/>
    <x v="1598"/>
    <n v="431.03541578020815"/>
  </r>
  <r>
    <x v="15"/>
    <x v="5"/>
    <x v="0"/>
    <n v="325.12801027027029"/>
    <x v="1599"/>
    <n v="775.38153153153144"/>
  </r>
  <r>
    <x v="15"/>
    <x v="5"/>
    <x v="0"/>
    <n v="278.75515878412034"/>
    <x v="1600"/>
    <n v="414.76105341369453"/>
  </r>
  <r>
    <x v="15"/>
    <x v="5"/>
    <x v="2"/>
    <n v="0"/>
    <x v="1"/>
    <n v="0"/>
  </r>
  <r>
    <x v="15"/>
    <x v="5"/>
    <x v="0"/>
    <n v="281.58411088106124"/>
    <x v="1601"/>
    <n v="155.603347674106"/>
  </r>
  <r>
    <x v="15"/>
    <x v="5"/>
    <x v="1"/>
    <n v="261.09835462753949"/>
    <x v="1602"/>
    <n v="23.53338349636315"/>
  </r>
  <r>
    <x v="15"/>
    <x v="5"/>
    <x v="1"/>
    <n v="215.71952412891986"/>
    <x v="1603"/>
    <n v="0.23898083623693336"/>
  </r>
  <r>
    <x v="15"/>
    <x v="5"/>
    <x v="1"/>
    <n v="236.59720809248554"/>
    <x v="1604"/>
    <n v="4.804110468850354E-2"/>
  </r>
  <r>
    <x v="15"/>
    <x v="5"/>
    <x v="3"/>
    <n v="0"/>
    <x v="1"/>
    <n v="0"/>
  </r>
  <r>
    <x v="15"/>
    <x v="6"/>
    <x v="0"/>
    <n v="349.68711702871701"/>
    <x v="1605"/>
    <n v="404.93444611702921"/>
  </r>
  <r>
    <x v="15"/>
    <x v="6"/>
    <x v="1"/>
    <n v="356.8522857142857"/>
    <x v="1606"/>
    <n v="0.35984885421745472"/>
  </r>
  <r>
    <x v="15"/>
    <x v="6"/>
    <x v="0"/>
    <n v="1723.745233632287"/>
    <x v="1607"/>
    <n v="449.12062780269088"/>
  </r>
  <r>
    <x v="15"/>
    <x v="6"/>
    <x v="0"/>
    <n v="337.98572186182724"/>
    <x v="1608"/>
    <n v="404.68133883539662"/>
  </r>
  <r>
    <x v="15"/>
    <x v="6"/>
    <x v="2"/>
    <n v="498.63207307051181"/>
    <x v="1609"/>
    <n v="659.14382119242157"/>
  </r>
  <r>
    <x v="15"/>
    <x v="6"/>
    <x v="0"/>
    <n v="286.09100070422534"/>
    <x v="1610"/>
    <n v="478.10442097026623"/>
  </r>
  <r>
    <x v="15"/>
    <x v="6"/>
    <x v="2"/>
    <n v="257.89697793874836"/>
    <x v="1611"/>
    <n v="463.60802352419029"/>
  </r>
  <r>
    <x v="15"/>
    <x v="6"/>
    <x v="1"/>
    <n v="358.78847925111302"/>
    <x v="1"/>
    <n v="0"/>
  </r>
  <r>
    <x v="15"/>
    <x v="6"/>
    <x v="0"/>
    <n v="184.53692896671112"/>
    <x v="1612"/>
    <n v="445.71351231186907"/>
  </r>
  <r>
    <x v="15"/>
    <x v="6"/>
    <x v="0"/>
    <n v="342.6791649842271"/>
    <x v="1613"/>
    <n v="628.66798107255488"/>
  </r>
  <r>
    <x v="15"/>
    <x v="6"/>
    <x v="0"/>
    <n v="281.74245234143115"/>
    <x v="1614"/>
    <n v="406.71366925028246"/>
  </r>
  <r>
    <x v="15"/>
    <x v="6"/>
    <x v="2"/>
    <n v="990.31518038498552"/>
    <x v="1615"/>
    <n v="842.78796599294162"/>
  </r>
  <r>
    <x v="15"/>
    <x v="6"/>
    <x v="2"/>
    <n v="811.98967657657658"/>
    <x v="1616"/>
    <n v="690.09702559702589"/>
  </r>
  <r>
    <x v="15"/>
    <x v="6"/>
    <x v="0"/>
    <n v="321.83259776776362"/>
    <x v="1617"/>
    <n v="183.6116196814084"/>
  </r>
  <r>
    <x v="15"/>
    <x v="6"/>
    <x v="3"/>
    <n v="47.410147062169848"/>
    <x v="1618"/>
    <n v="3.9833015034538808"/>
  </r>
  <r>
    <x v="15"/>
    <x v="6"/>
    <x v="1"/>
    <n v="219.32683172737956"/>
    <x v="1619"/>
    <n v="21.545898942420664"/>
  </r>
  <r>
    <x v="15"/>
    <x v="6"/>
    <x v="1"/>
    <n v="262.94594571851854"/>
    <x v="1620"/>
    <n v="1.1020098765432098"/>
  </r>
  <r>
    <x v="15"/>
    <x v="6"/>
    <x v="1"/>
    <n v="131.00177209302325"/>
    <x v="1621"/>
    <n v="7.4575738529226859E-2"/>
  </r>
  <r>
    <x v="15"/>
    <x v="7"/>
    <x v="0"/>
    <n v="425.91852520325205"/>
    <x v="1622"/>
    <n v="362.94512195121968"/>
  </r>
  <r>
    <x v="15"/>
    <x v="7"/>
    <x v="1"/>
    <n v="343.05"/>
    <x v="1"/>
    <n v="0"/>
  </r>
  <r>
    <x v="15"/>
    <x v="7"/>
    <x v="0"/>
    <n v="279.48797277459005"/>
    <x v="1623"/>
    <n v="370.90271113538523"/>
  </r>
  <r>
    <x v="15"/>
    <x v="7"/>
    <x v="2"/>
    <n v="582.57860547827022"/>
    <x v="1624"/>
    <n v="832.96227997651522"/>
  </r>
  <r>
    <x v="15"/>
    <x v="7"/>
    <x v="0"/>
    <n v="255.60990626994555"/>
    <x v="1625"/>
    <n v="443.62665039734662"/>
  </r>
  <r>
    <x v="15"/>
    <x v="7"/>
    <x v="2"/>
    <n v="299.32736206982548"/>
    <x v="1626"/>
    <n v="579.3718572616076"/>
  </r>
  <r>
    <x v="15"/>
    <x v="7"/>
    <x v="1"/>
    <n v="372.98846739365536"/>
    <x v="1"/>
    <n v="0"/>
  </r>
  <r>
    <x v="15"/>
    <x v="7"/>
    <x v="0"/>
    <n v="213.96929056686756"/>
    <x v="1627"/>
    <n v="555.78155709287716"/>
  </r>
  <r>
    <x v="15"/>
    <x v="7"/>
    <x v="0"/>
    <n v="331.73287219827586"/>
    <x v="1628"/>
    <n v="727.55919540229911"/>
  </r>
  <r>
    <x v="15"/>
    <x v="7"/>
    <x v="0"/>
    <n v="305.07776538374048"/>
    <x v="1629"/>
    <n v="500.13270968867084"/>
  </r>
  <r>
    <x v="15"/>
    <x v="7"/>
    <x v="2"/>
    <n v="985.55984999999998"/>
    <x v="1630"/>
    <n v="1120.9833333333338"/>
  </r>
  <r>
    <x v="15"/>
    <x v="7"/>
    <x v="2"/>
    <n v="356.15609999999998"/>
    <x v="1631"/>
    <n v="56.274999999999977"/>
  </r>
  <r>
    <x v="15"/>
    <x v="7"/>
    <x v="0"/>
    <n v="272.39125671624032"/>
    <x v="1632"/>
    <n v="161.91447848502872"/>
  </r>
  <r>
    <x v="15"/>
    <x v="7"/>
    <x v="3"/>
    <n v="108.23166666666665"/>
    <x v="1"/>
    <n v="0"/>
  </r>
  <r>
    <x v="15"/>
    <x v="7"/>
    <x v="1"/>
    <n v="255.23983759286776"/>
    <x v="1633"/>
    <n v="38.210970777612673"/>
  </r>
  <r>
    <x v="15"/>
    <x v="7"/>
    <x v="1"/>
    <n v="202.89950467511886"/>
    <x v="1634"/>
    <n v="0.16826465927099837"/>
  </r>
  <r>
    <x v="15"/>
    <x v="7"/>
    <x v="1"/>
    <n v="255.32311764705884"/>
    <x v="1"/>
    <n v="0"/>
  </r>
  <r>
    <x v="15"/>
    <x v="7"/>
    <x v="3"/>
    <n v="0"/>
    <x v="1"/>
    <n v="0"/>
  </r>
  <r>
    <x v="15"/>
    <x v="8"/>
    <x v="0"/>
    <n v="262.48203887464172"/>
    <x v="1635"/>
    <n v="347.5116583697893"/>
  </r>
  <r>
    <x v="15"/>
    <x v="8"/>
    <x v="2"/>
    <n v="585.82818579952266"/>
    <x v="1636"/>
    <n v="890.57032617342873"/>
  </r>
  <r>
    <x v="15"/>
    <x v="8"/>
    <x v="0"/>
    <n v="235.99748545454545"/>
    <x v="1637"/>
    <n v="360.52833333333331"/>
  </r>
  <r>
    <x v="15"/>
    <x v="8"/>
    <x v="2"/>
    <n v="319.3925092356688"/>
    <x v="1638"/>
    <n v="605.73548301486153"/>
  </r>
  <r>
    <x v="15"/>
    <x v="8"/>
    <x v="0"/>
    <n v="235.18517204301077"/>
    <x v="1639"/>
    <n v="625.56548685782502"/>
  </r>
  <r>
    <x v="15"/>
    <x v="8"/>
    <x v="0"/>
    <n v="410.31339230769231"/>
    <x v="1640"/>
    <n v="772.05256410256379"/>
  </r>
  <r>
    <x v="15"/>
    <x v="8"/>
    <x v="0"/>
    <n v="363.56301325568495"/>
    <x v="1641"/>
    <n v="621.65629506378275"/>
  </r>
  <r>
    <x v="15"/>
    <x v="8"/>
    <x v="0"/>
    <n v="218.95419087301588"/>
    <x v="1642"/>
    <n v="124.01679894179891"/>
  </r>
  <r>
    <x v="15"/>
    <x v="8"/>
    <x v="1"/>
    <n v="1305.6074000000001"/>
    <x v="1643"/>
    <n v="719.49583333333248"/>
  </r>
  <r>
    <x v="15"/>
    <x v="8"/>
    <x v="1"/>
    <n v="76.2"/>
    <x v="1"/>
    <n v="0"/>
  </r>
  <r>
    <x v="15"/>
    <x v="9"/>
    <x v="0"/>
    <n v="0"/>
    <x v="1"/>
    <n v="0"/>
  </r>
  <r>
    <x v="15"/>
    <x v="9"/>
    <x v="1"/>
    <n v="0"/>
    <x v="1"/>
    <n v="0"/>
  </r>
  <r>
    <x v="15"/>
    <x v="9"/>
    <x v="0"/>
    <n v="241.71680123687537"/>
    <x v="1644"/>
    <n v="313.22092151796664"/>
  </r>
  <r>
    <x v="15"/>
    <x v="9"/>
    <x v="2"/>
    <n v="496.8064290366973"/>
    <x v="1645"/>
    <n v="683.95383983180329"/>
  </r>
  <r>
    <x v="15"/>
    <x v="9"/>
    <x v="0"/>
    <n v="247.07653420752564"/>
    <x v="1646"/>
    <n v="447.73857848726709"/>
  </r>
  <r>
    <x v="15"/>
    <x v="9"/>
    <x v="2"/>
    <n v="305.95194843150927"/>
    <x v="1647"/>
    <n v="564.51633844545142"/>
  </r>
  <r>
    <x v="15"/>
    <x v="9"/>
    <x v="1"/>
    <n v="361.83455276734287"/>
    <x v="1"/>
    <n v="0"/>
  </r>
  <r>
    <x v="15"/>
    <x v="9"/>
    <x v="0"/>
    <n v="190.46759007312079"/>
    <x v="1648"/>
    <n v="451.96788339670513"/>
  </r>
  <r>
    <x v="15"/>
    <x v="9"/>
    <x v="0"/>
    <n v="426.46684729729731"/>
    <x v="1649"/>
    <n v="866.95315315315293"/>
  </r>
  <r>
    <x v="15"/>
    <x v="9"/>
    <x v="0"/>
    <n v="265.6203359181855"/>
    <x v="1650"/>
    <n v="395.07301310367848"/>
  </r>
  <r>
    <x v="15"/>
    <x v="9"/>
    <x v="2"/>
    <n v="0"/>
    <x v="1"/>
    <n v="0"/>
  </r>
  <r>
    <x v="15"/>
    <x v="9"/>
    <x v="0"/>
    <n v="262.3055969573731"/>
    <x v="1651"/>
    <n v="150.16593864537836"/>
  </r>
  <r>
    <x v="15"/>
    <x v="9"/>
    <x v="3"/>
    <n v="0"/>
    <x v="1"/>
    <n v="0"/>
  </r>
  <r>
    <x v="15"/>
    <x v="9"/>
    <x v="1"/>
    <n v="296.94170837438423"/>
    <x v="1652"/>
    <n v="23.757266009852241"/>
  </r>
  <r>
    <x v="15"/>
    <x v="9"/>
    <x v="1"/>
    <n v="205.84554366812227"/>
    <x v="1653"/>
    <n v="0.28764556040756956"/>
  </r>
  <r>
    <x v="15"/>
    <x v="9"/>
    <x v="1"/>
    <n v="196.8501433070866"/>
    <x v="1654"/>
    <n v="0.14028871391076089"/>
  </r>
  <r>
    <x v="16"/>
    <x v="0"/>
    <x v="0"/>
    <n v="141.54607380952379"/>
    <x v="1655"/>
    <n v="265.50039682539716"/>
  </r>
  <r>
    <x v="16"/>
    <x v="0"/>
    <x v="1"/>
    <n v="0"/>
    <x v="1"/>
    <n v="0"/>
  </r>
  <r>
    <x v="16"/>
    <x v="0"/>
    <x v="0"/>
    <n v="0"/>
    <x v="1"/>
    <n v="0"/>
  </r>
  <r>
    <x v="16"/>
    <x v="0"/>
    <x v="0"/>
    <n v="275.24665391022677"/>
    <x v="1656"/>
    <n v="354.68508406601904"/>
  </r>
  <r>
    <x v="16"/>
    <x v="0"/>
    <x v="2"/>
    <n v="406.54642457373876"/>
    <x v="1657"/>
    <n v="484.79934669244733"/>
  </r>
  <r>
    <x v="16"/>
    <x v="0"/>
    <x v="0"/>
    <n v="259.34077164502162"/>
    <x v="1658"/>
    <n v="390.75064935064933"/>
  </r>
  <r>
    <x v="16"/>
    <x v="0"/>
    <x v="2"/>
    <n v="210.21331697571722"/>
    <x v="1659"/>
    <n v="372.78078734363504"/>
  </r>
  <r>
    <x v="16"/>
    <x v="0"/>
    <x v="1"/>
    <n v="231.55243827160493"/>
    <x v="1"/>
    <n v="0"/>
  </r>
  <r>
    <x v="16"/>
    <x v="0"/>
    <x v="0"/>
    <n v="182.42749839308934"/>
    <x v="1660"/>
    <n v="396.99995665366248"/>
  </r>
  <r>
    <x v="16"/>
    <x v="0"/>
    <x v="0"/>
    <n v="422.18046077865893"/>
    <x v="1661"/>
    <n v="250.6609348714251"/>
  </r>
  <r>
    <x v="16"/>
    <x v="0"/>
    <x v="0"/>
    <n v="239.82442493739444"/>
    <x v="1662"/>
    <n v="353.10244986702406"/>
  </r>
  <r>
    <x v="16"/>
    <x v="0"/>
    <x v="2"/>
    <n v="919.8599473684211"/>
    <x v="1663"/>
    <n v="787.01052631579"/>
  </r>
  <r>
    <x v="16"/>
    <x v="0"/>
    <x v="0"/>
    <n v="207.46256398111481"/>
    <x v="1664"/>
    <n v="114.38162503807494"/>
  </r>
  <r>
    <x v="16"/>
    <x v="0"/>
    <x v="1"/>
    <n v="253.11299085365854"/>
    <x v="1665"/>
    <n v="33.181808943089408"/>
  </r>
  <r>
    <x v="16"/>
    <x v="0"/>
    <x v="1"/>
    <n v="107.35211666666666"/>
    <x v="1666"/>
    <n v="2.0880178907721274"/>
  </r>
  <r>
    <x v="16"/>
    <x v="0"/>
    <x v="1"/>
    <n v="164.16955555555555"/>
    <x v="1"/>
    <n v="0"/>
  </r>
  <r>
    <x v="16"/>
    <x v="0"/>
    <x v="3"/>
    <n v="0"/>
    <x v="1"/>
    <n v="0"/>
  </r>
  <r>
    <x v="16"/>
    <x v="1"/>
    <x v="0"/>
    <n v="251.91591598001111"/>
    <x v="1667"/>
    <n v="347.27584767721618"/>
  </r>
  <r>
    <x v="16"/>
    <x v="1"/>
    <x v="2"/>
    <n v="585.33174903008148"/>
    <x v="1668"/>
    <n v="829.05484022116036"/>
  </r>
  <r>
    <x v="16"/>
    <x v="1"/>
    <x v="0"/>
    <n v="213.07911369863015"/>
    <x v="1669"/>
    <n v="360.96308980213081"/>
  </r>
  <r>
    <x v="16"/>
    <x v="1"/>
    <x v="2"/>
    <n v="258.48702755387069"/>
    <x v="1670"/>
    <n v="480.13776602819911"/>
  </r>
  <r>
    <x v="16"/>
    <x v="1"/>
    <x v="1"/>
    <n v="423.27329380764161"/>
    <x v="1"/>
    <n v="0"/>
  </r>
  <r>
    <x v="16"/>
    <x v="1"/>
    <x v="0"/>
    <n v="207.4087245323484"/>
    <x v="1671"/>
    <n v="582.5767266372776"/>
  </r>
  <r>
    <x v="16"/>
    <x v="1"/>
    <x v="0"/>
    <n v="348.6616351351351"/>
    <x v="1672"/>
    <n v="690.85270270270303"/>
  </r>
  <r>
    <x v="16"/>
    <x v="1"/>
    <x v="0"/>
    <n v="289.81182348854963"/>
    <x v="1673"/>
    <n v="481.34771501272292"/>
  </r>
  <r>
    <x v="16"/>
    <x v="1"/>
    <x v="0"/>
    <n v="278.14242860501565"/>
    <x v="1674"/>
    <n v="158.15520506792063"/>
  </r>
  <r>
    <x v="16"/>
    <x v="1"/>
    <x v="1"/>
    <n v="210.17136000000002"/>
    <x v="1675"/>
    <n v="41.87"/>
  </r>
  <r>
    <x v="16"/>
    <x v="1"/>
    <x v="1"/>
    <n v="246.31696153846156"/>
    <x v="1676"/>
    <n v="0.21196581196581221"/>
  </r>
  <r>
    <x v="16"/>
    <x v="1"/>
    <x v="1"/>
    <n v="238.43833333333336"/>
    <x v="1"/>
    <n v="0"/>
  </r>
  <r>
    <x v="16"/>
    <x v="2"/>
    <x v="0"/>
    <n v="0"/>
    <x v="1"/>
    <n v="0"/>
  </r>
  <r>
    <x v="16"/>
    <x v="2"/>
    <x v="2"/>
    <n v="364.05506956521742"/>
    <x v="1677"/>
    <n v="251.20483091787432"/>
  </r>
  <r>
    <x v="16"/>
    <x v="2"/>
    <x v="0"/>
    <n v="337.12"/>
    <x v="1678"/>
    <n v="102.4"/>
  </r>
  <r>
    <x v="16"/>
    <x v="2"/>
    <x v="2"/>
    <n v="275.98850409836069"/>
    <x v="1679"/>
    <n v="282.79289617486319"/>
  </r>
  <r>
    <x v="16"/>
    <x v="2"/>
    <x v="1"/>
    <n v="415.41795454545451"/>
    <x v="1"/>
    <n v="0"/>
  </r>
  <r>
    <x v="16"/>
    <x v="2"/>
    <x v="0"/>
    <n v="150.31092647058824"/>
    <x v="1680"/>
    <n v="221.05343137254872"/>
  </r>
  <r>
    <x v="16"/>
    <x v="2"/>
    <x v="0"/>
    <n v="0"/>
    <x v="1"/>
    <n v="0"/>
  </r>
  <r>
    <x v="16"/>
    <x v="2"/>
    <x v="0"/>
    <n v="179.11670000000001"/>
    <x v="1681"/>
    <n v="66.601515151515088"/>
  </r>
  <r>
    <x v="16"/>
    <x v="2"/>
    <x v="0"/>
    <n v="69.313533333333325"/>
    <x v="1682"/>
    <n v="21.336111111111109"/>
  </r>
  <r>
    <x v="16"/>
    <x v="2"/>
    <x v="1"/>
    <n v="283.19360518867927"/>
    <x v="1683"/>
    <n v="20.994261006289328"/>
  </r>
  <r>
    <x v="16"/>
    <x v="2"/>
    <x v="1"/>
    <n v="114.56228103985056"/>
    <x v="1684"/>
    <n v="1.4623858447488571"/>
  </r>
  <r>
    <x v="16"/>
    <x v="2"/>
    <x v="1"/>
    <n v="87.280499999999989"/>
    <x v="1"/>
    <n v="0"/>
  </r>
  <r>
    <x v="16"/>
    <x v="10"/>
    <x v="0"/>
    <n v="582.66635714285712"/>
    <x v="1685"/>
    <n v="395.57499999999965"/>
  </r>
  <r>
    <x v="16"/>
    <x v="10"/>
    <x v="1"/>
    <n v="59.08"/>
    <x v="1"/>
    <n v="0"/>
  </r>
  <r>
    <x v="16"/>
    <x v="10"/>
    <x v="0"/>
    <n v="260.3232762338385"/>
    <x v="1686"/>
    <n v="334.49817440561839"/>
  </r>
  <r>
    <x v="16"/>
    <x v="10"/>
    <x v="2"/>
    <n v="484.87312044278633"/>
    <x v="1687"/>
    <n v="643.11068750794186"/>
  </r>
  <r>
    <x v="16"/>
    <x v="10"/>
    <x v="0"/>
    <n v="253.17322320916904"/>
    <x v="1688"/>
    <n v="416.52609837631314"/>
  </r>
  <r>
    <x v="16"/>
    <x v="10"/>
    <x v="2"/>
    <n v="281.46935779810207"/>
    <x v="1689"/>
    <n v="501.59395830468077"/>
  </r>
  <r>
    <x v="16"/>
    <x v="10"/>
    <x v="1"/>
    <n v="367.74031159316297"/>
    <x v="1690"/>
    <n v="1.061809263164193E-4"/>
  </r>
  <r>
    <x v="16"/>
    <x v="10"/>
    <x v="0"/>
    <n v="199.46573325417114"/>
    <x v="1691"/>
    <n v="415.68886357853461"/>
  </r>
  <r>
    <x v="16"/>
    <x v="10"/>
    <x v="0"/>
    <n v="361.43099201520914"/>
    <x v="1692"/>
    <n v="731.92325728770606"/>
  </r>
  <r>
    <x v="16"/>
    <x v="10"/>
    <x v="0"/>
    <n v="283.84958117913834"/>
    <x v="1693"/>
    <n v="418.59856141856153"/>
  </r>
  <r>
    <x v="16"/>
    <x v="10"/>
    <x v="2"/>
    <n v="2497.9868000000001"/>
    <x v="1694"/>
    <n v="2600.4666666666672"/>
  </r>
  <r>
    <x v="16"/>
    <x v="10"/>
    <x v="2"/>
    <n v="1232.6151"/>
    <x v="1695"/>
    <n v="569.66666666666652"/>
  </r>
  <r>
    <x v="16"/>
    <x v="10"/>
    <x v="0"/>
    <n v="311.51880880686417"/>
    <x v="1696"/>
    <n v="170.84259956289461"/>
  </r>
  <r>
    <x v="16"/>
    <x v="10"/>
    <x v="1"/>
    <n v="312.61605240893067"/>
    <x v="1697"/>
    <n v="25.793987465726588"/>
  </r>
  <r>
    <x v="16"/>
    <x v="10"/>
    <x v="1"/>
    <n v="251.56722092924127"/>
    <x v="1698"/>
    <n v="2.782445296959366"/>
  </r>
  <r>
    <x v="16"/>
    <x v="10"/>
    <x v="1"/>
    <n v="224.81359999999998"/>
    <x v="1699"/>
    <n v="0.18834175084175075"/>
  </r>
  <r>
    <x v="16"/>
    <x v="5"/>
    <x v="0"/>
    <n v="481.73882777777777"/>
    <x v="1700"/>
    <n v="494.50740740740719"/>
  </r>
  <r>
    <x v="16"/>
    <x v="5"/>
    <x v="1"/>
    <n v="0"/>
    <x v="1"/>
    <n v="0"/>
  </r>
  <r>
    <x v="16"/>
    <x v="5"/>
    <x v="0"/>
    <n v="0"/>
    <x v="1"/>
    <n v="0"/>
  </r>
  <r>
    <x v="16"/>
    <x v="5"/>
    <x v="0"/>
    <n v="247.19611368666509"/>
    <x v="1701"/>
    <n v="325.68766434800955"/>
  </r>
  <r>
    <x v="16"/>
    <x v="5"/>
    <x v="2"/>
    <n v="519.76179014735169"/>
    <x v="1702"/>
    <n v="734.76768087083474"/>
  </r>
  <r>
    <x v="16"/>
    <x v="5"/>
    <x v="0"/>
    <n v="228.20923645209578"/>
    <x v="1703"/>
    <n v="368.74721806387197"/>
  </r>
  <r>
    <x v="16"/>
    <x v="5"/>
    <x v="2"/>
    <n v="265.0280922597554"/>
    <x v="1704"/>
    <n v="485.3113560473692"/>
  </r>
  <r>
    <x v="16"/>
    <x v="5"/>
    <x v="1"/>
    <n v="366.82279278085997"/>
    <x v="1"/>
    <n v="0"/>
  </r>
  <r>
    <x v="16"/>
    <x v="5"/>
    <x v="0"/>
    <n v="184.66672789300495"/>
    <x v="1705"/>
    <n v="432.43849570391069"/>
  </r>
  <r>
    <x v="16"/>
    <x v="5"/>
    <x v="0"/>
    <n v="298.76895631578947"/>
    <x v="1706"/>
    <n v="731.26324561403487"/>
  </r>
  <r>
    <x v="16"/>
    <x v="5"/>
    <x v="0"/>
    <n v="279.86450260752287"/>
    <x v="1707"/>
    <n v="418.84403067086242"/>
  </r>
  <r>
    <x v="16"/>
    <x v="5"/>
    <x v="0"/>
    <n v="292.5751690678353"/>
    <x v="1708"/>
    <n v="163.27627286283831"/>
  </r>
  <r>
    <x v="16"/>
    <x v="5"/>
    <x v="1"/>
    <n v="263.25577732041967"/>
    <x v="1709"/>
    <n v="22.955595910680646"/>
  </r>
  <r>
    <x v="16"/>
    <x v="5"/>
    <x v="1"/>
    <n v="226.66168099173552"/>
    <x v="1710"/>
    <n v="1.4288209366391187"/>
  </r>
  <r>
    <x v="16"/>
    <x v="5"/>
    <x v="1"/>
    <n v="255.5003530526316"/>
    <x v="1"/>
    <n v="0"/>
  </r>
  <r>
    <x v="16"/>
    <x v="5"/>
    <x v="3"/>
    <n v="0"/>
    <x v="1"/>
    <n v="0"/>
  </r>
  <r>
    <x v="16"/>
    <x v="6"/>
    <x v="0"/>
    <n v="351.6082240759452"/>
    <x v="1711"/>
    <n v="399.87332166271119"/>
  </r>
  <r>
    <x v="16"/>
    <x v="6"/>
    <x v="1"/>
    <n v="336.79944949736716"/>
    <x v="1712"/>
    <n v="0.21862932822722178"/>
  </r>
  <r>
    <x v="16"/>
    <x v="6"/>
    <x v="0"/>
    <n v="2434.9520897959183"/>
    <x v="1713"/>
    <n v="306.03955296404274"/>
  </r>
  <r>
    <x v="16"/>
    <x v="6"/>
    <x v="0"/>
    <n v="335.21548463063772"/>
    <x v="1714"/>
    <n v="396.46458390974198"/>
  </r>
  <r>
    <x v="16"/>
    <x v="6"/>
    <x v="2"/>
    <n v="517.07611871531174"/>
    <x v="1715"/>
    <n v="671.17442549062264"/>
  </r>
  <r>
    <x v="16"/>
    <x v="6"/>
    <x v="0"/>
    <n v="274.56341021021024"/>
    <x v="1716"/>
    <n v="417.0900900900902"/>
  </r>
  <r>
    <x v="16"/>
    <x v="6"/>
    <x v="2"/>
    <n v="262.15381257286225"/>
    <x v="1717"/>
    <n v="464.90688200111509"/>
  </r>
  <r>
    <x v="16"/>
    <x v="6"/>
    <x v="1"/>
    <n v="356.0522855508446"/>
    <x v="1"/>
    <n v="0"/>
  </r>
  <r>
    <x v="16"/>
    <x v="6"/>
    <x v="0"/>
    <n v="185.44740728677459"/>
    <x v="1718"/>
    <n v="447.51277038230995"/>
  </r>
  <r>
    <x v="16"/>
    <x v="6"/>
    <x v="0"/>
    <n v="333.13176488549618"/>
    <x v="1719"/>
    <n v="614.4237404580158"/>
  </r>
  <r>
    <x v="16"/>
    <x v="6"/>
    <x v="0"/>
    <n v="278.50533270165403"/>
    <x v="1720"/>
    <n v="397.94812424840609"/>
  </r>
  <r>
    <x v="16"/>
    <x v="6"/>
    <x v="2"/>
    <n v="927.58447340387374"/>
    <x v="1721"/>
    <n v="749.25758010521292"/>
  </r>
  <r>
    <x v="16"/>
    <x v="6"/>
    <x v="2"/>
    <n v="674.78643874275519"/>
    <x v="1722"/>
    <n v="645.01535146381343"/>
  </r>
  <r>
    <x v="16"/>
    <x v="6"/>
    <x v="0"/>
    <n v="343.47119014077646"/>
    <x v="1723"/>
    <n v="198.5884009612418"/>
  </r>
  <r>
    <x v="16"/>
    <x v="6"/>
    <x v="3"/>
    <n v="52.683024475386553"/>
    <x v="1724"/>
    <n v="3.6257343273377494"/>
  </r>
  <r>
    <x v="16"/>
    <x v="6"/>
    <x v="1"/>
    <n v="242.45756472877645"/>
    <x v="1725"/>
    <n v="18.918162653044647"/>
  </r>
  <r>
    <x v="16"/>
    <x v="6"/>
    <x v="1"/>
    <n v="281.64956986301371"/>
    <x v="1726"/>
    <n v="0.95026027397260349"/>
  </r>
  <r>
    <x v="16"/>
    <x v="6"/>
    <x v="1"/>
    <n v="132.45763144611186"/>
    <x v="1727"/>
    <n v="5.6844020009095021E-5"/>
  </r>
  <r>
    <x v="16"/>
    <x v="6"/>
    <x v="3"/>
    <n v="0"/>
    <x v="1"/>
    <n v="0"/>
  </r>
  <r>
    <x v="16"/>
    <x v="7"/>
    <x v="0"/>
    <n v="401.49618833333335"/>
    <x v="1728"/>
    <n v="315.85625000000022"/>
  </r>
  <r>
    <x v="16"/>
    <x v="7"/>
    <x v="1"/>
    <n v="343.05"/>
    <x v="1"/>
    <n v="0"/>
  </r>
  <r>
    <x v="16"/>
    <x v="7"/>
    <x v="0"/>
    <n v="0"/>
    <x v="1"/>
    <n v="0"/>
  </r>
  <r>
    <x v="16"/>
    <x v="7"/>
    <x v="0"/>
    <n v="277.11536786676891"/>
    <x v="1729"/>
    <n v="365.90872738917284"/>
  </r>
  <r>
    <x v="16"/>
    <x v="7"/>
    <x v="2"/>
    <n v="589.34563317886932"/>
    <x v="1730"/>
    <n v="820.59315495600606"/>
  </r>
  <r>
    <x v="16"/>
    <x v="7"/>
    <x v="0"/>
    <n v="246.34468229353317"/>
    <x v="1731"/>
    <n v="392.55985231036539"/>
  </r>
  <r>
    <x v="16"/>
    <x v="7"/>
    <x v="2"/>
    <n v="295.6203264751303"/>
    <x v="1732"/>
    <n v="547.86366385689439"/>
  </r>
  <r>
    <x v="16"/>
    <x v="7"/>
    <x v="1"/>
    <n v="378.23794296414195"/>
    <x v="1"/>
    <n v="0"/>
  </r>
  <r>
    <x v="16"/>
    <x v="7"/>
    <x v="0"/>
    <n v="213.15322387797664"/>
    <x v="1733"/>
    <n v="555.89183506345046"/>
  </r>
  <r>
    <x v="16"/>
    <x v="7"/>
    <x v="0"/>
    <n v="336.34966963906584"/>
    <x v="1734"/>
    <n v="723.33336871903771"/>
  </r>
  <r>
    <x v="16"/>
    <x v="7"/>
    <x v="0"/>
    <n v="304.8925653261129"/>
    <x v="1735"/>
    <n v="499.51921314994024"/>
  </r>
  <r>
    <x v="16"/>
    <x v="7"/>
    <x v="2"/>
    <n v="870.77577499999995"/>
    <x v="1736"/>
    <n v="1108.5333333333351"/>
  </r>
  <r>
    <x v="16"/>
    <x v="7"/>
    <x v="2"/>
    <n v="309.44385"/>
    <x v="1737"/>
    <n v="45.933333333333366"/>
  </r>
  <r>
    <x v="16"/>
    <x v="7"/>
    <x v="0"/>
    <n v="288.24682932885503"/>
    <x v="1738"/>
    <n v="174.95859773286159"/>
  </r>
  <r>
    <x v="16"/>
    <x v="7"/>
    <x v="3"/>
    <n v="126.3"/>
    <x v="1739"/>
    <n v="1.6666666666666656E-2"/>
  </r>
  <r>
    <x v="16"/>
    <x v="7"/>
    <x v="1"/>
    <n v="259.93086009615388"/>
    <x v="1740"/>
    <n v="48.41215277777777"/>
  </r>
  <r>
    <x v="16"/>
    <x v="7"/>
    <x v="1"/>
    <n v="210.58736803551608"/>
    <x v="1741"/>
    <n v="1.8545412504624481"/>
  </r>
  <r>
    <x v="16"/>
    <x v="7"/>
    <x v="1"/>
    <n v="253.38538011695908"/>
    <x v="1742"/>
    <n v="1.023391812865497E-2"/>
  </r>
  <r>
    <x v="16"/>
    <x v="7"/>
    <x v="3"/>
    <n v="0"/>
    <x v="1"/>
    <n v="0"/>
  </r>
  <r>
    <x v="16"/>
    <x v="8"/>
    <x v="0"/>
    <n v="261.8492834749764"/>
    <x v="1743"/>
    <n v="348.43165460077643"/>
  </r>
  <r>
    <x v="16"/>
    <x v="8"/>
    <x v="2"/>
    <n v="588.42543181286555"/>
    <x v="1744"/>
    <n v="888.05231968810995"/>
  </r>
  <r>
    <x v="16"/>
    <x v="8"/>
    <x v="0"/>
    <n v="256.57215145631068"/>
    <x v="1745"/>
    <n v="362.54983818770216"/>
  </r>
  <r>
    <x v="16"/>
    <x v="8"/>
    <x v="2"/>
    <n v="327.55097499999999"/>
    <x v="1746"/>
    <n v="606.25891064257087"/>
  </r>
  <r>
    <x v="16"/>
    <x v="8"/>
    <x v="0"/>
    <n v="231.78621360787827"/>
    <x v="1747"/>
    <n v="642.70428230378957"/>
  </r>
  <r>
    <x v="16"/>
    <x v="8"/>
    <x v="0"/>
    <n v="537.14377142857143"/>
    <x v="1748"/>
    <n v="868.03333333333353"/>
  </r>
  <r>
    <x v="16"/>
    <x v="8"/>
    <x v="0"/>
    <n v="376.62368044321329"/>
    <x v="1749"/>
    <n v="644.82599261311213"/>
  </r>
  <r>
    <x v="16"/>
    <x v="8"/>
    <x v="0"/>
    <n v="209.06243261802572"/>
    <x v="1750"/>
    <n v="125.00321888412012"/>
  </r>
  <r>
    <x v="16"/>
    <x v="8"/>
    <x v="1"/>
    <n v="803.35078333333331"/>
    <x v="1751"/>
    <n v="451.52499999999969"/>
  </r>
  <r>
    <x v="16"/>
    <x v="8"/>
    <x v="1"/>
    <n v="78.739999999999995"/>
    <x v="1"/>
    <n v="0"/>
  </r>
  <r>
    <x v="16"/>
    <x v="9"/>
    <x v="0"/>
    <n v="239.8014761926384"/>
    <x v="1752"/>
    <n v="310.4164419975217"/>
  </r>
  <r>
    <x v="16"/>
    <x v="9"/>
    <x v="2"/>
    <n v="460.0384245160123"/>
    <x v="1753"/>
    <n v="587.99299951752005"/>
  </r>
  <r>
    <x v="16"/>
    <x v="9"/>
    <x v="0"/>
    <n v="253.22770892236383"/>
    <x v="1754"/>
    <n v="455.39387794515306"/>
  </r>
  <r>
    <x v="16"/>
    <x v="9"/>
    <x v="2"/>
    <n v="295.98387260061918"/>
    <x v="1755"/>
    <n v="536.99715686274499"/>
  </r>
  <r>
    <x v="16"/>
    <x v="9"/>
    <x v="1"/>
    <n v="351.12119666097976"/>
    <x v="1"/>
    <n v="0"/>
  </r>
  <r>
    <x v="16"/>
    <x v="9"/>
    <x v="0"/>
    <n v="190.55962453812276"/>
    <x v="1756"/>
    <n v="454.71268756315646"/>
  </r>
  <r>
    <x v="16"/>
    <x v="9"/>
    <x v="0"/>
    <n v="438.81708133333336"/>
    <x v="1757"/>
    <n v="858.25822222222257"/>
  </r>
  <r>
    <x v="16"/>
    <x v="9"/>
    <x v="0"/>
    <n v="252.70650543038704"/>
    <x v="1758"/>
    <n v="368.91756905663618"/>
  </r>
  <r>
    <x v="16"/>
    <x v="9"/>
    <x v="0"/>
    <n v="282.93775187847552"/>
    <x v="1759"/>
    <n v="168.62629187576292"/>
  </r>
  <r>
    <x v="16"/>
    <x v="9"/>
    <x v="1"/>
    <n v="313.62326061381077"/>
    <x v="1760"/>
    <n v="26.515473145780032"/>
  </r>
  <r>
    <x v="16"/>
    <x v="9"/>
    <x v="1"/>
    <n v="215.60756369529983"/>
    <x v="1761"/>
    <n v="0.69258508914100436"/>
  </r>
  <r>
    <x v="16"/>
    <x v="9"/>
    <x v="1"/>
    <n v="200.41635036496351"/>
    <x v="1"/>
    <n v="0"/>
  </r>
  <r>
    <x v="17"/>
    <x v="0"/>
    <x v="0"/>
    <n v="235.39546153846155"/>
    <x v="1762"/>
    <n v="450.13760683760654"/>
  </r>
  <r>
    <x v="17"/>
    <x v="0"/>
    <x v="1"/>
    <n v="0"/>
    <x v="1"/>
    <n v="0"/>
  </r>
  <r>
    <x v="17"/>
    <x v="0"/>
    <x v="0"/>
    <n v="0"/>
    <x v="1"/>
    <n v="0"/>
  </r>
  <r>
    <x v="17"/>
    <x v="0"/>
    <x v="0"/>
    <n v="268.86183103281854"/>
    <x v="1763"/>
    <n v="347.81077059202039"/>
  </r>
  <r>
    <x v="17"/>
    <x v="0"/>
    <x v="2"/>
    <n v="395.69655278856334"/>
    <x v="1764"/>
    <n v="525.12795917166704"/>
  </r>
  <r>
    <x v="17"/>
    <x v="0"/>
    <x v="0"/>
    <n v="211.80046634768743"/>
    <x v="1765"/>
    <n v="317.27395002658182"/>
  </r>
  <r>
    <x v="17"/>
    <x v="0"/>
    <x v="2"/>
    <n v="207.57737781544256"/>
    <x v="1766"/>
    <n v="349.62915254237299"/>
  </r>
  <r>
    <x v="17"/>
    <x v="0"/>
    <x v="1"/>
    <n v="332.4221391304348"/>
    <x v="1"/>
    <n v="0"/>
  </r>
  <r>
    <x v="17"/>
    <x v="0"/>
    <x v="0"/>
    <n v="182.04502078856311"/>
    <x v="1767"/>
    <n v="388.33271869119216"/>
  </r>
  <r>
    <x v="17"/>
    <x v="0"/>
    <x v="0"/>
    <n v="421.08087475186102"/>
    <x v="1768"/>
    <n v="250.77990074441689"/>
  </r>
  <r>
    <x v="17"/>
    <x v="0"/>
    <x v="0"/>
    <n v="245.94561017179581"/>
    <x v="1769"/>
    <n v="357.06093910929792"/>
  </r>
  <r>
    <x v="17"/>
    <x v="0"/>
    <x v="2"/>
    <n v="1125.1471285714285"/>
    <x v="1770"/>
    <n v="1173.3119047619045"/>
  </r>
  <r>
    <x v="17"/>
    <x v="0"/>
    <x v="0"/>
    <n v="193.61966982472762"/>
    <x v="1771"/>
    <n v="109.6395178693616"/>
  </r>
  <r>
    <x v="17"/>
    <x v="0"/>
    <x v="1"/>
    <n v="247.05685161290322"/>
    <x v="1772"/>
    <n v="40.762580645161286"/>
  </r>
  <r>
    <x v="17"/>
    <x v="0"/>
    <x v="1"/>
    <n v="114.78036607565012"/>
    <x v="1773"/>
    <n v="1.5602836879432618"/>
  </r>
  <r>
    <x v="17"/>
    <x v="0"/>
    <x v="1"/>
    <n v="122.97555555555554"/>
    <x v="1"/>
    <n v="0"/>
  </r>
  <r>
    <x v="17"/>
    <x v="0"/>
    <x v="3"/>
    <n v="0"/>
    <x v="1"/>
    <n v="0"/>
  </r>
  <r>
    <x v="17"/>
    <x v="1"/>
    <x v="0"/>
    <n v="244.60179076416568"/>
    <x v="1774"/>
    <n v="339.16433989872763"/>
  </r>
  <r>
    <x v="17"/>
    <x v="1"/>
    <x v="2"/>
    <n v="556.42396346539613"/>
    <x v="1775"/>
    <n v="783.94153293213003"/>
  </r>
  <r>
    <x v="17"/>
    <x v="1"/>
    <x v="0"/>
    <n v="234.79704392033543"/>
    <x v="1776"/>
    <n v="250.32040531097127"/>
  </r>
  <r>
    <x v="17"/>
    <x v="1"/>
    <x v="2"/>
    <n v="255.79882228800278"/>
    <x v="1777"/>
    <n v="452.12779615764117"/>
  </r>
  <r>
    <x v="17"/>
    <x v="1"/>
    <x v="1"/>
    <n v="400.80743532536519"/>
    <x v="1"/>
    <n v="0"/>
  </r>
  <r>
    <x v="17"/>
    <x v="1"/>
    <x v="0"/>
    <n v="207.19622716393633"/>
    <x v="1778"/>
    <n v="558.56109755625266"/>
  </r>
  <r>
    <x v="17"/>
    <x v="1"/>
    <x v="0"/>
    <n v="356.14154473684209"/>
    <x v="1779"/>
    <n v="784.86315789473713"/>
  </r>
  <r>
    <x v="17"/>
    <x v="1"/>
    <x v="0"/>
    <n v="290.03149770598509"/>
    <x v="1780"/>
    <n v="480.32122956024824"/>
  </r>
  <r>
    <x v="17"/>
    <x v="1"/>
    <x v="0"/>
    <n v="284.35252918471838"/>
    <x v="1781"/>
    <n v="157.78287383484314"/>
  </r>
  <r>
    <x v="17"/>
    <x v="1"/>
    <x v="1"/>
    <n v="219.58595416666665"/>
    <x v="1782"/>
    <n v="42.093402777777762"/>
  </r>
  <r>
    <x v="17"/>
    <x v="1"/>
    <x v="1"/>
    <n v="179.47735217391303"/>
    <x v="1783"/>
    <n v="1.9253623188405793"/>
  </r>
  <r>
    <x v="17"/>
    <x v="1"/>
    <x v="1"/>
    <n v="269.52357142857142"/>
    <x v="1"/>
    <n v="0"/>
  </r>
  <r>
    <x v="17"/>
    <x v="1"/>
    <x v="3"/>
    <n v="0"/>
    <x v="1"/>
    <n v="0"/>
  </r>
  <r>
    <x v="17"/>
    <x v="2"/>
    <x v="2"/>
    <n v="271.69953695652174"/>
    <x v="1784"/>
    <n v="217.35543478260865"/>
  </r>
  <r>
    <x v="17"/>
    <x v="2"/>
    <x v="0"/>
    <n v="92.303466666666665"/>
    <x v="1785"/>
    <n v="45.077777777777804"/>
  </r>
  <r>
    <x v="17"/>
    <x v="2"/>
    <x v="2"/>
    <n v="208.37057963800905"/>
    <x v="1786"/>
    <n v="298.71334841628942"/>
  </r>
  <r>
    <x v="17"/>
    <x v="2"/>
    <x v="1"/>
    <n v="389.26549450549453"/>
    <x v="1"/>
    <n v="0"/>
  </r>
  <r>
    <x v="17"/>
    <x v="2"/>
    <x v="0"/>
    <n v="148.77022444444444"/>
    <x v="1787"/>
    <n v="170.10444444444451"/>
  </r>
  <r>
    <x v="17"/>
    <x v="2"/>
    <x v="0"/>
    <n v="0.13"/>
    <x v="1"/>
    <n v="0"/>
  </r>
  <r>
    <x v="17"/>
    <x v="2"/>
    <x v="0"/>
    <n v="174.32560000000001"/>
    <x v="1788"/>
    <n v="186.77222222222233"/>
  </r>
  <r>
    <x v="17"/>
    <x v="2"/>
    <x v="0"/>
    <n v="159.52892"/>
    <x v="1789"/>
    <n v="90.096666666666763"/>
  </r>
  <r>
    <x v="17"/>
    <x v="2"/>
    <x v="1"/>
    <n v="290.55899902439023"/>
    <x v="1790"/>
    <n v="16.241138211382122"/>
  </r>
  <r>
    <x v="17"/>
    <x v="2"/>
    <x v="1"/>
    <n v="115.52793872180452"/>
    <x v="1791"/>
    <n v="2.2240497076023402"/>
  </r>
  <r>
    <x v="17"/>
    <x v="2"/>
    <x v="1"/>
    <n v="81.465000000000003"/>
    <x v="1"/>
    <n v="0"/>
  </r>
  <r>
    <x v="17"/>
    <x v="10"/>
    <x v="0"/>
    <n v="969.87958571428578"/>
    <x v="1792"/>
    <n v="456.88214285714264"/>
  </r>
  <r>
    <x v="17"/>
    <x v="10"/>
    <x v="1"/>
    <n v="140.88"/>
    <x v="1"/>
    <n v="0"/>
  </r>
  <r>
    <x v="17"/>
    <x v="10"/>
    <x v="0"/>
    <n v="0"/>
    <x v="1"/>
    <n v="0"/>
  </r>
  <r>
    <x v="17"/>
    <x v="10"/>
    <x v="0"/>
    <n v="257.65698507772811"/>
    <x v="1793"/>
    <n v="327.94286594939973"/>
  </r>
  <r>
    <x v="17"/>
    <x v="10"/>
    <x v="2"/>
    <n v="472.62215058719033"/>
    <x v="1794"/>
    <n v="620.60314812987292"/>
  </r>
  <r>
    <x v="17"/>
    <x v="10"/>
    <x v="0"/>
    <n v="252.98056245446904"/>
    <x v="1795"/>
    <n v="295.54722144391508"/>
  </r>
  <r>
    <x v="17"/>
    <x v="10"/>
    <x v="2"/>
    <n v="285.20223197839118"/>
    <x v="1796"/>
    <n v="498.07998605529593"/>
  </r>
  <r>
    <x v="17"/>
    <x v="10"/>
    <x v="1"/>
    <n v="358.8822393371089"/>
    <x v="1797"/>
    <n v="5.4157769318850158E-6"/>
  </r>
  <r>
    <x v="17"/>
    <x v="10"/>
    <x v="0"/>
    <n v="195.19312917491979"/>
    <x v="1798"/>
    <n v="396.15255489530642"/>
  </r>
  <r>
    <x v="17"/>
    <x v="10"/>
    <x v="0"/>
    <n v="371.34876830188676"/>
    <x v="1799"/>
    <n v="743.10610062893068"/>
  </r>
  <r>
    <x v="17"/>
    <x v="10"/>
    <x v="0"/>
    <n v="286.39311450222885"/>
    <x v="1800"/>
    <n v="419.75654614495642"/>
  </r>
  <r>
    <x v="17"/>
    <x v="10"/>
    <x v="2"/>
    <n v="2695.8474000000001"/>
    <x v="1801"/>
    <n v="2887.733333333334"/>
  </r>
  <r>
    <x v="17"/>
    <x v="10"/>
    <x v="2"/>
    <n v="950.45140000000004"/>
    <x v="1802"/>
    <n v="540.83333333333337"/>
  </r>
  <r>
    <x v="17"/>
    <x v="10"/>
    <x v="0"/>
    <n v="309.61412000487331"/>
    <x v="1803"/>
    <n v="174.25712177821092"/>
  </r>
  <r>
    <x v="17"/>
    <x v="10"/>
    <x v="3"/>
    <n v="0"/>
    <x v="1"/>
    <n v="0"/>
  </r>
  <r>
    <x v="17"/>
    <x v="10"/>
    <x v="1"/>
    <n v="312.57906760048724"/>
    <x v="1804"/>
    <n v="28.822289890377579"/>
  </r>
  <r>
    <x v="17"/>
    <x v="10"/>
    <x v="1"/>
    <n v="260.4485917039957"/>
    <x v="1805"/>
    <n v="3.8896553783670789"/>
  </r>
  <r>
    <x v="17"/>
    <x v="10"/>
    <x v="1"/>
    <n v="219.02974920212768"/>
    <x v="1806"/>
    <n v="5.7624113475177204E-4"/>
  </r>
  <r>
    <x v="17"/>
    <x v="10"/>
    <x v="3"/>
    <n v="0"/>
    <x v="1"/>
    <n v="0"/>
  </r>
  <r>
    <x v="17"/>
    <x v="5"/>
    <x v="0"/>
    <n v="595.80916470588238"/>
    <x v="1807"/>
    <n v="558.40098039215707"/>
  </r>
  <r>
    <x v="17"/>
    <x v="5"/>
    <x v="1"/>
    <n v="0"/>
    <x v="1"/>
    <n v="0"/>
  </r>
  <r>
    <x v="17"/>
    <x v="5"/>
    <x v="0"/>
    <n v="244.77772305739785"/>
    <x v="1808"/>
    <n v="318.90832378067086"/>
  </r>
  <r>
    <x v="17"/>
    <x v="5"/>
    <x v="2"/>
    <n v="498.71760102599723"/>
    <x v="1809"/>
    <n v="689.15865511265133"/>
  </r>
  <r>
    <x v="17"/>
    <x v="5"/>
    <x v="0"/>
    <n v="228.02559256582344"/>
    <x v="1810"/>
    <n v="284.77284460505945"/>
  </r>
  <r>
    <x v="17"/>
    <x v="5"/>
    <x v="2"/>
    <n v="273.99235320570909"/>
    <x v="1811"/>
    <n v="489.99921367618197"/>
  </r>
  <r>
    <x v="17"/>
    <x v="5"/>
    <x v="1"/>
    <n v="358.32281771052266"/>
    <x v="1812"/>
    <n v="3.6429872495446201E-4"/>
  </r>
  <r>
    <x v="17"/>
    <x v="5"/>
    <x v="0"/>
    <n v="182.11775496259986"/>
    <x v="1813"/>
    <n v="418.22664459431832"/>
  </r>
  <r>
    <x v="17"/>
    <x v="5"/>
    <x v="0"/>
    <n v="301.58742085561494"/>
    <x v="1814"/>
    <n v="734.86675579322662"/>
  </r>
  <r>
    <x v="17"/>
    <x v="5"/>
    <x v="0"/>
    <n v="281.40853026793297"/>
    <x v="1815"/>
    <n v="419.68170411551216"/>
  </r>
  <r>
    <x v="17"/>
    <x v="5"/>
    <x v="2"/>
    <n v="0"/>
    <x v="1"/>
    <n v="0"/>
  </r>
  <r>
    <x v="17"/>
    <x v="5"/>
    <x v="0"/>
    <n v="300.82708125636043"/>
    <x v="1816"/>
    <n v="164.67792888642182"/>
  </r>
  <r>
    <x v="17"/>
    <x v="5"/>
    <x v="1"/>
    <n v="273.63927321888411"/>
    <x v="1817"/>
    <n v="19.989699570815453"/>
  </r>
  <r>
    <x v="17"/>
    <x v="5"/>
    <x v="1"/>
    <n v="227.99615504929389"/>
    <x v="1818"/>
    <n v="2.4924282795985437"/>
  </r>
  <r>
    <x v="17"/>
    <x v="5"/>
    <x v="1"/>
    <n v="249.84477744034706"/>
    <x v="1819"/>
    <n v="6.6883586406362966E-2"/>
  </r>
  <r>
    <x v="17"/>
    <x v="5"/>
    <x v="3"/>
    <n v="0"/>
    <x v="1"/>
    <n v="0"/>
  </r>
  <r>
    <x v="17"/>
    <x v="6"/>
    <x v="0"/>
    <n v="353.47578653156592"/>
    <x v="1820"/>
    <n v="398.33766897232442"/>
  </r>
  <r>
    <x v="17"/>
    <x v="6"/>
    <x v="1"/>
    <n v="337.01564269141528"/>
    <x v="1821"/>
    <n v="4.6403712296983762E-5"/>
  </r>
  <r>
    <x v="17"/>
    <x v="6"/>
    <x v="0"/>
    <n v="1037.1244902777778"/>
    <x v="1822"/>
    <n v="147.82712542087523"/>
  </r>
  <r>
    <x v="17"/>
    <x v="6"/>
    <x v="0"/>
    <n v="339.19185702245846"/>
    <x v="1823"/>
    <n v="400.38816980318933"/>
  </r>
  <r>
    <x v="17"/>
    <x v="6"/>
    <x v="2"/>
    <n v="527.07619006066739"/>
    <x v="1824"/>
    <n v="662.71818798449522"/>
  </r>
  <r>
    <x v="17"/>
    <x v="6"/>
    <x v="0"/>
    <n v="279.13061580698837"/>
    <x v="1825"/>
    <n v="298.03031059345528"/>
  </r>
  <r>
    <x v="17"/>
    <x v="6"/>
    <x v="2"/>
    <n v="265.30281435884189"/>
    <x v="1826"/>
    <n v="458.48488192797521"/>
  </r>
  <r>
    <x v="17"/>
    <x v="6"/>
    <x v="1"/>
    <n v="348.21053861932808"/>
    <x v="1827"/>
    <n v="3.0155490117342626E-3"/>
  </r>
  <r>
    <x v="17"/>
    <x v="6"/>
    <x v="0"/>
    <n v="182.6557580839565"/>
    <x v="1828"/>
    <n v="423.09083404460773"/>
  </r>
  <r>
    <x v="17"/>
    <x v="6"/>
    <x v="0"/>
    <n v="340.4357129375951"/>
    <x v="1829"/>
    <n v="646.80735667174065"/>
  </r>
  <r>
    <x v="17"/>
    <x v="6"/>
    <x v="0"/>
    <n v="283.93557869248031"/>
    <x v="1830"/>
    <n v="410.22984934219494"/>
  </r>
  <r>
    <x v="17"/>
    <x v="6"/>
    <x v="2"/>
    <n v="940.0526094731423"/>
    <x v="1831"/>
    <n v="812.00332074824053"/>
  </r>
  <r>
    <x v="17"/>
    <x v="6"/>
    <x v="2"/>
    <n v="686.76354052228726"/>
    <x v="1832"/>
    <n v="667.41966081344697"/>
  </r>
  <r>
    <x v="17"/>
    <x v="6"/>
    <x v="0"/>
    <n v="344.0497576708143"/>
    <x v="1833"/>
    <n v="203.88733975111535"/>
  </r>
  <r>
    <x v="17"/>
    <x v="6"/>
    <x v="3"/>
    <n v="42.226802501312527"/>
    <x v="1834"/>
    <n v="4.3626396909922738"/>
  </r>
  <r>
    <x v="17"/>
    <x v="6"/>
    <x v="1"/>
    <n v="237.88373961528464"/>
    <x v="1835"/>
    <n v="20.042643618403936"/>
  </r>
  <r>
    <x v="17"/>
    <x v="6"/>
    <x v="1"/>
    <n v="291.47099782964779"/>
    <x v="1836"/>
    <n v="0.61431545181545133"/>
  </r>
  <r>
    <x v="17"/>
    <x v="6"/>
    <x v="1"/>
    <n v="138.46403489884392"/>
    <x v="1837"/>
    <n v="4.7567437379576107E-3"/>
  </r>
  <r>
    <x v="17"/>
    <x v="6"/>
    <x v="3"/>
    <n v="0"/>
    <x v="1"/>
    <n v="0"/>
  </r>
  <r>
    <x v="17"/>
    <x v="7"/>
    <x v="0"/>
    <n v="377.17229827586203"/>
    <x v="1838"/>
    <n v="366.57916666666716"/>
  </r>
  <r>
    <x v="17"/>
    <x v="7"/>
    <x v="1"/>
    <n v="343.05"/>
    <x v="1"/>
    <n v="0"/>
  </r>
  <r>
    <x v="17"/>
    <x v="7"/>
    <x v="0"/>
    <n v="0"/>
    <x v="1"/>
    <n v="0"/>
  </r>
  <r>
    <x v="17"/>
    <x v="7"/>
    <x v="0"/>
    <n v="273.97610388491228"/>
    <x v="1839"/>
    <n v="359.17175578947405"/>
  </r>
  <r>
    <x v="17"/>
    <x v="7"/>
    <x v="2"/>
    <n v="548.97370819984508"/>
    <x v="1840"/>
    <n v="754.21592925623736"/>
  </r>
  <r>
    <x v="17"/>
    <x v="7"/>
    <x v="0"/>
    <n v="240.77906850975754"/>
    <x v="1841"/>
    <n v="291.12447926933453"/>
  </r>
  <r>
    <x v="17"/>
    <x v="7"/>
    <x v="2"/>
    <n v="303.48605197748657"/>
    <x v="1842"/>
    <n v="551.72703977163826"/>
  </r>
  <r>
    <x v="17"/>
    <x v="7"/>
    <x v="1"/>
    <n v="369.0970466096116"/>
    <x v="1843"/>
    <n v="7.1177779867707507E-3"/>
  </r>
  <r>
    <x v="17"/>
    <x v="7"/>
    <x v="0"/>
    <n v="210.02242041621486"/>
    <x v="1844"/>
    <n v="537.60121588261165"/>
  </r>
  <r>
    <x v="17"/>
    <x v="7"/>
    <x v="0"/>
    <n v="348.2837353944563"/>
    <x v="1845"/>
    <n v="745.0514570007108"/>
  </r>
  <r>
    <x v="17"/>
    <x v="7"/>
    <x v="0"/>
    <n v="308.50163273127703"/>
    <x v="1846"/>
    <n v="502.10216410112974"/>
  </r>
  <r>
    <x v="17"/>
    <x v="7"/>
    <x v="2"/>
    <n v="971.88007500000003"/>
    <x v="1847"/>
    <n v="1063.0083333333334"/>
  </r>
  <r>
    <x v="17"/>
    <x v="7"/>
    <x v="2"/>
    <n v="311.08175"/>
    <x v="1848"/>
    <n v="54.133333333333333"/>
  </r>
  <r>
    <x v="17"/>
    <x v="7"/>
    <x v="0"/>
    <n v="293.51336541554963"/>
    <x v="1849"/>
    <n v="174.41601163652959"/>
  </r>
  <r>
    <x v="17"/>
    <x v="7"/>
    <x v="3"/>
    <n v="105.74870967741936"/>
    <x v="1"/>
    <n v="0"/>
  </r>
  <r>
    <x v="17"/>
    <x v="7"/>
    <x v="1"/>
    <n v="260.83523521367522"/>
    <x v="1850"/>
    <n v="54.312905982906045"/>
  </r>
  <r>
    <x v="17"/>
    <x v="7"/>
    <x v="1"/>
    <n v="203.75186486403911"/>
    <x v="1851"/>
    <n v="2.8807668805377311"/>
  </r>
  <r>
    <x v="17"/>
    <x v="7"/>
    <x v="1"/>
    <n v="221.20318681318682"/>
    <x v="1852"/>
    <n v="4.5787545787545771E-4"/>
  </r>
  <r>
    <x v="17"/>
    <x v="7"/>
    <x v="3"/>
    <n v="0"/>
    <x v="1"/>
    <n v="0"/>
  </r>
  <r>
    <x v="17"/>
    <x v="8"/>
    <x v="0"/>
    <n v="258.19693110094744"/>
    <x v="1853"/>
    <n v="343.48046390068629"/>
  </r>
  <r>
    <x v="17"/>
    <x v="8"/>
    <x v="2"/>
    <n v="591.7920671201814"/>
    <x v="1854"/>
    <n v="875.8904761904754"/>
  </r>
  <r>
    <x v="17"/>
    <x v="8"/>
    <x v="0"/>
    <n v="253.17841734693877"/>
    <x v="1855"/>
    <n v="394.35221088435378"/>
  </r>
  <r>
    <x v="17"/>
    <x v="8"/>
    <x v="2"/>
    <n v="323.29508915834526"/>
    <x v="1856"/>
    <n v="595.63326200665722"/>
  </r>
  <r>
    <x v="17"/>
    <x v="8"/>
    <x v="0"/>
    <n v="237.07233111305874"/>
    <x v="1857"/>
    <n v="624.5397166228455"/>
  </r>
  <r>
    <x v="17"/>
    <x v="8"/>
    <x v="0"/>
    <n v="470.40464285714285"/>
    <x v="1858"/>
    <n v="776.12857142857149"/>
  </r>
  <r>
    <x v="17"/>
    <x v="8"/>
    <x v="0"/>
    <n v="366.70380343468469"/>
    <x v="1859"/>
    <n v="621.38479729729715"/>
  </r>
  <r>
    <x v="17"/>
    <x v="8"/>
    <x v="0"/>
    <n v="205.63907215189872"/>
    <x v="1860"/>
    <n v="118.42707454289739"/>
  </r>
  <r>
    <x v="17"/>
    <x v="8"/>
    <x v="1"/>
    <n v="783.86896666666678"/>
    <x v="1861"/>
    <n v="475.55833333333322"/>
  </r>
  <r>
    <x v="17"/>
    <x v="8"/>
    <x v="1"/>
    <n v="76.2"/>
    <x v="1"/>
    <n v="0"/>
  </r>
  <r>
    <x v="17"/>
    <x v="9"/>
    <x v="0"/>
    <n v="232.98546297683126"/>
    <x v="1862"/>
    <n v="301.86682463530724"/>
  </r>
  <r>
    <x v="17"/>
    <x v="9"/>
    <x v="2"/>
    <n v="432.49264116943397"/>
    <x v="1863"/>
    <n v="550.23506804247063"/>
  </r>
  <r>
    <x v="17"/>
    <x v="9"/>
    <x v="0"/>
    <n v="240.25418480364257"/>
    <x v="1864"/>
    <n v="275.22202618099021"/>
  </r>
  <r>
    <x v="17"/>
    <x v="9"/>
    <x v="2"/>
    <n v="291.69145138758546"/>
    <x v="1865"/>
    <n v="502.54002770702056"/>
  </r>
  <r>
    <x v="17"/>
    <x v="9"/>
    <x v="1"/>
    <n v="346.24737609329446"/>
    <x v="1866"/>
    <n v="1.3682377712989966E-2"/>
  </r>
  <r>
    <x v="17"/>
    <x v="9"/>
    <x v="0"/>
    <n v="186.45768211413676"/>
    <x v="1867"/>
    <n v="437.927634814116"/>
  </r>
  <r>
    <x v="17"/>
    <x v="9"/>
    <x v="0"/>
    <n v="412.75896133333333"/>
    <x v="1868"/>
    <n v="837.68888888888864"/>
  </r>
  <r>
    <x v="17"/>
    <x v="9"/>
    <x v="0"/>
    <n v="241.52679045490174"/>
    <x v="1869"/>
    <n v="352.87616096225128"/>
  </r>
  <r>
    <x v="17"/>
    <x v="9"/>
    <x v="0"/>
    <n v="285.09983875979111"/>
    <x v="1870"/>
    <n v="171.88844647519576"/>
  </r>
  <r>
    <x v="17"/>
    <x v="9"/>
    <x v="1"/>
    <n v="307.1365447439353"/>
    <x v="1871"/>
    <n v="37.0693171608266"/>
  </r>
  <r>
    <x v="17"/>
    <x v="9"/>
    <x v="1"/>
    <n v="236.01893262548262"/>
    <x v="1872"/>
    <n v="1.1330973830973841"/>
  </r>
  <r>
    <x v="17"/>
    <x v="9"/>
    <x v="1"/>
    <n v="205.45385245901639"/>
    <x v="1873"/>
    <n v="0.10737704918032789"/>
  </r>
  <r>
    <x v="18"/>
    <x v="0"/>
    <x v="0"/>
    <n v="314.36921315789476"/>
    <x v="1874"/>
    <n v="508.8903508771935"/>
  </r>
  <r>
    <x v="18"/>
    <x v="0"/>
    <x v="1"/>
    <n v="0"/>
    <x v="1"/>
    <n v="0"/>
  </r>
  <r>
    <x v="18"/>
    <x v="0"/>
    <x v="0"/>
    <n v="273.05342641888495"/>
    <x v="1875"/>
    <n v="343.89527038339185"/>
  </r>
  <r>
    <x v="18"/>
    <x v="0"/>
    <x v="2"/>
    <n v="394.47158588182231"/>
    <x v="1876"/>
    <n v="499.87225479877725"/>
  </r>
  <r>
    <x v="18"/>
    <x v="0"/>
    <x v="0"/>
    <n v="185.02193998691098"/>
    <x v="1877"/>
    <n v="148.41226003490416"/>
  </r>
  <r>
    <x v="18"/>
    <x v="0"/>
    <x v="2"/>
    <n v="232.43186193870278"/>
    <x v="1878"/>
    <n v="367.40038310762634"/>
  </r>
  <r>
    <x v="18"/>
    <x v="0"/>
    <x v="1"/>
    <n v="364.3621062992126"/>
    <x v="1"/>
    <n v="0"/>
  </r>
  <r>
    <x v="18"/>
    <x v="0"/>
    <x v="0"/>
    <n v="190.51016440435791"/>
    <x v="1879"/>
    <n v="389.36799726141544"/>
  </r>
  <r>
    <x v="18"/>
    <x v="0"/>
    <x v="0"/>
    <n v="437.42817216274091"/>
    <x v="1880"/>
    <n v="261.08488579586026"/>
  </r>
  <r>
    <x v="18"/>
    <x v="0"/>
    <x v="0"/>
    <n v="255.0418477209671"/>
    <x v="1881"/>
    <n v="367.91808913550955"/>
  </r>
  <r>
    <x v="18"/>
    <x v="0"/>
    <x v="2"/>
    <n v="562.39112222222218"/>
    <x v="1882"/>
    <n v="564.75679012345654"/>
  </r>
  <r>
    <x v="18"/>
    <x v="0"/>
    <x v="0"/>
    <n v="243.66560520498393"/>
    <x v="1883"/>
    <n v="139.59970190246526"/>
  </r>
  <r>
    <x v="18"/>
    <x v="0"/>
    <x v="1"/>
    <n v="267.11038321167882"/>
    <x v="1884"/>
    <n v="22.197688564476898"/>
  </r>
  <r>
    <x v="18"/>
    <x v="0"/>
    <x v="1"/>
    <n v="129.53087105788421"/>
    <x v="1885"/>
    <n v="2.179308050565536"/>
  </r>
  <r>
    <x v="18"/>
    <x v="0"/>
    <x v="1"/>
    <n v="119.12215686274509"/>
    <x v="1886"/>
    <n v="1.0457516339869275E-2"/>
  </r>
  <r>
    <x v="18"/>
    <x v="0"/>
    <x v="3"/>
    <n v="0"/>
    <x v="1"/>
    <n v="0"/>
  </r>
  <r>
    <x v="18"/>
    <x v="1"/>
    <x v="0"/>
    <n v="251.21313282780037"/>
    <x v="1887"/>
    <n v="344.48169632194839"/>
  </r>
  <r>
    <x v="18"/>
    <x v="1"/>
    <x v="2"/>
    <n v="572.93819254785785"/>
    <x v="1888"/>
    <n v="776.32567608629597"/>
  </r>
  <r>
    <x v="18"/>
    <x v="1"/>
    <x v="0"/>
    <n v="229.40474117241379"/>
    <x v="1889"/>
    <n v="206.61642528735635"/>
  </r>
  <r>
    <x v="18"/>
    <x v="1"/>
    <x v="2"/>
    <n v="283.35843489136386"/>
    <x v="1890"/>
    <n v="496.83705495709324"/>
  </r>
  <r>
    <x v="18"/>
    <x v="1"/>
    <x v="1"/>
    <n v="403.22097560975612"/>
    <x v="1"/>
    <n v="0"/>
  </r>
  <r>
    <x v="18"/>
    <x v="1"/>
    <x v="0"/>
    <n v="204.55765219928674"/>
    <x v="1891"/>
    <n v="541.80539284556335"/>
  </r>
  <r>
    <x v="18"/>
    <x v="1"/>
    <x v="0"/>
    <n v="404.92881764705879"/>
    <x v="1892"/>
    <n v="840.69264705882358"/>
  </r>
  <r>
    <x v="18"/>
    <x v="1"/>
    <x v="0"/>
    <n v="302.24507738672463"/>
    <x v="1893"/>
    <n v="492.24276319455959"/>
  </r>
  <r>
    <x v="18"/>
    <x v="1"/>
    <x v="0"/>
    <n v="330.48446250000001"/>
    <x v="1894"/>
    <n v="169.27496682590237"/>
  </r>
  <r>
    <x v="18"/>
    <x v="1"/>
    <x v="1"/>
    <n v="209.4640978723404"/>
    <x v="1895"/>
    <n v="39.570567375886441"/>
  </r>
  <r>
    <x v="18"/>
    <x v="1"/>
    <x v="1"/>
    <n v="180.01860239999999"/>
    <x v="1896"/>
    <n v="5.0030666666666681"/>
  </r>
  <r>
    <x v="18"/>
    <x v="1"/>
    <x v="1"/>
    <n v="274.25714285714287"/>
    <x v="1"/>
    <n v="0"/>
  </r>
  <r>
    <x v="18"/>
    <x v="2"/>
    <x v="2"/>
    <n v="303.71225688073395"/>
    <x v="1897"/>
    <n v="278.90565749235481"/>
  </r>
  <r>
    <x v="18"/>
    <x v="2"/>
    <x v="0"/>
    <n v="216.42314999999999"/>
    <x v="1898"/>
    <n v="74.633333333333169"/>
  </r>
  <r>
    <x v="18"/>
    <x v="2"/>
    <x v="2"/>
    <n v="303.68300864197533"/>
    <x v="1899"/>
    <n v="291.92031893004076"/>
  </r>
  <r>
    <x v="18"/>
    <x v="2"/>
    <x v="1"/>
    <n v="431.32970297029703"/>
    <x v="1"/>
    <n v="0"/>
  </r>
  <r>
    <x v="18"/>
    <x v="2"/>
    <x v="0"/>
    <n v="151.54059636363635"/>
    <x v="1900"/>
    <n v="280.16333333333341"/>
  </r>
  <r>
    <x v="18"/>
    <x v="2"/>
    <x v="0"/>
    <n v="0.1"/>
    <x v="1"/>
    <n v="0"/>
  </r>
  <r>
    <x v="18"/>
    <x v="2"/>
    <x v="0"/>
    <n v="202.12341428571429"/>
    <x v="1901"/>
    <n v="278.71904761904761"/>
  </r>
  <r>
    <x v="18"/>
    <x v="2"/>
    <x v="0"/>
    <n v="94.319275000000005"/>
    <x v="1902"/>
    <n v="123.8194444444444"/>
  </r>
  <r>
    <x v="18"/>
    <x v="2"/>
    <x v="1"/>
    <n v="314.06062216494843"/>
    <x v="1903"/>
    <n v="11.942525773195879"/>
  </r>
  <r>
    <x v="18"/>
    <x v="2"/>
    <x v="1"/>
    <n v="120.09936900604433"/>
    <x v="1904"/>
    <n v="3.5897302440116388"/>
  </r>
  <r>
    <x v="18"/>
    <x v="2"/>
    <x v="1"/>
    <n v="107.4886956521739"/>
    <x v="1"/>
    <n v="0"/>
  </r>
  <r>
    <x v="18"/>
    <x v="10"/>
    <x v="0"/>
    <n v="733.10695714285714"/>
    <x v="1905"/>
    <n v="465.33928571428515"/>
  </r>
  <r>
    <x v="18"/>
    <x v="10"/>
    <x v="1"/>
    <n v="142.57"/>
    <x v="1"/>
    <n v="0"/>
  </r>
  <r>
    <x v="18"/>
    <x v="10"/>
    <x v="0"/>
    <n v="262.55507645652324"/>
    <x v="1906"/>
    <n v="332.50383784977151"/>
  </r>
  <r>
    <x v="18"/>
    <x v="10"/>
    <x v="2"/>
    <n v="493.082200681431"/>
    <x v="1907"/>
    <n v="621.63816320579565"/>
  </r>
  <r>
    <x v="18"/>
    <x v="10"/>
    <x v="0"/>
    <n v="263.4759554465162"/>
    <x v="1908"/>
    <n v="255.4901864573109"/>
  </r>
  <r>
    <x v="18"/>
    <x v="10"/>
    <x v="2"/>
    <n v="288.36020929071231"/>
    <x v="1909"/>
    <n v="477.96375615493491"/>
  </r>
  <r>
    <x v="18"/>
    <x v="10"/>
    <x v="1"/>
    <n v="364.52666248859822"/>
    <x v="1910"/>
    <n v="8.080905061366905E-5"/>
  </r>
  <r>
    <x v="18"/>
    <x v="10"/>
    <x v="0"/>
    <n v="202.72045349895714"/>
    <x v="1911"/>
    <n v="396.90936332232525"/>
  </r>
  <r>
    <x v="18"/>
    <x v="10"/>
    <x v="0"/>
    <n v="386.58089138576776"/>
    <x v="1912"/>
    <n v="766.0578651685388"/>
  </r>
  <r>
    <x v="18"/>
    <x v="10"/>
    <x v="0"/>
    <n v="296.90693393625281"/>
    <x v="1913"/>
    <n v="435.36439640089969"/>
  </r>
  <r>
    <x v="18"/>
    <x v="10"/>
    <x v="2"/>
    <n v="2498.4485"/>
    <x v="1914"/>
    <n v="2171.5333333333333"/>
  </r>
  <r>
    <x v="18"/>
    <x v="10"/>
    <x v="2"/>
    <n v="1071.9485999999999"/>
    <x v="1915"/>
    <n v="501.89999999999901"/>
  </r>
  <r>
    <x v="18"/>
    <x v="10"/>
    <x v="0"/>
    <n v="327.49851846344995"/>
    <x v="1916"/>
    <n v="182.44558638779606"/>
  </r>
  <r>
    <x v="18"/>
    <x v="10"/>
    <x v="1"/>
    <n v="306.98992287104625"/>
    <x v="1917"/>
    <n v="26.126216545012159"/>
  </r>
  <r>
    <x v="18"/>
    <x v="10"/>
    <x v="1"/>
    <n v="266.87121587277659"/>
    <x v="1918"/>
    <n v="3.9468972967540963"/>
  </r>
  <r>
    <x v="18"/>
    <x v="10"/>
    <x v="1"/>
    <n v="230.16940368421052"/>
    <x v="1919"/>
    <n v="0.12894736842105256"/>
  </r>
  <r>
    <x v="18"/>
    <x v="5"/>
    <x v="0"/>
    <n v="596.05183333333343"/>
    <x v="1920"/>
    <n v="624.95555555555632"/>
  </r>
  <r>
    <x v="18"/>
    <x v="5"/>
    <x v="1"/>
    <n v="55.25"/>
    <x v="1"/>
    <n v="0"/>
  </r>
  <r>
    <x v="18"/>
    <x v="5"/>
    <x v="0"/>
    <n v="251.83366725753353"/>
    <x v="1921"/>
    <n v="322.6354491995159"/>
  </r>
  <r>
    <x v="18"/>
    <x v="5"/>
    <x v="2"/>
    <n v="503.78591248423652"/>
    <x v="1922"/>
    <n v="671.86046858423902"/>
  </r>
  <r>
    <x v="18"/>
    <x v="5"/>
    <x v="0"/>
    <n v="250.31307179261862"/>
    <x v="1923"/>
    <n v="272.62614235500888"/>
  </r>
  <r>
    <x v="18"/>
    <x v="5"/>
    <x v="2"/>
    <n v="288.86217498604128"/>
    <x v="1924"/>
    <n v="500.56449376512234"/>
  </r>
  <r>
    <x v="18"/>
    <x v="5"/>
    <x v="1"/>
    <n v="367.82883402134729"/>
    <x v="1"/>
    <n v="0"/>
  </r>
  <r>
    <x v="18"/>
    <x v="5"/>
    <x v="0"/>
    <n v="188.99543791830303"/>
    <x v="1925"/>
    <n v="420.16881805140741"/>
  </r>
  <r>
    <x v="18"/>
    <x v="5"/>
    <x v="0"/>
    <n v="339.97904840425531"/>
    <x v="1926"/>
    <n v="764.43093971631163"/>
  </r>
  <r>
    <x v="18"/>
    <x v="5"/>
    <x v="0"/>
    <n v="290.98813128547761"/>
    <x v="1927"/>
    <n v="429.49128620187031"/>
  </r>
  <r>
    <x v="18"/>
    <x v="5"/>
    <x v="2"/>
    <n v="0"/>
    <x v="1"/>
    <n v="0"/>
  </r>
  <r>
    <x v="18"/>
    <x v="5"/>
    <x v="0"/>
    <n v="321.71534636197441"/>
    <x v="1928"/>
    <n v="169.60452010968939"/>
  </r>
  <r>
    <x v="18"/>
    <x v="5"/>
    <x v="1"/>
    <n v="293.3184066666667"/>
    <x v="1929"/>
    <n v="22.096695156695166"/>
  </r>
  <r>
    <x v="18"/>
    <x v="5"/>
    <x v="1"/>
    <n v="240.15762895192725"/>
    <x v="1930"/>
    <n v="4.0657680092392097"/>
  </r>
  <r>
    <x v="18"/>
    <x v="5"/>
    <x v="1"/>
    <n v="258.93484031890659"/>
    <x v="1931"/>
    <n v="3.1966590736522395E-2"/>
  </r>
  <r>
    <x v="18"/>
    <x v="5"/>
    <x v="3"/>
    <n v="0"/>
    <x v="1"/>
    <n v="0"/>
  </r>
  <r>
    <x v="18"/>
    <x v="6"/>
    <x v="0"/>
    <n v="361.04455088204685"/>
    <x v="1932"/>
    <n v="422.86037600155669"/>
  </r>
  <r>
    <x v="18"/>
    <x v="6"/>
    <x v="1"/>
    <n v="323.34741285777187"/>
    <x v="1933"/>
    <n v="8.5571701159548094E-3"/>
  </r>
  <r>
    <x v="18"/>
    <x v="6"/>
    <x v="0"/>
    <n v="1176.594745743329"/>
    <x v="1934"/>
    <n v="159.2844557390938"/>
  </r>
  <r>
    <x v="18"/>
    <x v="6"/>
    <x v="0"/>
    <n v="342.86482294534011"/>
    <x v="1935"/>
    <n v="402.62825403067268"/>
  </r>
  <r>
    <x v="18"/>
    <x v="6"/>
    <x v="2"/>
    <n v="565.99775080629013"/>
    <x v="1936"/>
    <n v="641.51246728500826"/>
  </r>
  <r>
    <x v="18"/>
    <x v="6"/>
    <x v="0"/>
    <n v="268.27166240132942"/>
    <x v="1937"/>
    <n v="262.29509763190703"/>
  </r>
  <r>
    <x v="18"/>
    <x v="6"/>
    <x v="2"/>
    <n v="274.68286336592695"/>
    <x v="1938"/>
    <n v="451.36028114723695"/>
  </r>
  <r>
    <x v="18"/>
    <x v="6"/>
    <x v="1"/>
    <n v="353.61170820216506"/>
    <x v="1"/>
    <n v="0"/>
  </r>
  <r>
    <x v="18"/>
    <x v="6"/>
    <x v="0"/>
    <n v="198.41257237883462"/>
    <x v="1939"/>
    <n v="420.51111987821719"/>
  </r>
  <r>
    <x v="18"/>
    <x v="6"/>
    <x v="0"/>
    <n v="343.46862998522897"/>
    <x v="1940"/>
    <n v="627.8532250123086"/>
  </r>
  <r>
    <x v="18"/>
    <x v="6"/>
    <x v="0"/>
    <n v="294.03194204537084"/>
    <x v="1941"/>
    <n v="417.41547097871012"/>
  </r>
  <r>
    <x v="18"/>
    <x v="6"/>
    <x v="2"/>
    <n v="931.20200440920064"/>
    <x v="1942"/>
    <n v="804.37711868887118"/>
  </r>
  <r>
    <x v="18"/>
    <x v="6"/>
    <x v="2"/>
    <n v="692.4864275454546"/>
    <x v="1943"/>
    <n v="690.62168181818197"/>
  </r>
  <r>
    <x v="18"/>
    <x v="6"/>
    <x v="0"/>
    <n v="363.71627828635724"/>
    <x v="1944"/>
    <n v="213.57664026710154"/>
  </r>
  <r>
    <x v="18"/>
    <x v="6"/>
    <x v="3"/>
    <n v="41.880343356357699"/>
    <x v="1945"/>
    <n v="5.3923474945533769"/>
  </r>
  <r>
    <x v="18"/>
    <x v="6"/>
    <x v="1"/>
    <n v="250.91753704288345"/>
    <x v="1946"/>
    <n v="20.644347978602124"/>
  </r>
  <r>
    <x v="18"/>
    <x v="6"/>
    <x v="1"/>
    <n v="301.28189246057821"/>
    <x v="1947"/>
    <n v="1.1077502190100739"/>
  </r>
  <r>
    <x v="18"/>
    <x v="6"/>
    <x v="1"/>
    <n v="140.39323933685003"/>
    <x v="1948"/>
    <n v="5.3378548103491527E-3"/>
  </r>
  <r>
    <x v="18"/>
    <x v="7"/>
    <x v="0"/>
    <n v="404.25294915254239"/>
    <x v="1949"/>
    <n v="367.74774011299439"/>
  </r>
  <r>
    <x v="18"/>
    <x v="7"/>
    <x v="1"/>
    <n v="343.05"/>
    <x v="1"/>
    <n v="0"/>
  </r>
  <r>
    <x v="18"/>
    <x v="7"/>
    <x v="0"/>
    <n v="0"/>
    <x v="1"/>
    <n v="0"/>
  </r>
  <r>
    <x v="18"/>
    <x v="7"/>
    <x v="0"/>
    <n v="279.99505741294104"/>
    <x v="1950"/>
    <n v="364.21365786128933"/>
  </r>
  <r>
    <x v="18"/>
    <x v="7"/>
    <x v="2"/>
    <n v="564.35011760663576"/>
    <x v="1951"/>
    <n v="751.24511582959781"/>
  </r>
  <r>
    <x v="18"/>
    <x v="7"/>
    <x v="0"/>
    <n v="242.91088383079384"/>
    <x v="1952"/>
    <n v="241.85633711356945"/>
  </r>
  <r>
    <x v="18"/>
    <x v="7"/>
    <x v="2"/>
    <n v="314.09051994443172"/>
    <x v="1953"/>
    <n v="553.30845650015328"/>
  </r>
  <r>
    <x v="18"/>
    <x v="7"/>
    <x v="1"/>
    <n v="369.70491171845396"/>
    <x v="1954"/>
    <n v="1.0894278135657445E-4"/>
  </r>
  <r>
    <x v="18"/>
    <x v="7"/>
    <x v="0"/>
    <n v="218.65783388135102"/>
    <x v="1955"/>
    <n v="547.8472807743035"/>
  </r>
  <r>
    <x v="18"/>
    <x v="7"/>
    <x v="0"/>
    <n v="363.11385074626867"/>
    <x v="1956"/>
    <n v="768.6045842217485"/>
  </r>
  <r>
    <x v="18"/>
    <x v="7"/>
    <x v="0"/>
    <n v="320.17714000267517"/>
    <x v="1957"/>
    <n v="516.77605254731213"/>
  </r>
  <r>
    <x v="18"/>
    <x v="7"/>
    <x v="2"/>
    <n v="978.93812500000001"/>
    <x v="1958"/>
    <n v="1268.6291666666657"/>
  </r>
  <r>
    <x v="18"/>
    <x v="7"/>
    <x v="2"/>
    <n v="352.53570000000002"/>
    <x v="1959"/>
    <n v="109.26666666666654"/>
  </r>
  <r>
    <x v="18"/>
    <x v="7"/>
    <x v="0"/>
    <n v="306.45356557583733"/>
    <x v="1960"/>
    <n v="181.10915785049974"/>
  </r>
  <r>
    <x v="18"/>
    <x v="7"/>
    <x v="3"/>
    <n v="103.19677419354838"/>
    <x v="1"/>
    <n v="0"/>
  </r>
  <r>
    <x v="18"/>
    <x v="7"/>
    <x v="1"/>
    <n v="269.96298032786882"/>
    <x v="1961"/>
    <n v="53.536612021857948"/>
  </r>
  <r>
    <x v="18"/>
    <x v="7"/>
    <x v="1"/>
    <n v="204.42070557929725"/>
    <x v="1962"/>
    <n v="6.423634852801519"/>
  </r>
  <r>
    <x v="18"/>
    <x v="7"/>
    <x v="1"/>
    <n v="224.50667055555556"/>
    <x v="1963"/>
    <n v="0.555185185185185"/>
  </r>
  <r>
    <x v="18"/>
    <x v="7"/>
    <x v="3"/>
    <n v="0"/>
    <x v="1"/>
    <n v="0"/>
  </r>
  <r>
    <x v="18"/>
    <x v="8"/>
    <x v="0"/>
    <n v="265.8649049581125"/>
    <x v="1964"/>
    <n v="349.9301760984784"/>
  </r>
  <r>
    <x v="18"/>
    <x v="8"/>
    <x v="2"/>
    <n v="607.25114605543706"/>
    <x v="1965"/>
    <n v="837.96821250888388"/>
  </r>
  <r>
    <x v="18"/>
    <x v="8"/>
    <x v="0"/>
    <n v="258.31677826086957"/>
    <x v="1966"/>
    <n v="387.81250000000023"/>
  </r>
  <r>
    <x v="18"/>
    <x v="8"/>
    <x v="2"/>
    <n v="361.24377617079887"/>
    <x v="1967"/>
    <n v="675.7341827364553"/>
  </r>
  <r>
    <x v="18"/>
    <x v="8"/>
    <x v="0"/>
    <n v="233.93934619932432"/>
    <x v="1968"/>
    <n v="620.80364583333392"/>
  </r>
  <r>
    <x v="18"/>
    <x v="8"/>
    <x v="0"/>
    <n v="495.39565714285715"/>
    <x v="1969"/>
    <n v="779.38452380952356"/>
  </r>
  <r>
    <x v="18"/>
    <x v="8"/>
    <x v="0"/>
    <n v="368.73972391178177"/>
    <x v="1970"/>
    <n v="623.57786805958608"/>
  </r>
  <r>
    <x v="18"/>
    <x v="8"/>
    <x v="0"/>
    <n v="244.76375641025641"/>
    <x v="1971"/>
    <n v="123.34195156695156"/>
  </r>
  <r>
    <x v="18"/>
    <x v="8"/>
    <x v="1"/>
    <n v="1157.04385"/>
    <x v="1972"/>
    <n v="798.00416666666729"/>
  </r>
  <r>
    <x v="18"/>
    <x v="8"/>
    <x v="1"/>
    <n v="78.739999999999995"/>
    <x v="1"/>
    <n v="0"/>
  </r>
  <r>
    <x v="18"/>
    <x v="9"/>
    <x v="0"/>
    <n v="240.12232530269634"/>
    <x v="1973"/>
    <n v="305.74548345863917"/>
  </r>
  <r>
    <x v="18"/>
    <x v="9"/>
    <x v="2"/>
    <n v="430.7318088692362"/>
    <x v="1974"/>
    <n v="520.19995893872351"/>
  </r>
  <r>
    <x v="18"/>
    <x v="9"/>
    <x v="0"/>
    <n v="243.39210295597485"/>
    <x v="1975"/>
    <n v="208.66552410901451"/>
  </r>
  <r>
    <x v="18"/>
    <x v="9"/>
    <x v="2"/>
    <n v="266.15110290972154"/>
    <x v="1976"/>
    <n v="418.71948806885695"/>
  </r>
  <r>
    <x v="18"/>
    <x v="9"/>
    <x v="1"/>
    <n v="358.9256919224556"/>
    <x v="1"/>
    <n v="0"/>
  </r>
  <r>
    <x v="18"/>
    <x v="9"/>
    <x v="0"/>
    <n v="187.4269729075105"/>
    <x v="1977"/>
    <n v="411.61397597421632"/>
  </r>
  <r>
    <x v="18"/>
    <x v="9"/>
    <x v="0"/>
    <n v="458.24542105263163"/>
    <x v="1978"/>
    <n v="829.68333333333374"/>
  </r>
  <r>
    <x v="18"/>
    <x v="9"/>
    <x v="0"/>
    <n v="266.1627266478788"/>
    <x v="1979"/>
    <n v="383.58124315014874"/>
  </r>
  <r>
    <x v="18"/>
    <x v="9"/>
    <x v="2"/>
    <n v="0"/>
    <x v="1"/>
    <n v="0"/>
  </r>
  <r>
    <x v="18"/>
    <x v="9"/>
    <x v="0"/>
    <n v="314.08155422751258"/>
    <x v="1980"/>
    <n v="178.27874585838759"/>
  </r>
  <r>
    <x v="18"/>
    <x v="9"/>
    <x v="1"/>
    <n v="305.05609357541897"/>
    <x v="1981"/>
    <n v="35.629795158286754"/>
  </r>
  <r>
    <x v="18"/>
    <x v="9"/>
    <x v="1"/>
    <n v="264.73100975609759"/>
    <x v="1982"/>
    <n v="3.5852828936452643"/>
  </r>
  <r>
    <x v="18"/>
    <x v="9"/>
    <x v="1"/>
    <n v="238.70863636363637"/>
    <x v="1"/>
    <n v="0"/>
  </r>
  <r>
    <x v="19"/>
    <x v="0"/>
    <x v="0"/>
    <n v="186.83579090909089"/>
    <x v="1983"/>
    <n v="239.0295454545456"/>
  </r>
  <r>
    <x v="19"/>
    <x v="0"/>
    <x v="1"/>
    <n v="0"/>
    <x v="1"/>
    <n v="0"/>
  </r>
  <r>
    <x v="19"/>
    <x v="0"/>
    <x v="0"/>
    <n v="272.19502291105124"/>
    <x v="1984"/>
    <n v="329.44668463611822"/>
  </r>
  <r>
    <x v="19"/>
    <x v="0"/>
    <x v="2"/>
    <n v="396.86481819452206"/>
    <x v="1985"/>
    <n v="489.27214225824503"/>
  </r>
  <r>
    <x v="19"/>
    <x v="0"/>
    <x v="0"/>
    <n v="132.7055208984375"/>
    <x v="1986"/>
    <n v="113.15131835937498"/>
  </r>
  <r>
    <x v="19"/>
    <x v="0"/>
    <x v="2"/>
    <n v="216.60197570862542"/>
    <x v="1987"/>
    <n v="324.86905161028153"/>
  </r>
  <r>
    <x v="19"/>
    <x v="0"/>
    <x v="1"/>
    <n v="385.22180672268905"/>
    <x v="1"/>
    <n v="0"/>
  </r>
  <r>
    <x v="19"/>
    <x v="0"/>
    <x v="0"/>
    <n v="196.12718670463647"/>
    <x v="1988"/>
    <n v="385.7803417282189"/>
  </r>
  <r>
    <x v="19"/>
    <x v="0"/>
    <x v="0"/>
    <n v="418.94804714566931"/>
    <x v="1989"/>
    <n v="219.59676017060366"/>
  </r>
  <r>
    <x v="19"/>
    <x v="0"/>
    <x v="0"/>
    <n v="262.87813684247936"/>
    <x v="1990"/>
    <n v="373.39282413989156"/>
  </r>
  <r>
    <x v="19"/>
    <x v="0"/>
    <x v="2"/>
    <n v="547.39113404255318"/>
    <x v="1991"/>
    <n v="680.30815602836935"/>
  </r>
  <r>
    <x v="19"/>
    <x v="0"/>
    <x v="0"/>
    <n v="241.01662587663711"/>
    <x v="1992"/>
    <n v="138.9709583157302"/>
  </r>
  <r>
    <x v="19"/>
    <x v="0"/>
    <x v="1"/>
    <n v="260.43845126582278"/>
    <x v="1993"/>
    <n v="38.643881856540098"/>
  </r>
  <r>
    <x v="19"/>
    <x v="0"/>
    <x v="1"/>
    <n v="121.53347721036585"/>
    <x v="1994"/>
    <n v="3.8777184959349515"/>
  </r>
  <r>
    <x v="19"/>
    <x v="0"/>
    <x v="1"/>
    <n v="114.19731086956521"/>
    <x v="1995"/>
    <n v="0.10942028985507232"/>
  </r>
  <r>
    <x v="19"/>
    <x v="0"/>
    <x v="3"/>
    <n v="0"/>
    <x v="1"/>
    <n v="0"/>
  </r>
  <r>
    <x v="19"/>
    <x v="1"/>
    <x v="0"/>
    <n v="247.73875471791385"/>
    <x v="1996"/>
    <n v="336.56892932913161"/>
  </r>
  <r>
    <x v="19"/>
    <x v="1"/>
    <x v="2"/>
    <n v="575.92425561224491"/>
    <x v="1997"/>
    <n v="769.16162008281572"/>
  </r>
  <r>
    <x v="19"/>
    <x v="1"/>
    <x v="0"/>
    <n v="235.90870891321345"/>
    <x v="1998"/>
    <n v="221.89096950742754"/>
  </r>
  <r>
    <x v="19"/>
    <x v="1"/>
    <x v="2"/>
    <n v="300.73411453719478"/>
    <x v="1999"/>
    <n v="519.95214840053018"/>
  </r>
  <r>
    <x v="19"/>
    <x v="1"/>
    <x v="1"/>
    <n v="407.8492366621067"/>
    <x v="1"/>
    <n v="0"/>
  </r>
  <r>
    <x v="19"/>
    <x v="1"/>
    <x v="0"/>
    <n v="202.30504230532156"/>
    <x v="2000"/>
    <n v="525.60197760427377"/>
  </r>
  <r>
    <x v="19"/>
    <x v="1"/>
    <x v="0"/>
    <n v="414.98804444444448"/>
    <x v="2001"/>
    <n v="737.22731481481492"/>
  </r>
  <r>
    <x v="19"/>
    <x v="1"/>
    <x v="0"/>
    <n v="301.44986018994513"/>
    <x v="2002"/>
    <n v="482.3021739130433"/>
  </r>
  <r>
    <x v="19"/>
    <x v="1"/>
    <x v="0"/>
    <n v="323.49850324324325"/>
    <x v="2003"/>
    <n v="175.20294525294526"/>
  </r>
  <r>
    <x v="19"/>
    <x v="1"/>
    <x v="1"/>
    <n v="213.06717142857144"/>
    <x v="2004"/>
    <n v="41.569444444444464"/>
  </r>
  <r>
    <x v="19"/>
    <x v="1"/>
    <x v="1"/>
    <n v="178.90894058823528"/>
    <x v="2005"/>
    <n v="3.7527450980392123"/>
  </r>
  <r>
    <x v="19"/>
    <x v="1"/>
    <x v="1"/>
    <n v="226.25750000000002"/>
    <x v="1"/>
    <n v="0"/>
  </r>
  <r>
    <x v="19"/>
    <x v="2"/>
    <x v="2"/>
    <n v="332.93434385964912"/>
    <x v="2006"/>
    <n v="319.71242690058477"/>
  </r>
  <r>
    <x v="19"/>
    <x v="2"/>
    <x v="0"/>
    <n v="52.92"/>
    <x v="2007"/>
    <n v="0.55000000000000004"/>
  </r>
  <r>
    <x v="19"/>
    <x v="2"/>
    <x v="2"/>
    <n v="233.82322077294685"/>
    <x v="2008"/>
    <n v="263.74891304347824"/>
  </r>
  <r>
    <x v="19"/>
    <x v="2"/>
    <x v="1"/>
    <n v="395.65239130434782"/>
    <x v="1"/>
    <n v="0"/>
  </r>
  <r>
    <x v="19"/>
    <x v="2"/>
    <x v="0"/>
    <n v="172.31755000000001"/>
    <x v="2009"/>
    <n v="303.09699074074081"/>
  </r>
  <r>
    <x v="19"/>
    <x v="2"/>
    <x v="0"/>
    <n v="2.94"/>
    <x v="1"/>
    <n v="0"/>
  </r>
  <r>
    <x v="19"/>
    <x v="2"/>
    <x v="0"/>
    <n v="311.40898333333331"/>
    <x v="2010"/>
    <n v="297.38888888888863"/>
  </r>
  <r>
    <x v="19"/>
    <x v="2"/>
    <x v="0"/>
    <n v="102.51732999999999"/>
    <x v="2011"/>
    <n v="65.50833333333334"/>
  </r>
  <r>
    <x v="19"/>
    <x v="2"/>
    <x v="1"/>
    <n v="326.6694921052632"/>
    <x v="2012"/>
    <n v="7.1871929824561365"/>
  </r>
  <r>
    <x v="19"/>
    <x v="2"/>
    <x v="1"/>
    <n v="137.26082117850953"/>
    <x v="2013"/>
    <n v="5.0924494511842866"/>
  </r>
  <r>
    <x v="19"/>
    <x v="2"/>
    <x v="1"/>
    <n v="74.983571428571423"/>
    <x v="1"/>
    <n v="0"/>
  </r>
  <r>
    <x v="19"/>
    <x v="10"/>
    <x v="0"/>
    <n v="548.35726428571422"/>
    <x v="2014"/>
    <n v="458.97857142857208"/>
  </r>
  <r>
    <x v="19"/>
    <x v="10"/>
    <x v="1"/>
    <n v="140.88"/>
    <x v="1"/>
    <n v="0"/>
  </r>
  <r>
    <x v="19"/>
    <x v="10"/>
    <x v="0"/>
    <n v="257.28830024011137"/>
    <x v="2015"/>
    <n v="324.00033426129988"/>
  </r>
  <r>
    <x v="19"/>
    <x v="10"/>
    <x v="2"/>
    <n v="483.29850114433447"/>
    <x v="2016"/>
    <n v="593.31946710744728"/>
  </r>
  <r>
    <x v="19"/>
    <x v="10"/>
    <x v="0"/>
    <n v="246.43868605405407"/>
    <x v="2017"/>
    <n v="234.6371111111111"/>
  </r>
  <r>
    <x v="19"/>
    <x v="10"/>
    <x v="2"/>
    <n v="280.2200335631872"/>
    <x v="2018"/>
    <n v="443.79963621555606"/>
  </r>
  <r>
    <x v="19"/>
    <x v="10"/>
    <x v="1"/>
    <n v="371.70064069509493"/>
    <x v="2019"/>
    <n v="1.1026209843069605E-3"/>
  </r>
  <r>
    <x v="19"/>
    <x v="10"/>
    <x v="0"/>
    <n v="199.73886079050973"/>
    <x v="2020"/>
    <n v="385.4577906133448"/>
  </r>
  <r>
    <x v="19"/>
    <x v="10"/>
    <x v="0"/>
    <n v="398.94455410447762"/>
    <x v="2021"/>
    <n v="757.81063432835879"/>
  </r>
  <r>
    <x v="19"/>
    <x v="10"/>
    <x v="0"/>
    <n v="298.0418640028152"/>
    <x v="2022"/>
    <n v="429.92192053985406"/>
  </r>
  <r>
    <x v="19"/>
    <x v="10"/>
    <x v="2"/>
    <n v="2723.9004"/>
    <x v="2023"/>
    <n v="2970.0000000000009"/>
  </r>
  <r>
    <x v="19"/>
    <x v="10"/>
    <x v="2"/>
    <n v="1211.2262000000001"/>
    <x v="2024"/>
    <n v="486.26666666666688"/>
  </r>
  <r>
    <x v="19"/>
    <x v="10"/>
    <x v="0"/>
    <n v="332.66978384783863"/>
    <x v="2025"/>
    <n v="181.50466918552235"/>
  </r>
  <r>
    <x v="19"/>
    <x v="10"/>
    <x v="1"/>
    <n v="308.69861694058153"/>
    <x v="2026"/>
    <n v="22.875242309313105"/>
  </r>
  <r>
    <x v="19"/>
    <x v="10"/>
    <x v="1"/>
    <n v="266.30243815878151"/>
    <x v="2027"/>
    <n v="4.7129217774183392"/>
  </r>
  <r>
    <x v="19"/>
    <x v="10"/>
    <x v="1"/>
    <n v="192.60393299492387"/>
    <x v="2028"/>
    <n v="0.20537225042301183"/>
  </r>
  <r>
    <x v="19"/>
    <x v="5"/>
    <x v="0"/>
    <n v="735.68737222222217"/>
    <x v="2029"/>
    <n v="673.10555555555686"/>
  </r>
  <r>
    <x v="19"/>
    <x v="5"/>
    <x v="1"/>
    <n v="169.49"/>
    <x v="1"/>
    <n v="0"/>
  </r>
  <r>
    <x v="19"/>
    <x v="5"/>
    <x v="0"/>
    <n v="248.68391482858141"/>
    <x v="2030"/>
    <n v="314.86743192816783"/>
  </r>
  <r>
    <x v="19"/>
    <x v="5"/>
    <x v="2"/>
    <n v="503.067110383949"/>
    <x v="2031"/>
    <n v="660.90161701969055"/>
  </r>
  <r>
    <x v="19"/>
    <x v="5"/>
    <x v="0"/>
    <n v="241.30269035776615"/>
    <x v="2032"/>
    <n v="268.09615328679484"/>
  </r>
  <r>
    <x v="19"/>
    <x v="5"/>
    <x v="2"/>
    <n v="289.47362532320619"/>
    <x v="2033"/>
    <n v="487.91854126265895"/>
  </r>
  <r>
    <x v="19"/>
    <x v="5"/>
    <x v="1"/>
    <n v="371.25791208297687"/>
    <x v="2034"/>
    <n v="7.5563159395494717E-4"/>
  </r>
  <r>
    <x v="19"/>
    <x v="5"/>
    <x v="0"/>
    <n v="189.99087130604465"/>
    <x v="2035"/>
    <n v="413.59873502450523"/>
  </r>
  <r>
    <x v="19"/>
    <x v="5"/>
    <x v="0"/>
    <n v="321.96324179894179"/>
    <x v="2036"/>
    <n v="712.11313932980602"/>
  </r>
  <r>
    <x v="19"/>
    <x v="5"/>
    <x v="0"/>
    <n v="293.81374408878975"/>
    <x v="2037"/>
    <n v="423.44186094186551"/>
  </r>
  <r>
    <x v="19"/>
    <x v="5"/>
    <x v="2"/>
    <n v="0"/>
    <x v="1"/>
    <n v="0"/>
  </r>
  <r>
    <x v="19"/>
    <x v="5"/>
    <x v="0"/>
    <n v="321.21321226511157"/>
    <x v="2038"/>
    <n v="168.14678792927896"/>
  </r>
  <r>
    <x v="19"/>
    <x v="5"/>
    <x v="3"/>
    <n v="0"/>
    <x v="1"/>
    <n v="0"/>
  </r>
  <r>
    <x v="19"/>
    <x v="5"/>
    <x v="1"/>
    <n v="285.81580411663805"/>
    <x v="2039"/>
    <n v="23.391695254431113"/>
  </r>
  <r>
    <x v="19"/>
    <x v="5"/>
    <x v="1"/>
    <n v="238.6760371301489"/>
    <x v="2040"/>
    <n v="4.8598369109778927"/>
  </r>
  <r>
    <x v="19"/>
    <x v="5"/>
    <x v="1"/>
    <n v="207.36862442396313"/>
    <x v="2041"/>
    <n v="1.6244239631336407E-2"/>
  </r>
  <r>
    <x v="19"/>
    <x v="5"/>
    <x v="3"/>
    <n v="0"/>
    <x v="1"/>
    <n v="0"/>
  </r>
  <r>
    <x v="19"/>
    <x v="6"/>
    <x v="0"/>
    <n v="325.45069363610219"/>
    <x v="2042"/>
    <n v="392.42306237526316"/>
  </r>
  <r>
    <x v="19"/>
    <x v="6"/>
    <x v="1"/>
    <n v="330.98764342453666"/>
    <x v="2043"/>
    <n v="9.5550161812297738E-2"/>
  </r>
  <r>
    <x v="19"/>
    <x v="6"/>
    <x v="0"/>
    <n v="1059.5760930101467"/>
    <x v="2044"/>
    <n v="139.28801202555434"/>
  </r>
  <r>
    <x v="19"/>
    <x v="6"/>
    <x v="0"/>
    <n v="337.3050671967888"/>
    <x v="2045"/>
    <n v="390.22757566519283"/>
  </r>
  <r>
    <x v="19"/>
    <x v="6"/>
    <x v="2"/>
    <n v="548.54280870201751"/>
    <x v="2046"/>
    <n v="608.55950256039966"/>
  </r>
  <r>
    <x v="19"/>
    <x v="6"/>
    <x v="0"/>
    <n v="259.98087257999191"/>
    <x v="2047"/>
    <n v="239.75714189280413"/>
  </r>
  <r>
    <x v="19"/>
    <x v="6"/>
    <x v="2"/>
    <n v="272.72382254282951"/>
    <x v="2048"/>
    <n v="437.22821675613056"/>
  </r>
  <r>
    <x v="19"/>
    <x v="6"/>
    <x v="1"/>
    <n v="353.41205266751609"/>
    <x v="2049"/>
    <n v="3.6214838772909964E-3"/>
  </r>
  <r>
    <x v="19"/>
    <x v="6"/>
    <x v="0"/>
    <n v="193.30702759771751"/>
    <x v="2050"/>
    <n v="408.79806670125015"/>
  </r>
  <r>
    <x v="19"/>
    <x v="6"/>
    <x v="0"/>
    <n v="354.91199358059913"/>
    <x v="2051"/>
    <n v="605.62180218735136"/>
  </r>
  <r>
    <x v="19"/>
    <x v="6"/>
    <x v="0"/>
    <n v="293.53323363991547"/>
    <x v="2052"/>
    <n v="407.3654887324729"/>
  </r>
  <r>
    <x v="19"/>
    <x v="6"/>
    <x v="2"/>
    <n v="922.02867518562675"/>
    <x v="2053"/>
    <n v="753.49365904365845"/>
  </r>
  <r>
    <x v="19"/>
    <x v="6"/>
    <x v="2"/>
    <n v="722.99347665279697"/>
    <x v="2054"/>
    <n v="681.55416859300374"/>
  </r>
  <r>
    <x v="19"/>
    <x v="6"/>
    <x v="0"/>
    <n v="412.40282029728348"/>
    <x v="2055"/>
    <n v="238.55690901444348"/>
  </r>
  <r>
    <x v="19"/>
    <x v="6"/>
    <x v="3"/>
    <n v="49.530900980792808"/>
    <x v="2056"/>
    <n v="5.0161861772609502"/>
  </r>
  <r>
    <x v="19"/>
    <x v="6"/>
    <x v="1"/>
    <n v="252.22546270458813"/>
    <x v="2057"/>
    <n v="19.985157857078971"/>
  </r>
  <r>
    <x v="19"/>
    <x v="6"/>
    <x v="1"/>
    <n v="317.18308277866589"/>
    <x v="2058"/>
    <n v="1.6620452453616219"/>
  </r>
  <r>
    <x v="19"/>
    <x v="6"/>
    <x v="1"/>
    <n v="95.204062304075237"/>
    <x v="2059"/>
    <n v="0.30028735632183912"/>
  </r>
  <r>
    <x v="19"/>
    <x v="6"/>
    <x v="3"/>
    <n v="0"/>
    <x v="1"/>
    <n v="0"/>
  </r>
  <r>
    <x v="19"/>
    <x v="7"/>
    <x v="0"/>
    <n v="449.60496491228071"/>
    <x v="2060"/>
    <n v="373.49605263157935"/>
  </r>
  <r>
    <x v="19"/>
    <x v="7"/>
    <x v="1"/>
    <n v="343.05"/>
    <x v="1"/>
    <n v="0"/>
  </r>
  <r>
    <x v="19"/>
    <x v="7"/>
    <x v="0"/>
    <n v="0"/>
    <x v="1"/>
    <n v="0"/>
  </r>
  <r>
    <x v="19"/>
    <x v="7"/>
    <x v="0"/>
    <n v="274.96982552320361"/>
    <x v="2061"/>
    <n v="354.3313668912179"/>
  </r>
  <r>
    <x v="19"/>
    <x v="7"/>
    <x v="2"/>
    <n v="555.29850179709717"/>
    <x v="2062"/>
    <n v="718.05623508548285"/>
  </r>
  <r>
    <x v="19"/>
    <x v="7"/>
    <x v="0"/>
    <n v="240.36462671166825"/>
    <x v="2063"/>
    <n v="234.62793773246997"/>
  </r>
  <r>
    <x v="19"/>
    <x v="7"/>
    <x v="2"/>
    <n v="307.12117896110249"/>
    <x v="2064"/>
    <n v="532.85209392300249"/>
  </r>
  <r>
    <x v="19"/>
    <x v="7"/>
    <x v="1"/>
    <n v="379.54995643161567"/>
    <x v="2065"/>
    <n v="1.0186620173059529E-3"/>
  </r>
  <r>
    <x v="19"/>
    <x v="7"/>
    <x v="0"/>
    <n v="219.41596149975442"/>
    <x v="2066"/>
    <n v="538.79371281995441"/>
  </r>
  <r>
    <x v="19"/>
    <x v="7"/>
    <x v="0"/>
    <n v="381.0843223404255"/>
    <x v="2067"/>
    <n v="756.40085106382992"/>
  </r>
  <r>
    <x v="19"/>
    <x v="7"/>
    <x v="0"/>
    <n v="321.5089523745616"/>
    <x v="2068"/>
    <n v="510.99669190416506"/>
  </r>
  <r>
    <x v="19"/>
    <x v="7"/>
    <x v="2"/>
    <n v="1086.6824333333334"/>
    <x v="2069"/>
    <n v="1253.8666666666675"/>
  </r>
  <r>
    <x v="19"/>
    <x v="7"/>
    <x v="2"/>
    <n v="310.62324999999998"/>
    <x v="2070"/>
    <n v="29.008333333333333"/>
  </r>
  <r>
    <x v="19"/>
    <x v="7"/>
    <x v="0"/>
    <n v="306.58828832133088"/>
    <x v="2071"/>
    <n v="179.20509313533933"/>
  </r>
  <r>
    <x v="19"/>
    <x v="7"/>
    <x v="3"/>
    <n v="111.03375483870968"/>
    <x v="2072"/>
    <n v="0.22419354838709679"/>
  </r>
  <r>
    <x v="19"/>
    <x v="7"/>
    <x v="1"/>
    <n v="272.05640887245841"/>
    <x v="2073"/>
    <n v="47.64282193468884"/>
  </r>
  <r>
    <x v="19"/>
    <x v="7"/>
    <x v="1"/>
    <n v="194.13611099871252"/>
    <x v="2074"/>
    <n v="5.2354484703574249"/>
  </r>
  <r>
    <x v="19"/>
    <x v="7"/>
    <x v="1"/>
    <n v="206.19164578947368"/>
    <x v="2075"/>
    <n v="9.5526315789473903E-2"/>
  </r>
  <r>
    <x v="19"/>
    <x v="7"/>
    <x v="3"/>
    <n v="0"/>
    <x v="1"/>
    <n v="0"/>
  </r>
  <r>
    <x v="19"/>
    <x v="8"/>
    <x v="0"/>
    <n v="259.93672344913153"/>
    <x v="2076"/>
    <n v="334.80078281933112"/>
  </r>
  <r>
    <x v="19"/>
    <x v="8"/>
    <x v="2"/>
    <n v="610.91699453993942"/>
    <x v="2077"/>
    <n v="820.11609369733651"/>
  </r>
  <r>
    <x v="19"/>
    <x v="8"/>
    <x v="0"/>
    <n v="255.88454333333331"/>
    <x v="2078"/>
    <n v="369.36296296296319"/>
  </r>
  <r>
    <x v="19"/>
    <x v="8"/>
    <x v="2"/>
    <n v="351.12141497326201"/>
    <x v="2079"/>
    <n v="625.12172459893088"/>
  </r>
  <r>
    <x v="19"/>
    <x v="8"/>
    <x v="0"/>
    <n v="240.7792470008217"/>
    <x v="2080"/>
    <n v="610.64120788824937"/>
  </r>
  <r>
    <x v="19"/>
    <x v="8"/>
    <x v="0"/>
    <n v="446.23817857142859"/>
    <x v="2081"/>
    <n v="754.83571428571418"/>
  </r>
  <r>
    <x v="19"/>
    <x v="8"/>
    <x v="0"/>
    <n v="370.83160342136853"/>
    <x v="2082"/>
    <n v="618.50153061224546"/>
  </r>
  <r>
    <x v="19"/>
    <x v="8"/>
    <x v="0"/>
    <n v="238.46716591928251"/>
    <x v="2083"/>
    <n v="126.37638266068765"/>
  </r>
  <r>
    <x v="19"/>
    <x v="8"/>
    <x v="1"/>
    <n v="1001.6485249999999"/>
    <x v="2084"/>
    <n v="690.00833333333287"/>
  </r>
  <r>
    <x v="19"/>
    <x v="8"/>
    <x v="1"/>
    <n v="17.254999999999999"/>
    <x v="1"/>
    <n v="0"/>
  </r>
  <r>
    <x v="19"/>
    <x v="9"/>
    <x v="0"/>
    <n v="0"/>
    <x v="1"/>
    <n v="0"/>
  </r>
  <r>
    <x v="19"/>
    <x v="9"/>
    <x v="0"/>
    <n v="236.46251606635221"/>
    <x v="2085"/>
    <n v="301.58686076661132"/>
  </r>
  <r>
    <x v="19"/>
    <x v="9"/>
    <x v="2"/>
    <n v="418.88552848600165"/>
    <x v="2086"/>
    <n v="485.85836912204371"/>
  </r>
  <r>
    <x v="19"/>
    <x v="9"/>
    <x v="0"/>
    <n v="227.98424310472888"/>
    <x v="2087"/>
    <n v="177.97581497070243"/>
  </r>
  <r>
    <x v="19"/>
    <x v="9"/>
    <x v="2"/>
    <n v="239.90510498067204"/>
    <x v="2088"/>
    <n v="359.31885097631113"/>
  </r>
  <r>
    <x v="19"/>
    <x v="9"/>
    <x v="1"/>
    <n v="366.90588750576302"/>
    <x v="1"/>
    <n v="0"/>
  </r>
  <r>
    <x v="19"/>
    <x v="9"/>
    <x v="0"/>
    <n v="183.75446717024246"/>
    <x v="2089"/>
    <n v="379.40453429816739"/>
  </r>
  <r>
    <x v="19"/>
    <x v="9"/>
    <x v="0"/>
    <n v="398.79200526315788"/>
    <x v="2090"/>
    <n v="697.23223684210495"/>
  </r>
  <r>
    <x v="19"/>
    <x v="9"/>
    <x v="0"/>
    <n v="269.29224295691085"/>
    <x v="2091"/>
    <n v="386.05365912917711"/>
  </r>
  <r>
    <x v="19"/>
    <x v="9"/>
    <x v="0"/>
    <n v="316.66675969987995"/>
    <x v="2092"/>
    <n v="177.64631252501013"/>
  </r>
  <r>
    <x v="19"/>
    <x v="9"/>
    <x v="1"/>
    <n v="293.34918706896553"/>
    <x v="2093"/>
    <n v="39.494636015325653"/>
  </r>
  <r>
    <x v="19"/>
    <x v="9"/>
    <x v="1"/>
    <n v="244.16839357111405"/>
    <x v="2094"/>
    <n v="3.3281373844121562"/>
  </r>
  <r>
    <x v="19"/>
    <x v="9"/>
    <x v="1"/>
    <n v="164.73524590163936"/>
    <x v="2095"/>
    <n v="4.0983606557377025E-2"/>
  </r>
  <r>
    <x v="20"/>
    <x v="0"/>
    <x v="0"/>
    <n v="108.69641999999999"/>
    <x v="2096"/>
    <n v="26.184166666666624"/>
  </r>
  <r>
    <x v="20"/>
    <x v="0"/>
    <x v="1"/>
    <n v="0"/>
    <x v="1"/>
    <n v="0"/>
  </r>
  <r>
    <x v="20"/>
    <x v="0"/>
    <x v="0"/>
    <n v="253.86607781456954"/>
    <x v="2097"/>
    <n v="322.91549852833015"/>
  </r>
  <r>
    <x v="20"/>
    <x v="0"/>
    <x v="2"/>
    <n v="388.69246637468206"/>
    <x v="2098"/>
    <n v="529.93800744089663"/>
  </r>
  <r>
    <x v="20"/>
    <x v="0"/>
    <x v="0"/>
    <n v="156.99989495955194"/>
    <x v="2099"/>
    <n v="139.42646753785516"/>
  </r>
  <r>
    <x v="20"/>
    <x v="0"/>
    <x v="2"/>
    <n v="217.03881245947198"/>
    <x v="2100"/>
    <n v="337.97021769337658"/>
  </r>
  <r>
    <x v="20"/>
    <x v="0"/>
    <x v="1"/>
    <n v="386.73910087719298"/>
    <x v="2101"/>
    <n v="2.9605263157894738E-3"/>
  </r>
  <r>
    <x v="20"/>
    <x v="0"/>
    <x v="0"/>
    <n v="194.5438932550519"/>
    <x v="2102"/>
    <n v="396.30809363432246"/>
  </r>
  <r>
    <x v="20"/>
    <x v="0"/>
    <x v="0"/>
    <n v="403.4765952623535"/>
    <x v="2103"/>
    <n v="223.28508235693664"/>
  </r>
  <r>
    <x v="20"/>
    <x v="0"/>
    <x v="0"/>
    <n v="251.77323246400843"/>
    <x v="2104"/>
    <n v="370.56325343584314"/>
  </r>
  <r>
    <x v="20"/>
    <x v="0"/>
    <x v="2"/>
    <n v="625.38308043478264"/>
    <x v="2105"/>
    <n v="887.62282608695796"/>
  </r>
  <r>
    <x v="20"/>
    <x v="0"/>
    <x v="0"/>
    <n v="238.77029031624863"/>
    <x v="2106"/>
    <n v="143.92563067975286"/>
  </r>
  <r>
    <x v="20"/>
    <x v="0"/>
    <x v="2"/>
    <n v="212.83279999999999"/>
    <x v="2107"/>
    <n v="71.538888888888906"/>
  </r>
  <r>
    <x v="20"/>
    <x v="0"/>
    <x v="2"/>
    <n v="0"/>
    <x v="1"/>
    <n v="0"/>
  </r>
  <r>
    <x v="20"/>
    <x v="0"/>
    <x v="1"/>
    <n v="282.87143600000002"/>
    <x v="2108"/>
    <n v="44.953333333333319"/>
  </r>
  <r>
    <x v="20"/>
    <x v="0"/>
    <x v="1"/>
    <n v="133.30835555555555"/>
    <x v="2109"/>
    <n v="4.5452423968684084"/>
  </r>
  <r>
    <x v="20"/>
    <x v="0"/>
    <x v="1"/>
    <n v="49.36673076923077"/>
    <x v="2110"/>
    <n v="4.5192307692307691E-2"/>
  </r>
  <r>
    <x v="20"/>
    <x v="0"/>
    <x v="3"/>
    <n v="0"/>
    <x v="1"/>
    <n v="0"/>
  </r>
  <r>
    <x v="20"/>
    <x v="1"/>
    <x v="0"/>
    <n v="0"/>
    <x v="1"/>
    <n v="0"/>
  </r>
  <r>
    <x v="20"/>
    <x v="1"/>
    <x v="0"/>
    <n v="0"/>
    <x v="1"/>
    <n v="0"/>
  </r>
  <r>
    <x v="20"/>
    <x v="1"/>
    <x v="0"/>
    <n v="238.72411647698209"/>
    <x v="2111"/>
    <n v="335.15294543904548"/>
  </r>
  <r>
    <x v="20"/>
    <x v="1"/>
    <x v="2"/>
    <n v="573.28397138235925"/>
    <x v="2112"/>
    <n v="805.77738480339281"/>
  </r>
  <r>
    <x v="20"/>
    <x v="1"/>
    <x v="0"/>
    <n v="202.03565834266516"/>
    <x v="2113"/>
    <n v="234.91220604703258"/>
  </r>
  <r>
    <x v="20"/>
    <x v="1"/>
    <x v="2"/>
    <n v="300.68347776495477"/>
    <x v="2114"/>
    <n v="533.87655638904914"/>
  </r>
  <r>
    <x v="20"/>
    <x v="1"/>
    <x v="1"/>
    <n v="427.76196480938415"/>
    <x v="1"/>
    <n v="0"/>
  </r>
  <r>
    <x v="20"/>
    <x v="1"/>
    <x v="0"/>
    <n v="197.64165507086139"/>
    <x v="2115"/>
    <n v="534.40607263711627"/>
  </r>
  <r>
    <x v="20"/>
    <x v="1"/>
    <x v="0"/>
    <n v="335.13017500000001"/>
    <x v="2116"/>
    <n v="704.81712962962979"/>
  </r>
  <r>
    <x v="20"/>
    <x v="1"/>
    <x v="0"/>
    <n v="297.35248656401797"/>
    <x v="2117"/>
    <n v="491.26189319646807"/>
  </r>
  <r>
    <x v="20"/>
    <x v="1"/>
    <x v="2"/>
    <n v="0"/>
    <x v="1"/>
    <n v="0"/>
  </r>
  <r>
    <x v="20"/>
    <x v="1"/>
    <x v="0"/>
    <n v="297.41113733159494"/>
    <x v="2118"/>
    <n v="168.943568013907"/>
  </r>
  <r>
    <x v="20"/>
    <x v="1"/>
    <x v="3"/>
    <n v="0"/>
    <x v="1"/>
    <n v="0"/>
  </r>
  <r>
    <x v="20"/>
    <x v="1"/>
    <x v="2"/>
    <n v="1220.0105000000001"/>
    <x v="2119"/>
    <n v="254.54999999999995"/>
  </r>
  <r>
    <x v="20"/>
    <x v="1"/>
    <x v="2"/>
    <n v="0"/>
    <x v="1"/>
    <n v="0"/>
  </r>
  <r>
    <x v="20"/>
    <x v="1"/>
    <x v="1"/>
    <n v="153.76374615384617"/>
    <x v="2120"/>
    <n v="32.114529914529939"/>
  </r>
  <r>
    <x v="20"/>
    <x v="1"/>
    <x v="1"/>
    <n v="197.0852347107438"/>
    <x v="2121"/>
    <n v="10.641184573002747"/>
  </r>
  <r>
    <x v="20"/>
    <x v="1"/>
    <x v="1"/>
    <n v="94.554635714285709"/>
    <x v="2122"/>
    <n v="1.5119047619047623"/>
  </r>
  <r>
    <x v="20"/>
    <x v="2"/>
    <x v="2"/>
    <n v="319.39694761904758"/>
    <x v="2123"/>
    <n v="353.3225396825398"/>
  </r>
  <r>
    <x v="20"/>
    <x v="2"/>
    <x v="0"/>
    <n v="30.039066666666667"/>
    <x v="2124"/>
    <n v="8.5055555555555582"/>
  </r>
  <r>
    <x v="20"/>
    <x v="2"/>
    <x v="2"/>
    <n v="215.80390813492062"/>
    <x v="2125"/>
    <n v="283.12490079365091"/>
  </r>
  <r>
    <x v="20"/>
    <x v="2"/>
    <x v="1"/>
    <n v="436.68097826086961"/>
    <x v="1"/>
    <n v="0"/>
  </r>
  <r>
    <x v="20"/>
    <x v="2"/>
    <x v="0"/>
    <n v="162.79085168539325"/>
    <x v="2126"/>
    <n v="299.6013108614232"/>
  </r>
  <r>
    <x v="20"/>
    <x v="2"/>
    <x v="0"/>
    <n v="0.13"/>
    <x v="1"/>
    <n v="3.3333333333333298E-2"/>
  </r>
  <r>
    <x v="20"/>
    <x v="2"/>
    <x v="0"/>
    <n v="196.49703333333332"/>
    <x v="2127"/>
    <n v="289.14166666666671"/>
  </r>
  <r>
    <x v="20"/>
    <x v="2"/>
    <x v="0"/>
    <n v="181.50134285714284"/>
    <x v="2128"/>
    <n v="59.942857142857072"/>
  </r>
  <r>
    <x v="20"/>
    <x v="2"/>
    <x v="1"/>
    <n v="310.64645494505493"/>
    <x v="2129"/>
    <n v="14.003479853479851"/>
  </r>
  <r>
    <x v="20"/>
    <x v="2"/>
    <x v="1"/>
    <n v="132.7676653802497"/>
    <x v="2130"/>
    <n v="5.3748644217429691"/>
  </r>
  <r>
    <x v="20"/>
    <x v="2"/>
    <x v="1"/>
    <n v="28.064857142857143"/>
    <x v="1"/>
    <n v="0"/>
  </r>
  <r>
    <x v="20"/>
    <x v="10"/>
    <x v="0"/>
    <n v="726.15628181818181"/>
    <x v="2131"/>
    <n v="641.21515151515246"/>
  </r>
  <r>
    <x v="20"/>
    <x v="10"/>
    <x v="1"/>
    <n v="140.88999999999999"/>
    <x v="1"/>
    <n v="0"/>
  </r>
  <r>
    <x v="20"/>
    <x v="10"/>
    <x v="0"/>
    <n v="0"/>
    <x v="1"/>
    <n v="0"/>
  </r>
  <r>
    <x v="20"/>
    <x v="10"/>
    <x v="0"/>
    <n v="245.19632317775668"/>
    <x v="2132"/>
    <n v="321.82720948131754"/>
  </r>
  <r>
    <x v="20"/>
    <x v="10"/>
    <x v="2"/>
    <n v="459.39151049093186"/>
    <x v="2133"/>
    <n v="587.45875872941394"/>
  </r>
  <r>
    <x v="20"/>
    <x v="10"/>
    <x v="0"/>
    <n v="231.87301740607089"/>
    <x v="2134"/>
    <n v="243.49266610061537"/>
  </r>
  <r>
    <x v="20"/>
    <x v="10"/>
    <x v="2"/>
    <n v="269.77413625570779"/>
    <x v="2135"/>
    <n v="449.92281104587966"/>
  </r>
  <r>
    <x v="20"/>
    <x v="10"/>
    <x v="1"/>
    <n v="373.03488761266937"/>
    <x v="2136"/>
    <n v="8.1491179482014891E-4"/>
  </r>
  <r>
    <x v="20"/>
    <x v="10"/>
    <x v="0"/>
    <n v="194.59713365940598"/>
    <x v="2137"/>
    <n v="392.50227558877066"/>
  </r>
  <r>
    <x v="20"/>
    <x v="10"/>
    <x v="0"/>
    <n v="381.05071189591075"/>
    <x v="2138"/>
    <n v="744.15278810408915"/>
  </r>
  <r>
    <x v="20"/>
    <x v="10"/>
    <x v="0"/>
    <n v="287.75615461180485"/>
    <x v="2139"/>
    <n v="435.68619589933314"/>
  </r>
  <r>
    <x v="20"/>
    <x v="10"/>
    <x v="2"/>
    <n v="2768.4297000000001"/>
    <x v="2140"/>
    <n v="2967.1833333333302"/>
  </r>
  <r>
    <x v="20"/>
    <x v="10"/>
    <x v="2"/>
    <n v="1194.6017999999999"/>
    <x v="2141"/>
    <n v="526.95000000000016"/>
  </r>
  <r>
    <x v="20"/>
    <x v="10"/>
    <x v="0"/>
    <n v="326.66105222673895"/>
    <x v="2142"/>
    <n v="178.59725760313157"/>
  </r>
  <r>
    <x v="20"/>
    <x v="10"/>
    <x v="3"/>
    <n v="0"/>
    <x v="1"/>
    <n v="0"/>
  </r>
  <r>
    <x v="20"/>
    <x v="10"/>
    <x v="2"/>
    <n v="698.07096666666666"/>
    <x v="2143"/>
    <n v="197.10000000000016"/>
  </r>
  <r>
    <x v="20"/>
    <x v="10"/>
    <x v="1"/>
    <n v="303.85071032679735"/>
    <x v="2144"/>
    <n v="30.903681917211326"/>
  </r>
  <r>
    <x v="20"/>
    <x v="10"/>
    <x v="1"/>
    <n v="254.04327138192266"/>
    <x v="2145"/>
    <n v="5.6692637582723826"/>
  </r>
  <r>
    <x v="20"/>
    <x v="10"/>
    <x v="1"/>
    <n v="162.4590103286385"/>
    <x v="2146"/>
    <n v="0.18188575899843484"/>
  </r>
  <r>
    <x v="20"/>
    <x v="5"/>
    <x v="0"/>
    <n v="768.90600000000006"/>
    <x v="2147"/>
    <n v="732.07222222222231"/>
  </r>
  <r>
    <x v="20"/>
    <x v="5"/>
    <x v="1"/>
    <n v="169.49"/>
    <x v="1"/>
    <n v="0"/>
  </r>
  <r>
    <x v="20"/>
    <x v="5"/>
    <x v="0"/>
    <n v="237.6753325009048"/>
    <x v="2148"/>
    <n v="312.61708665098286"/>
  </r>
  <r>
    <x v="20"/>
    <x v="5"/>
    <x v="2"/>
    <n v="497.05740846116265"/>
    <x v="2149"/>
    <n v="687.85173812492076"/>
  </r>
  <r>
    <x v="20"/>
    <x v="5"/>
    <x v="0"/>
    <n v="238.01947503435639"/>
    <x v="2150"/>
    <n v="279.15193159260963"/>
  </r>
  <r>
    <x v="20"/>
    <x v="5"/>
    <x v="2"/>
    <n v="281.49352858430063"/>
    <x v="2151"/>
    <n v="497.56555714563279"/>
  </r>
  <r>
    <x v="20"/>
    <x v="5"/>
    <x v="1"/>
    <n v="371.48699642934906"/>
    <x v="2152"/>
    <n v="2.7820112731935049E-5"/>
  </r>
  <r>
    <x v="20"/>
    <x v="5"/>
    <x v="0"/>
    <n v="186.34182280499689"/>
    <x v="2153"/>
    <n v="423.00766405304046"/>
  </r>
  <r>
    <x v="20"/>
    <x v="5"/>
    <x v="0"/>
    <n v="310.25704072164945"/>
    <x v="2154"/>
    <n v="682.94999999999936"/>
  </r>
  <r>
    <x v="20"/>
    <x v="5"/>
    <x v="0"/>
    <n v="281.91717464111957"/>
    <x v="2155"/>
    <n v="423.0173158548061"/>
  </r>
  <r>
    <x v="20"/>
    <x v="5"/>
    <x v="2"/>
    <n v="0"/>
    <x v="1"/>
    <n v="0"/>
  </r>
  <r>
    <x v="20"/>
    <x v="5"/>
    <x v="0"/>
    <n v="308.08602603301841"/>
    <x v="2156"/>
    <n v="160.61537678531661"/>
  </r>
  <r>
    <x v="20"/>
    <x v="5"/>
    <x v="2"/>
    <n v="615.30552499999999"/>
    <x v="2157"/>
    <n v="528.30833333333351"/>
  </r>
  <r>
    <x v="20"/>
    <x v="5"/>
    <x v="1"/>
    <n v="277.2043413732394"/>
    <x v="2158"/>
    <n v="25.189128521126737"/>
  </r>
  <r>
    <x v="20"/>
    <x v="5"/>
    <x v="1"/>
    <n v="251.18234452120515"/>
    <x v="2159"/>
    <n v="5.2232361031152044"/>
  </r>
  <r>
    <x v="20"/>
    <x v="5"/>
    <x v="1"/>
    <n v="178.74597149321266"/>
    <x v="2160"/>
    <n v="0.13212669683257919"/>
  </r>
  <r>
    <x v="20"/>
    <x v="5"/>
    <x v="3"/>
    <n v="0"/>
    <x v="1"/>
    <n v="0"/>
  </r>
  <r>
    <x v="20"/>
    <x v="6"/>
    <x v="0"/>
    <n v="313.8228046269013"/>
    <x v="2161"/>
    <n v="392.06312636599353"/>
  </r>
  <r>
    <x v="20"/>
    <x v="6"/>
    <x v="1"/>
    <n v="323.99015171218031"/>
    <x v="2162"/>
    <n v="0.13362953330443594"/>
  </r>
  <r>
    <x v="20"/>
    <x v="6"/>
    <x v="0"/>
    <n v="1829.4135719844378"/>
    <x v="2163"/>
    <n v="220.3190661478599"/>
  </r>
  <r>
    <x v="20"/>
    <x v="6"/>
    <x v="0"/>
    <n v="323.18263569201503"/>
    <x v="2164"/>
    <n v="390.21628881960208"/>
  </r>
  <r>
    <x v="20"/>
    <x v="6"/>
    <x v="2"/>
    <n v="505.97113663253265"/>
    <x v="2165"/>
    <n v="626.43842107934563"/>
  </r>
  <r>
    <x v="20"/>
    <x v="6"/>
    <x v="0"/>
    <n v="235.17802080066031"/>
    <x v="2166"/>
    <n v="229.51766405282689"/>
  </r>
  <r>
    <x v="20"/>
    <x v="6"/>
    <x v="2"/>
    <n v="266.23611762471461"/>
    <x v="2167"/>
    <n v="444.70561897642057"/>
  </r>
  <r>
    <x v="20"/>
    <x v="6"/>
    <x v="1"/>
    <n v="357.72966273081926"/>
    <x v="2168"/>
    <n v="1.2115301257043791E-3"/>
  </r>
  <r>
    <x v="20"/>
    <x v="6"/>
    <x v="0"/>
    <n v="189.14133040352704"/>
    <x v="2169"/>
    <n v="416.58907892450708"/>
  </r>
  <r>
    <x v="20"/>
    <x v="6"/>
    <x v="0"/>
    <n v="355.96946846038867"/>
    <x v="2170"/>
    <n v="658.10665171898336"/>
  </r>
  <r>
    <x v="20"/>
    <x v="6"/>
    <x v="0"/>
    <n v="281.24798369495505"/>
    <x v="2171"/>
    <n v="405.63056628861972"/>
  </r>
  <r>
    <x v="20"/>
    <x v="6"/>
    <x v="2"/>
    <n v="910.87680187705973"/>
    <x v="2172"/>
    <n v="771.9106748817876"/>
  </r>
  <r>
    <x v="20"/>
    <x v="6"/>
    <x v="2"/>
    <n v="558.36238966365875"/>
    <x v="2173"/>
    <n v="585.70998769483174"/>
  </r>
  <r>
    <x v="20"/>
    <x v="6"/>
    <x v="0"/>
    <n v="410.77560550031569"/>
    <x v="2174"/>
    <n v="230.49226049558095"/>
  </r>
  <r>
    <x v="20"/>
    <x v="6"/>
    <x v="3"/>
    <n v="42.378149893075729"/>
    <x v="2175"/>
    <n v="4.8752304402330209"/>
  </r>
  <r>
    <x v="20"/>
    <x v="6"/>
    <x v="2"/>
    <n v="1016.2383230769231"/>
    <x v="2176"/>
    <n v="809.4846153846164"/>
  </r>
  <r>
    <x v="20"/>
    <x v="6"/>
    <x v="1"/>
    <n v="229.11210125463359"/>
    <x v="2177"/>
    <n v="21.247162817222716"/>
  </r>
  <r>
    <x v="20"/>
    <x v="6"/>
    <x v="1"/>
    <n v="363.47985495018287"/>
    <x v="2178"/>
    <n v="1.4895047715138534"/>
  </r>
  <r>
    <x v="20"/>
    <x v="6"/>
    <x v="1"/>
    <n v="66.59211957989497"/>
    <x v="2179"/>
    <n v="0.10650162540635164"/>
  </r>
  <r>
    <x v="20"/>
    <x v="6"/>
    <x v="3"/>
    <n v="0"/>
    <x v="1"/>
    <n v="0"/>
  </r>
  <r>
    <x v="20"/>
    <x v="7"/>
    <x v="0"/>
    <n v="411.04401621621616"/>
    <x v="2180"/>
    <n v="384.25705705705712"/>
  </r>
  <r>
    <x v="20"/>
    <x v="7"/>
    <x v="1"/>
    <n v="343.05"/>
    <x v="1"/>
    <n v="0"/>
  </r>
  <r>
    <x v="20"/>
    <x v="7"/>
    <x v="0"/>
    <n v="0"/>
    <x v="1"/>
    <n v="0"/>
  </r>
  <r>
    <x v="20"/>
    <x v="7"/>
    <x v="0"/>
    <n v="261.66524617190771"/>
    <x v="2181"/>
    <n v="352.23917285309153"/>
  </r>
  <r>
    <x v="20"/>
    <x v="7"/>
    <x v="2"/>
    <n v="547.35005296918894"/>
    <x v="2182"/>
    <n v="753.94806339984541"/>
  </r>
  <r>
    <x v="20"/>
    <x v="7"/>
    <x v="0"/>
    <n v="230.78782168595967"/>
    <x v="2183"/>
    <n v="259.12343477719696"/>
  </r>
  <r>
    <x v="20"/>
    <x v="7"/>
    <x v="2"/>
    <n v="295.88111399932041"/>
    <x v="2184"/>
    <n v="537.96048119396664"/>
  </r>
  <r>
    <x v="20"/>
    <x v="7"/>
    <x v="1"/>
    <n v="384.91305923084491"/>
    <x v="2185"/>
    <n v="4.4146093570702665E-3"/>
  </r>
  <r>
    <x v="20"/>
    <x v="7"/>
    <x v="0"/>
    <n v="211.40709388809273"/>
    <x v="2186"/>
    <n v="542.86145345396778"/>
  </r>
  <r>
    <x v="20"/>
    <x v="7"/>
    <x v="0"/>
    <n v="353.29236701461383"/>
    <x v="2187"/>
    <n v="759.45688935281839"/>
  </r>
  <r>
    <x v="20"/>
    <x v="7"/>
    <x v="0"/>
    <n v="307.96458327404946"/>
    <x v="2188"/>
    <n v="512.15856585777112"/>
  </r>
  <r>
    <x v="20"/>
    <x v="7"/>
    <x v="2"/>
    <n v="1530.8854666666666"/>
    <x v="2189"/>
    <n v="1222.538888888889"/>
  </r>
  <r>
    <x v="20"/>
    <x v="7"/>
    <x v="2"/>
    <n v="315.72104999999999"/>
    <x v="2190"/>
    <n v="46.516666666666694"/>
  </r>
  <r>
    <x v="20"/>
    <x v="7"/>
    <x v="0"/>
    <n v="289.90086595029413"/>
    <x v="2191"/>
    <n v="168.99037199343658"/>
  </r>
  <r>
    <x v="20"/>
    <x v="7"/>
    <x v="3"/>
    <n v="111.09465862068966"/>
    <x v="2192"/>
    <n v="1.5517241379310345E-2"/>
  </r>
  <r>
    <x v="20"/>
    <x v="7"/>
    <x v="2"/>
    <n v="1789.2488000000001"/>
    <x v="2193"/>
    <n v="379.61666666666633"/>
  </r>
  <r>
    <x v="20"/>
    <x v="7"/>
    <x v="1"/>
    <n v="268.24039102040814"/>
    <x v="2194"/>
    <n v="49.193877551020407"/>
  </r>
  <r>
    <x v="20"/>
    <x v="7"/>
    <x v="1"/>
    <n v="199.314239091605"/>
    <x v="2195"/>
    <n v="5.6973505145870575"/>
  </r>
  <r>
    <x v="20"/>
    <x v="7"/>
    <x v="1"/>
    <n v="171.46483163265307"/>
    <x v="2196"/>
    <n v="1.007312925170069"/>
  </r>
  <r>
    <x v="20"/>
    <x v="8"/>
    <x v="0"/>
    <n v="251.53029316207724"/>
    <x v="2197"/>
    <n v="327.64563543399248"/>
  </r>
  <r>
    <x v="20"/>
    <x v="8"/>
    <x v="2"/>
    <n v="613.8443942744334"/>
    <x v="2198"/>
    <n v="861.99259624876595"/>
  </r>
  <r>
    <x v="20"/>
    <x v="8"/>
    <x v="0"/>
    <n v="204.21958666666666"/>
    <x v="2199"/>
    <n v="331.63092592592602"/>
  </r>
  <r>
    <x v="20"/>
    <x v="8"/>
    <x v="2"/>
    <n v="328.25495543905635"/>
    <x v="2200"/>
    <n v="624.96976845784184"/>
  </r>
  <r>
    <x v="20"/>
    <x v="8"/>
    <x v="0"/>
    <n v="235.53910873015874"/>
    <x v="2201"/>
    <n v="625.32486772486789"/>
  </r>
  <r>
    <x v="20"/>
    <x v="8"/>
    <x v="0"/>
    <n v="371.51718571428574"/>
    <x v="2202"/>
    <n v="749.55476190476168"/>
  </r>
  <r>
    <x v="20"/>
    <x v="8"/>
    <x v="0"/>
    <n v="352.80592852703541"/>
    <x v="2203"/>
    <n v="608.59994820799648"/>
  </r>
  <r>
    <x v="20"/>
    <x v="8"/>
    <x v="0"/>
    <n v="240.45550426540285"/>
    <x v="2204"/>
    <n v="127.0352290679305"/>
  </r>
  <r>
    <x v="20"/>
    <x v="8"/>
    <x v="1"/>
    <n v="830.74475999999993"/>
    <x v="2205"/>
    <n v="597.39000000000101"/>
  </r>
  <r>
    <x v="20"/>
    <x v="8"/>
    <x v="1"/>
    <n v="8.5000000000000006E-2"/>
    <x v="1"/>
    <n v="0"/>
  </r>
  <r>
    <x v="20"/>
    <x v="9"/>
    <x v="0"/>
    <n v="224.97358614996932"/>
    <x v="2206"/>
    <n v="297.667261654767"/>
  </r>
  <r>
    <x v="20"/>
    <x v="9"/>
    <x v="2"/>
    <n v="403.13913190187077"/>
    <x v="2207"/>
    <n v="481.95696316040591"/>
  </r>
  <r>
    <x v="20"/>
    <x v="9"/>
    <x v="0"/>
    <n v="205.54718891640869"/>
    <x v="2208"/>
    <n v="180.34352941176459"/>
  </r>
  <r>
    <x v="20"/>
    <x v="9"/>
    <x v="2"/>
    <n v="229.7074852072206"/>
    <x v="2209"/>
    <n v="361.59835147499564"/>
  </r>
  <r>
    <x v="20"/>
    <x v="9"/>
    <x v="1"/>
    <n v="367.7544027644505"/>
    <x v="2210"/>
    <n v="1.907699337445739E-3"/>
  </r>
  <r>
    <x v="20"/>
    <x v="9"/>
    <x v="0"/>
    <n v="176.69906783106995"/>
    <x v="2211"/>
    <n v="379.4679808723867"/>
  </r>
  <r>
    <x v="20"/>
    <x v="9"/>
    <x v="0"/>
    <n v="412.77707721518988"/>
    <x v="2212"/>
    <n v="840.27489451476788"/>
  </r>
  <r>
    <x v="20"/>
    <x v="9"/>
    <x v="0"/>
    <n v="260.3018237528571"/>
    <x v="2213"/>
    <n v="393.83097026206616"/>
  </r>
  <r>
    <x v="20"/>
    <x v="9"/>
    <x v="0"/>
    <n v="312.05495640698712"/>
    <x v="2214"/>
    <n v="176.59213523736653"/>
  </r>
  <r>
    <x v="20"/>
    <x v="9"/>
    <x v="2"/>
    <n v="526.74374999999998"/>
    <x v="2215"/>
    <n v="305.94999999999982"/>
  </r>
  <r>
    <x v="20"/>
    <x v="9"/>
    <x v="1"/>
    <n v="300.13442398753892"/>
    <x v="2216"/>
    <n v="41.256645898234694"/>
  </r>
  <r>
    <x v="20"/>
    <x v="9"/>
    <x v="1"/>
    <n v="245.29330898510241"/>
    <x v="2217"/>
    <n v="4.846011793916821"/>
  </r>
  <r>
    <x v="20"/>
    <x v="9"/>
    <x v="1"/>
    <n v="103.58277164179104"/>
    <x v="2218"/>
    <n v="0.1083333333333333"/>
  </r>
  <r>
    <x v="21"/>
    <x v="0"/>
    <x v="0"/>
    <n v="220.59573004032256"/>
    <x v="2219"/>
    <n v="309.19821908602097"/>
  </r>
  <r>
    <x v="21"/>
    <x v="0"/>
    <x v="1"/>
    <n v="13.831999999999999"/>
    <x v="1"/>
    <n v="0"/>
  </r>
  <r>
    <x v="21"/>
    <x v="0"/>
    <x v="0"/>
    <n v="0"/>
    <x v="1"/>
    <n v="0"/>
  </r>
  <r>
    <x v="21"/>
    <x v="0"/>
    <x v="0"/>
    <n v="263.29315191100966"/>
    <x v="2220"/>
    <n v="325.61035367940724"/>
  </r>
  <r>
    <x v="21"/>
    <x v="0"/>
    <x v="2"/>
    <n v="414.46919165994706"/>
    <x v="2221"/>
    <n v="524.46895710939589"/>
  </r>
  <r>
    <x v="21"/>
    <x v="0"/>
    <x v="0"/>
    <n v="185.45768868999187"/>
    <x v="2222"/>
    <n v="182.44886086248979"/>
  </r>
  <r>
    <x v="21"/>
    <x v="0"/>
    <x v="2"/>
    <n v="230.10045519162816"/>
    <x v="2223"/>
    <n v="350.41487043580662"/>
  </r>
  <r>
    <x v="21"/>
    <x v="0"/>
    <x v="1"/>
    <n v="383.72565410199553"/>
    <x v="1"/>
    <n v="0"/>
  </r>
  <r>
    <x v="21"/>
    <x v="0"/>
    <x v="0"/>
    <n v="197.41220186350836"/>
    <x v="2224"/>
    <n v="394.46437110043615"/>
  </r>
  <r>
    <x v="21"/>
    <x v="0"/>
    <x v="0"/>
    <n v="400.18989952061361"/>
    <x v="2225"/>
    <n v="230.97729306487696"/>
  </r>
  <r>
    <x v="21"/>
    <x v="0"/>
    <x v="0"/>
    <n v="253.7186079232942"/>
    <x v="2226"/>
    <n v="362.53312893315524"/>
  </r>
  <r>
    <x v="21"/>
    <x v="0"/>
    <x v="2"/>
    <n v="285.90581679999997"/>
    <x v="2227"/>
    <n v="477.10960000000085"/>
  </r>
  <r>
    <x v="21"/>
    <x v="0"/>
    <x v="2"/>
    <n v="578.69655"/>
    <x v="2228"/>
    <n v="293.07291666666674"/>
  </r>
  <r>
    <x v="21"/>
    <x v="0"/>
    <x v="0"/>
    <n v="392.73686241573034"/>
    <x v="2229"/>
    <n v="245.28014312466564"/>
  </r>
  <r>
    <x v="21"/>
    <x v="0"/>
    <x v="3"/>
    <n v="0"/>
    <x v="1"/>
    <n v="0"/>
  </r>
  <r>
    <x v="21"/>
    <x v="0"/>
    <x v="2"/>
    <n v="656.94855915492951"/>
    <x v="2230"/>
    <n v="392.95176056338011"/>
  </r>
  <r>
    <x v="21"/>
    <x v="0"/>
    <x v="2"/>
    <n v="58.451524999999997"/>
    <x v="2231"/>
    <n v="230.066666666667"/>
  </r>
  <r>
    <x v="21"/>
    <x v="0"/>
    <x v="1"/>
    <n v="293.30518321167887"/>
    <x v="2232"/>
    <n v="52.102068126520649"/>
  </r>
  <r>
    <x v="21"/>
    <x v="0"/>
    <x v="1"/>
    <n v="148.30286660000002"/>
    <x v="2233"/>
    <n v="12.026783333333343"/>
  </r>
  <r>
    <x v="21"/>
    <x v="0"/>
    <x v="1"/>
    <n v="37.389322033898303"/>
    <x v="2234"/>
    <n v="0.13587570621468917"/>
  </r>
  <r>
    <x v="21"/>
    <x v="0"/>
    <x v="3"/>
    <n v="0"/>
    <x v="1"/>
    <n v="0"/>
  </r>
  <r>
    <x v="21"/>
    <x v="11"/>
    <x v="0"/>
    <n v="117.83"/>
    <x v="1"/>
    <n v="0"/>
  </r>
  <r>
    <x v="21"/>
    <x v="11"/>
    <x v="0"/>
    <n v="0"/>
    <x v="2235"/>
    <n v="0"/>
  </r>
  <r>
    <x v="21"/>
    <x v="11"/>
    <x v="2"/>
    <n v="397.83620909090911"/>
    <x v="2236"/>
    <n v="544.1696969696967"/>
  </r>
  <r>
    <x v="21"/>
    <x v="11"/>
    <x v="2"/>
    <n v="234.51731264367817"/>
    <x v="2237"/>
    <n v="428.29310344827621"/>
  </r>
  <r>
    <x v="21"/>
    <x v="11"/>
    <x v="0"/>
    <n v="134.17381666666665"/>
    <x v="2238"/>
    <n v="187.42067901234574"/>
  </r>
  <r>
    <x v="21"/>
    <x v="11"/>
    <x v="0"/>
    <n v="193.54522083333333"/>
    <x v="2239"/>
    <n v="152.92708333333329"/>
  </r>
  <r>
    <x v="21"/>
    <x v="11"/>
    <x v="0"/>
    <n v="43.662307142857138"/>
    <x v="2240"/>
    <n v="35.447619047619"/>
  </r>
  <r>
    <x v="21"/>
    <x v="11"/>
    <x v="2"/>
    <n v="24.71"/>
    <x v="1"/>
    <n v="0"/>
  </r>
  <r>
    <x v="21"/>
    <x v="11"/>
    <x v="0"/>
    <n v="352.04434309258357"/>
    <x v="2241"/>
    <n v="199.83172968169313"/>
  </r>
  <r>
    <x v="21"/>
    <x v="11"/>
    <x v="2"/>
    <n v="877.29430000000002"/>
    <x v="2242"/>
    <n v="178.04166666666683"/>
  </r>
  <r>
    <x v="21"/>
    <x v="11"/>
    <x v="1"/>
    <n v="0"/>
    <x v="1"/>
    <n v="0"/>
  </r>
  <r>
    <x v="21"/>
    <x v="1"/>
    <x v="0"/>
    <n v="245.6961870248586"/>
    <x v="2243"/>
    <n v="337.58319303783634"/>
  </r>
  <r>
    <x v="21"/>
    <x v="1"/>
    <x v="2"/>
    <n v="608.09813837259105"/>
    <x v="2244"/>
    <n v="839.38887580299775"/>
  </r>
  <r>
    <x v="21"/>
    <x v="1"/>
    <x v="0"/>
    <n v="219.50710000000001"/>
    <x v="2245"/>
    <n v="269.46645333333316"/>
  </r>
  <r>
    <x v="21"/>
    <x v="1"/>
    <x v="2"/>
    <n v="310.0276428962818"/>
    <x v="2246"/>
    <n v="549.03281800391358"/>
  </r>
  <r>
    <x v="21"/>
    <x v="1"/>
    <x v="1"/>
    <n v="436.98689402756503"/>
    <x v="1"/>
    <n v="0"/>
  </r>
  <r>
    <x v="21"/>
    <x v="1"/>
    <x v="0"/>
    <n v="209.8932432863574"/>
    <x v="2247"/>
    <n v="541.76052228094272"/>
  </r>
  <r>
    <x v="21"/>
    <x v="1"/>
    <x v="0"/>
    <n v="379.67572432432434"/>
    <x v="2248"/>
    <n v="893.40810810810842"/>
  </r>
  <r>
    <x v="21"/>
    <x v="1"/>
    <x v="0"/>
    <n v="305.34903328912463"/>
    <x v="2249"/>
    <n v="494.1108437539462"/>
  </r>
  <r>
    <x v="21"/>
    <x v="1"/>
    <x v="0"/>
    <n v="301.57291115702481"/>
    <x v="2250"/>
    <n v="171.24135292317109"/>
  </r>
  <r>
    <x v="21"/>
    <x v="1"/>
    <x v="2"/>
    <n v="717.78096734693872"/>
    <x v="2251"/>
    <n v="472.92074829932028"/>
  </r>
  <r>
    <x v="21"/>
    <x v="1"/>
    <x v="2"/>
    <n v="47.481183333333327"/>
    <x v="2252"/>
    <n v="178.11666666666676"/>
  </r>
  <r>
    <x v="21"/>
    <x v="1"/>
    <x v="1"/>
    <n v="187.35626666666667"/>
    <x v="2253"/>
    <n v="22.028632478632485"/>
  </r>
  <r>
    <x v="21"/>
    <x v="1"/>
    <x v="1"/>
    <n v="197.7701477876106"/>
    <x v="2254"/>
    <n v="9.5811209439528096"/>
  </r>
  <r>
    <x v="21"/>
    <x v="1"/>
    <x v="1"/>
    <n v="49.43"/>
    <x v="2255"/>
    <n v="7.6666666666666661E-2"/>
  </r>
  <r>
    <x v="21"/>
    <x v="2"/>
    <x v="2"/>
    <n v="354.66697010309281"/>
    <x v="2256"/>
    <n v="365.28006872852188"/>
  </r>
  <r>
    <x v="21"/>
    <x v="2"/>
    <x v="0"/>
    <n v="163.48814999999999"/>
    <x v="2257"/>
    <n v="27.350000000000009"/>
  </r>
  <r>
    <x v="21"/>
    <x v="2"/>
    <x v="2"/>
    <n v="199.78882036036035"/>
    <x v="2258"/>
    <n v="302.26588588588595"/>
  </r>
  <r>
    <x v="21"/>
    <x v="2"/>
    <x v="1"/>
    <n v="437.50999999999993"/>
    <x v="1"/>
    <n v="0"/>
  </r>
  <r>
    <x v="21"/>
    <x v="2"/>
    <x v="0"/>
    <n v="145.94919999999999"/>
    <x v="2259"/>
    <n v="218.93575757575755"/>
  </r>
  <r>
    <x v="21"/>
    <x v="2"/>
    <x v="0"/>
    <n v="2.0099999999999998"/>
    <x v="1"/>
    <n v="0.15"/>
  </r>
  <r>
    <x v="21"/>
    <x v="2"/>
    <x v="0"/>
    <n v="304.665325"/>
    <x v="2260"/>
    <n v="197.7708333333336"/>
  </r>
  <r>
    <x v="21"/>
    <x v="2"/>
    <x v="0"/>
    <n v="225.38306923076922"/>
    <x v="2261"/>
    <n v="93.833333333333258"/>
  </r>
  <r>
    <x v="21"/>
    <x v="2"/>
    <x v="2"/>
    <n v="-500.940425"/>
    <x v="2262"/>
    <n v="93.837499999999977"/>
  </r>
  <r>
    <x v="21"/>
    <x v="2"/>
    <x v="1"/>
    <n v="296.16989631578946"/>
    <x v="2263"/>
    <n v="11.335438596491215"/>
  </r>
  <r>
    <x v="21"/>
    <x v="2"/>
    <x v="1"/>
    <n v="129.7936030871434"/>
    <x v="2264"/>
    <n v="6.60980200599192"/>
  </r>
  <r>
    <x v="21"/>
    <x v="2"/>
    <x v="1"/>
    <n v="20.967692307692307"/>
    <x v="1"/>
    <n v="0"/>
  </r>
  <r>
    <x v="21"/>
    <x v="10"/>
    <x v="0"/>
    <n v="668.5678230769231"/>
    <x v="2265"/>
    <n v="511.64358974358987"/>
  </r>
  <r>
    <x v="21"/>
    <x v="10"/>
    <x v="1"/>
    <n v="140.88999999999999"/>
    <x v="1"/>
    <n v="0"/>
  </r>
  <r>
    <x v="21"/>
    <x v="10"/>
    <x v="0"/>
    <n v="252.44008898381799"/>
    <x v="2266"/>
    <n v="323.56148676297357"/>
  </r>
  <r>
    <x v="21"/>
    <x v="10"/>
    <x v="2"/>
    <n v="496.55500708410045"/>
    <x v="2267"/>
    <n v="619.0668184548291"/>
  </r>
  <r>
    <x v="21"/>
    <x v="10"/>
    <x v="0"/>
    <n v="231.16218532912339"/>
    <x v="2268"/>
    <n v="257.38613067767773"/>
  </r>
  <r>
    <x v="21"/>
    <x v="10"/>
    <x v="2"/>
    <n v="279.01251961555494"/>
    <x v="2269"/>
    <n v="457.27328549475146"/>
  </r>
  <r>
    <x v="21"/>
    <x v="10"/>
    <x v="1"/>
    <n v="382.24431391648085"/>
    <x v="1"/>
    <n v="0"/>
  </r>
  <r>
    <x v="21"/>
    <x v="10"/>
    <x v="0"/>
    <n v="201.96259710669437"/>
    <x v="2270"/>
    <n v="403.7277830252778"/>
  </r>
  <r>
    <x v="21"/>
    <x v="10"/>
    <x v="0"/>
    <n v="386.1847296296296"/>
    <x v="2271"/>
    <n v="694.69734567901219"/>
  </r>
  <r>
    <x v="21"/>
    <x v="10"/>
    <x v="0"/>
    <n v="299.02263948335059"/>
    <x v="2272"/>
    <n v="439.6828435708681"/>
  </r>
  <r>
    <x v="21"/>
    <x v="10"/>
    <x v="2"/>
    <n v="2874.1871000000001"/>
    <x v="2273"/>
    <n v="3356.3166666666702"/>
  </r>
  <r>
    <x v="21"/>
    <x v="10"/>
    <x v="2"/>
    <n v="1097.4992999999999"/>
    <x v="2274"/>
    <n v="489.66666666666674"/>
  </r>
  <r>
    <x v="21"/>
    <x v="10"/>
    <x v="0"/>
    <n v="319.72084206746672"/>
    <x v="2275"/>
    <n v="174.73864846136894"/>
  </r>
  <r>
    <x v="21"/>
    <x v="10"/>
    <x v="2"/>
    <n v="571.59676482504608"/>
    <x v="2276"/>
    <n v="403.28839779005506"/>
  </r>
  <r>
    <x v="21"/>
    <x v="10"/>
    <x v="2"/>
    <n v="30.500403846153844"/>
    <x v="2277"/>
    <n v="122.91634615384623"/>
  </r>
  <r>
    <x v="21"/>
    <x v="10"/>
    <x v="1"/>
    <n v="298.26048319559226"/>
    <x v="2278"/>
    <n v="32.397589531680424"/>
  </r>
  <r>
    <x v="21"/>
    <x v="10"/>
    <x v="1"/>
    <n v="237.91146776942918"/>
    <x v="2279"/>
    <n v="5.2660068782475378"/>
  </r>
  <r>
    <x v="21"/>
    <x v="10"/>
    <x v="1"/>
    <n v="154.17035542725174"/>
    <x v="2280"/>
    <n v="0.59030023094688355"/>
  </r>
  <r>
    <x v="21"/>
    <x v="5"/>
    <x v="0"/>
    <n v="628.72167777777781"/>
    <x v="2281"/>
    <n v="705.75092592592557"/>
  </r>
  <r>
    <x v="21"/>
    <x v="5"/>
    <x v="1"/>
    <n v="0"/>
    <x v="1"/>
    <n v="0"/>
  </r>
  <r>
    <x v="21"/>
    <x v="5"/>
    <x v="0"/>
    <n v="243.56724430367956"/>
    <x v="2282"/>
    <n v="315.04161853749389"/>
  </r>
  <r>
    <x v="21"/>
    <x v="5"/>
    <x v="2"/>
    <n v="532.44408206319258"/>
    <x v="2283"/>
    <n v="725.67202898550761"/>
  </r>
  <r>
    <x v="21"/>
    <x v="5"/>
    <x v="0"/>
    <n v="235.48650824175826"/>
    <x v="2284"/>
    <n v="281.156127206127"/>
  </r>
  <r>
    <x v="21"/>
    <x v="5"/>
    <x v="2"/>
    <n v="291.71213526191104"/>
    <x v="2285"/>
    <n v="504.77861981223066"/>
  </r>
  <r>
    <x v="21"/>
    <x v="5"/>
    <x v="1"/>
    <n v="383.50385402599289"/>
    <x v="2286"/>
    <n v="9.922795808223844E-5"/>
  </r>
  <r>
    <x v="21"/>
    <x v="5"/>
    <x v="0"/>
    <n v="191.96270023449657"/>
    <x v="2287"/>
    <n v="428.13599273771183"/>
  </r>
  <r>
    <x v="21"/>
    <x v="5"/>
    <x v="0"/>
    <n v="335.03911020408162"/>
    <x v="2288"/>
    <n v="711.9668367346942"/>
  </r>
  <r>
    <x v="21"/>
    <x v="5"/>
    <x v="0"/>
    <n v="292.17759619572018"/>
    <x v="2289"/>
    <n v="426.20601145038188"/>
  </r>
  <r>
    <x v="21"/>
    <x v="5"/>
    <x v="2"/>
    <n v="521.13480000000004"/>
    <x v="2290"/>
    <n v="186.11666666666665"/>
  </r>
  <r>
    <x v="21"/>
    <x v="5"/>
    <x v="0"/>
    <n v="307.01039716869838"/>
    <x v="2291"/>
    <n v="160.64681642417088"/>
  </r>
  <r>
    <x v="21"/>
    <x v="5"/>
    <x v="2"/>
    <n v="559.26139039735097"/>
    <x v="2292"/>
    <n v="406.79983443708574"/>
  </r>
  <r>
    <x v="21"/>
    <x v="5"/>
    <x v="2"/>
    <n v="27.503188235294118"/>
    <x v="2293"/>
    <n v="122.43676470588223"/>
  </r>
  <r>
    <x v="21"/>
    <x v="5"/>
    <x v="1"/>
    <n v="259.48895055248619"/>
    <x v="2294"/>
    <n v="25.854849600982206"/>
  </r>
  <r>
    <x v="21"/>
    <x v="5"/>
    <x v="1"/>
    <n v="263.41182049723756"/>
    <x v="2295"/>
    <n v="7.2464364640884034"/>
  </r>
  <r>
    <x v="21"/>
    <x v="5"/>
    <x v="1"/>
    <n v="176.70853240938166"/>
    <x v="2296"/>
    <n v="0.46872778962331207"/>
  </r>
  <r>
    <x v="21"/>
    <x v="5"/>
    <x v="3"/>
    <n v="0"/>
    <x v="1"/>
    <n v="0"/>
  </r>
  <r>
    <x v="21"/>
    <x v="6"/>
    <x v="0"/>
    <n v="314.58549742250176"/>
    <x v="2297"/>
    <n v="400.16484704711615"/>
  </r>
  <r>
    <x v="21"/>
    <x v="6"/>
    <x v="1"/>
    <n v="333.1927260579065"/>
    <x v="2298"/>
    <n v="7.495916852264306E-2"/>
  </r>
  <r>
    <x v="21"/>
    <x v="6"/>
    <x v="0"/>
    <n v="3131.0739108225107"/>
    <x v="2299"/>
    <n v="361.59199134199116"/>
  </r>
  <r>
    <x v="21"/>
    <x v="6"/>
    <x v="0"/>
    <n v="325.73809744202464"/>
    <x v="2300"/>
    <n v="390.90697876500241"/>
  </r>
  <r>
    <x v="21"/>
    <x v="6"/>
    <x v="2"/>
    <n v="532.8136914564576"/>
    <x v="2301"/>
    <n v="657.59746811290472"/>
  </r>
  <r>
    <x v="21"/>
    <x v="6"/>
    <x v="0"/>
    <n v="246.07305386323267"/>
    <x v="2302"/>
    <n v="240.47128478389601"/>
  </r>
  <r>
    <x v="21"/>
    <x v="6"/>
    <x v="2"/>
    <n v="276.16843108138283"/>
    <x v="2303"/>
    <n v="447.39535941211074"/>
  </r>
  <r>
    <x v="21"/>
    <x v="6"/>
    <x v="1"/>
    <n v="371.81600168048323"/>
    <x v="2304"/>
    <n v="1.5798042113831598E-4"/>
  </r>
  <r>
    <x v="21"/>
    <x v="6"/>
    <x v="0"/>
    <n v="198.0461452192591"/>
    <x v="2305"/>
    <n v="425.59862121276529"/>
  </r>
  <r>
    <x v="21"/>
    <x v="6"/>
    <x v="0"/>
    <n v="402.6256364978903"/>
    <x v="2306"/>
    <n v="866.35530942334719"/>
  </r>
  <r>
    <x v="21"/>
    <x v="6"/>
    <x v="0"/>
    <n v="295.20875506406855"/>
    <x v="2307"/>
    <n v="418.13062038020604"/>
  </r>
  <r>
    <x v="21"/>
    <x v="6"/>
    <x v="2"/>
    <n v="941.61100378871686"/>
    <x v="2308"/>
    <n v="812.67591952433656"/>
  </r>
  <r>
    <x v="21"/>
    <x v="6"/>
    <x v="2"/>
    <n v="520.93631354037268"/>
    <x v="2309"/>
    <n v="598.29848861283642"/>
  </r>
  <r>
    <x v="21"/>
    <x v="6"/>
    <x v="0"/>
    <n v="338.75814601473542"/>
    <x v="2310"/>
    <n v="165.51065807099812"/>
  </r>
  <r>
    <x v="21"/>
    <x v="6"/>
    <x v="3"/>
    <n v="42.999545839636916"/>
    <x v="2311"/>
    <n v="5.1645068307889792"/>
  </r>
  <r>
    <x v="21"/>
    <x v="6"/>
    <x v="2"/>
    <n v="619.30606245954698"/>
    <x v="2312"/>
    <n v="374.67069399496575"/>
  </r>
  <r>
    <x v="21"/>
    <x v="6"/>
    <x v="2"/>
    <n v="20.948725"/>
    <x v="2313"/>
    <n v="97.011378205128182"/>
  </r>
  <r>
    <x v="21"/>
    <x v="6"/>
    <x v="1"/>
    <n v="237.55579289617486"/>
    <x v="2314"/>
    <n v="25.258449706537142"/>
  </r>
  <r>
    <x v="21"/>
    <x v="6"/>
    <x v="1"/>
    <n v="353.76700665954036"/>
    <x v="2315"/>
    <n v="2.404468198824159"/>
  </r>
  <r>
    <x v="21"/>
    <x v="6"/>
    <x v="1"/>
    <n v="63.465233812949641"/>
    <x v="2316"/>
    <n v="8.4856115107913715E-2"/>
  </r>
  <r>
    <x v="21"/>
    <x v="6"/>
    <x v="3"/>
    <n v="0"/>
    <x v="1"/>
    <n v="0"/>
  </r>
  <r>
    <x v="21"/>
    <x v="7"/>
    <x v="0"/>
    <n v="941.03681874999995"/>
    <x v="2317"/>
    <n v="1025.3758928571424"/>
  </r>
  <r>
    <x v="21"/>
    <x v="7"/>
    <x v="1"/>
    <n v="343.05"/>
    <x v="1"/>
    <n v="0"/>
  </r>
  <r>
    <x v="21"/>
    <x v="7"/>
    <x v="0"/>
    <n v="0"/>
    <x v="2318"/>
    <n v="0"/>
  </r>
  <r>
    <x v="21"/>
    <x v="7"/>
    <x v="0"/>
    <n v="269.22281146633827"/>
    <x v="2319"/>
    <n v="355.46318614240903"/>
  </r>
  <r>
    <x v="21"/>
    <x v="7"/>
    <x v="2"/>
    <n v="614.34275740531871"/>
    <x v="2320"/>
    <n v="833.85324794679661"/>
  </r>
  <r>
    <x v="21"/>
    <x v="7"/>
    <x v="0"/>
    <n v="248.74869606449155"/>
    <x v="2321"/>
    <n v="309.78033938470656"/>
  </r>
  <r>
    <x v="21"/>
    <x v="7"/>
    <x v="2"/>
    <n v="309.86482682075547"/>
    <x v="2322"/>
    <n v="550.49992545481211"/>
  </r>
  <r>
    <x v="21"/>
    <x v="7"/>
    <x v="1"/>
    <n v="394.64674164519323"/>
    <x v="2323"/>
    <n v="4.9554013875123883E-5"/>
  </r>
  <r>
    <x v="21"/>
    <x v="7"/>
    <x v="0"/>
    <n v="221.67506922191529"/>
    <x v="2324"/>
    <n v="557.16291942212172"/>
  </r>
  <r>
    <x v="21"/>
    <x v="7"/>
    <x v="0"/>
    <n v="419.8767700623701"/>
    <x v="2325"/>
    <n v="812.34196119196122"/>
  </r>
  <r>
    <x v="21"/>
    <x v="7"/>
    <x v="0"/>
    <n v="321.08867752554073"/>
    <x v="2326"/>
    <n v="518.77856958482812"/>
  </r>
  <r>
    <x v="21"/>
    <x v="7"/>
    <x v="2"/>
    <n v="11707.584133333332"/>
    <x v="2327"/>
    <n v="15300.138888888889"/>
  </r>
  <r>
    <x v="21"/>
    <x v="7"/>
    <x v="2"/>
    <n v="390.69920000000002"/>
    <x v="2328"/>
    <n v="260.17222222222239"/>
  </r>
  <r>
    <x v="21"/>
    <x v="7"/>
    <x v="0"/>
    <n v="302.05640411860583"/>
    <x v="2329"/>
    <n v="176.52643137746577"/>
  </r>
  <r>
    <x v="21"/>
    <x v="7"/>
    <x v="3"/>
    <n v="105.02172222222222"/>
    <x v="2330"/>
    <n v="6.1728395061728524E-4"/>
  </r>
  <r>
    <x v="21"/>
    <x v="7"/>
    <x v="2"/>
    <n v="683.52093991323216"/>
    <x v="2331"/>
    <n v="526.99493853940692"/>
  </r>
  <r>
    <x v="21"/>
    <x v="7"/>
    <x v="2"/>
    <n v="38.84507971014493"/>
    <x v="2332"/>
    <n v="166.2971014492754"/>
  </r>
  <r>
    <x v="21"/>
    <x v="7"/>
    <x v="1"/>
    <n v="282.21034221311476"/>
    <x v="2333"/>
    <n v="44.540403005464512"/>
  </r>
  <r>
    <x v="21"/>
    <x v="7"/>
    <x v="1"/>
    <n v="217.98167931235432"/>
    <x v="2334"/>
    <n v="6.743774281274284"/>
  </r>
  <r>
    <x v="21"/>
    <x v="7"/>
    <x v="1"/>
    <n v="167.11841488372093"/>
    <x v="2335"/>
    <n v="0.5306201550387597"/>
  </r>
  <r>
    <x v="21"/>
    <x v="8"/>
    <x v="0"/>
    <n v="263.42298166189107"/>
    <x v="2336"/>
    <n v="336.4594333014964"/>
  </r>
  <r>
    <x v="21"/>
    <x v="8"/>
    <x v="2"/>
    <n v="655.87251065891473"/>
    <x v="2337"/>
    <n v="888.84200581395305"/>
  </r>
  <r>
    <x v="21"/>
    <x v="8"/>
    <x v="0"/>
    <n v="229.83242307692308"/>
    <x v="2338"/>
    <n v="382.93995726495751"/>
  </r>
  <r>
    <x v="21"/>
    <x v="8"/>
    <x v="2"/>
    <n v="370.84974601307192"/>
    <x v="2339"/>
    <n v="655.82348583877933"/>
  </r>
  <r>
    <x v="21"/>
    <x v="8"/>
    <x v="0"/>
    <n v="251.23414980784014"/>
    <x v="2340"/>
    <n v="625.04725851908768"/>
  </r>
  <r>
    <x v="21"/>
    <x v="8"/>
    <x v="0"/>
    <n v="342.10702142857144"/>
    <x v="2341"/>
    <n v="591.24404761904839"/>
  </r>
  <r>
    <x v="21"/>
    <x v="8"/>
    <x v="0"/>
    <n v="363.20459046408138"/>
    <x v="2342"/>
    <n v="602.13235855054052"/>
  </r>
  <r>
    <x v="21"/>
    <x v="8"/>
    <x v="0"/>
    <n v="212.70702413793103"/>
    <x v="2343"/>
    <n v="129.33054187192124"/>
  </r>
  <r>
    <x v="21"/>
    <x v="8"/>
    <x v="2"/>
    <n v="550.4930714285714"/>
    <x v="2344"/>
    <n v="457.06428571428557"/>
  </r>
  <r>
    <x v="21"/>
    <x v="8"/>
    <x v="1"/>
    <n v="472.89603999999997"/>
    <x v="2345"/>
    <n v="274.7533333333339"/>
  </r>
  <r>
    <x v="21"/>
    <x v="8"/>
    <x v="1"/>
    <n v="140.97"/>
    <x v="2346"/>
    <n v="3.3833333333333298"/>
  </r>
  <r>
    <x v="21"/>
    <x v="8"/>
    <x v="1"/>
    <n v="0"/>
    <x v="1"/>
    <n v="0"/>
  </r>
  <r>
    <x v="21"/>
    <x v="9"/>
    <x v="0"/>
    <n v="232.49815694226729"/>
    <x v="2347"/>
    <n v="298.32014085759738"/>
  </r>
  <r>
    <x v="21"/>
    <x v="9"/>
    <x v="2"/>
    <n v="434.78029894254718"/>
    <x v="2348"/>
    <n v="506.92788688010614"/>
  </r>
  <r>
    <x v="21"/>
    <x v="9"/>
    <x v="0"/>
    <n v="210.84555838437979"/>
    <x v="2349"/>
    <n v="205.6726391015824"/>
  </r>
  <r>
    <x v="21"/>
    <x v="9"/>
    <x v="2"/>
    <n v="235.60389054688969"/>
    <x v="2350"/>
    <n v="359.1789534131014"/>
  </r>
  <r>
    <x v="21"/>
    <x v="9"/>
    <x v="1"/>
    <n v="382.25449737963362"/>
    <x v="1"/>
    <n v="0"/>
  </r>
  <r>
    <x v="21"/>
    <x v="9"/>
    <x v="0"/>
    <n v="180.91311549077545"/>
    <x v="2351"/>
    <n v="380.25783006630144"/>
  </r>
  <r>
    <x v="21"/>
    <x v="9"/>
    <x v="0"/>
    <n v="414.71809999999994"/>
    <x v="2352"/>
    <n v="803.75124999999991"/>
  </r>
  <r>
    <x v="21"/>
    <x v="9"/>
    <x v="0"/>
    <n v="273.0586314757208"/>
    <x v="2353"/>
    <n v="402.85440756196266"/>
  </r>
  <r>
    <x v="21"/>
    <x v="9"/>
    <x v="2"/>
    <n v="0"/>
    <x v="1"/>
    <n v="0"/>
  </r>
  <r>
    <x v="21"/>
    <x v="9"/>
    <x v="0"/>
    <n v="297.03160150859242"/>
    <x v="2354"/>
    <n v="168.49968734968732"/>
  </r>
  <r>
    <x v="21"/>
    <x v="9"/>
    <x v="2"/>
    <n v="224.02403216560512"/>
    <x v="2355"/>
    <n v="309.87807855626306"/>
  </r>
  <r>
    <x v="21"/>
    <x v="9"/>
    <x v="2"/>
    <n v="44.082900000000002"/>
    <x v="2356"/>
    <n v="138.9196078431373"/>
  </r>
  <r>
    <x v="21"/>
    <x v="9"/>
    <x v="1"/>
    <n v="297.67878296529966"/>
    <x v="2357"/>
    <n v="33.941114616193474"/>
  </r>
  <r>
    <x v="21"/>
    <x v="9"/>
    <x v="1"/>
    <n v="245.51377706715397"/>
    <x v="2358"/>
    <n v="5.8199101568448315"/>
  </r>
  <r>
    <x v="21"/>
    <x v="9"/>
    <x v="1"/>
    <n v="122.29661888111887"/>
    <x v="2359"/>
    <n v="8.8694638694638769E-2"/>
  </r>
  <r>
    <x v="22"/>
    <x v="0"/>
    <x v="0"/>
    <n v="308.29306053215078"/>
    <x v="2360"/>
    <n v="413.60620842572058"/>
  </r>
  <r>
    <x v="22"/>
    <x v="0"/>
    <x v="1"/>
    <n v="53.6"/>
    <x v="1"/>
    <n v="0"/>
  </r>
  <r>
    <x v="22"/>
    <x v="0"/>
    <x v="0"/>
    <n v="0"/>
    <x v="2361"/>
    <n v="0"/>
  </r>
  <r>
    <x v="22"/>
    <x v="0"/>
    <x v="0"/>
    <n v="253.8506780986763"/>
    <x v="2362"/>
    <n v="325.3893200962691"/>
  </r>
  <r>
    <x v="22"/>
    <x v="0"/>
    <x v="2"/>
    <n v="434.41332895515035"/>
    <x v="2363"/>
    <n v="559.12644775751585"/>
  </r>
  <r>
    <x v="22"/>
    <x v="0"/>
    <x v="0"/>
    <n v="185.52735655913978"/>
    <x v="2364"/>
    <n v="211.38381720430112"/>
  </r>
  <r>
    <x v="22"/>
    <x v="0"/>
    <x v="2"/>
    <n v="233.02185028201953"/>
    <x v="2365"/>
    <n v="373.83171458705897"/>
  </r>
  <r>
    <x v="22"/>
    <x v="0"/>
    <x v="1"/>
    <n v="407.47232183908045"/>
    <x v="1"/>
    <n v="0"/>
  </r>
  <r>
    <x v="22"/>
    <x v="0"/>
    <x v="0"/>
    <n v="203.42366886592697"/>
    <x v="2366"/>
    <n v="421.5419835690692"/>
  </r>
  <r>
    <x v="22"/>
    <x v="0"/>
    <x v="0"/>
    <n v="405.28300372448979"/>
    <x v="2367"/>
    <n v="245.5915646258502"/>
  </r>
  <r>
    <x v="22"/>
    <x v="0"/>
    <x v="0"/>
    <n v="245.74050265534964"/>
    <x v="2368"/>
    <n v="364.52101827337412"/>
  </r>
  <r>
    <x v="22"/>
    <x v="0"/>
    <x v="2"/>
    <n v="403.82310447761193"/>
    <x v="2369"/>
    <n v="536.91032338308503"/>
  </r>
  <r>
    <x v="22"/>
    <x v="0"/>
    <x v="2"/>
    <n v="517.0870142857143"/>
    <x v="2370"/>
    <n v="312.59285714285727"/>
  </r>
  <r>
    <x v="22"/>
    <x v="0"/>
    <x v="0"/>
    <n v="392.99480998295132"/>
    <x v="2371"/>
    <n v="240.29938908884242"/>
  </r>
  <r>
    <x v="22"/>
    <x v="0"/>
    <x v="3"/>
    <n v="0"/>
    <x v="1"/>
    <n v="0"/>
  </r>
  <r>
    <x v="22"/>
    <x v="0"/>
    <x v="2"/>
    <n v="843.79847351778653"/>
    <x v="2372"/>
    <n v="779.06093544137093"/>
  </r>
  <r>
    <x v="22"/>
    <x v="0"/>
    <x v="2"/>
    <n v="96.266152000000005"/>
    <x v="2373"/>
    <n v="227.1039999999999"/>
  </r>
  <r>
    <x v="22"/>
    <x v="0"/>
    <x v="1"/>
    <n v="292.41411954887218"/>
    <x v="2374"/>
    <n v="53.2949874686717"/>
  </r>
  <r>
    <x v="22"/>
    <x v="0"/>
    <x v="1"/>
    <n v="143.4548276142132"/>
    <x v="2375"/>
    <n v="18.270236886632823"/>
  </r>
  <r>
    <x v="22"/>
    <x v="0"/>
    <x v="1"/>
    <n v="36.731785714285714"/>
    <x v="2376"/>
    <n v="2.4999999999999998E-2"/>
  </r>
  <r>
    <x v="22"/>
    <x v="0"/>
    <x v="3"/>
    <n v="0"/>
    <x v="1"/>
    <n v="0"/>
  </r>
  <r>
    <x v="22"/>
    <x v="11"/>
    <x v="0"/>
    <n v="13.234999999999999"/>
    <x v="2377"/>
    <n v="1.1416666666666651"/>
  </r>
  <r>
    <x v="22"/>
    <x v="11"/>
    <x v="0"/>
    <n v="125.78601685393258"/>
    <x v="2378"/>
    <n v="105.73211610486904"/>
  </r>
  <r>
    <x v="22"/>
    <x v="11"/>
    <x v="2"/>
    <n v="313.43407708333331"/>
    <x v="2379"/>
    <n v="458.15868055555529"/>
  </r>
  <r>
    <x v="22"/>
    <x v="11"/>
    <x v="0"/>
    <n v="196.92394705882353"/>
    <x v="2380"/>
    <n v="137.83627450980373"/>
  </r>
  <r>
    <x v="22"/>
    <x v="11"/>
    <x v="2"/>
    <n v="215.6516739361702"/>
    <x v="2381"/>
    <n v="332.65540780141839"/>
  </r>
  <r>
    <x v="22"/>
    <x v="11"/>
    <x v="0"/>
    <n v="172.61573125000001"/>
    <x v="2382"/>
    <n v="292.60926816239265"/>
  </r>
  <r>
    <x v="22"/>
    <x v="11"/>
    <x v="0"/>
    <n v="137.69683389830507"/>
    <x v="2383"/>
    <n v="54.222881355932188"/>
  </r>
  <r>
    <x v="22"/>
    <x v="11"/>
    <x v="0"/>
    <n v="42.540917777777778"/>
    <x v="2384"/>
    <n v="58.197037037037163"/>
  </r>
  <r>
    <x v="22"/>
    <x v="11"/>
    <x v="2"/>
    <n v="150.10023333333334"/>
    <x v="2385"/>
    <n v="188.34814814814823"/>
  </r>
  <r>
    <x v="22"/>
    <x v="11"/>
    <x v="0"/>
    <n v="355.52885905389684"/>
    <x v="2386"/>
    <n v="201.25177394338897"/>
  </r>
  <r>
    <x v="22"/>
    <x v="11"/>
    <x v="2"/>
    <n v="627.27052222222221"/>
    <x v="2387"/>
    <n v="312.00648148148116"/>
  </r>
  <r>
    <x v="22"/>
    <x v="11"/>
    <x v="1"/>
    <n v="228.92250000000001"/>
    <x v="2388"/>
    <n v="8.1791666666666742"/>
  </r>
  <r>
    <x v="22"/>
    <x v="1"/>
    <x v="0"/>
    <n v="227.36870385268736"/>
    <x v="2389"/>
    <n v="325.31683427328898"/>
  </r>
  <r>
    <x v="22"/>
    <x v="1"/>
    <x v="2"/>
    <n v="574.75680586161297"/>
    <x v="2390"/>
    <n v="833.6729543117375"/>
  </r>
  <r>
    <x v="22"/>
    <x v="1"/>
    <x v="0"/>
    <n v="210.74411206293706"/>
    <x v="2391"/>
    <n v="257.76573426573412"/>
  </r>
  <r>
    <x v="22"/>
    <x v="1"/>
    <x v="2"/>
    <n v="290.00392771543085"/>
    <x v="2392"/>
    <n v="545.71702738810961"/>
  </r>
  <r>
    <x v="22"/>
    <x v="1"/>
    <x v="1"/>
    <n v="433.23672797527047"/>
    <x v="1"/>
    <n v="0"/>
  </r>
  <r>
    <x v="22"/>
    <x v="1"/>
    <x v="0"/>
    <n v="191.33642983249902"/>
    <x v="2393"/>
    <n v="528.76543287126105"/>
  </r>
  <r>
    <x v="22"/>
    <x v="1"/>
    <x v="0"/>
    <n v="354.06298108108109"/>
    <x v="2394"/>
    <n v="873.09054054054036"/>
  </r>
  <r>
    <x v="22"/>
    <x v="1"/>
    <x v="0"/>
    <n v="285.56134755542359"/>
    <x v="2395"/>
    <n v="487.61648027184003"/>
  </r>
  <r>
    <x v="22"/>
    <x v="1"/>
    <x v="0"/>
    <n v="283.75259836677554"/>
    <x v="2396"/>
    <n v="167.23081350132216"/>
  </r>
  <r>
    <x v="22"/>
    <x v="1"/>
    <x v="2"/>
    <n v="612.28765937499998"/>
    <x v="2397"/>
    <n v="605.47174479166711"/>
  </r>
  <r>
    <x v="22"/>
    <x v="1"/>
    <x v="2"/>
    <n v="78.881528125000003"/>
    <x v="2398"/>
    <n v="213.79270833333337"/>
  </r>
  <r>
    <x v="22"/>
    <x v="1"/>
    <x v="1"/>
    <n v="213.89586111111112"/>
    <x v="2399"/>
    <n v="38.324074074074112"/>
  </r>
  <r>
    <x v="22"/>
    <x v="1"/>
    <x v="1"/>
    <n v="232.24186460176989"/>
    <x v="2400"/>
    <n v="17.961799410029489"/>
  </r>
  <r>
    <x v="22"/>
    <x v="1"/>
    <x v="1"/>
    <n v="61.132256249999998"/>
    <x v="2401"/>
    <n v="0.44062499999999982"/>
  </r>
  <r>
    <x v="22"/>
    <x v="2"/>
    <x v="2"/>
    <n v="326.84597064220185"/>
    <x v="2402"/>
    <n v="324.33409785932719"/>
  </r>
  <r>
    <x v="22"/>
    <x v="2"/>
    <x v="0"/>
    <n v="14.341374999999999"/>
    <x v="2403"/>
    <n v="15.254166666666675"/>
  </r>
  <r>
    <x v="22"/>
    <x v="2"/>
    <x v="2"/>
    <n v="242.84494630630627"/>
    <x v="2404"/>
    <n v="318.71906906906895"/>
  </r>
  <r>
    <x v="22"/>
    <x v="2"/>
    <x v="1"/>
    <n v="440.23392405063294"/>
    <x v="2405"/>
    <n v="6.308016877637139E-2"/>
  </r>
  <r>
    <x v="22"/>
    <x v="2"/>
    <x v="0"/>
    <n v="144.53117286821706"/>
    <x v="2406"/>
    <n v="211.62790697674421"/>
  </r>
  <r>
    <x v="22"/>
    <x v="2"/>
    <x v="0"/>
    <n v="0"/>
    <x v="1"/>
    <n v="0"/>
  </r>
  <r>
    <x v="22"/>
    <x v="2"/>
    <x v="0"/>
    <n v="213.51709999999997"/>
    <x v="2407"/>
    <n v="60.543333333333479"/>
  </r>
  <r>
    <x v="22"/>
    <x v="2"/>
    <x v="0"/>
    <n v="253.79180000000002"/>
    <x v="2408"/>
    <n v="84.913333333333355"/>
  </r>
  <r>
    <x v="22"/>
    <x v="2"/>
    <x v="2"/>
    <n v="676.68745000000001"/>
    <x v="2409"/>
    <n v="1211.1749999999988"/>
  </r>
  <r>
    <x v="22"/>
    <x v="2"/>
    <x v="1"/>
    <n v="283.78780055555558"/>
    <x v="2410"/>
    <n v="9.1048148148148194"/>
  </r>
  <r>
    <x v="22"/>
    <x v="2"/>
    <x v="1"/>
    <n v="124.58520508474575"/>
    <x v="2411"/>
    <n v="6.5425141242937812"/>
  </r>
  <r>
    <x v="22"/>
    <x v="2"/>
    <x v="1"/>
    <n v="-1.1313513513513513"/>
    <x v="1"/>
    <n v="0"/>
  </r>
  <r>
    <x v="22"/>
    <x v="10"/>
    <x v="0"/>
    <n v="690.87783000000002"/>
    <x v="2412"/>
    <n v="565.01666666666711"/>
  </r>
  <r>
    <x v="22"/>
    <x v="10"/>
    <x v="1"/>
    <n v="140.88"/>
    <x v="1"/>
    <n v="0"/>
  </r>
  <r>
    <x v="22"/>
    <x v="10"/>
    <x v="0"/>
    <n v="0"/>
    <x v="1"/>
    <n v="0"/>
  </r>
  <r>
    <x v="22"/>
    <x v="10"/>
    <x v="0"/>
    <n v="232.52712459840387"/>
    <x v="2413"/>
    <n v="309.06951322453574"/>
  </r>
  <r>
    <x v="22"/>
    <x v="10"/>
    <x v="2"/>
    <n v="472.6871961179271"/>
    <x v="2414"/>
    <n v="615.82183632084798"/>
  </r>
  <r>
    <x v="22"/>
    <x v="10"/>
    <x v="0"/>
    <n v="225.62719214758749"/>
    <x v="2415"/>
    <n v="244.64549038158316"/>
  </r>
  <r>
    <x v="22"/>
    <x v="10"/>
    <x v="2"/>
    <n v="263.69371306629347"/>
    <x v="2416"/>
    <n v="434.22908743346886"/>
  </r>
  <r>
    <x v="22"/>
    <x v="10"/>
    <x v="1"/>
    <n v="377.33624768506724"/>
    <x v="2417"/>
    <n v="7.1707508398560717E-4"/>
  </r>
  <r>
    <x v="22"/>
    <x v="10"/>
    <x v="0"/>
    <n v="190.9788079477878"/>
    <x v="2418"/>
    <n v="400.47579735569269"/>
  </r>
  <r>
    <x v="22"/>
    <x v="10"/>
    <x v="0"/>
    <n v="355.53031325757615"/>
    <x v="2419"/>
    <n v="686.09930555555604"/>
  </r>
  <r>
    <x v="22"/>
    <x v="10"/>
    <x v="0"/>
    <n v="277.16425763277789"/>
    <x v="2420"/>
    <n v="426.1192746364602"/>
  </r>
  <r>
    <x v="22"/>
    <x v="10"/>
    <x v="2"/>
    <n v="2701.6307999999999"/>
    <x v="2421"/>
    <n v="3237.7500000000068"/>
  </r>
  <r>
    <x v="22"/>
    <x v="10"/>
    <x v="2"/>
    <n v="1167.3784000000001"/>
    <x v="2422"/>
    <n v="581.96666666666636"/>
  </r>
  <r>
    <x v="22"/>
    <x v="10"/>
    <x v="0"/>
    <n v="292.7544211783287"/>
    <x v="2423"/>
    <n v="162.38251013049995"/>
  </r>
  <r>
    <x v="22"/>
    <x v="10"/>
    <x v="3"/>
    <n v="0"/>
    <x v="1"/>
    <n v="0"/>
  </r>
  <r>
    <x v="22"/>
    <x v="10"/>
    <x v="2"/>
    <n v="684.10775070312502"/>
    <x v="2424"/>
    <n v="707.4714062500002"/>
  </r>
  <r>
    <x v="22"/>
    <x v="10"/>
    <x v="2"/>
    <n v="55.872500625000001"/>
    <x v="2425"/>
    <n v="317.88739583333353"/>
  </r>
  <r>
    <x v="22"/>
    <x v="10"/>
    <x v="1"/>
    <n v="299.37973227206948"/>
    <x v="2426"/>
    <n v="39.711673902556676"/>
  </r>
  <r>
    <x v="22"/>
    <x v="10"/>
    <x v="1"/>
    <n v="234.03242406164009"/>
    <x v="2427"/>
    <n v="4.7020051366721676"/>
  </r>
  <r>
    <x v="22"/>
    <x v="10"/>
    <x v="1"/>
    <n v="142.17434"/>
    <x v="2428"/>
    <n v="0.11130434782608711"/>
  </r>
  <r>
    <x v="22"/>
    <x v="10"/>
    <x v="3"/>
    <n v="0"/>
    <x v="1"/>
    <n v="0"/>
  </r>
  <r>
    <x v="22"/>
    <x v="5"/>
    <x v="0"/>
    <n v="596.41572777777776"/>
    <x v="2429"/>
    <n v="574.22685185185185"/>
  </r>
  <r>
    <x v="22"/>
    <x v="5"/>
    <x v="1"/>
    <n v="17.690000000000001"/>
    <x v="1"/>
    <n v="0"/>
  </r>
  <r>
    <x v="22"/>
    <x v="5"/>
    <x v="0"/>
    <n v="225.6767043321473"/>
    <x v="2430"/>
    <n v="300.8273031060678"/>
  </r>
  <r>
    <x v="22"/>
    <x v="5"/>
    <x v="2"/>
    <n v="492.27564048322097"/>
    <x v="2431"/>
    <n v="695.59611543624169"/>
  </r>
  <r>
    <x v="22"/>
    <x v="5"/>
    <x v="0"/>
    <n v="221.0368619125683"/>
    <x v="2432"/>
    <n v="280.84755919854257"/>
  </r>
  <r>
    <x v="22"/>
    <x v="5"/>
    <x v="2"/>
    <n v="274.36108933033614"/>
    <x v="2433"/>
    <n v="491.68932946486132"/>
  </r>
  <r>
    <x v="22"/>
    <x v="5"/>
    <x v="1"/>
    <n v="379.0684516244433"/>
    <x v="2434"/>
    <n v="1.422452605193349E-3"/>
  </r>
  <r>
    <x v="22"/>
    <x v="5"/>
    <x v="0"/>
    <n v="181.00135117633553"/>
    <x v="2435"/>
    <n v="423.08639820748874"/>
  </r>
  <r>
    <x v="22"/>
    <x v="5"/>
    <x v="0"/>
    <n v="301.4732809045226"/>
    <x v="2436"/>
    <n v="655.2226968174208"/>
  </r>
  <r>
    <x v="22"/>
    <x v="5"/>
    <x v="0"/>
    <n v="270.86641427407528"/>
    <x v="2437"/>
    <n v="414.46967247840956"/>
  </r>
  <r>
    <x v="22"/>
    <x v="5"/>
    <x v="2"/>
    <n v="832.62159999999994"/>
    <x v="2438"/>
    <n v="613.73333333333312"/>
  </r>
  <r>
    <x v="22"/>
    <x v="5"/>
    <x v="0"/>
    <n v="282.24453746076745"/>
    <x v="2439"/>
    <n v="149.22405082514933"/>
  </r>
  <r>
    <x v="22"/>
    <x v="5"/>
    <x v="2"/>
    <n v="679.51665077574046"/>
    <x v="2440"/>
    <n v="674.68152327221412"/>
  </r>
  <r>
    <x v="22"/>
    <x v="5"/>
    <x v="2"/>
    <n v="37.755861983471078"/>
    <x v="2441"/>
    <n v="234.98471074380168"/>
  </r>
  <r>
    <x v="22"/>
    <x v="5"/>
    <x v="1"/>
    <n v="246.9524937254902"/>
    <x v="2442"/>
    <n v="23.001748366013079"/>
  </r>
  <r>
    <x v="22"/>
    <x v="5"/>
    <x v="1"/>
    <n v="262.12060270748538"/>
    <x v="2443"/>
    <n v="8.1443579307497185"/>
  </r>
  <r>
    <x v="22"/>
    <x v="5"/>
    <x v="1"/>
    <n v="160.0269945887446"/>
    <x v="2444"/>
    <n v="0.14577922077922095"/>
  </r>
  <r>
    <x v="22"/>
    <x v="5"/>
    <x v="3"/>
    <n v="0"/>
    <x v="1"/>
    <n v="0"/>
  </r>
  <r>
    <x v="22"/>
    <x v="6"/>
    <x v="0"/>
    <n v="299.28976497160147"/>
    <x v="2445"/>
    <n v="388.30339809260914"/>
  </r>
  <r>
    <x v="22"/>
    <x v="6"/>
    <x v="1"/>
    <n v="330.61956866606988"/>
    <x v="2446"/>
    <n v="1.2384362876753225E-3"/>
  </r>
  <r>
    <x v="22"/>
    <x v="6"/>
    <x v="0"/>
    <n v="4895.2584271084343"/>
    <x v="2447"/>
    <n v="447.06847389558192"/>
  </r>
  <r>
    <x v="22"/>
    <x v="6"/>
    <x v="0"/>
    <n v="299.05698196866956"/>
    <x v="2448"/>
    <n v="370.52313446654091"/>
  </r>
  <r>
    <x v="22"/>
    <x v="6"/>
    <x v="2"/>
    <n v="488.61523994318185"/>
    <x v="2449"/>
    <n v="641.64895735370987"/>
  </r>
  <r>
    <x v="22"/>
    <x v="6"/>
    <x v="0"/>
    <n v="224.33459549071617"/>
    <x v="2450"/>
    <n v="219.43791629826123"/>
  </r>
  <r>
    <x v="22"/>
    <x v="6"/>
    <x v="2"/>
    <n v="260.49902919823927"/>
    <x v="2451"/>
    <n v="436.57249881079196"/>
  </r>
  <r>
    <x v="22"/>
    <x v="6"/>
    <x v="1"/>
    <n v="371.60703204374795"/>
    <x v="2452"/>
    <n v="7.1117640657307631E-4"/>
  </r>
  <r>
    <x v="22"/>
    <x v="6"/>
    <x v="0"/>
    <n v="186.04148875844822"/>
    <x v="2453"/>
    <n v="417.15436482511075"/>
  </r>
  <r>
    <x v="22"/>
    <x v="6"/>
    <x v="0"/>
    <n v="367.77099698275862"/>
    <x v="2454"/>
    <n v="853.45851293103362"/>
  </r>
  <r>
    <x v="22"/>
    <x v="6"/>
    <x v="0"/>
    <n v="274.38806318384718"/>
    <x v="2455"/>
    <n v="405.51150616514951"/>
  </r>
  <r>
    <x v="22"/>
    <x v="6"/>
    <x v="2"/>
    <n v="876.65635081795438"/>
    <x v="2456"/>
    <n v="758.20258474021659"/>
  </r>
  <r>
    <x v="22"/>
    <x v="6"/>
    <x v="2"/>
    <n v="548.87873907476251"/>
    <x v="2457"/>
    <n v="545.81951672862488"/>
  </r>
  <r>
    <x v="22"/>
    <x v="6"/>
    <x v="0"/>
    <n v="316.51292220314247"/>
    <x v="2458"/>
    <n v="157.4232677942818"/>
  </r>
  <r>
    <x v="22"/>
    <x v="6"/>
    <x v="3"/>
    <n v="37.130639595290418"/>
    <x v="2459"/>
    <n v="3.9651973806478402"/>
  </r>
  <r>
    <x v="22"/>
    <x v="6"/>
    <x v="2"/>
    <n v="696.52986730257317"/>
    <x v="2460"/>
    <n v="619.47788376220035"/>
  </r>
  <r>
    <x v="22"/>
    <x v="6"/>
    <x v="2"/>
    <n v="42.52234214123007"/>
    <x v="2461"/>
    <n v="217.25375854214099"/>
  </r>
  <r>
    <x v="22"/>
    <x v="6"/>
    <x v="1"/>
    <n v="223.91991606334844"/>
    <x v="2462"/>
    <n v="26.300727213962489"/>
  </r>
  <r>
    <x v="22"/>
    <x v="6"/>
    <x v="1"/>
    <n v="315.31336388861843"/>
    <x v="2463"/>
    <n v="2.4936390484535753"/>
  </r>
  <r>
    <x v="22"/>
    <x v="6"/>
    <x v="1"/>
    <n v="57.741607272727279"/>
    <x v="2464"/>
    <n v="1.2145454545454543E-2"/>
  </r>
  <r>
    <x v="22"/>
    <x v="6"/>
    <x v="3"/>
    <n v="0"/>
    <x v="1"/>
    <n v="0"/>
  </r>
  <r>
    <x v="22"/>
    <x v="7"/>
    <x v="0"/>
    <n v="464.50148106060607"/>
    <x v="2465"/>
    <n v="492.07664141414182"/>
  </r>
  <r>
    <x v="22"/>
    <x v="7"/>
    <x v="1"/>
    <n v="186.1"/>
    <x v="1"/>
    <n v="0"/>
  </r>
  <r>
    <x v="22"/>
    <x v="7"/>
    <x v="0"/>
    <n v="0"/>
    <x v="1"/>
    <n v="0"/>
  </r>
  <r>
    <x v="22"/>
    <x v="7"/>
    <x v="0"/>
    <n v="247.68980494164964"/>
    <x v="2466"/>
    <n v="339.38837003582341"/>
  </r>
  <r>
    <x v="22"/>
    <x v="7"/>
    <x v="2"/>
    <n v="569.50569786704227"/>
    <x v="2467"/>
    <n v="800.99779200308558"/>
  </r>
  <r>
    <x v="22"/>
    <x v="7"/>
    <x v="0"/>
    <n v="236.92477250274425"/>
    <x v="2468"/>
    <n v="313.02651390413467"/>
  </r>
  <r>
    <x v="22"/>
    <x v="7"/>
    <x v="2"/>
    <n v="290.8282781012299"/>
    <x v="2469"/>
    <n v="538.50066609940802"/>
  </r>
  <r>
    <x v="22"/>
    <x v="7"/>
    <x v="1"/>
    <n v="395.10170769923008"/>
    <x v="2470"/>
    <n v="8.0658600806586046E-4"/>
  </r>
  <r>
    <x v="22"/>
    <x v="7"/>
    <x v="0"/>
    <n v="205.25910417879524"/>
    <x v="2471"/>
    <n v="543.23546364876313"/>
  </r>
  <r>
    <x v="22"/>
    <x v="7"/>
    <x v="0"/>
    <n v="340.54537272727271"/>
    <x v="2472"/>
    <n v="755.33904157857614"/>
  </r>
  <r>
    <x v="22"/>
    <x v="7"/>
    <x v="0"/>
    <n v="297.30042502768703"/>
    <x v="2473"/>
    <n v="498.93584456002122"/>
  </r>
  <r>
    <x v="22"/>
    <x v="7"/>
    <x v="2"/>
    <n v="1236.5465999999999"/>
    <x v="2474"/>
    <n v="972.6111111111112"/>
  </r>
  <r>
    <x v="22"/>
    <x v="7"/>
    <x v="2"/>
    <n v="515.99985000000004"/>
    <x v="2475"/>
    <n v="200.59166666666687"/>
  </r>
  <r>
    <x v="22"/>
    <x v="7"/>
    <x v="0"/>
    <n v="276.71545554722127"/>
    <x v="2476"/>
    <n v="164.67275031253553"/>
  </r>
  <r>
    <x v="22"/>
    <x v="7"/>
    <x v="3"/>
    <n v="93.853876923076925"/>
    <x v="2477"/>
    <n v="1.2820512820512807E-3"/>
  </r>
  <r>
    <x v="22"/>
    <x v="7"/>
    <x v="2"/>
    <n v="702.73313854351682"/>
    <x v="2478"/>
    <n v="786.19723208999403"/>
  </r>
  <r>
    <x v="22"/>
    <x v="7"/>
    <x v="2"/>
    <n v="84.879952061855661"/>
    <x v="2479"/>
    <n v="376.67646048110004"/>
  </r>
  <r>
    <x v="22"/>
    <x v="7"/>
    <x v="1"/>
    <n v="265.24454705882351"/>
    <x v="2480"/>
    <n v="53.308823529411775"/>
  </r>
  <r>
    <x v="22"/>
    <x v="7"/>
    <x v="1"/>
    <n v="220.47860591751348"/>
    <x v="2481"/>
    <n v="9.9237746563060298"/>
  </r>
  <r>
    <x v="22"/>
    <x v="7"/>
    <x v="1"/>
    <n v="163.75822339449542"/>
    <x v="2482"/>
    <n v="8.0886850152905185E-2"/>
  </r>
  <r>
    <x v="22"/>
    <x v="7"/>
    <x v="3"/>
    <n v="0"/>
    <x v="1"/>
    <n v="0"/>
  </r>
  <r>
    <x v="22"/>
    <x v="8"/>
    <x v="0"/>
    <n v="243.46791102737009"/>
    <x v="2483"/>
    <n v="327.46608158138304"/>
  </r>
  <r>
    <x v="22"/>
    <x v="8"/>
    <x v="2"/>
    <n v="587.9447581642512"/>
    <x v="2484"/>
    <n v="858.41241545893706"/>
  </r>
  <r>
    <x v="22"/>
    <x v="8"/>
    <x v="0"/>
    <n v="209.68680270270269"/>
    <x v="2485"/>
    <n v="353.84121621621591"/>
  </r>
  <r>
    <x v="22"/>
    <x v="8"/>
    <x v="2"/>
    <n v="310.00801982210925"/>
    <x v="2486"/>
    <n v="587.3404701397717"/>
  </r>
  <r>
    <x v="22"/>
    <x v="8"/>
    <x v="0"/>
    <n v="229.46791068472538"/>
    <x v="2487"/>
    <n v="609.88343365939306"/>
  </r>
  <r>
    <x v="22"/>
    <x v="8"/>
    <x v="0"/>
    <n v="287.14732307692304"/>
    <x v="2488"/>
    <n v="614.57564102564095"/>
  </r>
  <r>
    <x v="22"/>
    <x v="8"/>
    <x v="0"/>
    <n v="341.11228902038135"/>
    <x v="2489"/>
    <n v="589.35172035941332"/>
  </r>
  <r>
    <x v="22"/>
    <x v="8"/>
    <x v="0"/>
    <n v="197.37804824120602"/>
    <x v="2490"/>
    <n v="134.91381909547735"/>
  </r>
  <r>
    <x v="22"/>
    <x v="8"/>
    <x v="2"/>
    <n v="552.20930526315794"/>
    <x v="2491"/>
    <n v="607.32719298245604"/>
  </r>
  <r>
    <x v="22"/>
    <x v="8"/>
    <x v="2"/>
    <n v="11.315666666666667"/>
    <x v="2492"/>
    <n v="113.04999999999974"/>
  </r>
  <r>
    <x v="22"/>
    <x v="8"/>
    <x v="1"/>
    <n v="399.27485999999999"/>
    <x v="2493"/>
    <n v="213.0033333333331"/>
  </r>
  <r>
    <x v="22"/>
    <x v="8"/>
    <x v="1"/>
    <n v="235.35185000000001"/>
    <x v="2494"/>
    <n v="14.39166666666668"/>
  </r>
  <r>
    <x v="22"/>
    <x v="8"/>
    <x v="1"/>
    <n v="0"/>
    <x v="1"/>
    <n v="0"/>
  </r>
  <r>
    <x v="22"/>
    <x v="9"/>
    <x v="0"/>
    <n v="0"/>
    <x v="1"/>
    <n v="0"/>
  </r>
  <r>
    <x v="22"/>
    <x v="9"/>
    <x v="0"/>
    <n v="214.54199736480922"/>
    <x v="2495"/>
    <n v="285.5152449903926"/>
  </r>
  <r>
    <x v="22"/>
    <x v="9"/>
    <x v="2"/>
    <n v="423.01630404909162"/>
    <x v="2496"/>
    <n v="496.8452180775671"/>
  </r>
  <r>
    <x v="22"/>
    <x v="9"/>
    <x v="0"/>
    <n v="203.55748459657701"/>
    <x v="2497"/>
    <n v="200.5045028524859"/>
  </r>
  <r>
    <x v="22"/>
    <x v="9"/>
    <x v="2"/>
    <n v="226.35515167438223"/>
    <x v="2498"/>
    <n v="348.86034389466704"/>
  </r>
  <r>
    <x v="22"/>
    <x v="9"/>
    <x v="1"/>
    <n v="396.54040419411507"/>
    <x v="2499"/>
    <n v="8.4175084175084112E-5"/>
  </r>
  <r>
    <x v="22"/>
    <x v="9"/>
    <x v="0"/>
    <n v="168.15107937610045"/>
    <x v="2500"/>
    <n v="362.59229095378868"/>
  </r>
  <r>
    <x v="22"/>
    <x v="9"/>
    <x v="0"/>
    <n v="390.33813466666669"/>
    <x v="2501"/>
    <n v="810.198000000001"/>
  </r>
  <r>
    <x v="22"/>
    <x v="9"/>
    <x v="0"/>
    <n v="257.20398227015028"/>
    <x v="2502"/>
    <n v="391.72613025149019"/>
  </r>
  <r>
    <x v="22"/>
    <x v="9"/>
    <x v="2"/>
    <n v="0"/>
    <x v="1"/>
    <n v="0"/>
  </r>
  <r>
    <x v="22"/>
    <x v="9"/>
    <x v="0"/>
    <n v="287.19044000798829"/>
    <x v="2503"/>
    <n v="165.88038654417963"/>
  </r>
  <r>
    <x v="22"/>
    <x v="9"/>
    <x v="2"/>
    <n v="636.56419526717559"/>
    <x v="2504"/>
    <n v="500.72982188295163"/>
  </r>
  <r>
    <x v="22"/>
    <x v="9"/>
    <x v="2"/>
    <n v="55.081848571428573"/>
    <x v="2505"/>
    <n v="207.77619047619032"/>
  </r>
  <r>
    <x v="22"/>
    <x v="9"/>
    <x v="1"/>
    <n v="295.81643485342022"/>
    <x v="2506"/>
    <n v="30.536264929424508"/>
  </r>
  <r>
    <x v="22"/>
    <x v="9"/>
    <x v="1"/>
    <n v="241.91102467652496"/>
    <x v="2507"/>
    <n v="8.4801756007393756"/>
  </r>
  <r>
    <x v="22"/>
    <x v="9"/>
    <x v="1"/>
    <n v="106.29169934640522"/>
    <x v="2508"/>
    <n v="9.9128540305010865E-3"/>
  </r>
  <r>
    <x v="22"/>
    <x v="9"/>
    <x v="3"/>
    <n v="0"/>
    <x v="1"/>
    <n v="0"/>
  </r>
  <r>
    <x v="23"/>
    <x v="0"/>
    <x v="0"/>
    <n v="334.91596839622639"/>
    <x v="2509"/>
    <n v="471.98282232704406"/>
  </r>
  <r>
    <x v="23"/>
    <x v="0"/>
    <x v="1"/>
    <n v="42.88"/>
    <x v="1"/>
    <n v="0"/>
  </r>
  <r>
    <x v="23"/>
    <x v="0"/>
    <x v="0"/>
    <n v="0"/>
    <x v="1"/>
    <n v="0"/>
  </r>
  <r>
    <x v="23"/>
    <x v="0"/>
    <x v="0"/>
    <n v="268.68344647887324"/>
    <x v="2510"/>
    <n v="347.69842825066326"/>
  </r>
  <r>
    <x v="23"/>
    <x v="0"/>
    <x v="2"/>
    <n v="476.5568978240741"/>
    <x v="2511"/>
    <n v="588.66675347222304"/>
  </r>
  <r>
    <x v="23"/>
    <x v="0"/>
    <x v="0"/>
    <n v="215.91940635838148"/>
    <x v="2512"/>
    <n v="244.1425626204238"/>
  </r>
  <r>
    <x v="23"/>
    <x v="0"/>
    <x v="2"/>
    <n v="251.29755606432272"/>
    <x v="2513"/>
    <n v="401.26850640501522"/>
  </r>
  <r>
    <x v="23"/>
    <x v="0"/>
    <x v="1"/>
    <n v="417.04211839826837"/>
    <x v="2514"/>
    <n v="1.1544011544011537E-3"/>
  </r>
  <r>
    <x v="23"/>
    <x v="0"/>
    <x v="0"/>
    <n v="210.63318834655769"/>
    <x v="2515"/>
    <n v="428.34715743634979"/>
  </r>
  <r>
    <x v="23"/>
    <x v="0"/>
    <x v="0"/>
    <n v="393.27216324189527"/>
    <x v="2516"/>
    <n v="244.29482128013316"/>
  </r>
  <r>
    <x v="23"/>
    <x v="0"/>
    <x v="0"/>
    <n v="240.52963971741434"/>
    <x v="2517"/>
    <n v="332.46147297774672"/>
  </r>
  <r>
    <x v="23"/>
    <x v="0"/>
    <x v="2"/>
    <n v="395.02438319999999"/>
    <x v="2518"/>
    <n v="583.58746666666627"/>
  </r>
  <r>
    <x v="23"/>
    <x v="0"/>
    <x v="2"/>
    <n v="593.11332857142861"/>
    <x v="2519"/>
    <n v="302.51904761904723"/>
  </r>
  <r>
    <x v="23"/>
    <x v="0"/>
    <x v="0"/>
    <n v="388.19061278289217"/>
    <x v="2520"/>
    <n v="223.44504698887613"/>
  </r>
  <r>
    <x v="23"/>
    <x v="0"/>
    <x v="3"/>
    <n v="0"/>
    <x v="1"/>
    <n v="0"/>
  </r>
  <r>
    <x v="23"/>
    <x v="0"/>
    <x v="2"/>
    <n v="671.11997130620978"/>
    <x v="2521"/>
    <n v="623.99339757316216"/>
  </r>
  <r>
    <x v="23"/>
    <x v="0"/>
    <x v="2"/>
    <n v="129.67676923076922"/>
    <x v="2522"/>
    <n v="498.52008547008546"/>
  </r>
  <r>
    <x v="23"/>
    <x v="0"/>
    <x v="1"/>
    <n v="273.40702236024845"/>
    <x v="2523"/>
    <n v="54.293374741200843"/>
  </r>
  <r>
    <x v="23"/>
    <x v="0"/>
    <x v="1"/>
    <n v="149.93790886319846"/>
    <x v="2524"/>
    <n v="23.549887604367349"/>
  </r>
  <r>
    <x v="23"/>
    <x v="0"/>
    <x v="1"/>
    <n v="36.210531666666661"/>
    <x v="2525"/>
    <n v="1.9919444444444427"/>
  </r>
  <r>
    <x v="23"/>
    <x v="0"/>
    <x v="3"/>
    <n v="0"/>
    <x v="1"/>
    <n v="0"/>
  </r>
  <r>
    <x v="23"/>
    <x v="11"/>
    <x v="0"/>
    <n v="18.733750000000001"/>
    <x v="2526"/>
    <n v="5.7999999999999989"/>
  </r>
  <r>
    <x v="23"/>
    <x v="11"/>
    <x v="0"/>
    <n v="93.701967796610163"/>
    <x v="2527"/>
    <n v="68.708757062146873"/>
  </r>
  <r>
    <x v="23"/>
    <x v="11"/>
    <x v="2"/>
    <n v="359.7036895833333"/>
    <x v="2528"/>
    <n v="498.37916666666655"/>
  </r>
  <r>
    <x v="23"/>
    <x v="11"/>
    <x v="0"/>
    <n v="123.51303125"/>
    <x v="2529"/>
    <n v="52.906250000000057"/>
  </r>
  <r>
    <x v="23"/>
    <x v="11"/>
    <x v="2"/>
    <n v="208.57865154185023"/>
    <x v="2530"/>
    <n v="231.90462555066105"/>
  </r>
  <r>
    <x v="23"/>
    <x v="11"/>
    <x v="0"/>
    <n v="196.81749550387596"/>
    <x v="2531"/>
    <n v="353.55372093023203"/>
  </r>
  <r>
    <x v="23"/>
    <x v="11"/>
    <x v="0"/>
    <n v="322.20525468749997"/>
    <x v="2532"/>
    <n v="177.44479166666659"/>
  </r>
  <r>
    <x v="23"/>
    <x v="11"/>
    <x v="0"/>
    <n v="148.36819024390243"/>
    <x v="2533"/>
    <n v="66.870325203252108"/>
  </r>
  <r>
    <x v="23"/>
    <x v="11"/>
    <x v="2"/>
    <n v="95.856742857142862"/>
    <x v="2534"/>
    <n v="84.879591836734676"/>
  </r>
  <r>
    <x v="23"/>
    <x v="11"/>
    <x v="0"/>
    <n v="395.55645389371978"/>
    <x v="2535"/>
    <n v="220.38998067632866"/>
  </r>
  <r>
    <x v="23"/>
    <x v="11"/>
    <x v="2"/>
    <n v="747.69912499999998"/>
    <x v="2536"/>
    <n v="703.8958333333328"/>
  </r>
  <r>
    <x v="23"/>
    <x v="11"/>
    <x v="1"/>
    <n v="149.38"/>
    <x v="2537"/>
    <n v="10.158333333333333"/>
  </r>
  <r>
    <x v="23"/>
    <x v="11"/>
    <x v="1"/>
    <n v="50.414999999999999"/>
    <x v="1"/>
    <n v="0"/>
  </r>
  <r>
    <x v="23"/>
    <x v="11"/>
    <x v="1"/>
    <n v="0"/>
    <x v="1"/>
    <n v="0"/>
  </r>
  <r>
    <x v="23"/>
    <x v="1"/>
    <x v="0"/>
    <n v="243.05142055668514"/>
    <x v="2538"/>
    <n v="345.92212835074412"/>
  </r>
  <r>
    <x v="23"/>
    <x v="1"/>
    <x v="2"/>
    <n v="610.64410259740259"/>
    <x v="2539"/>
    <n v="872.54287133631419"/>
  </r>
  <r>
    <x v="23"/>
    <x v="1"/>
    <x v="0"/>
    <n v="230.04230076775434"/>
    <x v="2540"/>
    <n v="302.36487523992304"/>
  </r>
  <r>
    <x v="23"/>
    <x v="1"/>
    <x v="2"/>
    <n v="250.7732787366819"/>
    <x v="2541"/>
    <n v="437.83282343987838"/>
  </r>
  <r>
    <x v="23"/>
    <x v="1"/>
    <x v="1"/>
    <n v="443.77018806646532"/>
    <x v="1"/>
    <n v="0"/>
  </r>
  <r>
    <x v="23"/>
    <x v="1"/>
    <x v="0"/>
    <n v="211.67621560816013"/>
    <x v="2542"/>
    <n v="583.39305876315109"/>
  </r>
  <r>
    <x v="23"/>
    <x v="1"/>
    <x v="0"/>
    <n v="410.30825789473681"/>
    <x v="2543"/>
    <n v="932.20394736842127"/>
  </r>
  <r>
    <x v="23"/>
    <x v="1"/>
    <x v="0"/>
    <n v="256.00777342836551"/>
    <x v="2544"/>
    <n v="408.53573850137462"/>
  </r>
  <r>
    <x v="23"/>
    <x v="1"/>
    <x v="0"/>
    <n v="278.48823862527712"/>
    <x v="2545"/>
    <n v="147.96344419807835"/>
  </r>
  <r>
    <x v="23"/>
    <x v="1"/>
    <x v="2"/>
    <n v="689.65668980392161"/>
    <x v="2546"/>
    <n v="856.61483660130716"/>
  </r>
  <r>
    <x v="23"/>
    <x v="1"/>
    <x v="2"/>
    <n v="113.29113571428572"/>
    <x v="2547"/>
    <n v="460.32499999999987"/>
  </r>
  <r>
    <x v="23"/>
    <x v="1"/>
    <x v="1"/>
    <n v="225.26536829268292"/>
    <x v="2548"/>
    <n v="52.023577235772372"/>
  </r>
  <r>
    <x v="23"/>
    <x v="1"/>
    <x v="1"/>
    <n v="226.48616129032257"/>
    <x v="2549"/>
    <n v="16.358870967741939"/>
  </r>
  <r>
    <x v="23"/>
    <x v="1"/>
    <x v="1"/>
    <n v="59.711623529411767"/>
    <x v="2550"/>
    <n v="2.2725490196078426"/>
  </r>
  <r>
    <x v="23"/>
    <x v="2"/>
    <x v="2"/>
    <n v="417.36684414414418"/>
    <x v="2551"/>
    <n v="359.28033033033"/>
  </r>
  <r>
    <x v="23"/>
    <x v="2"/>
    <x v="0"/>
    <n v="33.00385"/>
    <x v="2552"/>
    <n v="34.916666666666714"/>
  </r>
  <r>
    <x v="23"/>
    <x v="2"/>
    <x v="2"/>
    <n v="264.35779430894308"/>
    <x v="2553"/>
    <n v="367.32078590785903"/>
  </r>
  <r>
    <x v="23"/>
    <x v="2"/>
    <x v="1"/>
    <n v="466.89378378378376"/>
    <x v="1"/>
    <n v="0"/>
  </r>
  <r>
    <x v="23"/>
    <x v="2"/>
    <x v="0"/>
    <n v="148.92504068965516"/>
    <x v="2554"/>
    <n v="238.10827586206889"/>
  </r>
  <r>
    <x v="23"/>
    <x v="2"/>
    <x v="0"/>
    <n v="0.52"/>
    <x v="1"/>
    <n v="0"/>
  </r>
  <r>
    <x v="23"/>
    <x v="2"/>
    <x v="0"/>
    <n v="319.23308000000003"/>
    <x v="2555"/>
    <n v="380.57666666666682"/>
  </r>
  <r>
    <x v="23"/>
    <x v="2"/>
    <x v="0"/>
    <n v="228.9190625"/>
    <x v="2556"/>
    <n v="59.073958333333387"/>
  </r>
  <r>
    <x v="23"/>
    <x v="2"/>
    <x v="2"/>
    <n v="461.60609999999997"/>
    <x v="2557"/>
    <n v="674.15370370370454"/>
  </r>
  <r>
    <x v="23"/>
    <x v="2"/>
    <x v="2"/>
    <n v="5.93"/>
    <x v="1"/>
    <n v="4.3"/>
  </r>
  <r>
    <x v="23"/>
    <x v="2"/>
    <x v="1"/>
    <n v="275.21682265193368"/>
    <x v="2558"/>
    <n v="18.477071823204437"/>
  </r>
  <r>
    <x v="23"/>
    <x v="2"/>
    <x v="1"/>
    <n v="132.71125419463087"/>
    <x v="2559"/>
    <n v="7.4628425615212537"/>
  </r>
  <r>
    <x v="23"/>
    <x v="2"/>
    <x v="1"/>
    <n v="22.689729729729731"/>
    <x v="1"/>
    <n v="0"/>
  </r>
  <r>
    <x v="23"/>
    <x v="10"/>
    <x v="0"/>
    <n v="675.00608333333332"/>
    <x v="2560"/>
    <n v="508.44166666666632"/>
  </r>
  <r>
    <x v="23"/>
    <x v="10"/>
    <x v="1"/>
    <n v="140.88"/>
    <x v="1"/>
    <n v="0"/>
  </r>
  <r>
    <x v="23"/>
    <x v="10"/>
    <x v="0"/>
    <n v="248.70984184002845"/>
    <x v="2561"/>
    <n v="327.61206966970161"/>
  </r>
  <r>
    <x v="23"/>
    <x v="10"/>
    <x v="2"/>
    <n v="483.9531656751567"/>
    <x v="2562"/>
    <n v="593.730753716653"/>
  </r>
  <r>
    <x v="23"/>
    <x v="10"/>
    <x v="0"/>
    <n v="225.1215037400228"/>
    <x v="2563"/>
    <n v="241.38819080197666"/>
  </r>
  <r>
    <x v="23"/>
    <x v="10"/>
    <x v="2"/>
    <n v="264.13330546195419"/>
    <x v="2564"/>
    <n v="410.37329335923192"/>
  </r>
  <r>
    <x v="23"/>
    <x v="10"/>
    <x v="1"/>
    <n v="369.23275598317946"/>
    <x v="2565"/>
    <n v="1.2508760703294057E-3"/>
  </r>
  <r>
    <x v="23"/>
    <x v="10"/>
    <x v="0"/>
    <n v="203.42553988697031"/>
    <x v="2566"/>
    <n v="425.422478505453"/>
  </r>
  <r>
    <x v="23"/>
    <x v="10"/>
    <x v="0"/>
    <n v="394.51514904214559"/>
    <x v="2567"/>
    <n v="775.62452107279705"/>
  </r>
  <r>
    <x v="23"/>
    <x v="10"/>
    <x v="0"/>
    <n v="290.54209580819702"/>
    <x v="2568"/>
    <n v="437.81313255384867"/>
  </r>
  <r>
    <x v="23"/>
    <x v="10"/>
    <x v="2"/>
    <n v="2599.2721999999999"/>
    <x v="2569"/>
    <n v="3730.2166666666672"/>
  </r>
  <r>
    <x v="23"/>
    <x v="10"/>
    <x v="2"/>
    <n v="997.40740000000005"/>
    <x v="2570"/>
    <n v="655.20000000000095"/>
  </r>
  <r>
    <x v="23"/>
    <x v="10"/>
    <x v="0"/>
    <n v="299.47259842956123"/>
    <x v="2571"/>
    <n v="158.51435642802153"/>
  </r>
  <r>
    <x v="23"/>
    <x v="10"/>
    <x v="2"/>
    <n v="715.94592220374216"/>
    <x v="2572"/>
    <n v="761.6299514899514"/>
  </r>
  <r>
    <x v="23"/>
    <x v="10"/>
    <x v="2"/>
    <n v="73.386070655270657"/>
    <x v="2573"/>
    <n v="383.3421177587847"/>
  </r>
  <r>
    <x v="23"/>
    <x v="10"/>
    <x v="1"/>
    <n v="319.3604431818182"/>
    <x v="2574"/>
    <n v="37.149171401515162"/>
  </r>
  <r>
    <x v="23"/>
    <x v="10"/>
    <x v="1"/>
    <n v="245.25508515092503"/>
    <x v="2575"/>
    <n v="5.3977653359298898"/>
  </r>
  <r>
    <x v="23"/>
    <x v="10"/>
    <x v="1"/>
    <n v="143.40612330508475"/>
    <x v="2576"/>
    <n v="0.25455508474576283"/>
  </r>
  <r>
    <x v="23"/>
    <x v="5"/>
    <x v="0"/>
    <n v="1417.9201833333334"/>
    <x v="2577"/>
    <n v="685.95740740740735"/>
  </r>
  <r>
    <x v="23"/>
    <x v="5"/>
    <x v="1"/>
    <n v="0"/>
    <x v="1"/>
    <n v="0"/>
  </r>
  <r>
    <x v="23"/>
    <x v="5"/>
    <x v="0"/>
    <n v="240.86016132435245"/>
    <x v="2578"/>
    <n v="318.20084773744088"/>
  </r>
  <r>
    <x v="23"/>
    <x v="5"/>
    <x v="2"/>
    <n v="518.31422783310347"/>
    <x v="2579"/>
    <n v="704.00743407725167"/>
  </r>
  <r>
    <x v="23"/>
    <x v="5"/>
    <x v="0"/>
    <n v="223.49377213384531"/>
    <x v="2580"/>
    <n v="277.93951362223447"/>
  </r>
  <r>
    <x v="23"/>
    <x v="5"/>
    <x v="2"/>
    <n v="287.90296895830221"/>
    <x v="2581"/>
    <n v="509.989220179678"/>
  </r>
  <r>
    <x v="23"/>
    <x v="5"/>
    <x v="1"/>
    <n v="396.72149567866256"/>
    <x v="2582"/>
    <n v="2.4440351374327006E-4"/>
  </r>
  <r>
    <x v="23"/>
    <x v="5"/>
    <x v="0"/>
    <n v="193.9197025318249"/>
    <x v="2583"/>
    <n v="446.32287513576603"/>
  </r>
  <r>
    <x v="23"/>
    <x v="5"/>
    <x v="0"/>
    <n v="322.94450947368421"/>
    <x v="2584"/>
    <n v="706.21640350877226"/>
  </r>
  <r>
    <x v="23"/>
    <x v="5"/>
    <x v="0"/>
    <n v="286.33256717013774"/>
    <x v="2585"/>
    <n v="434.93710326701688"/>
  </r>
  <r>
    <x v="23"/>
    <x v="5"/>
    <x v="2"/>
    <n v="563.95410000000004"/>
    <x v="2586"/>
    <n v="570.90000000000032"/>
  </r>
  <r>
    <x v="23"/>
    <x v="5"/>
    <x v="0"/>
    <n v="286.91480523628354"/>
    <x v="2587"/>
    <n v="146.54494393271926"/>
  </r>
  <r>
    <x v="23"/>
    <x v="5"/>
    <x v="3"/>
    <n v="0"/>
    <x v="1"/>
    <n v="0"/>
  </r>
  <r>
    <x v="23"/>
    <x v="5"/>
    <x v="2"/>
    <n v="673.18169983673465"/>
    <x v="2588"/>
    <n v="740.7162721088439"/>
  </r>
  <r>
    <x v="23"/>
    <x v="5"/>
    <x v="2"/>
    <n v="48.751562886597938"/>
    <x v="2589"/>
    <n v="295.64421534937014"/>
  </r>
  <r>
    <x v="23"/>
    <x v="5"/>
    <x v="1"/>
    <n v="286.91549855670104"/>
    <x v="2590"/>
    <n v="28.958058419243983"/>
  </r>
  <r>
    <x v="23"/>
    <x v="5"/>
    <x v="1"/>
    <n v="262.34834808093785"/>
    <x v="2591"/>
    <n v="9.8425004014774302"/>
  </r>
  <r>
    <x v="23"/>
    <x v="5"/>
    <x v="1"/>
    <n v="162.29449064449062"/>
    <x v="2592"/>
    <n v="9.2446292446292516E-2"/>
  </r>
  <r>
    <x v="23"/>
    <x v="5"/>
    <x v="3"/>
    <n v="0"/>
    <x v="1"/>
    <n v="0"/>
  </r>
  <r>
    <x v="23"/>
    <x v="6"/>
    <x v="0"/>
    <n v="338.68727629923097"/>
    <x v="2593"/>
    <n v="451.5472738483644"/>
  </r>
  <r>
    <x v="23"/>
    <x v="6"/>
    <x v="1"/>
    <n v="316.63374101610862"/>
    <x v="2594"/>
    <n v="2.7054935976869102E-3"/>
  </r>
  <r>
    <x v="23"/>
    <x v="6"/>
    <x v="0"/>
    <n v="5667.5315698113209"/>
    <x v="2595"/>
    <n v="460.34748427672946"/>
  </r>
  <r>
    <x v="23"/>
    <x v="6"/>
    <x v="0"/>
    <n v="321.36896825369541"/>
    <x v="2596"/>
    <n v="398.87968660478958"/>
  </r>
  <r>
    <x v="23"/>
    <x v="6"/>
    <x v="2"/>
    <n v="544.72997359309807"/>
    <x v="2597"/>
    <n v="669.83414564615327"/>
  </r>
  <r>
    <x v="23"/>
    <x v="6"/>
    <x v="0"/>
    <n v="232.31695703225807"/>
    <x v="2598"/>
    <n v="228.00890322580642"/>
  </r>
  <r>
    <x v="23"/>
    <x v="6"/>
    <x v="2"/>
    <n v="271.71020190020585"/>
    <x v="2599"/>
    <n v="448.82293493176752"/>
  </r>
  <r>
    <x v="23"/>
    <x v="6"/>
    <x v="1"/>
    <n v="386.10562879067697"/>
    <x v="2600"/>
    <n v="2.0484408499437488E-4"/>
  </r>
  <r>
    <x v="23"/>
    <x v="6"/>
    <x v="0"/>
    <n v="198.80276444352717"/>
    <x v="2601"/>
    <n v="439.85295304739793"/>
  </r>
  <r>
    <x v="23"/>
    <x v="6"/>
    <x v="0"/>
    <n v="395.16402894168465"/>
    <x v="2602"/>
    <n v="922.85831533477312"/>
  </r>
  <r>
    <x v="23"/>
    <x v="6"/>
    <x v="0"/>
    <n v="288.79083690147689"/>
    <x v="2603"/>
    <n v="425.38567217970268"/>
  </r>
  <r>
    <x v="23"/>
    <x v="6"/>
    <x v="2"/>
    <n v="865.88053935616608"/>
    <x v="2604"/>
    <n v="815.14477994271545"/>
  </r>
  <r>
    <x v="23"/>
    <x v="6"/>
    <x v="2"/>
    <n v="510.83716233874321"/>
    <x v="2605"/>
    <n v="596.9088916631988"/>
  </r>
  <r>
    <x v="23"/>
    <x v="6"/>
    <x v="0"/>
    <n v="314.63619727242855"/>
    <x v="2606"/>
    <n v="150.52133585277687"/>
  </r>
  <r>
    <x v="23"/>
    <x v="6"/>
    <x v="3"/>
    <n v="43.598972873674057"/>
    <x v="2607"/>
    <n v="3.9278120647165986"/>
  </r>
  <r>
    <x v="23"/>
    <x v="6"/>
    <x v="2"/>
    <n v="688.77662527497705"/>
    <x v="2608"/>
    <n v="654.75569049801379"/>
  </r>
  <r>
    <x v="23"/>
    <x v="6"/>
    <x v="2"/>
    <n v="40.341716340891324"/>
    <x v="2609"/>
    <n v="232.2313395882199"/>
  </r>
  <r>
    <x v="23"/>
    <x v="6"/>
    <x v="1"/>
    <n v="240.25797334656087"/>
    <x v="2610"/>
    <n v="25.538822751322733"/>
  </r>
  <r>
    <x v="23"/>
    <x v="6"/>
    <x v="1"/>
    <n v="329.91378525038459"/>
    <x v="2611"/>
    <n v="3.3185125049849034"/>
  </r>
  <r>
    <x v="23"/>
    <x v="6"/>
    <x v="1"/>
    <n v="59.663300477489763"/>
    <x v="2612"/>
    <n v="4.4247385175079541E-2"/>
  </r>
  <r>
    <x v="23"/>
    <x v="6"/>
    <x v="3"/>
    <n v="0"/>
    <x v="1"/>
    <n v="0"/>
  </r>
  <r>
    <x v="23"/>
    <x v="7"/>
    <x v="0"/>
    <n v="539.24166115702485"/>
    <x v="2613"/>
    <n v="495.77630853994441"/>
  </r>
  <r>
    <x v="23"/>
    <x v="7"/>
    <x v="1"/>
    <n v="81.47"/>
    <x v="1"/>
    <n v="0"/>
  </r>
  <r>
    <x v="23"/>
    <x v="7"/>
    <x v="0"/>
    <n v="266.70019814679432"/>
    <x v="2614"/>
    <n v="358.66428172693838"/>
  </r>
  <r>
    <x v="23"/>
    <x v="7"/>
    <x v="2"/>
    <n v="598.27322886129764"/>
    <x v="2615"/>
    <n v="835.81528858076911"/>
  </r>
  <r>
    <x v="23"/>
    <x v="7"/>
    <x v="0"/>
    <n v="235.02441007805965"/>
    <x v="2616"/>
    <n v="321.70619598550314"/>
  </r>
  <r>
    <x v="23"/>
    <x v="7"/>
    <x v="2"/>
    <n v="307.90596230391071"/>
    <x v="2617"/>
    <n v="563.61725709627171"/>
  </r>
  <r>
    <x v="23"/>
    <x v="7"/>
    <x v="1"/>
    <n v="409.64263223821251"/>
    <x v="2618"/>
    <n v="3.4999684403206437E-3"/>
  </r>
  <r>
    <x v="23"/>
    <x v="7"/>
    <x v="0"/>
    <n v="224.15519622088041"/>
    <x v="2619"/>
    <n v="575.55774539748427"/>
  </r>
  <r>
    <x v="23"/>
    <x v="7"/>
    <x v="0"/>
    <n v="389.14678974358975"/>
    <x v="2620"/>
    <n v="798.22884615384635"/>
  </r>
  <r>
    <x v="23"/>
    <x v="7"/>
    <x v="0"/>
    <n v="317.63629772428197"/>
    <x v="2621"/>
    <n v="526.8078465308771"/>
  </r>
  <r>
    <x v="23"/>
    <x v="7"/>
    <x v="2"/>
    <n v="1396.1361333333334"/>
    <x v="2622"/>
    <n v="1384.6888888888891"/>
  </r>
  <r>
    <x v="23"/>
    <x v="7"/>
    <x v="2"/>
    <n v="362.94725"/>
    <x v="2623"/>
    <n v="231.75000000000026"/>
  </r>
  <r>
    <x v="23"/>
    <x v="7"/>
    <x v="0"/>
    <n v="277.34608745063917"/>
    <x v="2624"/>
    <n v="158.65549606228953"/>
  </r>
  <r>
    <x v="23"/>
    <x v="7"/>
    <x v="3"/>
    <n v="90.014646153846144"/>
    <x v="2625"/>
    <n v="0.43012820512820638"/>
  </r>
  <r>
    <x v="23"/>
    <x v="7"/>
    <x v="2"/>
    <n v="725.46050004342169"/>
    <x v="2626"/>
    <n v="844.14275582573464"/>
  </r>
  <r>
    <x v="23"/>
    <x v="7"/>
    <x v="2"/>
    <n v="98.435809221902019"/>
    <x v="2627"/>
    <n v="495.40100864553318"/>
  </r>
  <r>
    <x v="23"/>
    <x v="7"/>
    <x v="1"/>
    <n v="275.22116546906187"/>
    <x v="2628"/>
    <n v="70.566799733865636"/>
  </r>
  <r>
    <x v="23"/>
    <x v="7"/>
    <x v="1"/>
    <n v="235.90089607344632"/>
    <x v="2629"/>
    <n v="13.642297551789069"/>
  </r>
  <r>
    <x v="23"/>
    <x v="7"/>
    <x v="1"/>
    <n v="169.33825333333334"/>
    <x v="2630"/>
    <n v="1.5677037037037012"/>
  </r>
  <r>
    <x v="23"/>
    <x v="8"/>
    <x v="0"/>
    <n v="261.01727057013949"/>
    <x v="2631"/>
    <n v="348.87956658463213"/>
  </r>
  <r>
    <x v="23"/>
    <x v="8"/>
    <x v="2"/>
    <n v="618.53013913452492"/>
    <x v="2632"/>
    <n v="913.33979303857041"/>
  </r>
  <r>
    <x v="23"/>
    <x v="8"/>
    <x v="0"/>
    <n v="239.69361466666669"/>
    <x v="2633"/>
    <n v="374.59133333333341"/>
  </r>
  <r>
    <x v="23"/>
    <x v="8"/>
    <x v="2"/>
    <n v="344.68366969696967"/>
    <x v="2634"/>
    <n v="649.72596801346731"/>
  </r>
  <r>
    <x v="23"/>
    <x v="8"/>
    <x v="0"/>
    <n v="256.28844446919084"/>
    <x v="2635"/>
    <n v="665.30033407572409"/>
  </r>
  <r>
    <x v="23"/>
    <x v="8"/>
    <x v="0"/>
    <n v="448.87865714285715"/>
    <x v="2636"/>
    <n v="767.61428571428496"/>
  </r>
  <r>
    <x v="23"/>
    <x v="8"/>
    <x v="0"/>
    <n v="367.27443262068965"/>
    <x v="2637"/>
    <n v="627.1120804597706"/>
  </r>
  <r>
    <x v="23"/>
    <x v="8"/>
    <x v="0"/>
    <n v="201.34980394088669"/>
    <x v="2638"/>
    <n v="135.4228243021347"/>
  </r>
  <r>
    <x v="23"/>
    <x v="8"/>
    <x v="2"/>
    <n v="559.95900140845072"/>
    <x v="2639"/>
    <n v="681.53568075117414"/>
  </r>
  <r>
    <x v="23"/>
    <x v="8"/>
    <x v="2"/>
    <n v="37.294733333333333"/>
    <x v="1"/>
    <n v="368.70555555555546"/>
  </r>
  <r>
    <x v="23"/>
    <x v="8"/>
    <x v="1"/>
    <n v="445.20298000000003"/>
    <x v="2640"/>
    <n v="201.37999999999994"/>
  </r>
  <r>
    <x v="23"/>
    <x v="8"/>
    <x v="1"/>
    <n v="431.3"/>
    <x v="2641"/>
    <n v="27.5833333333333"/>
  </r>
  <r>
    <x v="23"/>
    <x v="8"/>
    <x v="1"/>
    <n v="0"/>
    <x v="1"/>
    <n v="0"/>
  </r>
  <r>
    <x v="23"/>
    <x v="9"/>
    <x v="0"/>
    <n v="229.59686240824391"/>
    <x v="2642"/>
    <n v="305.41687135328425"/>
  </r>
  <r>
    <x v="23"/>
    <x v="9"/>
    <x v="2"/>
    <n v="436.72887741544264"/>
    <x v="2643"/>
    <n v="506.35570453218298"/>
  </r>
  <r>
    <x v="23"/>
    <x v="9"/>
    <x v="0"/>
    <n v="207.40816231587561"/>
    <x v="2644"/>
    <n v="205.52689579923606"/>
  </r>
  <r>
    <x v="23"/>
    <x v="9"/>
    <x v="2"/>
    <n v="237.90534376104429"/>
    <x v="2645"/>
    <n v="368.68504056698777"/>
  </r>
  <r>
    <x v="23"/>
    <x v="9"/>
    <x v="1"/>
    <n v="403.71274245534801"/>
    <x v="2646"/>
    <n v="7.5549168548552656E-3"/>
  </r>
  <r>
    <x v="23"/>
    <x v="9"/>
    <x v="0"/>
    <n v="174.83749979268694"/>
    <x v="2647"/>
    <n v="369.94444310909472"/>
  </r>
  <r>
    <x v="23"/>
    <x v="9"/>
    <x v="0"/>
    <n v="464.80222266666669"/>
    <x v="2648"/>
    <n v="889.79022222222136"/>
  </r>
  <r>
    <x v="23"/>
    <x v="9"/>
    <x v="0"/>
    <n v="273.18380130330303"/>
    <x v="2649"/>
    <n v="417.4178980165355"/>
  </r>
  <r>
    <x v="23"/>
    <x v="9"/>
    <x v="0"/>
    <n v="299.3047616948258"/>
    <x v="2650"/>
    <n v="166.53098380851813"/>
  </r>
  <r>
    <x v="23"/>
    <x v="9"/>
    <x v="2"/>
    <n v="612.96870681222708"/>
    <x v="2651"/>
    <n v="576.37774381368206"/>
  </r>
  <r>
    <x v="23"/>
    <x v="9"/>
    <x v="2"/>
    <n v="69.401883870967737"/>
    <x v="2652"/>
    <n v="311.91946236559147"/>
  </r>
  <r>
    <x v="23"/>
    <x v="9"/>
    <x v="1"/>
    <n v="297.8749343042071"/>
    <x v="2653"/>
    <n v="33.535868392664526"/>
  </r>
  <r>
    <x v="23"/>
    <x v="9"/>
    <x v="1"/>
    <n v="259.05860735717221"/>
    <x v="2654"/>
    <n v="9.4920194547198253"/>
  </r>
  <r>
    <x v="23"/>
    <x v="9"/>
    <x v="1"/>
    <n v="106.47931886792453"/>
    <x v="2655"/>
    <n v="0.20995807127882585"/>
  </r>
  <r>
    <x v="23"/>
    <x v="9"/>
    <x v="3"/>
    <n v="0"/>
    <x v="1"/>
    <n v="0"/>
  </r>
  <r>
    <x v="24"/>
    <x v="0"/>
    <x v="0"/>
    <n v="278.60957040572794"/>
    <x v="2656"/>
    <n v="380.6743436754175"/>
  </r>
  <r>
    <x v="24"/>
    <x v="0"/>
    <x v="1"/>
    <n v="42.88"/>
    <x v="1"/>
    <n v="0"/>
  </r>
  <r>
    <x v="24"/>
    <x v="0"/>
    <x v="0"/>
    <n v="121.95050000000001"/>
    <x v="2657"/>
    <n v="1.2166666666666699"/>
  </r>
  <r>
    <x v="24"/>
    <x v="0"/>
    <x v="0"/>
    <n v="246.45252170542636"/>
    <x v="2658"/>
    <n v="318.29489664082683"/>
  </r>
  <r>
    <x v="24"/>
    <x v="0"/>
    <x v="2"/>
    <n v="457.22495053350917"/>
    <x v="2659"/>
    <n v="557.67864764416743"/>
  </r>
  <r>
    <x v="24"/>
    <x v="0"/>
    <x v="0"/>
    <n v="187.23394246753247"/>
    <x v="2660"/>
    <n v="241.25764069264079"/>
  </r>
  <r>
    <x v="24"/>
    <x v="0"/>
    <x v="2"/>
    <n v="243.9610470682731"/>
    <x v="2661"/>
    <n v="393.87895136099957"/>
  </r>
  <r>
    <x v="24"/>
    <x v="0"/>
    <x v="1"/>
    <n v="375.5884157079646"/>
    <x v="2662"/>
    <n v="1.6814159292035405E-2"/>
  </r>
  <r>
    <x v="24"/>
    <x v="0"/>
    <x v="0"/>
    <n v="200.67713421724451"/>
    <x v="2663"/>
    <n v="412.35498092179284"/>
  </r>
  <r>
    <x v="24"/>
    <x v="0"/>
    <x v="0"/>
    <n v="302.58199341351661"/>
    <x v="2664"/>
    <n v="187.42259450171818"/>
  </r>
  <r>
    <x v="24"/>
    <x v="0"/>
    <x v="0"/>
    <n v="214.3723679909194"/>
    <x v="2665"/>
    <n v="314.69597174927503"/>
  </r>
  <r>
    <x v="24"/>
    <x v="0"/>
    <x v="2"/>
    <n v="462.63156767676765"/>
    <x v="2666"/>
    <n v="614.95286195286189"/>
  </r>
  <r>
    <x v="24"/>
    <x v="0"/>
    <x v="2"/>
    <n v="485.62321111111112"/>
    <x v="2667"/>
    <n v="231.43703703703724"/>
  </r>
  <r>
    <x v="24"/>
    <x v="0"/>
    <x v="0"/>
    <n v="332.85754718623912"/>
    <x v="2668"/>
    <n v="205.14541480852279"/>
  </r>
  <r>
    <x v="24"/>
    <x v="0"/>
    <x v="3"/>
    <n v="0"/>
    <x v="1"/>
    <n v="0"/>
  </r>
  <r>
    <x v="24"/>
    <x v="0"/>
    <x v="2"/>
    <n v="622.9796034965035"/>
    <x v="2669"/>
    <n v="567.3996794871797"/>
  </r>
  <r>
    <x v="24"/>
    <x v="0"/>
    <x v="2"/>
    <n v="101.31060333333333"/>
    <x v="2670"/>
    <n v="397.64444444444416"/>
  </r>
  <r>
    <x v="24"/>
    <x v="0"/>
    <x v="1"/>
    <n v="271.80728689655177"/>
    <x v="2671"/>
    <n v="59.017816091954003"/>
  </r>
  <r>
    <x v="24"/>
    <x v="0"/>
    <x v="1"/>
    <n v="137.34614415173868"/>
    <x v="2672"/>
    <n v="26.631155602388489"/>
  </r>
  <r>
    <x v="24"/>
    <x v="0"/>
    <x v="1"/>
    <n v="34.295263157894738"/>
    <x v="2673"/>
    <n v="4.619883040935667E-2"/>
  </r>
  <r>
    <x v="24"/>
    <x v="0"/>
    <x v="3"/>
    <n v="0"/>
    <x v="1"/>
    <n v="0"/>
  </r>
  <r>
    <x v="24"/>
    <x v="11"/>
    <x v="0"/>
    <n v="43.835499999999996"/>
    <x v="2674"/>
    <n v="1.5444444444444445"/>
  </r>
  <r>
    <x v="24"/>
    <x v="11"/>
    <x v="0"/>
    <n v="104.06517699115044"/>
    <x v="2675"/>
    <n v="75.960324483775793"/>
  </r>
  <r>
    <x v="24"/>
    <x v="11"/>
    <x v="2"/>
    <n v="426.23455974025973"/>
    <x v="2676"/>
    <n v="531.01017316017351"/>
  </r>
  <r>
    <x v="24"/>
    <x v="11"/>
    <x v="0"/>
    <n v="117.63924615384614"/>
    <x v="2677"/>
    <n v="51.89871794871793"/>
  </r>
  <r>
    <x v="24"/>
    <x v="11"/>
    <x v="2"/>
    <n v="189.26798366666668"/>
    <x v="2678"/>
    <n v="241.77550000000036"/>
  </r>
  <r>
    <x v="24"/>
    <x v="11"/>
    <x v="0"/>
    <n v="187.40642598314608"/>
    <x v="2679"/>
    <n v="347.2000702247189"/>
  </r>
  <r>
    <x v="24"/>
    <x v="11"/>
    <x v="0"/>
    <n v="302.4240322033898"/>
    <x v="2680"/>
    <n v="169.09039548022596"/>
  </r>
  <r>
    <x v="24"/>
    <x v="11"/>
    <x v="0"/>
    <n v="64.143680000000003"/>
    <x v="2681"/>
    <n v="88.450000000000088"/>
  </r>
  <r>
    <x v="24"/>
    <x v="11"/>
    <x v="2"/>
    <n v="132.28539512195124"/>
    <x v="2682"/>
    <n v="155.90406504065061"/>
  </r>
  <r>
    <x v="24"/>
    <x v="11"/>
    <x v="0"/>
    <n v="357.70580579769734"/>
    <x v="2683"/>
    <n v="211.14944832785076"/>
  </r>
  <r>
    <x v="24"/>
    <x v="11"/>
    <x v="2"/>
    <n v="912.54383999999993"/>
    <x v="2684"/>
    <n v="1593.6983333333342"/>
  </r>
  <r>
    <x v="24"/>
    <x v="11"/>
    <x v="1"/>
    <n v="243.45"/>
    <x v="2685"/>
    <n v="29.991666666666696"/>
  </r>
  <r>
    <x v="24"/>
    <x v="11"/>
    <x v="1"/>
    <n v="20.79805"/>
    <x v="2686"/>
    <n v="11.083333333333316"/>
  </r>
  <r>
    <x v="24"/>
    <x v="11"/>
    <x v="1"/>
    <n v="0"/>
    <x v="1"/>
    <n v="0"/>
  </r>
  <r>
    <x v="24"/>
    <x v="1"/>
    <x v="0"/>
    <n v="220.49240106189541"/>
    <x v="2687"/>
    <n v="319.59993090406596"/>
  </r>
  <r>
    <x v="24"/>
    <x v="1"/>
    <x v="2"/>
    <n v="575.99782904956021"/>
    <x v="2688"/>
    <n v="796.60496316956278"/>
  </r>
  <r>
    <x v="24"/>
    <x v="1"/>
    <x v="0"/>
    <n v="199.1928333984375"/>
    <x v="2689"/>
    <n v="282.12099609375002"/>
  </r>
  <r>
    <x v="24"/>
    <x v="1"/>
    <x v="2"/>
    <n v="257.48224963037632"/>
    <x v="2690"/>
    <n v="465.36551579301124"/>
  </r>
  <r>
    <x v="24"/>
    <x v="1"/>
    <x v="1"/>
    <n v="442.43391590909096"/>
    <x v="1"/>
    <n v="0"/>
  </r>
  <r>
    <x v="24"/>
    <x v="1"/>
    <x v="0"/>
    <n v="196.22075149562372"/>
    <x v="2691"/>
    <n v="559.17436119393381"/>
  </r>
  <r>
    <x v="24"/>
    <x v="1"/>
    <x v="0"/>
    <n v="378.08623142857141"/>
    <x v="2692"/>
    <n v="809.99285714285713"/>
  </r>
  <r>
    <x v="24"/>
    <x v="1"/>
    <x v="0"/>
    <n v="218.52914076275385"/>
    <x v="2693"/>
    <n v="373.55541522205687"/>
  </r>
  <r>
    <x v="24"/>
    <x v="1"/>
    <x v="0"/>
    <n v="238.83191077216395"/>
    <x v="2694"/>
    <n v="132.32351445821419"/>
  </r>
  <r>
    <x v="24"/>
    <x v="1"/>
    <x v="2"/>
    <n v="665.09772133333342"/>
    <x v="2695"/>
    <n v="854.26600000000064"/>
  </r>
  <r>
    <x v="24"/>
    <x v="1"/>
    <x v="2"/>
    <n v="103.02646266666666"/>
    <x v="2696"/>
    <n v="449.41688888888893"/>
  </r>
  <r>
    <x v="24"/>
    <x v="1"/>
    <x v="1"/>
    <n v="282.77220714285716"/>
    <x v="2697"/>
    <n v="72.911904761904836"/>
  </r>
  <r>
    <x v="24"/>
    <x v="1"/>
    <x v="1"/>
    <n v="245.80361733333334"/>
    <x v="2698"/>
    <n v="33.397555555555599"/>
  </r>
  <r>
    <x v="24"/>
    <x v="1"/>
    <x v="1"/>
    <n v="53.06163157894737"/>
    <x v="2699"/>
    <n v="6.5017543859649169"/>
  </r>
  <r>
    <x v="24"/>
    <x v="2"/>
    <x v="2"/>
    <n v="334.81497154471543"/>
    <x v="2700"/>
    <n v="306.61341463414675"/>
  </r>
  <r>
    <x v="24"/>
    <x v="2"/>
    <x v="0"/>
    <n v="34.106666666666662"/>
    <x v="2701"/>
    <n v="11.594444444444422"/>
  </r>
  <r>
    <x v="24"/>
    <x v="2"/>
    <x v="2"/>
    <n v="270.98655871559635"/>
    <x v="2702"/>
    <n v="362.57589194699284"/>
  </r>
  <r>
    <x v="24"/>
    <x v="2"/>
    <x v="1"/>
    <n v="396.65608695652173"/>
    <x v="1"/>
    <n v="0"/>
  </r>
  <r>
    <x v="24"/>
    <x v="2"/>
    <x v="0"/>
    <n v="133.0131536585366"/>
    <x v="2703"/>
    <n v="237.71849593495978"/>
  </r>
  <r>
    <x v="24"/>
    <x v="2"/>
    <x v="0"/>
    <n v="0"/>
    <x v="1"/>
    <n v="0"/>
  </r>
  <r>
    <x v="24"/>
    <x v="2"/>
    <x v="0"/>
    <n v="304.73532499999999"/>
    <x v="2704"/>
    <n v="392.50416666666672"/>
  </r>
  <r>
    <x v="24"/>
    <x v="2"/>
    <x v="0"/>
    <n v="269.90185000000002"/>
    <x v="2705"/>
    <n v="80.71562499999996"/>
  </r>
  <r>
    <x v="24"/>
    <x v="2"/>
    <x v="2"/>
    <n v="517.70409166666661"/>
    <x v="2706"/>
    <n v="690.91805555555595"/>
  </r>
  <r>
    <x v="24"/>
    <x v="2"/>
    <x v="2"/>
    <n v="0.23829999999999998"/>
    <x v="1"/>
    <n v="2.8277777777777762"/>
  </r>
  <r>
    <x v="24"/>
    <x v="2"/>
    <x v="1"/>
    <n v="270.73824556962029"/>
    <x v="2707"/>
    <n v="8.3648734177215172"/>
  </r>
  <r>
    <x v="24"/>
    <x v="2"/>
    <x v="1"/>
    <n v="141.84199796448681"/>
    <x v="2708"/>
    <n v="6.8368413454597921"/>
  </r>
  <r>
    <x v="24"/>
    <x v="2"/>
    <x v="1"/>
    <n v="27.751428571428569"/>
    <x v="1"/>
    <n v="0"/>
  </r>
  <r>
    <x v="24"/>
    <x v="10"/>
    <x v="0"/>
    <n v="460.3761090909091"/>
    <x v="2709"/>
    <n v="480.62878787878782"/>
  </r>
  <r>
    <x v="24"/>
    <x v="10"/>
    <x v="1"/>
    <n v="140.88"/>
    <x v="1"/>
    <n v="0"/>
  </r>
  <r>
    <x v="24"/>
    <x v="10"/>
    <x v="0"/>
    <n v="226.35342254141986"/>
    <x v="2710"/>
    <n v="300.97336094658385"/>
  </r>
  <r>
    <x v="24"/>
    <x v="10"/>
    <x v="2"/>
    <n v="470.43723377280776"/>
    <x v="2711"/>
    <n v="578.28675770523751"/>
  </r>
  <r>
    <x v="24"/>
    <x v="10"/>
    <x v="0"/>
    <n v="208.37182565773594"/>
    <x v="2712"/>
    <n v="232.59962989781963"/>
  </r>
  <r>
    <x v="24"/>
    <x v="10"/>
    <x v="2"/>
    <n v="250.01381780536187"/>
    <x v="2713"/>
    <n v="388.39200732091365"/>
  </r>
  <r>
    <x v="24"/>
    <x v="10"/>
    <x v="1"/>
    <n v="356.35871656447415"/>
    <x v="2714"/>
    <n v="1.3091477765390831E-3"/>
  </r>
  <r>
    <x v="24"/>
    <x v="10"/>
    <x v="0"/>
    <n v="187.57967882665378"/>
    <x v="2715"/>
    <n v="406.85399498363637"/>
  </r>
  <r>
    <x v="24"/>
    <x v="10"/>
    <x v="0"/>
    <n v="388.96216374045798"/>
    <x v="2716"/>
    <n v="686.86113231552167"/>
  </r>
  <r>
    <x v="24"/>
    <x v="10"/>
    <x v="0"/>
    <n v="264.84887036477619"/>
    <x v="2717"/>
    <n v="401.81134390090727"/>
  </r>
  <r>
    <x v="24"/>
    <x v="10"/>
    <x v="2"/>
    <n v="2187.0708"/>
    <x v="2718"/>
    <n v="2822.6833333333302"/>
  </r>
  <r>
    <x v="24"/>
    <x v="10"/>
    <x v="2"/>
    <n v="920.99860000000001"/>
    <x v="2719"/>
    <n v="494.01666666666569"/>
  </r>
  <r>
    <x v="24"/>
    <x v="10"/>
    <x v="0"/>
    <n v="275.02455279099115"/>
    <x v="2720"/>
    <n v="147.03131492088144"/>
  </r>
  <r>
    <x v="24"/>
    <x v="10"/>
    <x v="3"/>
    <n v="0"/>
    <x v="1"/>
    <n v="0"/>
  </r>
  <r>
    <x v="24"/>
    <x v="10"/>
    <x v="2"/>
    <n v="686.35719015394488"/>
    <x v="2721"/>
    <n v="802.75683664742337"/>
  </r>
  <r>
    <x v="24"/>
    <x v="10"/>
    <x v="2"/>
    <n v="67.1825001776199"/>
    <x v="2722"/>
    <n v="371.24105979869756"/>
  </r>
  <r>
    <x v="24"/>
    <x v="10"/>
    <x v="1"/>
    <n v="310.99660661764705"/>
    <x v="2723"/>
    <n v="38.651740196078414"/>
  </r>
  <r>
    <x v="24"/>
    <x v="10"/>
    <x v="1"/>
    <n v="250.54378837821423"/>
    <x v="2724"/>
    <n v="5.4157909833299591"/>
  </r>
  <r>
    <x v="24"/>
    <x v="10"/>
    <x v="1"/>
    <n v="141.16015375494072"/>
    <x v="2725"/>
    <n v="0.1378129117259552"/>
  </r>
  <r>
    <x v="24"/>
    <x v="10"/>
    <x v="3"/>
    <n v="0"/>
    <x v="1"/>
    <n v="0"/>
  </r>
  <r>
    <x v="24"/>
    <x v="5"/>
    <x v="0"/>
    <n v="804.32175294117656"/>
    <x v="2726"/>
    <n v="465.92843137254908"/>
  </r>
  <r>
    <x v="24"/>
    <x v="5"/>
    <x v="0"/>
    <n v="217.91429902413969"/>
    <x v="2727"/>
    <n v="294.37136363636364"/>
  </r>
  <r>
    <x v="24"/>
    <x v="5"/>
    <x v="2"/>
    <n v="492.48421958202022"/>
    <x v="2728"/>
    <n v="656.96439625072082"/>
  </r>
  <r>
    <x v="24"/>
    <x v="5"/>
    <x v="0"/>
    <n v="205.10643508875739"/>
    <x v="2729"/>
    <n v="272.51837278106541"/>
  </r>
  <r>
    <x v="24"/>
    <x v="5"/>
    <x v="2"/>
    <n v="271.50837698896629"/>
    <x v="2730"/>
    <n v="480.90938830816913"/>
  </r>
  <r>
    <x v="24"/>
    <x v="5"/>
    <x v="1"/>
    <n v="396.36807151907846"/>
    <x v="2731"/>
    <n v="2.8197744180465589E-4"/>
  </r>
  <r>
    <x v="24"/>
    <x v="5"/>
    <x v="0"/>
    <n v="180.20787497635862"/>
    <x v="2732"/>
    <n v="423.90888647445041"/>
  </r>
  <r>
    <x v="24"/>
    <x v="5"/>
    <x v="0"/>
    <n v="300.74192307692311"/>
    <x v="2733"/>
    <n v="623.32846153846162"/>
  </r>
  <r>
    <x v="24"/>
    <x v="5"/>
    <x v="0"/>
    <n v="263.70029671447958"/>
    <x v="2734"/>
    <n v="399.4060205605528"/>
  </r>
  <r>
    <x v="24"/>
    <x v="5"/>
    <x v="2"/>
    <n v="667.87519999999995"/>
    <x v="2735"/>
    <n v="635.20000000000005"/>
  </r>
  <r>
    <x v="24"/>
    <x v="5"/>
    <x v="0"/>
    <n v="265.23425005834304"/>
    <x v="2736"/>
    <n v="135.28452141013398"/>
  </r>
  <r>
    <x v="24"/>
    <x v="5"/>
    <x v="3"/>
    <n v="0"/>
    <x v="1"/>
    <n v="0"/>
  </r>
  <r>
    <x v="24"/>
    <x v="5"/>
    <x v="2"/>
    <n v="635.90768222873896"/>
    <x v="2737"/>
    <n v="758.86934506353839"/>
  </r>
  <r>
    <x v="24"/>
    <x v="5"/>
    <x v="2"/>
    <n v="48.489822516556288"/>
    <x v="2738"/>
    <n v="315.7384105960266"/>
  </r>
  <r>
    <x v="24"/>
    <x v="5"/>
    <x v="1"/>
    <n v="272.66365502183407"/>
    <x v="2739"/>
    <n v="30.039519650655023"/>
  </r>
  <r>
    <x v="24"/>
    <x v="5"/>
    <x v="1"/>
    <n v="249.61969119477757"/>
    <x v="2740"/>
    <n v="10.876453620768183"/>
  </r>
  <r>
    <x v="24"/>
    <x v="5"/>
    <x v="1"/>
    <n v="152.66255564681725"/>
    <x v="2741"/>
    <n v="0.21728268309377133"/>
  </r>
  <r>
    <x v="24"/>
    <x v="5"/>
    <x v="3"/>
    <n v="0"/>
    <x v="1"/>
    <n v="0"/>
  </r>
  <r>
    <x v="24"/>
    <x v="6"/>
    <x v="0"/>
    <n v="287.97260717731848"/>
    <x v="2742"/>
    <n v="386.04240971270877"/>
  </r>
  <r>
    <x v="24"/>
    <x v="6"/>
    <x v="1"/>
    <n v="318.83721984602226"/>
    <x v="1"/>
    <n v="0"/>
  </r>
  <r>
    <x v="24"/>
    <x v="6"/>
    <x v="0"/>
    <n v="7068.1902071895429"/>
    <x v="2743"/>
    <n v="378.97886710239646"/>
  </r>
  <r>
    <x v="24"/>
    <x v="6"/>
    <x v="0"/>
    <n v="287.25309074270871"/>
    <x v="2744"/>
    <n v="354.91896327783684"/>
  </r>
  <r>
    <x v="24"/>
    <x v="6"/>
    <x v="2"/>
    <n v="498.23029865961934"/>
    <x v="2745"/>
    <n v="612.95879581218151"/>
  </r>
  <r>
    <x v="24"/>
    <x v="6"/>
    <x v="0"/>
    <n v="207.23049164556963"/>
    <x v="2746"/>
    <n v="200.8566315049228"/>
  </r>
  <r>
    <x v="24"/>
    <x v="6"/>
    <x v="2"/>
    <n v="256.02614260789198"/>
    <x v="2747"/>
    <n v="420.96181875911645"/>
  </r>
  <r>
    <x v="24"/>
    <x v="6"/>
    <x v="1"/>
    <n v="391.13069887651454"/>
    <x v="2748"/>
    <n v="9.4549136157287994E-4"/>
  </r>
  <r>
    <x v="24"/>
    <x v="6"/>
    <x v="0"/>
    <n v="183.53987006100243"/>
    <x v="2749"/>
    <n v="412.24737982776571"/>
  </r>
  <r>
    <x v="24"/>
    <x v="6"/>
    <x v="0"/>
    <n v="372.00325379609546"/>
    <x v="2750"/>
    <n v="790.18618944323941"/>
  </r>
  <r>
    <x v="24"/>
    <x v="6"/>
    <x v="0"/>
    <n v="265.00004730961535"/>
    <x v="2751"/>
    <n v="388.53388296240155"/>
  </r>
  <r>
    <x v="24"/>
    <x v="6"/>
    <x v="2"/>
    <n v="808.20772692451771"/>
    <x v="2752"/>
    <n v="674.56115408608935"/>
  </r>
  <r>
    <x v="24"/>
    <x v="6"/>
    <x v="2"/>
    <n v="553.5886984792869"/>
    <x v="2753"/>
    <n v="625.4323457437514"/>
  </r>
  <r>
    <x v="24"/>
    <x v="6"/>
    <x v="0"/>
    <n v="284.95760859163539"/>
    <x v="2754"/>
    <n v="136.34252888617249"/>
  </r>
  <r>
    <x v="24"/>
    <x v="6"/>
    <x v="3"/>
    <n v="51.303667278042525"/>
    <x v="2755"/>
    <n v="4.5958318315913118"/>
  </r>
  <r>
    <x v="24"/>
    <x v="6"/>
    <x v="2"/>
    <n v="645.531801037376"/>
    <x v="2756"/>
    <n v="591.60502669717744"/>
  </r>
  <r>
    <x v="24"/>
    <x v="6"/>
    <x v="2"/>
    <n v="47.242353095591874"/>
    <x v="2757"/>
    <n v="275.44142314677271"/>
  </r>
  <r>
    <x v="24"/>
    <x v="6"/>
    <x v="1"/>
    <n v="241.28592248226951"/>
    <x v="2758"/>
    <n v="24.515307328605196"/>
  </r>
  <r>
    <x v="24"/>
    <x v="6"/>
    <x v="1"/>
    <n v="287.68782283407347"/>
    <x v="2759"/>
    <n v="3.7698317857623489"/>
  </r>
  <r>
    <x v="24"/>
    <x v="6"/>
    <x v="1"/>
    <n v="57.021621423728817"/>
    <x v="2760"/>
    <n v="4.3909604519773993E-2"/>
  </r>
  <r>
    <x v="24"/>
    <x v="6"/>
    <x v="3"/>
    <n v="0"/>
    <x v="1"/>
    <n v="0"/>
  </r>
  <r>
    <x v="24"/>
    <x v="7"/>
    <x v="0"/>
    <n v="410.48225526315787"/>
    <x v="2761"/>
    <n v="431.27163742690101"/>
  </r>
  <r>
    <x v="24"/>
    <x v="7"/>
    <x v="1"/>
    <n v="81.47"/>
    <x v="1"/>
    <n v="0"/>
  </r>
  <r>
    <x v="24"/>
    <x v="7"/>
    <x v="0"/>
    <n v="240.07887362198491"/>
    <x v="2762"/>
    <n v="330.84336781669845"/>
  </r>
  <r>
    <x v="24"/>
    <x v="7"/>
    <x v="2"/>
    <n v="569.85351648982771"/>
    <x v="2763"/>
    <n v="772.67935364547884"/>
  </r>
  <r>
    <x v="24"/>
    <x v="7"/>
    <x v="0"/>
    <n v="218.48056252124209"/>
    <x v="2764"/>
    <n v="320.11221484113474"/>
  </r>
  <r>
    <x v="24"/>
    <x v="7"/>
    <x v="2"/>
    <n v="295.10003251714244"/>
    <x v="2765"/>
    <n v="540.02414125694986"/>
  </r>
  <r>
    <x v="24"/>
    <x v="7"/>
    <x v="1"/>
    <n v="400.61334063337159"/>
    <x v="2766"/>
    <n v="1.3904834800357187E-3"/>
  </r>
  <r>
    <x v="24"/>
    <x v="7"/>
    <x v="0"/>
    <n v="205.07972376881224"/>
    <x v="2767"/>
    <n v="553.6422417592762"/>
  </r>
  <r>
    <x v="24"/>
    <x v="7"/>
    <x v="0"/>
    <n v="336.10408333333328"/>
    <x v="2768"/>
    <n v="694.29240506329097"/>
  </r>
  <r>
    <x v="24"/>
    <x v="7"/>
    <x v="0"/>
    <n v="288.00704590424192"/>
    <x v="2769"/>
    <n v="485.77320781218339"/>
  </r>
  <r>
    <x v="24"/>
    <x v="7"/>
    <x v="2"/>
    <n v="1251.7212"/>
    <x v="2770"/>
    <n v="893.43333333333374"/>
  </r>
  <r>
    <x v="24"/>
    <x v="7"/>
    <x v="2"/>
    <n v="406.63319999999999"/>
    <x v="2771"/>
    <n v="335.85833333333346"/>
  </r>
  <r>
    <x v="24"/>
    <x v="7"/>
    <x v="0"/>
    <n v="244.68687781800185"/>
    <x v="2772"/>
    <n v="145.43038874692402"/>
  </r>
  <r>
    <x v="24"/>
    <x v="7"/>
    <x v="3"/>
    <n v="82.488796153846152"/>
    <x v="2773"/>
    <n v="4.1025641025641026E-2"/>
  </r>
  <r>
    <x v="24"/>
    <x v="7"/>
    <x v="2"/>
    <n v="718.00690669600749"/>
    <x v="2774"/>
    <n v="875.93173530336333"/>
  </r>
  <r>
    <x v="24"/>
    <x v="7"/>
    <x v="2"/>
    <n v="95.45181062618596"/>
    <x v="2775"/>
    <n v="478.78143580012664"/>
  </r>
  <r>
    <x v="24"/>
    <x v="7"/>
    <x v="1"/>
    <n v="246.33495157232707"/>
    <x v="2776"/>
    <n v="60.231761006289325"/>
  </r>
  <r>
    <x v="24"/>
    <x v="7"/>
    <x v="1"/>
    <n v="244.22027824351298"/>
    <x v="2777"/>
    <n v="13.555840699553276"/>
  </r>
  <r>
    <x v="24"/>
    <x v="7"/>
    <x v="1"/>
    <n v="167.460940969163"/>
    <x v="2778"/>
    <n v="0.75168869309838482"/>
  </r>
  <r>
    <x v="24"/>
    <x v="8"/>
    <x v="0"/>
    <n v="236.6502073535699"/>
    <x v="2779"/>
    <n v="319.31208849935894"/>
  </r>
  <r>
    <x v="24"/>
    <x v="8"/>
    <x v="2"/>
    <n v="591.08113201133142"/>
    <x v="2780"/>
    <n v="838.99493232609393"/>
  </r>
  <r>
    <x v="24"/>
    <x v="8"/>
    <x v="0"/>
    <n v="245.29321944444442"/>
    <x v="2781"/>
    <n v="373.58449074074059"/>
  </r>
  <r>
    <x v="24"/>
    <x v="8"/>
    <x v="2"/>
    <n v="323.22837588306942"/>
    <x v="2782"/>
    <n v="603.4240966301262"/>
  </r>
  <r>
    <x v="24"/>
    <x v="8"/>
    <x v="0"/>
    <n v="247.83093013100435"/>
    <x v="2783"/>
    <n v="632.34639737991267"/>
  </r>
  <r>
    <x v="24"/>
    <x v="8"/>
    <x v="0"/>
    <n v="340.69198571428569"/>
    <x v="2784"/>
    <n v="644.92142857142869"/>
  </r>
  <r>
    <x v="24"/>
    <x v="8"/>
    <x v="0"/>
    <n v="339.05607796005705"/>
    <x v="2785"/>
    <n v="575.21156680931983"/>
  </r>
  <r>
    <x v="24"/>
    <x v="8"/>
    <x v="0"/>
    <n v="194.14763686868687"/>
    <x v="2786"/>
    <n v="113.14587542087536"/>
  </r>
  <r>
    <x v="24"/>
    <x v="8"/>
    <x v="2"/>
    <n v="685.01671609195398"/>
    <x v="2787"/>
    <n v="869.84808429118686"/>
  </r>
  <r>
    <x v="24"/>
    <x v="8"/>
    <x v="2"/>
    <n v="29.180888888888887"/>
    <x v="2788"/>
    <n v="242.76296296296292"/>
  </r>
  <r>
    <x v="24"/>
    <x v="8"/>
    <x v="1"/>
    <n v="981.42385000000002"/>
    <x v="2789"/>
    <n v="465.66666666666544"/>
  </r>
  <r>
    <x v="24"/>
    <x v="8"/>
    <x v="1"/>
    <n v="417.93"/>
    <x v="2790"/>
    <n v="28.70000000000007"/>
  </r>
  <r>
    <x v="24"/>
    <x v="8"/>
    <x v="1"/>
    <n v="7.8405500000000004"/>
    <x v="2791"/>
    <n v="2.5916666666666681"/>
  </r>
  <r>
    <x v="24"/>
    <x v="9"/>
    <x v="0"/>
    <n v="209.47975344305331"/>
    <x v="2792"/>
    <n v="283.65382014134696"/>
  </r>
  <r>
    <x v="24"/>
    <x v="9"/>
    <x v="2"/>
    <n v="416.58580564314263"/>
    <x v="2793"/>
    <n v="458.45816169689465"/>
  </r>
  <r>
    <x v="24"/>
    <x v="9"/>
    <x v="0"/>
    <n v="199.1548884127678"/>
    <x v="2794"/>
    <n v="205.76653549045338"/>
  </r>
  <r>
    <x v="24"/>
    <x v="9"/>
    <x v="2"/>
    <n v="227.11226313844816"/>
    <x v="2795"/>
    <n v="339.81550115916804"/>
  </r>
  <r>
    <x v="24"/>
    <x v="9"/>
    <x v="1"/>
    <n v="405.90948982706004"/>
    <x v="2796"/>
    <n v="6.7310952865378085E-3"/>
  </r>
  <r>
    <x v="24"/>
    <x v="9"/>
    <x v="0"/>
    <n v="162.88097697999606"/>
    <x v="2797"/>
    <n v="347.03453047482367"/>
  </r>
  <r>
    <x v="24"/>
    <x v="9"/>
    <x v="0"/>
    <n v="435.27066621621617"/>
    <x v="2798"/>
    <n v="789.5977477477478"/>
  </r>
  <r>
    <x v="24"/>
    <x v="9"/>
    <x v="0"/>
    <n v="254.00433228870699"/>
    <x v="2799"/>
    <n v="379.66420635257191"/>
  </r>
  <r>
    <x v="24"/>
    <x v="9"/>
    <x v="2"/>
    <n v="0"/>
    <x v="1"/>
    <n v="0"/>
  </r>
  <r>
    <x v="24"/>
    <x v="9"/>
    <x v="0"/>
    <n v="269.37898627371823"/>
    <x v="2800"/>
    <n v="150.18505808998339"/>
  </r>
  <r>
    <x v="24"/>
    <x v="9"/>
    <x v="2"/>
    <n v="645.09137869656627"/>
    <x v="2801"/>
    <n v="651.25896986685302"/>
  </r>
  <r>
    <x v="24"/>
    <x v="9"/>
    <x v="2"/>
    <n v="65.612236708860763"/>
    <x v="2802"/>
    <n v="359.93691983122346"/>
  </r>
  <r>
    <x v="24"/>
    <x v="9"/>
    <x v="1"/>
    <n v="274.86124203389829"/>
    <x v="2803"/>
    <n v="51.360960451977427"/>
  </r>
  <r>
    <x v="24"/>
    <x v="9"/>
    <x v="1"/>
    <n v="257.58543434142456"/>
    <x v="2804"/>
    <n v="9.7417760976256886"/>
  </r>
  <r>
    <x v="24"/>
    <x v="9"/>
    <x v="1"/>
    <n v="105.58066646341463"/>
    <x v="2805"/>
    <n v="0.47754065040650368"/>
  </r>
  <r>
    <x v="25"/>
    <x v="0"/>
    <x v="0"/>
    <n v="285.00039143389199"/>
    <x v="2806"/>
    <n v="341.36936685288617"/>
  </r>
  <r>
    <x v="25"/>
    <x v="0"/>
    <x v="1"/>
    <n v="62.398000000000003"/>
    <x v="1"/>
    <n v="0"/>
  </r>
  <r>
    <x v="25"/>
    <x v="0"/>
    <x v="0"/>
    <n v="0"/>
    <x v="1"/>
    <n v="0"/>
  </r>
  <r>
    <x v="25"/>
    <x v="0"/>
    <x v="0"/>
    <n v="232.23450557823131"/>
    <x v="2807"/>
    <n v="306.34899092970522"/>
  </r>
  <r>
    <x v="25"/>
    <x v="0"/>
    <x v="2"/>
    <n v="423.65924480675062"/>
    <x v="2808"/>
    <n v="553.91244251890726"/>
  </r>
  <r>
    <x v="25"/>
    <x v="0"/>
    <x v="0"/>
    <n v="170.42575697841727"/>
    <x v="2809"/>
    <n v="244.42717026378909"/>
  </r>
  <r>
    <x v="25"/>
    <x v="0"/>
    <x v="2"/>
    <n v="237.20189623620163"/>
    <x v="2810"/>
    <n v="394.64955889524327"/>
  </r>
  <r>
    <x v="25"/>
    <x v="0"/>
    <x v="1"/>
    <n v="417.69977295918363"/>
    <x v="1"/>
    <n v="0"/>
  </r>
  <r>
    <x v="25"/>
    <x v="0"/>
    <x v="0"/>
    <n v="195.94046790543413"/>
    <x v="2811"/>
    <n v="422.81465827593087"/>
  </r>
  <r>
    <x v="25"/>
    <x v="0"/>
    <x v="0"/>
    <n v="354.96399116564413"/>
    <x v="2812"/>
    <n v="218.64033742331281"/>
  </r>
  <r>
    <x v="25"/>
    <x v="0"/>
    <x v="0"/>
    <n v="221.5889706644239"/>
    <x v="2813"/>
    <n v="334.72543313709025"/>
  </r>
  <r>
    <x v="25"/>
    <x v="0"/>
    <x v="2"/>
    <n v="461.93291770833338"/>
    <x v="2814"/>
    <n v="686.25086805555668"/>
  </r>
  <r>
    <x v="25"/>
    <x v="0"/>
    <x v="2"/>
    <n v="652.74576666666667"/>
    <x v="2815"/>
    <n v="388.18055555555543"/>
  </r>
  <r>
    <x v="25"/>
    <x v="0"/>
    <x v="0"/>
    <n v="372.86173927023123"/>
    <x v="2816"/>
    <n v="234.63102520873483"/>
  </r>
  <r>
    <x v="25"/>
    <x v="0"/>
    <x v="3"/>
    <n v="0"/>
    <x v="1"/>
    <n v="0"/>
  </r>
  <r>
    <x v="25"/>
    <x v="0"/>
    <x v="2"/>
    <n v="480.81326305048333"/>
    <x v="2817"/>
    <n v="553.1183673469385"/>
  </r>
  <r>
    <x v="25"/>
    <x v="0"/>
    <x v="2"/>
    <n v="853.94"/>
    <x v="1"/>
    <n v="0"/>
  </r>
  <r>
    <x v="25"/>
    <x v="0"/>
    <x v="2"/>
    <n v="128.99598354430378"/>
    <x v="2818"/>
    <n v="401.68438818565414"/>
  </r>
  <r>
    <x v="25"/>
    <x v="0"/>
    <x v="1"/>
    <n v="247.36898479999999"/>
    <x v="2819"/>
    <n v="52.640933333333308"/>
  </r>
  <r>
    <x v="25"/>
    <x v="0"/>
    <x v="1"/>
    <n v="150.76040706126687"/>
    <x v="2820"/>
    <n v="24.988646590515746"/>
  </r>
  <r>
    <x v="25"/>
    <x v="0"/>
    <x v="1"/>
    <n v="23.529488888888888"/>
    <x v="2821"/>
    <n v="0.56322751322751319"/>
  </r>
  <r>
    <x v="25"/>
    <x v="0"/>
    <x v="3"/>
    <n v="0"/>
    <x v="1"/>
    <n v="0"/>
  </r>
  <r>
    <x v="25"/>
    <x v="11"/>
    <x v="0"/>
    <n v="34.316000000000003"/>
    <x v="2822"/>
    <n v="0.58999999999999941"/>
  </r>
  <r>
    <x v="25"/>
    <x v="11"/>
    <x v="0"/>
    <n v="136.77742580645162"/>
    <x v="2823"/>
    <n v="102.61541218637983"/>
  </r>
  <r>
    <x v="25"/>
    <x v="11"/>
    <x v="2"/>
    <n v="353.16719918032788"/>
    <x v="2824"/>
    <n v="428.01653005464487"/>
  </r>
  <r>
    <x v="25"/>
    <x v="11"/>
    <x v="0"/>
    <n v="122.77682222222224"/>
    <x v="2825"/>
    <n v="54.794444444444444"/>
  </r>
  <r>
    <x v="25"/>
    <x v="11"/>
    <x v="2"/>
    <n v="125.03648879202989"/>
    <x v="2826"/>
    <n v="127.24207139892071"/>
  </r>
  <r>
    <x v="25"/>
    <x v="11"/>
    <x v="0"/>
    <n v="157.29581396917146"/>
    <x v="2827"/>
    <n v="263.42853243416789"/>
  </r>
  <r>
    <x v="25"/>
    <x v="11"/>
    <x v="0"/>
    <n v="303.41208490566038"/>
    <x v="2828"/>
    <n v="181.76037735849013"/>
  </r>
  <r>
    <x v="25"/>
    <x v="11"/>
    <x v="0"/>
    <n v="69.475996296296287"/>
    <x v="2829"/>
    <n v="113.1617283950615"/>
  </r>
  <r>
    <x v="25"/>
    <x v="11"/>
    <x v="2"/>
    <n v="150.4595392857143"/>
    <x v="2830"/>
    <n v="206.16428571428565"/>
  </r>
  <r>
    <x v="25"/>
    <x v="11"/>
    <x v="0"/>
    <n v="389.26954053224154"/>
    <x v="2831"/>
    <n v="230.15275332650987"/>
  </r>
  <r>
    <x v="25"/>
    <x v="11"/>
    <x v="2"/>
    <n v="341.44523888888887"/>
    <x v="2832"/>
    <n v="547.76990740740769"/>
  </r>
  <r>
    <x v="25"/>
    <x v="11"/>
    <x v="2"/>
    <n v="125.6409"/>
    <x v="2833"/>
    <n v="263.56666666666632"/>
  </r>
  <r>
    <x v="25"/>
    <x v="11"/>
    <x v="1"/>
    <n v="811.32320000000004"/>
    <x v="2834"/>
    <n v="560.75000000000068"/>
  </r>
  <r>
    <x v="25"/>
    <x v="11"/>
    <x v="1"/>
    <n v="272.42135000000002"/>
    <x v="2835"/>
    <n v="45.154166666666519"/>
  </r>
  <r>
    <x v="25"/>
    <x v="11"/>
    <x v="3"/>
    <n v="0"/>
    <x v="1"/>
    <n v="0"/>
  </r>
  <r>
    <x v="25"/>
    <x v="1"/>
    <x v="0"/>
    <n v="206.62763550113038"/>
    <x v="2836"/>
    <n v="305.27174579251408"/>
  </r>
  <r>
    <x v="25"/>
    <x v="1"/>
    <x v="2"/>
    <n v="533.69079355429039"/>
    <x v="2837"/>
    <n v="790.13751863901257"/>
  </r>
  <r>
    <x v="25"/>
    <x v="1"/>
    <x v="0"/>
    <n v="195.05496411290321"/>
    <x v="2838"/>
    <n v="270.63319892473129"/>
  </r>
  <r>
    <x v="25"/>
    <x v="1"/>
    <x v="2"/>
    <n v="275.23358620488938"/>
    <x v="2839"/>
    <n v="538.30452399430817"/>
  </r>
  <r>
    <x v="25"/>
    <x v="1"/>
    <x v="1"/>
    <n v="437.56146902356897"/>
    <x v="1"/>
    <n v="0"/>
  </r>
  <r>
    <x v="25"/>
    <x v="1"/>
    <x v="0"/>
    <n v="190.89394140754459"/>
    <x v="2840"/>
    <n v="554.57821912467045"/>
  </r>
  <r>
    <x v="25"/>
    <x v="1"/>
    <x v="0"/>
    <n v="374.88128205128208"/>
    <x v="2841"/>
    <n v="730.65170940170947"/>
  </r>
  <r>
    <x v="25"/>
    <x v="1"/>
    <x v="0"/>
    <n v="248.15514726523224"/>
    <x v="2842"/>
    <n v="434.10539245257718"/>
  </r>
  <r>
    <x v="25"/>
    <x v="1"/>
    <x v="0"/>
    <n v="254.90770173347778"/>
    <x v="2843"/>
    <n v="143.51378656554712"/>
  </r>
  <r>
    <x v="25"/>
    <x v="1"/>
    <x v="2"/>
    <n v="601.67726542810988"/>
    <x v="2844"/>
    <n v="858.97493268713026"/>
  </r>
  <r>
    <x v="25"/>
    <x v="1"/>
    <x v="2"/>
    <n v="85.326300000000003"/>
    <x v="2845"/>
    <n v="464.79774305555475"/>
  </r>
  <r>
    <x v="25"/>
    <x v="1"/>
    <x v="1"/>
    <n v="322.33952647058823"/>
    <x v="2846"/>
    <n v="84.119607843137331"/>
  </r>
  <r>
    <x v="25"/>
    <x v="1"/>
    <x v="1"/>
    <n v="196.93664545454544"/>
    <x v="2847"/>
    <n v="55.074941724941787"/>
  </r>
  <r>
    <x v="25"/>
    <x v="1"/>
    <x v="1"/>
    <n v="56.96009411764706"/>
    <x v="2848"/>
    <n v="0.16666666666666649"/>
  </r>
  <r>
    <x v="25"/>
    <x v="2"/>
    <x v="2"/>
    <n v="295.91412519083968"/>
    <x v="2849"/>
    <n v="306.15101781170517"/>
  </r>
  <r>
    <x v="25"/>
    <x v="2"/>
    <x v="0"/>
    <n v="44.082699999999996"/>
    <x v="2850"/>
    <n v="3.2555555555555586"/>
  </r>
  <r>
    <x v="25"/>
    <x v="2"/>
    <x v="2"/>
    <n v="264.44823702579663"/>
    <x v="2851"/>
    <n v="365.35278199291849"/>
  </r>
  <r>
    <x v="25"/>
    <x v="2"/>
    <x v="1"/>
    <n v="481.142"/>
    <x v="1"/>
    <n v="0"/>
  </r>
  <r>
    <x v="25"/>
    <x v="2"/>
    <x v="0"/>
    <n v="136.20156815642457"/>
    <x v="2852"/>
    <n v="250.32178770949773"/>
  </r>
  <r>
    <x v="25"/>
    <x v="2"/>
    <x v="0"/>
    <n v="35.334200000000003"/>
    <x v="2853"/>
    <n v="92.59999999999998"/>
  </r>
  <r>
    <x v="25"/>
    <x v="2"/>
    <x v="0"/>
    <n v="327.9436"/>
    <x v="2854"/>
    <n v="248.53888888888878"/>
  </r>
  <r>
    <x v="25"/>
    <x v="2"/>
    <x v="0"/>
    <n v="419.00399999999996"/>
    <x v="2855"/>
    <n v="145.59861111111113"/>
  </r>
  <r>
    <x v="25"/>
    <x v="2"/>
    <x v="2"/>
    <n v="559.52282777777782"/>
    <x v="2856"/>
    <n v="861.51944444444484"/>
  </r>
  <r>
    <x v="25"/>
    <x v="2"/>
    <x v="2"/>
    <n v="0"/>
    <x v="1"/>
    <n v="0.17666666666666661"/>
  </r>
  <r>
    <x v="25"/>
    <x v="2"/>
    <x v="1"/>
    <n v="278.84698652482268"/>
    <x v="2857"/>
    <n v="8.9265957446808581"/>
  </r>
  <r>
    <x v="25"/>
    <x v="2"/>
    <x v="1"/>
    <n v="136.68938536139066"/>
    <x v="2858"/>
    <n v="9.3901189387008266"/>
  </r>
  <r>
    <x v="25"/>
    <x v="2"/>
    <x v="1"/>
    <n v="15.035853658536587"/>
    <x v="1"/>
    <n v="0"/>
  </r>
  <r>
    <x v="25"/>
    <x v="10"/>
    <x v="0"/>
    <n v="343.74253846153846"/>
    <x v="2859"/>
    <n v="405.20000000000005"/>
  </r>
  <r>
    <x v="25"/>
    <x v="10"/>
    <x v="1"/>
    <n v="140.88999999999999"/>
    <x v="1"/>
    <n v="0"/>
  </r>
  <r>
    <x v="25"/>
    <x v="10"/>
    <x v="0"/>
    <n v="214.73438044067365"/>
    <x v="2860"/>
    <n v="292.48509025817117"/>
  </r>
  <r>
    <x v="25"/>
    <x v="10"/>
    <x v="2"/>
    <n v="453.73598661664494"/>
    <x v="2861"/>
    <n v="605.95315347216865"/>
  </r>
  <r>
    <x v="25"/>
    <x v="10"/>
    <x v="0"/>
    <n v="202.19133534253848"/>
    <x v="2862"/>
    <n v="245.272623473181"/>
  </r>
  <r>
    <x v="25"/>
    <x v="10"/>
    <x v="2"/>
    <n v="242.32422399922729"/>
    <x v="2863"/>
    <n v="407.72169682399988"/>
  </r>
  <r>
    <x v="25"/>
    <x v="10"/>
    <x v="1"/>
    <n v="380.29846838826887"/>
    <x v="2864"/>
    <n v="2.2744182022666282E-3"/>
  </r>
  <r>
    <x v="25"/>
    <x v="10"/>
    <x v="0"/>
    <n v="184.78852789357771"/>
    <x v="2865"/>
    <n v="415.24714669422286"/>
  </r>
  <r>
    <x v="25"/>
    <x v="10"/>
    <x v="0"/>
    <n v="374.77677626459143"/>
    <x v="2866"/>
    <n v="749.47380025940379"/>
  </r>
  <r>
    <x v="25"/>
    <x v="10"/>
    <x v="0"/>
    <n v="259.95417577591559"/>
    <x v="2867"/>
    <n v="406.57990666022914"/>
  </r>
  <r>
    <x v="25"/>
    <x v="10"/>
    <x v="2"/>
    <n v="2334.2215000000001"/>
    <x v="2868"/>
    <n v="2321.1333333333332"/>
  </r>
  <r>
    <x v="25"/>
    <x v="10"/>
    <x v="2"/>
    <n v="1054.8154999999999"/>
    <x v="2869"/>
    <n v="517.91666666666629"/>
  </r>
  <r>
    <x v="25"/>
    <x v="10"/>
    <x v="0"/>
    <n v="269.66019538858768"/>
    <x v="2870"/>
    <n v="151.71778466305193"/>
  </r>
  <r>
    <x v="25"/>
    <x v="10"/>
    <x v="2"/>
    <n v="556.04627340225568"/>
    <x v="2871"/>
    <n v="713.57308583959878"/>
  </r>
  <r>
    <x v="25"/>
    <x v="10"/>
    <x v="2"/>
    <n v="437.91410000000002"/>
    <x v="2872"/>
    <n v="68.316666666666606"/>
  </r>
  <r>
    <x v="25"/>
    <x v="10"/>
    <x v="2"/>
    <n v="56.524869512195117"/>
    <x v="2873"/>
    <n v="333.99994918699196"/>
  </r>
  <r>
    <x v="25"/>
    <x v="10"/>
    <x v="1"/>
    <n v="311.65712838283827"/>
    <x v="2874"/>
    <n v="40.365814081408175"/>
  </r>
  <r>
    <x v="25"/>
    <x v="10"/>
    <x v="1"/>
    <n v="254.82547064945462"/>
    <x v="2875"/>
    <n v="6.6523933420060715"/>
  </r>
  <r>
    <x v="25"/>
    <x v="10"/>
    <x v="1"/>
    <n v="135.63348524904214"/>
    <x v="2876"/>
    <n v="0.70095785440613145"/>
  </r>
  <r>
    <x v="25"/>
    <x v="10"/>
    <x v="3"/>
    <n v="0"/>
    <x v="1"/>
    <n v="0"/>
  </r>
  <r>
    <x v="25"/>
    <x v="5"/>
    <x v="0"/>
    <n v="790.49866470588233"/>
    <x v="2877"/>
    <n v="576.1441176470579"/>
  </r>
  <r>
    <x v="25"/>
    <x v="5"/>
    <x v="1"/>
    <n v="0"/>
    <x v="1"/>
    <n v="0"/>
  </r>
  <r>
    <x v="25"/>
    <x v="5"/>
    <x v="0"/>
    <n v="202.47635039181193"/>
    <x v="2878"/>
    <n v="282.66563249640154"/>
  </r>
  <r>
    <x v="25"/>
    <x v="5"/>
    <x v="2"/>
    <n v="452.98867578698338"/>
    <x v="2879"/>
    <n v="652.40532702459222"/>
  </r>
  <r>
    <x v="25"/>
    <x v="5"/>
    <x v="0"/>
    <n v="201.44830284270373"/>
    <x v="2880"/>
    <n v="278.20346388713438"/>
  </r>
  <r>
    <x v="25"/>
    <x v="5"/>
    <x v="2"/>
    <n v="263.35483344044991"/>
    <x v="2881"/>
    <n v="495.81751606748412"/>
  </r>
  <r>
    <x v="25"/>
    <x v="5"/>
    <x v="1"/>
    <n v="395.39446220520676"/>
    <x v="2882"/>
    <n v="4.785604900459416E-4"/>
  </r>
  <r>
    <x v="25"/>
    <x v="5"/>
    <x v="0"/>
    <n v="173.17170025287493"/>
    <x v="2883"/>
    <n v="424.90773476227741"/>
  </r>
  <r>
    <x v="25"/>
    <x v="5"/>
    <x v="0"/>
    <n v="307.68800156250001"/>
    <x v="2884"/>
    <n v="675.19817708333346"/>
  </r>
  <r>
    <x v="25"/>
    <x v="5"/>
    <x v="0"/>
    <n v="257.27622169728784"/>
    <x v="2885"/>
    <n v="400.45829444930507"/>
  </r>
  <r>
    <x v="25"/>
    <x v="5"/>
    <x v="2"/>
    <n v="532.42589999999996"/>
    <x v="2886"/>
    <n v="603.01666666666711"/>
  </r>
  <r>
    <x v="25"/>
    <x v="5"/>
    <x v="0"/>
    <n v="258.59234441398968"/>
    <x v="2887"/>
    <n v="134.39570770748824"/>
  </r>
  <r>
    <x v="25"/>
    <x v="5"/>
    <x v="3"/>
    <n v="0"/>
    <x v="1"/>
    <n v="0"/>
  </r>
  <r>
    <x v="25"/>
    <x v="5"/>
    <x v="2"/>
    <n v="577.87990032546782"/>
    <x v="2888"/>
    <n v="767.04060211554145"/>
  </r>
  <r>
    <x v="25"/>
    <x v="5"/>
    <x v="2"/>
    <n v="0"/>
    <x v="1"/>
    <n v="0"/>
  </r>
  <r>
    <x v="25"/>
    <x v="5"/>
    <x v="2"/>
    <n v="53.811908117443863"/>
    <x v="2889"/>
    <n v="359.28678756476688"/>
  </r>
  <r>
    <x v="25"/>
    <x v="5"/>
    <x v="1"/>
    <n v="263.82473064327485"/>
    <x v="2890"/>
    <n v="33.299278752436649"/>
  </r>
  <r>
    <x v="25"/>
    <x v="5"/>
    <x v="1"/>
    <n v="240.35304648229751"/>
    <x v="2891"/>
    <n v="12.25793952286886"/>
  </r>
  <r>
    <x v="25"/>
    <x v="5"/>
    <x v="1"/>
    <n v="139.65665529865123"/>
    <x v="2892"/>
    <n v="0.36111111111111105"/>
  </r>
  <r>
    <x v="25"/>
    <x v="5"/>
    <x v="3"/>
    <n v="0"/>
    <x v="1"/>
    <n v="0"/>
  </r>
  <r>
    <x v="25"/>
    <x v="6"/>
    <x v="0"/>
    <n v="306.43396802636636"/>
    <x v="2893"/>
    <n v="402.65840599844375"/>
  </r>
  <r>
    <x v="25"/>
    <x v="6"/>
    <x v="1"/>
    <n v="312.45723899913719"/>
    <x v="2894"/>
    <n v="5.8958872591314496E-4"/>
  </r>
  <r>
    <x v="25"/>
    <x v="6"/>
    <x v="0"/>
    <n v="7296.5755271523176"/>
    <x v="2895"/>
    <n v="408.71114790286913"/>
  </r>
  <r>
    <x v="25"/>
    <x v="6"/>
    <x v="0"/>
    <n v="279.8864408463661"/>
    <x v="2896"/>
    <n v="352.34443626699436"/>
  </r>
  <r>
    <x v="25"/>
    <x v="6"/>
    <x v="2"/>
    <n v="470.47262667493095"/>
    <x v="2897"/>
    <n v="630.74898355277548"/>
  </r>
  <r>
    <x v="25"/>
    <x v="6"/>
    <x v="0"/>
    <n v="208.02400816625916"/>
    <x v="2898"/>
    <n v="233.99193969030136"/>
  </r>
  <r>
    <x v="25"/>
    <x v="6"/>
    <x v="2"/>
    <n v="247.85028924262863"/>
    <x v="2899"/>
    <n v="429.86023029485472"/>
  </r>
  <r>
    <x v="25"/>
    <x v="6"/>
    <x v="1"/>
    <n v="398.84393378850314"/>
    <x v="2900"/>
    <n v="1.2397848711322203E-4"/>
  </r>
  <r>
    <x v="25"/>
    <x v="6"/>
    <x v="0"/>
    <n v="178.38386287632298"/>
    <x v="2901"/>
    <n v="413.7822144931871"/>
  </r>
  <r>
    <x v="25"/>
    <x v="6"/>
    <x v="0"/>
    <n v="372.50371311827956"/>
    <x v="2902"/>
    <n v="825.26250896057411"/>
  </r>
  <r>
    <x v="25"/>
    <x v="6"/>
    <x v="0"/>
    <n v="261.04430156077717"/>
    <x v="2903"/>
    <n v="394.00744775230368"/>
  </r>
  <r>
    <x v="25"/>
    <x v="6"/>
    <x v="2"/>
    <n v="870.59889784356847"/>
    <x v="2904"/>
    <n v="792.96627680311792"/>
  </r>
  <r>
    <x v="25"/>
    <x v="6"/>
    <x v="2"/>
    <n v="575.72022672688627"/>
    <x v="2905"/>
    <n v="674.46016648955037"/>
  </r>
  <r>
    <x v="25"/>
    <x v="6"/>
    <x v="0"/>
    <n v="290.24138478739002"/>
    <x v="2906"/>
    <n v="145.02985551075267"/>
  </r>
  <r>
    <x v="25"/>
    <x v="6"/>
    <x v="3"/>
    <n v="43.726157836990595"/>
    <x v="2907"/>
    <n v="5.8654325171566546"/>
  </r>
  <r>
    <x v="25"/>
    <x v="6"/>
    <x v="2"/>
    <n v="664.05055596738327"/>
    <x v="2908"/>
    <n v="618.2312365420587"/>
  </r>
  <r>
    <x v="25"/>
    <x v="6"/>
    <x v="2"/>
    <n v="51.691510524372234"/>
    <x v="2909"/>
    <n v="299.4664697193499"/>
  </r>
  <r>
    <x v="25"/>
    <x v="6"/>
    <x v="1"/>
    <n v="226.72672411128283"/>
    <x v="2910"/>
    <n v="24.210832045337433"/>
  </r>
  <r>
    <x v="25"/>
    <x v="6"/>
    <x v="1"/>
    <n v="278.56524975629242"/>
    <x v="2911"/>
    <n v="4.7744413370621901"/>
  </r>
  <r>
    <x v="25"/>
    <x v="6"/>
    <x v="1"/>
    <n v="53.699056744487677"/>
    <x v="2912"/>
    <n v="0.23700821444012127"/>
  </r>
  <r>
    <x v="25"/>
    <x v="6"/>
    <x v="3"/>
    <n v="131.50666666666666"/>
    <x v="1"/>
    <n v="0"/>
  </r>
  <r>
    <x v="25"/>
    <x v="7"/>
    <x v="0"/>
    <n v="465.78166071428575"/>
    <x v="2913"/>
    <n v="511.33943452380925"/>
  </r>
  <r>
    <x v="25"/>
    <x v="7"/>
    <x v="1"/>
    <n v="81.47"/>
    <x v="1"/>
    <n v="0"/>
  </r>
  <r>
    <x v="25"/>
    <x v="7"/>
    <x v="0"/>
    <n v="227.33291419280374"/>
    <x v="2914"/>
    <n v="319.47191515218162"/>
  </r>
  <r>
    <x v="25"/>
    <x v="7"/>
    <x v="2"/>
    <n v="523.88742148594383"/>
    <x v="2915"/>
    <n v="763.95368709687227"/>
  </r>
  <r>
    <x v="25"/>
    <x v="7"/>
    <x v="0"/>
    <n v="219.0575328294837"/>
    <x v="2916"/>
    <n v="330.34635699728278"/>
  </r>
  <r>
    <x v="25"/>
    <x v="7"/>
    <x v="2"/>
    <n v="286.61485140757964"/>
    <x v="2917"/>
    <n v="551.5992331288337"/>
  </r>
  <r>
    <x v="25"/>
    <x v="7"/>
    <x v="1"/>
    <n v="397.62472496626179"/>
    <x v="2918"/>
    <n v="1.7128620367486762E-4"/>
  </r>
  <r>
    <x v="25"/>
    <x v="7"/>
    <x v="0"/>
    <n v="197.74502505975732"/>
    <x v="2919"/>
    <n v="547.69266489159634"/>
  </r>
  <r>
    <x v="25"/>
    <x v="7"/>
    <x v="0"/>
    <n v="321.73839852941177"/>
    <x v="2920"/>
    <n v="688.80738795518187"/>
  </r>
  <r>
    <x v="25"/>
    <x v="7"/>
    <x v="0"/>
    <n v="279.08311674422197"/>
    <x v="2921"/>
    <n v="484.01343562392123"/>
  </r>
  <r>
    <x v="25"/>
    <x v="7"/>
    <x v="2"/>
    <n v="1879.3058000000001"/>
    <x v="2922"/>
    <n v="1533.0166666666673"/>
  </r>
  <r>
    <x v="25"/>
    <x v="7"/>
    <x v="2"/>
    <n v="429.7919"/>
    <x v="2923"/>
    <n v="287.75833333333321"/>
  </r>
  <r>
    <x v="25"/>
    <x v="7"/>
    <x v="0"/>
    <n v="251.55586641056243"/>
    <x v="2924"/>
    <n v="152.17375180267544"/>
  </r>
  <r>
    <x v="25"/>
    <x v="7"/>
    <x v="3"/>
    <n v="61.12192608695652"/>
    <x v="2925"/>
    <n v="2.5362318840579698E-2"/>
  </r>
  <r>
    <x v="25"/>
    <x v="7"/>
    <x v="2"/>
    <n v="611.13832215702143"/>
    <x v="2926"/>
    <n v="848.70768919465831"/>
  </r>
  <r>
    <x v="25"/>
    <x v="7"/>
    <x v="2"/>
    <n v="0"/>
    <x v="1"/>
    <n v="0"/>
  </r>
  <r>
    <x v="25"/>
    <x v="7"/>
    <x v="2"/>
    <n v="102.30209944444444"/>
    <x v="2927"/>
    <n v="509.31907407407391"/>
  </r>
  <r>
    <x v="25"/>
    <x v="7"/>
    <x v="1"/>
    <n v="246.47148042452829"/>
    <x v="2928"/>
    <n v="53.106171383647791"/>
  </r>
  <r>
    <x v="25"/>
    <x v="7"/>
    <x v="1"/>
    <n v="243.818615427303"/>
    <x v="2929"/>
    <n v="14.859720680725138"/>
  </r>
  <r>
    <x v="25"/>
    <x v="7"/>
    <x v="1"/>
    <n v="160.63554377682405"/>
    <x v="2930"/>
    <n v="0.2630901287553648"/>
  </r>
  <r>
    <x v="25"/>
    <x v="8"/>
    <x v="0"/>
    <n v="218.54525708573968"/>
    <x v="2931"/>
    <n v="307.02062416703694"/>
  </r>
  <r>
    <x v="25"/>
    <x v="8"/>
    <x v="2"/>
    <n v="552.84784590616368"/>
    <x v="2932"/>
    <n v="838.16991720331248"/>
  </r>
  <r>
    <x v="25"/>
    <x v="8"/>
    <x v="0"/>
    <n v="211.55389565217394"/>
    <x v="2933"/>
    <n v="350.90628019323685"/>
  </r>
  <r>
    <x v="25"/>
    <x v="8"/>
    <x v="2"/>
    <n v="310.70061343283578"/>
    <x v="2934"/>
    <n v="596.12825456053145"/>
  </r>
  <r>
    <x v="25"/>
    <x v="8"/>
    <x v="0"/>
    <n v="233.39459576271187"/>
    <x v="2935"/>
    <n v="617.50665018832467"/>
  </r>
  <r>
    <x v="25"/>
    <x v="8"/>
    <x v="0"/>
    <n v="323.99237857142856"/>
    <x v="2936"/>
    <n v="696.74404761904759"/>
  </r>
  <r>
    <x v="25"/>
    <x v="8"/>
    <x v="0"/>
    <n v="317.16891380569763"/>
    <x v="2937"/>
    <n v="556.91404918431977"/>
  </r>
  <r>
    <x v="25"/>
    <x v="8"/>
    <x v="0"/>
    <n v="194.77295279187817"/>
    <x v="2938"/>
    <n v="114.29864636209818"/>
  </r>
  <r>
    <x v="25"/>
    <x v="8"/>
    <x v="2"/>
    <n v="560.08342554744524"/>
    <x v="2939"/>
    <n v="845.32092457420958"/>
  </r>
  <r>
    <x v="25"/>
    <x v="8"/>
    <x v="2"/>
    <n v="53.713344444444445"/>
    <x v="2940"/>
    <n v="530.86111111111052"/>
  </r>
  <r>
    <x v="25"/>
    <x v="8"/>
    <x v="1"/>
    <n v="982.88945000000001"/>
    <x v="2941"/>
    <n v="479.06666666666621"/>
  </r>
  <r>
    <x v="25"/>
    <x v="8"/>
    <x v="1"/>
    <n v="219.575975"/>
    <x v="2942"/>
    <n v="45.158333333333331"/>
  </r>
  <r>
    <x v="25"/>
    <x v="8"/>
    <x v="1"/>
    <n v="1.8099999999999998"/>
    <x v="1"/>
    <n v="0"/>
  </r>
  <r>
    <x v="25"/>
    <x v="9"/>
    <x v="0"/>
    <n v="197.45648484538813"/>
    <x v="2943"/>
    <n v="274.65909503803778"/>
  </r>
  <r>
    <x v="25"/>
    <x v="9"/>
    <x v="2"/>
    <n v="381.04034412077397"/>
    <x v="2944"/>
    <n v="475.11175136437697"/>
  </r>
  <r>
    <x v="25"/>
    <x v="9"/>
    <x v="0"/>
    <n v="192.54081947985722"/>
    <x v="2945"/>
    <n v="218.68398776134629"/>
  </r>
  <r>
    <x v="25"/>
    <x v="9"/>
    <x v="2"/>
    <n v="219.7585216282437"/>
    <x v="2946"/>
    <n v="351.74032464639708"/>
  </r>
  <r>
    <x v="25"/>
    <x v="9"/>
    <x v="1"/>
    <n v="409.73265514038877"/>
    <x v="2947"/>
    <n v="1.6486681065514752E-3"/>
  </r>
  <r>
    <x v="25"/>
    <x v="9"/>
    <x v="0"/>
    <n v="154.71027167587084"/>
    <x v="2948"/>
    <n v="340.92298392806578"/>
  </r>
  <r>
    <x v="25"/>
    <x v="9"/>
    <x v="0"/>
    <n v="371.1521896103896"/>
    <x v="2949"/>
    <n v="764.83463203463248"/>
  </r>
  <r>
    <x v="25"/>
    <x v="9"/>
    <x v="0"/>
    <n v="246.44387999196104"/>
    <x v="2950"/>
    <n v="380.49466675598802"/>
  </r>
  <r>
    <x v="25"/>
    <x v="9"/>
    <x v="0"/>
    <n v="271.85410427166153"/>
    <x v="2951"/>
    <n v="157.63651349773176"/>
  </r>
  <r>
    <x v="25"/>
    <x v="9"/>
    <x v="2"/>
    <n v="603.85543548556427"/>
    <x v="2952"/>
    <n v="739.17696412948374"/>
  </r>
  <r>
    <x v="25"/>
    <x v="9"/>
    <x v="2"/>
    <n v="0"/>
    <x v="1"/>
    <n v="0"/>
  </r>
  <r>
    <x v="25"/>
    <x v="9"/>
    <x v="2"/>
    <n v="64.903384423676016"/>
    <x v="2953"/>
    <n v="358.59304257528572"/>
  </r>
  <r>
    <x v="25"/>
    <x v="9"/>
    <x v="1"/>
    <n v="303.4920500000004"/>
    <x v="2954"/>
    <n v="48.085981912144689"/>
  </r>
  <r>
    <x v="25"/>
    <x v="9"/>
    <x v="1"/>
    <n v="259.07952617905676"/>
    <x v="2955"/>
    <n v="8.6512256861177725"/>
  </r>
  <r>
    <x v="25"/>
    <x v="9"/>
    <x v="1"/>
    <n v="113.210325"/>
    <x v="2956"/>
    <n v="0.234722222222222"/>
  </r>
  <r>
    <x v="25"/>
    <x v="9"/>
    <x v="3"/>
    <n v="0"/>
    <x v="1"/>
    <n v="0"/>
  </r>
  <r>
    <x v="26"/>
    <x v="0"/>
    <x v="0"/>
    <n v="304.69116502463055"/>
    <x v="2957"/>
    <n v="341.5918992884512"/>
  </r>
  <r>
    <x v="26"/>
    <x v="0"/>
    <x v="1"/>
    <n v="164.68800000000002"/>
    <x v="1"/>
    <n v="0"/>
  </r>
  <r>
    <x v="26"/>
    <x v="0"/>
    <x v="0"/>
    <n v="217.93"/>
    <x v="2958"/>
    <n v="1.0000000000000002"/>
  </r>
  <r>
    <x v="26"/>
    <x v="0"/>
    <x v="0"/>
    <n v="240.8908046142754"/>
    <x v="2959"/>
    <n v="312.11008171112712"/>
  </r>
  <r>
    <x v="26"/>
    <x v="0"/>
    <x v="2"/>
    <n v="429.18540652931529"/>
    <x v="2960"/>
    <n v="554.29426677600156"/>
  </r>
  <r>
    <x v="26"/>
    <x v="0"/>
    <x v="0"/>
    <n v="197.28412452229298"/>
    <x v="2961"/>
    <n v="271.98335987261152"/>
  </r>
  <r>
    <x v="26"/>
    <x v="0"/>
    <x v="2"/>
    <n v="245.66178503496502"/>
    <x v="2962"/>
    <n v="394.36457512184791"/>
  </r>
  <r>
    <x v="26"/>
    <x v="0"/>
    <x v="1"/>
    <n v="435.36362116991648"/>
    <x v="1"/>
    <n v="0"/>
  </r>
  <r>
    <x v="26"/>
    <x v="0"/>
    <x v="0"/>
    <n v="213.53238607496769"/>
    <x v="2963"/>
    <n v="458.54425247738072"/>
  </r>
  <r>
    <x v="26"/>
    <x v="0"/>
    <x v="0"/>
    <n v="384.75484877281309"/>
    <x v="2964"/>
    <n v="255.45083910216064"/>
  </r>
  <r>
    <x v="26"/>
    <x v="0"/>
    <x v="0"/>
    <n v="252.45116136212943"/>
    <x v="2965"/>
    <n v="381.93126519528948"/>
  </r>
  <r>
    <x v="26"/>
    <x v="0"/>
    <x v="2"/>
    <n v="485.01300909090907"/>
    <x v="2966"/>
    <n v="608.51136363636351"/>
  </r>
  <r>
    <x v="26"/>
    <x v="0"/>
    <x v="2"/>
    <n v="927.52258000000006"/>
    <x v="2967"/>
    <n v="464.40333333333365"/>
  </r>
  <r>
    <x v="26"/>
    <x v="0"/>
    <x v="0"/>
    <n v="426.28075363773206"/>
    <x v="2968"/>
    <n v="260.80838141829713"/>
  </r>
  <r>
    <x v="26"/>
    <x v="0"/>
    <x v="3"/>
    <n v="0"/>
    <x v="1"/>
    <n v="0"/>
  </r>
  <r>
    <x v="26"/>
    <x v="0"/>
    <x v="2"/>
    <n v="490.30162472972972"/>
    <x v="2969"/>
    <n v="625.54371621621647"/>
  </r>
  <r>
    <x v="26"/>
    <x v="0"/>
    <x v="2"/>
    <n v="636.40766321525894"/>
    <x v="2970"/>
    <n v="74.861262488646659"/>
  </r>
  <r>
    <x v="26"/>
    <x v="0"/>
    <x v="2"/>
    <n v="82.101663768115941"/>
    <x v="2971"/>
    <n v="353.67198067632853"/>
  </r>
  <r>
    <x v="26"/>
    <x v="0"/>
    <x v="1"/>
    <n v="284.09985169491529"/>
    <x v="2972"/>
    <n v="70.695197740112974"/>
  </r>
  <r>
    <x v="26"/>
    <x v="0"/>
    <x v="1"/>
    <n v="147.11063670348344"/>
    <x v="2973"/>
    <n v="35.256740300198267"/>
  </r>
  <r>
    <x v="26"/>
    <x v="0"/>
    <x v="1"/>
    <n v="39.826032307692309"/>
    <x v="2974"/>
    <n v="5.8461538461538461E-2"/>
  </r>
  <r>
    <x v="26"/>
    <x v="0"/>
    <x v="3"/>
    <n v="0"/>
    <x v="1"/>
    <n v="0"/>
  </r>
  <r>
    <x v="26"/>
    <x v="11"/>
    <x v="0"/>
    <n v="88.743333333333339"/>
    <x v="1"/>
    <n v="0"/>
  </r>
  <r>
    <x v="26"/>
    <x v="11"/>
    <x v="0"/>
    <n v="113.47736074766355"/>
    <x v="2975"/>
    <n v="110.57445482866044"/>
  </r>
  <r>
    <x v="26"/>
    <x v="11"/>
    <x v="2"/>
    <n v="129.38162601941747"/>
    <x v="2976"/>
    <n v="178.3855016181231"/>
  </r>
  <r>
    <x v="26"/>
    <x v="11"/>
    <x v="0"/>
    <n v="79.429400000000001"/>
    <x v="2977"/>
    <n v="15.238888888888889"/>
  </r>
  <r>
    <x v="26"/>
    <x v="11"/>
    <x v="2"/>
    <n v="185.73636285310735"/>
    <x v="2978"/>
    <n v="216.06341807909584"/>
  </r>
  <r>
    <x v="26"/>
    <x v="11"/>
    <x v="0"/>
    <n v="196.5644159255429"/>
    <x v="2979"/>
    <n v="324.116752843847"/>
  </r>
  <r>
    <x v="26"/>
    <x v="11"/>
    <x v="0"/>
    <n v="313.70558181818183"/>
    <x v="2980"/>
    <n v="192.71477272727236"/>
  </r>
  <r>
    <x v="26"/>
    <x v="11"/>
    <x v="0"/>
    <n v="89.22772307692307"/>
    <x v="2981"/>
    <n v="80.779487179487148"/>
  </r>
  <r>
    <x v="26"/>
    <x v="11"/>
    <x v="2"/>
    <n v="162.94024705882353"/>
    <x v="2982"/>
    <n v="197.54509803921587"/>
  </r>
  <r>
    <x v="26"/>
    <x v="11"/>
    <x v="0"/>
    <n v="429.9639974189792"/>
    <x v="2983"/>
    <n v="251.95735170450894"/>
  </r>
  <r>
    <x v="26"/>
    <x v="11"/>
    <x v="2"/>
    <n v="370.78401645569625"/>
    <x v="2984"/>
    <n v="418.61666666666667"/>
  </r>
  <r>
    <x v="26"/>
    <x v="11"/>
    <x v="2"/>
    <n v="187.31819999999999"/>
    <x v="1"/>
    <n v="800.01666666666824"/>
  </r>
  <r>
    <x v="26"/>
    <x v="11"/>
    <x v="1"/>
    <n v="0"/>
    <x v="1"/>
    <n v="0"/>
  </r>
  <r>
    <x v="26"/>
    <x v="11"/>
    <x v="1"/>
    <n v="209.292025"/>
    <x v="2985"/>
    <n v="43.531249999999986"/>
  </r>
  <r>
    <x v="26"/>
    <x v="1"/>
    <x v="0"/>
    <n v="220.7481295431472"/>
    <x v="2986"/>
    <n v="320.82171807887573"/>
  </r>
  <r>
    <x v="26"/>
    <x v="1"/>
    <x v="2"/>
    <n v="561.32319218902558"/>
    <x v="2987"/>
    <n v="826.06192149970627"/>
  </r>
  <r>
    <x v="26"/>
    <x v="1"/>
    <x v="0"/>
    <n v="210.28998194726165"/>
    <x v="2988"/>
    <n v="276.67626774847872"/>
  </r>
  <r>
    <x v="26"/>
    <x v="1"/>
    <x v="2"/>
    <n v="307.1426109709962"/>
    <x v="2989"/>
    <n v="593.00338727756753"/>
  </r>
  <r>
    <x v="26"/>
    <x v="1"/>
    <x v="1"/>
    <n v="469.55169835766424"/>
    <x v="1"/>
    <n v="0"/>
  </r>
  <r>
    <x v="26"/>
    <x v="1"/>
    <x v="0"/>
    <n v="207.19435573975903"/>
    <x v="2990"/>
    <n v="588.57562248995976"/>
  </r>
  <r>
    <x v="26"/>
    <x v="1"/>
    <x v="0"/>
    <n v="340.3428948717949"/>
    <x v="2991"/>
    <n v="717.76923076923083"/>
  </r>
  <r>
    <x v="26"/>
    <x v="1"/>
    <x v="0"/>
    <n v="288.7199668429343"/>
    <x v="2992"/>
    <n v="506.97004950495045"/>
  </r>
  <r>
    <x v="26"/>
    <x v="1"/>
    <x v="0"/>
    <n v="304.17340985523384"/>
    <x v="2993"/>
    <n v="161.25516889383815"/>
  </r>
  <r>
    <x v="26"/>
    <x v="1"/>
    <x v="2"/>
    <n v="679.34754049773755"/>
    <x v="2994"/>
    <n v="943.81842006033241"/>
  </r>
  <r>
    <x v="26"/>
    <x v="1"/>
    <x v="2"/>
    <n v="595.48094761904758"/>
    <x v="2995"/>
    <n v="357.32619047619062"/>
  </r>
  <r>
    <x v="26"/>
    <x v="1"/>
    <x v="2"/>
    <n v="85.771699218750001"/>
    <x v="2996"/>
    <n v="492.3255208333336"/>
  </r>
  <r>
    <x v="26"/>
    <x v="1"/>
    <x v="1"/>
    <n v="230.87907692307692"/>
    <x v="2997"/>
    <n v="53.78162393162394"/>
  </r>
  <r>
    <x v="26"/>
    <x v="1"/>
    <x v="1"/>
    <n v="226.12200662251658"/>
    <x v="2998"/>
    <n v="42.505518763796914"/>
  </r>
  <r>
    <x v="26"/>
    <x v="1"/>
    <x v="1"/>
    <n v="58.984666666666662"/>
    <x v="2999"/>
    <n v="1.459999999999998"/>
  </r>
  <r>
    <x v="26"/>
    <x v="2"/>
    <x v="2"/>
    <n v="359.02508602941174"/>
    <x v="3000"/>
    <n v="359.99411764705883"/>
  </r>
  <r>
    <x v="26"/>
    <x v="2"/>
    <x v="0"/>
    <n v="37.248699999999999"/>
    <x v="3001"/>
    <n v="0.44999999999999996"/>
  </r>
  <r>
    <x v="26"/>
    <x v="2"/>
    <x v="2"/>
    <n v="260.29411737891735"/>
    <x v="3002"/>
    <n v="390.47770655270642"/>
  </r>
  <r>
    <x v="26"/>
    <x v="2"/>
    <x v="1"/>
    <n v="434.79949152542372"/>
    <x v="1"/>
    <n v="0"/>
  </r>
  <r>
    <x v="26"/>
    <x v="2"/>
    <x v="0"/>
    <n v="150.05258527918781"/>
    <x v="3003"/>
    <n v="275.56489001692029"/>
  </r>
  <r>
    <x v="26"/>
    <x v="2"/>
    <x v="0"/>
    <n v="83.8292"/>
    <x v="3004"/>
    <n v="243.81666666666661"/>
  </r>
  <r>
    <x v="26"/>
    <x v="2"/>
    <x v="0"/>
    <n v="396.85833333333335"/>
    <x v="3005"/>
    <n v="299.48888888888843"/>
  </r>
  <r>
    <x v="26"/>
    <x v="2"/>
    <x v="0"/>
    <n v="355.27704"/>
    <x v="3006"/>
    <n v="154.64000000000016"/>
  </r>
  <r>
    <x v="26"/>
    <x v="2"/>
    <x v="2"/>
    <n v="614.84961428571421"/>
    <x v="3007"/>
    <n v="864.80476190476213"/>
  </r>
  <r>
    <x v="26"/>
    <x v="2"/>
    <x v="2"/>
    <n v="29.26125"/>
    <x v="3008"/>
    <n v="56.002777777777716"/>
  </r>
  <r>
    <x v="26"/>
    <x v="2"/>
    <x v="1"/>
    <n v="906.97770800000001"/>
    <x v="3009"/>
    <n v="35.711999999999968"/>
  </r>
  <r>
    <x v="26"/>
    <x v="2"/>
    <x v="1"/>
    <n v="149.47428139847602"/>
    <x v="3010"/>
    <n v="12.57037950097118"/>
  </r>
  <r>
    <x v="26"/>
    <x v="2"/>
    <x v="1"/>
    <n v="14.33952380952381"/>
    <x v="1"/>
    <n v="0"/>
  </r>
  <r>
    <x v="26"/>
    <x v="10"/>
    <x v="0"/>
    <n v="528.21339090909089"/>
    <x v="3011"/>
    <n v="506.00606060606054"/>
  </r>
  <r>
    <x v="26"/>
    <x v="10"/>
    <x v="1"/>
    <n v="140.88999999999999"/>
    <x v="1"/>
    <n v="0"/>
  </r>
  <r>
    <x v="26"/>
    <x v="10"/>
    <x v="0"/>
    <n v="226.58433116991276"/>
    <x v="3012"/>
    <n v="303.56907384949557"/>
  </r>
  <r>
    <x v="26"/>
    <x v="10"/>
    <x v="2"/>
    <n v="487.50786995261205"/>
    <x v="3013"/>
    <n v="654.34031891313509"/>
  </r>
  <r>
    <x v="26"/>
    <x v="10"/>
    <x v="0"/>
    <n v="218.14200085184058"/>
    <x v="3014"/>
    <n v="285.10597302504806"/>
  </r>
  <r>
    <x v="26"/>
    <x v="10"/>
    <x v="2"/>
    <n v="252.62053736951984"/>
    <x v="3015"/>
    <n v="424.06856226833122"/>
  </r>
  <r>
    <x v="26"/>
    <x v="10"/>
    <x v="1"/>
    <n v="411.44166650899342"/>
    <x v="3016"/>
    <n v="7.6270098821113678E-4"/>
  </r>
  <r>
    <x v="26"/>
    <x v="10"/>
    <x v="0"/>
    <n v="201.43344300610107"/>
    <x v="3017"/>
    <n v="452.26670369110633"/>
  </r>
  <r>
    <x v="26"/>
    <x v="10"/>
    <x v="0"/>
    <n v="377.02179701492537"/>
    <x v="3018"/>
    <n v="735.74720149253767"/>
  </r>
  <r>
    <x v="26"/>
    <x v="10"/>
    <x v="0"/>
    <n v="279.12731201578771"/>
    <x v="3019"/>
    <n v="433.13992344281149"/>
  </r>
  <r>
    <x v="26"/>
    <x v="10"/>
    <x v="2"/>
    <n v="2549.2289999999998"/>
    <x v="3020"/>
    <n v="2739.2333333333349"/>
  </r>
  <r>
    <x v="26"/>
    <x v="10"/>
    <x v="2"/>
    <n v="1032.2833000000001"/>
    <x v="3021"/>
    <n v="411.75000000000057"/>
  </r>
  <r>
    <x v="26"/>
    <x v="10"/>
    <x v="0"/>
    <n v="307.40923782693062"/>
    <x v="3022"/>
    <n v="168.30772053042617"/>
  </r>
  <r>
    <x v="26"/>
    <x v="10"/>
    <x v="2"/>
    <n v="583.09599274573816"/>
    <x v="3023"/>
    <n v="729.97389876274656"/>
  </r>
  <r>
    <x v="26"/>
    <x v="10"/>
    <x v="2"/>
    <n v="739.96948775510202"/>
    <x v="3024"/>
    <n v="392.44818594104328"/>
  </r>
  <r>
    <x v="26"/>
    <x v="10"/>
    <x v="2"/>
    <n v="58.639557900741586"/>
    <x v="3025"/>
    <n v="319.7762312226659"/>
  </r>
  <r>
    <x v="26"/>
    <x v="10"/>
    <x v="1"/>
    <n v="326.86239880952377"/>
    <x v="3026"/>
    <n v="44.389767573696176"/>
  </r>
  <r>
    <x v="26"/>
    <x v="10"/>
    <x v="1"/>
    <n v="268.13750529519172"/>
    <x v="3027"/>
    <n v="8.0955569080949452"/>
  </r>
  <r>
    <x v="26"/>
    <x v="10"/>
    <x v="1"/>
    <n v="130.76227861060329"/>
    <x v="3028"/>
    <n v="0.52531992687385809"/>
  </r>
  <r>
    <x v="26"/>
    <x v="10"/>
    <x v="3"/>
    <n v="0"/>
    <x v="1"/>
    <n v="0"/>
  </r>
  <r>
    <x v="26"/>
    <x v="5"/>
    <x v="0"/>
    <n v="569.53864999999996"/>
    <x v="3029"/>
    <n v="472.04351851851817"/>
  </r>
  <r>
    <x v="26"/>
    <x v="5"/>
    <x v="0"/>
    <n v="218.44827960033308"/>
    <x v="3030"/>
    <n v="297.80327597372536"/>
  </r>
  <r>
    <x v="26"/>
    <x v="5"/>
    <x v="2"/>
    <n v="477.52614604724704"/>
    <x v="3031"/>
    <n v="693.01829117063517"/>
  </r>
  <r>
    <x v="26"/>
    <x v="5"/>
    <x v="0"/>
    <n v="204.93956307000641"/>
    <x v="3032"/>
    <n v="288.47900877756371"/>
  </r>
  <r>
    <x v="26"/>
    <x v="5"/>
    <x v="2"/>
    <n v="276.09453974405102"/>
    <x v="3033"/>
    <n v="516.57111322403227"/>
  </r>
  <r>
    <x v="26"/>
    <x v="5"/>
    <x v="1"/>
    <n v="417.75576289735886"/>
    <x v="3034"/>
    <n v="1.7879171279456006E-2"/>
  </r>
  <r>
    <x v="26"/>
    <x v="5"/>
    <x v="0"/>
    <n v="184.88655518164285"/>
    <x v="3035"/>
    <n v="451.64169848204563"/>
  </r>
  <r>
    <x v="26"/>
    <x v="5"/>
    <x v="0"/>
    <n v="325.5565502617801"/>
    <x v="3036"/>
    <n v="724.31797556718948"/>
  </r>
  <r>
    <x v="26"/>
    <x v="5"/>
    <x v="0"/>
    <n v="273.91824650682872"/>
    <x v="3037"/>
    <n v="423.27244421932073"/>
  </r>
  <r>
    <x v="26"/>
    <x v="5"/>
    <x v="2"/>
    <n v="535.76890000000003"/>
    <x v="3038"/>
    <n v="445.61666666666633"/>
  </r>
  <r>
    <x v="26"/>
    <x v="5"/>
    <x v="0"/>
    <n v="292.49423427795875"/>
    <x v="3039"/>
    <n v="145.02494209192906"/>
  </r>
  <r>
    <x v="26"/>
    <x v="5"/>
    <x v="3"/>
    <n v="0"/>
    <x v="1"/>
    <n v="0"/>
  </r>
  <r>
    <x v="26"/>
    <x v="5"/>
    <x v="2"/>
    <n v="611.72428211335807"/>
    <x v="3040"/>
    <n v="824.07690591474375"/>
  </r>
  <r>
    <x v="26"/>
    <x v="5"/>
    <x v="2"/>
    <n v="666.55839000000003"/>
    <x v="3041"/>
    <n v="358.8019444444443"/>
  </r>
  <r>
    <x v="26"/>
    <x v="5"/>
    <x v="2"/>
    <n v="63.387475328083994"/>
    <x v="3042"/>
    <n v="410.02534995625547"/>
  </r>
  <r>
    <x v="26"/>
    <x v="5"/>
    <x v="1"/>
    <n v="276.84613504273506"/>
    <x v="3043"/>
    <n v="36.414102564102556"/>
  </r>
  <r>
    <x v="26"/>
    <x v="5"/>
    <x v="1"/>
    <n v="262.56387265007317"/>
    <x v="3044"/>
    <n v="13.995785749145922"/>
  </r>
  <r>
    <x v="26"/>
    <x v="5"/>
    <x v="1"/>
    <n v="140.41133442307691"/>
    <x v="3045"/>
    <n v="0.15230769230769212"/>
  </r>
  <r>
    <x v="26"/>
    <x v="5"/>
    <x v="3"/>
    <n v="0"/>
    <x v="1"/>
    <n v="0"/>
  </r>
  <r>
    <x v="26"/>
    <x v="6"/>
    <x v="0"/>
    <n v="318.94325244981337"/>
    <x v="3046"/>
    <n v="423.88246088430418"/>
  </r>
  <r>
    <x v="26"/>
    <x v="6"/>
    <x v="1"/>
    <n v="332.40649103479041"/>
    <x v="3047"/>
    <n v="3.5682426404995541E-3"/>
  </r>
  <r>
    <x v="26"/>
    <x v="6"/>
    <x v="0"/>
    <n v="12876.664397945206"/>
    <x v="3048"/>
    <n v="461.96678082191835"/>
  </r>
  <r>
    <x v="26"/>
    <x v="6"/>
    <x v="0"/>
    <n v="292.96115141132839"/>
    <x v="3049"/>
    <n v="367.57236436788804"/>
  </r>
  <r>
    <x v="26"/>
    <x v="6"/>
    <x v="2"/>
    <n v="490.70402222041611"/>
    <x v="3050"/>
    <n v="661.59849040360268"/>
  </r>
  <r>
    <x v="26"/>
    <x v="6"/>
    <x v="0"/>
    <n v="221.08966354112101"/>
    <x v="3051"/>
    <n v="252.44774751178602"/>
  </r>
  <r>
    <x v="26"/>
    <x v="6"/>
    <x v="2"/>
    <n v="261.87090163224065"/>
    <x v="3052"/>
    <n v="447.63150872147639"/>
  </r>
  <r>
    <x v="26"/>
    <x v="6"/>
    <x v="1"/>
    <n v="419.94507155561979"/>
    <x v="3053"/>
    <n v="1.2773700637479953E-4"/>
  </r>
  <r>
    <x v="26"/>
    <x v="6"/>
    <x v="0"/>
    <n v="192.92281815319089"/>
    <x v="3054"/>
    <n v="435.93404625820619"/>
  </r>
  <r>
    <x v="26"/>
    <x v="6"/>
    <x v="0"/>
    <n v="396.97221464968152"/>
    <x v="3055"/>
    <n v="873.12310686482635"/>
  </r>
  <r>
    <x v="26"/>
    <x v="6"/>
    <x v="0"/>
    <n v="277.71629863172132"/>
    <x v="3056"/>
    <n v="418.42222080646138"/>
  </r>
  <r>
    <x v="26"/>
    <x v="6"/>
    <x v="2"/>
    <n v="878.83998439862535"/>
    <x v="3057"/>
    <n v="833.92861779305042"/>
  </r>
  <r>
    <x v="26"/>
    <x v="6"/>
    <x v="2"/>
    <n v="619.45563196808519"/>
    <x v="3058"/>
    <n v="712.29140957446748"/>
  </r>
  <r>
    <x v="26"/>
    <x v="6"/>
    <x v="0"/>
    <n v="321.01343037536441"/>
    <x v="3059"/>
    <n v="154.57075892857137"/>
  </r>
  <r>
    <x v="26"/>
    <x v="6"/>
    <x v="3"/>
    <n v="42.981662239256096"/>
    <x v="3060"/>
    <n v="7.0210521906676746"/>
  </r>
  <r>
    <x v="26"/>
    <x v="6"/>
    <x v="2"/>
    <n v="694.61121752190149"/>
    <x v="3061"/>
    <n v="695.56108468919535"/>
  </r>
  <r>
    <x v="26"/>
    <x v="6"/>
    <x v="2"/>
    <n v="728.20257254174396"/>
    <x v="3062"/>
    <n v="325.53339517625199"/>
  </r>
  <r>
    <x v="26"/>
    <x v="6"/>
    <x v="2"/>
    <n v="60.536515521398428"/>
    <x v="3063"/>
    <n v="342.18971267832046"/>
  </r>
  <r>
    <x v="26"/>
    <x v="6"/>
    <x v="1"/>
    <n v="229.10606784685055"/>
    <x v="3064"/>
    <n v="26.257746672155911"/>
  </r>
  <r>
    <x v="26"/>
    <x v="6"/>
    <x v="1"/>
    <n v="300.42206969816067"/>
    <x v="3065"/>
    <n v="5.521971126133205"/>
  </r>
  <r>
    <x v="26"/>
    <x v="6"/>
    <x v="1"/>
    <n v="52.207018216560506"/>
    <x v="3066"/>
    <n v="4.7123142250530804E-2"/>
  </r>
  <r>
    <x v="26"/>
    <x v="6"/>
    <x v="3"/>
    <n v="321.60599999999999"/>
    <x v="1"/>
    <n v="0"/>
  </r>
  <r>
    <x v="26"/>
    <x v="7"/>
    <x v="0"/>
    <n v="437.69625603448281"/>
    <x v="3067"/>
    <n v="487.28074712643729"/>
  </r>
  <r>
    <x v="26"/>
    <x v="7"/>
    <x v="1"/>
    <n v="81.47"/>
    <x v="1"/>
    <n v="0"/>
  </r>
  <r>
    <x v="26"/>
    <x v="7"/>
    <x v="0"/>
    <n v="242.50672190888139"/>
    <x v="3068"/>
    <n v="334.05094761105215"/>
  </r>
  <r>
    <x v="26"/>
    <x v="7"/>
    <x v="2"/>
    <n v="560.10317824422361"/>
    <x v="3069"/>
    <n v="815.71028158397564"/>
  </r>
  <r>
    <x v="26"/>
    <x v="7"/>
    <x v="0"/>
    <n v="236.68281965391623"/>
    <x v="3070"/>
    <n v="361.60041894353361"/>
  </r>
  <r>
    <x v="26"/>
    <x v="7"/>
    <x v="2"/>
    <n v="302.64067402463292"/>
    <x v="3071"/>
    <n v="583.98922541537536"/>
  </r>
  <r>
    <x v="26"/>
    <x v="7"/>
    <x v="1"/>
    <n v="432.92879774362331"/>
    <x v="3072"/>
    <n v="5.9952038369304564E-5"/>
  </r>
  <r>
    <x v="26"/>
    <x v="7"/>
    <x v="0"/>
    <n v="216.2400359846545"/>
    <x v="3073"/>
    <n v="585.1332061234807"/>
  </r>
  <r>
    <x v="26"/>
    <x v="7"/>
    <x v="0"/>
    <n v="361.35676836734689"/>
    <x v="3074"/>
    <n v="750.14006802721053"/>
  </r>
  <r>
    <x v="26"/>
    <x v="7"/>
    <x v="0"/>
    <n v="298.0940979530917"/>
    <x v="3075"/>
    <n v="510.56564953012713"/>
  </r>
  <r>
    <x v="26"/>
    <x v="7"/>
    <x v="2"/>
    <n v="1284.4242666666667"/>
    <x v="3076"/>
    <n v="896.11111111111131"/>
  </r>
  <r>
    <x v="26"/>
    <x v="7"/>
    <x v="2"/>
    <n v="438.30149999999998"/>
    <x v="3077"/>
    <n v="440.58333333333326"/>
  </r>
  <r>
    <x v="26"/>
    <x v="7"/>
    <x v="0"/>
    <n v="289.45486175408291"/>
    <x v="3078"/>
    <n v="171.64338881909552"/>
  </r>
  <r>
    <x v="26"/>
    <x v="7"/>
    <x v="3"/>
    <n v="54.107494999999993"/>
    <x v="3079"/>
    <n v="3.6666666666666667E-2"/>
  </r>
  <r>
    <x v="26"/>
    <x v="7"/>
    <x v="2"/>
    <n v="683.60181022019106"/>
    <x v="3080"/>
    <n v="950.27721229746658"/>
  </r>
  <r>
    <x v="26"/>
    <x v="7"/>
    <x v="2"/>
    <n v="696.65972204724414"/>
    <x v="3081"/>
    <n v="384.43346456692893"/>
  </r>
  <r>
    <x v="26"/>
    <x v="7"/>
    <x v="2"/>
    <n v="101.52872697628459"/>
    <x v="3082"/>
    <n v="552.8734848484853"/>
  </r>
  <r>
    <x v="26"/>
    <x v="7"/>
    <x v="1"/>
    <n v="263.99061989528798"/>
    <x v="3083"/>
    <n v="59.16020942408376"/>
  </r>
  <r>
    <x v="26"/>
    <x v="7"/>
    <x v="1"/>
    <n v="255.34289379947231"/>
    <x v="3084"/>
    <n v="20.319661389621803"/>
  </r>
  <r>
    <x v="26"/>
    <x v="7"/>
    <x v="1"/>
    <n v="146.33238725099602"/>
    <x v="3085"/>
    <n v="0.31978751660026522"/>
  </r>
  <r>
    <x v="26"/>
    <x v="7"/>
    <x v="3"/>
    <n v="0"/>
    <x v="1"/>
    <n v="0"/>
  </r>
  <r>
    <x v="26"/>
    <x v="8"/>
    <x v="0"/>
    <n v="229.69460145094428"/>
    <x v="3086"/>
    <n v="315.57609396591454"/>
  </r>
  <r>
    <x v="26"/>
    <x v="8"/>
    <x v="2"/>
    <n v="584.11630510483133"/>
    <x v="3087"/>
    <n v="890.47725615314516"/>
  </r>
  <r>
    <x v="26"/>
    <x v="8"/>
    <x v="0"/>
    <n v="208.44453378378378"/>
    <x v="3088"/>
    <n v="325.67725225225229"/>
  </r>
  <r>
    <x v="26"/>
    <x v="8"/>
    <x v="2"/>
    <n v="326.42310506329113"/>
    <x v="3089"/>
    <n v="622.35109704641366"/>
  </r>
  <r>
    <x v="26"/>
    <x v="8"/>
    <x v="0"/>
    <n v="249.39164018296972"/>
    <x v="3090"/>
    <n v="678.32983814215333"/>
  </r>
  <r>
    <x v="26"/>
    <x v="8"/>
    <x v="0"/>
    <n v="454.2554846153846"/>
    <x v="3091"/>
    <n v="725.03846153846143"/>
  </r>
  <r>
    <x v="26"/>
    <x v="8"/>
    <x v="0"/>
    <n v="332.414763141994"/>
    <x v="3092"/>
    <n v="569.7117573011069"/>
  </r>
  <r>
    <x v="26"/>
    <x v="8"/>
    <x v="0"/>
    <n v="203.20670670103092"/>
    <x v="3093"/>
    <n v="124.76546391752574"/>
  </r>
  <r>
    <x v="26"/>
    <x v="8"/>
    <x v="2"/>
    <n v="669.01017575757578"/>
    <x v="3094"/>
    <n v="949.8493265993261"/>
  </r>
  <r>
    <x v="26"/>
    <x v="8"/>
    <x v="2"/>
    <n v="595.58865000000003"/>
    <x v="3095"/>
    <n v="367.84999999999985"/>
  </r>
  <r>
    <x v="26"/>
    <x v="8"/>
    <x v="2"/>
    <n v="40.634233333333334"/>
    <x v="3096"/>
    <n v="470.87222222222232"/>
  </r>
  <r>
    <x v="26"/>
    <x v="8"/>
    <x v="1"/>
    <n v="823.47334999999998"/>
    <x v="3097"/>
    <n v="422"/>
  </r>
  <r>
    <x v="26"/>
    <x v="8"/>
    <x v="1"/>
    <n v="459.6924166666667"/>
    <x v="3098"/>
    <n v="127.46111111111094"/>
  </r>
  <r>
    <x v="26"/>
    <x v="8"/>
    <x v="1"/>
    <n v="0"/>
    <x v="1"/>
    <n v="0"/>
  </r>
  <r>
    <x v="26"/>
    <x v="9"/>
    <x v="0"/>
    <n v="207.41434942912622"/>
    <x v="3099"/>
    <n v="285.80813074433672"/>
  </r>
  <r>
    <x v="26"/>
    <x v="9"/>
    <x v="2"/>
    <n v="390.53652936065049"/>
    <x v="3100"/>
    <n v="489.4117878401363"/>
  </r>
  <r>
    <x v="26"/>
    <x v="9"/>
    <x v="0"/>
    <n v="200.76756540664377"/>
    <x v="3101"/>
    <n v="242.48102329133275"/>
  </r>
  <r>
    <x v="26"/>
    <x v="9"/>
    <x v="2"/>
    <n v="230.46108516210188"/>
    <x v="3102"/>
    <n v="377.45924771761321"/>
  </r>
  <r>
    <x v="26"/>
    <x v="9"/>
    <x v="1"/>
    <n v="429.65689631782948"/>
    <x v="1"/>
    <n v="0"/>
  </r>
  <r>
    <x v="26"/>
    <x v="9"/>
    <x v="0"/>
    <n v="165.15662794361526"/>
    <x v="3103"/>
    <n v="362.86219072985233"/>
  </r>
  <r>
    <x v="26"/>
    <x v="9"/>
    <x v="0"/>
    <n v="402.85337500000003"/>
    <x v="3104"/>
    <n v="764.90241228070261"/>
  </r>
  <r>
    <x v="26"/>
    <x v="9"/>
    <x v="0"/>
    <n v="266.93620916589435"/>
    <x v="3105"/>
    <n v="405.61796802594995"/>
  </r>
  <r>
    <x v="26"/>
    <x v="9"/>
    <x v="2"/>
    <n v="0"/>
    <x v="1"/>
    <n v="0"/>
  </r>
  <r>
    <x v="26"/>
    <x v="9"/>
    <x v="0"/>
    <n v="309.81298799947592"/>
    <x v="3106"/>
    <n v="171.95081662954735"/>
  </r>
  <r>
    <x v="26"/>
    <x v="9"/>
    <x v="2"/>
    <n v="660.78116198379007"/>
    <x v="3107"/>
    <n v="831.72244950469599"/>
  </r>
  <r>
    <x v="26"/>
    <x v="9"/>
    <x v="2"/>
    <n v="683.84297241379306"/>
    <x v="3108"/>
    <n v="294.43333333333328"/>
  </r>
  <r>
    <x v="26"/>
    <x v="9"/>
    <x v="2"/>
    <n v="76.71968593073592"/>
    <x v="3109"/>
    <n v="380.97215007214999"/>
  </r>
  <r>
    <x v="26"/>
    <x v="9"/>
    <x v="1"/>
    <n v="309.66983401639339"/>
    <x v="3110"/>
    <n v="39.601639344262303"/>
  </r>
  <r>
    <x v="26"/>
    <x v="9"/>
    <x v="1"/>
    <n v="275.43370521739132"/>
    <x v="3111"/>
    <n v="9.072923755513548"/>
  </r>
  <r>
    <x v="26"/>
    <x v="9"/>
    <x v="1"/>
    <n v="109.67787457627119"/>
    <x v="3112"/>
    <n v="0.13709981167608309"/>
  </r>
  <r>
    <x v="26"/>
    <x v="9"/>
    <x v="3"/>
    <n v="0"/>
    <x v="1"/>
    <n v="0"/>
  </r>
  <r>
    <x v="27"/>
    <x v="0"/>
    <x v="0"/>
    <n v="314.79457526236882"/>
    <x v="3113"/>
    <n v="356.94985007496257"/>
  </r>
  <r>
    <x v="27"/>
    <x v="0"/>
    <x v="1"/>
    <n v="63.604999999999997"/>
    <x v="1"/>
    <n v="0"/>
  </r>
  <r>
    <x v="27"/>
    <x v="0"/>
    <x v="0"/>
    <n v="330.72"/>
    <x v="3114"/>
    <n v="2.0333333333333301"/>
  </r>
  <r>
    <x v="27"/>
    <x v="0"/>
    <x v="0"/>
    <n v="232.83052013729974"/>
    <x v="3115"/>
    <n v="286.88227815916645"/>
  </r>
  <r>
    <x v="27"/>
    <x v="0"/>
    <x v="2"/>
    <n v="406.99751324950739"/>
    <x v="3116"/>
    <n v="536.55098839573259"/>
  </r>
  <r>
    <x v="27"/>
    <x v="0"/>
    <x v="0"/>
    <n v="191.5745201353638"/>
    <x v="3117"/>
    <n v="270.08539199097561"/>
  </r>
  <r>
    <x v="27"/>
    <x v="0"/>
    <x v="2"/>
    <n v="220.53046385183421"/>
    <x v="3118"/>
    <n v="363.01845323169778"/>
  </r>
  <r>
    <x v="27"/>
    <x v="0"/>
    <x v="1"/>
    <n v="413.25702471910114"/>
    <x v="1"/>
    <n v="0"/>
  </r>
  <r>
    <x v="27"/>
    <x v="0"/>
    <x v="0"/>
    <n v="203.82498524764779"/>
    <x v="3119"/>
    <n v="440.60427392153372"/>
  </r>
  <r>
    <x v="27"/>
    <x v="0"/>
    <x v="0"/>
    <n v="387.12338118421053"/>
    <x v="3120"/>
    <n v="242.51255482456159"/>
  </r>
  <r>
    <x v="27"/>
    <x v="0"/>
    <x v="0"/>
    <n v="239.15049880121845"/>
    <x v="3121"/>
    <n v="361.82447348596475"/>
  </r>
  <r>
    <x v="27"/>
    <x v="0"/>
    <x v="2"/>
    <n v="569.13816857142854"/>
    <x v="3122"/>
    <n v="658.02666666666778"/>
  </r>
  <r>
    <x v="27"/>
    <x v="0"/>
    <x v="2"/>
    <n v="525.37653333333333"/>
    <x v="3123"/>
    <n v="254.38888888888891"/>
  </r>
  <r>
    <x v="27"/>
    <x v="0"/>
    <x v="0"/>
    <n v="411.4191383727034"/>
    <x v="3124"/>
    <n v="251.6604702537183"/>
  </r>
  <r>
    <x v="27"/>
    <x v="0"/>
    <x v="2"/>
    <n v="491.10728307994117"/>
    <x v="3125"/>
    <n v="625.06423900604841"/>
  </r>
  <r>
    <x v="27"/>
    <x v="0"/>
    <x v="2"/>
    <n v="737.28021220930225"/>
    <x v="3126"/>
    <n v="204.07938815060896"/>
  </r>
  <r>
    <x v="27"/>
    <x v="0"/>
    <x v="2"/>
    <n v="69.275920180722892"/>
    <x v="3127"/>
    <n v="298.83408634538182"/>
  </r>
  <r>
    <x v="27"/>
    <x v="0"/>
    <x v="1"/>
    <n v="251.50716296296298"/>
    <x v="3128"/>
    <n v="77.975617283950655"/>
  </r>
  <r>
    <x v="27"/>
    <x v="0"/>
    <x v="1"/>
    <n v="146.3581633491311"/>
    <x v="3129"/>
    <n v="39.582135334386521"/>
  </r>
  <r>
    <x v="27"/>
    <x v="0"/>
    <x v="1"/>
    <n v="29.104701492537316"/>
    <x v="3130"/>
    <n v="0.22562189054726417"/>
  </r>
  <r>
    <x v="27"/>
    <x v="0"/>
    <x v="3"/>
    <n v="0"/>
    <x v="1"/>
    <n v="0"/>
  </r>
  <r>
    <x v="27"/>
    <x v="11"/>
    <x v="0"/>
    <n v="62.185000000000002"/>
    <x v="3131"/>
    <n v="0.66666666666666752"/>
  </r>
  <r>
    <x v="27"/>
    <x v="11"/>
    <x v="0"/>
    <n v="120.60536666666667"/>
    <x v="3132"/>
    <n v="58.115404040403973"/>
  </r>
  <r>
    <x v="27"/>
    <x v="11"/>
    <x v="2"/>
    <n v="138.73234543386417"/>
    <x v="3133"/>
    <n v="132.84300184162055"/>
  </r>
  <r>
    <x v="27"/>
    <x v="11"/>
    <x v="0"/>
    <n v="88.466740000000001"/>
    <x v="3134"/>
    <n v="44.106666666666669"/>
  </r>
  <r>
    <x v="27"/>
    <x v="11"/>
    <x v="2"/>
    <n v="227.97443611556983"/>
    <x v="3135"/>
    <n v="296.46396468699839"/>
  </r>
  <r>
    <x v="27"/>
    <x v="11"/>
    <x v="0"/>
    <n v="172.7304577922078"/>
    <x v="3136"/>
    <n v="313.64044011544053"/>
  </r>
  <r>
    <x v="27"/>
    <x v="11"/>
    <x v="0"/>
    <n v="338.89773260869566"/>
    <x v="3137"/>
    <n v="178.52898550724646"/>
  </r>
  <r>
    <x v="27"/>
    <x v="11"/>
    <x v="0"/>
    <n v="139.09350000000001"/>
    <x v="3138"/>
    <n v="136.3351851851852"/>
  </r>
  <r>
    <x v="27"/>
    <x v="11"/>
    <x v="2"/>
    <n v="268.70065"/>
    <x v="3139"/>
    <n v="313.86666666666667"/>
  </r>
  <r>
    <x v="27"/>
    <x v="11"/>
    <x v="0"/>
    <n v="413.24325045581395"/>
    <x v="3140"/>
    <n v="249.51138604651163"/>
  </r>
  <r>
    <x v="27"/>
    <x v="11"/>
    <x v="2"/>
    <n v="174.46207831858408"/>
    <x v="3141"/>
    <n v="245.20604719764017"/>
  </r>
  <r>
    <x v="27"/>
    <x v="11"/>
    <x v="2"/>
    <n v="183.4716"/>
    <x v="3142"/>
    <n v="432.75000000000006"/>
  </r>
  <r>
    <x v="27"/>
    <x v="11"/>
    <x v="1"/>
    <n v="235.96379999999999"/>
    <x v="3143"/>
    <n v="5.8222222222222229"/>
  </r>
  <r>
    <x v="27"/>
    <x v="1"/>
    <x v="0"/>
    <n v="206.59104681660062"/>
    <x v="3144"/>
    <n v="300.18137556292658"/>
  </r>
  <r>
    <x v="27"/>
    <x v="1"/>
    <x v="2"/>
    <n v="538.78449130092497"/>
    <x v="3145"/>
    <n v="804.97686151020139"/>
  </r>
  <r>
    <x v="27"/>
    <x v="1"/>
    <x v="0"/>
    <n v="192.80420089686098"/>
    <x v="3146"/>
    <n v="287.43168908819143"/>
  </r>
  <r>
    <x v="27"/>
    <x v="1"/>
    <x v="2"/>
    <n v="291.46248970745251"/>
    <x v="3147"/>
    <n v="566.02148907395531"/>
  </r>
  <r>
    <x v="27"/>
    <x v="1"/>
    <x v="1"/>
    <n v="436.99838730769233"/>
    <x v="1"/>
    <n v="0"/>
  </r>
  <r>
    <x v="27"/>
    <x v="1"/>
    <x v="0"/>
    <n v="198.96021842438407"/>
    <x v="3148"/>
    <n v="569.12710260655069"/>
  </r>
  <r>
    <x v="27"/>
    <x v="1"/>
    <x v="0"/>
    <n v="324.66430769230766"/>
    <x v="3149"/>
    <n v="688.33247863247846"/>
  </r>
  <r>
    <x v="27"/>
    <x v="1"/>
    <x v="0"/>
    <n v="271.22166895180158"/>
    <x v="3150"/>
    <n v="484.10252690687872"/>
  </r>
  <r>
    <x v="27"/>
    <x v="1"/>
    <x v="0"/>
    <n v="280.13910642361111"/>
    <x v="3151"/>
    <n v="150.15625000000011"/>
  </r>
  <r>
    <x v="27"/>
    <x v="1"/>
    <x v="2"/>
    <n v="723.49494917431196"/>
    <x v="3152"/>
    <n v="972.68047400611567"/>
  </r>
  <r>
    <x v="27"/>
    <x v="1"/>
    <x v="2"/>
    <n v="776.96097450980392"/>
    <x v="3153"/>
    <n v="707.76241830065339"/>
  </r>
  <r>
    <x v="27"/>
    <x v="1"/>
    <x v="2"/>
    <n v="83.193302127659578"/>
    <x v="3154"/>
    <n v="522.91374113475229"/>
  </r>
  <r>
    <x v="27"/>
    <x v="1"/>
    <x v="1"/>
    <n v="336.74656333333331"/>
    <x v="3155"/>
    <n v="49.500555555555543"/>
  </r>
  <r>
    <x v="27"/>
    <x v="1"/>
    <x v="1"/>
    <n v="222.27944685714286"/>
    <x v="3156"/>
    <n v="33.855619047619072"/>
  </r>
  <r>
    <x v="27"/>
    <x v="1"/>
    <x v="1"/>
    <n v="62.233917647058824"/>
    <x v="3157"/>
    <n v="2.5284313725490239"/>
  </r>
  <r>
    <x v="27"/>
    <x v="2"/>
    <x v="2"/>
    <n v="336.32794055944055"/>
    <x v="3158"/>
    <n v="375.12715617715611"/>
  </r>
  <r>
    <x v="27"/>
    <x v="2"/>
    <x v="0"/>
    <n v="8.0500000000000007"/>
    <x v="3159"/>
    <n v="0.33333333333333298"/>
  </r>
  <r>
    <x v="27"/>
    <x v="2"/>
    <x v="2"/>
    <n v="245.11859122562674"/>
    <x v="3160"/>
    <n v="383.96402042711236"/>
  </r>
  <r>
    <x v="27"/>
    <x v="2"/>
    <x v="1"/>
    <n v="450.15742222222224"/>
    <x v="1"/>
    <n v="0"/>
  </r>
  <r>
    <x v="27"/>
    <x v="2"/>
    <x v="0"/>
    <n v="150.37290886699506"/>
    <x v="3161"/>
    <n v="287.04441707717569"/>
  </r>
  <r>
    <x v="27"/>
    <x v="2"/>
    <x v="0"/>
    <n v="100.126"/>
    <x v="3162"/>
    <n v="313.33333333333405"/>
  </r>
  <r>
    <x v="27"/>
    <x v="2"/>
    <x v="0"/>
    <n v="504.84840000000003"/>
    <x v="3163"/>
    <n v="228.9375"/>
  </r>
  <r>
    <x v="27"/>
    <x v="2"/>
    <x v="0"/>
    <n v="309.85684615384616"/>
    <x v="3164"/>
    <n v="195.65256410256396"/>
  </r>
  <r>
    <x v="27"/>
    <x v="2"/>
    <x v="2"/>
    <n v="794.7604"/>
    <x v="3165"/>
    <n v="1302.0608333333337"/>
  </r>
  <r>
    <x v="27"/>
    <x v="2"/>
    <x v="2"/>
    <n v="0"/>
    <x v="1"/>
    <n v="20.375"/>
  </r>
  <r>
    <x v="27"/>
    <x v="2"/>
    <x v="1"/>
    <n v="301.38635416666665"/>
    <x v="3166"/>
    <n v="22.756249999999962"/>
  </r>
  <r>
    <x v="27"/>
    <x v="2"/>
    <x v="1"/>
    <n v="158.94175753875061"/>
    <x v="3167"/>
    <n v="10.434241427900423"/>
  </r>
  <r>
    <x v="27"/>
    <x v="2"/>
    <x v="1"/>
    <n v="35.04"/>
    <x v="1"/>
    <n v="0"/>
  </r>
  <r>
    <x v="27"/>
    <x v="10"/>
    <x v="0"/>
    <n v="812.48475833333339"/>
    <x v="3168"/>
    <n v="516.21805555555545"/>
  </r>
  <r>
    <x v="27"/>
    <x v="10"/>
    <x v="1"/>
    <n v="140.88999999999999"/>
    <x v="1"/>
    <n v="0"/>
  </r>
  <r>
    <x v="27"/>
    <x v="10"/>
    <x v="0"/>
    <n v="209.94405208080747"/>
    <x v="3169"/>
    <n v="287.23985006466188"/>
  </r>
  <r>
    <x v="27"/>
    <x v="10"/>
    <x v="2"/>
    <n v="469.1424419659877"/>
    <x v="3170"/>
    <n v="625.40706596897803"/>
  </r>
  <r>
    <x v="27"/>
    <x v="10"/>
    <x v="0"/>
    <n v="208.84249768058319"/>
    <x v="3171"/>
    <n v="281.60256792577883"/>
  </r>
  <r>
    <x v="27"/>
    <x v="10"/>
    <x v="2"/>
    <n v="241.23536701612556"/>
    <x v="3172"/>
    <n v="407.41355504157502"/>
  </r>
  <r>
    <x v="27"/>
    <x v="10"/>
    <x v="1"/>
    <n v="411.46422749338342"/>
    <x v="3173"/>
    <n v="1.0746935480843238E-3"/>
  </r>
  <r>
    <x v="27"/>
    <x v="10"/>
    <x v="0"/>
    <n v="192.53790812059432"/>
    <x v="3174"/>
    <n v="437.97153074503893"/>
  </r>
  <r>
    <x v="27"/>
    <x v="10"/>
    <x v="0"/>
    <n v="382.55998106060611"/>
    <x v="3175"/>
    <n v="742.31635101010102"/>
  </r>
  <r>
    <x v="27"/>
    <x v="10"/>
    <x v="0"/>
    <n v="266.74358422892419"/>
    <x v="3176"/>
    <n v="420.66005447919366"/>
  </r>
  <r>
    <x v="27"/>
    <x v="10"/>
    <x v="2"/>
    <n v="2356.7327"/>
    <x v="3177"/>
    <n v="3116.1166666666677"/>
  </r>
  <r>
    <x v="27"/>
    <x v="10"/>
    <x v="2"/>
    <n v="1027.4175"/>
    <x v="3178"/>
    <n v="444.13333333333287"/>
  </r>
  <r>
    <x v="27"/>
    <x v="10"/>
    <x v="0"/>
    <n v="303.91951749654601"/>
    <x v="3179"/>
    <n v="163.83202450032235"/>
  </r>
  <r>
    <x v="27"/>
    <x v="10"/>
    <x v="3"/>
    <n v="0"/>
    <x v="1"/>
    <n v="0"/>
  </r>
  <r>
    <x v="27"/>
    <x v="10"/>
    <x v="2"/>
    <n v="611.31661475025771"/>
    <x v="3180"/>
    <n v="721.23569175022737"/>
  </r>
  <r>
    <x v="27"/>
    <x v="10"/>
    <x v="2"/>
    <n v="852.03520084985826"/>
    <x v="3181"/>
    <n v="637.8669027384326"/>
  </r>
  <r>
    <x v="27"/>
    <x v="10"/>
    <x v="2"/>
    <n v="65.128048832759291"/>
    <x v="3182"/>
    <n v="328.69690011481094"/>
  </r>
  <r>
    <x v="27"/>
    <x v="10"/>
    <x v="1"/>
    <n v="314.53219866412218"/>
    <x v="3183"/>
    <n v="35.970992366412219"/>
  </r>
  <r>
    <x v="27"/>
    <x v="10"/>
    <x v="1"/>
    <n v="266.93924657924742"/>
    <x v="3184"/>
    <n v="8.1223710883060924"/>
  </r>
  <r>
    <x v="27"/>
    <x v="10"/>
    <x v="1"/>
    <n v="130.99475289982425"/>
    <x v="3185"/>
    <n v="0.4125659050966608"/>
  </r>
  <r>
    <x v="27"/>
    <x v="5"/>
    <x v="0"/>
    <n v="548.76772777777785"/>
    <x v="3186"/>
    <n v="435.20092592592641"/>
  </r>
  <r>
    <x v="27"/>
    <x v="5"/>
    <x v="0"/>
    <n v="202.06597080841766"/>
    <x v="3187"/>
    <n v="278.17393533425326"/>
  </r>
  <r>
    <x v="27"/>
    <x v="5"/>
    <x v="2"/>
    <n v="459.05133344388673"/>
    <x v="3188"/>
    <n v="666.75436760487605"/>
  </r>
  <r>
    <x v="27"/>
    <x v="5"/>
    <x v="0"/>
    <n v="203.32248470097358"/>
    <x v="3189"/>
    <n v="279.07348168752907"/>
  </r>
  <r>
    <x v="27"/>
    <x v="5"/>
    <x v="2"/>
    <n v="259.46162872037434"/>
    <x v="3190"/>
    <n v="474.63262808123994"/>
  </r>
  <r>
    <x v="27"/>
    <x v="5"/>
    <x v="1"/>
    <n v="415.75410307553517"/>
    <x v="3191"/>
    <n v="1.0251783810383006E-4"/>
  </r>
  <r>
    <x v="27"/>
    <x v="5"/>
    <x v="0"/>
    <n v="178.10729241550851"/>
    <x v="3192"/>
    <n v="440.42794338281749"/>
  </r>
  <r>
    <x v="27"/>
    <x v="5"/>
    <x v="0"/>
    <n v="307.41622319587628"/>
    <x v="3193"/>
    <n v="686.17809278350524"/>
  </r>
  <r>
    <x v="27"/>
    <x v="5"/>
    <x v="0"/>
    <n v="262.58406947228309"/>
    <x v="3194"/>
    <n v="411.68475963044159"/>
  </r>
  <r>
    <x v="27"/>
    <x v="5"/>
    <x v="2"/>
    <n v="597.82190000000003"/>
    <x v="3195"/>
    <n v="420.71666666666704"/>
  </r>
  <r>
    <x v="27"/>
    <x v="5"/>
    <x v="0"/>
    <n v="280.52701338582676"/>
    <x v="3196"/>
    <n v="139.97134923351982"/>
  </r>
  <r>
    <x v="27"/>
    <x v="5"/>
    <x v="2"/>
    <n v="657.30582885114416"/>
    <x v="3197"/>
    <n v="866.87712117637818"/>
  </r>
  <r>
    <x v="27"/>
    <x v="5"/>
    <x v="2"/>
    <n v="808.32203597122304"/>
    <x v="3198"/>
    <n v="643.1875299760195"/>
  </r>
  <r>
    <x v="27"/>
    <x v="5"/>
    <x v="2"/>
    <n v="66.176093113772467"/>
    <x v="3199"/>
    <n v="436.7458416500333"/>
  </r>
  <r>
    <x v="27"/>
    <x v="5"/>
    <x v="1"/>
    <n v="282.76385364238411"/>
    <x v="3200"/>
    <n v="39.315011037527562"/>
  </r>
  <r>
    <x v="27"/>
    <x v="5"/>
    <x v="1"/>
    <n v="259.38852907639682"/>
    <x v="3201"/>
    <n v="14.974365735461802"/>
  </r>
  <r>
    <x v="27"/>
    <x v="5"/>
    <x v="1"/>
    <n v="132.79759215686275"/>
    <x v="3202"/>
    <n v="0.18761437908496725"/>
  </r>
  <r>
    <x v="27"/>
    <x v="5"/>
    <x v="3"/>
    <n v="0"/>
    <x v="1"/>
    <n v="0"/>
  </r>
  <r>
    <x v="27"/>
    <x v="6"/>
    <x v="0"/>
    <n v="313.67943924628514"/>
    <x v="3203"/>
    <n v="417.38739482007475"/>
  </r>
  <r>
    <x v="27"/>
    <x v="6"/>
    <x v="1"/>
    <n v="318.31797321974659"/>
    <x v="3204"/>
    <n v="4.1939711664482314E-3"/>
  </r>
  <r>
    <x v="27"/>
    <x v="6"/>
    <x v="0"/>
    <n v="7718.0305599999992"/>
    <x v="3205"/>
    <n v="452.79380952380905"/>
  </r>
  <r>
    <x v="27"/>
    <x v="6"/>
    <x v="0"/>
    <n v="281.68055506366306"/>
    <x v="3206"/>
    <n v="351.14580911959911"/>
  </r>
  <r>
    <x v="27"/>
    <x v="6"/>
    <x v="2"/>
    <n v="475.13831787620336"/>
    <x v="3207"/>
    <n v="638.50970089063526"/>
  </r>
  <r>
    <x v="27"/>
    <x v="6"/>
    <x v="0"/>
    <n v="215.89412157534247"/>
    <x v="3208"/>
    <n v="247.01949200913239"/>
  </r>
  <r>
    <x v="27"/>
    <x v="6"/>
    <x v="2"/>
    <n v="250.93858353116309"/>
    <x v="3209"/>
    <n v="435.44381700421781"/>
  </r>
  <r>
    <x v="27"/>
    <x v="6"/>
    <x v="1"/>
    <n v="417.49069707368579"/>
    <x v="3210"/>
    <n v="6.3416044447796446E-4"/>
  </r>
  <r>
    <x v="27"/>
    <x v="6"/>
    <x v="0"/>
    <n v="186.63867873954024"/>
    <x v="3211"/>
    <n v="422.62367539909695"/>
  </r>
  <r>
    <x v="27"/>
    <x v="6"/>
    <x v="0"/>
    <n v="393.65935541125543"/>
    <x v="3212"/>
    <n v="884.73650793650859"/>
  </r>
  <r>
    <x v="27"/>
    <x v="6"/>
    <x v="0"/>
    <n v="268.32199426388183"/>
    <x v="3213"/>
    <n v="405.8197666836474"/>
  </r>
  <r>
    <x v="27"/>
    <x v="6"/>
    <x v="2"/>
    <n v="920.59716444801461"/>
    <x v="3214"/>
    <n v="861.42806212225548"/>
  </r>
  <r>
    <x v="27"/>
    <x v="6"/>
    <x v="2"/>
    <n v="625.99651218302097"/>
    <x v="3215"/>
    <n v="660.58778941565572"/>
  </r>
  <r>
    <x v="27"/>
    <x v="6"/>
    <x v="0"/>
    <n v="311.60089578095238"/>
    <x v="3216"/>
    <n v="149.20000158730153"/>
  </r>
  <r>
    <x v="27"/>
    <x v="6"/>
    <x v="3"/>
    <n v="43.43965252173183"/>
    <x v="3217"/>
    <n v="6.6640994414815431"/>
  </r>
  <r>
    <x v="27"/>
    <x v="6"/>
    <x v="2"/>
    <n v="651.58706357640096"/>
    <x v="3218"/>
    <n v="734.35512397703712"/>
  </r>
  <r>
    <x v="27"/>
    <x v="6"/>
    <x v="2"/>
    <n v="796.49139936034112"/>
    <x v="3219"/>
    <n v="458.3902155887227"/>
  </r>
  <r>
    <x v="27"/>
    <x v="6"/>
    <x v="2"/>
    <n v="66.661886289190448"/>
    <x v="3220"/>
    <n v="360.83413664014995"/>
  </r>
  <r>
    <x v="27"/>
    <x v="6"/>
    <x v="1"/>
    <n v="235.34230597082953"/>
    <x v="3221"/>
    <n v="22.417228805834078"/>
  </r>
  <r>
    <x v="27"/>
    <x v="6"/>
    <x v="1"/>
    <n v="308.75811062225017"/>
    <x v="3222"/>
    <n v="5.4893240624345303"/>
  </r>
  <r>
    <x v="27"/>
    <x v="6"/>
    <x v="1"/>
    <n v="53.70008634564644"/>
    <x v="3223"/>
    <n v="6.2027264731750201E-2"/>
  </r>
  <r>
    <x v="27"/>
    <x v="6"/>
    <x v="3"/>
    <n v="193.02500000000001"/>
    <x v="1"/>
    <n v="0"/>
  </r>
  <r>
    <x v="27"/>
    <x v="7"/>
    <x v="0"/>
    <n v="465.54037876106196"/>
    <x v="3224"/>
    <n v="484.80634218289129"/>
  </r>
  <r>
    <x v="27"/>
    <x v="7"/>
    <x v="1"/>
    <n v="81.47"/>
    <x v="1"/>
    <n v="0"/>
  </r>
  <r>
    <x v="27"/>
    <x v="7"/>
    <x v="0"/>
    <n v="223.5241160843072"/>
    <x v="3225"/>
    <n v="314.76240927719368"/>
  </r>
  <r>
    <x v="27"/>
    <x v="7"/>
    <x v="2"/>
    <n v="528.65952508094108"/>
    <x v="3226"/>
    <n v="765.83366501187095"/>
  </r>
  <r>
    <x v="27"/>
    <x v="7"/>
    <x v="0"/>
    <n v="224.13878825470783"/>
    <x v="3227"/>
    <n v="355.78059276515893"/>
  </r>
  <r>
    <x v="27"/>
    <x v="7"/>
    <x v="2"/>
    <n v="287.56203238326725"/>
    <x v="3228"/>
    <n v="554.13361349196146"/>
  </r>
  <r>
    <x v="27"/>
    <x v="7"/>
    <x v="1"/>
    <n v="425.72997261486103"/>
    <x v="3229"/>
    <n v="2.0098317262242384E-3"/>
  </r>
  <r>
    <x v="27"/>
    <x v="7"/>
    <x v="0"/>
    <n v="202.99024725594069"/>
    <x v="3230"/>
    <n v="560.56430990700073"/>
  </r>
  <r>
    <x v="27"/>
    <x v="7"/>
    <x v="0"/>
    <n v="360.11952162162157"/>
    <x v="3231"/>
    <n v="742.97515592515549"/>
  </r>
  <r>
    <x v="27"/>
    <x v="7"/>
    <x v="0"/>
    <n v="283.20455149360123"/>
    <x v="3232"/>
    <n v="492.13660620162665"/>
  </r>
  <r>
    <x v="27"/>
    <x v="7"/>
    <x v="2"/>
    <n v="1547.7217000000001"/>
    <x v="3233"/>
    <n v="1180"/>
  </r>
  <r>
    <x v="27"/>
    <x v="7"/>
    <x v="2"/>
    <n v="408.49714999999998"/>
    <x v="3234"/>
    <n v="362.2916666666668"/>
  </r>
  <r>
    <x v="27"/>
    <x v="7"/>
    <x v="0"/>
    <n v="291.70490449428968"/>
    <x v="3235"/>
    <n v="168.86193410566111"/>
  </r>
  <r>
    <x v="27"/>
    <x v="7"/>
    <x v="3"/>
    <n v="69.857389999999995"/>
    <x v="3236"/>
    <n v="3.3333333333333296E-3"/>
  </r>
  <r>
    <x v="27"/>
    <x v="7"/>
    <x v="2"/>
    <n v="728.60658626251393"/>
    <x v="3237"/>
    <n v="957.59342602892127"/>
  </r>
  <r>
    <x v="27"/>
    <x v="7"/>
    <x v="2"/>
    <n v="876.27700431372546"/>
    <x v="3238"/>
    <n v="743.39503267973885"/>
  </r>
  <r>
    <x v="27"/>
    <x v="7"/>
    <x v="2"/>
    <n v="98.845660869565222"/>
    <x v="3239"/>
    <n v="556.0261435688401"/>
  </r>
  <r>
    <x v="27"/>
    <x v="7"/>
    <x v="1"/>
    <n v="291.25754513274336"/>
    <x v="3240"/>
    <n v="51.330924287118989"/>
  </r>
  <r>
    <x v="27"/>
    <x v="7"/>
    <x v="1"/>
    <n v="257.64382228646519"/>
    <x v="3241"/>
    <n v="18.473530442400349"/>
  </r>
  <r>
    <x v="27"/>
    <x v="7"/>
    <x v="1"/>
    <n v="160.91886778242679"/>
    <x v="3242"/>
    <n v="0.46178521617852186"/>
  </r>
  <r>
    <x v="27"/>
    <x v="8"/>
    <x v="0"/>
    <n v="214.62289211657907"/>
    <x v="3243"/>
    <n v="297.39003025959562"/>
  </r>
  <r>
    <x v="27"/>
    <x v="8"/>
    <x v="2"/>
    <n v="566.74346891284813"/>
    <x v="3244"/>
    <n v="836.77768793051837"/>
  </r>
  <r>
    <x v="27"/>
    <x v="8"/>
    <x v="0"/>
    <n v="210.8055028169014"/>
    <x v="3245"/>
    <n v="341.09882629107983"/>
  </r>
  <r>
    <x v="27"/>
    <x v="8"/>
    <x v="2"/>
    <n v="322.70522826086955"/>
    <x v="3246"/>
    <n v="593.70782182438188"/>
  </r>
  <r>
    <x v="27"/>
    <x v="8"/>
    <x v="0"/>
    <n v="234.90508523908525"/>
    <x v="3247"/>
    <n v="630.58641718641695"/>
  </r>
  <r>
    <x v="27"/>
    <x v="8"/>
    <x v="0"/>
    <n v="484.98701666666665"/>
    <x v="3248"/>
    <n v="814.34027777777749"/>
  </r>
  <r>
    <x v="27"/>
    <x v="8"/>
    <x v="0"/>
    <n v="304.09712706708268"/>
    <x v="3249"/>
    <n v="534.6812402496106"/>
  </r>
  <r>
    <x v="27"/>
    <x v="8"/>
    <x v="0"/>
    <n v="186.53279836065573"/>
    <x v="3250"/>
    <n v="105.96903460837879"/>
  </r>
  <r>
    <x v="27"/>
    <x v="8"/>
    <x v="2"/>
    <n v="736.46124638297874"/>
    <x v="3251"/>
    <n v="1016.1581560283686"/>
  </r>
  <r>
    <x v="27"/>
    <x v="8"/>
    <x v="2"/>
    <n v="750.86905000000002"/>
    <x v="3252"/>
    <n v="382.97083333333342"/>
  </r>
  <r>
    <x v="27"/>
    <x v="8"/>
    <x v="2"/>
    <n v="117.560936"/>
    <x v="3253"/>
    <n v="613.03533333333394"/>
  </r>
  <r>
    <x v="27"/>
    <x v="8"/>
    <x v="1"/>
    <n v="1061.1630500000001"/>
    <x v="3254"/>
    <n v="669.63333333333333"/>
  </r>
  <r>
    <x v="27"/>
    <x v="8"/>
    <x v="1"/>
    <n v="384.32666666666665"/>
    <x v="3255"/>
    <n v="99.961111111110881"/>
  </r>
  <r>
    <x v="27"/>
    <x v="8"/>
    <x v="1"/>
    <n v="0"/>
    <x v="1"/>
    <n v="0"/>
  </r>
  <r>
    <x v="27"/>
    <x v="9"/>
    <x v="0"/>
    <n v="0"/>
    <x v="1"/>
    <n v="0"/>
  </r>
  <r>
    <x v="27"/>
    <x v="9"/>
    <x v="0"/>
    <n v="192.98388902870465"/>
    <x v="3256"/>
    <n v="269.92176033877399"/>
  </r>
  <r>
    <x v="27"/>
    <x v="9"/>
    <x v="2"/>
    <n v="378.72789308290453"/>
    <x v="3257"/>
    <n v="476.86128992739918"/>
  </r>
  <r>
    <x v="27"/>
    <x v="9"/>
    <x v="0"/>
    <n v="194.57690281329923"/>
    <x v="3258"/>
    <n v="244.52013000852526"/>
  </r>
  <r>
    <x v="27"/>
    <x v="9"/>
    <x v="2"/>
    <n v="226.87744777665336"/>
    <x v="3259"/>
    <n v="369.91083000972316"/>
  </r>
  <r>
    <x v="27"/>
    <x v="9"/>
    <x v="1"/>
    <n v="427.75707048514641"/>
    <x v="3260"/>
    <n v="6.4116264159008339E-4"/>
  </r>
  <r>
    <x v="27"/>
    <x v="9"/>
    <x v="0"/>
    <n v="160.04624745994195"/>
    <x v="3261"/>
    <n v="348.4040033656072"/>
  </r>
  <r>
    <x v="27"/>
    <x v="9"/>
    <x v="0"/>
    <n v="378.6672890410959"/>
    <x v="3262"/>
    <n v="699.33082191780693"/>
  </r>
  <r>
    <x v="27"/>
    <x v="9"/>
    <x v="0"/>
    <n v="252.41650647779178"/>
    <x v="3263"/>
    <n v="392.22353565296305"/>
  </r>
  <r>
    <x v="27"/>
    <x v="9"/>
    <x v="2"/>
    <n v="0"/>
    <x v="1"/>
    <n v="0"/>
  </r>
  <r>
    <x v="27"/>
    <x v="9"/>
    <x v="0"/>
    <n v="315.83833595856396"/>
    <x v="3264"/>
    <n v="174.80108793339954"/>
  </r>
  <r>
    <x v="27"/>
    <x v="9"/>
    <x v="2"/>
    <n v="696.79056498461534"/>
    <x v="3265"/>
    <n v="854.24012307692271"/>
  </r>
  <r>
    <x v="27"/>
    <x v="9"/>
    <x v="2"/>
    <n v="743.32261695906425"/>
    <x v="3266"/>
    <n v="478.5703703703706"/>
  </r>
  <r>
    <x v="27"/>
    <x v="9"/>
    <x v="2"/>
    <n v="72.220609941520465"/>
    <x v="3267"/>
    <n v="383.58184697855745"/>
  </r>
  <r>
    <x v="27"/>
    <x v="9"/>
    <x v="1"/>
    <n v="279.41786556016598"/>
    <x v="3268"/>
    <n v="30.997372060857504"/>
  </r>
  <r>
    <x v="27"/>
    <x v="9"/>
    <x v="1"/>
    <n v="283.95384733333333"/>
    <x v="3269"/>
    <n v="10.275660493827163"/>
  </r>
  <r>
    <x v="27"/>
    <x v="9"/>
    <x v="1"/>
    <n v="106.13973631284917"/>
    <x v="3270"/>
    <n v="0.89748603351955325"/>
  </r>
  <r>
    <x v="28"/>
    <x v="0"/>
    <x v="0"/>
    <n v="320.49668432267885"/>
    <x v="3271"/>
    <n v="377.99936580416039"/>
  </r>
  <r>
    <x v="28"/>
    <x v="0"/>
    <x v="1"/>
    <n v="1505.1680000000001"/>
    <x v="1"/>
    <n v="0"/>
  </r>
  <r>
    <x v="28"/>
    <x v="0"/>
    <x v="0"/>
    <n v="0"/>
    <x v="1"/>
    <n v="0"/>
  </r>
  <r>
    <x v="28"/>
    <x v="0"/>
    <x v="0"/>
    <n v="226.63455730071033"/>
    <x v="3272"/>
    <n v="286.17663772691395"/>
  </r>
  <r>
    <x v="28"/>
    <x v="0"/>
    <x v="2"/>
    <n v="380.8357892185474"/>
    <x v="3273"/>
    <n v="497.31088413316036"/>
  </r>
  <r>
    <x v="28"/>
    <x v="0"/>
    <x v="0"/>
    <n v="183.9271855887522"/>
    <x v="3274"/>
    <n v="274.64595782073803"/>
  </r>
  <r>
    <x v="28"/>
    <x v="0"/>
    <x v="2"/>
    <n v="222.10671125156588"/>
    <x v="3275"/>
    <n v="363.37128269369481"/>
  </r>
  <r>
    <x v="28"/>
    <x v="0"/>
    <x v="1"/>
    <n v="387.92375358166191"/>
    <x v="1"/>
    <n v="0"/>
  </r>
  <r>
    <x v="28"/>
    <x v="0"/>
    <x v="0"/>
    <n v="204.39003595196627"/>
    <x v="3276"/>
    <n v="445.48799156659641"/>
  </r>
  <r>
    <x v="28"/>
    <x v="0"/>
    <x v="0"/>
    <n v="378.82643942976352"/>
    <x v="3277"/>
    <n v="229.450127491887"/>
  </r>
  <r>
    <x v="28"/>
    <x v="0"/>
    <x v="0"/>
    <n v="240.80216741584778"/>
    <x v="3278"/>
    <n v="366.06587392849661"/>
  </r>
  <r>
    <x v="28"/>
    <x v="0"/>
    <x v="2"/>
    <n v="530.97267352941174"/>
    <x v="3279"/>
    <n v="571.2794117647062"/>
  </r>
  <r>
    <x v="28"/>
    <x v="0"/>
    <x v="2"/>
    <n v="676.32172000000003"/>
    <x v="3280"/>
    <n v="272.35666666666646"/>
  </r>
  <r>
    <x v="28"/>
    <x v="0"/>
    <x v="0"/>
    <n v="396.08738268321514"/>
    <x v="3281"/>
    <n v="262.0572276398741"/>
  </r>
  <r>
    <x v="28"/>
    <x v="0"/>
    <x v="2"/>
    <n v="415.93528169184287"/>
    <x v="3282"/>
    <n v="497.91393756294053"/>
  </r>
  <r>
    <x v="28"/>
    <x v="0"/>
    <x v="2"/>
    <n v="725.38440231345726"/>
    <x v="3283"/>
    <n v="197.86887151080683"/>
  </r>
  <r>
    <x v="28"/>
    <x v="0"/>
    <x v="2"/>
    <n v="73.886902055622727"/>
    <x v="3284"/>
    <n v="292.70636839983865"/>
  </r>
  <r>
    <x v="28"/>
    <x v="0"/>
    <x v="1"/>
    <n v="289.71504077669903"/>
    <x v="3285"/>
    <n v="69.088996763754025"/>
  </r>
  <r>
    <x v="28"/>
    <x v="0"/>
    <x v="1"/>
    <n v="138.5117072968491"/>
    <x v="3286"/>
    <n v="47.464096185737965"/>
  </r>
  <r>
    <x v="28"/>
    <x v="0"/>
    <x v="1"/>
    <n v="36.919881159420285"/>
    <x v="3287"/>
    <n v="1.4557971014492745"/>
  </r>
  <r>
    <x v="28"/>
    <x v="0"/>
    <x v="3"/>
    <n v="0"/>
    <x v="1"/>
    <n v="0"/>
  </r>
  <r>
    <x v="28"/>
    <x v="11"/>
    <x v="0"/>
    <n v="15.12434"/>
    <x v="3288"/>
    <n v="3.3333333333333401E-3"/>
  </r>
  <r>
    <x v="28"/>
    <x v="11"/>
    <x v="0"/>
    <n v="108.54993773584906"/>
    <x v="3289"/>
    <n v="29.933962264150942"/>
  </r>
  <r>
    <x v="28"/>
    <x v="11"/>
    <x v="2"/>
    <n v="262.1472009092073"/>
    <x v="3290"/>
    <n v="263.63696162547473"/>
  </r>
  <r>
    <x v="28"/>
    <x v="11"/>
    <x v="0"/>
    <n v="137.31639999999999"/>
    <x v="3291"/>
    <n v="35.893333333333359"/>
  </r>
  <r>
    <x v="28"/>
    <x v="11"/>
    <x v="2"/>
    <n v="267.1151680690399"/>
    <x v="3292"/>
    <n v="334.11869830996045"/>
  </r>
  <r>
    <x v="28"/>
    <x v="11"/>
    <x v="0"/>
    <n v="191.41849725848564"/>
    <x v="3293"/>
    <n v="360.27193211488242"/>
  </r>
  <r>
    <x v="28"/>
    <x v="11"/>
    <x v="0"/>
    <n v="434.9404057142857"/>
    <x v="3294"/>
    <n v="308.09142857142831"/>
  </r>
  <r>
    <x v="28"/>
    <x v="11"/>
    <x v="0"/>
    <n v="128.66668235294117"/>
    <x v="3295"/>
    <n v="134.99215686274511"/>
  </r>
  <r>
    <x v="28"/>
    <x v="11"/>
    <x v="2"/>
    <n v="141.04252499999998"/>
    <x v="3296"/>
    <n v="169.31527777777771"/>
  </r>
  <r>
    <x v="28"/>
    <x v="11"/>
    <x v="0"/>
    <n v="387.68447772963606"/>
    <x v="3297"/>
    <n v="263.55957900057746"/>
  </r>
  <r>
    <x v="28"/>
    <x v="11"/>
    <x v="2"/>
    <n v="275.7911022727273"/>
    <x v="3298"/>
    <n v="325.90363636363622"/>
  </r>
  <r>
    <x v="28"/>
    <x v="11"/>
    <x v="2"/>
    <n v="181.36969999999999"/>
    <x v="3299"/>
    <n v="605.36666666666667"/>
  </r>
  <r>
    <x v="28"/>
    <x v="11"/>
    <x v="1"/>
    <n v="243.72435999999999"/>
    <x v="3300"/>
    <n v="4.2399999999999958"/>
  </r>
  <r>
    <x v="28"/>
    <x v="1"/>
    <x v="0"/>
    <n v="208.67540198060826"/>
    <x v="3301"/>
    <n v="303.64788679870713"/>
  </r>
  <r>
    <x v="28"/>
    <x v="1"/>
    <x v="2"/>
    <n v="519.77740710909438"/>
    <x v="3302"/>
    <n v="769.93728808218293"/>
  </r>
  <r>
    <x v="28"/>
    <x v="1"/>
    <x v="0"/>
    <n v="196.07975279069765"/>
    <x v="3303"/>
    <n v="291.39158914728665"/>
  </r>
  <r>
    <x v="28"/>
    <x v="1"/>
    <x v="2"/>
    <n v="290.8065892949827"/>
    <x v="3304"/>
    <n v="560.37857194348339"/>
  </r>
  <r>
    <x v="28"/>
    <x v="1"/>
    <x v="1"/>
    <n v="455.41533083164302"/>
    <x v="1"/>
    <n v="0"/>
  </r>
  <r>
    <x v="28"/>
    <x v="1"/>
    <x v="0"/>
    <n v="201.80777151818094"/>
    <x v="3305"/>
    <n v="584.49624293508441"/>
  </r>
  <r>
    <x v="28"/>
    <x v="1"/>
    <x v="0"/>
    <n v="351.65324634146344"/>
    <x v="3306"/>
    <n v="681.35650406504078"/>
  </r>
  <r>
    <x v="28"/>
    <x v="1"/>
    <x v="0"/>
    <n v="270.79757620826808"/>
    <x v="3307"/>
    <n v="478.90457394238837"/>
  </r>
  <r>
    <x v="28"/>
    <x v="1"/>
    <x v="0"/>
    <n v="310.28414303405572"/>
    <x v="3308"/>
    <n v="162.82488132094943"/>
  </r>
  <r>
    <x v="28"/>
    <x v="1"/>
    <x v="2"/>
    <n v="749.35646029874215"/>
    <x v="3309"/>
    <n v="1004.648702830189"/>
  </r>
  <r>
    <x v="28"/>
    <x v="1"/>
    <x v="2"/>
    <n v="781.18185000000005"/>
    <x v="3310"/>
    <n v="762.54560185185119"/>
  </r>
  <r>
    <x v="28"/>
    <x v="1"/>
    <x v="2"/>
    <n v="97.412768382352951"/>
    <x v="3311"/>
    <n v="537.91948529411775"/>
  </r>
  <r>
    <x v="28"/>
    <x v="1"/>
    <x v="1"/>
    <n v="238.59089642857143"/>
    <x v="3312"/>
    <n v="40.873214285714262"/>
  </r>
  <r>
    <x v="28"/>
    <x v="1"/>
    <x v="1"/>
    <n v="230.0393602484472"/>
    <x v="3313"/>
    <n v="37.42629399585919"/>
  </r>
  <r>
    <x v="28"/>
    <x v="1"/>
    <x v="1"/>
    <n v="74.363689473684218"/>
    <x v="3314"/>
    <n v="0.25263157894736821"/>
  </r>
  <r>
    <x v="28"/>
    <x v="2"/>
    <x v="2"/>
    <n v="343.94308516129036"/>
    <x v="3315"/>
    <n v="413.69634408602076"/>
  </r>
  <r>
    <x v="28"/>
    <x v="2"/>
    <x v="0"/>
    <n v="0"/>
    <x v="3316"/>
    <n v="0"/>
  </r>
  <r>
    <x v="28"/>
    <x v="2"/>
    <x v="2"/>
    <n v="238.28734740437159"/>
    <x v="3317"/>
    <n v="359.14806466302389"/>
  </r>
  <r>
    <x v="28"/>
    <x v="2"/>
    <x v="1"/>
    <n v="384.05675510204082"/>
    <x v="1"/>
    <n v="0"/>
  </r>
  <r>
    <x v="28"/>
    <x v="2"/>
    <x v="0"/>
    <n v="162.74706080402009"/>
    <x v="3318"/>
    <n v="339.44212730318264"/>
  </r>
  <r>
    <x v="28"/>
    <x v="2"/>
    <x v="0"/>
    <n v="52.678699999999999"/>
    <x v="3319"/>
    <n v="166.86666666666727"/>
  </r>
  <r>
    <x v="28"/>
    <x v="2"/>
    <x v="0"/>
    <n v="292.93115"/>
    <x v="1"/>
    <n v="0.5166666666666665"/>
  </r>
  <r>
    <x v="28"/>
    <x v="2"/>
    <x v="0"/>
    <n v="196.20170000000002"/>
    <x v="3320"/>
    <n v="52.436666666666653"/>
  </r>
  <r>
    <x v="28"/>
    <x v="2"/>
    <x v="2"/>
    <n v="600.02913333333333"/>
    <x v="3321"/>
    <n v="877.37731481481512"/>
  </r>
  <r>
    <x v="28"/>
    <x v="2"/>
    <x v="2"/>
    <n v="692.1"/>
    <x v="1"/>
    <n v="0"/>
  </r>
  <r>
    <x v="28"/>
    <x v="2"/>
    <x v="2"/>
    <n v="0.58636999999999995"/>
    <x v="3322"/>
    <n v="17.698333333333327"/>
  </r>
  <r>
    <x v="28"/>
    <x v="2"/>
    <x v="1"/>
    <n v="281.82156956521737"/>
    <x v="3323"/>
    <n v="20.148550724637634"/>
  </r>
  <r>
    <x v="28"/>
    <x v="2"/>
    <x v="1"/>
    <n v="148.98225931395902"/>
    <x v="3324"/>
    <n v="11.246418929649048"/>
  </r>
  <r>
    <x v="28"/>
    <x v="2"/>
    <x v="1"/>
    <n v="18.194523809523808"/>
    <x v="1"/>
    <n v="0"/>
  </r>
  <r>
    <x v="28"/>
    <x v="10"/>
    <x v="0"/>
    <n v="504.1398636363636"/>
    <x v="3325"/>
    <n v="457.55454545454523"/>
  </r>
  <r>
    <x v="28"/>
    <x v="10"/>
    <x v="1"/>
    <n v="140.88999999999999"/>
    <x v="1"/>
    <n v="0"/>
  </r>
  <r>
    <x v="28"/>
    <x v="10"/>
    <x v="0"/>
    <n v="214.81387469449467"/>
    <x v="3326"/>
    <n v="291.3510534218675"/>
  </r>
  <r>
    <x v="28"/>
    <x v="10"/>
    <x v="2"/>
    <n v="458.16313957761236"/>
    <x v="3327"/>
    <n v="612.78650816592005"/>
  </r>
  <r>
    <x v="28"/>
    <x v="10"/>
    <x v="0"/>
    <n v="203.31438610533613"/>
    <x v="3328"/>
    <n v="282.78821898821872"/>
  </r>
  <r>
    <x v="28"/>
    <x v="10"/>
    <x v="2"/>
    <n v="248.5961506722237"/>
    <x v="3329"/>
    <n v="421.2486043888739"/>
  </r>
  <r>
    <x v="28"/>
    <x v="10"/>
    <x v="1"/>
    <n v="403.23497001620746"/>
    <x v="3330"/>
    <n v="2.3450787362186585E-3"/>
  </r>
  <r>
    <x v="28"/>
    <x v="10"/>
    <x v="0"/>
    <n v="196.55862809213269"/>
    <x v="3331"/>
    <n v="443.51976904610211"/>
  </r>
  <r>
    <x v="28"/>
    <x v="10"/>
    <x v="0"/>
    <n v="381.25957142857141"/>
    <x v="3332"/>
    <n v="764.85747354497346"/>
  </r>
  <r>
    <x v="28"/>
    <x v="10"/>
    <x v="0"/>
    <n v="269.48902196390861"/>
    <x v="3333"/>
    <n v="421.30845267805711"/>
  </r>
  <r>
    <x v="28"/>
    <x v="10"/>
    <x v="2"/>
    <n v="2238.5277999999998"/>
    <x v="3334"/>
    <n v="2789.5000000000005"/>
  </r>
  <r>
    <x v="28"/>
    <x v="10"/>
    <x v="2"/>
    <n v="913.28449999999998"/>
    <x v="3335"/>
    <n v="422.63333333333355"/>
  </r>
  <r>
    <x v="28"/>
    <x v="10"/>
    <x v="0"/>
    <n v="307.80326106619805"/>
    <x v="3336"/>
    <n v="169.67320640499904"/>
  </r>
  <r>
    <x v="28"/>
    <x v="10"/>
    <x v="2"/>
    <n v="590.13900133594461"/>
    <x v="3337"/>
    <n v="677.5887260730683"/>
  </r>
  <r>
    <x v="28"/>
    <x v="10"/>
    <x v="2"/>
    <n v="780.34877473309609"/>
    <x v="3338"/>
    <n v="644.60797746144704"/>
  </r>
  <r>
    <x v="28"/>
    <x v="10"/>
    <x v="2"/>
    <n v="72.955295731389896"/>
    <x v="3339"/>
    <n v="350.81346087107403"/>
  </r>
  <r>
    <x v="28"/>
    <x v="10"/>
    <x v="1"/>
    <n v="322.48370359281432"/>
    <x v="3340"/>
    <n v="32.794510978043931"/>
  </r>
  <r>
    <x v="28"/>
    <x v="10"/>
    <x v="1"/>
    <n v="240.49871050984211"/>
    <x v="3341"/>
    <n v="6.0289779972641497"/>
  </r>
  <r>
    <x v="28"/>
    <x v="10"/>
    <x v="1"/>
    <n v="121.49260035026269"/>
    <x v="3342"/>
    <n v="0.39851138353765331"/>
  </r>
  <r>
    <x v="28"/>
    <x v="5"/>
    <x v="0"/>
    <n v="747.05997368421049"/>
    <x v="3343"/>
    <n v="489.6842105263155"/>
  </r>
  <r>
    <x v="28"/>
    <x v="5"/>
    <x v="0"/>
    <n v="207.51226651703976"/>
    <x v="3344"/>
    <n v="282.32251294469694"/>
  </r>
  <r>
    <x v="28"/>
    <x v="5"/>
    <x v="2"/>
    <n v="451.55033314630265"/>
    <x v="3345"/>
    <n v="652.09091296094778"/>
  </r>
  <r>
    <x v="28"/>
    <x v="5"/>
    <x v="0"/>
    <n v="202.59604727403158"/>
    <x v="3346"/>
    <n v="289.41614060258246"/>
  </r>
  <r>
    <x v="28"/>
    <x v="5"/>
    <x v="2"/>
    <n v="257.42291926600961"/>
    <x v="3347"/>
    <n v="470.05921119970935"/>
  </r>
  <r>
    <x v="28"/>
    <x v="5"/>
    <x v="1"/>
    <n v="408.90746646257332"/>
    <x v="1"/>
    <n v="0"/>
  </r>
  <r>
    <x v="28"/>
    <x v="5"/>
    <x v="0"/>
    <n v="181.01485458964143"/>
    <x v="3348"/>
    <n v="445.57047144754313"/>
  </r>
  <r>
    <x v="28"/>
    <x v="5"/>
    <x v="0"/>
    <n v="326.44963582887698"/>
    <x v="3349"/>
    <n v="723.25017825311966"/>
  </r>
  <r>
    <x v="28"/>
    <x v="5"/>
    <x v="0"/>
    <n v="262.49677097099931"/>
    <x v="3350"/>
    <n v="411.09578789347552"/>
  </r>
  <r>
    <x v="28"/>
    <x v="5"/>
    <x v="2"/>
    <n v="610.01390000000004"/>
    <x v="3351"/>
    <n v="410.93333333333294"/>
  </r>
  <r>
    <x v="28"/>
    <x v="5"/>
    <x v="0"/>
    <n v="285.00189173404129"/>
    <x v="3352"/>
    <n v="147.41032138691122"/>
  </r>
  <r>
    <x v="28"/>
    <x v="5"/>
    <x v="2"/>
    <n v="661.54110962671905"/>
    <x v="3353"/>
    <n v="855.01698428290786"/>
  </r>
  <r>
    <x v="28"/>
    <x v="5"/>
    <x v="2"/>
    <n v="807.70790754716973"/>
    <x v="3354"/>
    <n v="694.44213836478025"/>
  </r>
  <r>
    <x v="28"/>
    <x v="5"/>
    <x v="2"/>
    <n v="73.643724251497005"/>
    <x v="3355"/>
    <n v="440.3831586826351"/>
  </r>
  <r>
    <x v="28"/>
    <x v="5"/>
    <x v="1"/>
    <n v="278.35094951321281"/>
    <x v="3356"/>
    <n v="37.772647195178486"/>
  </r>
  <r>
    <x v="28"/>
    <x v="5"/>
    <x v="1"/>
    <n v="257.53630127164502"/>
    <x v="3357"/>
    <n v="13.870718344155843"/>
  </r>
  <r>
    <x v="28"/>
    <x v="5"/>
    <x v="1"/>
    <n v="128.53137795591181"/>
    <x v="3358"/>
    <n v="0.16366065464261834"/>
  </r>
  <r>
    <x v="28"/>
    <x v="5"/>
    <x v="3"/>
    <n v="0"/>
    <x v="1"/>
    <n v="0"/>
  </r>
  <r>
    <x v="28"/>
    <x v="6"/>
    <x v="0"/>
    <n v="312.62354346306785"/>
    <x v="3359"/>
    <n v="398.90780867172776"/>
  </r>
  <r>
    <x v="28"/>
    <x v="6"/>
    <x v="1"/>
    <n v="332.1705166374777"/>
    <x v="1"/>
    <n v="0"/>
  </r>
  <r>
    <x v="28"/>
    <x v="6"/>
    <x v="0"/>
    <n v="11660.252521774193"/>
    <x v="3360"/>
    <n v="431.17110215053702"/>
  </r>
  <r>
    <x v="28"/>
    <x v="6"/>
    <x v="0"/>
    <n v="282.43641122380888"/>
    <x v="3361"/>
    <n v="351.84846412206929"/>
  </r>
  <r>
    <x v="28"/>
    <x v="6"/>
    <x v="2"/>
    <n v="466.32276928625117"/>
    <x v="3362"/>
    <n v="623.68809592349112"/>
  </r>
  <r>
    <x v="28"/>
    <x v="6"/>
    <x v="0"/>
    <n v="219.41508031450206"/>
    <x v="3363"/>
    <n v="249.81852067559686"/>
  </r>
  <r>
    <x v="28"/>
    <x v="6"/>
    <x v="2"/>
    <n v="256.19147894882872"/>
    <x v="3364"/>
    <n v="437.98499808421553"/>
  </r>
  <r>
    <x v="28"/>
    <x v="6"/>
    <x v="1"/>
    <n v="415.91779142575155"/>
    <x v="3365"/>
    <n v="1.2967608394675893E-3"/>
  </r>
  <r>
    <x v="28"/>
    <x v="6"/>
    <x v="0"/>
    <n v="189.60898636887873"/>
    <x v="3366"/>
    <n v="431.97358474446992"/>
  </r>
  <r>
    <x v="28"/>
    <x v="6"/>
    <x v="0"/>
    <n v="374.63164924731183"/>
    <x v="3367"/>
    <n v="842.71824372759897"/>
  </r>
  <r>
    <x v="28"/>
    <x v="6"/>
    <x v="0"/>
    <n v="269.28932641754466"/>
    <x v="3368"/>
    <n v="405.5955639108243"/>
  </r>
  <r>
    <x v="28"/>
    <x v="6"/>
    <x v="2"/>
    <n v="860.97178210257607"/>
    <x v="3369"/>
    <n v="785.90316379371427"/>
  </r>
  <r>
    <x v="28"/>
    <x v="6"/>
    <x v="2"/>
    <n v="534.95984424680319"/>
    <x v="3370"/>
    <n v="549.79160644802687"/>
  </r>
  <r>
    <x v="28"/>
    <x v="6"/>
    <x v="0"/>
    <n v="319.19775297761794"/>
    <x v="3371"/>
    <n v="153.4122735145217"/>
  </r>
  <r>
    <x v="28"/>
    <x v="6"/>
    <x v="3"/>
    <n v="40.182725166439276"/>
    <x v="3372"/>
    <n v="5.3206625866655779"/>
  </r>
  <r>
    <x v="28"/>
    <x v="6"/>
    <x v="2"/>
    <n v="635.75378888679711"/>
    <x v="3373"/>
    <n v="727.52444569946545"/>
  </r>
  <r>
    <x v="28"/>
    <x v="6"/>
    <x v="2"/>
    <n v="785.86375989375824"/>
    <x v="3374"/>
    <n v="502.76941862180905"/>
  </r>
  <r>
    <x v="28"/>
    <x v="6"/>
    <x v="2"/>
    <n v="72.073568961788027"/>
    <x v="3375"/>
    <n v="375.26185412160544"/>
  </r>
  <r>
    <x v="28"/>
    <x v="6"/>
    <x v="1"/>
    <n v="235.40538624571707"/>
    <x v="3376"/>
    <n v="23.036400717898484"/>
  </r>
  <r>
    <x v="28"/>
    <x v="6"/>
    <x v="1"/>
    <n v="315.02488110776824"/>
    <x v="3377"/>
    <n v="6.201131425338783"/>
  </r>
  <r>
    <x v="28"/>
    <x v="6"/>
    <x v="1"/>
    <n v="74.896185219707064"/>
    <x v="3378"/>
    <n v="0.20776742121615674"/>
  </r>
  <r>
    <x v="28"/>
    <x v="6"/>
    <x v="3"/>
    <n v="7.06"/>
    <x v="1"/>
    <n v="0"/>
  </r>
  <r>
    <x v="28"/>
    <x v="7"/>
    <x v="0"/>
    <n v="497.35340097087379"/>
    <x v="3379"/>
    <n v="488.83349514563122"/>
  </r>
  <r>
    <x v="28"/>
    <x v="7"/>
    <x v="1"/>
    <n v="81.47"/>
    <x v="1"/>
    <n v="0"/>
  </r>
  <r>
    <x v="28"/>
    <x v="7"/>
    <x v="0"/>
    <n v="228.72174068548549"/>
    <x v="3380"/>
    <n v="318.29529696994086"/>
  </r>
  <r>
    <x v="28"/>
    <x v="7"/>
    <x v="2"/>
    <n v="518.97448884533515"/>
    <x v="3381"/>
    <n v="756.84840993867419"/>
  </r>
  <r>
    <x v="28"/>
    <x v="7"/>
    <x v="0"/>
    <n v="223.69300473079969"/>
    <x v="3382"/>
    <n v="359.69152480865654"/>
  </r>
  <r>
    <x v="28"/>
    <x v="7"/>
    <x v="2"/>
    <n v="284.48566760856858"/>
    <x v="3383"/>
    <n v="546.95636969650798"/>
  </r>
  <r>
    <x v="28"/>
    <x v="7"/>
    <x v="1"/>
    <n v="418.67571191943125"/>
    <x v="3384"/>
    <n v="2.2906793048973104E-4"/>
  </r>
  <r>
    <x v="28"/>
    <x v="7"/>
    <x v="0"/>
    <n v="208.45899007411461"/>
    <x v="3385"/>
    <n v="571.11877925466331"/>
  </r>
  <r>
    <x v="28"/>
    <x v="7"/>
    <x v="0"/>
    <n v="357.00342937500005"/>
    <x v="3386"/>
    <n v="730.29597222222196"/>
  </r>
  <r>
    <x v="28"/>
    <x v="7"/>
    <x v="0"/>
    <n v="285.242685686946"/>
    <x v="3387"/>
    <n v="492.93584502865082"/>
  </r>
  <r>
    <x v="28"/>
    <x v="7"/>
    <x v="2"/>
    <n v="1234.8484000000001"/>
    <x v="3388"/>
    <n v="821.98571428571415"/>
  </r>
  <r>
    <x v="28"/>
    <x v="7"/>
    <x v="2"/>
    <n v="486.43745000000001"/>
    <x v="3389"/>
    <n v="180.10000000000005"/>
  </r>
  <r>
    <x v="28"/>
    <x v="7"/>
    <x v="0"/>
    <n v="299.85087172825422"/>
    <x v="3390"/>
    <n v="179.26378039146852"/>
  </r>
  <r>
    <x v="28"/>
    <x v="7"/>
    <x v="3"/>
    <n v="71.172380952380948"/>
    <x v="3391"/>
    <n v="1.5079365079365095E-2"/>
  </r>
  <r>
    <x v="28"/>
    <x v="7"/>
    <x v="2"/>
    <n v="737.4794225431358"/>
    <x v="3392"/>
    <n v="964.62930576394092"/>
  </r>
  <r>
    <x v="28"/>
    <x v="7"/>
    <x v="2"/>
    <n v="850.74167566844915"/>
    <x v="3393"/>
    <n v="751.38917112299521"/>
  </r>
  <r>
    <x v="28"/>
    <x v="7"/>
    <x v="2"/>
    <n v="100.37727169625246"/>
    <x v="3394"/>
    <n v="582.00763477975011"/>
  </r>
  <r>
    <x v="28"/>
    <x v="7"/>
    <x v="1"/>
    <n v="270.94771536144577"/>
    <x v="3395"/>
    <n v="49.207530120481984"/>
  </r>
  <r>
    <x v="28"/>
    <x v="7"/>
    <x v="1"/>
    <n v="249.48278541869522"/>
    <x v="3396"/>
    <n v="21.159599156118137"/>
  </r>
  <r>
    <x v="28"/>
    <x v="7"/>
    <x v="1"/>
    <n v="141.34688239700372"/>
    <x v="3397"/>
    <n v="1.6621722846441989"/>
  </r>
  <r>
    <x v="28"/>
    <x v="7"/>
    <x v="3"/>
    <n v="0"/>
    <x v="1"/>
    <n v="0"/>
  </r>
  <r>
    <x v="28"/>
    <x v="8"/>
    <x v="0"/>
    <n v="215.77041202185794"/>
    <x v="3398"/>
    <n v="297.60004553734063"/>
  </r>
  <r>
    <x v="28"/>
    <x v="8"/>
    <x v="2"/>
    <n v="560.07410959276024"/>
    <x v="3399"/>
    <n v="827.15184012066322"/>
  </r>
  <r>
    <x v="28"/>
    <x v="8"/>
    <x v="0"/>
    <n v="201.88028088235293"/>
    <x v="3400"/>
    <n v="352.89730392156861"/>
  </r>
  <r>
    <x v="28"/>
    <x v="8"/>
    <x v="2"/>
    <n v="327.44396821192055"/>
    <x v="3401"/>
    <n v="622.486997792495"/>
  </r>
  <r>
    <x v="28"/>
    <x v="8"/>
    <x v="0"/>
    <n v="247.88055434329397"/>
    <x v="3402"/>
    <n v="660.87755385684534"/>
  </r>
  <r>
    <x v="28"/>
    <x v="8"/>
    <x v="0"/>
    <n v="260.17625833333335"/>
    <x v="3403"/>
    <n v="579.90138888888919"/>
  </r>
  <r>
    <x v="28"/>
    <x v="8"/>
    <x v="0"/>
    <n v="307.62881712439417"/>
    <x v="3404"/>
    <n v="540.8301292407109"/>
  </r>
  <r>
    <x v="28"/>
    <x v="8"/>
    <x v="0"/>
    <n v="198.54506424581007"/>
    <x v="3405"/>
    <n v="110.55037243947856"/>
  </r>
  <r>
    <x v="28"/>
    <x v="8"/>
    <x v="2"/>
    <n v="741.07555328467151"/>
    <x v="3406"/>
    <n v="981.03448905109519"/>
  </r>
  <r>
    <x v="28"/>
    <x v="8"/>
    <x v="2"/>
    <n v="862.07864000000006"/>
    <x v="3407"/>
    <n v="919.25666666666871"/>
  </r>
  <r>
    <x v="28"/>
    <x v="8"/>
    <x v="2"/>
    <n v="95.475009756097563"/>
    <x v="3408"/>
    <n v="507.44186991869924"/>
  </r>
  <r>
    <x v="28"/>
    <x v="8"/>
    <x v="1"/>
    <n v="621.05695000000003"/>
    <x v="3409"/>
    <n v="259.19166666666723"/>
  </r>
  <r>
    <x v="28"/>
    <x v="8"/>
    <x v="1"/>
    <n v="419.14012857142859"/>
    <x v="3410"/>
    <n v="98.3857142857144"/>
  </r>
  <r>
    <x v="28"/>
    <x v="8"/>
    <x v="1"/>
    <n v="30.695"/>
    <x v="1"/>
    <n v="0"/>
  </r>
  <r>
    <x v="28"/>
    <x v="9"/>
    <x v="0"/>
    <n v="0"/>
    <x v="1"/>
    <n v="0"/>
  </r>
  <r>
    <x v="28"/>
    <x v="9"/>
    <x v="0"/>
    <n v="196.46060217139546"/>
    <x v="3411"/>
    <n v="276.95517963989295"/>
  </r>
  <r>
    <x v="28"/>
    <x v="9"/>
    <x v="2"/>
    <n v="348.41110461243835"/>
    <x v="3412"/>
    <n v="423.92140785943008"/>
  </r>
  <r>
    <x v="28"/>
    <x v="9"/>
    <x v="0"/>
    <n v="194.73943750000001"/>
    <x v="3413"/>
    <n v="246.00898368606701"/>
  </r>
  <r>
    <x v="28"/>
    <x v="9"/>
    <x v="2"/>
    <n v="235.08091928291461"/>
    <x v="3414"/>
    <n v="391.47644734305726"/>
  </r>
  <r>
    <x v="28"/>
    <x v="9"/>
    <x v="1"/>
    <n v="416.45181459074729"/>
    <x v="1"/>
    <n v="0"/>
  </r>
  <r>
    <x v="28"/>
    <x v="9"/>
    <x v="0"/>
    <n v="170.08148321727722"/>
    <x v="3415"/>
    <n v="369.4015352205069"/>
  </r>
  <r>
    <x v="28"/>
    <x v="9"/>
    <x v="0"/>
    <n v="417.92960428571428"/>
    <x v="3416"/>
    <n v="703.26047619047642"/>
  </r>
  <r>
    <x v="28"/>
    <x v="9"/>
    <x v="0"/>
    <n v="251.86566745550263"/>
    <x v="3417"/>
    <n v="393.15404445558647"/>
  </r>
  <r>
    <x v="28"/>
    <x v="9"/>
    <x v="2"/>
    <n v="0"/>
    <x v="1"/>
    <n v="0"/>
  </r>
  <r>
    <x v="28"/>
    <x v="9"/>
    <x v="0"/>
    <n v="305.4760587867417"/>
    <x v="3418"/>
    <n v="174.56938711694806"/>
  </r>
  <r>
    <x v="28"/>
    <x v="9"/>
    <x v="3"/>
    <n v="0"/>
    <x v="1"/>
    <n v="0"/>
  </r>
  <r>
    <x v="28"/>
    <x v="9"/>
    <x v="2"/>
    <n v="690.34621549759436"/>
    <x v="3419"/>
    <n v="845.70353676036063"/>
  </r>
  <r>
    <x v="28"/>
    <x v="9"/>
    <x v="2"/>
    <n v="771.66949831932766"/>
    <x v="3420"/>
    <n v="608.74117647058836"/>
  </r>
  <r>
    <x v="28"/>
    <x v="9"/>
    <x v="2"/>
    <n v="74.680820626895866"/>
    <x v="3421"/>
    <n v="405.42007077856454"/>
  </r>
  <r>
    <x v="28"/>
    <x v="9"/>
    <x v="1"/>
    <n v="309.5262945454545"/>
    <x v="3422"/>
    <n v="37.386287878787904"/>
  </r>
  <r>
    <x v="28"/>
    <x v="9"/>
    <x v="1"/>
    <n v="274.63025077030812"/>
    <x v="3423"/>
    <n v="9.4242588702147536"/>
  </r>
  <r>
    <x v="28"/>
    <x v="9"/>
    <x v="1"/>
    <n v="121.17227251461989"/>
    <x v="3424"/>
    <n v="8.4015594541910696E-2"/>
  </r>
  <r>
    <x v="28"/>
    <x v="9"/>
    <x v="3"/>
    <n v="0"/>
    <x v="1"/>
    <n v="0"/>
  </r>
  <r>
    <x v="29"/>
    <x v="0"/>
    <x v="0"/>
    <n v="327.06766777408637"/>
    <x v="3425"/>
    <n v="384.45002768549301"/>
  </r>
  <r>
    <x v="29"/>
    <x v="0"/>
    <x v="1"/>
    <n v="127.21"/>
    <x v="1"/>
    <n v="0"/>
  </r>
  <r>
    <x v="29"/>
    <x v="0"/>
    <x v="0"/>
    <n v="99.504249999999999"/>
    <x v="3426"/>
    <n v="7.4083333333333155"/>
  </r>
  <r>
    <x v="29"/>
    <x v="0"/>
    <x v="0"/>
    <n v="241.75326987551867"/>
    <x v="3427"/>
    <n v="282.21569847856154"/>
  </r>
  <r>
    <x v="29"/>
    <x v="0"/>
    <x v="2"/>
    <n v="347.46784051685535"/>
    <x v="3428"/>
    <n v="437.20402780443101"/>
  </r>
  <r>
    <x v="29"/>
    <x v="0"/>
    <x v="0"/>
    <n v="172.81758198198199"/>
    <x v="3429"/>
    <n v="261.49975975975997"/>
  </r>
  <r>
    <x v="29"/>
    <x v="0"/>
    <x v="2"/>
    <n v="220.60202355244181"/>
    <x v="3430"/>
    <n v="328.63815165876787"/>
  </r>
  <r>
    <x v="29"/>
    <x v="0"/>
    <x v="1"/>
    <n v="396.50773162939299"/>
    <x v="1"/>
    <n v="0"/>
  </r>
  <r>
    <x v="29"/>
    <x v="0"/>
    <x v="0"/>
    <n v="218.89559872066178"/>
    <x v="3431"/>
    <n v="437.58321309478004"/>
  </r>
  <r>
    <x v="29"/>
    <x v="0"/>
    <x v="0"/>
    <n v="382.469061634757"/>
    <x v="3432"/>
    <n v="222.10902061855674"/>
  </r>
  <r>
    <x v="29"/>
    <x v="0"/>
    <x v="0"/>
    <n v="255.20996409998884"/>
    <x v="3433"/>
    <n v="358.002112859428"/>
  </r>
  <r>
    <x v="29"/>
    <x v="0"/>
    <x v="2"/>
    <n v="512.86567373737375"/>
    <x v="3434"/>
    <n v="664.7646464646466"/>
  </r>
  <r>
    <x v="29"/>
    <x v="0"/>
    <x v="2"/>
    <n v="735.64702499999999"/>
    <x v="3435"/>
    <n v="220.15"/>
  </r>
  <r>
    <x v="29"/>
    <x v="0"/>
    <x v="0"/>
    <n v="356.49611438486897"/>
    <x v="3436"/>
    <n v="243.20431488229514"/>
  </r>
  <r>
    <x v="29"/>
    <x v="0"/>
    <x v="2"/>
    <n v="436.18699637470229"/>
    <x v="3437"/>
    <n v="484.1386257387316"/>
  </r>
  <r>
    <x v="29"/>
    <x v="0"/>
    <x v="2"/>
    <n v="749.88501578507214"/>
    <x v="3438"/>
    <n v="289.80271795943958"/>
  </r>
  <r>
    <x v="29"/>
    <x v="0"/>
    <x v="2"/>
    <n v="93.283826776740852"/>
    <x v="3439"/>
    <n v="382.02939698492503"/>
  </r>
  <r>
    <x v="29"/>
    <x v="0"/>
    <x v="1"/>
    <n v="295.79427422680413"/>
    <x v="3440"/>
    <n v="68.094845360824763"/>
  </r>
  <r>
    <x v="29"/>
    <x v="0"/>
    <x v="1"/>
    <n v="158.69712713310579"/>
    <x v="3441"/>
    <n v="44.38046075085326"/>
  </r>
  <r>
    <x v="29"/>
    <x v="0"/>
    <x v="1"/>
    <n v="37.034263768115942"/>
    <x v="3442"/>
    <n v="2.4879227053140145E-2"/>
  </r>
  <r>
    <x v="29"/>
    <x v="0"/>
    <x v="3"/>
    <n v="0"/>
    <x v="1"/>
    <n v="0"/>
  </r>
  <r>
    <x v="29"/>
    <x v="11"/>
    <x v="0"/>
    <n v="54.298000000000002"/>
    <x v="1"/>
    <n v="0"/>
  </r>
  <r>
    <x v="29"/>
    <x v="11"/>
    <x v="0"/>
    <n v="110.87208076923078"/>
    <x v="3443"/>
    <n v="41.305448717948707"/>
  </r>
  <r>
    <x v="29"/>
    <x v="11"/>
    <x v="2"/>
    <n v="332.64335413380348"/>
    <x v="3444"/>
    <n v="344.84089882775027"/>
  </r>
  <r>
    <x v="29"/>
    <x v="11"/>
    <x v="0"/>
    <n v="140.00512142857141"/>
    <x v="3445"/>
    <n v="90.41309523809521"/>
  </r>
  <r>
    <x v="29"/>
    <x v="11"/>
    <x v="2"/>
    <n v="372.61270448113208"/>
    <x v="3446"/>
    <n v="435.84671776729539"/>
  </r>
  <r>
    <x v="29"/>
    <x v="11"/>
    <x v="0"/>
    <n v="207.78742696011003"/>
    <x v="3447"/>
    <n v="368.59924346630015"/>
  </r>
  <r>
    <x v="29"/>
    <x v="11"/>
    <x v="0"/>
    <n v="424.87692285714286"/>
    <x v="3448"/>
    <n v="252.1738095238095"/>
  </r>
  <r>
    <x v="29"/>
    <x v="11"/>
    <x v="0"/>
    <n v="248.3124"/>
    <x v="3449"/>
    <n v="161.03333333333353"/>
  </r>
  <r>
    <x v="29"/>
    <x v="11"/>
    <x v="2"/>
    <n v="282.97284444444443"/>
    <x v="3450"/>
    <n v="329.65000000000003"/>
  </r>
  <r>
    <x v="29"/>
    <x v="11"/>
    <x v="0"/>
    <n v="346.34211520359594"/>
    <x v="3451"/>
    <n v="242.77072977260738"/>
  </r>
  <r>
    <x v="29"/>
    <x v="11"/>
    <x v="2"/>
    <n v="368.24068445378151"/>
    <x v="3452"/>
    <n v="423.4366246498596"/>
  </r>
  <r>
    <x v="29"/>
    <x v="11"/>
    <x v="2"/>
    <n v="128.25385"/>
    <x v="3453"/>
    <n v="681.62083333333317"/>
  </r>
  <r>
    <x v="29"/>
    <x v="11"/>
    <x v="1"/>
    <n v="218.32488749999999"/>
    <x v="3454"/>
    <n v="9.7791666666666597"/>
  </r>
  <r>
    <x v="29"/>
    <x v="1"/>
    <x v="0"/>
    <n v="199.02548897234553"/>
    <x v="3455"/>
    <n v="289.49308495504687"/>
  </r>
  <r>
    <x v="29"/>
    <x v="1"/>
    <x v="2"/>
    <n v="530.7617239692654"/>
    <x v="3456"/>
    <n v="745.22768303348334"/>
  </r>
  <r>
    <x v="29"/>
    <x v="1"/>
    <x v="0"/>
    <n v="228.70018640552996"/>
    <x v="3457"/>
    <n v="274.2689324116746"/>
  </r>
  <r>
    <x v="29"/>
    <x v="1"/>
    <x v="2"/>
    <n v="300.95382303698892"/>
    <x v="3458"/>
    <n v="528.41555988175071"/>
  </r>
  <r>
    <x v="29"/>
    <x v="1"/>
    <x v="1"/>
    <n v="444.73922641509432"/>
    <x v="1"/>
    <n v="0"/>
  </r>
  <r>
    <x v="29"/>
    <x v="1"/>
    <x v="0"/>
    <n v="198.00190436251614"/>
    <x v="3459"/>
    <n v="566.13375567259675"/>
  </r>
  <r>
    <x v="29"/>
    <x v="1"/>
    <x v="0"/>
    <n v="345.77033846153847"/>
    <x v="3460"/>
    <n v="720.56837606837587"/>
  </r>
  <r>
    <x v="29"/>
    <x v="1"/>
    <x v="0"/>
    <n v="270.21670267789796"/>
    <x v="3461"/>
    <n v="474.31441832201858"/>
  </r>
  <r>
    <x v="29"/>
    <x v="1"/>
    <x v="0"/>
    <n v="289.16596336295288"/>
    <x v="3462"/>
    <n v="165.4677261335157"/>
  </r>
  <r>
    <x v="29"/>
    <x v="1"/>
    <x v="2"/>
    <n v="742.54926858929809"/>
    <x v="3463"/>
    <n v="960.05008107482013"/>
  </r>
  <r>
    <x v="29"/>
    <x v="1"/>
    <x v="2"/>
    <n v="814.65273409090912"/>
    <x v="3464"/>
    <n v="776.05681818181813"/>
  </r>
  <r>
    <x v="29"/>
    <x v="1"/>
    <x v="2"/>
    <n v="109.16976827794562"/>
    <x v="3465"/>
    <n v="632.61626384692852"/>
  </r>
  <r>
    <x v="29"/>
    <x v="1"/>
    <x v="1"/>
    <n v="181.25673333333336"/>
    <x v="3466"/>
    <n v="38.743827160493815"/>
  </r>
  <r>
    <x v="29"/>
    <x v="1"/>
    <x v="1"/>
    <n v="213.51423631840797"/>
    <x v="3467"/>
    <n v="31.052736318407966"/>
  </r>
  <r>
    <x v="29"/>
    <x v="1"/>
    <x v="1"/>
    <n v="75.637368421052628"/>
    <x v="1"/>
    <n v="0"/>
  </r>
  <r>
    <x v="29"/>
    <x v="2"/>
    <x v="2"/>
    <n v="353.46182108433737"/>
    <x v="3468"/>
    <n v="457.57309236947748"/>
  </r>
  <r>
    <x v="29"/>
    <x v="2"/>
    <x v="0"/>
    <n v="569.27170000000001"/>
    <x v="3469"/>
    <n v="43.399999999999935"/>
  </r>
  <r>
    <x v="29"/>
    <x v="2"/>
    <x v="2"/>
    <n v="245.57275020746886"/>
    <x v="3470"/>
    <n v="354.73838174273857"/>
  </r>
  <r>
    <x v="29"/>
    <x v="2"/>
    <x v="1"/>
    <n v="525.7507333333333"/>
    <x v="1"/>
    <n v="0"/>
  </r>
  <r>
    <x v="29"/>
    <x v="2"/>
    <x v="0"/>
    <n v="181.54575637254902"/>
    <x v="3471"/>
    <n v="322.56029411764723"/>
  </r>
  <r>
    <x v="29"/>
    <x v="2"/>
    <x v="0"/>
    <n v="33.817"/>
    <x v="3472"/>
    <n v="122.49999999999989"/>
  </r>
  <r>
    <x v="29"/>
    <x v="2"/>
    <x v="0"/>
    <n v="195.02333333333334"/>
    <x v="3473"/>
    <n v="8.3333333333333329E-2"/>
  </r>
  <r>
    <x v="29"/>
    <x v="2"/>
    <x v="0"/>
    <n v="232.82162222222223"/>
    <x v="3474"/>
    <n v="109.86481481481479"/>
  </r>
  <r>
    <x v="29"/>
    <x v="2"/>
    <x v="2"/>
    <n v="737.71146585365852"/>
    <x v="3475"/>
    <n v="1023.2979674796741"/>
  </r>
  <r>
    <x v="29"/>
    <x v="2"/>
    <x v="2"/>
    <n v="678.63274999999999"/>
    <x v="3476"/>
    <n v="13.591666666666676"/>
  </r>
  <r>
    <x v="29"/>
    <x v="2"/>
    <x v="2"/>
    <n v="13.819469230769231"/>
    <x v="3477"/>
    <n v="8.1730769230769234"/>
  </r>
  <r>
    <x v="29"/>
    <x v="2"/>
    <x v="1"/>
    <n v="344.52607499999999"/>
    <x v="3478"/>
    <n v="3.2499999999999987E-2"/>
  </r>
  <r>
    <x v="29"/>
    <x v="2"/>
    <x v="1"/>
    <n v="151.74569407191447"/>
    <x v="3479"/>
    <n v="11.1511742792355"/>
  </r>
  <r>
    <x v="29"/>
    <x v="2"/>
    <x v="1"/>
    <n v="19.081395348837209"/>
    <x v="1"/>
    <n v="0"/>
  </r>
  <r>
    <x v="29"/>
    <x v="10"/>
    <x v="0"/>
    <n v="604.09028181818178"/>
    <x v="3480"/>
    <n v="472.64696969696962"/>
  </r>
  <r>
    <x v="29"/>
    <x v="10"/>
    <x v="1"/>
    <n v="140.88999999999999"/>
    <x v="1"/>
    <n v="0"/>
  </r>
  <r>
    <x v="29"/>
    <x v="10"/>
    <x v="0"/>
    <n v="207.14286292197809"/>
    <x v="3481"/>
    <n v="281.80039608822835"/>
  </r>
  <r>
    <x v="29"/>
    <x v="10"/>
    <x v="2"/>
    <n v="436.21286697205528"/>
    <x v="3482"/>
    <n v="548.72441604001813"/>
  </r>
  <r>
    <x v="29"/>
    <x v="10"/>
    <x v="0"/>
    <n v="200.14507208578345"/>
    <x v="3483"/>
    <n v="266.48984203851074"/>
  </r>
  <r>
    <x v="29"/>
    <x v="10"/>
    <x v="2"/>
    <n v="266.84806981065839"/>
    <x v="3484"/>
    <n v="417.03837971306206"/>
  </r>
  <r>
    <x v="29"/>
    <x v="10"/>
    <x v="1"/>
    <n v="389.02906223265853"/>
    <x v="3485"/>
    <n v="3.8808148759281584E-3"/>
  </r>
  <r>
    <x v="29"/>
    <x v="10"/>
    <x v="0"/>
    <n v="195.30164572351086"/>
    <x v="3486"/>
    <n v="434.42707901237372"/>
  </r>
  <r>
    <x v="29"/>
    <x v="10"/>
    <x v="0"/>
    <n v="373.55915450980393"/>
    <x v="3487"/>
    <n v="760.62509803921512"/>
  </r>
  <r>
    <x v="29"/>
    <x v="10"/>
    <x v="0"/>
    <n v="265.8290433262311"/>
    <x v="3488"/>
    <n v="414.45299056797899"/>
  </r>
  <r>
    <x v="29"/>
    <x v="10"/>
    <x v="2"/>
    <n v="1393.0387499999999"/>
    <x v="3489"/>
    <n v="1718.1"/>
  </r>
  <r>
    <x v="29"/>
    <x v="10"/>
    <x v="2"/>
    <n v="904.16750000000002"/>
    <x v="3490"/>
    <n v="396.13333333333264"/>
  </r>
  <r>
    <x v="29"/>
    <x v="10"/>
    <x v="0"/>
    <n v="284.17220993769075"/>
    <x v="3491"/>
    <n v="161.21910923194312"/>
  </r>
  <r>
    <x v="29"/>
    <x v="10"/>
    <x v="2"/>
    <n v="592.68205497782958"/>
    <x v="3492"/>
    <n v="673.1152483346491"/>
  </r>
  <r>
    <x v="29"/>
    <x v="10"/>
    <x v="2"/>
    <n v="817.23304113573408"/>
    <x v="3493"/>
    <n v="722.4111726685137"/>
  </r>
  <r>
    <x v="29"/>
    <x v="10"/>
    <x v="2"/>
    <n v="84.288358246563931"/>
    <x v="3494"/>
    <n v="372.01098153547139"/>
  </r>
  <r>
    <x v="29"/>
    <x v="10"/>
    <x v="1"/>
    <n v="304.59438183673473"/>
    <x v="3495"/>
    <n v="37.369727891156465"/>
  </r>
  <r>
    <x v="29"/>
    <x v="10"/>
    <x v="1"/>
    <n v="225.85502838466374"/>
    <x v="3496"/>
    <n v="4.7767515189608183"/>
  </r>
  <r>
    <x v="29"/>
    <x v="10"/>
    <x v="1"/>
    <n v="117.35929808695651"/>
    <x v="3497"/>
    <n v="0.31999999999999978"/>
  </r>
  <r>
    <x v="29"/>
    <x v="10"/>
    <x v="3"/>
    <n v="0"/>
    <x v="1"/>
    <n v="0"/>
  </r>
  <r>
    <x v="29"/>
    <x v="5"/>
    <x v="0"/>
    <n v="854.18593157894736"/>
    <x v="3498"/>
    <n v="558.50175438596477"/>
  </r>
  <r>
    <x v="29"/>
    <x v="5"/>
    <x v="0"/>
    <n v="201.31188634565044"/>
    <x v="3499"/>
    <n v="274.11083277530912"/>
  </r>
  <r>
    <x v="29"/>
    <x v="5"/>
    <x v="2"/>
    <n v="453.85163618307081"/>
    <x v="3500"/>
    <n v="623.14957428521529"/>
  </r>
  <r>
    <x v="29"/>
    <x v="5"/>
    <x v="0"/>
    <n v="203.93965128388018"/>
    <x v="3501"/>
    <n v="279.465073704232"/>
  </r>
  <r>
    <x v="29"/>
    <x v="5"/>
    <x v="2"/>
    <n v="262.56767597652492"/>
    <x v="3502"/>
    <n v="445.80443525110684"/>
  </r>
  <r>
    <x v="29"/>
    <x v="5"/>
    <x v="1"/>
    <n v="388.08380842887851"/>
    <x v="3503"/>
    <n v="2.3229427923086082E-3"/>
  </r>
  <r>
    <x v="29"/>
    <x v="5"/>
    <x v="0"/>
    <n v="180.9098345133462"/>
    <x v="3504"/>
    <n v="432.70929970567357"/>
  </r>
  <r>
    <x v="29"/>
    <x v="5"/>
    <x v="0"/>
    <n v="336.35096923076924"/>
    <x v="3505"/>
    <n v="775.7270146520151"/>
  </r>
  <r>
    <x v="29"/>
    <x v="5"/>
    <x v="0"/>
    <n v="259.08192767179577"/>
    <x v="3506"/>
    <n v="400.04391569885263"/>
  </r>
  <r>
    <x v="29"/>
    <x v="5"/>
    <x v="2"/>
    <n v="454.11970000000002"/>
    <x v="3507"/>
    <n v="723.74999999999807"/>
  </r>
  <r>
    <x v="29"/>
    <x v="5"/>
    <x v="0"/>
    <n v="265.94878236775821"/>
    <x v="3508"/>
    <n v="139.87965000662862"/>
  </r>
  <r>
    <x v="29"/>
    <x v="5"/>
    <x v="3"/>
    <n v="0"/>
    <x v="1"/>
    <n v="0"/>
  </r>
  <r>
    <x v="29"/>
    <x v="5"/>
    <x v="2"/>
    <n v="647.97581235274868"/>
    <x v="3509"/>
    <n v="813.53805082897111"/>
  </r>
  <r>
    <x v="29"/>
    <x v="5"/>
    <x v="2"/>
    <n v="819.78399867109636"/>
    <x v="3510"/>
    <n v="705.62408637873716"/>
  </r>
  <r>
    <x v="29"/>
    <x v="5"/>
    <x v="2"/>
    <n v="78.907792654639167"/>
    <x v="3511"/>
    <n v="453.44021692439861"/>
  </r>
  <r>
    <x v="29"/>
    <x v="5"/>
    <x v="1"/>
    <n v="259.68381290322583"/>
    <x v="3512"/>
    <n v="40.508113391984367"/>
  </r>
  <r>
    <x v="29"/>
    <x v="5"/>
    <x v="1"/>
    <n v="245.99140086853532"/>
    <x v="3513"/>
    <n v="14.214350572443751"/>
  </r>
  <r>
    <x v="29"/>
    <x v="5"/>
    <x v="1"/>
    <n v="120.707590562249"/>
    <x v="3514"/>
    <n v="0.14641900937081659"/>
  </r>
  <r>
    <x v="29"/>
    <x v="5"/>
    <x v="3"/>
    <n v="0"/>
    <x v="1"/>
    <n v="0"/>
  </r>
  <r>
    <x v="29"/>
    <x v="6"/>
    <x v="0"/>
    <n v="298.12914438856541"/>
    <x v="3515"/>
    <n v="392.52170803678251"/>
  </r>
  <r>
    <x v="29"/>
    <x v="6"/>
    <x v="1"/>
    <n v="310.72389035576469"/>
    <x v="3516"/>
    <n v="1.4787826832404618E-2"/>
  </r>
  <r>
    <x v="29"/>
    <x v="6"/>
    <x v="0"/>
    <n v="9164.4614386554622"/>
    <x v="3517"/>
    <n v="432.70280112044782"/>
  </r>
  <r>
    <x v="29"/>
    <x v="6"/>
    <x v="0"/>
    <n v="279.94510384430231"/>
    <x v="3518"/>
    <n v="345.83694496022741"/>
  </r>
  <r>
    <x v="29"/>
    <x v="6"/>
    <x v="2"/>
    <n v="476.14654346871566"/>
    <x v="3519"/>
    <n v="608.0971660189274"/>
  </r>
  <r>
    <x v="29"/>
    <x v="6"/>
    <x v="0"/>
    <n v="218.10964929577466"/>
    <x v="3520"/>
    <n v="245.34907981220633"/>
  </r>
  <r>
    <x v="29"/>
    <x v="6"/>
    <x v="2"/>
    <n v="265.20122544479648"/>
    <x v="3521"/>
    <n v="424.86490169794456"/>
  </r>
  <r>
    <x v="29"/>
    <x v="6"/>
    <x v="1"/>
    <n v="401.95019365044635"/>
    <x v="3522"/>
    <n v="1.8597934535270424E-4"/>
  </r>
  <r>
    <x v="29"/>
    <x v="6"/>
    <x v="0"/>
    <n v="191.75925304600159"/>
    <x v="3523"/>
    <n v="426.95841750528615"/>
  </r>
  <r>
    <x v="29"/>
    <x v="6"/>
    <x v="0"/>
    <n v="391.00755407725319"/>
    <x v="3524"/>
    <n v="811.45368383404877"/>
  </r>
  <r>
    <x v="29"/>
    <x v="6"/>
    <x v="0"/>
    <n v="270.02340803789662"/>
    <x v="3525"/>
    <n v="400.89786795296084"/>
  </r>
  <r>
    <x v="29"/>
    <x v="6"/>
    <x v="2"/>
    <n v="855.17531829914287"/>
    <x v="3526"/>
    <n v="818.78554367716436"/>
  </r>
  <r>
    <x v="29"/>
    <x v="6"/>
    <x v="2"/>
    <n v="438.20857306748468"/>
    <x v="3527"/>
    <n v="520.41521472392651"/>
  </r>
  <r>
    <x v="29"/>
    <x v="6"/>
    <x v="0"/>
    <n v="295.53895715057831"/>
    <x v="3528"/>
    <n v="147.60872338125603"/>
  </r>
  <r>
    <x v="29"/>
    <x v="6"/>
    <x v="3"/>
    <n v="41.028589313752292"/>
    <x v="3529"/>
    <n v="4.9504582796286858"/>
  </r>
  <r>
    <x v="29"/>
    <x v="6"/>
    <x v="2"/>
    <n v="660.17497824456939"/>
    <x v="3530"/>
    <n v="718.19474859411184"/>
  </r>
  <r>
    <x v="29"/>
    <x v="6"/>
    <x v="2"/>
    <n v="813.95598793619138"/>
    <x v="3531"/>
    <n v="578.55384402348511"/>
  </r>
  <r>
    <x v="29"/>
    <x v="6"/>
    <x v="2"/>
    <n v="73.381880500736386"/>
    <x v="3532"/>
    <n v="400.13390034364249"/>
  </r>
  <r>
    <x v="29"/>
    <x v="6"/>
    <x v="1"/>
    <n v="231.64878856410257"/>
    <x v="3533"/>
    <n v="25.798470085470065"/>
  </r>
  <r>
    <x v="29"/>
    <x v="6"/>
    <x v="1"/>
    <n v="301.98814269529805"/>
    <x v="3534"/>
    <n v="6.0086622238677014"/>
  </r>
  <r>
    <x v="29"/>
    <x v="6"/>
    <x v="1"/>
    <n v="58.384093951612904"/>
    <x v="3535"/>
    <n v="0.15338261648745496"/>
  </r>
  <r>
    <x v="29"/>
    <x v="6"/>
    <x v="3"/>
    <n v="2.7333333333333329"/>
    <x v="1"/>
    <n v="0"/>
  </r>
  <r>
    <x v="29"/>
    <x v="7"/>
    <x v="0"/>
    <n v="454.26766346153846"/>
    <x v="3536"/>
    <n v="455.84887820512824"/>
  </r>
  <r>
    <x v="29"/>
    <x v="7"/>
    <x v="1"/>
    <n v="81.47"/>
    <x v="1"/>
    <n v="0"/>
  </r>
  <r>
    <x v="29"/>
    <x v="7"/>
    <x v="0"/>
    <n v="221.07699698415985"/>
    <x v="3537"/>
    <n v="306.82837388273475"/>
  </r>
  <r>
    <x v="29"/>
    <x v="7"/>
    <x v="2"/>
    <n v="503.6324215888751"/>
    <x v="3538"/>
    <n v="697.65635445145938"/>
  </r>
  <r>
    <x v="29"/>
    <x v="7"/>
    <x v="0"/>
    <n v="224.07981568351116"/>
    <x v="3539"/>
    <n v="350.05045970069153"/>
  </r>
  <r>
    <x v="29"/>
    <x v="7"/>
    <x v="2"/>
    <n v="292.03951686177959"/>
    <x v="3540"/>
    <n v="519.24978981393065"/>
  </r>
  <r>
    <x v="29"/>
    <x v="7"/>
    <x v="1"/>
    <n v="400.32964412487712"/>
    <x v="3541"/>
    <n v="9.3821697803998609E-4"/>
  </r>
  <r>
    <x v="29"/>
    <x v="7"/>
    <x v="0"/>
    <n v="205.7651745138262"/>
    <x v="3542"/>
    <n v="557.2067118992918"/>
  </r>
  <r>
    <x v="29"/>
    <x v="7"/>
    <x v="0"/>
    <n v="352.17914409282702"/>
    <x v="3543"/>
    <n v="719.03234880450077"/>
  </r>
  <r>
    <x v="29"/>
    <x v="7"/>
    <x v="0"/>
    <n v="282.42760604708286"/>
    <x v="3544"/>
    <n v="484.71560087408255"/>
  </r>
  <r>
    <x v="29"/>
    <x v="7"/>
    <x v="2"/>
    <n v="1660.779409090909"/>
    <x v="3545"/>
    <n v="924.07424242424315"/>
  </r>
  <r>
    <x v="29"/>
    <x v="7"/>
    <x v="2"/>
    <n v="451.86484999999999"/>
    <x v="3546"/>
    <n v="245.48333333333338"/>
  </r>
  <r>
    <x v="29"/>
    <x v="7"/>
    <x v="0"/>
    <n v="281.42521728895321"/>
    <x v="3547"/>
    <n v="171.54391220453451"/>
  </r>
  <r>
    <x v="29"/>
    <x v="7"/>
    <x v="3"/>
    <n v="65.173333333333332"/>
    <x v="3548"/>
    <n v="3.8095238095238099E-2"/>
  </r>
  <r>
    <x v="29"/>
    <x v="7"/>
    <x v="2"/>
    <n v="699.7054705908954"/>
    <x v="3549"/>
    <n v="888.35216435534085"/>
  </r>
  <r>
    <x v="29"/>
    <x v="7"/>
    <x v="2"/>
    <n v="858.52601544554466"/>
    <x v="3550"/>
    <n v="807.74448844884489"/>
  </r>
  <r>
    <x v="29"/>
    <x v="7"/>
    <x v="2"/>
    <n v="109.36061649441919"/>
    <x v="3551"/>
    <n v="632.19088466308426"/>
  </r>
  <r>
    <x v="29"/>
    <x v="7"/>
    <x v="1"/>
    <n v="264.24645222929934"/>
    <x v="3552"/>
    <n v="60.068099787685803"/>
  </r>
  <r>
    <x v="29"/>
    <x v="7"/>
    <x v="1"/>
    <n v="242.05380450021633"/>
    <x v="3553"/>
    <n v="19.037894850713982"/>
  </r>
  <r>
    <x v="29"/>
    <x v="7"/>
    <x v="1"/>
    <n v="165.28926746987952"/>
    <x v="3554"/>
    <n v="0.49986613119143303"/>
  </r>
  <r>
    <x v="29"/>
    <x v="8"/>
    <x v="0"/>
    <n v="213.2556412099276"/>
    <x v="3555"/>
    <n v="290.71117287142346"/>
  </r>
  <r>
    <x v="29"/>
    <x v="8"/>
    <x v="2"/>
    <n v="562.6664326855124"/>
    <x v="3556"/>
    <n v="786.75744994110755"/>
  </r>
  <r>
    <x v="29"/>
    <x v="8"/>
    <x v="0"/>
    <n v="186.70977307692309"/>
    <x v="3557"/>
    <n v="307.10940170940182"/>
  </r>
  <r>
    <x v="29"/>
    <x v="8"/>
    <x v="2"/>
    <n v="342.32227193947733"/>
    <x v="3558"/>
    <n v="610.25034387895471"/>
  </r>
  <r>
    <x v="29"/>
    <x v="8"/>
    <x v="0"/>
    <n v="243.1815937716263"/>
    <x v="3559"/>
    <n v="632.05493656286069"/>
  </r>
  <r>
    <x v="29"/>
    <x v="8"/>
    <x v="0"/>
    <n v="360.70065454545454"/>
    <x v="3560"/>
    <n v="606.08939393939363"/>
  </r>
  <r>
    <x v="29"/>
    <x v="8"/>
    <x v="0"/>
    <n v="297.00320897755614"/>
    <x v="3561"/>
    <n v="528.88722637849753"/>
  </r>
  <r>
    <x v="29"/>
    <x v="8"/>
    <x v="0"/>
    <n v="201.45150848484849"/>
    <x v="3562"/>
    <n v="126.7029292929293"/>
  </r>
  <r>
    <x v="29"/>
    <x v="8"/>
    <x v="2"/>
    <n v="761.96603967213116"/>
    <x v="3563"/>
    <n v="967.69978142076468"/>
  </r>
  <r>
    <x v="29"/>
    <x v="8"/>
    <x v="2"/>
    <n v="721.678"/>
    <x v="3564"/>
    <n v="717.38958333333346"/>
  </r>
  <r>
    <x v="29"/>
    <x v="8"/>
    <x v="2"/>
    <n v="131.82279803921568"/>
    <x v="3565"/>
    <n v="631.89117647058856"/>
  </r>
  <r>
    <x v="29"/>
    <x v="8"/>
    <x v="1"/>
    <n v="619.79835000000003"/>
    <x v="3566"/>
    <n v="285.19166666666695"/>
  </r>
  <r>
    <x v="29"/>
    <x v="8"/>
    <x v="1"/>
    <n v="208.27251666666666"/>
    <x v="3567"/>
    <n v="63.769444444444439"/>
  </r>
  <r>
    <x v="29"/>
    <x v="8"/>
    <x v="1"/>
    <n v="0"/>
    <x v="1"/>
    <n v="0"/>
  </r>
  <r>
    <x v="29"/>
    <x v="9"/>
    <x v="0"/>
    <n v="0"/>
    <x v="1"/>
    <n v="0"/>
  </r>
  <r>
    <x v="29"/>
    <x v="9"/>
    <x v="1"/>
    <n v="0"/>
    <x v="1"/>
    <n v="0"/>
  </r>
  <r>
    <x v="29"/>
    <x v="9"/>
    <x v="0"/>
    <n v="190.16572611156022"/>
    <x v="3568"/>
    <n v="264.71805088712091"/>
  </r>
  <r>
    <x v="29"/>
    <x v="9"/>
    <x v="2"/>
    <n v="330.62812600222566"/>
    <x v="3569"/>
    <n v="376.62968542192522"/>
  </r>
  <r>
    <x v="29"/>
    <x v="9"/>
    <x v="0"/>
    <n v="187.2561989254533"/>
    <x v="3570"/>
    <n v="234.90336915155584"/>
  </r>
  <r>
    <x v="29"/>
    <x v="9"/>
    <x v="2"/>
    <n v="247.17649795736514"/>
    <x v="3571"/>
    <n v="387.66711791989417"/>
  </r>
  <r>
    <x v="29"/>
    <x v="9"/>
    <x v="1"/>
    <n v="392.88164810679615"/>
    <x v="1"/>
    <n v="0"/>
  </r>
  <r>
    <x v="29"/>
    <x v="9"/>
    <x v="0"/>
    <n v="174.68285119171261"/>
    <x v="3572"/>
    <n v="370.68025662876255"/>
  </r>
  <r>
    <x v="29"/>
    <x v="9"/>
    <x v="0"/>
    <n v="409.61314714285714"/>
    <x v="3573"/>
    <n v="667.50976190476149"/>
  </r>
  <r>
    <x v="29"/>
    <x v="9"/>
    <x v="0"/>
    <n v="248.59446782731257"/>
    <x v="3574"/>
    <n v="385.75427803299277"/>
  </r>
  <r>
    <x v="29"/>
    <x v="9"/>
    <x v="2"/>
    <n v="0"/>
    <x v="1"/>
    <n v="0"/>
  </r>
  <r>
    <x v="29"/>
    <x v="9"/>
    <x v="0"/>
    <n v="286.52278372011864"/>
    <x v="3575"/>
    <n v="166.36830396091432"/>
  </r>
  <r>
    <x v="29"/>
    <x v="9"/>
    <x v="3"/>
    <n v="0"/>
    <x v="1"/>
    <n v="0"/>
  </r>
  <r>
    <x v="29"/>
    <x v="9"/>
    <x v="2"/>
    <n v="694.92061186930425"/>
    <x v="3576"/>
    <n v="829.81835963547508"/>
  </r>
  <r>
    <x v="29"/>
    <x v="9"/>
    <x v="2"/>
    <n v="707.47230443349747"/>
    <x v="3577"/>
    <n v="532.53969622331738"/>
  </r>
  <r>
    <x v="29"/>
    <x v="9"/>
    <x v="2"/>
    <n v="79.364507761437906"/>
    <x v="3578"/>
    <n v="451.97855392156833"/>
  </r>
  <r>
    <x v="29"/>
    <x v="9"/>
    <x v="1"/>
    <n v="300.38986457399102"/>
    <x v="3579"/>
    <n v="38.811659192825125"/>
  </r>
  <r>
    <x v="29"/>
    <x v="9"/>
    <x v="1"/>
    <n v="256.67297304161565"/>
    <x v="3580"/>
    <n v="8.5464300285597705"/>
  </r>
  <r>
    <x v="29"/>
    <x v="9"/>
    <x v="1"/>
    <n v="111.58096868131868"/>
    <x v="3581"/>
    <n v="0.45860805860805831"/>
  </r>
  <r>
    <x v="29"/>
    <x v="9"/>
    <x v="3"/>
    <n v="0"/>
    <x v="1"/>
    <n v="0"/>
  </r>
  <r>
    <x v="30"/>
    <x v="0"/>
    <x v="0"/>
    <n v="349.93165800711745"/>
    <x v="3582"/>
    <n v="431.69151838671428"/>
  </r>
  <r>
    <x v="30"/>
    <x v="0"/>
    <x v="1"/>
    <n v="95.407499999999999"/>
    <x v="1"/>
    <n v="0"/>
  </r>
  <r>
    <x v="30"/>
    <x v="0"/>
    <x v="0"/>
    <n v="0"/>
    <x v="1"/>
    <n v="0"/>
  </r>
  <r>
    <x v="30"/>
    <x v="0"/>
    <x v="0"/>
    <n v="234.15850505569836"/>
    <x v="3583"/>
    <n v="284.75011425307048"/>
  </r>
  <r>
    <x v="30"/>
    <x v="0"/>
    <x v="2"/>
    <n v="356.60606113537114"/>
    <x v="3584"/>
    <n v="436.95824163027635"/>
  </r>
  <r>
    <x v="30"/>
    <x v="0"/>
    <x v="2"/>
    <n v="108.35331807228916"/>
    <x v="3585"/>
    <n v="120.09518072289154"/>
  </r>
  <r>
    <x v="30"/>
    <x v="0"/>
    <x v="0"/>
    <n v="154.44883509485095"/>
    <x v="3586"/>
    <n v="228.39929990966581"/>
  </r>
  <r>
    <x v="30"/>
    <x v="0"/>
    <x v="2"/>
    <n v="226.24098685962085"/>
    <x v="3587"/>
    <n v="317.60981578593527"/>
  </r>
  <r>
    <x v="30"/>
    <x v="0"/>
    <x v="1"/>
    <n v="389.93282539682536"/>
    <x v="1"/>
    <n v="0"/>
  </r>
  <r>
    <x v="30"/>
    <x v="0"/>
    <x v="0"/>
    <n v="210.0919285886975"/>
    <x v="3588"/>
    <n v="445.94702830663829"/>
  </r>
  <r>
    <x v="30"/>
    <x v="0"/>
    <x v="0"/>
    <n v="385.69880039682539"/>
    <x v="3589"/>
    <n v="234.14802910052916"/>
  </r>
  <r>
    <x v="30"/>
    <x v="0"/>
    <x v="0"/>
    <n v="245.76458286725662"/>
    <x v="3590"/>
    <n v="358.1175988200589"/>
  </r>
  <r>
    <x v="30"/>
    <x v="0"/>
    <x v="2"/>
    <n v="607.0912244680851"/>
    <x v="3591"/>
    <n v="606.6503546099301"/>
  </r>
  <r>
    <x v="30"/>
    <x v="0"/>
    <x v="2"/>
    <n v="653.55252499999995"/>
    <x v="3592"/>
    <n v="150.09166666666692"/>
  </r>
  <r>
    <x v="30"/>
    <x v="0"/>
    <x v="0"/>
    <n v="355.77991806375445"/>
    <x v="3593"/>
    <n v="239.09109930473565"/>
  </r>
  <r>
    <x v="30"/>
    <x v="0"/>
    <x v="2"/>
    <n v="403.69681208001555"/>
    <x v="3594"/>
    <n v="447.7550106816858"/>
  </r>
  <r>
    <x v="30"/>
    <x v="0"/>
    <x v="2"/>
    <n v="775.7285208836671"/>
    <x v="3595"/>
    <n v="361.12406089690541"/>
  </r>
  <r>
    <x v="30"/>
    <x v="0"/>
    <x v="2"/>
    <n v="96.528161538461532"/>
    <x v="3596"/>
    <n v="417.85726790450889"/>
  </r>
  <r>
    <x v="30"/>
    <x v="0"/>
    <x v="1"/>
    <n v="334.02078500000005"/>
    <x v="3597"/>
    <n v="98.659666666666695"/>
  </r>
  <r>
    <x v="30"/>
    <x v="0"/>
    <x v="1"/>
    <n v="156.60429991631798"/>
    <x v="3598"/>
    <n v="46.351868898186893"/>
  </r>
  <r>
    <x v="30"/>
    <x v="0"/>
    <x v="1"/>
    <n v="64.988825373134333"/>
    <x v="3599"/>
    <n v="0.21169154228855722"/>
  </r>
  <r>
    <x v="30"/>
    <x v="0"/>
    <x v="3"/>
    <n v="0"/>
    <x v="1"/>
    <n v="0"/>
  </r>
  <r>
    <x v="30"/>
    <x v="11"/>
    <x v="0"/>
    <n v="42.064999999999998"/>
    <x v="3600"/>
    <n v="0.17222222222222169"/>
  </r>
  <r>
    <x v="30"/>
    <x v="11"/>
    <x v="0"/>
    <n v="129.22798510638299"/>
    <x v="3601"/>
    <n v="23.396808510638316"/>
  </r>
  <r>
    <x v="30"/>
    <x v="11"/>
    <x v="2"/>
    <n v="382.83674214180206"/>
    <x v="3602"/>
    <n v="392.22196824224517"/>
  </r>
  <r>
    <x v="30"/>
    <x v="11"/>
    <x v="2"/>
    <n v="252.38483333333332"/>
    <x v="3603"/>
    <n v="217.05000000000021"/>
  </r>
  <r>
    <x v="30"/>
    <x v="11"/>
    <x v="0"/>
    <n v="162.42117096774194"/>
    <x v="3604"/>
    <n v="71.152688172043"/>
  </r>
  <r>
    <x v="30"/>
    <x v="11"/>
    <x v="2"/>
    <n v="371.1559516563147"/>
    <x v="3605"/>
    <n v="400.48152173913059"/>
  </r>
  <r>
    <x v="30"/>
    <x v="11"/>
    <x v="0"/>
    <n v="193.0496278287462"/>
    <x v="3606"/>
    <n v="383.43896534148831"/>
  </r>
  <r>
    <x v="30"/>
    <x v="11"/>
    <x v="0"/>
    <n v="407.51836410256414"/>
    <x v="3607"/>
    <n v="209.49829059829045"/>
  </r>
  <r>
    <x v="30"/>
    <x v="11"/>
    <x v="0"/>
    <n v="123.61096923076924"/>
    <x v="3608"/>
    <n v="163.12051282051289"/>
  </r>
  <r>
    <x v="30"/>
    <x v="11"/>
    <x v="2"/>
    <n v="124.15817142857144"/>
    <x v="3609"/>
    <n v="220.46428571428561"/>
  </r>
  <r>
    <x v="30"/>
    <x v="11"/>
    <x v="0"/>
    <n v="367.08100735434573"/>
    <x v="3610"/>
    <n v="254.63400721638553"/>
  </r>
  <r>
    <x v="30"/>
    <x v="11"/>
    <x v="2"/>
    <n v="534.2852838174274"/>
    <x v="3611"/>
    <n v="567.50788381742768"/>
  </r>
  <r>
    <x v="30"/>
    <x v="11"/>
    <x v="2"/>
    <n v="701.34"/>
    <x v="3612"/>
    <n v="0.05"/>
  </r>
  <r>
    <x v="30"/>
    <x v="11"/>
    <x v="2"/>
    <n v="212.58732499999999"/>
    <x v="3613"/>
    <n v="809.84583333333205"/>
  </r>
  <r>
    <x v="30"/>
    <x v="11"/>
    <x v="1"/>
    <n v="409.33280000000002"/>
    <x v="3614"/>
    <n v="27.416666666666686"/>
  </r>
  <r>
    <x v="30"/>
    <x v="11"/>
    <x v="1"/>
    <n v="146.16123333333334"/>
    <x v="3615"/>
    <n v="1.0185185185185186"/>
  </r>
  <r>
    <x v="30"/>
    <x v="11"/>
    <x v="3"/>
    <n v="0"/>
    <x v="1"/>
    <n v="0"/>
  </r>
  <r>
    <x v="30"/>
    <x v="1"/>
    <x v="0"/>
    <n v="202.04210491385373"/>
    <x v="3616"/>
    <n v="287.72626875292991"/>
  </r>
  <r>
    <x v="30"/>
    <x v="1"/>
    <x v="2"/>
    <n v="539.14134382773341"/>
    <x v="3617"/>
    <n v="728.86839304498471"/>
  </r>
  <r>
    <x v="30"/>
    <x v="1"/>
    <x v="2"/>
    <n v="120.19915757575758"/>
    <x v="3618"/>
    <n v="96.304545454545433"/>
  </r>
  <r>
    <x v="30"/>
    <x v="1"/>
    <x v="0"/>
    <n v="212.38082995594715"/>
    <x v="3619"/>
    <n v="265.01244493392073"/>
  </r>
  <r>
    <x v="30"/>
    <x v="1"/>
    <x v="2"/>
    <n v="308.74159430966034"/>
    <x v="3620"/>
    <n v="518.28656815174247"/>
  </r>
  <r>
    <x v="30"/>
    <x v="1"/>
    <x v="1"/>
    <n v="427.73730941704036"/>
    <x v="1"/>
    <n v="0"/>
  </r>
  <r>
    <x v="30"/>
    <x v="1"/>
    <x v="0"/>
    <n v="202.72152877836305"/>
    <x v="3621"/>
    <n v="569.50911669367861"/>
  </r>
  <r>
    <x v="30"/>
    <x v="1"/>
    <x v="0"/>
    <n v="379.45198888888888"/>
    <x v="3622"/>
    <n v="791.15231481481476"/>
  </r>
  <r>
    <x v="30"/>
    <x v="1"/>
    <x v="0"/>
    <n v="273.03878162580645"/>
    <x v="3623"/>
    <n v="471.52756344086015"/>
  </r>
  <r>
    <x v="30"/>
    <x v="1"/>
    <x v="0"/>
    <n v="300.22123462922963"/>
    <x v="3624"/>
    <n v="165.00556755459559"/>
  </r>
  <r>
    <x v="30"/>
    <x v="1"/>
    <x v="2"/>
    <n v="785.54716472065286"/>
    <x v="3625"/>
    <n v="1006.3371416614353"/>
  </r>
  <r>
    <x v="30"/>
    <x v="1"/>
    <x v="2"/>
    <n v="830.05351941747574"/>
    <x v="3626"/>
    <n v="787.58721682847818"/>
  </r>
  <r>
    <x v="30"/>
    <x v="1"/>
    <x v="2"/>
    <n v="115.70057077747988"/>
    <x v="3627"/>
    <n v="669.43847184986578"/>
  </r>
  <r>
    <x v="30"/>
    <x v="1"/>
    <x v="1"/>
    <n v="255.51052142857142"/>
    <x v="3628"/>
    <n v="43.254166666666642"/>
  </r>
  <r>
    <x v="30"/>
    <x v="1"/>
    <x v="1"/>
    <n v="200.60255373831774"/>
    <x v="3629"/>
    <n v="33.203971962616798"/>
  </r>
  <r>
    <x v="30"/>
    <x v="1"/>
    <x v="1"/>
    <n v="66.873333333333335"/>
    <x v="1"/>
    <n v="0"/>
  </r>
  <r>
    <x v="30"/>
    <x v="2"/>
    <x v="2"/>
    <n v="400.26042833333332"/>
    <x v="3630"/>
    <n v="466.9372222222226"/>
  </r>
  <r>
    <x v="30"/>
    <x v="2"/>
    <x v="2"/>
    <n v="34.534999999999997"/>
    <x v="3631"/>
    <n v="8.0083333333333346"/>
  </r>
  <r>
    <x v="30"/>
    <x v="2"/>
    <x v="0"/>
    <n v="104.81734285714286"/>
    <x v="3632"/>
    <n v="64.288095238095153"/>
  </r>
  <r>
    <x v="30"/>
    <x v="2"/>
    <x v="2"/>
    <n v="261.10677774834437"/>
    <x v="3633"/>
    <n v="352.68514348785857"/>
  </r>
  <r>
    <x v="30"/>
    <x v="2"/>
    <x v="1"/>
    <n v="502.32399999999996"/>
    <x v="1"/>
    <n v="0"/>
  </r>
  <r>
    <x v="30"/>
    <x v="2"/>
    <x v="0"/>
    <n v="170.39363033175354"/>
    <x v="3634"/>
    <n v="294.94470774091627"/>
  </r>
  <r>
    <x v="30"/>
    <x v="2"/>
    <x v="0"/>
    <n v="106.9708"/>
    <x v="3635"/>
    <n v="272.80000000000018"/>
  </r>
  <r>
    <x v="30"/>
    <x v="2"/>
    <x v="0"/>
    <n v="366.35"/>
    <x v="1"/>
    <n v="1.033333333333335"/>
  </r>
  <r>
    <x v="30"/>
    <x v="2"/>
    <x v="0"/>
    <n v="154.97194999999999"/>
    <x v="3636"/>
    <n v="55.565000000000033"/>
  </r>
  <r>
    <x v="30"/>
    <x v="2"/>
    <x v="2"/>
    <n v="714.66409333333331"/>
    <x v="3637"/>
    <n v="906.74703703703722"/>
  </r>
  <r>
    <x v="30"/>
    <x v="2"/>
    <x v="2"/>
    <n v="678.68005000000005"/>
    <x v="3638"/>
    <n v="1.8749999999999987"/>
  </r>
  <r>
    <x v="30"/>
    <x v="2"/>
    <x v="2"/>
    <n v="9.8749705882352945"/>
    <x v="3639"/>
    <n v="0.34117647058823547"/>
  </r>
  <r>
    <x v="30"/>
    <x v="2"/>
    <x v="1"/>
    <n v="320.97050000000002"/>
    <x v="1"/>
    <n v="0.83249999999999802"/>
  </r>
  <r>
    <x v="30"/>
    <x v="2"/>
    <x v="1"/>
    <n v="136.5341509519038"/>
    <x v="3640"/>
    <n v="10.829049766199068"/>
  </r>
  <r>
    <x v="30"/>
    <x v="2"/>
    <x v="1"/>
    <n v="27.230859574468084"/>
    <x v="3641"/>
    <n v="0.16879432624113469"/>
  </r>
  <r>
    <x v="30"/>
    <x v="10"/>
    <x v="0"/>
    <n v="680.83898888888893"/>
    <x v="3642"/>
    <n v="622.86111111111086"/>
  </r>
  <r>
    <x v="30"/>
    <x v="10"/>
    <x v="1"/>
    <n v="140.88999999999999"/>
    <x v="1"/>
    <n v="0"/>
  </r>
  <r>
    <x v="30"/>
    <x v="10"/>
    <x v="0"/>
    <n v="208.6387292585467"/>
    <x v="3643"/>
    <n v="278.29165282642424"/>
  </r>
  <r>
    <x v="30"/>
    <x v="10"/>
    <x v="2"/>
    <n v="439.50496696562266"/>
    <x v="3644"/>
    <n v="524.64817024539093"/>
  </r>
  <r>
    <x v="30"/>
    <x v="10"/>
    <x v="2"/>
    <n v="151.62979865470851"/>
    <x v="3645"/>
    <n v="124.18938714499248"/>
  </r>
  <r>
    <x v="30"/>
    <x v="10"/>
    <x v="0"/>
    <n v="203.80541949967926"/>
    <x v="3646"/>
    <n v="259.4407419285867"/>
  </r>
  <r>
    <x v="30"/>
    <x v="10"/>
    <x v="2"/>
    <n v="277.49821531595597"/>
    <x v="3647"/>
    <n v="415.0737569783314"/>
  </r>
  <r>
    <x v="30"/>
    <x v="10"/>
    <x v="1"/>
    <n v="397.58309712182063"/>
    <x v="3648"/>
    <n v="8.5787594823739358E-4"/>
  </r>
  <r>
    <x v="30"/>
    <x v="10"/>
    <x v="0"/>
    <n v="197.2958952239114"/>
    <x v="3649"/>
    <n v="435.63103598391541"/>
  </r>
  <r>
    <x v="30"/>
    <x v="10"/>
    <x v="0"/>
    <n v="392.80614592274674"/>
    <x v="3650"/>
    <n v="775.34134477825512"/>
  </r>
  <r>
    <x v="30"/>
    <x v="10"/>
    <x v="0"/>
    <n v="267.82407999587969"/>
    <x v="3651"/>
    <n v="411.03595625600911"/>
  </r>
  <r>
    <x v="30"/>
    <x v="10"/>
    <x v="2"/>
    <n v="1692.4030499999999"/>
    <x v="3652"/>
    <n v="1183.4499999999996"/>
  </r>
  <r>
    <x v="30"/>
    <x v="10"/>
    <x v="2"/>
    <n v="891.17259999999999"/>
    <x v="3653"/>
    <n v="463.9666666666667"/>
  </r>
  <r>
    <x v="30"/>
    <x v="10"/>
    <x v="0"/>
    <n v="291.70059510832999"/>
    <x v="3654"/>
    <n v="162.76131296819634"/>
  </r>
  <r>
    <x v="30"/>
    <x v="10"/>
    <x v="2"/>
    <n v="557.69032056230094"/>
    <x v="3655"/>
    <n v="590.37587445947406"/>
  </r>
  <r>
    <x v="30"/>
    <x v="10"/>
    <x v="2"/>
    <n v="837.26795732620315"/>
    <x v="3656"/>
    <n v="722.78918003565082"/>
  </r>
  <r>
    <x v="30"/>
    <x v="10"/>
    <x v="2"/>
    <n v="92.328304603438724"/>
    <x v="3657"/>
    <n v="389.60131570838706"/>
  </r>
  <r>
    <x v="30"/>
    <x v="10"/>
    <x v="1"/>
    <n v="322.25927309322037"/>
    <x v="3658"/>
    <n v="40.903884180790989"/>
  </r>
  <r>
    <x v="30"/>
    <x v="10"/>
    <x v="1"/>
    <n v="255.6937469576298"/>
    <x v="3659"/>
    <n v="6.5128716682595327"/>
  </r>
  <r>
    <x v="30"/>
    <x v="10"/>
    <x v="1"/>
    <n v="122.92485218978102"/>
    <x v="3660"/>
    <n v="7.6003649635036502E-2"/>
  </r>
  <r>
    <x v="30"/>
    <x v="5"/>
    <x v="0"/>
    <n v="1015.4413944444445"/>
    <x v="3661"/>
    <n v="602.36481481481417"/>
  </r>
  <r>
    <x v="30"/>
    <x v="5"/>
    <x v="0"/>
    <n v="206.89287173764376"/>
    <x v="3662"/>
    <n v="272.61371982178036"/>
  </r>
  <r>
    <x v="30"/>
    <x v="5"/>
    <x v="2"/>
    <n v="457.90117692337429"/>
    <x v="3663"/>
    <n v="607.84039601536131"/>
  </r>
  <r>
    <x v="30"/>
    <x v="5"/>
    <x v="2"/>
    <n v="151.57817096774193"/>
    <x v="3664"/>
    <n v="178.02193548387098"/>
  </r>
  <r>
    <x v="30"/>
    <x v="5"/>
    <x v="0"/>
    <n v="210.77044932907347"/>
    <x v="3665"/>
    <n v="260.36284345047932"/>
  </r>
  <r>
    <x v="30"/>
    <x v="5"/>
    <x v="2"/>
    <n v="270.33603181666905"/>
    <x v="3666"/>
    <n v="435.64554192617908"/>
  </r>
  <r>
    <x v="30"/>
    <x v="5"/>
    <x v="1"/>
    <n v="402.32333184178231"/>
    <x v="3667"/>
    <n v="6.1203939708612547E-4"/>
  </r>
  <r>
    <x v="30"/>
    <x v="5"/>
    <x v="0"/>
    <n v="184.21412113012937"/>
    <x v="3668"/>
    <n v="433.13115342220721"/>
  </r>
  <r>
    <x v="30"/>
    <x v="5"/>
    <x v="0"/>
    <n v="343.24268068181817"/>
    <x v="3669"/>
    <n v="745.89678030303048"/>
  </r>
  <r>
    <x v="30"/>
    <x v="5"/>
    <x v="0"/>
    <n v="263.93146399184985"/>
    <x v="3670"/>
    <n v="398.68254577245955"/>
  </r>
  <r>
    <x v="30"/>
    <x v="5"/>
    <x v="2"/>
    <n v="933.00990000000002"/>
    <x v="3671"/>
    <n v="1193.9500000000003"/>
  </r>
  <r>
    <x v="30"/>
    <x v="5"/>
    <x v="0"/>
    <n v="265.08581609388096"/>
    <x v="3672"/>
    <n v="140.83809956226131"/>
  </r>
  <r>
    <x v="30"/>
    <x v="5"/>
    <x v="2"/>
    <n v="650.19260186587348"/>
    <x v="3673"/>
    <n v="796.5783824589862"/>
  </r>
  <r>
    <x v="30"/>
    <x v="5"/>
    <x v="2"/>
    <n v="822.13984934036944"/>
    <x v="3674"/>
    <n v="754.58122251539123"/>
  </r>
  <r>
    <x v="30"/>
    <x v="5"/>
    <x v="2"/>
    <n v="69.784840711902106"/>
    <x v="3675"/>
    <n v="433.93558583611423"/>
  </r>
  <r>
    <x v="30"/>
    <x v="5"/>
    <x v="1"/>
    <n v="255.7598149001536"/>
    <x v="3676"/>
    <n v="32.647772657450112"/>
  </r>
  <r>
    <x v="30"/>
    <x v="5"/>
    <x v="1"/>
    <n v="249.51107016326006"/>
    <x v="3677"/>
    <n v="12.099307965891075"/>
  </r>
  <r>
    <x v="30"/>
    <x v="5"/>
    <x v="1"/>
    <n v="138.54304276729562"/>
    <x v="3678"/>
    <n v="0.15981830887491258"/>
  </r>
  <r>
    <x v="30"/>
    <x v="5"/>
    <x v="3"/>
    <n v="0"/>
    <x v="1"/>
    <n v="0"/>
  </r>
  <r>
    <x v="30"/>
    <x v="6"/>
    <x v="0"/>
    <n v="306.52420159377749"/>
    <x v="3679"/>
    <n v="388.63338078465853"/>
  </r>
  <r>
    <x v="30"/>
    <x v="6"/>
    <x v="1"/>
    <n v="297.97903267973857"/>
    <x v="3680"/>
    <n v="2.4451706608569369E-2"/>
  </r>
  <r>
    <x v="30"/>
    <x v="6"/>
    <x v="0"/>
    <n v="15368.919207407407"/>
    <x v="3681"/>
    <n v="463.12037037036947"/>
  </r>
  <r>
    <x v="30"/>
    <x v="6"/>
    <x v="0"/>
    <n v="277.47825117242348"/>
    <x v="3682"/>
    <n v="339.05681807544676"/>
  </r>
  <r>
    <x v="30"/>
    <x v="6"/>
    <x v="2"/>
    <n v="486.81404379711751"/>
    <x v="3683"/>
    <n v="594.79507968403527"/>
  </r>
  <r>
    <x v="30"/>
    <x v="6"/>
    <x v="2"/>
    <n v="141.37485763358777"/>
    <x v="3684"/>
    <n v="139.79936386768463"/>
  </r>
  <r>
    <x v="30"/>
    <x v="6"/>
    <x v="0"/>
    <n v="199.5962027305282"/>
    <x v="3685"/>
    <n v="210.48483288570571"/>
  </r>
  <r>
    <x v="30"/>
    <x v="6"/>
    <x v="2"/>
    <n v="272.68705456512242"/>
    <x v="3686"/>
    <n v="417.04060209551147"/>
  </r>
  <r>
    <x v="30"/>
    <x v="6"/>
    <x v="1"/>
    <n v="410.54656676496745"/>
    <x v="3687"/>
    <n v="8.893881945419632E-5"/>
  </r>
  <r>
    <x v="30"/>
    <x v="6"/>
    <x v="0"/>
    <n v="193.87657345144532"/>
    <x v="3688"/>
    <n v="427.74259009051849"/>
  </r>
  <r>
    <x v="30"/>
    <x v="6"/>
    <x v="0"/>
    <n v="397.01098200000001"/>
    <x v="3689"/>
    <n v="833.27703703703605"/>
  </r>
  <r>
    <x v="30"/>
    <x v="6"/>
    <x v="0"/>
    <n v="270.39509145181057"/>
    <x v="3690"/>
    <n v="398.65260055710297"/>
  </r>
  <r>
    <x v="30"/>
    <x v="6"/>
    <x v="2"/>
    <n v="859.31760776023953"/>
    <x v="3691"/>
    <n v="808.2730458474266"/>
  </r>
  <r>
    <x v="30"/>
    <x v="6"/>
    <x v="2"/>
    <n v="426.48529349693251"/>
    <x v="3692"/>
    <n v="520.41161554192286"/>
  </r>
  <r>
    <x v="30"/>
    <x v="6"/>
    <x v="0"/>
    <n v="304.64392792977657"/>
    <x v="3693"/>
    <n v="149.02389800881593"/>
  </r>
  <r>
    <x v="30"/>
    <x v="6"/>
    <x v="3"/>
    <n v="40.782582340831112"/>
    <x v="3694"/>
    <n v="7.3725733892489638"/>
  </r>
  <r>
    <x v="30"/>
    <x v="6"/>
    <x v="2"/>
    <n v="642.40443053368324"/>
    <x v="3695"/>
    <n v="694.41196988534307"/>
  </r>
  <r>
    <x v="30"/>
    <x v="6"/>
    <x v="2"/>
    <n v="828.12277053693106"/>
    <x v="3696"/>
    <n v="609.72748705369281"/>
  </r>
  <r>
    <x v="30"/>
    <x v="6"/>
    <x v="2"/>
    <n v="75.410605694267517"/>
    <x v="3697"/>
    <n v="412.41346709129522"/>
  </r>
  <r>
    <x v="30"/>
    <x v="6"/>
    <x v="1"/>
    <n v="244.90929572877738"/>
    <x v="3698"/>
    <n v="26.750418223883251"/>
  </r>
  <r>
    <x v="30"/>
    <x v="6"/>
    <x v="1"/>
    <n v="313.80190007816384"/>
    <x v="3699"/>
    <n v="5.4610412373575894"/>
  </r>
  <r>
    <x v="30"/>
    <x v="6"/>
    <x v="1"/>
    <n v="51.217445955369598"/>
    <x v="3700"/>
    <n v="0.23661087866108768"/>
  </r>
  <r>
    <x v="30"/>
    <x v="6"/>
    <x v="3"/>
    <n v="7.717142857142858"/>
    <x v="1"/>
    <n v="0"/>
  </r>
  <r>
    <x v="30"/>
    <x v="7"/>
    <x v="0"/>
    <n v="457.83173894736842"/>
    <x v="3701"/>
    <n v="468.78070175438609"/>
  </r>
  <r>
    <x v="30"/>
    <x v="7"/>
    <x v="1"/>
    <n v="81.47"/>
    <x v="1"/>
    <n v="0"/>
  </r>
  <r>
    <x v="30"/>
    <x v="7"/>
    <x v="0"/>
    <n v="224.32484134713266"/>
    <x v="3702"/>
    <n v="305.36642913697551"/>
  </r>
  <r>
    <x v="30"/>
    <x v="7"/>
    <x v="2"/>
    <n v="471.546696369583"/>
    <x v="3703"/>
    <n v="627.85467961233371"/>
  </r>
  <r>
    <x v="30"/>
    <x v="7"/>
    <x v="2"/>
    <n v="91.915925847457629"/>
    <x v="3704"/>
    <n v="87.718644067796617"/>
  </r>
  <r>
    <x v="30"/>
    <x v="7"/>
    <x v="0"/>
    <n v="226.89677337832774"/>
    <x v="3705"/>
    <n v="331.52983064616939"/>
  </r>
  <r>
    <x v="30"/>
    <x v="7"/>
    <x v="2"/>
    <n v="301.3155165980865"/>
    <x v="3706"/>
    <n v="507.37096533966132"/>
  </r>
  <r>
    <x v="30"/>
    <x v="7"/>
    <x v="1"/>
    <n v="414.47551939738787"/>
    <x v="1"/>
    <n v="0"/>
  </r>
  <r>
    <x v="30"/>
    <x v="7"/>
    <x v="0"/>
    <n v="210.60441862880813"/>
    <x v="3707"/>
    <n v="562.066934160448"/>
  </r>
  <r>
    <x v="30"/>
    <x v="7"/>
    <x v="0"/>
    <n v="410.43030609480815"/>
    <x v="3708"/>
    <n v="746.9768246802106"/>
  </r>
  <r>
    <x v="30"/>
    <x v="7"/>
    <x v="0"/>
    <n v="285.28881128263498"/>
    <x v="3709"/>
    <n v="483.4281022503618"/>
  </r>
  <r>
    <x v="30"/>
    <x v="7"/>
    <x v="2"/>
    <n v="1264.8484461538462"/>
    <x v="3710"/>
    <n v="993.69358974358988"/>
  </r>
  <r>
    <x v="30"/>
    <x v="7"/>
    <x v="2"/>
    <n v="726.86990000000003"/>
    <x v="3711"/>
    <n v="859.69166666666661"/>
  </r>
  <r>
    <x v="30"/>
    <x v="7"/>
    <x v="0"/>
    <n v="290.82550802638252"/>
    <x v="3712"/>
    <n v="168.5232453915103"/>
  </r>
  <r>
    <x v="30"/>
    <x v="7"/>
    <x v="3"/>
    <n v="64.753290476190472"/>
    <x v="3713"/>
    <n v="1.1111111111111114"/>
  </r>
  <r>
    <x v="30"/>
    <x v="7"/>
    <x v="2"/>
    <n v="699.17015505495908"/>
    <x v="3714"/>
    <n v="876.34943549761476"/>
  </r>
  <r>
    <x v="30"/>
    <x v="7"/>
    <x v="2"/>
    <n v="900.13291392405051"/>
    <x v="3715"/>
    <n v="821.39876054852311"/>
  </r>
  <r>
    <x v="30"/>
    <x v="7"/>
    <x v="2"/>
    <n v="110.29537769809967"/>
    <x v="3716"/>
    <n v="628.71168280148174"/>
  </r>
  <r>
    <x v="30"/>
    <x v="7"/>
    <x v="1"/>
    <n v="280.68098782894737"/>
    <x v="3717"/>
    <n v="63.612554824561371"/>
  </r>
  <r>
    <x v="30"/>
    <x v="7"/>
    <x v="1"/>
    <n v="236.65646335963925"/>
    <x v="3718"/>
    <n v="16.626381059751974"/>
  </r>
  <r>
    <x v="30"/>
    <x v="7"/>
    <x v="1"/>
    <n v="124.70911129032258"/>
    <x v="3719"/>
    <n v="0.26713709677419356"/>
  </r>
  <r>
    <x v="30"/>
    <x v="8"/>
    <x v="0"/>
    <n v="213.32263529097705"/>
    <x v="3720"/>
    <n v="283.5223304858518"/>
  </r>
  <r>
    <x v="30"/>
    <x v="8"/>
    <x v="2"/>
    <n v="572.21166982300883"/>
    <x v="3721"/>
    <n v="782.04355457227109"/>
  </r>
  <r>
    <x v="30"/>
    <x v="8"/>
    <x v="2"/>
    <n v="182.62385"/>
    <x v="3722"/>
    <n v="124.7208333333334"/>
  </r>
  <r>
    <x v="30"/>
    <x v="8"/>
    <x v="0"/>
    <n v="234.66254000000001"/>
    <x v="3723"/>
    <n v="357.98777777777764"/>
  </r>
  <r>
    <x v="30"/>
    <x v="8"/>
    <x v="2"/>
    <n v="328.26385907821231"/>
    <x v="3724"/>
    <n v="567.71135940409772"/>
  </r>
  <r>
    <x v="30"/>
    <x v="8"/>
    <x v="0"/>
    <n v="245.93996606397772"/>
    <x v="3725"/>
    <n v="627.32239221140412"/>
  </r>
  <r>
    <x v="30"/>
    <x v="8"/>
    <x v="0"/>
    <n v="396.22042727272725"/>
    <x v="3726"/>
    <n v="711.28484848484879"/>
  </r>
  <r>
    <x v="30"/>
    <x v="8"/>
    <x v="0"/>
    <n v="307.05007238095237"/>
    <x v="3727"/>
    <n v="536.2369696969696"/>
  </r>
  <r>
    <x v="30"/>
    <x v="8"/>
    <x v="0"/>
    <n v="194.15949999999998"/>
    <x v="3728"/>
    <n v="98.636011904761901"/>
  </r>
  <r>
    <x v="30"/>
    <x v="8"/>
    <x v="2"/>
    <n v="772.69507543352597"/>
    <x v="3729"/>
    <n v="980.94667630057745"/>
  </r>
  <r>
    <x v="30"/>
    <x v="8"/>
    <x v="2"/>
    <n v="914.62135555555551"/>
    <x v="3730"/>
    <n v="614.22407407407457"/>
  </r>
  <r>
    <x v="30"/>
    <x v="8"/>
    <x v="2"/>
    <n v="132.66170181818183"/>
    <x v="3731"/>
    <n v="649.75181818181818"/>
  </r>
  <r>
    <x v="30"/>
    <x v="8"/>
    <x v="1"/>
    <n v="306.0283"/>
    <x v="3732"/>
    <n v="186.83333333333385"/>
  </r>
  <r>
    <x v="30"/>
    <x v="8"/>
    <x v="1"/>
    <n v="267.83743333333331"/>
    <x v="3733"/>
    <n v="105.06388888888883"/>
  </r>
  <r>
    <x v="30"/>
    <x v="8"/>
    <x v="1"/>
    <n v="9.6193000000000008"/>
    <x v="1"/>
    <n v="1.9916666666666694"/>
  </r>
  <r>
    <x v="30"/>
    <x v="9"/>
    <x v="0"/>
    <n v="0"/>
    <x v="1"/>
    <n v="0"/>
  </r>
  <r>
    <x v="30"/>
    <x v="9"/>
    <x v="0"/>
    <n v="192.04099920153584"/>
    <x v="3734"/>
    <n v="261.44878775979174"/>
  </r>
  <r>
    <x v="30"/>
    <x v="9"/>
    <x v="2"/>
    <n v="331.81590370228736"/>
    <x v="3735"/>
    <n v="354.46751197048991"/>
  </r>
  <r>
    <x v="30"/>
    <x v="9"/>
    <x v="2"/>
    <n v="125.79805782312926"/>
    <x v="3736"/>
    <n v="96.417120181405849"/>
  </r>
  <r>
    <x v="30"/>
    <x v="9"/>
    <x v="0"/>
    <n v="196.70965613496935"/>
    <x v="3737"/>
    <n v="235.65302658486709"/>
  </r>
  <r>
    <x v="30"/>
    <x v="9"/>
    <x v="2"/>
    <n v="264.03090556341016"/>
    <x v="3738"/>
    <n v="388.83409444365924"/>
  </r>
  <r>
    <x v="30"/>
    <x v="9"/>
    <x v="1"/>
    <n v="411.17593278647144"/>
    <x v="1"/>
    <n v="0"/>
  </r>
  <r>
    <x v="30"/>
    <x v="9"/>
    <x v="0"/>
    <n v="173.9035804565423"/>
    <x v="3739"/>
    <n v="375.97396522641753"/>
  </r>
  <r>
    <x v="30"/>
    <x v="9"/>
    <x v="0"/>
    <n v="417.5226029411765"/>
    <x v="3740"/>
    <n v="676.18676470588287"/>
  </r>
  <r>
    <x v="30"/>
    <x v="9"/>
    <x v="0"/>
    <n v="250.97710768524021"/>
    <x v="3741"/>
    <n v="385.86041272586414"/>
  </r>
  <r>
    <x v="30"/>
    <x v="9"/>
    <x v="2"/>
    <n v="0"/>
    <x v="1"/>
    <n v="0"/>
  </r>
  <r>
    <x v="30"/>
    <x v="9"/>
    <x v="0"/>
    <n v="293.70626130974784"/>
    <x v="3742"/>
    <n v="163.255607828378"/>
  </r>
  <r>
    <x v="30"/>
    <x v="9"/>
    <x v="2"/>
    <n v="732.80979290309608"/>
    <x v="3743"/>
    <n v="851.45959991958159"/>
  </r>
  <r>
    <x v="30"/>
    <x v="9"/>
    <x v="2"/>
    <n v="697.8592783193277"/>
    <x v="3744"/>
    <n v="557.62680672268914"/>
  </r>
  <r>
    <x v="30"/>
    <x v="9"/>
    <x v="2"/>
    <n v="82.266751191335743"/>
    <x v="3745"/>
    <n v="482.86858002406666"/>
  </r>
  <r>
    <x v="30"/>
    <x v="9"/>
    <x v="1"/>
    <n v="310.85714490740742"/>
    <x v="3746"/>
    <n v="39.293132716049342"/>
  </r>
  <r>
    <x v="30"/>
    <x v="9"/>
    <x v="1"/>
    <n v="250.29342978173463"/>
    <x v="3747"/>
    <n v="8.152656519241825"/>
  </r>
  <r>
    <x v="30"/>
    <x v="9"/>
    <x v="1"/>
    <n v="107.49569776536312"/>
    <x v="3748"/>
    <n v="1.0521415270018604E-2"/>
  </r>
  <r>
    <x v="31"/>
    <x v="0"/>
    <x v="0"/>
    <n v="313.32057398230086"/>
    <x v="3749"/>
    <n v="397.02967551622447"/>
  </r>
  <r>
    <x v="31"/>
    <x v="0"/>
    <x v="1"/>
    <n v="47.703749999999999"/>
    <x v="1"/>
    <n v="0"/>
  </r>
  <r>
    <x v="31"/>
    <x v="0"/>
    <x v="0"/>
    <n v="186.0085"/>
    <x v="3750"/>
    <n v="9.1166666666666707"/>
  </r>
  <r>
    <x v="31"/>
    <x v="0"/>
    <x v="0"/>
    <n v="13444.934121428571"/>
    <x v="3751"/>
    <n v="16394.07261904762"/>
  </r>
  <r>
    <x v="31"/>
    <x v="0"/>
    <x v="2"/>
    <n v="374.53968780220418"/>
    <x v="3752"/>
    <n v="441.83909660915947"/>
  </r>
  <r>
    <x v="31"/>
    <x v="0"/>
    <x v="2"/>
    <n v="163.3568617367707"/>
    <x v="3753"/>
    <n v="135.24199457259155"/>
  </r>
  <r>
    <x v="31"/>
    <x v="0"/>
    <x v="0"/>
    <n v="241.74364551495017"/>
    <x v="3754"/>
    <n v="274.59097452934662"/>
  </r>
  <r>
    <x v="31"/>
    <x v="0"/>
    <x v="2"/>
    <n v="231.86595255202403"/>
    <x v="3755"/>
    <n v="332.85340097318561"/>
  </r>
  <r>
    <x v="31"/>
    <x v="0"/>
    <x v="1"/>
    <n v="411.03131162790697"/>
    <x v="3756"/>
    <n v="3.9534883720930225E-2"/>
  </r>
  <r>
    <x v="31"/>
    <x v="0"/>
    <x v="0"/>
    <n v="204.18496547271187"/>
    <x v="3757"/>
    <n v="379.56917868476427"/>
  </r>
  <r>
    <x v="31"/>
    <x v="0"/>
    <x v="0"/>
    <n v="395.30846762652703"/>
    <x v="3758"/>
    <n v="238.93938336242016"/>
  </r>
  <r>
    <x v="31"/>
    <x v="0"/>
    <x v="0"/>
    <n v="254.71494073506889"/>
    <x v="3759"/>
    <n v="326.63277182235834"/>
  </r>
  <r>
    <x v="31"/>
    <x v="0"/>
    <x v="2"/>
    <n v="438.04447204301079"/>
    <x v="3760"/>
    <n v="595.33655913978487"/>
  </r>
  <r>
    <x v="31"/>
    <x v="0"/>
    <x v="2"/>
    <n v="567.15266666666673"/>
    <x v="3761"/>
    <n v="118.09999999999991"/>
  </r>
  <r>
    <x v="31"/>
    <x v="0"/>
    <x v="0"/>
    <n v="346.02197635435169"/>
    <x v="3762"/>
    <n v="231.00078818827694"/>
  </r>
  <r>
    <x v="31"/>
    <x v="0"/>
    <x v="2"/>
    <n v="436.86429343570057"/>
    <x v="3763"/>
    <n v="492.70210492642354"/>
  </r>
  <r>
    <x v="31"/>
    <x v="0"/>
    <x v="2"/>
    <n v="779.68457352178416"/>
    <x v="3764"/>
    <n v="377.96515387275252"/>
  </r>
  <r>
    <x v="31"/>
    <x v="0"/>
    <x v="2"/>
    <n v="95.515672266779234"/>
    <x v="3765"/>
    <n v="424.73111720838642"/>
  </r>
  <r>
    <x v="31"/>
    <x v="0"/>
    <x v="1"/>
    <n v="324.92557752808989"/>
    <x v="3766"/>
    <n v="106.35243445692872"/>
  </r>
  <r>
    <x v="31"/>
    <x v="0"/>
    <x v="1"/>
    <n v="156.56041024193547"/>
    <x v="3767"/>
    <n v="36.300994623655889"/>
  </r>
  <r>
    <x v="31"/>
    <x v="0"/>
    <x v="1"/>
    <n v="87.580967741935495"/>
    <x v="3768"/>
    <n v="1.1290322580645161E-2"/>
  </r>
  <r>
    <x v="31"/>
    <x v="0"/>
    <x v="3"/>
    <n v="0"/>
    <x v="1"/>
    <n v="0"/>
  </r>
  <r>
    <x v="31"/>
    <x v="11"/>
    <x v="0"/>
    <n v="63.311999999999998"/>
    <x v="1"/>
    <n v="0"/>
  </r>
  <r>
    <x v="31"/>
    <x v="11"/>
    <x v="0"/>
    <n v="155.17607241379309"/>
    <x v="3769"/>
    <n v="27.70862068965517"/>
  </r>
  <r>
    <x v="31"/>
    <x v="11"/>
    <x v="2"/>
    <n v="402.37150255267426"/>
    <x v="3770"/>
    <n v="418.94113879884782"/>
  </r>
  <r>
    <x v="31"/>
    <x v="11"/>
    <x v="2"/>
    <n v="155.4899374407583"/>
    <x v="3771"/>
    <n v="127.40229067930491"/>
  </r>
  <r>
    <x v="31"/>
    <x v="11"/>
    <x v="0"/>
    <n v="189.00396578947368"/>
    <x v="3772"/>
    <n v="72.627631578947373"/>
  </r>
  <r>
    <x v="31"/>
    <x v="11"/>
    <x v="2"/>
    <n v="351.16681947069941"/>
    <x v="3773"/>
    <n v="371.9364681789541"/>
  </r>
  <r>
    <x v="31"/>
    <x v="11"/>
    <x v="0"/>
    <n v="211.07439705882354"/>
    <x v="3774"/>
    <n v="370.00021786492368"/>
  </r>
  <r>
    <x v="31"/>
    <x v="11"/>
    <x v="0"/>
    <n v="335.12913333333336"/>
    <x v="3775"/>
    <n v="177.97735042735019"/>
  </r>
  <r>
    <x v="31"/>
    <x v="11"/>
    <x v="0"/>
    <n v="123.22421538461539"/>
    <x v="3776"/>
    <n v="133.43846153846147"/>
  </r>
  <r>
    <x v="31"/>
    <x v="11"/>
    <x v="2"/>
    <n v="257.99790000000002"/>
    <x v="3777"/>
    <n v="193.22916666666674"/>
  </r>
  <r>
    <x v="31"/>
    <x v="11"/>
    <x v="0"/>
    <n v="348.89435864243325"/>
    <x v="3778"/>
    <n v="238.88001360039576"/>
  </r>
  <r>
    <x v="31"/>
    <x v="11"/>
    <x v="2"/>
    <n v="510.85903498098855"/>
    <x v="3779"/>
    <n v="561.2394169835236"/>
  </r>
  <r>
    <x v="31"/>
    <x v="11"/>
    <x v="2"/>
    <n v="837.89520000000005"/>
    <x v="3780"/>
    <n v="505.88333333333372"/>
  </r>
  <r>
    <x v="31"/>
    <x v="11"/>
    <x v="2"/>
    <n v="124.20938000000001"/>
    <x v="3781"/>
    <n v="699.56000000000029"/>
  </r>
  <r>
    <x v="31"/>
    <x v="11"/>
    <x v="1"/>
    <n v="0.72470000000000001"/>
    <x v="1"/>
    <n v="0.83333333333333304"/>
  </r>
  <r>
    <x v="31"/>
    <x v="11"/>
    <x v="1"/>
    <n v="272.92082727272731"/>
    <x v="3782"/>
    <n v="73.462121212121204"/>
  </r>
  <r>
    <x v="31"/>
    <x v="11"/>
    <x v="3"/>
    <n v="0"/>
    <x v="1"/>
    <n v="0"/>
  </r>
  <r>
    <x v="31"/>
    <x v="1"/>
    <x v="0"/>
    <n v="0"/>
    <x v="1"/>
    <n v="0"/>
  </r>
  <r>
    <x v="31"/>
    <x v="1"/>
    <x v="0"/>
    <n v="586.49141312741313"/>
    <x v="3783"/>
    <n v="807.91956778206736"/>
  </r>
  <r>
    <x v="31"/>
    <x v="1"/>
    <x v="2"/>
    <n v="532.42405794834485"/>
    <x v="3784"/>
    <n v="708.70505638413954"/>
  </r>
  <r>
    <x v="31"/>
    <x v="1"/>
    <x v="2"/>
    <n v="414.99343014354071"/>
    <x v="3785"/>
    <n v="369.18660287081332"/>
  </r>
  <r>
    <x v="31"/>
    <x v="1"/>
    <x v="0"/>
    <n v="308.41046763636365"/>
    <x v="3786"/>
    <n v="386.77509090909086"/>
  </r>
  <r>
    <x v="31"/>
    <x v="1"/>
    <x v="2"/>
    <n v="284.46828503470806"/>
    <x v="3787"/>
    <n v="481.50179324894503"/>
  </r>
  <r>
    <x v="31"/>
    <x v="1"/>
    <x v="1"/>
    <n v="438.51206310679612"/>
    <x v="1"/>
    <n v="0"/>
  </r>
  <r>
    <x v="31"/>
    <x v="1"/>
    <x v="0"/>
    <n v="216.20773653791935"/>
    <x v="3788"/>
    <n v="521.13876515365064"/>
  </r>
  <r>
    <x v="31"/>
    <x v="1"/>
    <x v="0"/>
    <n v="388.85718064516129"/>
    <x v="3789"/>
    <n v="1055.7956989247314"/>
  </r>
  <r>
    <x v="31"/>
    <x v="1"/>
    <x v="0"/>
    <n v="197.20932678982174"/>
    <x v="3790"/>
    <n v="284.21405501245954"/>
  </r>
  <r>
    <x v="31"/>
    <x v="1"/>
    <x v="0"/>
    <n v="296.30735950920246"/>
    <x v="3791"/>
    <n v="159.94791666666669"/>
  </r>
  <r>
    <x v="31"/>
    <x v="1"/>
    <x v="2"/>
    <n v="786.51068408458536"/>
    <x v="3792"/>
    <n v="995.53657948432613"/>
  </r>
  <r>
    <x v="31"/>
    <x v="1"/>
    <x v="2"/>
    <n v="835.32417615384622"/>
    <x v="3793"/>
    <n v="827.25730769230802"/>
  </r>
  <r>
    <x v="31"/>
    <x v="1"/>
    <x v="2"/>
    <n v="113.74524906542057"/>
    <x v="3794"/>
    <n v="659.14669003115273"/>
  </r>
  <r>
    <x v="31"/>
    <x v="1"/>
    <x v="1"/>
    <n v="282.57781724137931"/>
    <x v="3795"/>
    <n v="46.154022988505751"/>
  </r>
  <r>
    <x v="31"/>
    <x v="1"/>
    <x v="1"/>
    <n v="220.92964782608698"/>
    <x v="3796"/>
    <n v="57.722916666666677"/>
  </r>
  <r>
    <x v="31"/>
    <x v="1"/>
    <x v="1"/>
    <n v="102.28882352941177"/>
    <x v="1"/>
    <n v="0"/>
  </r>
  <r>
    <x v="31"/>
    <x v="2"/>
    <x v="2"/>
    <n v="395.48261707317073"/>
    <x v="3797"/>
    <n v="480.76203252032474"/>
  </r>
  <r>
    <x v="31"/>
    <x v="2"/>
    <x v="2"/>
    <n v="363.67642499999999"/>
    <x v="3798"/>
    <n v="217.71041666666676"/>
  </r>
  <r>
    <x v="31"/>
    <x v="2"/>
    <x v="0"/>
    <n v="127.9816"/>
    <x v="3799"/>
    <n v="49.090277777777715"/>
  </r>
  <r>
    <x v="31"/>
    <x v="2"/>
    <x v="2"/>
    <n v="269.90976815286626"/>
    <x v="3800"/>
    <n v="356.14078556263274"/>
  </r>
  <r>
    <x v="31"/>
    <x v="2"/>
    <x v="1"/>
    <n v="492.46554736842108"/>
    <x v="3801"/>
    <n v="4.3859649122807102E-3"/>
  </r>
  <r>
    <x v="31"/>
    <x v="2"/>
    <x v="0"/>
    <n v="175.32669950738915"/>
    <x v="3802"/>
    <n v="287.06494252873563"/>
  </r>
  <r>
    <x v="31"/>
    <x v="2"/>
    <x v="0"/>
    <n v="120.3579"/>
    <x v="3803"/>
    <n v="400.16666666666646"/>
  </r>
  <r>
    <x v="31"/>
    <x v="2"/>
    <x v="0"/>
    <n v="343.22"/>
    <x v="1"/>
    <n v="0.41666666666666646"/>
  </r>
  <r>
    <x v="31"/>
    <x v="2"/>
    <x v="0"/>
    <n v="294.09514444444443"/>
    <x v="3804"/>
    <n v="186.19259259259266"/>
  </r>
  <r>
    <x v="31"/>
    <x v="2"/>
    <x v="2"/>
    <n v="687.39960600000006"/>
    <x v="3805"/>
    <n v="781.68133333333333"/>
  </r>
  <r>
    <x v="31"/>
    <x v="2"/>
    <x v="2"/>
    <n v="697.13616666666667"/>
    <x v="3806"/>
    <n v="273.777777777778"/>
  </r>
  <r>
    <x v="31"/>
    <x v="2"/>
    <x v="2"/>
    <n v="13.990331578947369"/>
    <x v="3807"/>
    <n v="9.2956140350877252"/>
  </r>
  <r>
    <x v="31"/>
    <x v="2"/>
    <x v="1"/>
    <n v="283.94975652173912"/>
    <x v="3808"/>
    <n v="1.1239130434782609"/>
  </r>
  <r>
    <x v="31"/>
    <x v="2"/>
    <x v="1"/>
    <n v="156.67607286663261"/>
    <x v="3809"/>
    <n v="11.510134559700225"/>
  </r>
  <r>
    <x v="31"/>
    <x v="2"/>
    <x v="1"/>
    <n v="37.90625"/>
    <x v="1"/>
    <n v="0"/>
  </r>
  <r>
    <x v="31"/>
    <x v="10"/>
    <x v="0"/>
    <n v="561.88640999999996"/>
    <x v="3810"/>
    <n v="541.49500000000035"/>
  </r>
  <r>
    <x v="31"/>
    <x v="10"/>
    <x v="1"/>
    <n v="289.18"/>
    <x v="1"/>
    <n v="0"/>
  </r>
  <r>
    <x v="31"/>
    <x v="10"/>
    <x v="0"/>
    <n v="717.93294791727783"/>
    <x v="3811"/>
    <n v="932.80465312408273"/>
  </r>
  <r>
    <x v="31"/>
    <x v="10"/>
    <x v="2"/>
    <n v="422.7173011437601"/>
    <x v="3812"/>
    <n v="497.31721704381306"/>
  </r>
  <r>
    <x v="31"/>
    <x v="10"/>
    <x v="2"/>
    <n v="394.30958457869639"/>
    <x v="3813"/>
    <n v="339.92522522522512"/>
  </r>
  <r>
    <x v="31"/>
    <x v="10"/>
    <x v="0"/>
    <n v="284.13298002528444"/>
    <x v="3814"/>
    <n v="308.29646720044946"/>
  </r>
  <r>
    <x v="31"/>
    <x v="10"/>
    <x v="2"/>
    <n v="261.62388568571157"/>
    <x v="3815"/>
    <n v="397.4311158697289"/>
  </r>
  <r>
    <x v="31"/>
    <x v="10"/>
    <x v="1"/>
    <n v="401.18661834585407"/>
    <x v="3816"/>
    <n v="1.1104870228650339E-2"/>
  </r>
  <r>
    <x v="31"/>
    <x v="10"/>
    <x v="0"/>
    <n v="198.73174396969571"/>
    <x v="3817"/>
    <n v="383.91782836408555"/>
  </r>
  <r>
    <x v="31"/>
    <x v="10"/>
    <x v="0"/>
    <n v="380.64573537735851"/>
    <x v="3818"/>
    <n v="747.99858490566021"/>
  </r>
  <r>
    <x v="31"/>
    <x v="10"/>
    <x v="0"/>
    <n v="207.84577321201974"/>
    <x v="3819"/>
    <n v="277.21087832445937"/>
  </r>
  <r>
    <x v="31"/>
    <x v="10"/>
    <x v="2"/>
    <n v="1506.6936499999999"/>
    <x v="3820"/>
    <n v="1581.5416666666667"/>
  </r>
  <r>
    <x v="31"/>
    <x v="10"/>
    <x v="2"/>
    <n v="871.21900000000005"/>
    <x v="3821"/>
    <n v="304.11666666666662"/>
  </r>
  <r>
    <x v="31"/>
    <x v="10"/>
    <x v="0"/>
    <n v="288.5670439451311"/>
    <x v="3822"/>
    <n v="155.34936891238601"/>
  </r>
  <r>
    <x v="31"/>
    <x v="10"/>
    <x v="2"/>
    <n v="584.95225007722513"/>
    <x v="3823"/>
    <n v="631.32545268670117"/>
  </r>
  <r>
    <x v="31"/>
    <x v="10"/>
    <x v="2"/>
    <n v="865.43055597874229"/>
    <x v="3824"/>
    <n v="780.61752288160721"/>
  </r>
  <r>
    <x v="31"/>
    <x v="10"/>
    <x v="2"/>
    <n v="100.62712997508011"/>
    <x v="3825"/>
    <n v="420.41520707250504"/>
  </r>
  <r>
    <x v="31"/>
    <x v="10"/>
    <x v="1"/>
    <n v="313.58410923076923"/>
    <x v="3826"/>
    <n v="44.988498168498147"/>
  </r>
  <r>
    <x v="31"/>
    <x v="10"/>
    <x v="1"/>
    <n v="253.36594234944934"/>
    <x v="3827"/>
    <n v="6.840914889739385"/>
  </r>
  <r>
    <x v="31"/>
    <x v="10"/>
    <x v="1"/>
    <n v="124.99994043715847"/>
    <x v="3828"/>
    <n v="0.13743169398907104"/>
  </r>
  <r>
    <x v="31"/>
    <x v="5"/>
    <x v="0"/>
    <n v="1133.7898263157895"/>
    <x v="3829"/>
    <n v="558.85526315789537"/>
  </r>
  <r>
    <x v="31"/>
    <x v="5"/>
    <x v="0"/>
    <n v="829.6621367022999"/>
    <x v="3830"/>
    <n v="1065.4545621423181"/>
  </r>
  <r>
    <x v="31"/>
    <x v="5"/>
    <x v="2"/>
    <n v="452.50791423281993"/>
    <x v="3831"/>
    <n v="594.69555131812774"/>
  </r>
  <r>
    <x v="31"/>
    <x v="5"/>
    <x v="2"/>
    <n v="380.90760596638654"/>
    <x v="3832"/>
    <n v="345.87341736694657"/>
  </r>
  <r>
    <x v="31"/>
    <x v="5"/>
    <x v="0"/>
    <n v="258.13434356787491"/>
    <x v="3833"/>
    <n v="257.7215707178396"/>
  </r>
  <r>
    <x v="31"/>
    <x v="5"/>
    <x v="2"/>
    <n v="254.28005766580344"/>
    <x v="3834"/>
    <n v="410.35041185679364"/>
  </r>
  <r>
    <x v="31"/>
    <x v="5"/>
    <x v="1"/>
    <n v="406.17152379000783"/>
    <x v="3835"/>
    <n v="7.4095758521987992E-3"/>
  </r>
  <r>
    <x v="31"/>
    <x v="5"/>
    <x v="0"/>
    <n v="195.35208019155246"/>
    <x v="3836"/>
    <n v="407.98621830835384"/>
  </r>
  <r>
    <x v="31"/>
    <x v="5"/>
    <x v="0"/>
    <n v="320.31710264900664"/>
    <x v="3837"/>
    <n v="742.74492273730721"/>
  </r>
  <r>
    <x v="31"/>
    <x v="5"/>
    <x v="0"/>
    <n v="226.80177157963448"/>
    <x v="3838"/>
    <n v="304.69198651000863"/>
  </r>
  <r>
    <x v="31"/>
    <x v="5"/>
    <x v="2"/>
    <n v="876.16134999999997"/>
    <x v="3839"/>
    <n v="553.85000000000036"/>
  </r>
  <r>
    <x v="31"/>
    <x v="5"/>
    <x v="0"/>
    <n v="264.35927428107948"/>
    <x v="3840"/>
    <n v="134.23124170476331"/>
  </r>
  <r>
    <x v="31"/>
    <x v="5"/>
    <x v="2"/>
    <n v="664.92240655520811"/>
    <x v="3841"/>
    <n v="789.93387859834763"/>
  </r>
  <r>
    <x v="31"/>
    <x v="5"/>
    <x v="2"/>
    <n v="803.79976756198357"/>
    <x v="3842"/>
    <n v="708.77486225895291"/>
  </r>
  <r>
    <x v="31"/>
    <x v="5"/>
    <x v="2"/>
    <n v="76.475512178217826"/>
    <x v="3843"/>
    <n v="436.2487953795378"/>
  </r>
  <r>
    <x v="31"/>
    <x v="5"/>
    <x v="1"/>
    <n v="256.85429699367091"/>
    <x v="3844"/>
    <n v="40.140058016877632"/>
  </r>
  <r>
    <x v="31"/>
    <x v="5"/>
    <x v="1"/>
    <n v="254.85317385646181"/>
    <x v="3845"/>
    <n v="10.930767083279637"/>
  </r>
  <r>
    <x v="31"/>
    <x v="5"/>
    <x v="1"/>
    <n v="119.83914666666666"/>
    <x v="3846"/>
    <n v="0.1440624999999999"/>
  </r>
  <r>
    <x v="31"/>
    <x v="5"/>
    <x v="3"/>
    <n v="0"/>
    <x v="1"/>
    <n v="0"/>
  </r>
  <r>
    <x v="31"/>
    <x v="6"/>
    <x v="0"/>
    <n v="311.46946880238971"/>
    <x v="3847"/>
    <n v="397.34440007721918"/>
  </r>
  <r>
    <x v="31"/>
    <x v="6"/>
    <x v="1"/>
    <n v="311.72922820730628"/>
    <x v="3848"/>
    <n v="2.2953837439818776E-2"/>
  </r>
  <r>
    <x v="31"/>
    <x v="6"/>
    <x v="0"/>
    <n v="16193.698172222223"/>
    <x v="3849"/>
    <n v="530.20592592592629"/>
  </r>
  <r>
    <x v="31"/>
    <x v="6"/>
    <x v="0"/>
    <n v="890.13551169876405"/>
    <x v="3850"/>
    <n v="1056.3349334099833"/>
  </r>
  <r>
    <x v="31"/>
    <x v="6"/>
    <x v="2"/>
    <n v="491.02830238296633"/>
    <x v="3851"/>
    <n v="594.83315622990074"/>
  </r>
  <r>
    <x v="31"/>
    <x v="6"/>
    <x v="2"/>
    <n v="405.44390773993808"/>
    <x v="3852"/>
    <n v="383.57542139662888"/>
  </r>
  <r>
    <x v="31"/>
    <x v="6"/>
    <x v="0"/>
    <n v="229.1320862360802"/>
    <x v="3853"/>
    <n v="195.37623608017816"/>
  </r>
  <r>
    <x v="31"/>
    <x v="6"/>
    <x v="2"/>
    <n v="258.95788235697023"/>
    <x v="3854"/>
    <n v="397.2071692855227"/>
  </r>
  <r>
    <x v="31"/>
    <x v="6"/>
    <x v="1"/>
    <n v="418.57156232415349"/>
    <x v="3855"/>
    <n v="3.281652466811974E-3"/>
  </r>
  <r>
    <x v="31"/>
    <x v="6"/>
    <x v="0"/>
    <n v="207.55320068747676"/>
    <x v="3856"/>
    <n v="408.2028973120278"/>
  </r>
  <r>
    <x v="31"/>
    <x v="6"/>
    <x v="0"/>
    <n v="391.82489729064042"/>
    <x v="3857"/>
    <n v="817.35701970443336"/>
  </r>
  <r>
    <x v="31"/>
    <x v="6"/>
    <x v="0"/>
    <n v="275.72570090626459"/>
    <x v="3858"/>
    <n v="356.59186055175093"/>
  </r>
  <r>
    <x v="31"/>
    <x v="6"/>
    <x v="2"/>
    <n v="883.9486008933427"/>
    <x v="3859"/>
    <n v="818.93355818900011"/>
  </r>
  <r>
    <x v="31"/>
    <x v="6"/>
    <x v="2"/>
    <n v="426.26736215213361"/>
    <x v="3860"/>
    <n v="538.31866625437988"/>
  </r>
  <r>
    <x v="31"/>
    <x v="6"/>
    <x v="0"/>
    <n v="297.90142881885976"/>
    <x v="3861"/>
    <n v="143.9953792799293"/>
  </r>
  <r>
    <x v="31"/>
    <x v="6"/>
    <x v="3"/>
    <n v="39.538648838157357"/>
    <x v="3862"/>
    <n v="5.5893970277582437"/>
  </r>
  <r>
    <x v="31"/>
    <x v="6"/>
    <x v="2"/>
    <n v="643.95954283189394"/>
    <x v="3863"/>
    <n v="677.82636339291651"/>
  </r>
  <r>
    <x v="31"/>
    <x v="6"/>
    <x v="2"/>
    <n v="823.21850084388188"/>
    <x v="3864"/>
    <n v="605.1908764527351"/>
  </r>
  <r>
    <x v="31"/>
    <x v="6"/>
    <x v="2"/>
    <n v="75.7659046217547"/>
    <x v="3865"/>
    <n v="423.81589450910195"/>
  </r>
  <r>
    <x v="31"/>
    <x v="6"/>
    <x v="1"/>
    <n v="241.86227709966406"/>
    <x v="3866"/>
    <n v="29.276091825307905"/>
  </r>
  <r>
    <x v="31"/>
    <x v="6"/>
    <x v="1"/>
    <n v="310.48065279679184"/>
    <x v="3867"/>
    <n v="5.6549943534075435"/>
  </r>
  <r>
    <x v="31"/>
    <x v="6"/>
    <x v="1"/>
    <n v="50.534710701630054"/>
    <x v="3868"/>
    <n v="0.14587762815969765"/>
  </r>
  <r>
    <x v="31"/>
    <x v="6"/>
    <x v="3"/>
    <n v="8.2157142857142862"/>
    <x v="1"/>
    <n v="0"/>
  </r>
  <r>
    <x v="31"/>
    <x v="7"/>
    <x v="0"/>
    <n v="486.40655913978492"/>
    <x v="3869"/>
    <n v="481.49820788530474"/>
  </r>
  <r>
    <x v="31"/>
    <x v="7"/>
    <x v="1"/>
    <n v="81.47"/>
    <x v="1"/>
    <n v="0"/>
  </r>
  <r>
    <x v="31"/>
    <x v="7"/>
    <x v="0"/>
    <n v="584.68539703585429"/>
    <x v="3870"/>
    <n v="766.16464429095379"/>
  </r>
  <r>
    <x v="31"/>
    <x v="7"/>
    <x v="2"/>
    <n v="470.39722687267039"/>
    <x v="3871"/>
    <n v="618.49200261083138"/>
  </r>
  <r>
    <x v="31"/>
    <x v="7"/>
    <x v="2"/>
    <n v="311.41573760647361"/>
    <x v="3872"/>
    <n v="284.53444775695613"/>
  </r>
  <r>
    <x v="31"/>
    <x v="7"/>
    <x v="0"/>
    <n v="392.37011238791104"/>
    <x v="3873"/>
    <n v="507.80736189527295"/>
  </r>
  <r>
    <x v="31"/>
    <x v="7"/>
    <x v="2"/>
    <n v="272.68134754932288"/>
    <x v="3874"/>
    <n v="470.17403435607162"/>
  </r>
  <r>
    <x v="31"/>
    <x v="7"/>
    <x v="1"/>
    <n v="413.34507815514195"/>
    <x v="3875"/>
    <n v="1.2534528823076577E-2"/>
  </r>
  <r>
    <x v="31"/>
    <x v="7"/>
    <x v="0"/>
    <n v="218.90691434697308"/>
    <x v="3876"/>
    <n v="503.19615408569945"/>
  </r>
  <r>
    <x v="31"/>
    <x v="7"/>
    <x v="0"/>
    <n v="405.14512352941176"/>
    <x v="3877"/>
    <n v="708.58861892583116"/>
  </r>
  <r>
    <x v="31"/>
    <x v="7"/>
    <x v="0"/>
    <n v="207.29739031080052"/>
    <x v="3878"/>
    <n v="298.84749504041696"/>
  </r>
  <r>
    <x v="31"/>
    <x v="7"/>
    <x v="2"/>
    <n v="1154.3858076923077"/>
    <x v="3879"/>
    <n v="895.65256410256438"/>
  </r>
  <r>
    <x v="31"/>
    <x v="7"/>
    <x v="2"/>
    <n v="567.50639999999999"/>
    <x v="3880"/>
    <n v="549.90833333333319"/>
  </r>
  <r>
    <x v="31"/>
    <x v="7"/>
    <x v="0"/>
    <n v="287.42111582332763"/>
    <x v="3881"/>
    <n v="163.62070647512863"/>
  </r>
  <r>
    <x v="31"/>
    <x v="7"/>
    <x v="3"/>
    <n v="98.894461904761897"/>
    <x v="3882"/>
    <n v="0.84603174603174924"/>
  </r>
  <r>
    <x v="31"/>
    <x v="7"/>
    <x v="2"/>
    <n v="708.41568961620226"/>
    <x v="3883"/>
    <n v="859.91427305956563"/>
  </r>
  <r>
    <x v="31"/>
    <x v="7"/>
    <x v="2"/>
    <n v="922.03776917098446"/>
    <x v="3884"/>
    <n v="819.33231865284915"/>
  </r>
  <r>
    <x v="31"/>
    <x v="7"/>
    <x v="2"/>
    <n v="115.4261024503722"/>
    <x v="3885"/>
    <n v="643.85962055417713"/>
  </r>
  <r>
    <x v="31"/>
    <x v="7"/>
    <x v="1"/>
    <n v="285.72810163934423"/>
    <x v="3886"/>
    <n v="66.715409836065604"/>
  </r>
  <r>
    <x v="31"/>
    <x v="7"/>
    <x v="1"/>
    <n v="230.36774640015526"/>
    <x v="3887"/>
    <n v="19.000161718093018"/>
  </r>
  <r>
    <x v="31"/>
    <x v="7"/>
    <x v="1"/>
    <n v="177.86755020080321"/>
    <x v="3888"/>
    <n v="0.17878179384203477"/>
  </r>
  <r>
    <x v="31"/>
    <x v="7"/>
    <x v="3"/>
    <n v="0"/>
    <x v="1"/>
    <n v="0"/>
  </r>
  <r>
    <x v="31"/>
    <x v="8"/>
    <x v="0"/>
    <n v="539.61032380538666"/>
    <x v="3889"/>
    <n v="723.530263538952"/>
  </r>
  <r>
    <x v="31"/>
    <x v="8"/>
    <x v="2"/>
    <n v="564.3139908355796"/>
    <x v="3890"/>
    <n v="772.52644504342538"/>
  </r>
  <r>
    <x v="31"/>
    <x v="8"/>
    <x v="2"/>
    <n v="454.71845744680854"/>
    <x v="3891"/>
    <n v="415.17907801418403"/>
  </r>
  <r>
    <x v="31"/>
    <x v="8"/>
    <x v="0"/>
    <n v="270.6438089552239"/>
    <x v="3892"/>
    <n v="343.32985074626879"/>
  </r>
  <r>
    <x v="31"/>
    <x v="8"/>
    <x v="2"/>
    <n v="300.74371654040408"/>
    <x v="3893"/>
    <n v="536.41620370370288"/>
  </r>
  <r>
    <x v="31"/>
    <x v="8"/>
    <x v="0"/>
    <n v="270.71293534246576"/>
    <x v="3894"/>
    <n v="586.33914383561648"/>
  </r>
  <r>
    <x v="31"/>
    <x v="8"/>
    <x v="0"/>
    <n v="381.20877000000002"/>
    <x v="3895"/>
    <n v="623.37333333333288"/>
  </r>
  <r>
    <x v="31"/>
    <x v="8"/>
    <x v="0"/>
    <n v="167.89218251605371"/>
    <x v="3896"/>
    <n v="221.29780599338412"/>
  </r>
  <r>
    <x v="31"/>
    <x v="8"/>
    <x v="0"/>
    <n v="195.43036035502959"/>
    <x v="3897"/>
    <n v="100.74842209072983"/>
  </r>
  <r>
    <x v="31"/>
    <x v="8"/>
    <x v="2"/>
    <n v="808.2309088311689"/>
    <x v="3898"/>
    <n v="997.48424242424187"/>
  </r>
  <r>
    <x v="31"/>
    <x v="8"/>
    <x v="2"/>
    <n v="855.85423333333335"/>
    <x v="3899"/>
    <n v="939.40138888888839"/>
  </r>
  <r>
    <x v="31"/>
    <x v="8"/>
    <x v="2"/>
    <n v="121.58290634920635"/>
    <x v="3900"/>
    <n v="629.19973544973504"/>
  </r>
  <r>
    <x v="31"/>
    <x v="8"/>
    <x v="1"/>
    <n v="414.4674"/>
    <x v="3901"/>
    <n v="265.58888888888833"/>
  </r>
  <r>
    <x v="31"/>
    <x v="8"/>
    <x v="1"/>
    <n v="262.34309999999999"/>
    <x v="3902"/>
    <n v="114.6407407407408"/>
  </r>
  <r>
    <x v="31"/>
    <x v="8"/>
    <x v="1"/>
    <n v="35.234999999999999"/>
    <x v="1"/>
    <n v="0"/>
  </r>
  <r>
    <x v="31"/>
    <x v="9"/>
    <x v="0"/>
    <n v="0"/>
    <x v="1"/>
    <n v="0"/>
  </r>
  <r>
    <x v="31"/>
    <x v="9"/>
    <x v="1"/>
    <n v="0"/>
    <x v="1"/>
    <n v="0"/>
  </r>
  <r>
    <x v="31"/>
    <x v="9"/>
    <x v="0"/>
    <n v="798.18866056707168"/>
    <x v="3903"/>
    <n v="1071.1951274720034"/>
  </r>
  <r>
    <x v="31"/>
    <x v="9"/>
    <x v="2"/>
    <n v="310.45546059640384"/>
    <x v="3904"/>
    <n v="328.51455167707809"/>
  </r>
  <r>
    <x v="31"/>
    <x v="9"/>
    <x v="2"/>
    <n v="378.61186361655774"/>
    <x v="3905"/>
    <n v="305.75798838053737"/>
  </r>
  <r>
    <x v="31"/>
    <x v="9"/>
    <x v="0"/>
    <n v="253.22575705882355"/>
    <x v="3906"/>
    <n v="246.68984068627447"/>
  </r>
  <r>
    <x v="31"/>
    <x v="9"/>
    <x v="2"/>
    <n v="249.28494759782396"/>
    <x v="3907"/>
    <n v="366.01165148237948"/>
  </r>
  <r>
    <x v="31"/>
    <x v="9"/>
    <x v="1"/>
    <n v="409.17697298985166"/>
    <x v="3908"/>
    <n v="5.828779599271393E-3"/>
  </r>
  <r>
    <x v="31"/>
    <x v="9"/>
    <x v="0"/>
    <n v="183.08753611017369"/>
    <x v="3909"/>
    <n v="345.64222891409895"/>
  </r>
  <r>
    <x v="31"/>
    <x v="9"/>
    <x v="0"/>
    <n v="465.25896615384613"/>
    <x v="3910"/>
    <n v="693.2251282051285"/>
  </r>
  <r>
    <x v="31"/>
    <x v="9"/>
    <x v="0"/>
    <n v="184.95899641689635"/>
    <x v="3911"/>
    <n v="246.40350511719336"/>
  </r>
  <r>
    <x v="31"/>
    <x v="9"/>
    <x v="2"/>
    <n v="0"/>
    <x v="1"/>
    <n v="0"/>
  </r>
  <r>
    <x v="31"/>
    <x v="9"/>
    <x v="2"/>
    <n v="0"/>
    <x v="1"/>
    <n v="0"/>
  </r>
  <r>
    <x v="31"/>
    <x v="9"/>
    <x v="0"/>
    <n v="292.03831633401222"/>
    <x v="3912"/>
    <n v="156.37821452817366"/>
  </r>
  <r>
    <x v="31"/>
    <x v="9"/>
    <x v="3"/>
    <n v="0"/>
    <x v="1"/>
    <n v="0"/>
  </r>
  <r>
    <x v="31"/>
    <x v="9"/>
    <x v="2"/>
    <n v="734.28283069034978"/>
    <x v="3913"/>
    <n v="849.83580540804417"/>
  </r>
  <r>
    <x v="31"/>
    <x v="9"/>
    <x v="2"/>
    <n v="702.66965650887573"/>
    <x v="3914"/>
    <n v="565.44166666666672"/>
  </r>
  <r>
    <x v="31"/>
    <x v="9"/>
    <x v="2"/>
    <n v="88.492715844155839"/>
    <x v="3915"/>
    <n v="514.08408008658046"/>
  </r>
  <r>
    <x v="31"/>
    <x v="9"/>
    <x v="1"/>
    <n v="312.35371291866028"/>
    <x v="3916"/>
    <n v="52.83564593301432"/>
  </r>
  <r>
    <x v="31"/>
    <x v="9"/>
    <x v="1"/>
    <n v="252.95676654401356"/>
    <x v="3917"/>
    <n v="7.8830833097461985"/>
  </r>
  <r>
    <x v="31"/>
    <x v="9"/>
    <x v="1"/>
    <n v="99.261219767441872"/>
    <x v="3918"/>
    <n v="0.39069767441860498"/>
  </r>
  <r>
    <x v="31"/>
    <x v="9"/>
    <x v="3"/>
    <n v="0"/>
    <x v="1"/>
    <n v="0"/>
  </r>
  <r>
    <x v="32"/>
    <x v="0"/>
    <x v="0"/>
    <n v="266.71501189591078"/>
    <x v="3919"/>
    <n v="391.1879801734824"/>
  </r>
  <r>
    <x v="32"/>
    <x v="0"/>
    <x v="1"/>
    <n v="143.1925"/>
    <x v="1"/>
    <n v="0"/>
  </r>
  <r>
    <x v="32"/>
    <x v="0"/>
    <x v="0"/>
    <n v="362.06709999999998"/>
    <x v="3920"/>
    <n v="3.7333333333333298"/>
  </r>
  <r>
    <x v="32"/>
    <x v="0"/>
    <x v="0"/>
    <n v="371.47899999999998"/>
    <x v="3921"/>
    <n v="347.32916666666705"/>
  </r>
  <r>
    <x v="32"/>
    <x v="0"/>
    <x v="2"/>
    <n v="399.45885055803632"/>
    <x v="3922"/>
    <n v="460.30376777447037"/>
  </r>
  <r>
    <x v="32"/>
    <x v="0"/>
    <x v="2"/>
    <n v="197.13353439296586"/>
    <x v="3923"/>
    <n v="177.30998196370183"/>
  </r>
  <r>
    <x v="32"/>
    <x v="0"/>
    <x v="0"/>
    <n v="168.74715993975903"/>
    <x v="3924"/>
    <n v="115.52547690763062"/>
  </r>
  <r>
    <x v="32"/>
    <x v="0"/>
    <x v="2"/>
    <n v="244.79921598513013"/>
    <x v="3925"/>
    <n v="357.54253579787979"/>
  </r>
  <r>
    <x v="32"/>
    <x v="0"/>
    <x v="1"/>
    <n v="447.34892438162541"/>
    <x v="3926"/>
    <n v="4.0753828032979979E-2"/>
  </r>
  <r>
    <x v="32"/>
    <x v="0"/>
    <x v="0"/>
    <n v="228.56296189861155"/>
    <x v="3927"/>
    <n v="378.45299931833614"/>
  </r>
  <r>
    <x v="32"/>
    <x v="0"/>
    <x v="0"/>
    <n v="396.11038142857143"/>
    <x v="3928"/>
    <n v="247.55631746031744"/>
  </r>
  <r>
    <x v="32"/>
    <x v="0"/>
    <x v="0"/>
    <n v="259.39735775048479"/>
    <x v="3929"/>
    <n v="300.75301228183571"/>
  </r>
  <r>
    <x v="32"/>
    <x v="0"/>
    <x v="2"/>
    <n v="523.07528863636355"/>
    <x v="3930"/>
    <n v="533.763825757576"/>
  </r>
  <r>
    <x v="32"/>
    <x v="0"/>
    <x v="2"/>
    <n v="565.25405000000001"/>
    <x v="3931"/>
    <n v="115.19166666666615"/>
  </r>
  <r>
    <x v="32"/>
    <x v="0"/>
    <x v="0"/>
    <n v="322.36849265970517"/>
    <x v="3932"/>
    <n v="200.25468877968876"/>
  </r>
  <r>
    <x v="32"/>
    <x v="0"/>
    <x v="2"/>
    <n v="464.70761031027178"/>
    <x v="3933"/>
    <n v="518.03363204214031"/>
  </r>
  <r>
    <x v="32"/>
    <x v="0"/>
    <x v="2"/>
    <n v="749.35111807090016"/>
    <x v="3934"/>
    <n v="345.71661222659895"/>
  </r>
  <r>
    <x v="32"/>
    <x v="0"/>
    <x v="2"/>
    <n v="100.87913214783822"/>
    <x v="3935"/>
    <n v="436.68929567642959"/>
  </r>
  <r>
    <x v="32"/>
    <x v="0"/>
    <x v="1"/>
    <n v="320.62457999999998"/>
    <x v="3936"/>
    <n v="99.89156862745098"/>
  </r>
  <r>
    <x v="32"/>
    <x v="0"/>
    <x v="1"/>
    <n v="163.94819843290892"/>
    <x v="3937"/>
    <n v="36.622853411687842"/>
  </r>
  <r>
    <x v="32"/>
    <x v="0"/>
    <x v="1"/>
    <n v="40.150806451612901"/>
    <x v="1"/>
    <n v="0"/>
  </r>
  <r>
    <x v="32"/>
    <x v="0"/>
    <x v="3"/>
    <n v="0"/>
    <x v="1"/>
    <n v="0"/>
  </r>
  <r>
    <x v="32"/>
    <x v="11"/>
    <x v="0"/>
    <n v="70.467500000000001"/>
    <x v="3938"/>
    <n v="0.15416666666666676"/>
  </r>
  <r>
    <x v="32"/>
    <x v="11"/>
    <x v="0"/>
    <n v="173.91026923076925"/>
    <x v="3939"/>
    <n v="22.565384615384616"/>
  </r>
  <r>
    <x v="32"/>
    <x v="11"/>
    <x v="2"/>
    <n v="387.33411469521263"/>
    <x v="3940"/>
    <n v="381.02373971652315"/>
  </r>
  <r>
    <x v="32"/>
    <x v="11"/>
    <x v="2"/>
    <n v="152.0442279212792"/>
    <x v="3941"/>
    <n v="93.143952439524369"/>
  </r>
  <r>
    <x v="32"/>
    <x v="11"/>
    <x v="0"/>
    <n v="160.91025833333333"/>
    <x v="3942"/>
    <n v="82.028472222222305"/>
  </r>
  <r>
    <x v="32"/>
    <x v="11"/>
    <x v="2"/>
    <n v="354.34426555118114"/>
    <x v="3943"/>
    <n v="392.53725393700796"/>
  </r>
  <r>
    <x v="32"/>
    <x v="11"/>
    <x v="0"/>
    <n v="203.35476506238859"/>
    <x v="3944"/>
    <n v="319.59236482471795"/>
  </r>
  <r>
    <x v="32"/>
    <x v="11"/>
    <x v="0"/>
    <n v="348.00209354838705"/>
    <x v="3945"/>
    <n v="208.22096774193537"/>
  </r>
  <r>
    <x v="32"/>
    <x v="11"/>
    <x v="0"/>
    <n v="119.15053076923076"/>
    <x v="3946"/>
    <n v="99.782051282051256"/>
  </r>
  <r>
    <x v="32"/>
    <x v="11"/>
    <x v="2"/>
    <n v="223.05012857142856"/>
    <x v="3947"/>
    <n v="190.01190476190476"/>
  </r>
  <r>
    <x v="32"/>
    <x v="11"/>
    <x v="0"/>
    <n v="338.30087417607223"/>
    <x v="3948"/>
    <n v="219.80443190368709"/>
  </r>
  <r>
    <x v="32"/>
    <x v="11"/>
    <x v="2"/>
    <n v="481.25709128919863"/>
    <x v="3949"/>
    <n v="514.84401858304307"/>
  </r>
  <r>
    <x v="32"/>
    <x v="11"/>
    <x v="2"/>
    <n v="915.73955000000001"/>
    <x v="3950"/>
    <n v="163.26666666666654"/>
  </r>
  <r>
    <x v="32"/>
    <x v="11"/>
    <x v="2"/>
    <n v="54.082057142857145"/>
    <x v="3951"/>
    <n v="602.3499999999998"/>
  </r>
  <r>
    <x v="32"/>
    <x v="11"/>
    <x v="1"/>
    <n v="0"/>
    <x v="1"/>
    <n v="0"/>
  </r>
  <r>
    <x v="32"/>
    <x v="11"/>
    <x v="1"/>
    <n v="188.35738749999999"/>
    <x v="3952"/>
    <n v="1.1437500000000009"/>
  </r>
  <r>
    <x v="32"/>
    <x v="11"/>
    <x v="1"/>
    <n v="0"/>
    <x v="1"/>
    <n v="0"/>
  </r>
  <r>
    <x v="32"/>
    <x v="11"/>
    <x v="3"/>
    <n v="0"/>
    <x v="1"/>
    <n v="0"/>
  </r>
  <r>
    <x v="32"/>
    <x v="1"/>
    <x v="0"/>
    <n v="187.8905045712379"/>
    <x v="3953"/>
    <n v="230.70622845067265"/>
  </r>
  <r>
    <x v="32"/>
    <x v="1"/>
    <x v="2"/>
    <n v="529.06129985942721"/>
    <x v="3954"/>
    <n v="708.79076612194615"/>
  </r>
  <r>
    <x v="32"/>
    <x v="1"/>
    <x v="2"/>
    <n v="434.91586334310853"/>
    <x v="3955"/>
    <n v="432.16588465298156"/>
  </r>
  <r>
    <x v="32"/>
    <x v="1"/>
    <x v="0"/>
    <n v="220.37789648562301"/>
    <x v="3956"/>
    <n v="153.88370607028773"/>
  </r>
  <r>
    <x v="32"/>
    <x v="1"/>
    <x v="2"/>
    <n v="287.54347521830249"/>
    <x v="3957"/>
    <n v="514.08110082663859"/>
  </r>
  <r>
    <x v="32"/>
    <x v="1"/>
    <x v="1"/>
    <n v="454.66286821705427"/>
    <x v="3958"/>
    <n v="0.12071490094745901"/>
  </r>
  <r>
    <x v="32"/>
    <x v="1"/>
    <x v="0"/>
    <n v="243.18700671700336"/>
    <x v="3959"/>
    <n v="509.04438125122442"/>
  </r>
  <r>
    <x v="32"/>
    <x v="1"/>
    <x v="0"/>
    <n v="341.01932051282051"/>
    <x v="3960"/>
    <n v="829.23846153846148"/>
  </r>
  <r>
    <x v="32"/>
    <x v="1"/>
    <x v="0"/>
    <n v="275.81645124321017"/>
    <x v="3961"/>
    <n v="349.68149083212222"/>
  </r>
  <r>
    <x v="32"/>
    <x v="1"/>
    <x v="0"/>
    <n v="281.27142870065791"/>
    <x v="3962"/>
    <n v="156.05082236842097"/>
  </r>
  <r>
    <x v="32"/>
    <x v="1"/>
    <x v="2"/>
    <n v="801.94999886643666"/>
    <x v="3963"/>
    <n v="998.70252998192859"/>
  </r>
  <r>
    <x v="32"/>
    <x v="1"/>
    <x v="2"/>
    <n v="848.04281135135125"/>
    <x v="3964"/>
    <n v="801.56711711711728"/>
  </r>
  <r>
    <x v="32"/>
    <x v="1"/>
    <x v="2"/>
    <n v="125.77910916334662"/>
    <x v="3965"/>
    <n v="702.9083001328014"/>
  </r>
  <r>
    <x v="32"/>
    <x v="1"/>
    <x v="1"/>
    <n v="196.22122857142858"/>
    <x v="3966"/>
    <n v="31.877380952380982"/>
  </r>
  <r>
    <x v="32"/>
    <x v="1"/>
    <x v="1"/>
    <n v="248.25244183006535"/>
    <x v="3967"/>
    <n v="51.224074074074032"/>
  </r>
  <r>
    <x v="32"/>
    <x v="1"/>
    <x v="1"/>
    <n v="68.532499999999999"/>
    <x v="3968"/>
    <n v="0.43416666666666648"/>
  </r>
  <r>
    <x v="32"/>
    <x v="2"/>
    <x v="2"/>
    <n v="340.83434178403758"/>
    <x v="3969"/>
    <n v="526.72863849765247"/>
  </r>
  <r>
    <x v="32"/>
    <x v="2"/>
    <x v="2"/>
    <n v="449.26485833333328"/>
    <x v="3970"/>
    <n v="283.74305555555588"/>
  </r>
  <r>
    <x v="32"/>
    <x v="2"/>
    <x v="0"/>
    <n v="179.81173636363636"/>
    <x v="3971"/>
    <n v="106.59545454545446"/>
  </r>
  <r>
    <x v="32"/>
    <x v="2"/>
    <x v="2"/>
    <n v="239.02535488997555"/>
    <x v="3972"/>
    <n v="335.44892013039942"/>
  </r>
  <r>
    <x v="32"/>
    <x v="2"/>
    <x v="1"/>
    <n v="492.66289473684208"/>
    <x v="1"/>
    <n v="0"/>
  </r>
  <r>
    <x v="32"/>
    <x v="2"/>
    <x v="0"/>
    <n v="178.89614362745098"/>
    <x v="3973"/>
    <n v="270.65375816993452"/>
  </r>
  <r>
    <x v="32"/>
    <x v="2"/>
    <x v="0"/>
    <n v="96.008499999999998"/>
    <x v="3974"/>
    <n v="231.03333333333339"/>
  </r>
  <r>
    <x v="32"/>
    <x v="2"/>
    <x v="0"/>
    <n v="343.53665000000001"/>
    <x v="1"/>
    <n v="0.33333333333333348"/>
  </r>
  <r>
    <x v="32"/>
    <x v="2"/>
    <x v="0"/>
    <n v="165.05988571428571"/>
    <x v="3975"/>
    <n v="57.21904761904765"/>
  </r>
  <r>
    <x v="32"/>
    <x v="2"/>
    <x v="2"/>
    <n v="731.25200943396226"/>
    <x v="3976"/>
    <n v="824.10314465408806"/>
  </r>
  <r>
    <x v="32"/>
    <x v="2"/>
    <x v="2"/>
    <n v="725.48576666666668"/>
    <x v="3977"/>
    <n v="482.32222222222225"/>
  </r>
  <r>
    <x v="32"/>
    <x v="2"/>
    <x v="2"/>
    <n v="4.3607772727272724"/>
    <x v="3978"/>
    <n v="51.180303030302959"/>
  </r>
  <r>
    <x v="32"/>
    <x v="2"/>
    <x v="1"/>
    <n v="266.58382105263155"/>
    <x v="3979"/>
    <n v="1.7815789473684229"/>
  </r>
  <r>
    <x v="32"/>
    <x v="2"/>
    <x v="1"/>
    <n v="138.69664351648353"/>
    <x v="3980"/>
    <n v="11.429990842490843"/>
  </r>
  <r>
    <x v="32"/>
    <x v="2"/>
    <x v="1"/>
    <n v="22.7286"/>
    <x v="1"/>
    <n v="0"/>
  </r>
  <r>
    <x v="32"/>
    <x v="10"/>
    <x v="0"/>
    <n v="535.64545999999996"/>
    <x v="3981"/>
    <n v="500.68833333333293"/>
  </r>
  <r>
    <x v="32"/>
    <x v="10"/>
    <x v="1"/>
    <n v="140.88"/>
    <x v="1"/>
    <n v="0"/>
  </r>
  <r>
    <x v="32"/>
    <x v="10"/>
    <x v="0"/>
    <n v="197.64867281985516"/>
    <x v="3982"/>
    <n v="216.26809117883735"/>
  </r>
  <r>
    <x v="32"/>
    <x v="10"/>
    <x v="2"/>
    <n v="409.7209852930356"/>
    <x v="3983"/>
    <n v="476.62816007376438"/>
  </r>
  <r>
    <x v="32"/>
    <x v="10"/>
    <x v="2"/>
    <n v="413.65722587877116"/>
    <x v="3984"/>
    <n v="382.06696189685385"/>
  </r>
  <r>
    <x v="32"/>
    <x v="10"/>
    <x v="0"/>
    <n v="195.14686867816093"/>
    <x v="3985"/>
    <n v="148.37227011494249"/>
  </r>
  <r>
    <x v="32"/>
    <x v="10"/>
    <x v="2"/>
    <n v="257.98852541398202"/>
    <x v="3986"/>
    <n v="427.55460889457879"/>
  </r>
  <r>
    <x v="32"/>
    <x v="10"/>
    <x v="1"/>
    <n v="406.3216983091437"/>
    <x v="3987"/>
    <n v="1.3570391872278651E-3"/>
  </r>
  <r>
    <x v="32"/>
    <x v="10"/>
    <x v="0"/>
    <n v="230.54772599794526"/>
    <x v="3988"/>
    <n v="387.81018920827938"/>
  </r>
  <r>
    <x v="32"/>
    <x v="10"/>
    <x v="0"/>
    <n v="405.14023972602735"/>
    <x v="3989"/>
    <n v="727.71788432267851"/>
  </r>
  <r>
    <x v="32"/>
    <x v="10"/>
    <x v="0"/>
    <n v="272.12947003566353"/>
    <x v="3990"/>
    <n v="322.66820953256621"/>
  </r>
  <r>
    <x v="32"/>
    <x v="10"/>
    <x v="2"/>
    <n v="1813.50865"/>
    <x v="3991"/>
    <n v="1034.7833333333328"/>
  </r>
  <r>
    <x v="32"/>
    <x v="10"/>
    <x v="2"/>
    <n v="1003.0263"/>
    <x v="3992"/>
    <n v="390.31666666666621"/>
  </r>
  <r>
    <x v="32"/>
    <x v="10"/>
    <x v="0"/>
    <n v="269.63144890577507"/>
    <x v="3993"/>
    <n v="147.06264690982778"/>
  </r>
  <r>
    <x v="32"/>
    <x v="10"/>
    <x v="3"/>
    <n v="0"/>
    <x v="1"/>
    <n v="0"/>
  </r>
  <r>
    <x v="32"/>
    <x v="10"/>
    <x v="2"/>
    <n v="648.63460549087904"/>
    <x v="3994"/>
    <n v="705.20709505912544"/>
  </r>
  <r>
    <x v="32"/>
    <x v="10"/>
    <x v="2"/>
    <n v="871.91135117079898"/>
    <x v="3995"/>
    <n v="785.31292470156097"/>
  </r>
  <r>
    <x v="32"/>
    <x v="10"/>
    <x v="2"/>
    <n v="100.2326599568178"/>
    <x v="3996"/>
    <n v="447.51884515307546"/>
  </r>
  <r>
    <x v="32"/>
    <x v="10"/>
    <x v="1"/>
    <n v="314.85456819221969"/>
    <x v="3997"/>
    <n v="41.62871853546914"/>
  </r>
  <r>
    <x v="32"/>
    <x v="10"/>
    <x v="1"/>
    <n v="590.8497924116125"/>
    <x v="3998"/>
    <n v="8.2174427517485764"/>
  </r>
  <r>
    <x v="32"/>
    <x v="10"/>
    <x v="1"/>
    <n v="120.3388252285192"/>
    <x v="3999"/>
    <n v="0.1714198659354052"/>
  </r>
  <r>
    <x v="32"/>
    <x v="10"/>
    <x v="3"/>
    <n v="0"/>
    <x v="1"/>
    <n v="0"/>
  </r>
  <r>
    <x v="32"/>
    <x v="5"/>
    <x v="0"/>
    <n v="747.29363124999998"/>
    <x v="4000"/>
    <n v="571.99687500000005"/>
  </r>
  <r>
    <x v="32"/>
    <x v="5"/>
    <x v="0"/>
    <n v="194.34517890493785"/>
    <x v="4001"/>
    <n v="205.73192251707545"/>
  </r>
  <r>
    <x v="32"/>
    <x v="5"/>
    <x v="2"/>
    <n v="453.14247770429859"/>
    <x v="4002"/>
    <n v="591.96471361263571"/>
  </r>
  <r>
    <x v="32"/>
    <x v="5"/>
    <x v="2"/>
    <n v="417.12448475127849"/>
    <x v="4003"/>
    <n v="404.52212924221271"/>
  </r>
  <r>
    <x v="32"/>
    <x v="5"/>
    <x v="0"/>
    <n v="167.54850328767122"/>
    <x v="4004"/>
    <n v="116.4193607305936"/>
  </r>
  <r>
    <x v="32"/>
    <x v="5"/>
    <x v="2"/>
    <n v="248.46645441947268"/>
    <x v="4005"/>
    <n v="428.0653966804316"/>
  </r>
  <r>
    <x v="32"/>
    <x v="5"/>
    <x v="1"/>
    <n v="407.15223186978801"/>
    <x v="4006"/>
    <n v="3.3423758330821491E-3"/>
  </r>
  <r>
    <x v="32"/>
    <x v="5"/>
    <x v="0"/>
    <n v="209.44430576971797"/>
    <x v="4007"/>
    <n v="396.58443006530422"/>
  </r>
  <r>
    <x v="32"/>
    <x v="5"/>
    <x v="0"/>
    <n v="364.16974451612907"/>
    <x v="4008"/>
    <n v="726.36182795698915"/>
  </r>
  <r>
    <x v="32"/>
    <x v="5"/>
    <x v="0"/>
    <n v="267.37742009373579"/>
    <x v="4009"/>
    <n v="326.27714782040965"/>
  </r>
  <r>
    <x v="32"/>
    <x v="5"/>
    <x v="2"/>
    <n v="699.40987999999993"/>
    <x v="4010"/>
    <n v="387.02666666666676"/>
  </r>
  <r>
    <x v="32"/>
    <x v="5"/>
    <x v="0"/>
    <n v="249.99623602464843"/>
    <x v="4011"/>
    <n v="129.80511402538585"/>
  </r>
  <r>
    <x v="32"/>
    <x v="5"/>
    <x v="2"/>
    <n v="690.01746696806686"/>
    <x v="4012"/>
    <n v="794.3925489298382"/>
  </r>
  <r>
    <x v="32"/>
    <x v="5"/>
    <x v="2"/>
    <n v="800.65453679867983"/>
    <x v="4013"/>
    <n v="686.45767326732721"/>
  </r>
  <r>
    <x v="32"/>
    <x v="5"/>
    <x v="2"/>
    <n v="79.88918374274229"/>
    <x v="4014"/>
    <n v="461.28092898615461"/>
  </r>
  <r>
    <x v="32"/>
    <x v="5"/>
    <x v="1"/>
    <n v="262.88733045602606"/>
    <x v="4015"/>
    <n v="39.58851791530946"/>
  </r>
  <r>
    <x v="32"/>
    <x v="5"/>
    <x v="1"/>
    <n v="253.91527361219704"/>
    <x v="4016"/>
    <n v="11.250423507948918"/>
  </r>
  <r>
    <x v="32"/>
    <x v="5"/>
    <x v="1"/>
    <n v="121.82749759825327"/>
    <x v="4017"/>
    <n v="0.14570596797671034"/>
  </r>
  <r>
    <x v="32"/>
    <x v="5"/>
    <x v="3"/>
    <n v="0"/>
    <x v="1"/>
    <n v="0"/>
  </r>
  <r>
    <x v="32"/>
    <x v="6"/>
    <x v="0"/>
    <n v="274.2904680481596"/>
    <x v="4018"/>
    <n v="361.5957600138924"/>
  </r>
  <r>
    <x v="32"/>
    <x v="6"/>
    <x v="1"/>
    <n v="291.26504458598725"/>
    <x v="4019"/>
    <n v="6.7091295116772824E-3"/>
  </r>
  <r>
    <x v="32"/>
    <x v="6"/>
    <x v="0"/>
    <n v="17299.14388625"/>
    <x v="4020"/>
    <n v="547.91687500000057"/>
  </r>
  <r>
    <x v="32"/>
    <x v="6"/>
    <x v="0"/>
    <n v="309.57883817692567"/>
    <x v="4021"/>
    <n v="311.05834734835742"/>
  </r>
  <r>
    <x v="32"/>
    <x v="6"/>
    <x v="2"/>
    <n v="477.17735845547753"/>
    <x v="4022"/>
    <n v="576.62551234264993"/>
  </r>
  <r>
    <x v="32"/>
    <x v="6"/>
    <x v="2"/>
    <n v="430.32750301167789"/>
    <x v="4023"/>
    <n v="422.86771153452128"/>
  </r>
  <r>
    <x v="32"/>
    <x v="6"/>
    <x v="0"/>
    <n v="178.82281027756937"/>
    <x v="4024"/>
    <n v="108.95898974743689"/>
  </r>
  <r>
    <x v="32"/>
    <x v="6"/>
    <x v="2"/>
    <n v="249.85533546524317"/>
    <x v="4025"/>
    <n v="397.36902579061905"/>
  </r>
  <r>
    <x v="32"/>
    <x v="6"/>
    <x v="1"/>
    <n v="419.99072806552317"/>
    <x v="4026"/>
    <n v="5.4082163286531459E-3"/>
  </r>
  <r>
    <x v="32"/>
    <x v="6"/>
    <x v="0"/>
    <n v="211.79606549544997"/>
    <x v="4027"/>
    <n v="376.94073032524437"/>
  </r>
  <r>
    <x v="32"/>
    <x v="6"/>
    <x v="0"/>
    <n v="387.62149233038349"/>
    <x v="4028"/>
    <n v="775.24434611602749"/>
  </r>
  <r>
    <x v="32"/>
    <x v="6"/>
    <x v="0"/>
    <n v="285.91212980202289"/>
    <x v="4029"/>
    <n v="330.45750083888584"/>
  </r>
  <r>
    <x v="32"/>
    <x v="6"/>
    <x v="2"/>
    <n v="839.15869801224608"/>
    <x v="4030"/>
    <n v="776.84228857928917"/>
  </r>
  <r>
    <x v="32"/>
    <x v="6"/>
    <x v="2"/>
    <n v="429.126485"/>
    <x v="4031"/>
    <n v="507.99581275720084"/>
  </r>
  <r>
    <x v="32"/>
    <x v="6"/>
    <x v="0"/>
    <n v="283.0110330003568"/>
    <x v="4032"/>
    <n v="146.08741626035589"/>
  </r>
  <r>
    <x v="32"/>
    <x v="6"/>
    <x v="3"/>
    <n v="38.453610221174763"/>
    <x v="4033"/>
    <n v="4.7330976553057758"/>
  </r>
  <r>
    <x v="32"/>
    <x v="6"/>
    <x v="2"/>
    <n v="636.00586500787404"/>
    <x v="4034"/>
    <n v="649.4079468503943"/>
  </r>
  <r>
    <x v="32"/>
    <x v="6"/>
    <x v="2"/>
    <n v="803.19861158833066"/>
    <x v="4035"/>
    <n v="569.97052606699094"/>
  </r>
  <r>
    <x v="32"/>
    <x v="6"/>
    <x v="2"/>
    <n v="73.634010733821867"/>
    <x v="4036"/>
    <n v="417.06004575635626"/>
  </r>
  <r>
    <x v="32"/>
    <x v="6"/>
    <x v="1"/>
    <n v="243.60540977080819"/>
    <x v="4037"/>
    <n v="29.937444712504995"/>
  </r>
  <r>
    <x v="32"/>
    <x v="6"/>
    <x v="1"/>
    <n v="312.78766585909216"/>
    <x v="4038"/>
    <n v="4.9344797178130531"/>
  </r>
  <r>
    <x v="32"/>
    <x v="6"/>
    <x v="1"/>
    <n v="56.938270710696344"/>
    <x v="4039"/>
    <n v="6.4357501794687827E-2"/>
  </r>
  <r>
    <x v="32"/>
    <x v="6"/>
    <x v="3"/>
    <n v="0"/>
    <x v="1"/>
    <n v="0"/>
  </r>
  <r>
    <x v="32"/>
    <x v="7"/>
    <x v="0"/>
    <n v="555.73389083969471"/>
    <x v="4040"/>
    <n v="618.37824427480894"/>
  </r>
  <r>
    <x v="32"/>
    <x v="7"/>
    <x v="1"/>
    <n v="81.47"/>
    <x v="1"/>
    <n v="0"/>
  </r>
  <r>
    <x v="32"/>
    <x v="7"/>
    <x v="0"/>
    <n v="215.82140683831176"/>
    <x v="4041"/>
    <n v="224.8568610224595"/>
  </r>
  <r>
    <x v="32"/>
    <x v="7"/>
    <x v="2"/>
    <n v="474.9129478289214"/>
    <x v="4042"/>
    <n v="638.62149719501087"/>
  </r>
  <r>
    <x v="32"/>
    <x v="7"/>
    <x v="2"/>
    <n v="319.28776023331966"/>
    <x v="4043"/>
    <n v="311.71794242052118"/>
  </r>
  <r>
    <x v="32"/>
    <x v="7"/>
    <x v="0"/>
    <n v="229.53449104518236"/>
    <x v="4044"/>
    <n v="181.92381146797331"/>
  </r>
  <r>
    <x v="32"/>
    <x v="7"/>
    <x v="2"/>
    <n v="272.71563796244044"/>
    <x v="4045"/>
    <n v="516.01733612273381"/>
  </r>
  <r>
    <x v="32"/>
    <x v="7"/>
    <x v="1"/>
    <n v="420.07462376279864"/>
    <x v="4046"/>
    <n v="2.5033181645809637E-2"/>
  </r>
  <r>
    <x v="32"/>
    <x v="7"/>
    <x v="0"/>
    <n v="253.21482616425271"/>
    <x v="4047"/>
    <n v="505.61915794330019"/>
  </r>
  <r>
    <x v="32"/>
    <x v="7"/>
    <x v="0"/>
    <n v="405.62936523929471"/>
    <x v="4048"/>
    <n v="712.21994122586057"/>
  </r>
  <r>
    <x v="32"/>
    <x v="7"/>
    <x v="0"/>
    <n v="290.85798373583719"/>
    <x v="4049"/>
    <n v="372.71165967268195"/>
  </r>
  <r>
    <x v="32"/>
    <x v="7"/>
    <x v="2"/>
    <n v="1752.7438"/>
    <x v="4050"/>
    <n v="1062.8355072463769"/>
  </r>
  <r>
    <x v="32"/>
    <x v="7"/>
    <x v="2"/>
    <n v="887.47375"/>
    <x v="4051"/>
    <n v="1091.5416666666663"/>
  </r>
  <r>
    <x v="32"/>
    <x v="7"/>
    <x v="0"/>
    <n v="268.24834294996009"/>
    <x v="4052"/>
    <n v="159.27470838557696"/>
  </r>
  <r>
    <x v="32"/>
    <x v="7"/>
    <x v="3"/>
    <n v="106.73116190476192"/>
    <x v="4053"/>
    <n v="0.96269841269841261"/>
  </r>
  <r>
    <x v="32"/>
    <x v="7"/>
    <x v="2"/>
    <n v="743.9062188076864"/>
    <x v="4054"/>
    <n v="899.95812780551705"/>
  </r>
  <r>
    <x v="32"/>
    <x v="7"/>
    <x v="2"/>
    <n v="908.96136344712727"/>
    <x v="4055"/>
    <n v="848.37303635858984"/>
  </r>
  <r>
    <x v="32"/>
    <x v="7"/>
    <x v="2"/>
    <n v="116.42891292639138"/>
    <x v="4056"/>
    <n v="660.49552449345958"/>
  </r>
  <r>
    <x v="32"/>
    <x v="7"/>
    <x v="1"/>
    <n v="304.37875300353357"/>
    <x v="4057"/>
    <n v="71.209246171966967"/>
  </r>
  <r>
    <x v="32"/>
    <x v="7"/>
    <x v="1"/>
    <n v="243.78616370949723"/>
    <x v="4058"/>
    <n v="18.0373147113594"/>
  </r>
  <r>
    <x v="32"/>
    <x v="7"/>
    <x v="1"/>
    <n v="158.0245814516129"/>
    <x v="4059"/>
    <n v="0.32163978494623663"/>
  </r>
  <r>
    <x v="32"/>
    <x v="8"/>
    <x v="0"/>
    <n v="199.39233951828726"/>
    <x v="4060"/>
    <n v="266.53776390127859"/>
  </r>
  <r>
    <x v="32"/>
    <x v="8"/>
    <x v="2"/>
    <n v="549.92474540034073"/>
    <x v="4061"/>
    <n v="760.29476149914831"/>
  </r>
  <r>
    <x v="32"/>
    <x v="8"/>
    <x v="2"/>
    <n v="570.23484078947365"/>
    <x v="4062"/>
    <n v="594.87061403508858"/>
  </r>
  <r>
    <x v="32"/>
    <x v="8"/>
    <x v="0"/>
    <n v="202.22836597938144"/>
    <x v="4063"/>
    <n v="190.2054982817869"/>
  </r>
  <r>
    <x v="32"/>
    <x v="8"/>
    <x v="2"/>
    <n v="286.42806400000001"/>
    <x v="4064"/>
    <n v="566.49078632478563"/>
  </r>
  <r>
    <x v="32"/>
    <x v="8"/>
    <x v="0"/>
    <n v="295.45081193502824"/>
    <x v="4065"/>
    <n v="571.24369114877584"/>
  </r>
  <r>
    <x v="32"/>
    <x v="8"/>
    <x v="0"/>
    <n v="388.68526666666668"/>
    <x v="4066"/>
    <n v="602.90138888888839"/>
  </r>
  <r>
    <x v="32"/>
    <x v="8"/>
    <x v="0"/>
    <n v="283.75024113078592"/>
    <x v="4067"/>
    <n v="315.49854509682098"/>
  </r>
  <r>
    <x v="32"/>
    <x v="8"/>
    <x v="0"/>
    <n v="175.27941749999999"/>
    <x v="4068"/>
    <n v="102.20333333333336"/>
  </r>
  <r>
    <x v="32"/>
    <x v="8"/>
    <x v="2"/>
    <n v="826.62361179245283"/>
    <x v="4069"/>
    <n v="1050.5910770440269"/>
  </r>
  <r>
    <x v="32"/>
    <x v="8"/>
    <x v="2"/>
    <n v="968.00957599999992"/>
    <x v="4070"/>
    <n v="1107.2486666666671"/>
  </r>
  <r>
    <x v="32"/>
    <x v="8"/>
    <x v="2"/>
    <n v="120.0690635135135"/>
    <x v="4071"/>
    <n v="710.06666666666536"/>
  </r>
  <r>
    <x v="32"/>
    <x v="8"/>
    <x v="1"/>
    <n v="204.62993333333335"/>
    <x v="4072"/>
    <n v="144.11111111111106"/>
  </r>
  <r>
    <x v="32"/>
    <x v="8"/>
    <x v="1"/>
    <n v="254.02933333333334"/>
    <x v="4073"/>
    <n v="137.63703703703706"/>
  </r>
  <r>
    <x v="32"/>
    <x v="8"/>
    <x v="1"/>
    <n v="0.84499999999999997"/>
    <x v="4074"/>
    <n v="8.1083333333333165"/>
  </r>
  <r>
    <x v="32"/>
    <x v="9"/>
    <x v="0"/>
    <n v="263.8947"/>
    <x v="4075"/>
    <n v="223.98333333333329"/>
  </r>
  <r>
    <x v="32"/>
    <x v="9"/>
    <x v="0"/>
    <n v="190.8182610056692"/>
    <x v="4076"/>
    <n v="223.39532084463079"/>
  </r>
  <r>
    <x v="32"/>
    <x v="9"/>
    <x v="2"/>
    <n v="312.98752577128369"/>
    <x v="4077"/>
    <n v="331.36135578316782"/>
  </r>
  <r>
    <x v="32"/>
    <x v="9"/>
    <x v="2"/>
    <n v="389.78195163616198"/>
    <x v="4078"/>
    <n v="335.27299870586052"/>
  </r>
  <r>
    <x v="32"/>
    <x v="9"/>
    <x v="0"/>
    <n v="168.8238171615202"/>
    <x v="4079"/>
    <n v="124.01910134600159"/>
  </r>
  <r>
    <x v="32"/>
    <x v="9"/>
    <x v="2"/>
    <n v="245.44914898559077"/>
    <x v="4080"/>
    <n v="393.96709990393884"/>
  </r>
  <r>
    <x v="32"/>
    <x v="9"/>
    <x v="1"/>
    <n v="421.43561626569038"/>
    <x v="4081"/>
    <n v="1.4818688981868908E-4"/>
  </r>
  <r>
    <x v="32"/>
    <x v="9"/>
    <x v="0"/>
    <n v="205.06385342046488"/>
    <x v="4082"/>
    <n v="345.60808678229029"/>
  </r>
  <r>
    <x v="32"/>
    <x v="9"/>
    <x v="0"/>
    <n v="484.7508181818182"/>
    <x v="4083"/>
    <n v="752.89974747474844"/>
  </r>
  <r>
    <x v="32"/>
    <x v="9"/>
    <x v="0"/>
    <n v="250.25781474391783"/>
    <x v="4084"/>
    <n v="294.79983280444952"/>
  </r>
  <r>
    <x v="32"/>
    <x v="9"/>
    <x v="2"/>
    <n v="0"/>
    <x v="1"/>
    <n v="0"/>
  </r>
  <r>
    <x v="32"/>
    <x v="9"/>
    <x v="0"/>
    <n v="272.61247042038769"/>
    <x v="4085"/>
    <n v="149.70531111595142"/>
  </r>
  <r>
    <x v="32"/>
    <x v="9"/>
    <x v="2"/>
    <n v="757.72144619368203"/>
    <x v="4086"/>
    <n v="865.13706197134388"/>
  </r>
  <r>
    <x v="32"/>
    <x v="9"/>
    <x v="2"/>
    <n v="750.88448641655884"/>
    <x v="4087"/>
    <n v="637.7421517895649"/>
  </r>
  <r>
    <x v="32"/>
    <x v="9"/>
    <x v="2"/>
    <n v="91.933776711560043"/>
    <x v="4088"/>
    <n v="516.85903479236822"/>
  </r>
  <r>
    <x v="32"/>
    <x v="9"/>
    <x v="1"/>
    <n v="317.72246368159205"/>
    <x v="4089"/>
    <n v="59.531592039801076"/>
  </r>
  <r>
    <x v="32"/>
    <x v="9"/>
    <x v="1"/>
    <n v="263.12730285714287"/>
    <x v="4090"/>
    <n v="8.2897774327122136"/>
  </r>
  <r>
    <x v="32"/>
    <x v="9"/>
    <x v="1"/>
    <n v="88.715449438202256"/>
    <x v="4091"/>
    <n v="2.7434456928838932E-2"/>
  </r>
  <r>
    <x v="33"/>
    <x v="0"/>
    <x v="0"/>
    <n v="254.6523321969697"/>
    <x v="4092"/>
    <n v="379.54873737373737"/>
  </r>
  <r>
    <x v="33"/>
    <x v="0"/>
    <x v="1"/>
    <n v="87.903750000000002"/>
    <x v="1"/>
    <n v="0"/>
  </r>
  <r>
    <x v="33"/>
    <x v="0"/>
    <x v="0"/>
    <n v="0"/>
    <x v="1"/>
    <n v="0"/>
  </r>
  <r>
    <x v="33"/>
    <x v="0"/>
    <x v="0"/>
    <n v="421.63037500000002"/>
    <x v="4093"/>
    <n v="461.47708333333355"/>
  </r>
  <r>
    <x v="33"/>
    <x v="0"/>
    <x v="2"/>
    <n v="411.4080193702722"/>
    <x v="4094"/>
    <n v="502.58644533522988"/>
  </r>
  <r>
    <x v="33"/>
    <x v="0"/>
    <x v="2"/>
    <n v="230.4473053638645"/>
    <x v="4095"/>
    <n v="230.05250941028837"/>
  </r>
  <r>
    <x v="33"/>
    <x v="0"/>
    <x v="0"/>
    <n v="178.84121403508772"/>
    <x v="4096"/>
    <n v="99.966891587944232"/>
  </r>
  <r>
    <x v="33"/>
    <x v="0"/>
    <x v="2"/>
    <n v="230.53856867251284"/>
    <x v="4097"/>
    <n v="366.35323892080783"/>
  </r>
  <r>
    <x v="33"/>
    <x v="0"/>
    <x v="1"/>
    <n v="453.87839963099634"/>
    <x v="4098"/>
    <n v="1.6851168511685104E-2"/>
  </r>
  <r>
    <x v="33"/>
    <x v="0"/>
    <x v="0"/>
    <n v="224.07355488069413"/>
    <x v="4099"/>
    <n v="377.11207139323403"/>
  </r>
  <r>
    <x v="33"/>
    <x v="0"/>
    <x v="0"/>
    <n v="431.35465197438634"/>
    <x v="4100"/>
    <n v="268.25467805051591"/>
  </r>
  <r>
    <x v="33"/>
    <x v="0"/>
    <x v="0"/>
    <n v="250.12903567783755"/>
    <x v="4101"/>
    <n v="288.55700593021646"/>
  </r>
  <r>
    <x v="33"/>
    <x v="0"/>
    <x v="2"/>
    <n v="571.88500588235297"/>
    <x v="4102"/>
    <n v="510.59588235294171"/>
  </r>
  <r>
    <x v="33"/>
    <x v="0"/>
    <x v="2"/>
    <n v="373.47916666666669"/>
    <x v="4103"/>
    <n v="144.37777777777754"/>
  </r>
  <r>
    <x v="33"/>
    <x v="0"/>
    <x v="0"/>
    <n v="299.98085145888592"/>
    <x v="4104"/>
    <n v="186.08833443854994"/>
  </r>
  <r>
    <x v="33"/>
    <x v="0"/>
    <x v="2"/>
    <n v="498.72880300823908"/>
    <x v="4105"/>
    <n v="549.10989653190245"/>
  </r>
  <r>
    <x v="33"/>
    <x v="0"/>
    <x v="2"/>
    <n v="721.58147786974519"/>
    <x v="4106"/>
    <n v="328.10890752438365"/>
  </r>
  <r>
    <x v="33"/>
    <x v="0"/>
    <x v="2"/>
    <n v="101.00994239263804"/>
    <x v="4107"/>
    <n v="453.21800102249506"/>
  </r>
  <r>
    <x v="33"/>
    <x v="0"/>
    <x v="1"/>
    <n v="346.89680595238093"/>
    <x v="4108"/>
    <n v="119.30912698412692"/>
  </r>
  <r>
    <x v="33"/>
    <x v="0"/>
    <x v="1"/>
    <n v="182.60096852226721"/>
    <x v="4109"/>
    <n v="43.100185560053959"/>
  </r>
  <r>
    <x v="33"/>
    <x v="0"/>
    <x v="1"/>
    <n v="71.291538461538465"/>
    <x v="4110"/>
    <n v="9.3589743589743674E-2"/>
  </r>
  <r>
    <x v="33"/>
    <x v="0"/>
    <x v="3"/>
    <n v="0"/>
    <x v="1"/>
    <n v="0"/>
  </r>
  <r>
    <x v="33"/>
    <x v="11"/>
    <x v="0"/>
    <n v="46.192799999999998"/>
    <x v="4111"/>
    <n v="0.04"/>
  </r>
  <r>
    <x v="33"/>
    <x v="11"/>
    <x v="0"/>
    <n v="251.0309"/>
    <x v="4112"/>
    <n v="16.025000000000009"/>
  </r>
  <r>
    <x v="33"/>
    <x v="11"/>
    <x v="2"/>
    <n v="385.60002753572263"/>
    <x v="4113"/>
    <n v="379.18721109549455"/>
  </r>
  <r>
    <x v="33"/>
    <x v="11"/>
    <x v="2"/>
    <n v="166.01569127182043"/>
    <x v="4114"/>
    <n v="120.71232335827084"/>
  </r>
  <r>
    <x v="33"/>
    <x v="11"/>
    <x v="0"/>
    <n v="83.289946874999998"/>
    <x v="4115"/>
    <n v="60.166666666666757"/>
  </r>
  <r>
    <x v="33"/>
    <x v="11"/>
    <x v="2"/>
    <n v="314.54748151062154"/>
    <x v="4116"/>
    <n v="332.68088119590863"/>
  </r>
  <r>
    <x v="33"/>
    <x v="11"/>
    <x v="1"/>
    <n v="330.51"/>
    <x v="1"/>
    <n v="0"/>
  </r>
  <r>
    <x v="33"/>
    <x v="11"/>
    <x v="0"/>
    <n v="230.72422839756592"/>
    <x v="4117"/>
    <n v="336.21994590939818"/>
  </r>
  <r>
    <x v="33"/>
    <x v="11"/>
    <x v="0"/>
    <n v="280.39399354838707"/>
    <x v="4118"/>
    <n v="152.10752688172045"/>
  </r>
  <r>
    <x v="33"/>
    <x v="11"/>
    <x v="0"/>
    <n v="182.60391538461539"/>
    <x v="4119"/>
    <n v="127.34358974358959"/>
  </r>
  <r>
    <x v="33"/>
    <x v="11"/>
    <x v="2"/>
    <n v="151.94798571428572"/>
    <x v="4120"/>
    <n v="107.07619047619062"/>
  </r>
  <r>
    <x v="33"/>
    <x v="11"/>
    <x v="2"/>
    <n v="144.91999999999999"/>
    <x v="1"/>
    <n v="0"/>
  </r>
  <r>
    <x v="33"/>
    <x v="11"/>
    <x v="0"/>
    <n v="319.83135121564487"/>
    <x v="4121"/>
    <n v="206.99183403805486"/>
  </r>
  <r>
    <x v="33"/>
    <x v="11"/>
    <x v="2"/>
    <n v="463.36211804281351"/>
    <x v="4122"/>
    <n v="547.94373088685029"/>
  </r>
  <r>
    <x v="33"/>
    <x v="11"/>
    <x v="2"/>
    <n v="887.65764999999999"/>
    <x v="4123"/>
    <n v="97.941666666666677"/>
  </r>
  <r>
    <x v="33"/>
    <x v="11"/>
    <x v="2"/>
    <n v="45.918174999999998"/>
    <x v="4124"/>
    <n v="605.33333333333337"/>
  </r>
  <r>
    <x v="33"/>
    <x v="11"/>
    <x v="1"/>
    <n v="93.065514285714286"/>
    <x v="4125"/>
    <n v="23.647619047619077"/>
  </r>
  <r>
    <x v="33"/>
    <x v="11"/>
    <x v="1"/>
    <n v="8.4700000000000006"/>
    <x v="4126"/>
    <n v="1.36666666666667"/>
  </r>
  <r>
    <x v="33"/>
    <x v="11"/>
    <x v="3"/>
    <n v="0"/>
    <x v="1"/>
    <n v="0"/>
  </r>
  <r>
    <x v="33"/>
    <x v="1"/>
    <x v="0"/>
    <n v="187.34313259896732"/>
    <x v="4127"/>
    <n v="226.59947791164646"/>
  </r>
  <r>
    <x v="33"/>
    <x v="1"/>
    <x v="2"/>
    <n v="533.70403222907487"/>
    <x v="4128"/>
    <n v="717.36070484581467"/>
  </r>
  <r>
    <x v="33"/>
    <x v="1"/>
    <x v="2"/>
    <n v="449.34181862955035"/>
    <x v="4129"/>
    <n v="440.597822983583"/>
  </r>
  <r>
    <x v="33"/>
    <x v="1"/>
    <x v="0"/>
    <n v="232.92432694610778"/>
    <x v="4130"/>
    <n v="176.00578842315375"/>
  </r>
  <r>
    <x v="33"/>
    <x v="1"/>
    <x v="2"/>
    <n v="286.55790094121534"/>
    <x v="4131"/>
    <n v="546.25853423601916"/>
  </r>
  <r>
    <x v="33"/>
    <x v="1"/>
    <x v="1"/>
    <n v="479.24335641025641"/>
    <x v="4132"/>
    <n v="3.8936372269705701E-3"/>
  </r>
  <r>
    <x v="33"/>
    <x v="1"/>
    <x v="0"/>
    <n v="227.81811762892954"/>
    <x v="4133"/>
    <n v="509.35100164372358"/>
  </r>
  <r>
    <x v="33"/>
    <x v="1"/>
    <x v="0"/>
    <n v="381.53633333333335"/>
    <x v="4134"/>
    <n v="898.92929292929296"/>
  </r>
  <r>
    <x v="33"/>
    <x v="1"/>
    <x v="0"/>
    <n v="265.09388651238328"/>
    <x v="4135"/>
    <n v="336.00090539991879"/>
  </r>
  <r>
    <x v="33"/>
    <x v="1"/>
    <x v="0"/>
    <n v="271.75249366438356"/>
    <x v="4136"/>
    <n v="149.40295376712331"/>
  </r>
  <r>
    <x v="33"/>
    <x v="1"/>
    <x v="2"/>
    <n v="820.31657281323885"/>
    <x v="4137"/>
    <n v="1010.24500394011"/>
  </r>
  <r>
    <x v="33"/>
    <x v="1"/>
    <x v="2"/>
    <n v="853.61121206896541"/>
    <x v="4138"/>
    <n v="818.26314655172462"/>
  </r>
  <r>
    <x v="33"/>
    <x v="1"/>
    <x v="2"/>
    <n v="121.54141357142858"/>
    <x v="4139"/>
    <n v="719.12633928571506"/>
  </r>
  <r>
    <x v="33"/>
    <x v="1"/>
    <x v="1"/>
    <n v="222.12705"/>
    <x v="4140"/>
    <n v="34.024444444444448"/>
  </r>
  <r>
    <x v="33"/>
    <x v="1"/>
    <x v="1"/>
    <n v="317.68803194444445"/>
    <x v="4141"/>
    <n v="81.837384259259224"/>
  </r>
  <r>
    <x v="33"/>
    <x v="1"/>
    <x v="1"/>
    <n v="78.963304545454548"/>
    <x v="4142"/>
    <n v="1.4053030303030305"/>
  </r>
  <r>
    <x v="33"/>
    <x v="2"/>
    <x v="2"/>
    <n v="418.24214895397495"/>
    <x v="4143"/>
    <n v="569.69086471408673"/>
  </r>
  <r>
    <x v="33"/>
    <x v="2"/>
    <x v="2"/>
    <n v="487.84732352941182"/>
    <x v="4144"/>
    <n v="293.25980392156873"/>
  </r>
  <r>
    <x v="33"/>
    <x v="2"/>
    <x v="0"/>
    <n v="131.27617222222224"/>
    <x v="4145"/>
    <n v="84.433333333333337"/>
  </r>
  <r>
    <x v="33"/>
    <x v="2"/>
    <x v="2"/>
    <n v="245.69466590636253"/>
    <x v="4146"/>
    <n v="340.69683873549434"/>
  </r>
  <r>
    <x v="33"/>
    <x v="2"/>
    <x v="1"/>
    <n v="470.1997435897436"/>
    <x v="1"/>
    <n v="0"/>
  </r>
  <r>
    <x v="33"/>
    <x v="2"/>
    <x v="0"/>
    <n v="150.71142932692308"/>
    <x v="4147"/>
    <n v="239.09174679487199"/>
  </r>
  <r>
    <x v="33"/>
    <x v="2"/>
    <x v="0"/>
    <n v="253.10980000000001"/>
    <x v="4148"/>
    <n v="691.04999999999859"/>
  </r>
  <r>
    <x v="33"/>
    <x v="2"/>
    <x v="0"/>
    <n v="343.22"/>
    <x v="1"/>
    <n v="0"/>
  </r>
  <r>
    <x v="33"/>
    <x v="2"/>
    <x v="0"/>
    <n v="183.05799999999999"/>
    <x v="4149"/>
    <n v="73.656250000000028"/>
  </r>
  <r>
    <x v="33"/>
    <x v="2"/>
    <x v="2"/>
    <n v="719.91036603773591"/>
    <x v="4150"/>
    <n v="807.24496855345876"/>
  </r>
  <r>
    <x v="33"/>
    <x v="2"/>
    <x v="2"/>
    <n v="695.35770000000002"/>
    <x v="4151"/>
    <n v="379.84444444444404"/>
  </r>
  <r>
    <x v="33"/>
    <x v="2"/>
    <x v="2"/>
    <n v="15.370863999999999"/>
    <x v="4152"/>
    <n v="81.728666666666584"/>
  </r>
  <r>
    <x v="33"/>
    <x v="2"/>
    <x v="1"/>
    <n v="254.64879444444443"/>
    <x v="4153"/>
    <n v="0.25370370370370371"/>
  </r>
  <r>
    <x v="33"/>
    <x v="2"/>
    <x v="1"/>
    <n v="120.33778252148997"/>
    <x v="4154"/>
    <n v="14.360544412607446"/>
  </r>
  <r>
    <x v="33"/>
    <x v="2"/>
    <x v="1"/>
    <n v="12.55488888888889"/>
    <x v="1"/>
    <n v="0"/>
  </r>
  <r>
    <x v="33"/>
    <x v="10"/>
    <x v="0"/>
    <n v="1288.6212888888888"/>
    <x v="4155"/>
    <n v="493.02962962962999"/>
  </r>
  <r>
    <x v="33"/>
    <x v="10"/>
    <x v="1"/>
    <n v="140.88999999999999"/>
    <x v="1"/>
    <n v="0"/>
  </r>
  <r>
    <x v="33"/>
    <x v="10"/>
    <x v="0"/>
    <n v="0"/>
    <x v="1"/>
    <n v="0"/>
  </r>
  <r>
    <x v="33"/>
    <x v="10"/>
    <x v="0"/>
    <n v="197.19002827591569"/>
    <x v="4156"/>
    <n v="214.09967338051172"/>
  </r>
  <r>
    <x v="33"/>
    <x v="10"/>
    <x v="2"/>
    <n v="432.14996374088059"/>
    <x v="4157"/>
    <n v="499.73754293581618"/>
  </r>
  <r>
    <x v="33"/>
    <x v="10"/>
    <x v="2"/>
    <n v="442.92423925309515"/>
    <x v="4158"/>
    <n v="415.42938908057641"/>
  </r>
  <r>
    <x v="33"/>
    <x v="10"/>
    <x v="0"/>
    <n v="199.88848291791294"/>
    <x v="4159"/>
    <n v="149.95311288357158"/>
  </r>
  <r>
    <x v="33"/>
    <x v="10"/>
    <x v="2"/>
    <n v="262.6904596589203"/>
    <x v="4160"/>
    <n v="450.86418029450829"/>
  </r>
  <r>
    <x v="33"/>
    <x v="10"/>
    <x v="1"/>
    <n v="420.96697961981215"/>
    <x v="4161"/>
    <n v="1.0134555185297388E-2"/>
  </r>
  <r>
    <x v="33"/>
    <x v="10"/>
    <x v="0"/>
    <n v="218.37873223476907"/>
    <x v="4162"/>
    <n v="382.65088718690464"/>
  </r>
  <r>
    <x v="33"/>
    <x v="10"/>
    <x v="0"/>
    <n v="392.86108798076924"/>
    <x v="4163"/>
    <n v="750.41754807692291"/>
  </r>
  <r>
    <x v="33"/>
    <x v="10"/>
    <x v="0"/>
    <n v="261.36578716133505"/>
    <x v="4164"/>
    <n v="310.86472796188968"/>
  </r>
  <r>
    <x v="33"/>
    <x v="10"/>
    <x v="2"/>
    <n v="1727.4688000000001"/>
    <x v="4165"/>
    <n v="2358.2250000000013"/>
  </r>
  <r>
    <x v="33"/>
    <x v="10"/>
    <x v="2"/>
    <n v="915.29269999999997"/>
    <x v="4166"/>
    <n v="503.54999999999922"/>
  </r>
  <r>
    <x v="33"/>
    <x v="10"/>
    <x v="0"/>
    <n v="263.08182579717095"/>
    <x v="4167"/>
    <n v="146.10913050427553"/>
  </r>
  <r>
    <x v="33"/>
    <x v="10"/>
    <x v="3"/>
    <n v="0"/>
    <x v="1"/>
    <n v="0"/>
  </r>
  <r>
    <x v="33"/>
    <x v="10"/>
    <x v="2"/>
    <n v="643.41666910691822"/>
    <x v="4168"/>
    <n v="680.84053878406712"/>
  </r>
  <r>
    <x v="33"/>
    <x v="10"/>
    <x v="2"/>
    <n v="861.02535884413305"/>
    <x v="4169"/>
    <n v="818.37993773107576"/>
  </r>
  <r>
    <x v="33"/>
    <x v="10"/>
    <x v="2"/>
    <n v="101.43795580985916"/>
    <x v="4170"/>
    <n v="479.42465855740539"/>
  </r>
  <r>
    <x v="33"/>
    <x v="10"/>
    <x v="1"/>
    <n v="311.49432941176468"/>
    <x v="4171"/>
    <n v="47.457254901960788"/>
  </r>
  <r>
    <x v="33"/>
    <x v="10"/>
    <x v="1"/>
    <n v="-22.390354806036765"/>
    <x v="4172"/>
    <n v="8.7194739862925879"/>
  </r>
  <r>
    <x v="33"/>
    <x v="10"/>
    <x v="1"/>
    <n v="124.13507044609665"/>
    <x v="4173"/>
    <n v="0.10997521685254028"/>
  </r>
  <r>
    <x v="33"/>
    <x v="10"/>
    <x v="3"/>
    <n v="0"/>
    <x v="1"/>
    <n v="0"/>
  </r>
  <r>
    <x v="33"/>
    <x v="5"/>
    <x v="0"/>
    <n v="541.55650666666668"/>
    <x v="4174"/>
    <n v="607.69333333333282"/>
  </r>
  <r>
    <x v="33"/>
    <x v="5"/>
    <x v="0"/>
    <n v="191.67915258411378"/>
    <x v="4175"/>
    <n v="200.40602381778248"/>
  </r>
  <r>
    <x v="33"/>
    <x v="5"/>
    <x v="2"/>
    <n v="466.24667278577112"/>
    <x v="4176"/>
    <n v="606.20889848890204"/>
  </r>
  <r>
    <x v="33"/>
    <x v="5"/>
    <x v="2"/>
    <n v="414.72714861982433"/>
    <x v="4177"/>
    <n v="410.71550083647003"/>
  </r>
  <r>
    <x v="33"/>
    <x v="5"/>
    <x v="0"/>
    <n v="161.08987351301116"/>
    <x v="4178"/>
    <n v="120.37712980173478"/>
  </r>
  <r>
    <x v="33"/>
    <x v="5"/>
    <x v="2"/>
    <n v="251.1037363313915"/>
    <x v="4179"/>
    <n v="443.29051672640429"/>
  </r>
  <r>
    <x v="33"/>
    <x v="5"/>
    <x v="1"/>
    <n v="419.45524822944708"/>
    <x v="4180"/>
    <n v="4.6731552426313308E-3"/>
  </r>
  <r>
    <x v="33"/>
    <x v="5"/>
    <x v="0"/>
    <n v="200.71330182809706"/>
    <x v="4181"/>
    <n v="395.44425739076689"/>
  </r>
  <r>
    <x v="33"/>
    <x v="5"/>
    <x v="0"/>
    <n v="371.00806474358973"/>
    <x v="4182"/>
    <n v="769.66634615384646"/>
  </r>
  <r>
    <x v="33"/>
    <x v="5"/>
    <x v="0"/>
    <n v="251.88924707365922"/>
    <x v="4183"/>
    <n v="312.59394518210843"/>
  </r>
  <r>
    <x v="33"/>
    <x v="5"/>
    <x v="2"/>
    <n v="868.23336666666671"/>
    <x v="4184"/>
    <n v="540.37592592592625"/>
  </r>
  <r>
    <x v="33"/>
    <x v="5"/>
    <x v="0"/>
    <n v="242.40966252904082"/>
    <x v="4185"/>
    <n v="129.44757716561568"/>
  </r>
  <r>
    <x v="33"/>
    <x v="5"/>
    <x v="2"/>
    <n v="687.42918320756723"/>
    <x v="4186"/>
    <n v="788.2043787862691"/>
  </r>
  <r>
    <x v="33"/>
    <x v="5"/>
    <x v="2"/>
    <n v="799.55060347705148"/>
    <x v="4187"/>
    <n v="678.58386648122462"/>
  </r>
  <r>
    <x v="33"/>
    <x v="5"/>
    <x v="2"/>
    <n v="72.468643887775556"/>
    <x v="4188"/>
    <n v="491.40350033400108"/>
  </r>
  <r>
    <x v="33"/>
    <x v="5"/>
    <x v="1"/>
    <n v="268.39761438240271"/>
    <x v="4189"/>
    <n v="40.736322617033267"/>
  </r>
  <r>
    <x v="33"/>
    <x v="5"/>
    <x v="1"/>
    <n v="263.71586096339115"/>
    <x v="4190"/>
    <n v="11.202393491757661"/>
  </r>
  <r>
    <x v="33"/>
    <x v="5"/>
    <x v="1"/>
    <n v="139.15468685968821"/>
    <x v="4191"/>
    <n v="2.4944320712694874E-2"/>
  </r>
  <r>
    <x v="33"/>
    <x v="5"/>
    <x v="3"/>
    <n v="0"/>
    <x v="1"/>
    <n v="0"/>
  </r>
  <r>
    <x v="33"/>
    <x v="6"/>
    <x v="0"/>
    <n v="277.36136502878526"/>
    <x v="4192"/>
    <n v="359.52205238917668"/>
  </r>
  <r>
    <x v="33"/>
    <x v="6"/>
    <x v="1"/>
    <n v="284.28197552447506"/>
    <x v="4193"/>
    <n v="4.0326340326340381E-2"/>
  </r>
  <r>
    <x v="33"/>
    <x v="6"/>
    <x v="0"/>
    <n v="16614.464970786517"/>
    <x v="4194"/>
    <n v="433.27677902621707"/>
  </r>
  <r>
    <x v="33"/>
    <x v="6"/>
    <x v="0"/>
    <n v="296.39738760727772"/>
    <x v="4195"/>
    <n v="304.96896670099511"/>
  </r>
  <r>
    <x v="33"/>
    <x v="6"/>
    <x v="2"/>
    <n v="493.75719195710803"/>
    <x v="4196"/>
    <n v="593.48131620434879"/>
  </r>
  <r>
    <x v="33"/>
    <x v="6"/>
    <x v="2"/>
    <n v="471.25085878077374"/>
    <x v="4197"/>
    <n v="467.30921844470475"/>
  </r>
  <r>
    <x v="33"/>
    <x v="6"/>
    <x v="0"/>
    <n v="161.62326112956811"/>
    <x v="4198"/>
    <n v="99.932351756770359"/>
  </r>
  <r>
    <x v="33"/>
    <x v="6"/>
    <x v="2"/>
    <n v="252.60558851543871"/>
    <x v="4199"/>
    <n v="410.18484070218983"/>
  </r>
  <r>
    <x v="33"/>
    <x v="6"/>
    <x v="1"/>
    <n v="433.65680035464862"/>
    <x v="4200"/>
    <n v="1.605921722682962E-3"/>
  </r>
  <r>
    <x v="33"/>
    <x v="6"/>
    <x v="0"/>
    <n v="200.21031938352257"/>
    <x v="4201"/>
    <n v="370.86490887427777"/>
  </r>
  <r>
    <x v="33"/>
    <x v="6"/>
    <x v="0"/>
    <n v="397.82431261261257"/>
    <x v="4202"/>
    <n v="795.55670670670645"/>
  </r>
  <r>
    <x v="33"/>
    <x v="6"/>
    <x v="0"/>
    <n v="268.76451952585876"/>
    <x v="4203"/>
    <n v="316.26252323597561"/>
  </r>
  <r>
    <x v="33"/>
    <x v="6"/>
    <x v="2"/>
    <n v="824.26445648212007"/>
    <x v="4204"/>
    <n v="774.09602103392945"/>
  </r>
  <r>
    <x v="33"/>
    <x v="6"/>
    <x v="2"/>
    <n v="441.91729546583849"/>
    <x v="4205"/>
    <n v="528.06740165631527"/>
  </r>
  <r>
    <x v="33"/>
    <x v="6"/>
    <x v="0"/>
    <n v="270.77143972707563"/>
    <x v="4206"/>
    <n v="142.44552140458276"/>
  </r>
  <r>
    <x v="33"/>
    <x v="6"/>
    <x v="3"/>
    <n v="41.142723232944071"/>
    <x v="4207"/>
    <n v="4.3630108343275857"/>
  </r>
  <r>
    <x v="33"/>
    <x v="6"/>
    <x v="2"/>
    <n v="628.78697352619884"/>
    <x v="4208"/>
    <n v="662.24913989025777"/>
  </r>
  <r>
    <x v="33"/>
    <x v="6"/>
    <x v="2"/>
    <n v="806.90531005998287"/>
    <x v="4209"/>
    <n v="579.67354470151383"/>
  </r>
  <r>
    <x v="33"/>
    <x v="6"/>
    <x v="2"/>
    <n v="72.442264574655184"/>
    <x v="4210"/>
    <n v="429.91050788361258"/>
  </r>
  <r>
    <x v="33"/>
    <x v="6"/>
    <x v="1"/>
    <n v="241.87730965517241"/>
    <x v="4211"/>
    <n v="28.080856844305103"/>
  </r>
  <r>
    <x v="33"/>
    <x v="6"/>
    <x v="1"/>
    <n v="330.22668752549288"/>
    <x v="4212"/>
    <n v="4.3220416949920706"/>
  </r>
  <r>
    <x v="33"/>
    <x v="6"/>
    <x v="1"/>
    <n v="64.823893250581847"/>
    <x v="4213"/>
    <n v="2.6364106542539421E-2"/>
  </r>
  <r>
    <x v="33"/>
    <x v="6"/>
    <x v="3"/>
    <n v="0"/>
    <x v="1"/>
    <n v="0"/>
  </r>
  <r>
    <x v="33"/>
    <x v="7"/>
    <x v="0"/>
    <n v="599.70159919354842"/>
    <x v="4214"/>
    <n v="588.14637096774266"/>
  </r>
  <r>
    <x v="33"/>
    <x v="7"/>
    <x v="1"/>
    <n v="81.47"/>
    <x v="1"/>
    <n v="0"/>
  </r>
  <r>
    <x v="33"/>
    <x v="7"/>
    <x v="0"/>
    <n v="213.22352398663699"/>
    <x v="4215"/>
    <n v="222.89631031922772"/>
  </r>
  <r>
    <x v="33"/>
    <x v="7"/>
    <x v="2"/>
    <n v="508.12199111174027"/>
    <x v="4216"/>
    <n v="692.61684283377394"/>
  </r>
  <r>
    <x v="33"/>
    <x v="7"/>
    <x v="2"/>
    <n v="372.7869585566649"/>
    <x v="4217"/>
    <n v="377.4184153675485"/>
  </r>
  <r>
    <x v="33"/>
    <x v="7"/>
    <x v="0"/>
    <n v="224.9318275988287"/>
    <x v="4218"/>
    <n v="180.06532048153568"/>
  </r>
  <r>
    <x v="33"/>
    <x v="7"/>
    <x v="2"/>
    <n v="280.8192129795724"/>
    <x v="4219"/>
    <n v="555.72225466149268"/>
  </r>
  <r>
    <x v="33"/>
    <x v="7"/>
    <x v="1"/>
    <n v="440.54589438865918"/>
    <x v="4220"/>
    <n v="2.5814628863949605E-2"/>
  </r>
  <r>
    <x v="33"/>
    <x v="7"/>
    <x v="0"/>
    <n v="238.9697566893355"/>
    <x v="4221"/>
    <n v="501.94037371365465"/>
  </r>
  <r>
    <x v="33"/>
    <x v="7"/>
    <x v="0"/>
    <n v="388.77904582278484"/>
    <x v="4222"/>
    <n v="706.62919831223655"/>
  </r>
  <r>
    <x v="33"/>
    <x v="7"/>
    <x v="0"/>
    <n v="274.50187357756562"/>
    <x v="4223"/>
    <n v="357.27111875571967"/>
  </r>
  <r>
    <x v="33"/>
    <x v="7"/>
    <x v="2"/>
    <n v="1932.7418043478262"/>
    <x v="4224"/>
    <n v="1019.0152173913043"/>
  </r>
  <r>
    <x v="33"/>
    <x v="7"/>
    <x v="2"/>
    <n v="947.39599999999996"/>
    <x v="4225"/>
    <n v="826.33333333333292"/>
  </r>
  <r>
    <x v="33"/>
    <x v="7"/>
    <x v="0"/>
    <n v="266.43810779563444"/>
    <x v="4226"/>
    <n v="157.93918005916689"/>
  </r>
  <r>
    <x v="33"/>
    <x v="7"/>
    <x v="3"/>
    <n v="103.54979090909092"/>
    <x v="4227"/>
    <n v="0.87121212121212277"/>
  </r>
  <r>
    <x v="33"/>
    <x v="7"/>
    <x v="2"/>
    <n v="800.14544433184301"/>
    <x v="4228"/>
    <n v="959.61282331511836"/>
  </r>
  <r>
    <x v="33"/>
    <x v="7"/>
    <x v="2"/>
    <n v="879.6895653259362"/>
    <x v="4229"/>
    <n v="862.46971798428183"/>
  </r>
  <r>
    <x v="33"/>
    <x v="7"/>
    <x v="2"/>
    <n v="115.16652285976589"/>
    <x v="4230"/>
    <n v="677.28011628796594"/>
  </r>
  <r>
    <x v="33"/>
    <x v="7"/>
    <x v="1"/>
    <n v="299.28662592592593"/>
    <x v="4231"/>
    <n v="77.21111111111108"/>
  </r>
  <r>
    <x v="33"/>
    <x v="7"/>
    <x v="1"/>
    <n v="262.19369851301116"/>
    <x v="4232"/>
    <n v="16.901928954977294"/>
  </r>
  <r>
    <x v="33"/>
    <x v="7"/>
    <x v="1"/>
    <n v="183.49960515021459"/>
    <x v="4233"/>
    <n v="0.64163090128755296"/>
  </r>
  <r>
    <x v="33"/>
    <x v="7"/>
    <x v="3"/>
    <n v="0"/>
    <x v="1"/>
    <n v="0"/>
  </r>
  <r>
    <x v="33"/>
    <x v="8"/>
    <x v="0"/>
    <n v="195.48242430167596"/>
    <x v="4234"/>
    <n v="257.03285226567357"/>
  </r>
  <r>
    <x v="33"/>
    <x v="8"/>
    <x v="2"/>
    <n v="557.39497793991416"/>
    <x v="4235"/>
    <n v="754.78579399141609"/>
  </r>
  <r>
    <x v="33"/>
    <x v="8"/>
    <x v="2"/>
    <n v="656.01778222222231"/>
    <x v="4236"/>
    <n v="783.50537037037054"/>
  </r>
  <r>
    <x v="33"/>
    <x v="8"/>
    <x v="0"/>
    <n v="236.58730520833333"/>
    <x v="4237"/>
    <n v="275.83315972222232"/>
  </r>
  <r>
    <x v="33"/>
    <x v="8"/>
    <x v="2"/>
    <n v="313.96350350047305"/>
    <x v="4238"/>
    <n v="615.97101860611792"/>
  </r>
  <r>
    <x v="33"/>
    <x v="8"/>
    <x v="0"/>
    <n v="281.18404107274063"/>
    <x v="4239"/>
    <n v="569.42409992652506"/>
  </r>
  <r>
    <x v="33"/>
    <x v="8"/>
    <x v="0"/>
    <n v="450.082425"/>
    <x v="4240"/>
    <n v="645.68333333333328"/>
  </r>
  <r>
    <x v="33"/>
    <x v="8"/>
    <x v="0"/>
    <n v="259.50397948885978"/>
    <x v="4241"/>
    <n v="290.70561926605524"/>
  </r>
  <r>
    <x v="33"/>
    <x v="8"/>
    <x v="0"/>
    <n v="185.41794743589742"/>
    <x v="4242"/>
    <n v="112.35299145299149"/>
  </r>
  <r>
    <x v="33"/>
    <x v="8"/>
    <x v="2"/>
    <n v="869.17702165178582"/>
    <x v="4243"/>
    <n v="1042.3331845238088"/>
  </r>
  <r>
    <x v="33"/>
    <x v="8"/>
    <x v="2"/>
    <n v="859.25622666666663"/>
    <x v="4244"/>
    <n v="1140.9327777777778"/>
  </r>
  <r>
    <x v="33"/>
    <x v="8"/>
    <x v="2"/>
    <n v="94.880237349397589"/>
    <x v="4245"/>
    <n v="650.41485943775012"/>
  </r>
  <r>
    <x v="33"/>
    <x v="8"/>
    <x v="1"/>
    <n v="319.86315000000002"/>
    <x v="4246"/>
    <n v="234.50000000000057"/>
  </r>
  <r>
    <x v="33"/>
    <x v="8"/>
    <x v="1"/>
    <n v="260.06330769230766"/>
    <x v="4247"/>
    <n v="178.61923076923102"/>
  </r>
  <r>
    <x v="33"/>
    <x v="8"/>
    <x v="1"/>
    <n v="8.31"/>
    <x v="4248"/>
    <n v="2.7666666666666702"/>
  </r>
  <r>
    <x v="33"/>
    <x v="9"/>
    <x v="0"/>
    <n v="96.197999999999993"/>
    <x v="4249"/>
    <n v="186.15000000000038"/>
  </r>
  <r>
    <x v="33"/>
    <x v="9"/>
    <x v="0"/>
    <n v="187.79188059739599"/>
    <x v="4250"/>
    <n v="217.73475448897955"/>
  </r>
  <r>
    <x v="33"/>
    <x v="9"/>
    <x v="2"/>
    <n v="317.09537695374138"/>
    <x v="4251"/>
    <n v="335.90509439968992"/>
  </r>
  <r>
    <x v="33"/>
    <x v="9"/>
    <x v="2"/>
    <n v="369.42060550906552"/>
    <x v="4252"/>
    <n v="324.15090655509073"/>
  </r>
  <r>
    <x v="33"/>
    <x v="9"/>
    <x v="0"/>
    <n v="159.70720110608346"/>
    <x v="4253"/>
    <n v="118.84139433551206"/>
  </r>
  <r>
    <x v="33"/>
    <x v="9"/>
    <x v="2"/>
    <n v="249.97098641762966"/>
    <x v="4254"/>
    <n v="411.66485084654641"/>
  </r>
  <r>
    <x v="33"/>
    <x v="9"/>
    <x v="1"/>
    <n v="436.62671603319058"/>
    <x v="4255"/>
    <n v="6.5622769450392497E-3"/>
  </r>
  <r>
    <x v="33"/>
    <x v="9"/>
    <x v="0"/>
    <n v="195.56826295373563"/>
    <x v="4256"/>
    <n v="342.19732466178067"/>
  </r>
  <r>
    <x v="33"/>
    <x v="9"/>
    <x v="0"/>
    <n v="524.39288253968255"/>
    <x v="4257"/>
    <n v="739.75873015872946"/>
  </r>
  <r>
    <x v="33"/>
    <x v="9"/>
    <x v="0"/>
    <n v="236.71730899107754"/>
    <x v="4258"/>
    <n v="282.22116340955353"/>
  </r>
  <r>
    <x v="33"/>
    <x v="9"/>
    <x v="2"/>
    <n v="0"/>
    <x v="1"/>
    <n v="0"/>
  </r>
  <r>
    <x v="33"/>
    <x v="9"/>
    <x v="0"/>
    <n v="261.4799868167957"/>
    <x v="4259"/>
    <n v="146.06135350692003"/>
  </r>
  <r>
    <x v="33"/>
    <x v="9"/>
    <x v="2"/>
    <n v="766.17546269123204"/>
    <x v="4260"/>
    <n v="853.57050227559364"/>
  </r>
  <r>
    <x v="33"/>
    <x v="9"/>
    <x v="2"/>
    <n v="771.53886539833525"/>
    <x v="4261"/>
    <n v="695.34296472453559"/>
  </r>
  <r>
    <x v="33"/>
    <x v="9"/>
    <x v="2"/>
    <n v="82.617593980778949"/>
    <x v="4262"/>
    <n v="527.3847664811999"/>
  </r>
  <r>
    <x v="33"/>
    <x v="9"/>
    <x v="1"/>
    <n v="330.08208906250002"/>
    <x v="4263"/>
    <n v="57.181857638888935"/>
  </r>
  <r>
    <x v="33"/>
    <x v="9"/>
    <x v="1"/>
    <n v="291.40635604865219"/>
    <x v="4264"/>
    <n v="9.5280791146175794"/>
  </r>
  <r>
    <x v="33"/>
    <x v="9"/>
    <x v="1"/>
    <n v="110.74743407821229"/>
    <x v="4265"/>
    <n v="0.36443202979515854"/>
  </r>
  <r>
    <x v="34"/>
    <x v="0"/>
    <x v="0"/>
    <n v="271.54750352941176"/>
    <x v="4266"/>
    <n v="378.11189542483669"/>
  </r>
  <r>
    <x v="34"/>
    <x v="0"/>
    <x v="1"/>
    <n v="124.35142857142857"/>
    <x v="1"/>
    <n v="0"/>
  </r>
  <r>
    <x v="34"/>
    <x v="0"/>
    <x v="0"/>
    <n v="381.13"/>
    <x v="4267"/>
    <n v="91.416666666666671"/>
  </r>
  <r>
    <x v="34"/>
    <x v="0"/>
    <x v="0"/>
    <n v="317.8415"/>
    <x v="4268"/>
    <n v="298.70833333333337"/>
  </r>
  <r>
    <x v="34"/>
    <x v="0"/>
    <x v="2"/>
    <n v="429.94371084883642"/>
    <x v="4269"/>
    <n v="537.63285101464726"/>
  </r>
  <r>
    <x v="34"/>
    <x v="0"/>
    <x v="2"/>
    <n v="275.75561029923449"/>
    <x v="4270"/>
    <n v="286.54248434238013"/>
  </r>
  <r>
    <x v="34"/>
    <x v="0"/>
    <x v="0"/>
    <n v="162.89682732626619"/>
    <x v="4271"/>
    <n v="81.981036513545391"/>
  </r>
  <r>
    <x v="34"/>
    <x v="0"/>
    <x v="2"/>
    <n v="230.49817449172079"/>
    <x v="4272"/>
    <n v="369.46790155802398"/>
  </r>
  <r>
    <x v="34"/>
    <x v="0"/>
    <x v="1"/>
    <n v="428.28049429657796"/>
    <x v="4273"/>
    <n v="1.2294043092522166E-2"/>
  </r>
  <r>
    <x v="34"/>
    <x v="0"/>
    <x v="0"/>
    <n v="215.71417380164277"/>
    <x v="4274"/>
    <n v="367.18521719586454"/>
  </r>
  <r>
    <x v="34"/>
    <x v="0"/>
    <x v="0"/>
    <n v="432.08167031630165"/>
    <x v="4275"/>
    <n v="263.82869018653702"/>
  </r>
  <r>
    <x v="34"/>
    <x v="0"/>
    <x v="0"/>
    <n v="238.3590846976675"/>
    <x v="4276"/>
    <n v="276.92486505224588"/>
  </r>
  <r>
    <x v="34"/>
    <x v="0"/>
    <x v="2"/>
    <n v="495.54423333333335"/>
    <x v="4277"/>
    <n v="492.54259259259254"/>
  </r>
  <r>
    <x v="34"/>
    <x v="0"/>
    <x v="2"/>
    <n v="732.21559999999999"/>
    <x v="4278"/>
    <n v="189.4166666666666"/>
  </r>
  <r>
    <x v="34"/>
    <x v="0"/>
    <x v="0"/>
    <n v="287.38591002971765"/>
    <x v="4279"/>
    <n v="166.27118623080725"/>
  </r>
  <r>
    <x v="34"/>
    <x v="0"/>
    <x v="2"/>
    <n v="488.55810928982726"/>
    <x v="4280"/>
    <n v="567.71326935380705"/>
  </r>
  <r>
    <x v="34"/>
    <x v="0"/>
    <x v="2"/>
    <n v="706.57267327123736"/>
    <x v="4281"/>
    <n v="319.5332910845172"/>
  </r>
  <r>
    <x v="34"/>
    <x v="0"/>
    <x v="2"/>
    <n v="99.206414879281297"/>
    <x v="4282"/>
    <n v="460.63134942915946"/>
  </r>
  <r>
    <x v="34"/>
    <x v="0"/>
    <x v="1"/>
    <n v="342.10975500000001"/>
    <x v="4283"/>
    <n v="135.91583333333347"/>
  </r>
  <r>
    <x v="34"/>
    <x v="0"/>
    <x v="1"/>
    <n v="182.78193189087489"/>
    <x v="4284"/>
    <n v="35.048369394794584"/>
  </r>
  <r>
    <x v="34"/>
    <x v="0"/>
    <x v="1"/>
    <n v="47.002388888888888"/>
    <x v="4285"/>
    <n v="0.26327160493827156"/>
  </r>
  <r>
    <x v="34"/>
    <x v="0"/>
    <x v="3"/>
    <n v="0"/>
    <x v="1"/>
    <n v="0"/>
  </r>
  <r>
    <x v="34"/>
    <x v="11"/>
    <x v="0"/>
    <n v="61.25"/>
    <x v="1"/>
    <n v="0"/>
  </r>
  <r>
    <x v="34"/>
    <x v="11"/>
    <x v="0"/>
    <n v="274.83194666666662"/>
    <x v="4286"/>
    <n v="17.627777777777776"/>
  </r>
  <r>
    <x v="34"/>
    <x v="11"/>
    <x v="2"/>
    <n v="371.13887826033692"/>
    <x v="4287"/>
    <n v="349.63295048494126"/>
  </r>
  <r>
    <x v="34"/>
    <x v="11"/>
    <x v="2"/>
    <n v="1751.8443676470588"/>
    <x v="4288"/>
    <n v="194.89754901960785"/>
  </r>
  <r>
    <x v="34"/>
    <x v="11"/>
    <x v="0"/>
    <n v="92.945624358974356"/>
    <x v="4289"/>
    <n v="59.753632478632518"/>
  </r>
  <r>
    <x v="34"/>
    <x v="11"/>
    <x v="2"/>
    <n v="286.08555174326466"/>
    <x v="4290"/>
    <n v="310.20445060750137"/>
  </r>
  <r>
    <x v="34"/>
    <x v="11"/>
    <x v="1"/>
    <n v="34.71"/>
    <x v="1"/>
    <n v="0"/>
  </r>
  <r>
    <x v="34"/>
    <x v="11"/>
    <x v="0"/>
    <n v="221.15014819004526"/>
    <x v="4291"/>
    <n v="302.11975867270002"/>
  </r>
  <r>
    <x v="34"/>
    <x v="11"/>
    <x v="0"/>
    <n v="287.76392500000003"/>
    <x v="4292"/>
    <n v="157.13750000000013"/>
  </r>
  <r>
    <x v="34"/>
    <x v="11"/>
    <x v="0"/>
    <n v="221.28356666666667"/>
    <x v="4293"/>
    <n v="162.9351851851853"/>
  </r>
  <r>
    <x v="34"/>
    <x v="11"/>
    <x v="2"/>
    <n v="129.89748333333333"/>
    <x v="4294"/>
    <n v="20.766666666666666"/>
  </r>
  <r>
    <x v="34"/>
    <x v="11"/>
    <x v="2"/>
    <n v="550.79999999999995"/>
    <x v="1"/>
    <n v="0"/>
  </r>
  <r>
    <x v="34"/>
    <x v="11"/>
    <x v="0"/>
    <n v="303.75833730743472"/>
    <x v="4295"/>
    <n v="192.98961821835238"/>
  </r>
  <r>
    <x v="34"/>
    <x v="11"/>
    <x v="2"/>
    <n v="501.46605028901729"/>
    <x v="4296"/>
    <n v="586.64725433526019"/>
  </r>
  <r>
    <x v="34"/>
    <x v="11"/>
    <x v="2"/>
    <n v="916.61665000000005"/>
    <x v="4297"/>
    <n v="190.7999999999997"/>
  </r>
  <r>
    <x v="34"/>
    <x v="11"/>
    <x v="2"/>
    <n v="325.50345714285714"/>
    <x v="4298"/>
    <n v="888.89285714285677"/>
  </r>
  <r>
    <x v="34"/>
    <x v="11"/>
    <x v="1"/>
    <n v="132.8105105263158"/>
    <x v="4299"/>
    <n v="31.885087719298223"/>
  </r>
  <r>
    <x v="34"/>
    <x v="11"/>
    <x v="1"/>
    <n v="0"/>
    <x v="1"/>
    <n v="0"/>
  </r>
  <r>
    <x v="34"/>
    <x v="1"/>
    <x v="0"/>
    <n v="178.14917671136203"/>
    <x v="4300"/>
    <n v="219.72095389320148"/>
  </r>
  <r>
    <x v="34"/>
    <x v="1"/>
    <x v="2"/>
    <n v="498.45636716947649"/>
    <x v="4301"/>
    <n v="686.46668737060031"/>
  </r>
  <r>
    <x v="34"/>
    <x v="1"/>
    <x v="2"/>
    <n v="458.57059824253076"/>
    <x v="4302"/>
    <n v="466.58245459871142"/>
  </r>
  <r>
    <x v="34"/>
    <x v="1"/>
    <x v="0"/>
    <n v="202.34016026666669"/>
    <x v="4303"/>
    <n v="153.59537777777766"/>
  </r>
  <r>
    <x v="34"/>
    <x v="1"/>
    <x v="2"/>
    <n v="270.49747576824586"/>
    <x v="4304"/>
    <n v="538.88451504481441"/>
  </r>
  <r>
    <x v="34"/>
    <x v="1"/>
    <x v="1"/>
    <n v="476.39901492537319"/>
    <x v="1"/>
    <n v="0"/>
  </r>
  <r>
    <x v="34"/>
    <x v="1"/>
    <x v="0"/>
    <n v="211.20413168105745"/>
    <x v="4305"/>
    <n v="486.88427139963721"/>
  </r>
  <r>
    <x v="34"/>
    <x v="1"/>
    <x v="0"/>
    <n v="12493.0291"/>
    <x v="4306"/>
    <n v="28422.416666666672"/>
  </r>
  <r>
    <x v="34"/>
    <x v="1"/>
    <x v="0"/>
    <n v="246.65297309140706"/>
    <x v="4307"/>
    <n v="319.54533692799237"/>
  </r>
  <r>
    <x v="34"/>
    <x v="1"/>
    <x v="0"/>
    <n v="248.77644131627059"/>
    <x v="4308"/>
    <n v="140.19771480804388"/>
  </r>
  <r>
    <x v="34"/>
    <x v="1"/>
    <x v="2"/>
    <n v="800.45286845846294"/>
    <x v="4309"/>
    <n v="992.18969346956931"/>
  </r>
  <r>
    <x v="34"/>
    <x v="1"/>
    <x v="2"/>
    <n v="869.19698961538461"/>
    <x v="4310"/>
    <n v="836.21410256410275"/>
  </r>
  <r>
    <x v="34"/>
    <x v="1"/>
    <x v="2"/>
    <n v="118.71427254575707"/>
    <x v="4311"/>
    <n v="708.69240155296745"/>
  </r>
  <r>
    <x v="34"/>
    <x v="1"/>
    <x v="1"/>
    <n v="153.92012222222223"/>
    <x v="4312"/>
    <n v="47.21234567901233"/>
  </r>
  <r>
    <x v="34"/>
    <x v="1"/>
    <x v="1"/>
    <n v="310.10541020408164"/>
    <x v="4313"/>
    <n v="82.574943310657588"/>
  </r>
  <r>
    <x v="34"/>
    <x v="1"/>
    <x v="1"/>
    <n v="102.574375"/>
    <x v="1"/>
    <n v="0"/>
  </r>
  <r>
    <x v="34"/>
    <x v="2"/>
    <x v="2"/>
    <n v="354.47086420664209"/>
    <x v="4314"/>
    <n v="498.20965559655593"/>
  </r>
  <r>
    <x v="34"/>
    <x v="2"/>
    <x v="2"/>
    <n v="383.77847826086958"/>
    <x v="4315"/>
    <n v="405.74710144927559"/>
  </r>
  <r>
    <x v="34"/>
    <x v="2"/>
    <x v="0"/>
    <n v="154.48174166666666"/>
    <x v="4316"/>
    <n v="46.270833333333336"/>
  </r>
  <r>
    <x v="34"/>
    <x v="2"/>
    <x v="2"/>
    <n v="235.81097443249701"/>
    <x v="4317"/>
    <n v="339.74135802469135"/>
  </r>
  <r>
    <x v="34"/>
    <x v="2"/>
    <x v="1"/>
    <n v="577.57375000000002"/>
    <x v="1"/>
    <n v="0"/>
  </r>
  <r>
    <x v="34"/>
    <x v="2"/>
    <x v="0"/>
    <n v="169.91141091954023"/>
    <x v="4318"/>
    <n v="243.26360153256724"/>
  </r>
  <r>
    <x v="34"/>
    <x v="2"/>
    <x v="0"/>
    <n v="0"/>
    <x v="4319"/>
    <n v="0"/>
  </r>
  <r>
    <x v="34"/>
    <x v="2"/>
    <x v="0"/>
    <n v="53.545000000000002"/>
    <x v="4320"/>
    <n v="0.20833333333333351"/>
  </r>
  <r>
    <x v="34"/>
    <x v="2"/>
    <x v="0"/>
    <n v="219.13854000000001"/>
    <x v="4321"/>
    <n v="71.336666666666702"/>
  </r>
  <r>
    <x v="34"/>
    <x v="2"/>
    <x v="2"/>
    <n v="626.16541739130435"/>
    <x v="4322"/>
    <n v="784.63454106280335"/>
  </r>
  <r>
    <x v="34"/>
    <x v="2"/>
    <x v="2"/>
    <n v="640.74839999999995"/>
    <x v="4323"/>
    <n v="216.4458333333335"/>
  </r>
  <r>
    <x v="34"/>
    <x v="2"/>
    <x v="2"/>
    <n v="12.706668000000001"/>
    <x v="4324"/>
    <n v="87.529999999999987"/>
  </r>
  <r>
    <x v="34"/>
    <x v="2"/>
    <x v="1"/>
    <n v="257.53936470588235"/>
    <x v="4325"/>
    <n v="2.3529411764705882E-2"/>
  </r>
  <r>
    <x v="34"/>
    <x v="2"/>
    <x v="1"/>
    <n v="152.3837048590282"/>
    <x v="4326"/>
    <n v="12.399680063987208"/>
  </r>
  <r>
    <x v="34"/>
    <x v="2"/>
    <x v="1"/>
    <n v="37.332926829268295"/>
    <x v="4327"/>
    <n v="4.471544715447146E-3"/>
  </r>
  <r>
    <x v="34"/>
    <x v="10"/>
    <x v="0"/>
    <n v="841.12602500000003"/>
    <x v="4328"/>
    <n v="433.54375000000016"/>
  </r>
  <r>
    <x v="34"/>
    <x v="10"/>
    <x v="1"/>
    <n v="140.88999999999999"/>
    <x v="1"/>
    <n v="0"/>
  </r>
  <r>
    <x v="34"/>
    <x v="10"/>
    <x v="0"/>
    <n v="188.63699556303058"/>
    <x v="4329"/>
    <n v="204.54567916065994"/>
  </r>
  <r>
    <x v="34"/>
    <x v="10"/>
    <x v="2"/>
    <n v="412.871656387413"/>
    <x v="4330"/>
    <n v="485.6335028522227"/>
  </r>
  <r>
    <x v="34"/>
    <x v="10"/>
    <x v="2"/>
    <n v="409.83878474297666"/>
    <x v="4331"/>
    <n v="382.4531355847779"/>
  </r>
  <r>
    <x v="34"/>
    <x v="10"/>
    <x v="0"/>
    <n v="184.527707242921"/>
    <x v="4332"/>
    <n v="136.04597118728265"/>
  </r>
  <r>
    <x v="34"/>
    <x v="10"/>
    <x v="2"/>
    <n v="253.47170810475043"/>
    <x v="4333"/>
    <n v="448.31675343285121"/>
  </r>
  <r>
    <x v="34"/>
    <x v="10"/>
    <x v="1"/>
    <n v="419.10847150312333"/>
    <x v="4334"/>
    <n v="2.4382594027569121E-2"/>
  </r>
  <r>
    <x v="34"/>
    <x v="10"/>
    <x v="0"/>
    <n v="205.0303699622535"/>
    <x v="4335"/>
    <n v="368.65596831797689"/>
  </r>
  <r>
    <x v="34"/>
    <x v="10"/>
    <x v="0"/>
    <n v="5353.6375928571433"/>
    <x v="4336"/>
    <n v="9884.9285714285634"/>
  </r>
  <r>
    <x v="34"/>
    <x v="10"/>
    <x v="0"/>
    <n v="242.49231668549672"/>
    <x v="4337"/>
    <n v="291.04271018732032"/>
  </r>
  <r>
    <x v="34"/>
    <x v="10"/>
    <x v="2"/>
    <n v="1805.9399000000001"/>
    <x v="4338"/>
    <n v="1685.3333333333339"/>
  </r>
  <r>
    <x v="34"/>
    <x v="10"/>
    <x v="2"/>
    <n v="905.92769999999996"/>
    <x v="4339"/>
    <n v="373.05000000000013"/>
  </r>
  <r>
    <x v="34"/>
    <x v="10"/>
    <x v="0"/>
    <n v="244.23413245539507"/>
    <x v="4340"/>
    <n v="140.0733163409798"/>
  </r>
  <r>
    <x v="34"/>
    <x v="10"/>
    <x v="2"/>
    <n v="643.00414269050327"/>
    <x v="4341"/>
    <n v="695.38812743896437"/>
  </r>
  <r>
    <x v="34"/>
    <x v="10"/>
    <x v="2"/>
    <n v="855.3986252312435"/>
    <x v="4342"/>
    <n v="815.38473792394655"/>
  </r>
  <r>
    <x v="34"/>
    <x v="10"/>
    <x v="2"/>
    <n v="101.36017166537567"/>
    <x v="4343"/>
    <n v="472.28753679318339"/>
  </r>
  <r>
    <x v="34"/>
    <x v="10"/>
    <x v="1"/>
    <n v="307.32923883495147"/>
    <x v="4344"/>
    <n v="40.194822006472506"/>
  </r>
  <r>
    <x v="34"/>
    <x v="10"/>
    <x v="1"/>
    <n v="290.75391504882816"/>
    <x v="4345"/>
    <n v="10.136430664062495"/>
  </r>
  <r>
    <x v="34"/>
    <x v="10"/>
    <x v="1"/>
    <n v="116.2114045725646"/>
    <x v="4346"/>
    <n v="5.4307488402915965E-2"/>
  </r>
  <r>
    <x v="34"/>
    <x v="10"/>
    <x v="3"/>
    <n v="0"/>
    <x v="1"/>
    <n v="0"/>
  </r>
  <r>
    <x v="34"/>
    <x v="5"/>
    <x v="0"/>
    <n v="482.2491"/>
    <x v="4347"/>
    <n v="586.48666666666657"/>
  </r>
  <r>
    <x v="34"/>
    <x v="5"/>
    <x v="0"/>
    <n v="182.7902494265233"/>
    <x v="4348"/>
    <n v="194.03199522102744"/>
  </r>
  <r>
    <x v="34"/>
    <x v="5"/>
    <x v="2"/>
    <n v="438.21434799088058"/>
    <x v="4349"/>
    <n v="569.32487472689252"/>
  </r>
  <r>
    <x v="34"/>
    <x v="5"/>
    <x v="2"/>
    <n v="412.80591561934318"/>
    <x v="4350"/>
    <n v="419.65968450995598"/>
  </r>
  <r>
    <x v="34"/>
    <x v="5"/>
    <x v="0"/>
    <n v="160.12018143459917"/>
    <x v="4351"/>
    <n v="115.45481012658226"/>
  </r>
  <r>
    <x v="34"/>
    <x v="5"/>
    <x v="2"/>
    <n v="241.74384271774221"/>
    <x v="4352"/>
    <n v="431.01064860158846"/>
  </r>
  <r>
    <x v="34"/>
    <x v="5"/>
    <x v="1"/>
    <n v="417.69170318812098"/>
    <x v="4353"/>
    <n v="3.95294246096735E-2"/>
  </r>
  <r>
    <x v="34"/>
    <x v="5"/>
    <x v="0"/>
    <n v="189.65739810976314"/>
    <x v="4354"/>
    <n v="382.8995355285964"/>
  </r>
  <r>
    <x v="34"/>
    <x v="5"/>
    <x v="0"/>
    <n v="6813.302285714286"/>
    <x v="4355"/>
    <n v="14949.930952380941"/>
  </r>
  <r>
    <x v="34"/>
    <x v="5"/>
    <x v="0"/>
    <n v="234.50799910940978"/>
    <x v="4356"/>
    <n v="296.32960756741232"/>
  </r>
  <r>
    <x v="34"/>
    <x v="5"/>
    <x v="2"/>
    <n v="864.3447818181819"/>
    <x v="4357"/>
    <n v="865.76363636363646"/>
  </r>
  <r>
    <x v="34"/>
    <x v="5"/>
    <x v="0"/>
    <n v="224.92397743122484"/>
    <x v="4358"/>
    <n v="122.80449448046249"/>
  </r>
  <r>
    <x v="34"/>
    <x v="5"/>
    <x v="2"/>
    <n v="664.11813759244046"/>
    <x v="4359"/>
    <n v="776.78877191180504"/>
  </r>
  <r>
    <x v="34"/>
    <x v="5"/>
    <x v="2"/>
    <n v="782.92011089588379"/>
    <x v="4360"/>
    <n v="672.8441888619858"/>
  </r>
  <r>
    <x v="34"/>
    <x v="5"/>
    <x v="2"/>
    <n v="79.385218415094329"/>
    <x v="4361"/>
    <n v="487.68762893081748"/>
  </r>
  <r>
    <x v="34"/>
    <x v="5"/>
    <x v="1"/>
    <n v="278.95070092081033"/>
    <x v="4362"/>
    <n v="37.454051565377554"/>
  </r>
  <r>
    <x v="34"/>
    <x v="5"/>
    <x v="1"/>
    <n v="260.83512663858255"/>
    <x v="4363"/>
    <n v="12.088555734522766"/>
  </r>
  <r>
    <x v="34"/>
    <x v="5"/>
    <x v="1"/>
    <n v="131.61433942307693"/>
    <x v="4364"/>
    <n v="6.4583333333333173E-2"/>
  </r>
  <r>
    <x v="34"/>
    <x v="5"/>
    <x v="3"/>
    <n v="0"/>
    <x v="1"/>
    <n v="0"/>
  </r>
  <r>
    <x v="34"/>
    <x v="6"/>
    <x v="0"/>
    <n v="255.80793233101446"/>
    <x v="4365"/>
    <n v="335.81806706059939"/>
  </r>
  <r>
    <x v="34"/>
    <x v="6"/>
    <x v="1"/>
    <n v="288.82909413321522"/>
    <x v="4366"/>
    <n v="2.3415674165563873E-2"/>
  </r>
  <r>
    <x v="34"/>
    <x v="6"/>
    <x v="0"/>
    <n v="16127.535154545454"/>
    <x v="4367"/>
    <n v="344.26761363636382"/>
  </r>
  <r>
    <x v="34"/>
    <x v="6"/>
    <x v="0"/>
    <n v="279.97926018907566"/>
    <x v="4368"/>
    <n v="285.96802637721726"/>
  </r>
  <r>
    <x v="34"/>
    <x v="6"/>
    <x v="2"/>
    <n v="478.21121364213116"/>
    <x v="4369"/>
    <n v="577.54774425489984"/>
  </r>
  <r>
    <x v="34"/>
    <x v="6"/>
    <x v="2"/>
    <n v="459.74179423076924"/>
    <x v="4370"/>
    <n v="449.42675213675233"/>
  </r>
  <r>
    <x v="34"/>
    <x v="6"/>
    <x v="0"/>
    <n v="153.42375482858523"/>
    <x v="4371"/>
    <n v="101.00972959922754"/>
  </r>
  <r>
    <x v="34"/>
    <x v="6"/>
    <x v="2"/>
    <n v="241.6179660370484"/>
    <x v="4372"/>
    <n v="401.49176094960524"/>
  </r>
  <r>
    <x v="34"/>
    <x v="6"/>
    <x v="1"/>
    <n v="430.86060618532997"/>
    <x v="4373"/>
    <n v="2.1015367517436941E-2"/>
  </r>
  <r>
    <x v="34"/>
    <x v="6"/>
    <x v="0"/>
    <n v="186.80620757287411"/>
    <x v="4374"/>
    <n v="357.66174921091704"/>
  </r>
  <r>
    <x v="34"/>
    <x v="6"/>
    <x v="0"/>
    <n v="1502.3798518518518"/>
    <x v="4375"/>
    <n v="3005.654115226338"/>
  </r>
  <r>
    <x v="34"/>
    <x v="6"/>
    <x v="0"/>
    <n v="251.05495237009416"/>
    <x v="4376"/>
    <n v="297.49717922579595"/>
  </r>
  <r>
    <x v="34"/>
    <x v="6"/>
    <x v="2"/>
    <n v="787.32459888685662"/>
    <x v="4377"/>
    <n v="735.8227031068285"/>
  </r>
  <r>
    <x v="34"/>
    <x v="6"/>
    <x v="2"/>
    <n v="376.04516373350089"/>
    <x v="4378"/>
    <n v="600.69794678399285"/>
  </r>
  <r>
    <x v="34"/>
    <x v="6"/>
    <x v="0"/>
    <n v="260.61435953237412"/>
    <x v="4379"/>
    <n v="135.22002167496777"/>
  </r>
  <r>
    <x v="34"/>
    <x v="6"/>
    <x v="3"/>
    <n v="39.322459520346378"/>
    <x v="4380"/>
    <n v="4.2908737272942545"/>
  </r>
  <r>
    <x v="34"/>
    <x v="6"/>
    <x v="2"/>
    <n v="627.47503651888462"/>
    <x v="4381"/>
    <n v="667.13955689977308"/>
  </r>
  <r>
    <x v="34"/>
    <x v="6"/>
    <x v="2"/>
    <n v="794.10316350667279"/>
    <x v="4382"/>
    <n v="581.2049419645133"/>
  </r>
  <r>
    <x v="34"/>
    <x v="6"/>
    <x v="2"/>
    <n v="74.395734664078319"/>
    <x v="4383"/>
    <n v="424.46146325680883"/>
  </r>
  <r>
    <x v="34"/>
    <x v="6"/>
    <x v="1"/>
    <n v="242.87052293640056"/>
    <x v="4384"/>
    <n v="30.979668470906642"/>
  </r>
  <r>
    <x v="34"/>
    <x v="6"/>
    <x v="1"/>
    <n v="321.0399116374607"/>
    <x v="4385"/>
    <n v="4.8706025204869796"/>
  </r>
  <r>
    <x v="34"/>
    <x v="6"/>
    <x v="1"/>
    <n v="62.276887500000008"/>
    <x v="4386"/>
    <n v="1.4115918803418812E-2"/>
  </r>
  <r>
    <x v="34"/>
    <x v="6"/>
    <x v="3"/>
    <n v="0"/>
    <x v="1"/>
    <n v="0"/>
  </r>
  <r>
    <x v="34"/>
    <x v="7"/>
    <x v="0"/>
    <n v="650.48331935483873"/>
    <x v="4387"/>
    <n v="539.10577956989187"/>
  </r>
  <r>
    <x v="34"/>
    <x v="7"/>
    <x v="1"/>
    <n v="81.47"/>
    <x v="1"/>
    <n v="0"/>
  </r>
  <r>
    <x v="34"/>
    <x v="7"/>
    <x v="0"/>
    <n v="202.23350159708926"/>
    <x v="4388"/>
    <n v="213.46722520107221"/>
  </r>
  <r>
    <x v="34"/>
    <x v="7"/>
    <x v="2"/>
    <n v="482.66499152851651"/>
    <x v="4389"/>
    <n v="664.97635885390378"/>
  </r>
  <r>
    <x v="34"/>
    <x v="7"/>
    <x v="2"/>
    <n v="417.04576490342788"/>
    <x v="4390"/>
    <n v="438.54421437271628"/>
  </r>
  <r>
    <x v="34"/>
    <x v="7"/>
    <x v="0"/>
    <n v="200.63836943100691"/>
    <x v="4391"/>
    <n v="174.39574214850651"/>
  </r>
  <r>
    <x v="34"/>
    <x v="7"/>
    <x v="2"/>
    <n v="271.3171873815408"/>
    <x v="4392"/>
    <n v="553.38987844413236"/>
  </r>
  <r>
    <x v="34"/>
    <x v="7"/>
    <x v="1"/>
    <n v="433.76093487801137"/>
    <x v="4393"/>
    <n v="3.3583959899749376E-2"/>
  </r>
  <r>
    <x v="34"/>
    <x v="7"/>
    <x v="0"/>
    <n v="223.51029174829327"/>
    <x v="4394"/>
    <n v="485.18985268342948"/>
  </r>
  <r>
    <x v="34"/>
    <x v="7"/>
    <x v="0"/>
    <n v="10156.884342857144"/>
    <x v="4395"/>
    <n v="18241.380952380958"/>
  </r>
  <r>
    <x v="34"/>
    <x v="7"/>
    <x v="0"/>
    <n v="255.86986063411112"/>
    <x v="4396"/>
    <n v="335.37103418564584"/>
  </r>
  <r>
    <x v="34"/>
    <x v="7"/>
    <x v="2"/>
    <n v="1934.6673043478261"/>
    <x v="4397"/>
    <n v="936.14927536231949"/>
  </r>
  <r>
    <x v="34"/>
    <x v="7"/>
    <x v="2"/>
    <n v="925.80319999999995"/>
    <x v="4398"/>
    <n v="904.75833333333333"/>
  </r>
  <r>
    <x v="34"/>
    <x v="7"/>
    <x v="0"/>
    <n v="248.21215721986908"/>
    <x v="4399"/>
    <n v="148.5739934967697"/>
  </r>
  <r>
    <x v="34"/>
    <x v="7"/>
    <x v="3"/>
    <n v="86.238971428571432"/>
    <x v="4400"/>
    <n v="0.39444444444444471"/>
  </r>
  <r>
    <x v="34"/>
    <x v="7"/>
    <x v="2"/>
    <n v="783.4542222627565"/>
    <x v="4401"/>
    <n v="947.95786626869335"/>
  </r>
  <r>
    <x v="34"/>
    <x v="7"/>
    <x v="2"/>
    <n v="872.68095234657028"/>
    <x v="4402"/>
    <n v="840.98777577216219"/>
  </r>
  <r>
    <x v="34"/>
    <x v="7"/>
    <x v="2"/>
    <n v="118.74679914346896"/>
    <x v="4403"/>
    <n v="675.22295860099939"/>
  </r>
  <r>
    <x v="34"/>
    <x v="7"/>
    <x v="1"/>
    <n v="284.93843622641549"/>
    <x v="4404"/>
    <n v="72.774779874213834"/>
  </r>
  <r>
    <x v="34"/>
    <x v="7"/>
    <x v="1"/>
    <n v="267.46144686411151"/>
    <x v="4405"/>
    <n v="18.647602455616386"/>
  </r>
  <r>
    <x v="34"/>
    <x v="7"/>
    <x v="1"/>
    <n v="157.68114364406782"/>
    <x v="4406"/>
    <n v="0.46101694915254232"/>
  </r>
  <r>
    <x v="34"/>
    <x v="7"/>
    <x v="3"/>
    <n v="0"/>
    <x v="1"/>
    <n v="0"/>
  </r>
  <r>
    <x v="34"/>
    <x v="8"/>
    <x v="0"/>
    <n v="190.87700463768115"/>
    <x v="4407"/>
    <n v="250.05913043478265"/>
  </r>
  <r>
    <x v="34"/>
    <x v="8"/>
    <x v="2"/>
    <n v="517.82033247200684"/>
    <x v="4408"/>
    <n v="712.24246339362503"/>
  </r>
  <r>
    <x v="34"/>
    <x v="8"/>
    <x v="2"/>
    <n v="684.78318095238092"/>
    <x v="4409"/>
    <n v="752.4101587301584"/>
  </r>
  <r>
    <x v="34"/>
    <x v="8"/>
    <x v="0"/>
    <n v="255.75296363636363"/>
    <x v="4410"/>
    <n v="283.01481481481443"/>
  </r>
  <r>
    <x v="34"/>
    <x v="8"/>
    <x v="2"/>
    <n v="295.8399189041096"/>
    <x v="4411"/>
    <n v="612.65870624048739"/>
  </r>
  <r>
    <x v="34"/>
    <x v="8"/>
    <x v="0"/>
    <n v="264.01525053763442"/>
    <x v="4412"/>
    <n v="540.04215309779863"/>
  </r>
  <r>
    <x v="34"/>
    <x v="8"/>
    <x v="0"/>
    <n v="0"/>
    <x v="4413"/>
    <n v="0"/>
  </r>
  <r>
    <x v="34"/>
    <x v="8"/>
    <x v="0"/>
    <n v="245.25080791666667"/>
    <x v="4414"/>
    <n v="273.52255208333321"/>
  </r>
  <r>
    <x v="34"/>
    <x v="8"/>
    <x v="0"/>
    <n v="177.01594509803923"/>
    <x v="4415"/>
    <n v="116.74172113289762"/>
  </r>
  <r>
    <x v="34"/>
    <x v="8"/>
    <x v="2"/>
    <n v="793.07302277432711"/>
    <x v="4416"/>
    <n v="976.36752933057335"/>
  </r>
  <r>
    <x v="34"/>
    <x v="8"/>
    <x v="2"/>
    <n v="924.25599411764699"/>
    <x v="4417"/>
    <n v="1108.9416666666675"/>
  </r>
  <r>
    <x v="34"/>
    <x v="8"/>
    <x v="2"/>
    <n v="114.53751954022988"/>
    <x v="4418"/>
    <n v="622.80287356321958"/>
  </r>
  <r>
    <x v="34"/>
    <x v="8"/>
    <x v="1"/>
    <n v="478.78870000000001"/>
    <x v="4419"/>
    <n v="178.07500000000067"/>
  </r>
  <r>
    <x v="34"/>
    <x v="8"/>
    <x v="1"/>
    <n v="290.78814999999997"/>
    <x v="4420"/>
    <n v="210.57023809523812"/>
  </r>
  <r>
    <x v="34"/>
    <x v="8"/>
    <x v="1"/>
    <n v="0"/>
    <x v="1"/>
    <n v="0"/>
  </r>
  <r>
    <x v="34"/>
    <x v="9"/>
    <x v="0"/>
    <n v="96.319400000000002"/>
    <x v="4421"/>
    <n v="166.16666666666669"/>
  </r>
  <r>
    <x v="34"/>
    <x v="9"/>
    <x v="0"/>
    <n v="179.63458739890424"/>
    <x v="4422"/>
    <n v="205.71238803374192"/>
  </r>
  <r>
    <x v="34"/>
    <x v="9"/>
    <x v="2"/>
    <n v="299.36704723552549"/>
    <x v="4423"/>
    <n v="314.81865468354067"/>
  </r>
  <r>
    <x v="34"/>
    <x v="9"/>
    <x v="2"/>
    <n v="333.13775756223578"/>
    <x v="4424"/>
    <n v="290.9802645999689"/>
  </r>
  <r>
    <x v="34"/>
    <x v="9"/>
    <x v="0"/>
    <n v="148.5292384201077"/>
    <x v="4425"/>
    <n v="107.66428037103537"/>
  </r>
  <r>
    <x v="34"/>
    <x v="9"/>
    <x v="2"/>
    <n v="238.44097348734874"/>
    <x v="4426"/>
    <n v="408.2958160895451"/>
  </r>
  <r>
    <x v="34"/>
    <x v="9"/>
    <x v="1"/>
    <n v="432.64548067434214"/>
    <x v="4427"/>
    <n v="1.8389071637426899E-2"/>
  </r>
  <r>
    <x v="34"/>
    <x v="9"/>
    <x v="0"/>
    <n v="188.58884109175236"/>
    <x v="4428"/>
    <n v="330.83122387331025"/>
  </r>
  <r>
    <x v="34"/>
    <x v="9"/>
    <x v="0"/>
    <n v="13458.2968"/>
    <x v="4429"/>
    <n v="20470.375000000036"/>
  </r>
  <r>
    <x v="34"/>
    <x v="9"/>
    <x v="0"/>
    <n v="221.17913600394897"/>
    <x v="4430"/>
    <n v="268.10941676792214"/>
  </r>
  <r>
    <x v="34"/>
    <x v="9"/>
    <x v="2"/>
    <n v="0"/>
    <x v="1"/>
    <n v="0"/>
  </r>
  <r>
    <x v="34"/>
    <x v="9"/>
    <x v="0"/>
    <n v="246.36865963325798"/>
    <x v="4431"/>
    <n v="142.25132713723525"/>
  </r>
  <r>
    <x v="34"/>
    <x v="9"/>
    <x v="2"/>
    <n v="755.23079669211188"/>
    <x v="4432"/>
    <n v="849.16004293893184"/>
  </r>
  <r>
    <x v="34"/>
    <x v="9"/>
    <x v="2"/>
    <n v="778.62755537280702"/>
    <x v="4433"/>
    <n v="699.56546052631541"/>
  </r>
  <r>
    <x v="34"/>
    <x v="9"/>
    <x v="2"/>
    <n v="85.44495657894737"/>
    <x v="4434"/>
    <n v="522.89039786967396"/>
  </r>
  <r>
    <x v="34"/>
    <x v="9"/>
    <x v="1"/>
    <n v="304.62488936170212"/>
    <x v="4435"/>
    <n v="51.822872340425505"/>
  </r>
  <r>
    <x v="34"/>
    <x v="9"/>
    <x v="1"/>
    <n v="281.79199993468325"/>
    <x v="4436"/>
    <n v="11.835717396037436"/>
  </r>
  <r>
    <x v="34"/>
    <x v="9"/>
    <x v="1"/>
    <n v="77.11041704545454"/>
    <x v="4437"/>
    <n v="0.15501893939393938"/>
  </r>
  <r>
    <x v="34"/>
    <x v="9"/>
    <x v="3"/>
    <n v="0"/>
    <x v="1"/>
    <n v="0"/>
  </r>
  <r>
    <x v="35"/>
    <x v="0"/>
    <x v="0"/>
    <n v="260.2093971659919"/>
    <x v="4438"/>
    <n v="404.50769230769265"/>
  </r>
  <r>
    <x v="35"/>
    <x v="0"/>
    <x v="1"/>
    <n v="191.07571428571427"/>
    <x v="1"/>
    <n v="0"/>
  </r>
  <r>
    <x v="35"/>
    <x v="0"/>
    <x v="0"/>
    <n v="421.41"/>
    <x v="4439"/>
    <n v="0.51666666666666705"/>
  </r>
  <r>
    <x v="35"/>
    <x v="0"/>
    <x v="0"/>
    <n v="509.16482142857143"/>
    <x v="4440"/>
    <n v="417.37500000000045"/>
  </r>
  <r>
    <x v="35"/>
    <x v="0"/>
    <x v="2"/>
    <n v="443.84556064569642"/>
    <x v="4441"/>
    <n v="563.00608902784029"/>
  </r>
  <r>
    <x v="35"/>
    <x v="0"/>
    <x v="2"/>
    <n v="286.74845663980904"/>
    <x v="4442"/>
    <n v="294.0624340992735"/>
  </r>
  <r>
    <x v="35"/>
    <x v="0"/>
    <x v="0"/>
    <n v="156.56500715025908"/>
    <x v="4443"/>
    <n v="81.508324697754858"/>
  </r>
  <r>
    <x v="35"/>
    <x v="0"/>
    <x v="2"/>
    <n v="236.66274843141275"/>
    <x v="4444"/>
    <n v="386.64605631877475"/>
  </r>
  <r>
    <x v="35"/>
    <x v="0"/>
    <x v="1"/>
    <n v="430.72835325670496"/>
    <x v="1"/>
    <n v="0"/>
  </r>
  <r>
    <x v="35"/>
    <x v="0"/>
    <x v="0"/>
    <n v="212.56154129880073"/>
    <x v="4445"/>
    <n v="370.91518882367956"/>
  </r>
  <r>
    <x v="35"/>
    <x v="0"/>
    <x v="0"/>
    <n v="435.99172037786769"/>
    <x v="4446"/>
    <n v="253.07031039136302"/>
  </r>
  <r>
    <x v="35"/>
    <x v="0"/>
    <x v="0"/>
    <n v="233.2051486339646"/>
    <x v="4447"/>
    <n v="279.78128169305592"/>
  </r>
  <r>
    <x v="35"/>
    <x v="0"/>
    <x v="2"/>
    <n v="498.14066808510643"/>
    <x v="4448"/>
    <n v="455.01347517730505"/>
  </r>
  <r>
    <x v="35"/>
    <x v="0"/>
    <x v="2"/>
    <n v="326.86520000000002"/>
    <x v="4449"/>
    <n v="56.774999999999963"/>
  </r>
  <r>
    <x v="35"/>
    <x v="0"/>
    <x v="0"/>
    <n v="289.62584409648753"/>
    <x v="4450"/>
    <n v="171.30062067992685"/>
  </r>
  <r>
    <x v="35"/>
    <x v="0"/>
    <x v="2"/>
    <n v="511.0906601057801"/>
    <x v="4451"/>
    <n v="591.47116547034352"/>
  </r>
  <r>
    <x v="35"/>
    <x v="0"/>
    <x v="2"/>
    <n v="711.53326905017104"/>
    <x v="4452"/>
    <n v="335.96181544429129"/>
  </r>
  <r>
    <x v="35"/>
    <x v="0"/>
    <x v="2"/>
    <n v="97.410208484390736"/>
    <x v="4453"/>
    <n v="481.51384273246038"/>
  </r>
  <r>
    <x v="35"/>
    <x v="0"/>
    <x v="1"/>
    <n v="316.75027878787881"/>
    <x v="4454"/>
    <n v="153.35176767676762"/>
  </r>
  <r>
    <x v="35"/>
    <x v="0"/>
    <x v="1"/>
    <n v="199.02581397849463"/>
    <x v="4455"/>
    <n v="36.103001792114732"/>
  </r>
  <r>
    <x v="35"/>
    <x v="0"/>
    <x v="1"/>
    <n v="63.492186000000004"/>
    <x v="4456"/>
    <n v="0.96900000000000153"/>
  </r>
  <r>
    <x v="35"/>
    <x v="0"/>
    <x v="3"/>
    <n v="0"/>
    <x v="1"/>
    <n v="0"/>
  </r>
  <r>
    <x v="35"/>
    <x v="11"/>
    <x v="0"/>
    <n v="22.94"/>
    <x v="1"/>
    <n v="0"/>
  </r>
  <r>
    <x v="35"/>
    <x v="11"/>
    <x v="0"/>
    <n v="366.24353333333335"/>
    <x v="4457"/>
    <n v="12.988888888888885"/>
  </r>
  <r>
    <x v="35"/>
    <x v="11"/>
    <x v="2"/>
    <n v="393.60418272414466"/>
    <x v="4458"/>
    <n v="373.55498712372025"/>
  </r>
  <r>
    <x v="35"/>
    <x v="11"/>
    <x v="2"/>
    <n v="-1861.2008075075075"/>
    <x v="4459"/>
    <n v="272.81206206206207"/>
  </r>
  <r>
    <x v="35"/>
    <x v="11"/>
    <x v="0"/>
    <n v="157.91395967741934"/>
    <x v="4460"/>
    <n v="109.42661290322586"/>
  </r>
  <r>
    <x v="35"/>
    <x v="11"/>
    <x v="2"/>
    <n v="338.27671005434786"/>
    <x v="4461"/>
    <n v="401.056793478261"/>
  </r>
  <r>
    <x v="35"/>
    <x v="11"/>
    <x v="1"/>
    <n v="332.13"/>
    <x v="1"/>
    <n v="0"/>
  </r>
  <r>
    <x v="35"/>
    <x v="11"/>
    <x v="0"/>
    <n v="218.08994045801529"/>
    <x v="4462"/>
    <n v="317.76543681085633"/>
  </r>
  <r>
    <x v="35"/>
    <x v="11"/>
    <x v="0"/>
    <n v="361.09761739130431"/>
    <x v="4463"/>
    <n v="163.40797101449286"/>
  </r>
  <r>
    <x v="35"/>
    <x v="11"/>
    <x v="0"/>
    <n v="280.3544"/>
    <x v="4464"/>
    <n v="213.63809523809542"/>
  </r>
  <r>
    <x v="35"/>
    <x v="11"/>
    <x v="2"/>
    <n v="236.97310000000002"/>
    <x v="4465"/>
    <n v="43.63"/>
  </r>
  <r>
    <x v="35"/>
    <x v="11"/>
    <x v="2"/>
    <n v="227.66"/>
    <x v="4466"/>
    <n v="0.266666666666667"/>
  </r>
  <r>
    <x v="35"/>
    <x v="11"/>
    <x v="0"/>
    <n v="311.47314753184713"/>
    <x v="4467"/>
    <n v="189.9100185774947"/>
  </r>
  <r>
    <x v="35"/>
    <x v="11"/>
    <x v="2"/>
    <n v="514.51437679999992"/>
    <x v="4468"/>
    <n v="605.07088888888882"/>
  </r>
  <r>
    <x v="35"/>
    <x v="11"/>
    <x v="2"/>
    <n v="967.53160000000003"/>
    <x v="4469"/>
    <n v="259.07500000000005"/>
  </r>
  <r>
    <x v="35"/>
    <x v="11"/>
    <x v="2"/>
    <n v="155.70487272727271"/>
    <x v="4470"/>
    <n v="676.47878787878778"/>
  </r>
  <r>
    <x v="35"/>
    <x v="11"/>
    <x v="1"/>
    <n v="170.93105555555556"/>
    <x v="4471"/>
    <n v="37.699382716049378"/>
  </r>
  <r>
    <x v="35"/>
    <x v="11"/>
    <x v="3"/>
    <n v="0"/>
    <x v="1"/>
    <n v="0"/>
  </r>
  <r>
    <x v="35"/>
    <x v="1"/>
    <x v="0"/>
    <n v="184.76469193083574"/>
    <x v="4472"/>
    <n v="231.58431796349663"/>
  </r>
  <r>
    <x v="35"/>
    <x v="1"/>
    <x v="2"/>
    <n v="518.43659845206685"/>
    <x v="4473"/>
    <n v="709.67319261213709"/>
  </r>
  <r>
    <x v="35"/>
    <x v="1"/>
    <x v="2"/>
    <n v="463.38577176128092"/>
    <x v="4474"/>
    <n v="487.08367297428418"/>
  </r>
  <r>
    <x v="35"/>
    <x v="1"/>
    <x v="0"/>
    <n v="211.87263176470589"/>
    <x v="4475"/>
    <n v="160.58125490196053"/>
  </r>
  <r>
    <x v="35"/>
    <x v="1"/>
    <x v="2"/>
    <n v="286.39732161568628"/>
    <x v="4476"/>
    <n v="587.70959477124256"/>
  </r>
  <r>
    <x v="35"/>
    <x v="1"/>
    <x v="1"/>
    <n v="474.54828597560976"/>
    <x v="4477"/>
    <n v="9.3495934959349491E-2"/>
  </r>
  <r>
    <x v="35"/>
    <x v="1"/>
    <x v="0"/>
    <n v="216.89359145923223"/>
    <x v="4478"/>
    <n v="524.48610281373408"/>
  </r>
  <r>
    <x v="35"/>
    <x v="1"/>
    <x v="0"/>
    <n v="107.58"/>
    <x v="1"/>
    <n v="0"/>
  </r>
  <r>
    <x v="35"/>
    <x v="1"/>
    <x v="0"/>
    <n v="249.90865843680214"/>
    <x v="4479"/>
    <n v="325.0741640613366"/>
  </r>
  <r>
    <x v="35"/>
    <x v="1"/>
    <x v="0"/>
    <n v="241.22949913544667"/>
    <x v="4480"/>
    <n v="138.94907140569958"/>
  </r>
  <r>
    <x v="35"/>
    <x v="1"/>
    <x v="2"/>
    <n v="821.98911730526322"/>
    <x v="4481"/>
    <n v="1012.5585894736839"/>
  </r>
  <r>
    <x v="35"/>
    <x v="1"/>
    <x v="2"/>
    <n v="866.49494192439863"/>
    <x v="4482"/>
    <n v="874.25767468499441"/>
  </r>
  <r>
    <x v="35"/>
    <x v="1"/>
    <x v="2"/>
    <n v="119.15523095975233"/>
    <x v="4483"/>
    <n v="734.2707430340555"/>
  </r>
  <r>
    <x v="35"/>
    <x v="1"/>
    <x v="1"/>
    <n v="180.00691111111112"/>
    <x v="4484"/>
    <n v="43.911111111111104"/>
  </r>
  <r>
    <x v="35"/>
    <x v="1"/>
    <x v="1"/>
    <n v="283.96823967391305"/>
    <x v="4485"/>
    <n v="69.032880434782598"/>
  </r>
  <r>
    <x v="35"/>
    <x v="1"/>
    <x v="1"/>
    <n v="92.690624999999997"/>
    <x v="1"/>
    <n v="0"/>
  </r>
  <r>
    <x v="35"/>
    <x v="2"/>
    <x v="0"/>
    <n v="0"/>
    <x v="1"/>
    <n v="0"/>
  </r>
  <r>
    <x v="35"/>
    <x v="2"/>
    <x v="2"/>
    <n v="367.23039319727889"/>
    <x v="4486"/>
    <n v="479.18401360544181"/>
  </r>
  <r>
    <x v="35"/>
    <x v="2"/>
    <x v="2"/>
    <n v="360.27046538461542"/>
    <x v="4487"/>
    <n v="393.46666666666715"/>
  </r>
  <r>
    <x v="35"/>
    <x v="2"/>
    <x v="0"/>
    <n v="204.48068518518519"/>
    <x v="4488"/>
    <n v="96.217283950617343"/>
  </r>
  <r>
    <x v="35"/>
    <x v="2"/>
    <x v="2"/>
    <n v="228.36033567961164"/>
    <x v="4489"/>
    <n v="333.16436084142396"/>
  </r>
  <r>
    <x v="35"/>
    <x v="2"/>
    <x v="1"/>
    <n v="520.72005714285717"/>
    <x v="1"/>
    <n v="0"/>
  </r>
  <r>
    <x v="35"/>
    <x v="2"/>
    <x v="0"/>
    <n v="155.5082073619632"/>
    <x v="4490"/>
    <n v="239.30480572597116"/>
  </r>
  <r>
    <x v="35"/>
    <x v="2"/>
    <x v="0"/>
    <n v="101.69"/>
    <x v="1"/>
    <n v="0"/>
  </r>
  <r>
    <x v="35"/>
    <x v="2"/>
    <x v="2"/>
    <n v="0"/>
    <x v="1"/>
    <n v="0"/>
  </r>
  <r>
    <x v="35"/>
    <x v="2"/>
    <x v="0"/>
    <n v="167.58685714285713"/>
    <x v="4491"/>
    <n v="52.96904761904765"/>
  </r>
  <r>
    <x v="35"/>
    <x v="2"/>
    <x v="2"/>
    <n v="536.08225934065933"/>
    <x v="4492"/>
    <n v="617.08791208791251"/>
  </r>
  <r>
    <x v="35"/>
    <x v="2"/>
    <x v="2"/>
    <n v="505.69907999999998"/>
    <x v="4493"/>
    <n v="109.01999999999991"/>
  </r>
  <r>
    <x v="35"/>
    <x v="2"/>
    <x v="2"/>
    <n v="17.305589999999999"/>
    <x v="4494"/>
    <n v="110.89722222222227"/>
  </r>
  <r>
    <x v="35"/>
    <x v="2"/>
    <x v="1"/>
    <n v="207.52789473684211"/>
    <x v="4495"/>
    <n v="5.3508771929824735E-2"/>
  </r>
  <r>
    <x v="35"/>
    <x v="2"/>
    <x v="1"/>
    <n v="156.69560292470442"/>
    <x v="4496"/>
    <n v="14.837502592823073"/>
  </r>
  <r>
    <x v="35"/>
    <x v="2"/>
    <x v="1"/>
    <n v="56.143947368421045"/>
    <x v="1"/>
    <n v="0"/>
  </r>
  <r>
    <x v="35"/>
    <x v="10"/>
    <x v="0"/>
    <n v="272.69473333333332"/>
    <x v="4497"/>
    <n v="307.4444444444444"/>
  </r>
  <r>
    <x v="35"/>
    <x v="10"/>
    <x v="1"/>
    <n v="0"/>
    <x v="1"/>
    <n v="0"/>
  </r>
  <r>
    <x v="35"/>
    <x v="10"/>
    <x v="0"/>
    <n v="198.00239255795037"/>
    <x v="4498"/>
    <n v="217.47731191541263"/>
  </r>
  <r>
    <x v="35"/>
    <x v="10"/>
    <x v="2"/>
    <n v="402.72862972463327"/>
    <x v="4499"/>
    <n v="477.76334243827625"/>
  </r>
  <r>
    <x v="35"/>
    <x v="10"/>
    <x v="2"/>
    <n v="398.13419984610312"/>
    <x v="4500"/>
    <n v="361.99573302553938"/>
  </r>
  <r>
    <x v="35"/>
    <x v="10"/>
    <x v="0"/>
    <n v="185.76544135999998"/>
    <x v="4501"/>
    <n v="138.74120888888902"/>
  </r>
  <r>
    <x v="35"/>
    <x v="10"/>
    <x v="2"/>
    <n v="266.07699904980211"/>
    <x v="4502"/>
    <n v="483.56718421430742"/>
  </r>
  <r>
    <x v="35"/>
    <x v="10"/>
    <x v="1"/>
    <n v="430.26390790236832"/>
    <x v="4503"/>
    <n v="2.5562536920680922E-3"/>
  </r>
  <r>
    <x v="35"/>
    <x v="10"/>
    <x v="0"/>
    <n v="210.06182417666579"/>
    <x v="4504"/>
    <n v="389.6674094605936"/>
  </r>
  <r>
    <x v="35"/>
    <x v="10"/>
    <x v="0"/>
    <n v="210.50618333333333"/>
    <x v="4505"/>
    <n v="131.39722222222187"/>
  </r>
  <r>
    <x v="35"/>
    <x v="10"/>
    <x v="0"/>
    <n v="247.24589943000677"/>
    <x v="4506"/>
    <n v="300.9876133814231"/>
  </r>
  <r>
    <x v="35"/>
    <x v="10"/>
    <x v="2"/>
    <n v="1751.5483999999999"/>
    <x v="4507"/>
    <n v="2709.5083333333318"/>
  </r>
  <r>
    <x v="35"/>
    <x v="10"/>
    <x v="2"/>
    <n v="852.6875"/>
    <x v="4508"/>
    <n v="434.0499999999995"/>
  </r>
  <r>
    <x v="35"/>
    <x v="10"/>
    <x v="0"/>
    <n v="246.67556413376519"/>
    <x v="4509"/>
    <n v="141.10229070004965"/>
  </r>
  <r>
    <x v="35"/>
    <x v="10"/>
    <x v="2"/>
    <n v="691.31736420651566"/>
    <x v="4510"/>
    <n v="751.47964738787311"/>
  </r>
  <r>
    <x v="35"/>
    <x v="10"/>
    <x v="2"/>
    <n v="864.12470510440835"/>
    <x v="4511"/>
    <n v="850.58869296210355"/>
  </r>
  <r>
    <x v="35"/>
    <x v="10"/>
    <x v="2"/>
    <n v="108.36242577797725"/>
    <x v="4512"/>
    <n v="520.751353979653"/>
  </r>
  <r>
    <x v="35"/>
    <x v="10"/>
    <x v="1"/>
    <n v="298.67041304347828"/>
    <x v="4513"/>
    <n v="43.789087809036658"/>
  </r>
  <r>
    <x v="35"/>
    <x v="10"/>
    <x v="1"/>
    <n v="292.76693586725662"/>
    <x v="4514"/>
    <n v="12.180355457227133"/>
  </r>
  <r>
    <x v="35"/>
    <x v="10"/>
    <x v="1"/>
    <n v="125.89310492505354"/>
    <x v="4515"/>
    <n v="1.1884368308351177E-2"/>
  </r>
  <r>
    <x v="35"/>
    <x v="5"/>
    <x v="0"/>
    <n v="555.90683999999999"/>
    <x v="4516"/>
    <n v="620.58333333333189"/>
  </r>
  <r>
    <x v="35"/>
    <x v="5"/>
    <x v="0"/>
    <n v="192.73595858369097"/>
    <x v="4517"/>
    <n v="207.65270028612298"/>
  </r>
  <r>
    <x v="35"/>
    <x v="5"/>
    <x v="2"/>
    <n v="452.76938601672106"/>
    <x v="4518"/>
    <n v="600.4491448084492"/>
  </r>
  <r>
    <x v="35"/>
    <x v="5"/>
    <x v="2"/>
    <n v="425.58525020225676"/>
    <x v="4519"/>
    <n v="436.78786459442216"/>
  </r>
  <r>
    <x v="35"/>
    <x v="5"/>
    <x v="0"/>
    <n v="156.95962346597247"/>
    <x v="4520"/>
    <n v="116.64620057022437"/>
  </r>
  <r>
    <x v="35"/>
    <x v="5"/>
    <x v="2"/>
    <n v="246.87311716880191"/>
    <x v="4521"/>
    <n v="457.89698366887205"/>
  </r>
  <r>
    <x v="35"/>
    <x v="5"/>
    <x v="1"/>
    <n v="432.84969214926366"/>
    <x v="4522"/>
    <n v="5.6712065847266818E-3"/>
  </r>
  <r>
    <x v="35"/>
    <x v="5"/>
    <x v="0"/>
    <n v="190.50008830277972"/>
    <x v="4523"/>
    <n v="399.77485798736416"/>
  </r>
  <r>
    <x v="35"/>
    <x v="5"/>
    <x v="0"/>
    <n v="339.68349999999998"/>
    <x v="4524"/>
    <n v="159.91666666666674"/>
  </r>
  <r>
    <x v="35"/>
    <x v="5"/>
    <x v="0"/>
    <n v="241.2102344191714"/>
    <x v="4525"/>
    <n v="308.67842946114268"/>
  </r>
  <r>
    <x v="35"/>
    <x v="5"/>
    <x v="2"/>
    <n v="1174.4632333333332"/>
    <x v="4526"/>
    <n v="2085.6944444444453"/>
  </r>
  <r>
    <x v="35"/>
    <x v="5"/>
    <x v="0"/>
    <n v="230.69768378621558"/>
    <x v="4527"/>
    <n v="126.46333153380118"/>
  </r>
  <r>
    <x v="35"/>
    <x v="5"/>
    <x v="2"/>
    <n v="685.57465374715366"/>
    <x v="4528"/>
    <n v="811.62024222024183"/>
  </r>
  <r>
    <x v="35"/>
    <x v="5"/>
    <x v="2"/>
    <n v="804.73231148936168"/>
    <x v="4529"/>
    <n v="721.88088652482179"/>
  </r>
  <r>
    <x v="35"/>
    <x v="5"/>
    <x v="2"/>
    <n v="85.043180927105453"/>
    <x v="4530"/>
    <n v="531.44342415664062"/>
  </r>
  <r>
    <x v="35"/>
    <x v="5"/>
    <x v="1"/>
    <n v="274.67510328820117"/>
    <x v="4531"/>
    <n v="38.456125080593161"/>
  </r>
  <r>
    <x v="35"/>
    <x v="5"/>
    <x v="1"/>
    <n v="275.18595750813574"/>
    <x v="4532"/>
    <n v="12.41380559429723"/>
  </r>
  <r>
    <x v="35"/>
    <x v="5"/>
    <x v="1"/>
    <n v="142.01003488372095"/>
    <x v="4533"/>
    <n v="0.39401378122308373"/>
  </r>
  <r>
    <x v="35"/>
    <x v="5"/>
    <x v="3"/>
    <n v="0"/>
    <x v="1"/>
    <n v="0"/>
  </r>
  <r>
    <x v="35"/>
    <x v="6"/>
    <x v="0"/>
    <n v="270.88538701592688"/>
    <x v="4534"/>
    <n v="366.70282264528129"/>
  </r>
  <r>
    <x v="35"/>
    <x v="6"/>
    <x v="1"/>
    <n v="292.84078228070177"/>
    <x v="4535"/>
    <n v="4.2397660818713446E-3"/>
  </r>
  <r>
    <x v="35"/>
    <x v="6"/>
    <x v="0"/>
    <n v="26660.428546575342"/>
    <x v="4536"/>
    <n v="410.56255707762517"/>
  </r>
  <r>
    <x v="35"/>
    <x v="6"/>
    <x v="0"/>
    <n v="295.9309449910877"/>
    <x v="4537"/>
    <n v="299.78838978015466"/>
  </r>
  <r>
    <x v="35"/>
    <x v="6"/>
    <x v="2"/>
    <n v="496.95307639377899"/>
    <x v="4538"/>
    <n v="620.78967847885463"/>
  </r>
  <r>
    <x v="35"/>
    <x v="6"/>
    <x v="2"/>
    <n v="470.91141454832689"/>
    <x v="4539"/>
    <n v="463.56895734597168"/>
  </r>
  <r>
    <x v="35"/>
    <x v="6"/>
    <x v="0"/>
    <n v="160.38585803855116"/>
    <x v="4540"/>
    <n v="107.378810986373"/>
  </r>
  <r>
    <x v="35"/>
    <x v="6"/>
    <x v="2"/>
    <n v="249.13096541736039"/>
    <x v="4541"/>
    <n v="425.78180496695467"/>
  </r>
  <r>
    <x v="35"/>
    <x v="6"/>
    <x v="1"/>
    <n v="444.43565847915119"/>
    <x v="4542"/>
    <n v="6.7520809854281568E-4"/>
  </r>
  <r>
    <x v="35"/>
    <x v="6"/>
    <x v="0"/>
    <n v="189.19149902742842"/>
    <x v="4543"/>
    <n v="373.9580848005748"/>
  </r>
  <r>
    <x v="35"/>
    <x v="6"/>
    <x v="0"/>
    <n v="351.55571500000002"/>
    <x v="4544"/>
    <n v="724.07249999999999"/>
  </r>
  <r>
    <x v="35"/>
    <x v="6"/>
    <x v="0"/>
    <n v="254.89361370845711"/>
    <x v="4545"/>
    <n v="306.25148330811362"/>
  </r>
  <r>
    <x v="35"/>
    <x v="6"/>
    <x v="2"/>
    <n v="771.37751906765789"/>
    <x v="4546"/>
    <n v="756.28095257364896"/>
  </r>
  <r>
    <x v="35"/>
    <x v="6"/>
    <x v="2"/>
    <n v="373.25210738423027"/>
    <x v="4547"/>
    <n v="583.8912181894035"/>
  </r>
  <r>
    <x v="35"/>
    <x v="6"/>
    <x v="0"/>
    <n v="257.43677339068103"/>
    <x v="4548"/>
    <n v="132.53337156511341"/>
  </r>
  <r>
    <x v="35"/>
    <x v="6"/>
    <x v="3"/>
    <n v="41.61409318861778"/>
    <x v="4549"/>
    <n v="6.0581577022804227"/>
  </r>
  <r>
    <x v="35"/>
    <x v="6"/>
    <x v="2"/>
    <n v="643.84664604831062"/>
    <x v="4550"/>
    <n v="695.67401907124963"/>
  </r>
  <r>
    <x v="35"/>
    <x v="6"/>
    <x v="2"/>
    <n v="808.26233629587955"/>
    <x v="4551"/>
    <n v="624.00844231941164"/>
  </r>
  <r>
    <x v="35"/>
    <x v="6"/>
    <x v="2"/>
    <n v="79.896398258435696"/>
    <x v="4552"/>
    <n v="465.0803063287201"/>
  </r>
  <r>
    <x v="35"/>
    <x v="6"/>
    <x v="1"/>
    <n v="252.64460909090911"/>
    <x v="4553"/>
    <n v="32.203806060606084"/>
  </r>
  <r>
    <x v="35"/>
    <x v="6"/>
    <x v="1"/>
    <n v="325.43756281311295"/>
    <x v="4554"/>
    <n v="5.8931904361632581"/>
  </r>
  <r>
    <x v="35"/>
    <x v="6"/>
    <x v="1"/>
    <n v="71.551209"/>
    <x v="4555"/>
    <n v="5.111111111111114E-3"/>
  </r>
  <r>
    <x v="35"/>
    <x v="6"/>
    <x v="3"/>
    <n v="0"/>
    <x v="1"/>
    <n v="0"/>
  </r>
  <r>
    <x v="35"/>
    <x v="7"/>
    <x v="0"/>
    <n v="556.12143220338976"/>
    <x v="4556"/>
    <n v="529.16158192090336"/>
  </r>
  <r>
    <x v="35"/>
    <x v="7"/>
    <x v="1"/>
    <n v="81.47"/>
    <x v="1"/>
    <n v="0"/>
  </r>
  <r>
    <x v="35"/>
    <x v="7"/>
    <x v="0"/>
    <n v="212.48190663905277"/>
    <x v="4557"/>
    <n v="225.35089093822054"/>
  </r>
  <r>
    <x v="35"/>
    <x v="7"/>
    <x v="2"/>
    <n v="506.02651846957895"/>
    <x v="4558"/>
    <n v="710.32856358675963"/>
  </r>
  <r>
    <x v="35"/>
    <x v="7"/>
    <x v="2"/>
    <n v="442.90488411201392"/>
    <x v="4559"/>
    <n v="460.81698104082034"/>
  </r>
  <r>
    <x v="35"/>
    <x v="7"/>
    <x v="0"/>
    <n v="207.96082931837427"/>
    <x v="4560"/>
    <n v="175.0293748235959"/>
  </r>
  <r>
    <x v="35"/>
    <x v="7"/>
    <x v="2"/>
    <n v="287.074245532063"/>
    <x v="4561"/>
    <n v="600.11600394442985"/>
  </r>
  <r>
    <x v="35"/>
    <x v="7"/>
    <x v="1"/>
    <n v="451.93597549984128"/>
    <x v="4562"/>
    <n v="3.0416269967206241E-2"/>
  </r>
  <r>
    <x v="35"/>
    <x v="7"/>
    <x v="0"/>
    <n v="231.6743884971724"/>
    <x v="4563"/>
    <n v="514.89603336942957"/>
  </r>
  <r>
    <x v="35"/>
    <x v="7"/>
    <x v="0"/>
    <n v="240.76240000000001"/>
    <x v="4564"/>
    <n v="476.14166666666671"/>
  </r>
  <r>
    <x v="35"/>
    <x v="7"/>
    <x v="0"/>
    <n v="262.56973103285191"/>
    <x v="4565"/>
    <n v="350.4519692137294"/>
  </r>
  <r>
    <x v="35"/>
    <x v="7"/>
    <x v="2"/>
    <n v="1623.5744125000001"/>
    <x v="4566"/>
    <n v="1018.9944444444441"/>
  </r>
  <r>
    <x v="35"/>
    <x v="7"/>
    <x v="2"/>
    <n v="653.9271"/>
    <x v="4567"/>
    <n v="626.82222222222208"/>
  </r>
  <r>
    <x v="35"/>
    <x v="7"/>
    <x v="0"/>
    <n v="252.56608924830971"/>
    <x v="4568"/>
    <n v="150.6944275045295"/>
  </r>
  <r>
    <x v="35"/>
    <x v="7"/>
    <x v="3"/>
    <n v="106.99547142857143"/>
    <x v="4569"/>
    <n v="0.35555555555555568"/>
  </r>
  <r>
    <x v="35"/>
    <x v="7"/>
    <x v="2"/>
    <n v="804.98086167237955"/>
    <x v="4570"/>
    <n v="983.88240648866417"/>
  </r>
  <r>
    <x v="35"/>
    <x v="7"/>
    <x v="2"/>
    <n v="890.65895271276599"/>
    <x v="4571"/>
    <n v="895.57381205673801"/>
  </r>
  <r>
    <x v="35"/>
    <x v="7"/>
    <x v="2"/>
    <n v="126.97532536955654"/>
    <x v="4572"/>
    <n v="723.57891863097643"/>
  </r>
  <r>
    <x v="35"/>
    <x v="7"/>
    <x v="1"/>
    <n v="279.21171901140684"/>
    <x v="4573"/>
    <n v="65.633776932826365"/>
  </r>
  <r>
    <x v="35"/>
    <x v="7"/>
    <x v="1"/>
    <n v="280.03266102025873"/>
    <x v="4574"/>
    <n v="21.479301928240194"/>
  </r>
  <r>
    <x v="35"/>
    <x v="7"/>
    <x v="1"/>
    <n v="179.84774891774893"/>
    <x v="4575"/>
    <n v="0.10829725829725831"/>
  </r>
  <r>
    <x v="35"/>
    <x v="8"/>
    <x v="0"/>
    <n v="201.13841303060215"/>
    <x v="4576"/>
    <n v="275.55926291543278"/>
  </r>
  <r>
    <x v="35"/>
    <x v="8"/>
    <x v="2"/>
    <n v="545.36876492932856"/>
    <x v="4577"/>
    <n v="758.07754711425241"/>
  </r>
  <r>
    <x v="35"/>
    <x v="8"/>
    <x v="2"/>
    <n v="685.58600243902436"/>
    <x v="4578"/>
    <n v="699.88807588075952"/>
  </r>
  <r>
    <x v="35"/>
    <x v="8"/>
    <x v="0"/>
    <n v="261.46299454545454"/>
    <x v="4579"/>
    <n v="280.16015151515114"/>
  </r>
  <r>
    <x v="35"/>
    <x v="8"/>
    <x v="2"/>
    <n v="310.37905314748201"/>
    <x v="4580"/>
    <n v="653.42263189448465"/>
  </r>
  <r>
    <x v="35"/>
    <x v="8"/>
    <x v="1"/>
    <n v="113.4222"/>
    <x v="4581"/>
    <n v="12.733333333333366"/>
  </r>
  <r>
    <x v="35"/>
    <x v="8"/>
    <x v="0"/>
    <n v="258.06102879746834"/>
    <x v="4582"/>
    <n v="561.71178797468349"/>
  </r>
  <r>
    <x v="35"/>
    <x v="8"/>
    <x v="0"/>
    <n v="246.15497173362286"/>
    <x v="4583"/>
    <n v="282.77347086500185"/>
  </r>
  <r>
    <x v="35"/>
    <x v="8"/>
    <x v="0"/>
    <n v="188.90224087591241"/>
    <x v="4584"/>
    <n v="119.44781021897809"/>
  </r>
  <r>
    <x v="35"/>
    <x v="8"/>
    <x v="2"/>
    <n v="846.34182499999997"/>
    <x v="4585"/>
    <n v="1084.1223753280849"/>
  </r>
  <r>
    <x v="35"/>
    <x v="8"/>
    <x v="2"/>
    <n v="941.54097179487178"/>
    <x v="4586"/>
    <n v="1078.2876068376067"/>
  </r>
  <r>
    <x v="35"/>
    <x v="8"/>
    <x v="2"/>
    <n v="116.63491935483871"/>
    <x v="4587"/>
    <n v="664.47258064516302"/>
  </r>
  <r>
    <x v="35"/>
    <x v="8"/>
    <x v="1"/>
    <n v="410.03320000000002"/>
    <x v="4588"/>
    <n v="220.11666666666639"/>
  </r>
  <r>
    <x v="35"/>
    <x v="8"/>
    <x v="1"/>
    <n v="263.88884285714283"/>
    <x v="4589"/>
    <n v="111.49880952380947"/>
  </r>
  <r>
    <x v="35"/>
    <x v="8"/>
    <x v="1"/>
    <n v="6.1133333333333333"/>
    <x v="4590"/>
    <n v="0.57222222222222097"/>
  </r>
  <r>
    <x v="35"/>
    <x v="9"/>
    <x v="0"/>
    <n v="261.524"/>
    <x v="4591"/>
    <n v="321.88333333333304"/>
  </r>
  <r>
    <x v="35"/>
    <x v="9"/>
    <x v="0"/>
    <n v="190.06846480938415"/>
    <x v="4592"/>
    <n v="221.35985514973808"/>
  </r>
  <r>
    <x v="35"/>
    <x v="9"/>
    <x v="2"/>
    <n v="290.55530078708182"/>
    <x v="4593"/>
    <n v="312.21309869141982"/>
  </r>
  <r>
    <x v="35"/>
    <x v="9"/>
    <x v="2"/>
    <n v="309.25014963093713"/>
    <x v="4594"/>
    <n v="261.60463735558403"/>
  </r>
  <r>
    <x v="35"/>
    <x v="9"/>
    <x v="0"/>
    <n v="147.11317888198758"/>
    <x v="4595"/>
    <n v="104.45532479296067"/>
  </r>
  <r>
    <x v="35"/>
    <x v="9"/>
    <x v="2"/>
    <n v="249.85161977264542"/>
    <x v="4596"/>
    <n v="439.26363184335474"/>
  </r>
  <r>
    <x v="35"/>
    <x v="9"/>
    <x v="1"/>
    <n v="451.53563450242376"/>
    <x v="4597"/>
    <n v="2.1195703830434358E-3"/>
  </r>
  <r>
    <x v="35"/>
    <x v="9"/>
    <x v="0"/>
    <n v="188.53859594598867"/>
    <x v="4598"/>
    <n v="350.26987582877422"/>
  </r>
  <r>
    <x v="35"/>
    <x v="9"/>
    <x v="0"/>
    <n v="0"/>
    <x v="4599"/>
    <n v="0"/>
  </r>
  <r>
    <x v="35"/>
    <x v="9"/>
    <x v="0"/>
    <n v="228.91967408546199"/>
    <x v="4600"/>
    <n v="278.34851124776662"/>
  </r>
  <r>
    <x v="35"/>
    <x v="9"/>
    <x v="2"/>
    <n v="0"/>
    <x v="1"/>
    <n v="0"/>
  </r>
  <r>
    <x v="35"/>
    <x v="9"/>
    <x v="0"/>
    <n v="247.15827249676585"/>
    <x v="4601"/>
    <n v="144.46463561880122"/>
  </r>
  <r>
    <x v="35"/>
    <x v="9"/>
    <x v="2"/>
    <n v="701.81401794661201"/>
    <x v="4602"/>
    <n v="782.97318959616621"/>
  </r>
  <r>
    <x v="35"/>
    <x v="9"/>
    <x v="2"/>
    <n v="787.86552873239441"/>
    <x v="4603"/>
    <n v="709.38890453834222"/>
  </r>
  <r>
    <x v="35"/>
    <x v="9"/>
    <x v="2"/>
    <n v="91.621982218385838"/>
    <x v="4604"/>
    <n v="549.56952956409179"/>
  </r>
  <r>
    <x v="35"/>
    <x v="9"/>
    <x v="1"/>
    <n v="316.91740621468927"/>
    <x v="4605"/>
    <n v="46.43935969868172"/>
  </r>
  <r>
    <x v="35"/>
    <x v="9"/>
    <x v="1"/>
    <n v="291.23444701774804"/>
    <x v="4606"/>
    <n v="13.76646784986905"/>
  </r>
  <r>
    <x v="35"/>
    <x v="9"/>
    <x v="1"/>
    <n v="68.841647727272729"/>
    <x v="4607"/>
    <n v="0.303030303030303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79CC1E-2AD5-499C-9E3B-3264DF082A07}" name="СТ_Абоненты" cacheId="27" applyNumberFormats="0" applyBorderFormats="0" applyFontFormats="0" applyPatternFormats="0" applyAlignmentFormats="0" applyWidthHeightFormats="1" dataCaption="Значения" updatedVersion="8" minRefreshableVersion="3" useAutoFormatting="1" rowGrandTotals="0" colGrandTotals="0" itemPrintTitles="1" createdVersion="8" indent="0" outline="1" outlineData="1" multipleFieldFilters="0" chartFormat="2">
  <location ref="A61:E112" firstHeaderRow="0" firstDataRow="1" firstDataCol="1" rowPageCount="2" colPageCount="1"/>
  <pivotFields count="17">
    <pivotField axis="axisRow" numFmtId="14" showAll="0">
      <items count="15">
        <item x="0"/>
        <item x="1"/>
        <item x="2"/>
        <item x="3"/>
        <item x="4"/>
        <item x="5"/>
        <item x="6"/>
        <item x="7"/>
        <item x="8"/>
        <item x="9"/>
        <item x="10"/>
        <item x="11"/>
        <item x="12"/>
        <item x="13"/>
        <item t="default"/>
      </items>
    </pivotField>
    <pivotField axis="axisPage" showAll="0">
      <items count="13">
        <item x="0"/>
        <item x="9"/>
        <item x="10"/>
        <item x="11"/>
        <item x="1"/>
        <item x="2"/>
        <item x="3"/>
        <item x="4"/>
        <item x="5"/>
        <item x="6"/>
        <item x="7"/>
        <item x="8"/>
        <item t="default"/>
      </items>
    </pivotField>
    <pivotField axis="axisPage" showAll="0">
      <items count="5">
        <item x="2"/>
        <item x="3"/>
        <item x="1"/>
        <item x="0"/>
        <item t="default"/>
      </items>
    </pivotField>
    <pivotField numFmtId="164" showAll="0"/>
    <pivotField numFmtId="3" showAll="0"/>
    <pivotField numFmtId="3" showAll="0"/>
    <pivotField numFmtId="3" showAll="0"/>
    <pivotField numFmtId="3" showAll="0"/>
    <pivotField numFmtId="3" showAll="0"/>
    <pivotField numFmtId="3" showAll="0"/>
    <pivotField dataField="1" numFmtId="164" showAll="0"/>
    <pivotField dataField="1" numFmtId="164" showAll="0"/>
    <pivotField dataField="1" numFmtId="164" showAll="0"/>
    <pivotField dataField="1" numFmtId="164" showAll="0"/>
    <pivotField showAll="0"/>
    <pivotField axis="axisRow" showAll="0" defaultSubtotal="0">
      <items count="6">
        <item sd="0" x="0"/>
        <item x="1"/>
        <item x="2"/>
        <item x="3"/>
        <item x="4"/>
        <item sd="0" x="5"/>
      </items>
    </pivotField>
    <pivotField axis="axisRow" showAll="0" defaultSubtotal="0">
      <items count="5">
        <item sd="0" x="0"/>
        <item x="1"/>
        <item x="2"/>
        <item x="3"/>
        <item sd="0" x="4"/>
      </items>
    </pivotField>
  </pivotFields>
  <rowFields count="3">
    <field x="16"/>
    <field x="15"/>
    <field x="0"/>
  </rowFields>
  <rowItems count="51">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rowItems>
  <colFields count="1">
    <field x="-2"/>
  </colFields>
  <colItems count="4">
    <i>
      <x/>
    </i>
    <i i="1">
      <x v="1"/>
    </i>
    <i i="2">
      <x v="2"/>
    </i>
    <i i="3">
      <x v="3"/>
    </i>
  </colItems>
  <pageFields count="2">
    <pageField fld="1" hier="-1"/>
    <pageField fld="2" hier="-1"/>
  </pageFields>
  <dataFields count="4">
    <dataField name="Активная абонентская база " fld="10" baseField="16" baseItem="1"/>
    <dataField name="Продажи " fld="11" baseField="16" baseItem="1"/>
    <dataField name="Реактивации" fld="13" baseField="16" baseItem="1"/>
    <dataField name="Баланс миграций" fld="12" baseField="1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6C7D62-435F-4FC3-95C8-9E364FB85CB8}" name="СТ_Данные" cacheId="27" dataPosition="0" applyNumberFormats="0" applyBorderFormats="0" applyFontFormats="0" applyPatternFormats="0" applyAlignmentFormats="0" applyWidthHeightFormats="1" dataCaption="Значения" updatedVersion="8" minRefreshableVersion="3" useAutoFormatting="1" rowGrandTotals="0" colGrandTotals="0" itemPrintTitles="1" createdVersion="8" indent="0" outline="1" outlineData="1" multipleFieldFilters="0" chartFormat="8" rowHeaderCaption="Период">
  <location ref="A4:F19" firstHeaderRow="0" firstDataRow="1" firstDataCol="1" rowPageCount="2" colPageCount="1"/>
  <pivotFields count="17">
    <pivotField axis="axisRow" numFmtId="14" showAll="0">
      <items count="15">
        <item x="0"/>
        <item sd="0" x="1"/>
        <item sd="0" x="2"/>
        <item sd="0" x="3"/>
        <item x="4"/>
        <item x="5"/>
        <item x="6"/>
        <item x="7"/>
        <item x="8"/>
        <item x="9"/>
        <item x="10"/>
        <item x="11"/>
        <item x="12"/>
        <item x="13"/>
        <item t="default"/>
      </items>
    </pivotField>
    <pivotField axis="axisPage" multipleItemSelectionAllowed="1" showAll="0">
      <items count="13">
        <item x="0"/>
        <item x="9"/>
        <item x="10"/>
        <item x="11"/>
        <item x="1"/>
        <item x="2"/>
        <item x="3"/>
        <item x="4"/>
        <item x="5"/>
        <item x="6"/>
        <item x="7"/>
        <item x="8"/>
        <item t="default"/>
      </items>
    </pivotField>
    <pivotField axis="axisPage" multipleItemSelectionAllowed="1" showAll="0">
      <items count="5">
        <item sd="0" x="2"/>
        <item sd="0" x="3"/>
        <item sd="0" x="1"/>
        <item sd="0" x="0"/>
        <item t="default"/>
      </items>
    </pivotField>
    <pivotField dataField="1" numFmtId="164" showAll="0">
      <items count="5112">
        <item x="1213"/>
        <item x="4955"/>
        <item x="208"/>
        <item x="4654"/>
        <item x="12"/>
        <item x="128"/>
        <item x="176"/>
        <item x="855"/>
        <item x="151"/>
        <item x="1539"/>
        <item x="139"/>
        <item x="1597"/>
        <item x="94"/>
        <item x="2636"/>
        <item x="230"/>
        <item x="2793"/>
        <item x="856"/>
        <item x="13"/>
        <item x="1248"/>
        <item x="1262"/>
        <item x="2848"/>
        <item x="1035"/>
        <item x="2120"/>
        <item x="2571"/>
        <item x="1230"/>
        <item x="1493"/>
        <item x="1683"/>
        <item x="2944"/>
        <item x="3105"/>
        <item x="4242"/>
        <item x="912"/>
        <item x="307"/>
        <item x="1292"/>
        <item x="619"/>
        <item x="1883"/>
        <item x="4550"/>
        <item x="2633"/>
        <item x="2693"/>
        <item x="2364"/>
        <item x="1360"/>
        <item x="979"/>
        <item x="2174"/>
        <item x="840"/>
        <item x="1580"/>
        <item x="129"/>
        <item x="1876"/>
        <item x="3943"/>
        <item x="1061"/>
        <item x="371"/>
        <item x="3353"/>
        <item x="3286"/>
        <item x="3755"/>
        <item x="2948"/>
        <item x="2050"/>
        <item x="3582"/>
        <item x="4732"/>
        <item x="4606"/>
        <item x="1831"/>
        <item x="1107"/>
        <item x="460"/>
        <item x="4423"/>
        <item x="3982"/>
        <item x="633"/>
        <item x="2812"/>
        <item x="662"/>
        <item x="5093"/>
        <item x="539"/>
        <item x="3069"/>
        <item x="1163"/>
        <item x="2757"/>
        <item x="3815"/>
        <item x="141"/>
        <item x="4656"/>
        <item x="1424"/>
        <item x="3005"/>
        <item x="1512"/>
        <item x="26"/>
        <item x="605"/>
        <item x="3192"/>
        <item x="255"/>
        <item x="193"/>
        <item x="4515"/>
        <item x="837"/>
        <item x="346"/>
        <item x="358"/>
        <item x="2877"/>
        <item x="2443"/>
        <item x="4777"/>
        <item x="2912"/>
        <item x="14"/>
        <item x="1804"/>
        <item x="788"/>
        <item x="4191"/>
        <item x="5102"/>
        <item x="2143"/>
        <item x="3082"/>
        <item x="591"/>
        <item x="2019"/>
        <item x="703"/>
        <item x="1830"/>
        <item x="2610"/>
        <item x="5058"/>
        <item x="2360"/>
        <item x="4156"/>
        <item x="2265"/>
        <item x="4697"/>
        <item x="4788"/>
        <item x="2784"/>
        <item x="4335"/>
        <item x="2613"/>
        <item x="2003"/>
        <item x="1088"/>
        <item x="3848"/>
        <item x="1120"/>
        <item x="2940"/>
        <item x="3916"/>
        <item x="4083"/>
        <item x="2586"/>
        <item x="4370"/>
        <item x="3260"/>
        <item x="232"/>
        <item x="3417"/>
        <item x="3717"/>
        <item x="1235"/>
        <item x="2076"/>
        <item x="3007"/>
        <item x="3746"/>
        <item x="3421"/>
        <item x="1660"/>
        <item x="213"/>
        <item x="392"/>
        <item x="2485"/>
        <item x="4952"/>
        <item x="4451"/>
        <item x="4446"/>
        <item x="4733"/>
        <item x="4914"/>
        <item x="4879"/>
        <item x="3586"/>
        <item x="2924"/>
        <item x="4991"/>
        <item x="3098"/>
        <item x="1631"/>
        <item x="3750"/>
        <item x="4088"/>
        <item x="4812"/>
        <item x="4976"/>
        <item x="3034"/>
        <item x="5084"/>
        <item x="2544"/>
        <item x="4266"/>
        <item x="3052"/>
        <item x="3238"/>
        <item x="3699"/>
        <item x="3070"/>
        <item x="3256"/>
        <item x="2127"/>
        <item x="2495"/>
        <item x="2249"/>
        <item x="4600"/>
        <item x="3209"/>
        <item x="963"/>
        <item x="4093"/>
        <item x="2386"/>
        <item x="3227"/>
        <item x="4811"/>
        <item x="3425"/>
        <item x="1"/>
        <item x="3921"/>
        <item x="3564"/>
        <item x="4209"/>
        <item x="2850"/>
        <item x="3399"/>
        <item x="1362"/>
        <item x="2604"/>
        <item x="4474"/>
        <item x="3865"/>
        <item x="1495"/>
        <item x="827"/>
        <item x="1376"/>
        <item x="2739"/>
        <item x="3370"/>
        <item x="4963"/>
        <item x="715"/>
        <item x="4589"/>
        <item x="2599"/>
        <item x="2603"/>
        <item x="4771"/>
        <item x="3553"/>
        <item x="4050"/>
        <item x="4629"/>
        <item x="472"/>
        <item x="5094"/>
        <item x="3189"/>
        <item x="4551"/>
        <item x="4271"/>
        <item x="3388"/>
        <item x="3883"/>
        <item x="2116"/>
        <item x="4408"/>
        <item x="2723"/>
        <item x="2624"/>
        <item x="4276"/>
        <item x="497"/>
        <item x="1509"/>
        <item x="2923"/>
        <item x="3208"/>
        <item x="79"/>
        <item x="1105"/>
        <item x="4228"/>
        <item x="4816"/>
        <item x="2629"/>
        <item x="1060"/>
        <item x="4595"/>
        <item x="3535"/>
        <item x="4958"/>
        <item x="1993"/>
        <item x="5026"/>
        <item x="1037"/>
        <item x="1165"/>
        <item x="732"/>
        <item x="1560"/>
        <item x="1189"/>
        <item x="4389"/>
        <item x="3728"/>
        <item x="4604"/>
        <item x="2895"/>
        <item x="327"/>
        <item x="4421"/>
        <item x="4752"/>
        <item x="1290"/>
        <item x="3534"/>
        <item x="4633"/>
        <item x="976"/>
        <item x="99"/>
        <item x="4064"/>
        <item x="728"/>
        <item x="1998"/>
        <item x="3191"/>
        <item x="4933"/>
        <item x="4031"/>
        <item x="3036"/>
        <item x="4570"/>
        <item x="2239"/>
        <item x="3280"/>
        <item x="3556"/>
        <item x="914"/>
        <item x="3953"/>
        <item x="27"/>
        <item x="2740"/>
        <item x="2879"/>
        <item x="5067"/>
        <item x="717"/>
        <item x="3350"/>
        <item x="3081"/>
        <item x="603"/>
        <item x="1878"/>
        <item x="1317"/>
        <item x="974"/>
        <item x="689"/>
        <item x="3894"/>
        <item x="664"/>
        <item x="4995"/>
        <item x="2666"/>
        <item x="3295"/>
        <item x="3456"/>
        <item x="1232"/>
        <item x="4782"/>
        <item x="2978"/>
        <item x="4636"/>
        <item x="309"/>
        <item x="541"/>
        <item x="1365"/>
        <item x="592"/>
        <item x="813"/>
        <item x="3917"/>
        <item x="3751"/>
        <item x="1188"/>
        <item x="3620"/>
        <item x="3428"/>
        <item x="3515"/>
        <item x="3786"/>
        <item x="2609"/>
        <item x="4548"/>
        <item x="3266"/>
        <item x="1754"/>
        <item x="2061"/>
        <item x="4241"/>
        <item x="2428"/>
        <item x="2185"/>
        <item x="496"/>
        <item x="2555"/>
        <item x="1570"/>
        <item x="2467"/>
        <item x="4730"/>
        <item x="1104"/>
        <item x="4944"/>
        <item x="851"/>
        <item x="3135"/>
        <item x="1528"/>
        <item x="1651"/>
        <item x="759"/>
        <item x="1393"/>
        <item x="1087"/>
        <item x="383"/>
        <item x="869"/>
        <item x="1134"/>
        <item x="4267"/>
        <item x="3720"/>
        <item x="4447"/>
        <item x="555"/>
        <item x="511"/>
        <item x="3754"/>
        <item x="1694"/>
        <item x="4062"/>
        <item x="4569"/>
        <item x="2306"/>
        <item x="1354"/>
        <item x="81"/>
        <item x="1939"/>
        <item x="688"/>
        <item x="1815"/>
        <item x="3391"/>
        <item x="883"/>
        <item x="3017"/>
        <item x="1006"/>
        <item x="4179"/>
        <item x="104"/>
        <item x="4763"/>
        <item x="4089"/>
        <item x="4084"/>
        <item x="2627"/>
        <item x="195"/>
        <item x="2734"/>
        <item x="3758"/>
        <item x="3649"/>
        <item x="397"/>
        <item x="4781"/>
        <item x="24"/>
        <item x="3322"/>
        <item x="280"/>
        <item x="2122"/>
        <item x="745"/>
        <item x="3239"/>
        <item x="3172"/>
        <item x="3660"/>
        <item x="2639"/>
        <item x="5091"/>
        <item x="3924"/>
        <item x="3369"/>
        <item x="2821"/>
        <item x="4240"/>
        <item x="2951"/>
        <item x="4063"/>
        <item x="5010"/>
        <item x="3333"/>
        <item x="4059"/>
        <item x="4751"/>
        <item x="4287"/>
        <item x="3496"/>
        <item x="3352"/>
        <item x="3415"/>
        <item x="4108"/>
        <item x="3993"/>
        <item x="3935"/>
        <item x="4831"/>
        <item x="3769"/>
        <item x="4648"/>
        <item x="2768"/>
        <item x="4189"/>
        <item x="3119"/>
        <item x="52"/>
        <item x="4126"/>
        <item x="2669"/>
        <item x="2137"/>
        <item x="4912"/>
        <item x="1634"/>
        <item x="3254"/>
        <item x="3108"/>
        <item x="3826"/>
        <item x="2782"/>
        <item x="2493"/>
        <item x="3261"/>
        <item x="2962"/>
        <item x="577"/>
        <item x="1768"/>
        <item x="4466"/>
        <item x="3096"/>
        <item x="1645"/>
        <item x="2938"/>
        <item x="1099"/>
        <item x="729"/>
        <item x="2366"/>
        <item x="3603"/>
        <item x="4237"/>
        <item x="2860"/>
        <item x="3439"/>
        <item x="938"/>
        <item x="1494"/>
        <item x="1630"/>
        <item x="1522"/>
        <item x="2581"/>
        <item x="3277"/>
        <item x="3580"/>
        <item x="218"/>
        <item x="4599"/>
        <item x="2788"/>
        <item x="2259"/>
        <item x="3498"/>
        <item x="3240"/>
        <item x="4813"/>
        <item x="2650"/>
        <item x="3230"/>
        <item x="1498"/>
        <item x="332"/>
        <item x="1487"/>
        <item x="4581"/>
        <item x="4400"/>
        <item x="2244"/>
        <item x="4347"/>
        <item x="4454"/>
        <item x="3912"/>
        <item x="1753"/>
        <item x="4388"/>
        <item x="4448"/>
        <item x="2804"/>
        <item x="1877"/>
        <item x="2705"/>
        <item x="4992"/>
        <item x="2489"/>
        <item x="4962"/>
        <item x="3422"/>
        <item x="3514"/>
        <item x="2505"/>
        <item x="4081"/>
        <item x="267"/>
        <item x="2380"/>
        <item x="2634"/>
        <item x="3102"/>
        <item x="2480"/>
        <item x="1101"/>
        <item x="1594"/>
        <item x="2013"/>
        <item x="4013"/>
        <item x="3846"/>
        <item x="4368"/>
        <item x="4014"/>
        <item x="1062"/>
        <item x="565"/>
        <item x="5007"/>
        <item x="4096"/>
        <item x="1893"/>
        <item x="4605"/>
        <item x="4065"/>
        <item x="2483"/>
        <item x="39"/>
        <item x="4932"/>
        <item x="2765"/>
        <item x="219"/>
        <item x="1326"/>
        <item x="574"/>
        <item x="3920"/>
        <item x="4092"/>
        <item x="4170"/>
        <item x="1231"/>
        <item x="3995"/>
        <item x="4439"/>
        <item x="1302"/>
        <item x="3662"/>
        <item x="564"/>
        <item x="3335"/>
        <item x="3744"/>
        <item x="2243"/>
        <item x="3565"/>
        <item x="3910"/>
        <item x="550"/>
        <item x="4168"/>
        <item x="166"/>
        <item x="4630"/>
        <item x="105"/>
        <item x="1227"/>
        <item x="3226"/>
        <item x="4984"/>
        <item x="1198"/>
        <item x="3828"/>
        <item x="3592"/>
        <item x="4422"/>
        <item x="4053"/>
        <item x="3073"/>
        <item x="4819"/>
        <item x="342"/>
        <item x="4262"/>
        <item x="4416"/>
        <item x="4090"/>
        <item x="4417"/>
        <item x="2121"/>
        <item x="1242"/>
        <item x="2653"/>
        <item x="114"/>
        <item x="34"/>
        <item x="2945"/>
        <item x="4236"/>
        <item x="3077"/>
        <item x="1505"/>
        <item x="4058"/>
        <item x="4190"/>
        <item x="3485"/>
        <item x="4804"/>
        <item x="3516"/>
        <item x="3400"/>
        <item x="812"/>
        <item x="4220"/>
        <item x="4967"/>
        <item x="1757"/>
        <item x="987"/>
        <item x="4622"/>
        <item x="4259"/>
        <item x="937"/>
        <item x="2001"/>
        <item x="3895"/>
        <item x="4305"/>
        <item x="2612"/>
        <item x="613"/>
        <item x="262"/>
        <item x="4527"/>
        <item x="4603"/>
        <item x="1357"/>
        <item x="2558"/>
        <item x="2125"/>
        <item x="447"/>
        <item x="1372"/>
        <item x="947"/>
        <item x="4893"/>
        <item x="446"/>
        <item x="1840"/>
        <item x="4274"/>
        <item x="863"/>
        <item x="4420"/>
        <item x="4785"/>
        <item x="148"/>
        <item x="378"/>
        <item x="4891"/>
        <item x="2365"/>
        <item x="3234"/>
        <item x="4709"/>
        <item x="456"/>
        <item x="2764"/>
        <item x="822"/>
        <item x="4966"/>
        <item x="1071"/>
        <item x="1185"/>
        <item x="3552"/>
        <item x="3068"/>
        <item x="3886"/>
        <item x="5070"/>
        <item x="3752"/>
        <item x="4961"/>
        <item x="3190"/>
        <item x="3351"/>
        <item x="1458"/>
        <item x="1997"/>
        <item x="1881"/>
        <item x="2915"/>
        <item x="4442"/>
        <item x="4780"/>
        <item x="2878"/>
        <item x="1627"/>
        <item x="3587"/>
        <item x="731"/>
        <item x="433"/>
        <item x="1625"/>
        <item x="491"/>
        <item x="2756"/>
        <item x="4349"/>
        <item x="4632"/>
        <item x="4270"/>
        <item x="3918"/>
        <item x="2369"/>
        <item x="3680"/>
        <item x="739"/>
        <item x="4998"/>
        <item x="3174"/>
        <item x="2911"/>
        <item x="2456"/>
        <item x="4450"/>
        <item x="2689"/>
        <item x="3118"/>
        <item x="3724"/>
        <item x="153"/>
        <item x="2602"/>
        <item x="854"/>
        <item x="3035"/>
        <item x="3768"/>
        <item x="4529"/>
        <item x="1174"/>
        <item x="5072"/>
        <item x="1717"/>
        <item x="1708"/>
        <item x="1490"/>
        <item x="4711"/>
        <item x="4786"/>
        <item x="4549"/>
        <item x="3681"/>
        <item x="3395"/>
        <item x="3276"/>
        <item x="3019"/>
        <item x="3602"/>
        <item x="4369"/>
        <item x="4625"/>
        <item x="2722"/>
        <item x="4598"/>
        <item x="2753"/>
        <item x="241"/>
        <item x="3729"/>
        <item x="356"/>
        <item x="2862"/>
        <item x="318"/>
        <item x="4999"/>
        <item x="2521"/>
        <item x="1114"/>
        <item x="470"/>
        <item x="2247"/>
        <item x="4407"/>
        <item x="126"/>
        <item x="2012"/>
        <item x="2258"/>
        <item x="3560"/>
        <item x="333"/>
        <item x="1817"/>
        <item x="1046"/>
        <item x="1361"/>
        <item x="4787"/>
        <item x="2779"/>
        <item x="4994"/>
        <item x="2789"/>
        <item x="4770"/>
        <item x="2490"/>
        <item x="538"/>
        <item x="1434"/>
        <item x="3891"/>
        <item x="3716"/>
        <item x="3438"/>
        <item x="1521"/>
        <item x="3882"/>
        <item x="4815"/>
        <item x="2470"/>
        <item x="713"/>
        <item x="3387"/>
        <item x="10"/>
        <item x="2961"/>
        <item x="90"/>
        <item x="4042"/>
        <item x="4268"/>
        <item x="698"/>
        <item x="2709"/>
        <item x="3561"/>
        <item x="1696"/>
        <item x="2136"/>
        <item x="1871"/>
        <item x="2803"/>
        <item x="2790"/>
        <item x="2358"/>
        <item x="2379"/>
        <item x="3517"/>
        <item x="1767"/>
        <item x="2504"/>
        <item x="3396"/>
        <item x="3934"/>
        <item x="1644"/>
        <item x="2707"/>
        <item x="1892"/>
        <item x="1991"/>
        <item x="850"/>
        <item x="2649"/>
        <item x="4261"/>
        <item x="2635"/>
        <item x="3847"/>
        <item x="3679"/>
        <item x="1569"/>
        <item x="3875"/>
        <item x="228"/>
        <item x="4243"/>
        <item x="3678"/>
        <item x="588"/>
        <item x="4286"/>
        <item x="1225"/>
        <item x="1629"/>
        <item x="3840"/>
        <item x="3545"/>
        <item x="4951"/>
        <item x="2308"/>
        <item x="2557"/>
        <item x="1941"/>
        <item x="1748"/>
        <item x="2427"/>
        <item x="1722"/>
        <item x="2187"/>
        <item x="2760"/>
        <item x="1437"/>
        <item x="4731"/>
        <item x="3709"/>
        <item x="1572"/>
        <item x="4107"/>
        <item x="3725"/>
        <item x="1488"/>
        <item x="2430"/>
        <item x="4647"/>
        <item x="978"/>
        <item x="3890"/>
        <item x="2060"/>
        <item x="4485"/>
        <item x="1316"/>
        <item x="5009"/>
        <item x="754"/>
        <item x="1873"/>
        <item x="1624"/>
        <item x="1103"/>
        <item x="4830"/>
        <item x="1305"/>
        <item x="2750"/>
        <item x="4465"/>
        <item x="1118"/>
        <item x="2946"/>
        <item x="1435"/>
        <item x="509"/>
        <item x="5092"/>
        <item x="4588"/>
        <item x="4807"/>
        <item x="2859"/>
        <item x="2873"/>
        <item x="617"/>
        <item x="3171"/>
        <item x="3332"/>
        <item x="553"/>
        <item x="2114"/>
        <item x="4362"/>
        <item x="1752"/>
        <item x="628"/>
        <item x="878"/>
        <item x="1129"/>
        <item x="2237"/>
        <item x="1461"/>
        <item x="3495"/>
        <item x="2721"/>
        <item x="2890"/>
        <item x="1355"/>
        <item x="2184"/>
        <item x="3845"/>
        <item x="2305"/>
        <item x="3219"/>
        <item x="1814"/>
        <item x="743"/>
        <item x="1938"/>
        <item x="4996"/>
        <item x="4068"/>
        <item x="4007"/>
        <item x="436"/>
        <item x="1845"/>
        <item x="2442"/>
        <item x="3588"/>
        <item x="2063"/>
        <item x="1693"/>
        <item x="665"/>
        <item x="4913"/>
        <item x="1303"/>
        <item x="2333"/>
        <item x="4772"/>
        <item x="321"/>
        <item x="1177"/>
        <item x="2905"/>
        <item x="2570"/>
        <item x="2947"/>
        <item x="4802"/>
        <item x="162"/>
        <item x="1257"/>
        <item x="1377"/>
        <item x="1387"/>
        <item x="1229"/>
        <item x="3016"/>
        <item x="2507"/>
        <item x="3235"/>
        <item x="215"/>
        <item x="677"/>
        <item x="207"/>
        <item x="3844"/>
        <item x="3103"/>
        <item x="801"/>
        <item x="4049"/>
        <item x="4183"/>
        <item x="93"/>
        <item x="3062"/>
        <item x="4817"/>
        <item x="4953"/>
        <item x="1492"/>
        <item x="1829"/>
        <item x="1057"/>
        <item x="3267"/>
        <item x="101"/>
        <item x="4229"/>
        <item x="4590"/>
        <item x="4409"/>
        <item x="3346"/>
        <item x="1870"/>
        <item x="2824"/>
        <item x="4634"/>
        <item x="2554"/>
        <item x="4968"/>
        <item x="2320"/>
        <item x="2596"/>
        <item x="276"/>
        <item x="3380"/>
        <item x="3659"/>
        <item x="2608"/>
        <item x="926"/>
        <item x="4542"/>
        <item x="2920"/>
        <item x="2199"/>
        <item x="3185"/>
        <item x="4906"/>
        <item x="2718"/>
        <item x="2075"/>
        <item x="1049"/>
        <item x="4982"/>
        <item x="1705"/>
        <item x="3908"/>
        <item x="31"/>
        <item x="1359"/>
        <item x="991"/>
        <item x="393"/>
        <item x="3262"/>
        <item x="4054"/>
        <item x="2908"/>
        <item x="3109"/>
        <item x="4452"/>
        <item x="4753"/>
        <item x="852"/>
        <item x="1996"/>
        <item x="2567"/>
        <item x="1246"/>
        <item x="506"/>
        <item x="1953"/>
        <item x="2346"/>
        <item x="1585"/>
        <item x="3423"/>
        <item x="4593"/>
        <item x="1950"/>
        <item x="1875"/>
        <item x="1439"/>
        <item x="4455"/>
        <item x="867"/>
        <item x="1599"/>
        <item x="4441"/>
        <item x="4724"/>
        <item x="3078"/>
        <item x="4227"/>
        <item x="4437"/>
        <item x="685"/>
        <item x="4987"/>
        <item x="1214"/>
        <item x="2102"/>
        <item x="3759"/>
        <item x="329"/>
        <item x="4275"/>
        <item x="48"/>
        <item x="204"/>
        <item x="3718"/>
        <item x="1747"/>
        <item x="3884"/>
        <item x="4011"/>
        <item x="1510"/>
        <item x="3429"/>
        <item x="3674"/>
        <item x="1047"/>
        <item x="1202"/>
        <item x="1001"/>
        <item x="1582"/>
        <item x="369"/>
        <item x="1574"/>
        <item x="3510"/>
        <item x="1859"/>
        <item x="4390"/>
        <item x="1966"/>
        <item x="2481"/>
        <item x="4051"/>
        <item x="2225"/>
        <item x="3065"/>
        <item x="2919"/>
        <item x="4097"/>
        <item x="1313"/>
        <item x="3104"/>
        <item x="2439"/>
        <item x="1855"/>
        <item x="561"/>
        <item x="3030"/>
        <item x="1826"/>
        <item x="2935"/>
        <item x="1446"/>
        <item x="1175"/>
        <item x="4094"/>
        <item x="3756"/>
        <item x="4272"/>
        <item x="2196"/>
        <item x="3925"/>
        <item x="4620"/>
        <item x="934"/>
        <item x="3742"/>
        <item x="2119"/>
        <item x="1449"/>
        <item x="4012"/>
        <item x="4820"/>
        <item x="551"/>
        <item x="4571"/>
        <item x="675"/>
        <item x="3222"/>
        <item x="1234"/>
        <item x="443"/>
        <item x="3922"/>
        <item x="4779"/>
        <item x="2794"/>
        <item x="2317"/>
        <item x="1613"/>
        <item x="5046"/>
        <item x="4934"/>
        <item x="4079"/>
        <item x="1390"/>
        <item x="98"/>
        <item x="4232"/>
        <item x="3590"/>
        <item x="4839"/>
        <item x="1476"/>
        <item x="2607"/>
        <item x="4775"/>
        <item x="4188"/>
        <item x="2625"/>
        <item x="1979"/>
        <item x="674"/>
        <item x="483"/>
        <item x="2072"/>
        <item x="3698"/>
        <item x="1736"/>
        <item x="923"/>
        <item x="799"/>
        <item x="809"/>
        <item x="145"/>
        <item x="4367"/>
        <item x="2370"/>
        <item x="2780"/>
        <item x="1343"/>
        <item x="1075"/>
        <item x="4412"/>
        <item x="3093"/>
        <item x="4667"/>
        <item x="1119"/>
        <item x="1463"/>
        <item x="4729"/>
        <item x="1247"/>
        <item x="980"/>
        <item x="3554"/>
        <item x="2494"/>
        <item x="1635"/>
        <item x="2952"/>
        <item x="4657"/>
        <item x="2763"/>
        <item x="2002"/>
        <item x="3251"/>
        <item x="4257"/>
        <item x="4187"/>
        <item x="4624"/>
        <item x="140"/>
        <item x="4960"/>
        <item x="2242"/>
        <item x="5018"/>
        <item x="1527"/>
        <item x="117"/>
        <item x="798"/>
        <item x="1511"/>
        <item x="1758"/>
        <item x="3825"/>
        <item x="951"/>
        <item x="2018"/>
        <item x="212"/>
        <item x="2640"/>
        <item x="826"/>
        <item x="4597"/>
        <item x="254"/>
        <item x="1882"/>
        <item x="4806"/>
        <item x="0"/>
        <item x="4547"/>
        <item x="2807"/>
        <item x="2356"/>
        <item x="4034"/>
        <item x="1732"/>
        <item x="3413"/>
        <item x="618"/>
        <item x="3080"/>
        <item x="2089"/>
        <item x="2936"/>
        <item x="1084"/>
        <item x="1211"/>
        <item x="319"/>
        <item x="1378"/>
        <item x="4986"/>
        <item x="259"/>
        <item x="4849"/>
        <item x="992"/>
        <item x="882"/>
        <item x="1990"/>
        <item x="1609"/>
        <item x="3593"/>
        <item x="924"/>
        <item x="4956"/>
        <item x="2235"/>
        <item x="3611"/>
        <item x="205"/>
        <item x="4911"/>
        <item x="1650"/>
        <item x="3263"/>
        <item x="25"/>
        <item x="3578"/>
        <item x="2142"/>
        <item x="3223"/>
        <item x="3447"/>
        <item x="2248"/>
        <item x="960"/>
        <item x="4366"/>
        <item x="434"/>
        <item x="758"/>
        <item x="91"/>
        <item x="495"/>
        <item x="382"/>
        <item x="2876"/>
        <item x="2112"/>
        <item x="5028"/>
        <item x="1404"/>
        <item x="744"/>
        <item x="2264"/>
        <item x="2811"/>
        <item x="3047"/>
        <item x="4415"/>
        <item x="5090"/>
        <item x="1898"/>
        <item x="3252"/>
        <item x="3412"/>
        <item x="1872"/>
        <item x="868"/>
        <item x="1773"/>
        <item x="602"/>
        <item x="345"/>
        <item x="2767"/>
        <item x="2657"/>
        <item x="3384"/>
        <item x="1339"/>
        <item x="355"/>
        <item x="231"/>
        <item x="1095"/>
        <item x="1106"/>
        <item x="1989"/>
        <item x="4637"/>
        <item x="3071"/>
        <item x="3094"/>
        <item x="2212"/>
        <item x="4475"/>
        <item x="1620"/>
        <item x="4251"/>
        <item x="2477"/>
        <item x="1866"/>
        <item x="1750"/>
        <item x="5110"/>
        <item x="3389"/>
        <item x="3237"/>
        <item x="970"/>
        <item x="510"/>
        <item x="2113"/>
        <item x="1221"/>
        <item x="2363"/>
        <item x="4796"/>
        <item x="3411"/>
        <item x="1743"/>
        <item x="632"/>
        <item x="375"/>
        <item x="4614"/>
        <item x="3572"/>
        <item x="3228"/>
        <item x="1731"/>
        <item x="701"/>
        <item x="1608"/>
        <item x="1986"/>
        <item x="3424"/>
        <item x="459"/>
        <item x="1483"/>
        <item x="4235"/>
        <item x="2775"/>
        <item x="2605"/>
        <item x="2540"/>
        <item x="3089"/>
        <item x="2385"/>
        <item x="578"/>
        <item x="3407"/>
        <item x="644"/>
        <item x="4431"/>
        <item x="326"/>
        <item x="3285"/>
        <item x="3902"/>
        <item x="2109"/>
        <item x="4930"/>
        <item x="2126"/>
        <item x="279"/>
        <item x="4073"/>
        <item x="3126"/>
        <item x="3837"/>
        <item x="2232"/>
        <item x="3394"/>
        <item x="2511"/>
        <item x="396"/>
        <item x="165"/>
        <item x="2584"/>
        <item x="370"/>
        <item x="2620"/>
        <item x="2981"/>
        <item x="3777"/>
        <item x="1422"/>
        <item x="1350"/>
        <item x="3736"/>
        <item x="152"/>
        <item x="253"/>
        <item x="2488"/>
        <item x="1472"/>
        <item x="4004"/>
        <item x="3343"/>
        <item x="1869"/>
        <item x="3247"/>
        <item x="679"/>
        <item x="38"/>
        <item x="3889"/>
        <item x="2353"/>
        <item x="2922"/>
        <item x="3671"/>
        <item x="4346"/>
        <item x="1392"/>
        <item x="1261"/>
        <item x="1623"/>
        <item x="1133"/>
        <item x="2221"/>
        <item x="3723"/>
        <item x="973"/>
        <item x="3507"/>
        <item x="2870"/>
        <item x="3203"/>
        <item x="3559"/>
        <item x="2931"/>
        <item x="1005"/>
        <item x="3577"/>
        <item x="2098"/>
        <item x="4567"/>
        <item x="4057"/>
        <item x="3589"/>
        <item x="266"/>
        <item x="1475"/>
        <item x="2632"/>
        <item x="3233"/>
        <item x="1224"/>
        <item x="3944"/>
        <item x="2893"/>
        <item x="1854"/>
        <item x="4167"/>
        <item x="2864"/>
        <item x="2913"/>
        <item x="3050"/>
        <item x="4386"/>
        <item x="3206"/>
        <item x="825"/>
        <item x="1226"/>
        <item x="1098"/>
        <item x="1975"/>
        <item x="2737"/>
        <item x="2695"/>
        <item x="4180"/>
        <item x="3182"/>
        <item x="950"/>
        <item x="3076"/>
        <item x="2715"/>
        <item x="3027"/>
        <item x="1489"/>
        <item x="484"/>
        <item x="4359"/>
        <item x="702"/>
        <item x="1074"/>
        <item x="4989"/>
        <item x="3992"/>
        <item x="4116"/>
        <item x="4627"/>
        <item x="2564"/>
        <item x="4809"/>
        <item x="4194"/>
        <item x="1356"/>
        <item x="1746"/>
        <item x="1141"/>
        <item x="2787"/>
        <item x="2844"/>
        <item x="1201"/>
        <item x="4264"/>
        <item x="4444"/>
        <item x="3748"/>
        <item x="3696"/>
        <item x="4207"/>
        <item x="2417"/>
        <item x="3532"/>
        <item x="962"/>
        <item x="4539"/>
        <item x="1100"/>
        <item x="4749"/>
        <item x="1269"/>
        <item x="4086"/>
        <item x="2455"/>
        <item x="847"/>
        <item x="1626"/>
        <item x="4029"/>
        <item x="3367"/>
        <item x="2606"/>
        <item x="1598"/>
        <item x="2918"/>
        <item x="3863"/>
        <item x="3364"/>
        <item x="1462"/>
        <item x="4949"/>
        <item x="1721"/>
        <item x="4358"/>
        <item x="1245"/>
        <item x="4295"/>
        <item x="2943"/>
        <item x="3753"/>
        <item x="1329"/>
        <item x="4160"/>
        <item x="3101"/>
        <item x="1375"/>
        <item x="3138"/>
        <item x="3914"/>
        <item x="2626"/>
        <item x="2758"/>
        <item x="366"/>
        <item x="2236"/>
        <item x="3426"/>
        <item x="4721"/>
        <item x="1486"/>
        <item x="1844"/>
        <item x="3549"/>
        <item x="2436"/>
        <item x="1508"/>
        <item x="4119"/>
        <item x="2314"/>
        <item x="250"/>
        <item x="2482"/>
        <item x="4546"/>
        <item x="3584"/>
        <item x="3259"/>
        <item x="1117"/>
        <item x="21"/>
        <item x="1051"/>
        <item x="2193"/>
        <item x="770"/>
        <item x="2115"/>
        <item x="1965"/>
        <item x="2211"/>
        <item x="480"/>
        <item x="1992"/>
        <item x="599"/>
        <item x="4903"/>
        <item x="4990"/>
        <item x="441"/>
        <item x="2969"/>
        <item x="604"/>
        <item x="3419"/>
        <item x="1330"/>
        <item x="2342"/>
        <item x="2965"/>
        <item x="1069"/>
        <item x="4728"/>
        <item x="136"/>
        <item x="1702"/>
        <item x="5087"/>
        <item x="1947"/>
        <item x="2781"/>
        <item x="2332"/>
        <item x="2069"/>
        <item x="1324"/>
        <item x="3741"/>
        <item x="1499"/>
        <item x="1823"/>
        <item x="4922"/>
        <item x="661"/>
        <item x="724"/>
        <item x="4908"/>
        <item x="3550"/>
        <item x="4405"/>
        <item x="1236"/>
        <item x="928"/>
        <item x="975"/>
        <item x="4768"/>
        <item x="3100"/>
        <item x="488"/>
        <item x="2088"/>
        <item x="990"/>
        <item x="3688"/>
        <item x="1196"/>
        <item x="4544"/>
        <item x="727"/>
        <item x="2937"/>
        <item x="3253"/>
        <item x="1578"/>
        <item x="1233"/>
        <item x="4199"/>
        <item x="803"/>
        <item x="742"/>
        <item x="3360"/>
        <item x="4021"/>
        <item x="3880"/>
        <item x="5082"/>
        <item x="2465"/>
        <item x="4225"/>
        <item x="4726"/>
        <item x="4586"/>
        <item x="894"/>
        <item x="3855"/>
        <item x="2886"/>
        <item x="1525"/>
        <item x="3398"/>
        <item x="1715"/>
        <item x="1017"/>
        <item x="3420"/>
        <item x="4810"/>
        <item x="1628"/>
        <item x="3714"/>
        <item x="1720"/>
        <item x="2759"/>
        <item x="4378"/>
        <item x="3919"/>
        <item x="1179"/>
        <item x="2450"/>
        <item x="1456"/>
        <item x="2357"/>
        <item x="1443"/>
        <item x="1108"/>
        <item x="3585"/>
        <item x="3524"/>
        <item x="3224"/>
        <item x="4176"/>
        <item x="1592"/>
        <item x="2206"/>
        <item x="51"/>
        <item x="121"/>
        <item x="3298"/>
        <item x="494"/>
        <item x="1310"/>
        <item x="37"/>
        <item x="3258"/>
        <item x="4628"/>
        <item x="4910"/>
        <item x="5"/>
        <item x="1960"/>
        <item x="4559"/>
        <item x="4091"/>
        <item x="3199"/>
        <item x="1749"/>
        <item x="3749"/>
        <item x="2578"/>
        <item x="4185"/>
        <item x="381"/>
        <item x="1366"/>
        <item x="112"/>
        <item x="1612"/>
        <item x="616"/>
        <item x="4231"/>
        <item x="3072"/>
        <item x="2083"/>
        <item x="4364"/>
        <item x="4741"/>
        <item x="359"/>
        <item x="2238"/>
        <item x="2730"/>
        <item x="4009"/>
        <item x="1054"/>
        <item x="4047"/>
        <item x="1353"/>
        <item x="3385"/>
        <item x="981"/>
        <item x="2484"/>
        <item x="866"/>
        <item x="1182"/>
        <item x="2561"/>
        <item x="1994"/>
        <item x="730"/>
        <item x="4100"/>
        <item x="1358"/>
        <item x="3676"/>
        <item x="3414"/>
        <item x="3021"/>
        <item x="1838"/>
        <item x="4269"/>
        <item x="2628"/>
        <item x="2914"/>
        <item x="2942"/>
        <item x="2786"/>
        <item x="2327"/>
        <item x="3043"/>
        <item x="226"/>
        <item x="2704"/>
        <item x="2623"/>
        <item x="122"/>
        <item x="2118"/>
        <item x="3529"/>
        <item x="3842"/>
        <item x="4265"/>
        <item x="1228"/>
        <item x="2783"/>
        <item x="243"/>
        <item x="2867"/>
        <item x="1874"/>
        <item x="2595"/>
        <item x="1857"/>
        <item x="2712"/>
        <item x="4087"/>
        <item x="931"/>
        <item x="3907"/>
        <item x="945"/>
        <item x="2362"/>
        <item x="4445"/>
        <item x="1995"/>
        <item x="2223"/>
        <item x="5089"/>
        <item x="3504"/>
        <item x="2631"/>
        <item x="3095"/>
        <item x="265"/>
        <item x="3915"/>
        <item x="3743"/>
        <item x="4139"/>
        <item x="4899"/>
        <item x="3340"/>
        <item x="3834"/>
        <item x="1751"/>
        <item x="3122"/>
        <item x="2359"/>
        <item x="4438"/>
        <item x="3179"/>
        <item x="3024"/>
        <item x="4631"/>
        <item x="2100"/>
        <item x="3348"/>
        <item x="6"/>
        <item x="3187"/>
        <item x="3668"/>
        <item x="787"/>
        <item x="4449"/>
        <item x="3255"/>
        <item x="2754"/>
        <item x="3579"/>
        <item x="5069"/>
        <item x="2433"/>
        <item x="1342"/>
        <item x="4535"/>
        <item x="2875"/>
        <item x="3264"/>
        <item x="3066"/>
        <item x="3512"/>
        <item x="3563"/>
        <item x="857"/>
        <item x="3576"/>
        <item x="3528"/>
        <item x="3033"/>
        <item x="1102"/>
        <item x="3459"/>
        <item x="1491"/>
        <item x="2487"/>
        <item x="2600"/>
        <item x="2190"/>
        <item x="4526"/>
        <item x="1843"/>
        <item x="2311"/>
        <item x="733"/>
        <item x="2761"/>
        <item x="4258"/>
        <item x="4219"/>
        <item x="3032"/>
        <item x="340"/>
        <item x="2344"/>
        <item x="4001"/>
        <item x="3097"/>
        <item x="572"/>
        <item x="607"/>
        <item x="696"/>
        <item x="1977"/>
        <item x="5078"/>
        <item x="1699"/>
        <item x="1734"/>
        <item x="631"/>
        <item x="610"/>
        <item x="559"/>
        <item x="977"/>
        <item x="2468"/>
        <item x="4717"/>
        <item x="3106"/>
        <item x="3909"/>
        <item x="4080"/>
        <item x="806"/>
        <item x="454"/>
        <item x="3229"/>
        <item x="1735"/>
        <item x="4078"/>
        <item x="2720"/>
        <item x="4814"/>
        <item x="2066"/>
        <item x="4538"/>
        <item x="1944"/>
        <item x="4157"/>
        <item x="2241"/>
        <item x="1820"/>
        <item x="2175"/>
        <item x="1307"/>
        <item x="2909"/>
        <item x="4355"/>
        <item x="3218"/>
        <item x="4708"/>
        <item x="4890"/>
        <item x="4762"/>
        <item x="820"/>
        <item x="682"/>
        <item x="1575"/>
        <item x="4336"/>
        <item x="1611"/>
        <item x="4803"/>
        <item x="2545"/>
        <item x="4621"/>
        <item x="3061"/>
        <item x="4399"/>
        <item x="2117"/>
        <item x="2939"/>
        <item x="853"/>
        <item x="3162"/>
        <item x="4943"/>
        <item x="485"/>
        <item x="3983"/>
        <item x="2916"/>
        <item x="4847"/>
        <item x="2296"/>
        <item x="236"/>
        <item x="3581"/>
        <item x="2051"/>
        <item x="3460"/>
        <item x="4303"/>
        <item x="860"/>
        <item x="4580"/>
        <item x="133"/>
        <item x="4256"/>
        <item x="2074"/>
        <item x="2198"/>
        <item x="4993"/>
        <item x="3416"/>
        <item x="1559"/>
        <item x="2904"/>
        <item x="3693"/>
        <item x="2949"/>
        <item x="3176"/>
        <item x="440"/>
        <item x="211"/>
        <item x="1013"/>
        <item x="2569"/>
        <item x="3486"/>
        <item x="3874"/>
        <item x="911"/>
        <item x="97"/>
        <item x="736"/>
        <item x="2791"/>
        <item x="3816"/>
        <item x="2418"/>
        <item x="558"/>
        <item x="1293"/>
        <item x="3001"/>
        <item x="18"/>
        <item x="372"/>
        <item x="3323"/>
        <item x="4983"/>
        <item x="1929"/>
        <item x="3650"/>
        <item x="606"/>
        <item x="1535"/>
        <item x="2441"/>
        <item x="3745"/>
        <item x="3379"/>
        <item x="325"/>
        <item x="1707"/>
        <item x="2749"/>
        <item x="3708"/>
        <item x="683"/>
        <item x="1363"/>
        <item x="142"/>
        <item x="4856"/>
        <item x="1684"/>
        <item x="1440"/>
        <item x="5035"/>
        <item x="1952"/>
        <item x="3281"/>
        <item x="173"/>
        <item x="4492"/>
        <item x="5108"/>
        <item x="3740"/>
        <item x="2637"/>
        <item x="2150"/>
        <item x="4483"/>
        <item x="2491"/>
        <item x="1034"/>
        <item x="2026"/>
        <item x="3074"/>
        <item x="4041"/>
        <item x="4928"/>
        <item x="2319"/>
        <item x="59"/>
        <item x="4312"/>
        <item x="1658"/>
        <item x="4665"/>
        <item x="1828"/>
        <item x="4838"/>
        <item x="3133"/>
        <item x="3911"/>
        <item x="5017"/>
        <item x="1474"/>
        <item x="4720"/>
        <item x="3293"/>
        <item x="1805"/>
        <item x="256"/>
        <item x="2123"/>
        <item x="3188"/>
        <item x="3618"/>
        <item x="984"/>
        <item x="3544"/>
        <item x="2819"/>
        <item x="1999"/>
        <item x="3960"/>
        <item x="1400"/>
        <item x="1905"/>
        <item x="2518"/>
        <item x="4124"/>
        <item x="194"/>
        <item x="3727"/>
        <item x="1632"/>
        <item x="2393"/>
        <item x="2245"/>
        <item x="1584"/>
        <item x="3784"/>
        <item x="1164"/>
        <item x="3713"/>
        <item x="3951"/>
        <item x="2849"/>
        <item x="2976"/>
        <item x="1162"/>
        <item x="465"/>
        <item x="1879"/>
        <item x="2367"/>
        <item x="3454"/>
        <item x="540"/>
        <item x="1780"/>
        <item x="4674"/>
        <item x="237"/>
        <item x="1036"/>
        <item x="287"/>
        <item x="4436"/>
        <item x="518"/>
        <item x="4747"/>
        <item x="247"/>
        <item x="308"/>
        <item x="4565"/>
        <item x="2272"/>
        <item x="1425"/>
        <item x="3793"/>
        <item x="4931"/>
        <item x="3006"/>
        <item x="4384"/>
        <item x="2810"/>
        <item x="5059"/>
        <item x="2664"/>
        <item x="404"/>
        <item x="757"/>
        <item x="4473"/>
        <item x="351"/>
        <item x="832"/>
        <item x="4133"/>
        <item x="3624"/>
        <item x="3390"/>
        <item x="1755"/>
        <item x="2656"/>
        <item x="4655"/>
        <item x="4027"/>
        <item x="4205"/>
        <item x="4568"/>
        <item x="3694"/>
        <item x="4115"/>
        <item x="3942"/>
        <item x="2968"/>
        <item x="3627"/>
        <item x="1448"/>
        <item x="583"/>
        <item x="4619"/>
        <item x="3861"/>
        <item x="1315"/>
        <item x="4294"/>
        <item x="4427"/>
        <item x="2510"/>
        <item x="4750"/>
        <item x="3776"/>
        <item x="28"/>
        <item x="2733"/>
        <item x="807"/>
        <item x="1111"/>
        <item x="1496"/>
        <item x="890"/>
        <item x="1858"/>
        <item x="3284"/>
        <item x="469"/>
        <item x="708"/>
        <item x="4334"/>
        <item x="4801"/>
        <item x="3125"/>
        <item x="3446"/>
        <item x="3906"/>
        <item x="4387"/>
        <item x="4902"/>
        <item x="4082"/>
        <item x="3301"/>
        <item x="4440"/>
        <item x="4516"/>
        <item x="3463"/>
        <item x="5076"/>
        <item x="4155"/>
        <item x="3337"/>
        <item x="8"/>
        <item x="3860"/>
        <item x="2827"/>
        <item x="3141"/>
        <item x="4698"/>
        <item x="999"/>
        <item x="3610"/>
        <item x="1187"/>
        <item x="4828"/>
        <item x="4897"/>
        <item x="640"/>
        <item x="3530"/>
        <item x="4792"/>
        <item x="2384"/>
        <item x="1978"/>
        <item x="913"/>
        <item x="3349"/>
        <item x="1145"/>
        <item x="4981"/>
        <item x="766"/>
        <item x="1255"/>
        <item x="424"/>
        <item x="4878"/>
        <item x="4610"/>
        <item x="2984"/>
        <item x="1239"/>
        <item x="3365"/>
        <item x="2778"/>
        <item x="2524"/>
        <item x="4514"/>
        <item x="2847"/>
        <item x="1172"/>
        <item x="881"/>
        <item x="932"/>
        <item x="4880"/>
        <item x="4284"/>
        <item x="4715"/>
        <item x="4260"/>
        <item x="3204"/>
        <item x="3648"/>
        <item x="1059"/>
        <item x="4645"/>
        <item x="3484"/>
        <item x="1127"/>
        <item x="2141"/>
        <item x="1862"/>
        <item x="3321"/>
        <item x="2672"/>
        <item x="3999"/>
        <item x="1364"/>
        <item x="4696"/>
        <item x="109"/>
        <item x="3161"/>
        <item x="3732"/>
        <item x="5081"/>
        <item x="4247"/>
        <item x="4174"/>
        <item x="4077"/>
        <item x="1300"/>
        <item x="4959"/>
        <item x="5057"/>
        <item x="3568"/>
        <item x="223"/>
        <item x="4533"/>
        <item x="4246"/>
        <item x="663"/>
        <item x="3981"/>
        <item x="789"/>
        <item x="1890"/>
        <item x="4353"/>
        <item x="363"/>
        <item x="2263"/>
        <item x="3004"/>
        <item x="3893"/>
        <item x="2692"/>
        <item x="3500"/>
        <item x="4463"/>
        <item x="2543"/>
        <item x="2017"/>
        <item x="124"/>
        <item x="3832"/>
        <item x="2398"/>
        <item x="4972"/>
        <item x="2891"/>
        <item x="1502"/>
        <item x="1217"/>
        <item x="4105"/>
        <item x="1739"/>
        <item x="1616"/>
        <item x="3048"/>
        <item x="1369"/>
        <item x="811"/>
        <item x="1848"/>
        <item x="1004"/>
        <item x="2598"/>
        <item x="1479"/>
        <item x="1982"/>
        <item x="2801"/>
        <item x="936"/>
        <item x="2735"/>
        <item x="1725"/>
        <item x="1602"/>
        <item x="2010"/>
        <item x="3932"/>
        <item x="1132"/>
        <item x="3158"/>
        <item x="1642"/>
        <item x="1897"/>
        <item x="3868"/>
        <item x="4805"/>
        <item x="3766"/>
        <item x="116"/>
        <item x="3274"/>
        <item x="2582"/>
        <item x="4069"/>
        <item x="3243"/>
        <item x="2361"/>
        <item x="2101"/>
        <item x="4026"/>
        <item x="1765"/>
        <item x="4778"/>
        <item x="1385"/>
        <item x="1649"/>
        <item x="3790"/>
        <item x="2240"/>
        <item x="2134"/>
        <item x="3666"/>
        <item x="1519"/>
        <item x="350"/>
        <item x="3898"/>
        <item x="164"/>
        <item x="4623"/>
        <item x="1273"/>
        <item x="687"/>
        <item x="3231"/>
        <item x="3502"/>
        <item x="3600"/>
        <item x="3436"/>
        <item x="1346"/>
        <item x="3116"/>
        <item x="3085"/>
        <item x="2453"/>
        <item x="2502"/>
        <item x="3501"/>
        <item x="3443"/>
        <item x="2959"/>
        <item x="2256"/>
        <item x="239"/>
        <item x="1772"/>
        <item x="3403"/>
        <item x="2647"/>
        <item x="3338"/>
        <item x="3702"/>
        <item x="966"/>
        <item x="927"/>
        <item x="2694"/>
        <item x="956"/>
        <item x="1698"/>
        <item x="1466"/>
        <item x="1091"/>
        <item x="1205"/>
        <item x="2377"/>
        <item x="2762"/>
        <item x="4985"/>
        <item x="4255"/>
        <item x="2486"/>
        <item x="3442"/>
        <item x="2330"/>
        <item x="2585"/>
        <item x="2630"/>
        <item x="1341"/>
        <item x="458"/>
        <item x="4393"/>
        <item x="1526"/>
        <item x="80"/>
        <item x="3623"/>
        <item x="4939"/>
        <item x="3814"/>
        <item x="445"/>
        <item x="4758"/>
        <item x="1055"/>
        <item x="876"/>
        <item x="56"/>
        <item x="563"/>
        <item x="720"/>
        <item x="3538"/>
        <item x="344"/>
        <item x="2277"/>
        <item x="4596"/>
        <item x="4204"/>
        <item x="2209"/>
        <item x="4035"/>
        <item x="843"/>
        <item x="4414"/>
        <item x="1260"/>
        <item x="576"/>
        <item x="2155"/>
        <item x="160"/>
        <item x="46"/>
        <item x="1405"/>
        <item x="3051"/>
        <item x="5015"/>
        <item x="3177"/>
        <item x="1333"/>
        <item x="3212"/>
        <item x="1969"/>
        <item x="2927"/>
        <item x="217"/>
        <item x="954"/>
        <item x="2771"/>
        <item x="1963"/>
        <item x="132"/>
        <item x="1507"/>
        <item x="2031"/>
        <item x="2416"/>
        <item x="1540"/>
        <item x="4867"/>
        <item x="1078"/>
        <item x="3957"/>
        <item x="2086"/>
        <item x="362"/>
        <item x="1910"/>
        <item x="4037"/>
        <item x="337"/>
        <item x="4576"/>
        <item x="437"/>
        <item x="1291"/>
        <item x="4411"/>
        <item x="4215"/>
        <item x="1719"/>
        <item x="3373"/>
        <item x="595"/>
        <item x="3870"/>
        <item x="1391"/>
        <item x="476"/>
        <item x="4130"/>
        <item x="1244"/>
        <item x="1501"/>
        <item x="4056"/>
        <item x="2865"/>
        <item x="4395"/>
        <item x="4836"/>
        <item x="2917"/>
        <item x="3692"/>
        <item x="830"/>
        <item x="4061"/>
        <item x="4234"/>
        <item x="2224"/>
        <item x="1044"/>
        <item x="3879"/>
        <item x="1374"/>
        <item x="274"/>
        <item x="3067"/>
        <item x="62"/>
        <item x="4503"/>
        <item x="2559"/>
        <item x="3392"/>
        <item x="170"/>
        <item x="4653"/>
        <item x="3513"/>
        <item x="4685"/>
        <item x="4574"/>
        <item x="322"/>
        <item x="2092"/>
        <item x="4592"/>
        <item x="3075"/>
        <item x="4239"/>
        <item x="390"/>
        <item x="1238"/>
        <item x="2785"/>
        <item x="1050"/>
        <item x="3704"/>
        <item x="626"/>
        <item x="1842"/>
        <item x="4383"/>
        <item x="706"/>
        <item x="2616"/>
        <item x="4471"/>
        <item x="2710"/>
        <item x="3022"/>
        <item x="581"/>
        <item x="4419"/>
        <item x="477"/>
        <item x="4756"/>
        <item x="1368"/>
        <item x="2738"/>
        <item x="1116"/>
        <item x="700"/>
        <item x="103"/>
        <item x="1110"/>
        <item x="1596"/>
        <item x="3318"/>
        <item x="1200"/>
        <item x="1664"/>
        <item x="246"/>
        <item x="2755"/>
        <item x="983"/>
        <item x="836"/>
        <item x="464"/>
        <item x="331"/>
        <item x="859"/>
        <item x="2894"/>
        <item x="5033"/>
        <item x="3557"/>
        <item x="17"/>
        <item x="1328"/>
        <item x="4888"/>
        <item x="1785"/>
        <item x="1183"/>
        <item x="4292"/>
        <item x="504"/>
        <item x="3055"/>
        <item x="752"/>
        <item x="3225"/>
        <item x="735"/>
        <item x="554"/>
        <item x="3665"/>
        <item x="4213"/>
        <item x="3722"/>
        <item x="3540"/>
        <item x="2431"/>
        <item x="2469"/>
        <item x="2309"/>
        <item x="2601"/>
        <item x="4426"/>
        <item x="1178"/>
        <item x="989"/>
        <item x="587"/>
        <item x="3940"/>
        <item x="1460"/>
        <item x="3888"/>
        <item x="120"/>
        <item x="4937"/>
        <item x="4854"/>
        <item x="1691"/>
        <item x="4602"/>
        <item x="4113"/>
        <item x="1073"/>
        <item x="2188"/>
        <item x="3207"/>
        <item x="3330"/>
        <item x="609"/>
        <item x="463"/>
        <item x="4706"/>
        <item x="1423"/>
        <item x="712"/>
        <item x="353"/>
        <item x="1936"/>
        <item x="4309"/>
        <item x="2910"/>
        <item x="4974"/>
        <item x="1567"/>
        <item x="3375"/>
        <item x="4435"/>
        <item x="1557"/>
        <item x="1812"/>
        <item x="1311"/>
        <item x="582"/>
        <item x="4344"/>
        <item x="2058"/>
        <item x="4672"/>
        <item x="349"/>
        <item x="4323"/>
        <item x="3169"/>
        <item x="2345"/>
        <item x="4794"/>
        <item x="3558"/>
        <item x="487"/>
        <item x="1497"/>
        <item x="4524"/>
        <item x="2857"/>
        <item x="4490"/>
        <item x="3774"/>
        <item x="374"/>
        <item x="2064"/>
        <item x="4310"/>
        <item x="2941"/>
        <item x="3232"/>
        <item x="4746"/>
        <item x="2182"/>
        <item x="3214"/>
        <item x="4564"/>
        <item x="144"/>
        <item x="3608"/>
        <item x="824"/>
        <item x="4131"/>
        <item x="802"/>
        <item x="202"/>
        <item x="1703"/>
        <item x="3990"/>
        <item x="3715"/>
        <item x="88"/>
        <item x="4406"/>
        <item x="4612"/>
        <item x="4"/>
        <item x="2668"/>
        <item x="2552"/>
        <item x="949"/>
        <item x="3057"/>
        <item x="3607"/>
        <item x="2303"/>
        <item x="2837"/>
        <item x="1697"/>
        <item x="3789"/>
        <item x="3823"/>
        <item x="3151"/>
        <item x="1942"/>
        <item x="235"/>
        <item x="2743"/>
        <item x="2591"/>
        <item x="3677"/>
        <item x="3386"/>
        <item x="3311"/>
        <item x="3657"/>
        <item x="1432"/>
        <item x="4784"/>
        <item x="3803"/>
        <item x="3257"/>
        <item x="3747"/>
        <item x="284"/>
        <item x="2934"/>
        <item x="4429"/>
        <item x="3583"/>
        <item x="451"/>
        <item x="2461"/>
        <item x="4208"/>
        <item x="3493"/>
        <item x="3958"/>
        <item x="3099"/>
        <item x="2745"/>
        <item x="3913"/>
        <item x="548"/>
        <item x="921"/>
        <item x="1207"/>
        <item x="1558"/>
        <item x="4144"/>
        <item x="4489"/>
        <item x="2425"/>
        <item x="1531"/>
        <item x="431"/>
        <item x="741"/>
        <item x="4587"/>
        <item x="2473"/>
        <item x="258"/>
        <item x="4249"/>
        <item x="4671"/>
        <item x="678"/>
        <item x="1579"/>
        <item x="1819"/>
        <item x="4165"/>
        <item x="4927"/>
        <item x="3637"/>
        <item x="4046"/>
        <item x="3014"/>
        <item x="3970"/>
        <item x="3418"/>
        <item x="2994"/>
        <item x="1573"/>
        <item x="2338"/>
        <item x="3859"/>
        <item x="865"/>
        <item x="1682"/>
        <item x="1444"/>
        <item x="2217"/>
        <item x="3551"/>
        <item x="3368"/>
        <item x="3881"/>
        <item x="30"/>
        <item x="2295"/>
        <item x="316"/>
        <item x="2898"/>
        <item x="3473"/>
        <item x="4048"/>
        <item x="478"/>
        <item x="4988"/>
        <item x="4210"/>
        <item x="1964"/>
        <item x="3282"/>
        <item x="1265"/>
        <item x="3393"/>
        <item x="4071"/>
        <item x="2682"/>
        <item x="2094"/>
        <item x="2173"/>
        <item x="3444"/>
        <item x="2900"/>
        <item x="4965"/>
        <item x="596"/>
        <item x="150"/>
        <item x="4226"/>
        <item x="2049"/>
        <item x="4769"/>
        <item x="1818"/>
        <item x="4443"/>
        <item x="796"/>
        <item x="19"/>
        <item x="1824"/>
        <item x="4030"/>
        <item x="3864"/>
        <item x="134"/>
        <item x="4085"/>
        <item x="364"/>
        <item x="4808"/>
        <item x="4900"/>
        <item x="4618"/>
        <item x="3791"/>
        <item x="1948"/>
        <item x="3481"/>
        <item x="143"/>
        <item x="2702"/>
        <item x="3843"/>
        <item x="493"/>
        <item x="3831"/>
        <item x="5079"/>
        <item x="1396"/>
        <item x="4626"/>
        <item x="467"/>
        <item x="1727"/>
        <item x="615"/>
        <item x="2808"/>
        <item x="672"/>
        <item x="380"/>
        <item x="1928"/>
        <item x="1711"/>
        <item x="4609"/>
        <item x="4718"/>
        <item x="3533"/>
        <item x="4635"/>
        <item x="1803"/>
        <item x="4853"/>
        <item x="3697"/>
        <item x="3123"/>
        <item x="4263"/>
        <item x="3900"/>
        <item x="1674"/>
        <item x="5107"/>
        <item x="2752"/>
        <item x="3625"/>
        <item x="1237"/>
        <item x="1335"/>
        <item x="608"/>
        <item x="1137"/>
        <item x="1009"/>
        <item x="1550"/>
        <item x="2654"/>
        <item x="1956"/>
        <item x="1920"/>
        <item x="2070"/>
        <item x="248"/>
        <item x="1283"/>
        <item x="707"/>
        <item x="2041"/>
        <item x="1663"/>
        <item x="2079"/>
        <item x="1604"/>
        <item x="1155"/>
        <item x="597"/>
        <item x="96"/>
        <item x="4950"/>
        <item x="1080"/>
        <item x="3664"/>
        <item x="4536"/>
        <item x="486"/>
        <item x="2165"/>
        <item x="2105"/>
        <item x="734"/>
        <item x="3734"/>
        <item x="373"/>
        <item x="2966"/>
        <item x="1588"/>
        <item x="1971"/>
        <item x="3299"/>
        <item x="886"/>
        <item x="4800"/>
        <item x="4224"/>
        <item x="2194"/>
        <item x="3461"/>
        <item x="3570"/>
        <item x="2589"/>
        <item x="982"/>
        <item x="1834"/>
        <item x="1850"/>
        <item x="210"/>
        <item x="831"/>
        <item x="1468"/>
        <item x="264"/>
        <item x="439"/>
        <item x="1500"/>
        <item x="29"/>
        <item x="1795"/>
        <item x="1367"/>
        <item x="4010"/>
        <item x="2508"/>
        <item x="2287"/>
        <item x="3383"/>
        <item x="585"/>
        <item x="636"/>
        <item x="893"/>
        <item x="36"/>
        <item x="4181"/>
        <item x="858"/>
        <item x="1320"/>
        <item x="2534"/>
        <item x="4360"/>
        <item x="5032"/>
        <item x="1109"/>
        <item x="1027"/>
        <item x="514"/>
        <item x="1916"/>
        <item x="2871"/>
        <item x="531"/>
        <item x="2382"/>
        <item x="762"/>
        <item x="3956"/>
        <item x="3838"/>
        <item x="1452"/>
        <item x="3721"/>
        <item x="2408"/>
        <item x="4005"/>
        <item x="3092"/>
        <item x="3139"/>
        <item x="3344"/>
        <item x="1144"/>
        <item x="2565"/>
        <item x="4978"/>
        <item x="1415"/>
        <item x="4997"/>
        <item x="2825"/>
        <item x="400"/>
        <item x="1633"/>
        <item x="4980"/>
        <item x="2459"/>
        <item x="2261"/>
        <item x="3672"/>
        <item x="4453"/>
        <item x="1704"/>
        <item x="214"/>
        <item x="557"/>
        <item x="257"/>
        <item x="4818"/>
        <item x="407"/>
        <item x="1654"/>
        <item x="1943"/>
        <item x="169"/>
        <item x="2139"/>
        <item x="681"/>
        <item x="3405"/>
        <item x="3508"/>
        <item x="1670"/>
        <item x="2071"/>
        <item x="3245"/>
        <item x="300"/>
        <item x="721"/>
        <item x="4791"/>
        <item x="72"/>
        <item x="2315"/>
        <item x="1949"/>
        <item x="2437"/>
        <item x="1546"/>
        <item x="1065"/>
        <item x="1901"/>
        <item x="1791"/>
        <item x="3998"/>
        <item x="186"/>
        <item x="1192"/>
        <item x="3183"/>
        <item x="2015"/>
        <item x="2087"/>
        <item x="4186"/>
        <item x="324"/>
        <item x="1895"/>
        <item x="654"/>
        <item x="1776"/>
        <item x="2195"/>
        <item x="283"/>
        <item x="417"/>
        <item x="1825"/>
        <item x="2336"/>
        <item x="4798"/>
        <item x="4095"/>
        <item x="3087"/>
        <item x="1312"/>
        <item x="3028"/>
        <item x="4032"/>
        <item x="290"/>
        <item x="2037"/>
        <item x="1581"/>
        <item x="722"/>
        <item x="2316"/>
        <item x="2982"/>
        <item x="1056"/>
        <item x="4017"/>
        <item x="4540"/>
        <item x="3773"/>
        <item x="2773"/>
        <item x="2670"/>
        <item x="3780"/>
        <item x="2215"/>
        <item x="401"/>
        <item x="941"/>
        <item x="2716"/>
        <item x="4555"/>
        <item x="3645"/>
        <item x="2618"/>
        <item x="3947"/>
        <item x="521"/>
        <item x="1279"/>
        <item x="3700"/>
        <item x="4025"/>
        <item x="442"/>
        <item x="100"/>
        <item x="4404"/>
        <item x="684"/>
        <item x="55"/>
        <item x="473"/>
        <item x="3866"/>
        <item x="839"/>
        <item x="2475"/>
        <item x="3614"/>
        <item x="1648"/>
        <item x="2438"/>
        <item x="1184"/>
        <item x="2929"/>
        <item x="692"/>
        <item x="3851"/>
        <item x="805"/>
        <item x="1445"/>
        <item x="1647"/>
        <item x="2566"/>
        <item x="560"/>
        <item x="328"/>
        <item x="2351"/>
        <item x="816"/>
        <item x="3265"/>
        <item x="1770"/>
        <item x="3606"/>
        <item x="710"/>
        <item x="2349"/>
        <item x="2107"/>
        <item x="933"/>
        <item x="3684"/>
        <item x="1023"/>
        <item x="2022"/>
        <item x="2872"/>
        <item x="3536"/>
        <item x="4479"/>
        <item x="4273"/>
        <item x="4173"/>
        <item x="2792"/>
        <item x="808"/>
        <item x="1151"/>
        <item x="450"/>
        <item x="2652"/>
        <item x="1411"/>
        <item x="4365"/>
        <item x="4129"/>
        <item x="3923"/>
        <item x="1524"/>
        <item x="930"/>
        <item x="3757"/>
        <item x="2907"/>
        <item x="2230"/>
        <item x="222"/>
        <item x="2522"/>
        <item x="2708"/>
        <item x="3887"/>
        <item x="2950"/>
        <item x="4616"/>
        <item x="955"/>
        <item x="4737"/>
        <item x="1306"/>
        <item x="3830"/>
        <item x="4971"/>
        <item x="1864"/>
        <item x="968"/>
        <item x="2153"/>
        <item x="3289"/>
        <item x="1503"/>
        <item x="3450"/>
        <item x="568"/>
        <item x="4195"/>
        <item x="1984"/>
        <item x="880"/>
        <item x="900"/>
        <item x="1880"/>
        <item x="4941"/>
        <item x="1756"/>
        <item x="4904"/>
        <item x="845"/>
        <item x="1504"/>
        <item x="2029"/>
        <item x="5085"/>
        <item x="650"/>
        <item x="2717"/>
        <item x="776"/>
        <item x="3107"/>
        <item x="1093"/>
        <item x="1470"/>
        <item x="4585"/>
        <item x="4120"/>
        <item x="844"/>
        <item x="3345"/>
        <item x="4918"/>
        <item x="336"/>
        <item x="4722"/>
        <item x="2638"/>
        <item x="904"/>
        <item x="2228"/>
        <item x="2396"/>
        <item x="1259"/>
        <item x="3427"/>
        <item x="3371"/>
        <item x="1016"/>
        <item x="834"/>
        <item x="182"/>
        <item x="3591"/>
        <item x="3673"/>
        <item x="1053"/>
        <item x="3184"/>
        <item x="3210"/>
        <item x="1131"/>
        <item x="1003"/>
        <item x="4433"/>
        <item x="1389"/>
        <item x="2275"/>
        <item x="4905"/>
        <item x="1219"/>
        <item x="1370"/>
        <item x="4374"/>
        <item x="5083"/>
        <item x="3029"/>
        <item x="413"/>
        <item x="569"/>
        <item x="780"/>
        <item x="1618"/>
        <item x="1240"/>
        <item x="3129"/>
        <item x="4661"/>
        <item x="1741"/>
        <item x="1908"/>
        <item x="958"/>
        <item x="5055"/>
        <item x="4373"/>
        <item x="1784"/>
        <item x="4545"/>
        <item x="3520"/>
        <item x="2492"/>
        <item x="4006"/>
        <item x="1348"/>
        <item x="4767"/>
        <item x="4182"/>
        <item x="3509"/>
        <item x="4184"/>
        <item x="4760"/>
        <item x="1438"/>
        <item x="3064"/>
        <item x="3839"/>
        <item x="1241"/>
        <item x="4008"/>
        <item x="527"/>
        <item x="2246"/>
        <item x="4055"/>
        <item x="4876"/>
        <item x="1606"/>
        <item x="4413"/>
        <item x="1481"/>
        <item x="4776"/>
        <item x="4212"/>
        <item x="108"/>
        <item x="4299"/>
        <item x="1112"/>
        <item x="395"/>
        <item x="769"/>
        <item x="2210"/>
        <item x="2000"/>
        <item x="756"/>
        <item x="2124"/>
        <item x="50"/>
        <item x="68"/>
        <item x="4233"/>
        <item x="508"/>
        <item x="296"/>
        <item x="4352"/>
        <item x="3250"/>
        <item x="643"/>
        <item x="4957"/>
        <item x="630"/>
        <item x="985"/>
        <item x="1538"/>
        <item x="3799"/>
        <item x="1371"/>
        <item x="3356"/>
        <item x="3633"/>
        <item x="5098"/>
        <item x="2065"/>
        <item x="4843"/>
        <item x="3841"/>
        <item x="3053"/>
        <item x="4723"/>
        <item x="4909"/>
        <item x="1913"/>
        <item x="1209"/>
        <item x="4694"/>
        <item x="43"/>
        <item x="4253"/>
        <item x="4948"/>
        <item x="3966"/>
        <item x="1662"/>
        <item x="1783"/>
        <item x="4308"/>
        <item x="4727"/>
        <item x="3675"/>
        <item x="1082"/>
        <item x="4964"/>
        <item x="3480"/>
        <item x="1681"/>
        <item x="4361"/>
        <item x="2368"/>
        <item x="1113"/>
        <item x="986"/>
        <item x="4594"/>
        <item x="3811"/>
        <item x="157"/>
        <item x="4512"/>
        <item x="4578"/>
        <item x="2815"/>
        <item x="3939"/>
        <item x="1701"/>
        <item x="1309"/>
        <item x="861"/>
        <item x="2972"/>
        <item x="278"/>
        <item x="4203"/>
        <item x="1079"/>
        <item x="4397"/>
        <item x="69"/>
        <item x="2889"/>
        <item x="4075"/>
        <item x="4541"/>
        <item x="1181"/>
        <item x="2741"/>
        <item x="3469"/>
        <item x="5022"/>
        <item x="2202"/>
        <item x="3"/>
        <item x="3904"/>
        <item x="967"/>
        <item x="3307"/>
        <item x="3555"/>
        <item x="737"/>
        <item x="5088"/>
        <item x="4332"/>
        <item x="3997"/>
        <item x="3347"/>
        <item x="862"/>
        <item x="1577"/>
        <item x="3772"/>
        <item x="2896"/>
        <item x="3511"/>
        <item x="2146"/>
        <item x="119"/>
        <item x="1442"/>
        <item x="183"/>
        <item x="4140"/>
        <item x="612"/>
        <item x="3221"/>
        <item x="1337"/>
        <item x="3979"/>
        <item x="4217"/>
        <item x="4298"/>
        <item x="4783"/>
        <item x="738"/>
        <item x="4532"/>
        <item x="693"/>
        <item x="3195"/>
        <item x="85"/>
        <item x="4153"/>
        <item x="1788"/>
        <item x="234"/>
        <item x="199"/>
        <item x="2457"/>
        <item x="611"/>
        <item x="2587"/>
        <item x="1729"/>
        <item x="3249"/>
        <item x="462"/>
        <item x="1822"/>
        <item x="2660"/>
        <item x="348"/>
        <item x="4382"/>
        <item x="3186"/>
        <item x="4499"/>
        <item x="590"/>
        <item x="3812"/>
        <item x="2823"/>
        <item x="489"/>
        <item x="3574"/>
        <item x="4488"/>
        <item x="4039"/>
        <item x="490"/>
        <item x="1946"/>
        <item x="3147"/>
        <item x="1909"/>
        <item x="3978"/>
        <item x="1206"/>
        <item x="4112"/>
        <item x="2882"/>
        <item x="3091"/>
        <item x="3738"/>
        <item x="4714"/>
        <item x="2068"/>
        <item x="2161"/>
        <item x="4789"/>
        <item x="2334"/>
        <item x="3039"/>
        <item x="2833"/>
        <item x="377"/>
        <item x="4840"/>
        <item x="580"/>
        <item x="1852"/>
        <item x="4969"/>
        <item x="1667"/>
        <item x="4319"/>
        <item x="1886"/>
        <item x="3646"/>
        <item x="2874"/>
        <item x="3872"/>
        <item x="147"/>
        <item x="2514"/>
        <item x="2192"/>
        <item x="2892"/>
        <item x="271"/>
        <item x="2583"/>
        <item x="3059"/>
        <item x="2006"/>
        <item x="1515"/>
        <item x="2331"/>
        <item x="423"/>
        <item x="3031"/>
        <item x="1506"/>
        <item x="4681"/>
        <item x="1638"/>
        <item x="2736"/>
        <item x="5019"/>
        <item x="2990"/>
        <item x="4459"/>
        <item x="2213"/>
        <item x="4607"/>
        <item x="376"/>
        <item x="3706"/>
        <item x="3409"/>
        <item x="1272"/>
        <item x="897"/>
        <item x="2726"/>
        <item x="1092"/>
        <item x="4658"/>
        <item x="2389"/>
        <item x="2678"/>
        <item x="2454"/>
        <item x="4896"/>
        <item x="1761"/>
        <item x="3482"/>
        <item x="2090"/>
        <item x="716"/>
        <item x="297"/>
        <item x="138"/>
        <item x="4424"/>
        <item x="4291"/>
        <item x="1251"/>
        <item x="2568"/>
        <item x="4172"/>
        <item x="192"/>
        <item x="261"/>
        <item x="2313"/>
        <item x="2268"/>
        <item x="2530"/>
        <item x="2719"/>
        <item x="2688"/>
        <item x="4670"/>
        <item x="4363"/>
        <item x="1243"/>
        <item x="4476"/>
        <item x="3216"/>
        <item x="3928"/>
        <item x="4563"/>
        <item x="313"/>
        <item x="4392"/>
        <item x="1973"/>
        <item x="3762"/>
        <item x="3319"/>
        <item x="146"/>
        <item x="3542"/>
        <item x="3938"/>
        <item x="1403"/>
        <item x="4152"/>
        <item x="33"/>
        <item x="705"/>
        <item x="1967"/>
        <item x="537"/>
        <item x="5049"/>
        <item x="4870"/>
        <item x="1373"/>
        <item x="1147"/>
        <item x="3410"/>
        <item x="260"/>
        <item x="3342"/>
        <item x="4901"/>
        <item x="4641"/>
        <item x="1407"/>
        <item x="4470"/>
        <item x="1381"/>
        <item x="2435"/>
        <item x="4601"/>
        <item x="1019"/>
        <item x="896"/>
        <item x="2777"/>
        <item x="2869"/>
        <item x="817"/>
        <item x="1275"/>
        <item x="3377"/>
        <item x="23"/>
        <item x="5080"/>
        <item x="2440"/>
        <item x="1123"/>
        <item x="3836"/>
        <item x="4824"/>
        <item x="4356"/>
        <item x="2563"/>
        <item x="1846"/>
        <item x="646"/>
        <item x="216"/>
        <item x="3181"/>
        <item x="1706"/>
        <item x="2933"/>
        <item x="4357"/>
        <item x="3596"/>
        <item x="3049"/>
        <item x="515"/>
        <item x="3670"/>
        <item x="772"/>
        <item x="4652"/>
        <item x="2318"/>
        <item x="4101"/>
        <item x="4863"/>
        <item x="5075"/>
        <item x="4003"/>
        <item x="995"/>
        <item x="1334"/>
        <item x="306"/>
        <item x="660"/>
        <item x="3506"/>
        <item x="1115"/>
        <item x="2404"/>
        <item x="1033"/>
        <item x="4537"/>
        <item x="2283"/>
        <item x="4178"/>
        <item x="4852"/>
        <item x="3205"/>
        <item x="3366"/>
        <item x="4745"/>
        <item x="4719"/>
        <item x="4676"/>
        <item x="2197"/>
        <item x="523"/>
        <item x="1600"/>
        <item x="4835"/>
        <item x="4858"/>
        <item x="1951"/>
        <item x="2622"/>
        <item x="1467"/>
        <item x="3026"/>
        <item x="1542"/>
        <item x="2574"/>
        <item x="292"/>
        <item x="2189"/>
        <item x="1583"/>
        <item x="5037"/>
        <item x="1666"/>
        <item x="872"/>
        <item x="32"/>
        <item x="4280"/>
        <item x="78"/>
        <item x="2714"/>
        <item x="4331"/>
        <item x="1771"/>
        <item x="988"/>
        <item x="252"/>
        <item x="2096"/>
        <item x="2073"/>
        <item x="5086"/>
        <item x="3159"/>
        <item x="4135"/>
        <item x="2479"/>
        <item x="4945"/>
        <item x="1603"/>
        <item x="2030"/>
        <item x="4494"/>
        <item x="64"/>
        <item x="4915"/>
        <item x="910"/>
        <item x="1314"/>
        <item x="4326"/>
        <item x="102"/>
        <item x="1827"/>
        <item x="1787"/>
        <item x="748"/>
        <item x="622"/>
        <item x="2845"/>
        <item x="178"/>
        <item x="4147"/>
        <item x="4506"/>
        <item x="5003"/>
        <item x="1723"/>
        <item x="864"/>
        <item x="368"/>
        <item x="3046"/>
        <item x="4554"/>
        <item x="1802"/>
        <item x="2033"/>
        <item x="4907"/>
        <item x="1988"/>
        <item x="4926"/>
        <item x="786"/>
        <item x="4688"/>
        <item x="4351"/>
        <item x="5095"/>
        <item x="4511"/>
        <item x="65"/>
        <item x="3973"/>
        <item x="410"/>
        <item x="3432"/>
        <item x="330"/>
        <item x="1868"/>
        <item x="1058"/>
        <item x="614"/>
        <item x="2111"/>
        <item x="1186"/>
        <item x="2675"/>
        <item x="3303"/>
        <item x="5014"/>
        <item x="1276"/>
        <item x="942"/>
        <item x="3962"/>
        <item x="3382"/>
        <item x="156"/>
        <item x="524"/>
        <item x="2157"/>
        <item x="3002"/>
        <item x="3531"/>
        <item x="500"/>
        <item x="3629"/>
        <item x="740"/>
        <item x="829"/>
        <item x="4339"/>
        <item x="1218"/>
        <item x="1912"/>
        <item x="4314"/>
        <item x="2279"/>
        <item x="4573"/>
        <item x="4734"/>
        <item x="444"/>
        <item x="2866"/>
        <item x="2829"/>
        <item x="4279"/>
        <item x="386"/>
        <item x="3465"/>
        <item x="3143"/>
        <item x="1447"/>
        <item x="2526"/>
        <item x="2674"/>
        <item x="2711"/>
        <item x="4418"/>
        <item x="2400"/>
        <item x="5031"/>
        <item x="5042"/>
        <item x="1464"/>
        <item x="3795"/>
        <item x="935"/>
        <item x="149"/>
        <item x="3270"/>
        <item x="562"/>
        <item x="482"/>
        <item x="409"/>
        <item x="2986"/>
        <item x="3695"/>
        <item x="686"/>
        <item x="4764"/>
        <item x="2323"/>
        <item x="4552"/>
        <item x="2355"/>
        <item x="379"/>
        <item x="2560"/>
        <item x="810"/>
        <item x="2690"/>
        <item x="1161"/>
        <item x="4693"/>
        <item x="4111"/>
        <item x="3862"/>
        <item x="4318"/>
        <item x="428"/>
        <item x="1745"/>
        <item x="492"/>
        <item x="2902"/>
        <item x="3575"/>
        <item x="2863"/>
        <item x="4725"/>
        <item x="2463"/>
        <item x="4755"/>
        <item x="2747"/>
        <item x="953"/>
        <item x="1726"/>
        <item x="414"/>
        <item x="4177"/>
        <item x="1622"/>
        <item x="4860"/>
        <item x="2541"/>
        <item x="773"/>
        <item x="387"/>
        <item x="647"/>
        <item x="270"/>
        <item x="2830"/>
        <item x="2219"/>
        <item x="263"/>
        <item x="2158"/>
        <item x="2980"/>
        <item x="4002"/>
        <item x="5039"/>
        <item x="2234"/>
        <item x="4774"/>
        <item x="2593"/>
        <item x="3023"/>
        <item x="2034"/>
        <item x="42"/>
        <item x="4028"/>
        <item x="5106"/>
        <item x="1331"/>
        <item x="4520"/>
        <item x="4566"/>
        <item x="2340"/>
        <item x="35"/>
        <item x="2154"/>
        <item x="3178"/>
        <item x="2310"/>
        <item x="4929"/>
        <item x="3112"/>
        <item x="4678"/>
        <item x="1203"/>
        <item x="3835"/>
        <item x="4884"/>
        <item x="4206"/>
        <item x="2806"/>
        <item x="3339"/>
        <item x="1849"/>
        <item x="1086"/>
        <item x="4875"/>
        <item x="1066"/>
        <item x="4748"/>
        <item x="1927"/>
        <item x="3548"/>
        <item x="4385"/>
        <item x="4478"/>
        <item x="3669"/>
        <item x="2987"/>
        <item x="2130"/>
        <item x="4582"/>
        <item x="637"/>
        <item x="1347"/>
        <item x="4543"/>
        <item x="2171"/>
        <item x="1617"/>
        <item x="1896"/>
        <item x="4496"/>
        <item x="3202"/>
        <item x="2446"/>
        <item x="4702"/>
        <item x="1480"/>
        <item x="1485"/>
        <item x="2280"/>
        <item x="1926"/>
        <item x="2401"/>
        <item x="2414"/>
        <item x="2527"/>
        <item x="4238"/>
        <item x="16"/>
        <item x="2643"/>
        <item x="1970"/>
        <item x="3739"/>
        <item x="2293"/>
        <item x="2797"/>
        <item x="5104"/>
        <item x="1076"/>
        <item x="4936"/>
        <item x="3806"/>
        <item x="3503"/>
        <item x="3808"/>
        <item x="131"/>
        <item x="4290"/>
        <item x="3667"/>
        <item x="4924"/>
        <item x="5063"/>
        <item x="3341"/>
        <item x="2955"/>
        <item x="1223"/>
        <item x="2047"/>
        <item x="3505"/>
        <item x="1679"/>
        <item x="5109"/>
        <item x="952"/>
        <item x="3547"/>
        <item x="1556"/>
        <item x="3833"/>
        <item x="3478"/>
        <item x="5054"/>
        <item x="2048"/>
        <item x="3316"/>
        <item x="1077"/>
        <item x="3642"/>
        <item x="1204"/>
        <item x="1801"/>
        <item x="4401"/>
        <item x="3975"/>
        <item x="1020"/>
        <item x="2432"/>
        <item x="3154"/>
        <item x="4716"/>
        <item x="361"/>
        <item x="4736"/>
        <item x="4508"/>
        <item x="4328"/>
        <item x="3905"/>
        <item x="4149"/>
        <item x="4898"/>
        <item x="3630"/>
        <item x="3144"/>
        <item x="3314"/>
        <item x="3137"/>
        <item x="1352"/>
        <item x="3963"/>
        <item x="4534"/>
        <item x="4531"/>
        <item x="2498"/>
        <item x="828"/>
        <item x="2466"/>
        <item x="3304"/>
        <item x="2093"/>
        <item x="3180"/>
        <item x="2276"/>
        <item x="1740"/>
        <item x="1193"/>
        <item x="3986"/>
        <item x="4743"/>
        <item x="1097"/>
        <item x="475"/>
        <item x="4000"/>
        <item x="3644"/>
        <item x="245"/>
        <item x="2170"/>
        <item x="2292"/>
        <item x="77"/>
        <item x="601"/>
        <item x="3819"/>
        <item x="2842"/>
        <item x="3640"/>
        <item x="594"/>
        <item x="4690"/>
        <item x="2343"/>
        <item x="5077"/>
        <item x="2539"/>
        <item x="3363"/>
        <item x="4060"/>
        <item x="3653"/>
        <item x="4872"/>
        <item x="3476"/>
        <item x="1925"/>
        <item x="191"/>
        <item x="659"/>
        <item x="704"/>
        <item x="2016"/>
        <item x="4340"/>
        <item x="4354"/>
        <item x="422"/>
        <item x="536"/>
        <item x="4161"/>
        <item x="2222"/>
        <item x="1321"/>
        <item x="2099"/>
        <item x="579"/>
        <item x="2997"/>
        <item x="2868"/>
        <item x="1680"/>
        <item x="2397"/>
        <item x="1863"/>
        <item x="2687"/>
        <item x="4076"/>
        <item x="4561"/>
        <item x="5051"/>
        <item x="2685"/>
        <item x="4175"/>
        <item x="4469"/>
        <item x="4713"/>
        <item x="785"/>
        <item x="3025"/>
        <item x="127"/>
        <item x="461"/>
        <item x="305"/>
        <item x="3156"/>
        <item x="5029"/>
        <item x="4850"/>
        <item x="3326"/>
        <item x="763"/>
        <item x="1983"/>
        <item x="3489"/>
        <item x="1332"/>
        <item x="2216"/>
        <item x="2523"/>
        <item x="3892"/>
        <item x="4660"/>
        <item x="2840"/>
        <item x="347"/>
        <item x="972"/>
        <item x="2413"/>
        <item x="2046"/>
        <item x="1420"/>
        <item x="2252"/>
        <item x="3733"/>
        <item x="719"/>
        <item x="2999"/>
        <item x="1687"/>
        <item x="2562"/>
        <item x="2537"/>
        <item x="1555"/>
        <item x="1932"/>
        <item x="1976"/>
        <item x="3569"/>
        <item x="545"/>
        <item x="2373"/>
        <item x="3711"/>
        <item x="118"/>
        <item x="2713"/>
        <item x="179"/>
        <item x="4495"/>
        <item x="3899"/>
        <item x="4248"/>
        <item x="4070"/>
        <item x="4498"/>
        <item x="2460"/>
        <item x="1465"/>
        <item x="1712"/>
        <item x="1288"/>
        <item x="1800"/>
        <item x="4254"/>
        <item x="3165"/>
        <item x="135"/>
        <item x="4917"/>
        <item x="3244"/>
        <item x="4859"/>
        <item x="293"/>
        <item x="3297"/>
        <item x="2337"/>
        <item x="909"/>
        <item x="2172"/>
        <item x="2204"/>
        <item x="1589"/>
        <item x="1713"/>
        <item x="2671"/>
        <item x="1836"/>
        <item x="4380"/>
        <item x="1543"/>
        <item x="2081"/>
        <item x="1453"/>
        <item x="1958"/>
        <item x="3796"/>
        <item x="2772"/>
        <item x="1808"/>
        <item x="233"/>
        <item x="4895"/>
        <item x="2611"/>
        <item x="2140"/>
        <item x="4315"/>
        <item x="1563"/>
        <item x="4668"/>
        <item x="3404"/>
        <item x="2434"/>
        <item x="2106"/>
        <item x="1718"/>
        <item x="4651"/>
        <item x="965"/>
        <item x="1148"/>
        <item x="4677"/>
        <item x="2826"/>
        <item x="842"/>
        <item x="11"/>
        <item x="4458"/>
        <item x="4942"/>
        <item x="1322"/>
        <item x="2054"/>
        <item x="2044"/>
        <item x="887"/>
        <item x="1856"/>
        <item x="2290"/>
        <item x="2168"/>
        <item x="1327"/>
        <item x="1067"/>
        <item x="1733"/>
        <item x="3086"/>
        <item x="1296"/>
        <item x="20"/>
        <item x="1194"/>
        <item x="242"/>
        <item x="1590"/>
        <item x="1454"/>
        <item x="1610"/>
        <item x="229"/>
        <item x="2229"/>
        <item x="2312"/>
        <item x="2325"/>
        <item x="1595"/>
        <item x="4221"/>
        <item x="4519"/>
        <item x="4201"/>
        <item x="2474"/>
        <item x="2411"/>
        <item x="2843"/>
        <item x="4376"/>
        <item x="1601"/>
        <item x="4920"/>
        <item x="123"/>
        <item x="2191"/>
        <item x="3300"/>
        <item x="4486"/>
        <item x="5100"/>
        <item x="1032"/>
        <item x="2617"/>
        <item x="365"/>
        <item x="501"/>
        <item x="943"/>
        <item x="2350"/>
        <item x="2448"/>
        <item x="528"/>
        <item x="1160"/>
        <item x="4842"/>
        <item x="249"/>
        <item x="4761"/>
        <item x="2576"/>
        <item x="4557"/>
        <item x="4019"/>
        <item x="1841"/>
        <item x="4434"/>
        <item x="4197"/>
        <item x="4739"/>
        <item x="2983"/>
        <item x="2"/>
        <item x="4023"/>
        <item x="7"/>
        <item x="3140"/>
        <item x="818"/>
        <item x="4428"/>
        <item x="2928"/>
        <item x="1473"/>
        <item x="3877"/>
        <item x="1615"/>
        <item x="479"/>
        <item x="1619"/>
        <item x="1428"/>
        <item x="1421"/>
        <item x="4136"/>
        <item x="694"/>
        <item x="2067"/>
        <item x="357"/>
        <item x="4834"/>
        <item x="1199"/>
        <item x="4940"/>
        <item x="598"/>
        <item x="1459"/>
        <item x="3020"/>
        <item x="5074"/>
        <item x="3010"/>
        <item x="4793"/>
        <item x="2590"/>
        <item x="2744"/>
        <item x="1835"/>
        <item x="1220"/>
        <item x="570"/>
        <item x="3527"/>
        <item x="1216"/>
        <item x="1168"/>
        <item x="1090"/>
        <item x="2964"/>
        <item x="2853"/>
        <item x="4617"/>
        <item x="4611"/>
        <item x="3079"/>
        <item x="1945"/>
        <item x="1985"/>
        <item x="1962"/>
        <item x="452"/>
        <item x="3853"/>
        <item x="1957"/>
        <item x="1482"/>
        <item x="1040"/>
        <item x="4759"/>
        <item x="1700"/>
        <item x="457"/>
        <item x="115"/>
        <item x="2262"/>
        <item x="224"/>
        <item x="1478"/>
        <item x="3810"/>
        <item x="1865"/>
        <item x="238"/>
        <item x="107"/>
        <item x="1289"/>
        <item x="2108"/>
        <item x="3213"/>
        <item x="3726"/>
        <item x="969"/>
        <item x="4306"/>
        <item x="3462"/>
        <item x="2728"/>
        <item x="5050"/>
        <item x="1094"/>
        <item x="4799"/>
        <item x="2884"/>
        <item x="221"/>
        <item x="4043"/>
        <item x="1085"/>
        <item x="4579"/>
        <item x="1724"/>
        <item x="3626"/>
        <item x="3056"/>
        <item x="1072"/>
        <item x="4244"/>
        <item x="4973"/>
        <item x="2766"/>
        <item x="2294"/>
        <item x="849"/>
        <item x="1010"/>
        <item x="723"/>
        <item x="352"/>
        <item x="2899"/>
        <item x="1605"/>
        <item x="3539"/>
        <item x="1677"/>
        <item x="846"/>
        <item x="343"/>
        <item x="1212"/>
        <item x="5013"/>
        <item x="338"/>
        <item x="1349"/>
        <item x="1742"/>
        <item x="3959"/>
        <item x="726"/>
        <item x="1345"/>
        <item x="669"/>
        <item x="575"/>
        <item x="3466"/>
        <item x="589"/>
        <item x="4871"/>
        <item x="917"/>
        <item x="1923"/>
        <item x="2231"/>
        <item x="584"/>
        <item x="3358"/>
        <item x="4127"/>
        <item x="3236"/>
        <item x="1798"/>
        <item x="3792"/>
        <item x="1821"/>
        <item x="5071"/>
        <item x="466"/>
        <item x="110"/>
        <item x="2080"/>
        <item x="961"/>
        <item x="5097"/>
        <item x="3374"/>
        <item x="4892"/>
        <item x="4132"/>
        <item x="668"/>
        <item x="2509"/>
        <item x="5038"/>
        <item x="4491"/>
        <item x="3703"/>
        <item x="1738"/>
        <item x="4979"/>
        <item x="3857"/>
        <item x="3246"/>
        <item x="2698"/>
        <item x="4975"/>
        <item x="4577"/>
        <item x="1972"/>
        <item x="2476"/>
        <item x="3041"/>
        <item x="792"/>
        <item x="2352"/>
        <item x="1851"/>
        <item x="957"/>
        <item x="2383"/>
        <item x="4311"/>
        <item x="449"/>
        <item x="4795"/>
        <item x="1861"/>
        <item x="948"/>
        <item x="2774"/>
        <item x="1469"/>
        <item x="3901"/>
        <item x="544"/>
        <item x="3197"/>
        <item x="3522"/>
        <item x="5021"/>
        <item x="2095"/>
        <item x="4072"/>
        <item x="3686"/>
        <item x="3201"/>
        <item x="1728"/>
        <item x="1081"/>
        <item x="1847"/>
        <item x="3954"/>
        <item x="4398"/>
        <item x="1208"/>
        <item x="4680"/>
        <item x="3362"/>
        <item x="1576"/>
        <item x="3088"/>
        <item x="471"/>
        <item x="833"/>
        <item x="709"/>
        <item x="3571"/>
        <item x="2921"/>
        <item x="3719"/>
        <item x="4673"/>
        <item x="3876"/>
        <item x="427"/>
        <item x="3735"/>
        <item x="699"/>
        <item x="198"/>
        <item x="567"/>
        <item x="4044"/>
        <item x="1553"/>
        <item x="1981"/>
        <item x="4040"/>
        <item x="4038"/>
        <item x="2085"/>
        <item x="823"/>
        <item x="4855"/>
        <item x="4074"/>
        <item x="838"/>
        <item x="2655"/>
        <item x="4689"/>
        <item x="4396"/>
        <item x="2809"/>
        <item x="4701"/>
        <item x="335"/>
        <item x="1340"/>
        <item x="2218"/>
        <item x="2462"/>
        <item x="3121"/>
        <item x="3869"/>
        <item x="2619"/>
        <item x="3458"/>
        <item x="3903"/>
        <item x="3406"/>
        <item x="1408"/>
        <item x="691"/>
        <item x="2888"/>
        <item x="175"/>
        <item x="4218"/>
        <item x="4216"/>
        <item x="2203"/>
        <item x="4640"/>
        <item x="2415"/>
        <item x="2208"/>
        <item x="1336"/>
        <item x="4757"/>
        <item x="2930"/>
        <item x="2339"/>
        <item x="312"/>
        <item x="3397"/>
        <item x="4613"/>
        <item x="2104"/>
        <item x="3562"/>
        <item x="4710"/>
        <item x="3690"/>
        <item x="3712"/>
        <item x="1308"/>
        <item x="3705"/>
        <item x="4214"/>
        <item x="2091"/>
        <item x="4036"/>
        <item x="1418"/>
        <item x="3737"/>
        <item x="2732"/>
        <item x="3691"/>
        <item x="3045"/>
        <item x="61"/>
        <item x="3871"/>
        <item x="4222"/>
        <item x="3175"/>
        <item x="3873"/>
        <item x="4575"/>
        <item x="3541"/>
        <item x="4066"/>
        <item x="4250"/>
        <item x="3707"/>
        <item x="3215"/>
        <item x="1441"/>
        <item x="4938"/>
        <item x="1968"/>
        <item x="3573"/>
        <item x="714"/>
        <item x="3896"/>
        <item x="1138"/>
        <item x="4528"/>
        <item x="4821"/>
        <item x="3296"/>
        <item x="3787"/>
        <item x="3526"/>
        <item x="5034"/>
        <item x="4394"/>
        <item x="74"/>
        <item x="4507"/>
        <item x="1286"/>
        <item x="84"/>
        <item x="2592"/>
        <item x="623"/>
        <item x="4883"/>
        <item x="2746"/>
        <item x="4402"/>
        <item x="3543"/>
        <item x="5000"/>
        <item x="3058"/>
        <item x="2178"/>
        <item x="2580"/>
        <item x="3977"/>
        <item x="3621"/>
        <item x="651"/>
        <item x="3248"/>
        <item x="2548"/>
        <item x="3124"/>
        <item x="4327"/>
        <item x="3376"/>
        <item x="188"/>
        <item x="4430"/>
        <item x="1158"/>
        <item x="3136"/>
        <item x="4862"/>
        <item x="1180"/>
        <item x="2227"/>
        <item x="3730"/>
        <item x="2967"/>
        <item x="4638"/>
        <item x="793"/>
        <item x="137"/>
        <item x="4765"/>
        <item x="3283"/>
        <item x="815"/>
        <item x="3566"/>
        <item x="2329"/>
        <item x="4296"/>
        <item x="3408"/>
        <item x="1030"/>
        <item x="2348"/>
        <item x="4583"/>
        <item x="2770"/>
        <item x="406"/>
        <item x="4456"/>
        <item x="2214"/>
        <item x="3242"/>
        <item x="1052"/>
        <item x="2901"/>
        <item x="1266"/>
        <item x="399"/>
        <item x="3217"/>
        <item x="2452"/>
        <item x="168"/>
        <item x="289"/>
        <item x="3445"/>
        <item x="3090"/>
        <item x="907"/>
        <item x="657"/>
        <item x="2472"/>
        <item x="3378"/>
        <item x="4148"/>
        <item x="3710"/>
        <item x="4348"/>
        <item x="3084"/>
        <item x="22"/>
        <item x="3457"/>
        <item x="4946"/>
        <item x="513"/>
        <item x="3858"/>
        <item x="783"/>
        <item x="3974"/>
        <item x="3567"/>
        <item x="54"/>
        <item x="3241"/>
        <item x="4823"/>
        <item x="4252"/>
        <item x="3731"/>
        <item x="2458"/>
        <item x="534"/>
        <item x="2324"/>
        <item x="3622"/>
        <item x="2822"/>
        <item x="929"/>
        <item x="4977"/>
        <item x="4790"/>
        <item x="3609"/>
        <item x="5011"/>
        <item x="3401"/>
        <item x="4886"/>
        <item x="3897"/>
        <item x="3060"/>
        <item x="2615"/>
        <item x="2335"/>
        <item x="635"/>
        <item x="5065"/>
        <item x="2979"/>
        <item x="4169"/>
        <item x="2926"/>
        <item x="940"/>
        <item x="3402"/>
        <item x="4832"/>
        <item x="4797"/>
        <item x="2542"/>
        <item x="2776"/>
        <item x="302"/>
        <item x="4067"/>
        <item x="303"/>
        <item x="520"/>
        <item x="3994"/>
        <item x="420"/>
        <item x="1714"/>
        <item x="4245"/>
        <item x="4970"/>
        <item x="804"/>
        <item x="282"/>
        <item x="4522"/>
        <item x="3279"/>
        <item x="251"/>
        <item x="918"/>
        <item x="367"/>
        <item x="4837"/>
        <item x="1064"/>
        <item x="4704"/>
        <item x="680"/>
        <item x="3000"/>
        <item x="225"/>
        <item x="4425"/>
        <item x="1537"/>
        <item x="3336"/>
        <item x="4608"/>
        <item x="3083"/>
        <item x="4151"/>
        <item x="4342"/>
        <item x="125"/>
        <item x="5062"/>
        <item x="1323"/>
        <item x="3220"/>
        <item x="4316"/>
        <item x="1661"/>
        <item x="189"/>
        <item x="1591"/>
        <item x="2667"/>
        <item x="4024"/>
        <item x="3063"/>
        <item x="3546"/>
        <item x="1907"/>
        <item x="2748"/>
        <item x="3315"/>
        <item x="3807"/>
        <item x="481"/>
        <item x="2932"/>
        <item x="2028"/>
        <item x="4163"/>
        <item x="556"/>
        <item x="4114"/>
        <item x="2621"/>
        <item x="2447"/>
        <item x="2520"/>
        <item x="2846"/>
        <item x="761"/>
        <item x="4293"/>
        <item x="1195"/>
        <item x="2478"/>
        <item x="438"/>
        <item x="2152"/>
        <item x="1782"/>
        <item x="1959"/>
        <item x="3988"/>
        <item x="1397"/>
        <item x="1068"/>
        <item x="3155"/>
        <item x="4615"/>
        <item x="3641"/>
        <item x="5041"/>
        <item x="75"/>
        <item x="4649"/>
        <item x="111"/>
        <item x="453"/>
        <item x="9"/>
        <item x="3945"/>
        <item x="5016"/>
        <item x="2691"/>
        <item x="1319"/>
        <item x="1837"/>
        <item x="209"/>
        <item x="4117"/>
        <item x="2082"/>
        <item x="1532"/>
        <item x="2464"/>
        <item x="2769"/>
        <item x="695"/>
        <item x="571"/>
        <item x="4371"/>
        <item x="1655"/>
        <item x="2205"/>
        <item x="3788"/>
        <item x="3334"/>
        <item x="600"/>
        <item x="1191"/>
        <item x="2575"/>
        <item x="339"/>
        <item x="3381"/>
        <item x="2903"/>
        <item x="533"/>
        <item x="2594"/>
        <item x="1710"/>
        <item x="3827"/>
        <item x="1455"/>
        <item x="642"/>
        <item x="944"/>
        <item x="3173"/>
        <item x="1271"/>
        <item x="3775"/>
        <item x="2354"/>
        <item x="2925"/>
        <item x="2395"/>
        <item x="3320"/>
        <item x="1402"/>
        <item x="2421"/>
        <item x="354"/>
        <item x="2299"/>
        <item x="749"/>
        <item x="3778"/>
        <item x="3612"/>
        <item x="819"/>
        <item x="2274"/>
        <item x="3477"/>
        <item x="2742"/>
        <item x="3821"/>
        <item x="323"/>
        <item x="240"/>
        <item x="4467"/>
        <item x="3661"/>
        <item x="3160"/>
        <item x="3885"/>
        <item x="3878"/>
        <item x="1607"/>
        <item x="3941"/>
        <item x="2588"/>
        <item x="1587"/>
        <item x="4432"/>
        <item x="4018"/>
        <item x="971"/>
        <item x="2233"/>
        <item x="777"/>
        <item x="1621"/>
        <item x="5002"/>
        <item x="468"/>
        <item x="419"/>
        <item x="725"/>
        <item x="4202"/>
        <item x="2110"/>
        <item x="3852"/>
        <item x="1222"/>
        <item x="1143"/>
        <item x="2841"/>
        <item x="3497"/>
        <item x="2341"/>
        <item x="586"/>
        <item x="4330"/>
        <item x="848"/>
        <item x="3211"/>
        <item x="1096"/>
        <item x="2471"/>
        <item x="4196"/>
        <item x="2614"/>
        <item x="1451"/>
        <item x="3655"/>
        <item x="2727"/>
        <item x="1041"/>
        <item x="2883"/>
        <item x="656"/>
        <item x="1484"/>
        <item x="1987"/>
        <item x="3287"/>
        <item x="4375"/>
        <item x="1471"/>
        <item x="3685"/>
        <item x="3054"/>
        <item x="3483"/>
        <item x="4845"/>
        <item x="2998"/>
        <item x="3328"/>
        <item x="959"/>
        <item x="2326"/>
        <item x="1015"/>
        <item x="3003"/>
        <item x="2220"/>
        <item x="1867"/>
        <item x="95"/>
        <item x="2301"/>
        <item x="5024"/>
        <item x="2550"/>
        <item x="711"/>
        <item x="2423"/>
        <item x="1853"/>
        <item x="2180"/>
        <item x="3647"/>
        <item x="3448"/>
        <item x="1210"/>
        <item x="3357"/>
        <item x="2855"/>
        <item x="4137"/>
        <item x="3955"/>
        <item x="4510"/>
        <item x="885"/>
        <item x="3491"/>
        <item x="1083"/>
        <item x="2097"/>
        <item x="2700"/>
        <item x="1730"/>
        <item x="2347"/>
        <item x="4381"/>
        <item x="3521"/>
        <item x="1833"/>
        <item x="4288"/>
        <item x="2056"/>
        <item x="2686"/>
        <item x="2906"/>
        <item x="4663"/>
        <item x="4481"/>
        <item x="1777"/>
        <item x="2861"/>
        <item x="906"/>
        <item x="3964"/>
        <item x="3980"/>
        <item x="3813"/>
        <item x="782"/>
        <item x="835"/>
        <item x="768"/>
        <item x="1744"/>
        <item x="1351"/>
        <item x="2897"/>
        <item x="1974"/>
        <item x="206"/>
        <item x="1934"/>
        <item x="3018"/>
        <item x="2751"/>
        <item x="1285"/>
        <item x="4301"/>
        <item x="1008"/>
        <item x="3040"/>
        <item x="3196"/>
        <item x="3372"/>
        <item x="3167"/>
        <item x="1902"/>
        <item x="2226"/>
        <item x="190"/>
        <item x="1264"/>
        <item x="3157"/>
        <item x="3797"/>
        <item x="2103"/>
        <item x="1689"/>
        <item x="3127"/>
        <item x="1157"/>
        <item x="1338"/>
        <item x="4556"/>
        <item x="4122"/>
        <item x="200"/>
        <item x="1810"/>
        <item x="546"/>
        <item x="3631"/>
        <item x="3012"/>
        <item x="1955"/>
        <item x="3949"/>
        <item x="4109"/>
        <item x="3537"/>
        <item x="2449"/>
        <item x="429"/>
        <item x="1552"/>
        <item x="1029"/>
        <item x="892"/>
        <item x="670"/>
        <item x="4562"/>
        <item x="4192"/>
        <item x="901"/>
        <item x="1136"/>
        <item x="76"/>
        <item x="4154"/>
        <item x="171"/>
        <item x="873"/>
        <item x="1042"/>
        <item x="3936"/>
        <item x="4015"/>
        <item x="4333"/>
        <item x="4513"/>
        <item x="2577"/>
        <item x="1676"/>
        <item x="1298"/>
        <item x="1170"/>
        <item x="1980"/>
        <item x="92"/>
        <item x="794"/>
        <item x="1695"/>
        <item x="2023"/>
        <item x="314"/>
        <item x="4919"/>
        <item x="1565"/>
        <item x="3305"/>
        <item x="919"/>
        <item x="1940"/>
        <item x="67"/>
        <item x="181"/>
        <item x="435"/>
        <item x="86"/>
        <item x="4200"/>
        <item x="57"/>
        <item x="4738"/>
        <item x="4744"/>
        <item x="3467"/>
        <item x="320"/>
        <item x="1430"/>
        <item x="1614"/>
        <item x="4045"/>
        <item x="2813"/>
        <item x="402"/>
        <item x="3701"/>
        <item x="4692"/>
        <item x="1860"/>
        <item x="3782"/>
        <item x="4925"/>
        <item x="3849"/>
        <item x="4022"/>
        <item x="1571"/>
        <item x="1169"/>
        <item x="1653"/>
        <item x="3682"/>
        <item x="2062"/>
        <item x="1530"/>
        <item x="516"/>
        <item x="4128"/>
        <item x="2706"/>
        <item x="3441"/>
        <item x="285"/>
        <item x="638"/>
        <item x="2556"/>
        <item x="2147"/>
        <item x="5099"/>
        <item x="4695"/>
        <item x="2970"/>
        <item x="3145"/>
        <item x="1816"/>
        <item x="2597"/>
        <item x="172"/>
        <item x="3499"/>
        <item x="764"/>
        <item x="4877"/>
        <item x="1024"/>
        <item x="2729"/>
        <item x="3856"/>
        <item x="888"/>
        <item x="1737"/>
        <item x="2885"/>
        <item x="3616"/>
        <item x="1011"/>
        <item x="2078"/>
        <item x="3615"/>
        <item x="2148"/>
        <item x="2516"/>
        <item x="5105"/>
        <item x="552"/>
        <item x="1922"/>
        <item x="2186"/>
        <item x="3291"/>
        <item x="2043"/>
        <item x="2269"/>
        <item x="4874"/>
        <item x="4052"/>
        <item x="58"/>
        <item x="2817"/>
        <item x="3689"/>
        <item x="3781"/>
        <item x="2270"/>
        <item x="2391"/>
        <item x="1395"/>
        <item x="3354"/>
        <item x="3278"/>
        <item x="412"/>
        <item x="2658"/>
        <item x="3290"/>
        <item x="2816"/>
        <item x="2512"/>
        <item x="3770"/>
        <item x="1477"/>
        <item x="996"/>
        <item x="4881"/>
        <item x="2662"/>
        <item x="3452"/>
        <item x="2024"/>
        <item x="4826"/>
        <item x="2515"/>
        <item x="1139"/>
        <item x="3518"/>
        <item x="5005"/>
        <item x="3451"/>
        <item x="2390"/>
        <item x="2831"/>
        <item x="1903"/>
        <item x="1297"/>
        <item x="185"/>
        <item x="3867"/>
        <item x="5060"/>
        <item x="1267"/>
        <item x="3948"/>
        <item x="2167"/>
        <item x="1304"/>
        <item x="2429"/>
        <item x="3604"/>
        <item x="3131"/>
        <item x="3361"/>
        <item x="1656"/>
        <item x="4307"/>
        <item x="2661"/>
        <item x="4643"/>
        <item x="1436"/>
        <item x="2307"/>
        <item x="304"/>
        <item x="4461"/>
        <item x="2974"/>
        <item x="2988"/>
        <item x="3130"/>
        <item x="71"/>
        <item x="163"/>
        <item x="3120"/>
        <item x="1398"/>
        <item x="4121"/>
        <item x="2387"/>
        <item x="1778"/>
        <item x="1533"/>
        <item x="4282"/>
        <item x="403"/>
        <item x="1215"/>
        <item x="3193"/>
        <item x="4699"/>
        <item x="5053"/>
        <item x="286"/>
        <item x="3525"/>
        <item x="4379"/>
        <item x="2973"/>
        <item x="2201"/>
        <item x="3198"/>
        <item x="1797"/>
        <item x="4300"/>
        <item x="5103"/>
        <item x="5056"/>
        <item x="3042"/>
        <item x="4923"/>
        <item x="1775"/>
        <item x="3359"/>
        <item x="1673"/>
        <item x="3440"/>
        <item x="2289"/>
        <item x="227"/>
        <item x="1678"/>
        <item x="5027"/>
        <item x="4103"/>
        <item x="4230"/>
        <item x="5101"/>
        <item x="2266"/>
        <item x="2144"/>
        <item x="517"/>
        <item x="3200"/>
        <item x="1900"/>
        <item x="2676"/>
        <item x="421"/>
        <item x="4848"/>
        <item x="4223"/>
        <item x="4517"/>
        <item x="49"/>
        <item x="4487"/>
        <item x="526"/>
        <item x="4773"/>
        <item x="4954"/>
        <item x="1344"/>
        <item x="4125"/>
        <item x="1176"/>
        <item x="2528"/>
        <item x="2805"/>
        <item x="4033"/>
        <item x="3930"/>
        <item x="1924"/>
        <item x="4472"/>
        <item x="639"/>
        <item x="1554"/>
        <item x="3952"/>
        <item x="4921"/>
        <item x="1799"/>
        <item x="416"/>
        <item x="2410"/>
        <item x="1152"/>
        <item x="41"/>
        <item x="2880"/>
        <item x="2020"/>
        <item x="4198"/>
        <item x="4480"/>
        <item x="1549"/>
        <item x="3317"/>
        <item x="113"/>
        <item x="155"/>
        <item x="1716"/>
        <item x="1282"/>
        <item x="653"/>
        <item x="1124"/>
        <item x="2536"/>
        <item x="4572"/>
        <item x="299"/>
        <item x="530"/>
        <item x="1089"/>
        <item x="4391"/>
        <item x="4754"/>
        <item x="4851"/>
        <item x="4669"/>
        <item x="3153"/>
        <item x="2963"/>
        <item x="2887"/>
        <item x="4211"/>
        <item x="3785"/>
        <item x="1919"/>
        <item x="3037"/>
        <item x="1899"/>
        <item x="1652"/>
        <item x="4410"/>
        <item x="3605"/>
        <item x="2021"/>
        <item x="3663"/>
        <item x="4742"/>
        <item x="4020"/>
        <item x="3687"/>
        <item x="455"/>
        <item x="3523"/>
        <item x="1657"/>
        <item x="4591"/>
        <item x="1564"/>
        <item x="2402"/>
        <item x="1417"/>
        <item x="1026"/>
        <item x="1688"/>
        <item x="964"/>
        <item x="4844"/>
        <item x="70"/>
        <item x="2040"/>
        <item x="1794"/>
        <item x="1154"/>
        <item x="2839"/>
        <item x="341"/>
        <item x="1429"/>
        <item x="3619"/>
        <item x="3044"/>
        <item x="3764"/>
        <item x="1268"/>
        <item x="1325"/>
        <item x="4662"/>
        <item x="3854"/>
        <item x="779"/>
        <item x="4740"/>
        <item x="1593"/>
        <item x="2651"/>
        <item x="903"/>
        <item x="4666"/>
        <item x="2684"/>
        <item x="676"/>
        <item x="2322"/>
        <item x="765"/>
        <item x="573"/>
        <item x="697"/>
        <item x="1534"/>
        <item x="649"/>
        <item x="1012"/>
        <item x="184"/>
        <item x="394"/>
        <item x="1252"/>
        <item x="1414"/>
        <item x="1070"/>
        <item x="1287"/>
        <item x="1280"/>
        <item x="295"/>
        <item x="5030"/>
        <item x="277"/>
        <item x="535"/>
        <item x="1639"/>
        <item x="4304"/>
        <item x="4935"/>
        <item x="2572"/>
        <item x="1419"/>
        <item x="2724"/>
        <item x="2281"/>
        <item x="385"/>
        <item x="889"/>
        <item x="1197"/>
        <item x="5023"/>
        <item x="1774"/>
        <item x="946"/>
        <item x="2045"/>
        <item x="4377"/>
        <item x="3294"/>
        <item x="2164"/>
        <item x="821"/>
        <item x="1140"/>
        <item x="2159"/>
        <item x="83"/>
        <item x="1646"/>
        <item x="1839"/>
        <item x="841"/>
        <item x="3313"/>
        <item x="2996"/>
        <item x="1961"/>
        <item x="499"/>
        <item x="2579"/>
        <item x="1516"/>
        <item x="2145"/>
        <item x="2731"/>
        <item x="1399"/>
        <item x="2506"/>
        <item x="1048"/>
        <item x="1894"/>
        <item x="2035"/>
        <item x="1523"/>
        <item x="1529"/>
        <item x="3455"/>
        <item x="3598"/>
        <item x="1904"/>
        <item x="3272"/>
        <item x="2169"/>
        <item x="621"/>
        <item x="4560"/>
        <item x="1457"/>
        <item x="2799"/>
        <item x="2025"/>
        <item x="2500"/>
        <item x="269"/>
        <item x="2149"/>
        <item x="4558"/>
        <item x="197"/>
        <item x="174"/>
        <item x="3434"/>
        <item x="5044"/>
        <item x="4865"/>
        <item x="2375"/>
        <item x="2645"/>
        <item x="1779"/>
        <item x="2444"/>
        <item x="718"/>
        <item x="1382"/>
        <item x="3134"/>
        <item x="2254"/>
        <item x="1668"/>
        <item x="1914"/>
        <item x="2138"/>
        <item x="1769"/>
        <item x="4484"/>
        <item x="593"/>
        <item x="3114"/>
        <item x="3475"/>
        <item x="507"/>
        <item x="2014"/>
        <item x="2445"/>
        <item x="2132"/>
        <item x="2381"/>
        <item x="1159"/>
        <item x="4403"/>
        <item x="415"/>
        <item x="3829"/>
        <item x="2084"/>
        <item x="298"/>
        <item x="1263"/>
        <item x="5045"/>
        <item x="60"/>
        <item x="2260"/>
        <item x="1887"/>
        <item x="2451"/>
        <item x="4683"/>
        <item x="2321"/>
        <item x="2200"/>
        <item x="5025"/>
        <item x="658"/>
        <item x="529"/>
        <item x="1258"/>
        <item x="3639"/>
        <item x="1809"/>
        <item x="2271"/>
        <item x="4866"/>
        <item x="426"/>
        <item x="1762"/>
        <item x="4501"/>
        <item x="2957"/>
        <item x="3805"/>
        <item x="1671"/>
        <item x="1789"/>
        <item x="2573"/>
        <item x="474"/>
        <item x="2007"/>
        <item x="2008"/>
        <item x="4846"/>
        <item x="1388"/>
        <item x="1412"/>
        <item x="1031"/>
        <item x="747"/>
        <item x="2286"/>
        <item x="775"/>
        <item x="2820"/>
        <item x="2207"/>
        <item x="3479"/>
        <item x="1547"/>
        <item x="1394"/>
        <item x="360"/>
        <item x="2392"/>
        <item x="2267"/>
        <item x="1933"/>
        <item x="1544"/>
        <item x="2517"/>
        <item x="3771"/>
        <item x="2077"/>
        <item x="4321"/>
        <item x="130"/>
        <item x="543"/>
        <item x="2328"/>
        <item x="1888"/>
        <item x="2407"/>
        <item x="652"/>
        <item x="2977"/>
        <item x="288"/>
        <item x="3292"/>
        <item x="667"/>
        <item x="2131"/>
        <item x="2818"/>
        <item x="2533"/>
        <item x="311"/>
        <item x="405"/>
        <item x="2881"/>
        <item x="4142"/>
        <item x="1954"/>
        <item x="1709"/>
        <item x="4123"/>
        <item x="3972"/>
        <item x="800"/>
        <item x="3643"/>
        <item x="1135"/>
        <item x="1130"/>
        <item x="3950"/>
        <item x="2725"/>
        <item x="1640"/>
        <item x="3132"/>
        <item x="629"/>
        <item x="3355"/>
        <item x="1763"/>
        <item x="2836"/>
        <item x="2388"/>
        <item x="2663"/>
        <item x="3617"/>
        <item x="244"/>
        <item x="4684"/>
        <item x="3783"/>
        <item x="4664"/>
        <item x="5047"/>
        <item x="871"/>
        <item x="4146"/>
        <item x="1007"/>
        <item x="2814"/>
        <item x="2513"/>
        <item x="3968"/>
        <item x="2055"/>
        <item x="519"/>
        <item x="925"/>
        <item x="4857"/>
        <item x="3996"/>
        <item x="2681"/>
        <item x="641"/>
        <item x="2665"/>
        <item x="4868"/>
        <item x="2291"/>
        <item x="1277"/>
        <item x="3288"/>
        <item x="2519"/>
        <item x="3453"/>
        <item x="997"/>
        <item x="4505"/>
        <item x="4493"/>
        <item x="4869"/>
        <item x="1253"/>
        <item x="3194"/>
        <item x="1832"/>
        <item x="1002"/>
        <item x="5048"/>
        <item x="3310"/>
        <item x="5036"/>
        <item x="2975"/>
        <item x="902"/>
        <item x="4687"/>
        <item x="1517"/>
        <item x="1792"/>
        <item x="3150"/>
        <item x="1125"/>
        <item x="778"/>
        <item x="4675"/>
        <item x="784"/>
        <item x="2253"/>
        <item x="994"/>
        <item x="874"/>
        <item x="3142"/>
        <item x="1917"/>
        <item x="3128"/>
        <item x="624"/>
        <item x="4325"/>
        <item x="908"/>
        <item x="3038"/>
        <item x="15"/>
        <item x="4302"/>
        <item x="3937"/>
        <item x="750"/>
        <item x="1383"/>
        <item x="4277"/>
        <item x="3683"/>
        <item x="3519"/>
        <item x="1586"/>
        <item x="2659"/>
        <item x="884"/>
        <item x="158"/>
        <item x="4482"/>
        <item x="4584"/>
        <item x="791"/>
        <item x="502"/>
        <item x="2179"/>
        <item x="767"/>
        <item x="4502"/>
        <item x="388"/>
        <item x="1409"/>
        <item x="3801"/>
        <item x="2993"/>
        <item x="3809"/>
        <item x="3961"/>
        <item x="1025"/>
        <item x="2971"/>
        <item x="4143"/>
        <item x="1014"/>
        <item x="4313"/>
        <item x="1270"/>
        <item x="3636"/>
        <item x="3613"/>
        <item x="891"/>
        <item x="3449"/>
        <item x="2394"/>
        <item x="3969"/>
        <item x="1659"/>
        <item x="2374"/>
        <item x="2499"/>
        <item x="2038"/>
        <item x="3802"/>
        <item x="3302"/>
        <item x="3794"/>
        <item x="2163"/>
        <item x="2538"/>
        <item x="4134"/>
        <item x="2412"/>
        <item x="1149"/>
        <item x="1536"/>
        <item x="3628"/>
        <item x="1153"/>
        <item x="1142"/>
        <item x="634"/>
        <item x="2798"/>
        <item x="4686"/>
        <item x="760"/>
        <item x="272"/>
        <item x="2039"/>
        <item x="3472"/>
        <item x="2285"/>
        <item x="1281"/>
        <item x="755"/>
        <item x="1318"/>
        <item x="2644"/>
        <item x="2273"/>
        <item x="3850"/>
        <item x="3779"/>
        <item x="1672"/>
        <item x="1918"/>
        <item x="2406"/>
        <item x="3464"/>
        <item x="1021"/>
        <item x="2151"/>
        <item x="4171"/>
        <item x="44"/>
        <item x="2300"/>
        <item x="2532"/>
        <item x="916"/>
        <item x="879"/>
        <item x="3635"/>
        <item x="3763"/>
        <item x="4281"/>
        <item x="3597"/>
        <item x="1401"/>
        <item x="4322"/>
        <item x="1793"/>
        <item x="1906"/>
        <item x="3820"/>
        <item x="2027"/>
        <item x="512"/>
        <item x="1122"/>
        <item x="1413"/>
        <item x="3654"/>
        <item x="3946"/>
        <item x="2828"/>
        <item x="2854"/>
        <item x="3271"/>
        <item x="2162"/>
        <item x="2422"/>
        <item x="1250"/>
        <item x="1548"/>
        <item x="4102"/>
        <item x="2549"/>
        <item x="1450"/>
        <item x="2835"/>
        <item x="3929"/>
        <item x="3309"/>
        <item x="398"/>
        <item x="2680"/>
        <item x="3327"/>
        <item x="3471"/>
        <item x="3987"/>
        <item x="2985"/>
        <item x="1781"/>
        <item x="898"/>
        <item x="1039"/>
        <item x="2673"/>
        <item x="2525"/>
        <item x="4118"/>
        <item x="167"/>
        <item x="3433"/>
        <item x="1190"/>
        <item x="4341"/>
        <item x="4504"/>
        <item x="4162"/>
        <item x="3976"/>
        <item x="3149"/>
        <item x="2699"/>
        <item x="4766"/>
        <item x="3490"/>
        <item x="4110"/>
        <item x="2992"/>
        <item x="4145"/>
        <item x="3166"/>
        <item x="4016"/>
        <item x="4297"/>
        <item x="3113"/>
        <item x="4460"/>
        <item x="4841"/>
        <item x="774"/>
        <item x="1063"/>
        <item x="648"/>
        <item x="2399"/>
        <item x="3011"/>
        <item x="4477"/>
        <item x="3971"/>
        <item x="2956"/>
        <item x="4500"/>
        <item x="4864"/>
        <item x="2284"/>
        <item x="5020"/>
        <item x="281"/>
        <item x="4350"/>
        <item x="4098"/>
        <item x="899"/>
        <item x="3634"/>
        <item x="4825"/>
        <item x="4320"/>
        <item x="3804"/>
        <item x="3308"/>
        <item x="1295"/>
        <item x="4659"/>
        <item x="3800"/>
        <item x="3926"/>
        <item x="2834"/>
        <item x="4106"/>
        <item x="4682"/>
        <item x="3967"/>
        <item x="187"/>
        <item x="4141"/>
        <item x="4642"/>
        <item x="1278"/>
        <item x="3638"/>
        <item x="5043"/>
        <item x="159"/>
        <item x="2531"/>
        <item x="73"/>
        <item x="4289"/>
        <item x="1637"/>
        <item x="2405"/>
        <item x="525"/>
        <item x="939"/>
        <item x="1022"/>
        <item x="3933"/>
        <item x="1167"/>
        <item x="1686"/>
        <item x="411"/>
        <item x="3470"/>
        <item x="4324"/>
        <item x="3148"/>
        <item x="5004"/>
        <item x="1380"/>
        <item x="53"/>
        <item x="2679"/>
        <item x="180"/>
        <item x="1514"/>
        <item x="1150"/>
        <item x="45"/>
        <item x="177"/>
        <item x="3312"/>
        <item x="3760"/>
        <item x="3594"/>
        <item x="4193"/>
        <item x="4947"/>
        <item x="4150"/>
        <item x="1562"/>
        <item x="814"/>
        <item x="4521"/>
        <item x="3767"/>
        <item x="690"/>
        <item x="1665"/>
        <item x="4468"/>
        <item x="3474"/>
        <item x="2278"/>
        <item x="2991"/>
        <item x="3601"/>
        <item x="1427"/>
        <item x="294"/>
        <item x="291"/>
        <item x="3152"/>
        <item x="4916"/>
        <item x="4372"/>
        <item x="1669"/>
        <item x="4530"/>
        <item x="1541"/>
        <item x="63"/>
        <item x="566"/>
        <item x="2032"/>
        <item x="1641"/>
        <item x="201"/>
        <item x="5096"/>
        <item x="3275"/>
        <item x="1911"/>
        <item x="3268"/>
        <item x="66"/>
        <item x="448"/>
        <item x="4553"/>
        <item x="4833"/>
        <item x="1545"/>
        <item x="4885"/>
        <item x="4735"/>
        <item x="2156"/>
        <item x="1786"/>
        <item x="220"/>
        <item x="389"/>
        <item x="4703"/>
        <item x="4650"/>
        <item x="5008"/>
        <item x="273"/>
        <item x="3430"/>
        <item x="408"/>
        <item x="3437"/>
        <item x="4829"/>
        <item x="301"/>
        <item x="1807"/>
        <item x="2838"/>
        <item x="4285"/>
        <item x="4329"/>
        <item x="4166"/>
        <item x="1518"/>
        <item x="503"/>
        <item x="1254"/>
        <item x="4712"/>
        <item x="645"/>
        <item x="418"/>
        <item x="5012"/>
        <item x="4509"/>
        <item x="1760"/>
        <item x="1931"/>
        <item x="1889"/>
        <item x="87"/>
        <item x="625"/>
        <item x="3117"/>
        <item x="522"/>
        <item x="1690"/>
        <item x="3991"/>
        <item x="334"/>
        <item x="2009"/>
        <item x="5064"/>
        <item x="1274"/>
        <item x="4894"/>
        <item x="3110"/>
        <item x="2995"/>
        <item x="1885"/>
        <item x="4691"/>
        <item x="1410"/>
        <item x="430"/>
        <item x="4337"/>
        <item x="2133"/>
        <item x="1764"/>
        <item x="3824"/>
        <item x="4873"/>
        <item x="1126"/>
        <item x="998"/>
        <item x="532"/>
        <item x="2053"/>
        <item x="315"/>
        <item x="4104"/>
        <item x="5006"/>
        <item x="3658"/>
        <item x="161"/>
        <item x="1384"/>
        <item x="3931"/>
        <item x="547"/>
        <item x="4827"/>
        <item x="1146"/>
        <item x="655"/>
        <item x="875"/>
        <item x="1566"/>
        <item x="1299"/>
        <item x="1018"/>
        <item x="5052"/>
        <item x="751"/>
        <item x="106"/>
        <item x="3273"/>
        <item x="4646"/>
        <item x="3599"/>
        <item x="2802"/>
        <item x="2683"/>
        <item x="2005"/>
        <item x="1790"/>
        <item x="5073"/>
        <item x="671"/>
        <item x="3765"/>
        <item x="1915"/>
        <item x="2535"/>
        <item x="1935"/>
        <item x="3331"/>
        <item x="1675"/>
        <item x="2057"/>
        <item x="895"/>
        <item x="1406"/>
        <item x="2795"/>
        <item x="2181"/>
        <item x="771"/>
        <item x="2177"/>
        <item x="47"/>
        <item x="1811"/>
        <item x="3115"/>
        <item x="2255"/>
        <item x="2960"/>
        <item x="1284"/>
        <item x="1171"/>
        <item x="781"/>
        <item x="3494"/>
        <item x="2953"/>
        <item x="3435"/>
        <item x="1043"/>
        <item x="2036"/>
        <item x="1028"/>
        <item x="2129"/>
        <item x="1551"/>
        <item x="2501"/>
        <item x="905"/>
        <item x="2800"/>
        <item x="2376"/>
        <item x="2409"/>
        <item x="1431"/>
        <item x="3170"/>
        <item x="795"/>
        <item x="4644"/>
        <item x="4283"/>
        <item x="4464"/>
        <item x="2302"/>
        <item x="3329"/>
        <item x="1156"/>
        <item x="920"/>
        <item x="2551"/>
        <item x="2856"/>
        <item x="2503"/>
        <item x="275"/>
        <item x="2648"/>
        <item x="391"/>
        <item x="2288"/>
        <item x="1921"/>
        <item x="3989"/>
        <item x="2424"/>
        <item x="3656"/>
        <item x="2166"/>
        <item x="203"/>
        <item x="4164"/>
        <item x="2646"/>
        <item x="3168"/>
        <item x="2641"/>
        <item x="2496"/>
        <item x="2042"/>
        <item x="3822"/>
        <item x="1796"/>
        <item x="1416"/>
        <item x="2958"/>
        <item x="2160"/>
        <item x="1643"/>
        <item x="505"/>
        <item x="4345"/>
        <item x="2298"/>
        <item x="89"/>
        <item x="4887"/>
        <item x="4158"/>
        <item x="627"/>
        <item x="5066"/>
        <item x="2701"/>
        <item x="2858"/>
        <item x="3984"/>
        <item x="2251"/>
        <item x="3492"/>
        <item x="4462"/>
        <item x="2378"/>
        <item x="5068"/>
        <item x="1256"/>
        <item x="4889"/>
        <item x="2371"/>
        <item x="3015"/>
        <item x="3013"/>
        <item x="1520"/>
        <item x="1000"/>
        <item x="753"/>
        <item x="2257"/>
        <item x="2852"/>
        <item x="1128"/>
        <item x="2420"/>
        <item x="877"/>
        <item x="3817"/>
        <item x="1891"/>
        <item x="3651"/>
        <item x="2372"/>
        <item x="3325"/>
        <item x="2547"/>
        <item x="2135"/>
        <item x="2011"/>
        <item x="2796"/>
        <item x="2553"/>
        <item x="2250"/>
        <item x="3164"/>
        <item x="4343"/>
        <item x="1766"/>
        <item x="2497"/>
        <item x="4705"/>
        <item x="317"/>
        <item x="2703"/>
        <item x="432"/>
        <item x="2128"/>
        <item x="3269"/>
        <item x="1386"/>
        <item x="3111"/>
        <item x="3652"/>
        <item x="2697"/>
        <item x="3818"/>
        <item x="4707"/>
        <item x="549"/>
        <item x="3009"/>
        <item x="1692"/>
        <item x="2004"/>
        <item x="3324"/>
        <item x="4882"/>
        <item x="2832"/>
        <item x="3488"/>
        <item x="3306"/>
        <item x="3595"/>
        <item x="673"/>
        <item x="2642"/>
        <item x="3761"/>
        <item x="2426"/>
        <item x="2282"/>
        <item x="3431"/>
        <item x="3487"/>
        <item x="3985"/>
        <item x="1884"/>
        <item x="5061"/>
        <item x="1636"/>
        <item x="4523"/>
        <item x="1301"/>
        <item x="3146"/>
        <item x="2304"/>
        <item x="1568"/>
        <item x="2183"/>
        <item x="3927"/>
        <item x="2529"/>
        <item x="2954"/>
        <item x="2059"/>
        <item x="4159"/>
        <item x="1937"/>
        <item x="797"/>
        <item x="4700"/>
        <item x="1045"/>
        <item x="3468"/>
        <item x="3163"/>
        <item x="1173"/>
        <item x="2403"/>
        <item x="4338"/>
        <item x="922"/>
        <item x="2677"/>
        <item x="4518"/>
        <item x="3632"/>
        <item x="4525"/>
        <item x="1813"/>
        <item x="1759"/>
        <item x="4822"/>
        <item x="4099"/>
        <item x="1433"/>
        <item x="2989"/>
        <item x="1513"/>
        <item x="5001"/>
        <item x="3798"/>
        <item x="4278"/>
        <item x="2851"/>
        <item x="4457"/>
        <item x="4639"/>
        <item x="3008"/>
        <item x="1249"/>
        <item x="3965"/>
        <item x="1379"/>
        <item x="2696"/>
        <item x="2546"/>
        <item x="4138"/>
        <item x="1121"/>
        <item x="4497"/>
        <item x="993"/>
        <item x="2419"/>
        <item x="4317"/>
        <item x="4861"/>
        <item x="4679"/>
        <item x="2297"/>
        <item x="2176"/>
        <item x="870"/>
        <item x="5040"/>
        <item x="2052"/>
        <item x="746"/>
        <item x="620"/>
        <item x="1930"/>
        <item x="1685"/>
        <item x="498"/>
        <item x="384"/>
        <item x="1806"/>
        <item x="154"/>
        <item x="1561"/>
        <item x="268"/>
        <item x="1294"/>
        <item x="40"/>
        <item x="1426"/>
        <item x="1166"/>
        <item x="1038"/>
        <item x="915"/>
        <item x="666"/>
        <item x="790"/>
        <item x="542"/>
        <item x="425"/>
        <item x="196"/>
        <item x="310"/>
        <item x="82"/>
        <item t="default"/>
      </items>
    </pivotField>
    <pivotField dataField="1" numFmtId="3" showAll="0"/>
    <pivotField dataField="1" numFmtId="3" showAll="0"/>
    <pivotField dataField="1" numFmtId="3" showAll="0"/>
    <pivotField dataField="1" numFmtId="3" showAll="0"/>
    <pivotField numFmtId="3" showAll="0"/>
    <pivotField numFmtId="3" showAll="0"/>
    <pivotField numFmtId="164" showAll="0"/>
    <pivotField numFmtId="164" showAll="0">
      <items count="1384">
        <item x="1024"/>
        <item x="1294"/>
        <item x="1292"/>
        <item x="951"/>
        <item x="1279"/>
        <item x="1290"/>
        <item x="989"/>
        <item x="1277"/>
        <item x="965"/>
        <item x="1293"/>
        <item x="791"/>
        <item x="103"/>
        <item x="380"/>
        <item x="1067"/>
        <item x="78"/>
        <item x="1100"/>
        <item x="175"/>
        <item x="127"/>
        <item x="260"/>
        <item x="217"/>
        <item x="109"/>
        <item x="24"/>
        <item x="12"/>
        <item x="59"/>
        <item x="4"/>
        <item x="1"/>
        <item x="2"/>
        <item x="0"/>
        <item x="194"/>
        <item x="75"/>
        <item x="41"/>
        <item x="14"/>
        <item x="19"/>
        <item x="77"/>
        <item x="71"/>
        <item x="51"/>
        <item x="13"/>
        <item x="146"/>
        <item x="23"/>
        <item x="149"/>
        <item x="53"/>
        <item x="117"/>
        <item x="5"/>
        <item x="590"/>
        <item x="11"/>
        <item x="556"/>
        <item x="170"/>
        <item x="532"/>
        <item x="6"/>
        <item x="22"/>
        <item x="205"/>
        <item x="308"/>
        <item x="499"/>
        <item x="762"/>
        <item x="66"/>
        <item x="836"/>
        <item x="588"/>
        <item x="810"/>
        <item x="680"/>
        <item x="76"/>
        <item x="115"/>
        <item x="20"/>
        <item x="1007"/>
        <item x="126"/>
        <item x="58"/>
        <item x="110"/>
        <item x="500"/>
        <item x="482"/>
        <item x="1088"/>
        <item x="21"/>
        <item x="650"/>
        <item x="47"/>
        <item x="224"/>
        <item x="604"/>
        <item x="408"/>
        <item x="245"/>
        <item x="565"/>
        <item x="1262"/>
        <item x="430"/>
        <item x="164"/>
        <item x="431"/>
        <item x="158"/>
        <item x="244"/>
        <item x="142"/>
        <item x="969"/>
        <item x="60"/>
        <item x="46"/>
        <item x="409"/>
        <item x="352"/>
        <item x="171"/>
        <item x="267"/>
        <item x="159"/>
        <item x="548"/>
        <item x="1012"/>
        <item x="1198"/>
        <item x="199"/>
        <item x="435"/>
        <item x="72"/>
        <item x="878"/>
        <item x="365"/>
        <item x="200"/>
        <item x="442"/>
        <item x="92"/>
        <item x="324"/>
        <item x="210"/>
        <item x="1000"/>
        <item x="281"/>
        <item x="315"/>
        <item x="339"/>
        <item x="1241"/>
        <item x="397"/>
        <item x="253"/>
        <item x="389"/>
        <item x="1144"/>
        <item x="8"/>
        <item x="118"/>
        <item x="136"/>
        <item x="540"/>
        <item x="246"/>
        <item x="99"/>
        <item x="481"/>
        <item x="90"/>
        <item x="276"/>
        <item x="182"/>
        <item x="571"/>
        <item x="1044"/>
        <item x="934"/>
        <item x="68"/>
        <item x="357"/>
        <item x="238"/>
        <item x="1127"/>
        <item x="283"/>
        <item x="15"/>
        <item x="681"/>
        <item x="129"/>
        <item x="33"/>
        <item x="528"/>
        <item x="484"/>
        <item x="1233"/>
        <item x="84"/>
        <item x="26"/>
        <item x="140"/>
        <item x="152"/>
        <item x="872"/>
        <item x="49"/>
        <item x="172"/>
        <item x="101"/>
        <item x="358"/>
        <item x="1078"/>
        <item x="769"/>
        <item x="351"/>
        <item x="526"/>
        <item x="134"/>
        <item x="394"/>
        <item x="120"/>
        <item x="817"/>
        <item x="980"/>
        <item x="933"/>
        <item x="293"/>
        <item x="1146"/>
        <item x="932"/>
        <item x="525"/>
        <item x="1045"/>
        <item x="667"/>
        <item x="341"/>
        <item x="18"/>
        <item x="102"/>
        <item x="595"/>
        <item x="348"/>
        <item x="38"/>
        <item x="330"/>
        <item x="123"/>
        <item x="254"/>
        <item x="98"/>
        <item x="893"/>
        <item x="165"/>
        <item x="402"/>
        <item x="73"/>
        <item x="472"/>
        <item x="691"/>
        <item x="782"/>
        <item x="393"/>
        <item x="421"/>
        <item x="252"/>
        <item x="209"/>
        <item x="573"/>
        <item x="114"/>
        <item x="251"/>
        <item x="671"/>
        <item x="301"/>
        <item x="31"/>
        <item x="292"/>
        <item x="1011"/>
        <item x="256"/>
        <item x="457"/>
        <item x="235"/>
        <item x="212"/>
        <item x="3"/>
        <item x="477"/>
        <item x="1236"/>
        <item x="299"/>
        <item x="16"/>
        <item x="196"/>
        <item x="1267"/>
        <item x="645"/>
        <item x="1137"/>
        <item x="1255"/>
        <item x="1334"/>
        <item x="858"/>
        <item x="1354"/>
        <item x="439"/>
        <item x="125"/>
        <item x="286"/>
        <item x="463"/>
        <item x="167"/>
        <item x="1227"/>
        <item x="735"/>
        <item x="971"/>
        <item x="1332"/>
        <item x="148"/>
        <item x="829"/>
        <item x="913"/>
        <item x="728"/>
        <item x="877"/>
        <item x="65"/>
        <item x="153"/>
        <item x="1381"/>
        <item x="218"/>
        <item x="274"/>
        <item x="474"/>
        <item x="1272"/>
        <item x="892"/>
        <item x="529"/>
        <item x="566"/>
        <item x="521"/>
        <item x="574"/>
        <item x="346"/>
        <item x="517"/>
        <item x="371"/>
        <item x="391"/>
        <item x="555"/>
        <item x="688"/>
        <item x="104"/>
        <item x="206"/>
        <item x="1159"/>
        <item x="589"/>
        <item x="298"/>
        <item x="1010"/>
        <item x="345"/>
        <item x="895"/>
        <item x="615"/>
        <item x="52"/>
        <item x="673"/>
        <item x="261"/>
        <item x="912"/>
        <item x="322"/>
        <item x="50"/>
        <item x="564"/>
        <item x="1149"/>
        <item x="39"/>
        <item x="1197"/>
        <item x="613"/>
        <item x="208"/>
        <item x="424"/>
        <item x="471"/>
        <item x="682"/>
        <item x="1226"/>
        <item x="1140"/>
        <item x="387"/>
        <item x="64"/>
        <item x="516"/>
        <item x="1126"/>
        <item x="1108"/>
        <item x="239"/>
        <item x="1177"/>
        <item x="116"/>
        <item x="1285"/>
        <item x="770"/>
        <item x="91"/>
        <item x="183"/>
        <item x="1214"/>
        <item x="432"/>
        <item x="392"/>
        <item x="198"/>
        <item x="343"/>
        <item x="398"/>
        <item x="225"/>
        <item x="709"/>
        <item x="515"/>
        <item x="434"/>
        <item x="423"/>
        <item x="686"/>
        <item x="813"/>
        <item x="1238"/>
        <item x="569"/>
        <item x="17"/>
        <item x="690"/>
        <item x="437"/>
        <item x="652"/>
        <item x="727"/>
        <item x="112"/>
        <item x="812"/>
        <item x="1371"/>
        <item x="567"/>
        <item x="1112"/>
        <item x="399"/>
        <item x="381"/>
        <item x="340"/>
        <item x="607"/>
        <item x="1076"/>
        <item x="163"/>
        <item x="766"/>
        <item x="1040"/>
        <item x="508"/>
        <item x="644"/>
        <item x="257"/>
        <item x="237"/>
        <item x="174"/>
        <item x="603"/>
        <item x="968"/>
        <item x="247"/>
        <item x="248"/>
        <item x="1145"/>
        <item x="1121"/>
        <item x="717"/>
        <item x="443"/>
        <item x="629"/>
        <item x="990"/>
        <item x="597"/>
        <item x="1107"/>
        <item x="1060"/>
        <item x="894"/>
        <item x="250"/>
        <item x="1260"/>
        <item x="693"/>
        <item x="161"/>
        <item x="1265"/>
        <item x="10"/>
        <item x="229"/>
        <item x="1073"/>
        <item x="1075"/>
        <item x="1155"/>
        <item x="1221"/>
        <item x="1364"/>
        <item x="285"/>
        <item x="757"/>
        <item x="970"/>
        <item x="1172"/>
        <item x="61"/>
        <item x="646"/>
        <item x="1082"/>
        <item x="558"/>
        <item x="814"/>
        <item x="1266"/>
        <item x="438"/>
        <item x="297"/>
        <item x="909"/>
        <item x="758"/>
        <item x="1165"/>
        <item x="378"/>
        <item x="834"/>
        <item x="466"/>
        <item x="1109"/>
        <item x="287"/>
        <item x="465"/>
        <item x="295"/>
        <item x="1328"/>
        <item x="605"/>
        <item x="651"/>
        <item x="207"/>
        <item x="931"/>
        <item x="1324"/>
        <item x="764"/>
        <item x="388"/>
        <item x="1377"/>
        <item x="216"/>
        <item x="1320"/>
        <item x="1344"/>
        <item x="610"/>
        <item x="929"/>
        <item x="547"/>
        <item x="62"/>
        <item x="1003"/>
        <item x="1098"/>
        <item x="111"/>
        <item x="856"/>
        <item x="74"/>
        <item x="160"/>
        <item x="952"/>
        <item x="763"/>
        <item x="332"/>
        <item x="520"/>
        <item x="1119"/>
        <item x="379"/>
        <item x="614"/>
        <item x="964"/>
        <item x="506"/>
        <item x="751"/>
        <item x="509"/>
        <item x="1130"/>
        <item x="1240"/>
        <item x="275"/>
        <item x="294"/>
        <item x="1050"/>
        <item x="1346"/>
        <item x="151"/>
        <item x="498"/>
        <item x="1184"/>
        <item x="475"/>
        <item x="1134"/>
        <item x="855"/>
        <item x="124"/>
        <item x="354"/>
        <item x="1062"/>
        <item x="304"/>
        <item x="436"/>
        <item x="316"/>
        <item x="445"/>
        <item x="441"/>
        <item x="1296"/>
        <item x="1087"/>
        <item x="1312"/>
        <item x="333"/>
        <item x="1161"/>
        <item x="342"/>
        <item x="1041"/>
        <item x="811"/>
        <item x="857"/>
        <item x="347"/>
        <item x="925"/>
        <item x="305"/>
        <item x="1028"/>
        <item x="396"/>
        <item x="1047"/>
        <item x="967"/>
        <item x="268"/>
        <item x="94"/>
        <item x="674"/>
        <item x="249"/>
        <item x="353"/>
        <item x="583"/>
        <item x="767"/>
        <item x="575"/>
        <item x="1054"/>
        <item x="679"/>
        <item x="649"/>
        <item x="425"/>
        <item x="647"/>
        <item x="1085"/>
        <item x="609"/>
        <item x="189"/>
        <item x="1194"/>
        <item x="1351"/>
        <item x="666"/>
        <item x="1033"/>
        <item x="1094"/>
        <item x="1305"/>
        <item x="1170"/>
        <item x="400"/>
        <item x="1095"/>
        <item x="1089"/>
        <item x="296"/>
        <item x="1069"/>
        <item x="726"/>
        <item x="1077"/>
        <item x="1065"/>
        <item x="1150"/>
        <item x="1154"/>
        <item x="643"/>
        <item x="572"/>
        <item x="1300"/>
        <item x="997"/>
        <item x="689"/>
        <item x="1188"/>
        <item x="42"/>
        <item x="344"/>
        <item x="847"/>
        <item x="492"/>
        <item x="936"/>
        <item x="1141"/>
        <item x="1299"/>
        <item x="1167"/>
        <item x="960"/>
        <item x="176"/>
        <item x="639"/>
        <item x="765"/>
        <item x="1030"/>
        <item x="1378"/>
        <item x="854"/>
        <item x="1187"/>
        <item x="349"/>
        <item x="711"/>
        <item x="1117"/>
        <item x="1190"/>
        <item x="519"/>
        <item x="956"/>
        <item x="1037"/>
        <item x="700"/>
        <item x="991"/>
        <item x="653"/>
        <item x="1042"/>
        <item x="676"/>
        <item x="309"/>
        <item x="816"/>
        <item x="480"/>
        <item x="995"/>
        <item x="891"/>
        <item x="1022"/>
        <item x="698"/>
        <item x="1373"/>
        <item x="522"/>
        <item x="382"/>
        <item x="1009"/>
        <item x="983"/>
        <item x="715"/>
        <item x="826"/>
        <item x="451"/>
        <item x="577"/>
        <item x="806"/>
        <item x="730"/>
        <item x="553"/>
        <item x="1052"/>
        <item x="549"/>
        <item x="334"/>
        <item x="1382"/>
        <item x="662"/>
        <item x="1282"/>
        <item x="918"/>
        <item x="576"/>
        <item x="1206"/>
        <item x="737"/>
        <item x="973"/>
        <item x="784"/>
        <item x="1355"/>
        <item x="945"/>
        <item x="637"/>
        <item x="1125"/>
        <item x="173"/>
        <item x="1132"/>
        <item x="1001"/>
        <item x="1367"/>
        <item x="802"/>
        <item x="300"/>
        <item x="683"/>
        <item x="1342"/>
        <item x="1183"/>
        <item x="890"/>
        <item x="655"/>
        <item x="510"/>
        <item x="113"/>
        <item x="840"/>
        <item x="479"/>
        <item x="440"/>
        <item x="660"/>
        <item x="1039"/>
        <item x="9"/>
        <item x="1068"/>
        <item x="366"/>
        <item x="795"/>
        <item x="759"/>
        <item x="1302"/>
        <item x="355"/>
        <item x="633"/>
        <item x="721"/>
        <item x="815"/>
        <item x="962"/>
        <item x="1005"/>
        <item x="1210"/>
        <item x="306"/>
        <item x="598"/>
        <item x="1222"/>
        <item x="69"/>
        <item x="808"/>
        <item x="184"/>
        <item x="473"/>
        <item x="213"/>
        <item x="37"/>
        <item x="1276"/>
        <item x="1136"/>
        <item x="803"/>
        <item x="504"/>
        <item x="410"/>
        <item x="638"/>
        <item x="725"/>
        <item x="162"/>
        <item x="1248"/>
        <item x="906"/>
        <item x="433"/>
        <item x="927"/>
        <item x="707"/>
        <item x="1006"/>
        <item x="535"/>
        <item x="992"/>
        <item x="523"/>
        <item x="390"/>
        <item x="897"/>
        <item x="1105"/>
        <item x="1179"/>
        <item x="851"/>
        <item x="1142"/>
        <item x="1284"/>
        <item x="461"/>
        <item x="723"/>
        <item x="821"/>
        <item x="401"/>
        <item x="32"/>
        <item x="966"/>
        <item x="665"/>
        <item x="923"/>
        <item x="685"/>
        <item x="85"/>
        <item x="724"/>
        <item x="302"/>
        <item x="755"/>
        <item x="89"/>
        <item x="478"/>
        <item x="780"/>
        <item x="1349"/>
        <item x="748"/>
        <item x="870"/>
        <item x="518"/>
        <item x="801"/>
        <item x="135"/>
        <item x="559"/>
        <item x="722"/>
        <item x="624"/>
        <item x="1166"/>
        <item x="930"/>
        <item x="627"/>
        <item x="611"/>
        <item x="25"/>
        <item x="570"/>
        <item x="372"/>
        <item x="1375"/>
        <item x="628"/>
        <item x="255"/>
        <item x="1008"/>
        <item x="606"/>
        <item x="323"/>
        <item x="788"/>
        <item x="1043"/>
        <item x="1020"/>
        <item x="747"/>
        <item x="943"/>
        <item x="533"/>
        <item x="749"/>
        <item x="849"/>
        <item x="1327"/>
        <item x="359"/>
        <item x="636"/>
        <item x="1330"/>
        <item x="1116"/>
        <item x="1169"/>
        <item x="1120"/>
        <item x="1304"/>
        <item x="1083"/>
        <item x="635"/>
        <item x="928"/>
        <item x="122"/>
        <item x="587"/>
        <item x="419"/>
        <item x="139"/>
        <item x="121"/>
        <item x="1301"/>
        <item x="768"/>
        <item x="1074"/>
        <item x="63"/>
        <item x="789"/>
        <item x="596"/>
        <item x="93"/>
        <item x="1357"/>
        <item x="1049"/>
        <item x="1101"/>
        <item x="670"/>
        <item x="1275"/>
        <item x="201"/>
        <item x="1376"/>
        <item x="1326"/>
        <item x="868"/>
        <item x="862"/>
        <item x="40"/>
        <item x="942"/>
        <item x="899"/>
        <item x="1350"/>
        <item x="648"/>
        <item x="1148"/>
        <item x="1358"/>
        <item x="1063"/>
        <item x="981"/>
        <item x="154"/>
        <item x="531"/>
        <item x="1081"/>
        <item x="568"/>
        <item x="1316"/>
        <item x="527"/>
        <item x="939"/>
        <item x="579"/>
        <item x="599"/>
        <item x="1158"/>
        <item x="105"/>
        <item x="994"/>
        <item x="1055"/>
        <item x="233"/>
        <item x="703"/>
        <item x="805"/>
        <item x="1034"/>
        <item x="54"/>
        <item x="921"/>
        <item x="168"/>
        <item x="560"/>
        <item x="744"/>
        <item x="618"/>
        <item x="984"/>
        <item x="467"/>
        <item x="1131"/>
        <item x="746"/>
        <item x="395"/>
        <item x="718"/>
        <item x="240"/>
        <item x="541"/>
        <item x="904"/>
        <item x="773"/>
        <item x="350"/>
        <item x="901"/>
        <item x="684"/>
        <item x="1015"/>
        <item x="1023"/>
        <item x="1348"/>
        <item x="999"/>
        <item x="622"/>
        <item x="1211"/>
        <item x="867"/>
        <item x="403"/>
        <item x="557"/>
        <item x="79"/>
        <item x="1365"/>
        <item x="215"/>
        <item x="809"/>
        <item x="687"/>
        <item x="975"/>
        <item x="505"/>
        <item x="1099"/>
        <item x="612"/>
        <item x="946"/>
        <item x="1219"/>
        <item x="778"/>
        <item x="1139"/>
        <item x="83"/>
        <item x="258"/>
        <item x="141"/>
        <item x="177"/>
        <item x="1051"/>
        <item x="1263"/>
        <item x="710"/>
        <item x="483"/>
        <item x="761"/>
        <item x="1287"/>
        <item x="1153"/>
        <item x="188"/>
        <item x="716"/>
        <item x="1309"/>
        <item x="169"/>
        <item x="720"/>
        <item x="608"/>
        <item x="740"/>
        <item x="1018"/>
        <item x="100"/>
        <item x="280"/>
        <item x="511"/>
        <item x="269"/>
        <item x="675"/>
        <item x="48"/>
        <item x="1235"/>
        <item x="907"/>
        <item x="191"/>
        <item x="464"/>
        <item x="30"/>
        <item x="1019"/>
        <item x="979"/>
        <item x="317"/>
        <item x="623"/>
        <item x="328"/>
        <item x="546"/>
        <item x="701"/>
        <item x="1196"/>
        <item x="1329"/>
        <item x="1103"/>
        <item x="852"/>
        <item x="1308"/>
        <item x="1066"/>
        <item x="1164"/>
        <item x="228"/>
        <item x="772"/>
        <item x="738"/>
        <item x="1353"/>
        <item x="1086"/>
        <item x="1200"/>
        <item x="584"/>
        <item x="1366"/>
        <item x="1016"/>
        <item x="1339"/>
        <item x="807"/>
        <item x="1129"/>
        <item x="530"/>
        <item x="714"/>
        <item x="850"/>
        <item x="1368"/>
        <item x="1097"/>
        <item x="1174"/>
        <item x="941"/>
        <item x="853"/>
        <item x="977"/>
        <item x="190"/>
        <item x="411"/>
        <item x="1356"/>
        <item x="1029"/>
        <item x="672"/>
        <item x="1363"/>
        <item x="602"/>
        <item x="128"/>
        <item x="1113"/>
        <item x="958"/>
        <item x="1307"/>
        <item x="485"/>
        <item x="600"/>
        <item x="864"/>
        <item x="954"/>
        <item x="1032"/>
        <item x="699"/>
        <item x="193"/>
        <item x="1336"/>
        <item x="507"/>
        <item x="797"/>
        <item x="739"/>
        <item x="452"/>
        <item x="781"/>
        <item x="678"/>
        <item x="1246"/>
        <item x="1053"/>
        <item x="1106"/>
        <item x="752"/>
        <item x="444"/>
        <item x="524"/>
        <item x="903"/>
        <item x="415"/>
        <item x="871"/>
        <item x="754"/>
        <item x="640"/>
        <item x="197"/>
        <item x="1061"/>
        <item x="734"/>
        <item x="860"/>
        <item x="426"/>
        <item x="661"/>
        <item x="1273"/>
        <item x="845"/>
        <item x="828"/>
        <item x="1118"/>
        <item x="625"/>
        <item x="988"/>
        <item x="57"/>
        <item x="582"/>
        <item x="86"/>
        <item x="1338"/>
        <item x="493"/>
        <item x="1160"/>
        <item x="1337"/>
        <item x="642"/>
        <item x="230"/>
        <item x="823"/>
        <item x="585"/>
        <item x="1306"/>
        <item x="1182"/>
        <item x="1064"/>
        <item x="1162"/>
        <item x="779"/>
        <item x="108"/>
        <item x="1251"/>
        <item x="799"/>
        <item x="663"/>
        <item x="702"/>
        <item x="150"/>
        <item x="259"/>
        <item x="456"/>
        <item x="1317"/>
        <item x="1340"/>
        <item x="1252"/>
        <item x="621"/>
        <item x="790"/>
        <item x="422"/>
        <item x="887"/>
        <item x="1124"/>
        <item x="1257"/>
        <item x="34"/>
        <item x="996"/>
        <item x="542"/>
        <item x="736"/>
        <item x="677"/>
        <item x="1209"/>
        <item x="697"/>
        <item x="1021"/>
        <item x="543"/>
        <item x="1230"/>
        <item x="1323"/>
        <item x="696"/>
        <item x="133"/>
        <item x="494"/>
        <item x="277"/>
        <item x="916"/>
        <item x="1234"/>
        <item x="185"/>
        <item x="1201"/>
        <item x="1115"/>
        <item x="497"/>
        <item x="1253"/>
        <item x="835"/>
        <item x="777"/>
        <item x="1250"/>
        <item x="1318"/>
        <item x="476"/>
        <item x="88"/>
        <item x="658"/>
        <item x="143"/>
        <item x="920"/>
        <item x="1224"/>
        <item x="879"/>
        <item x="1138"/>
        <item x="1093"/>
        <item x="539"/>
        <item x="495"/>
        <item x="55"/>
        <item x="453"/>
        <item x="843"/>
        <item x="659"/>
        <item x="1189"/>
        <item x="819"/>
        <item x="1191"/>
        <item x="712"/>
        <item x="1278"/>
        <item x="1114"/>
        <item x="157"/>
        <item x="1193"/>
        <item x="1152"/>
        <item x="1286"/>
        <item x="1059"/>
        <item x="982"/>
        <item x="544"/>
        <item x="1004"/>
        <item x="491"/>
        <item x="36"/>
        <item x="1314"/>
        <item x="776"/>
        <item x="561"/>
        <item x="226"/>
        <item x="1216"/>
        <item x="586"/>
        <item x="733"/>
        <item x="626"/>
        <item x="937"/>
        <item x="1092"/>
        <item x="955"/>
        <item x="1213"/>
        <item x="412"/>
        <item x="202"/>
        <item x="866"/>
        <item x="664"/>
        <item x="924"/>
        <item x="1204"/>
        <item x="106"/>
        <item x="219"/>
        <item x="187"/>
        <item x="356"/>
        <item x="288"/>
        <item x="35"/>
        <item x="272"/>
        <item x="1380"/>
        <item x="1084"/>
        <item x="488"/>
        <item x="824"/>
        <item x="1261"/>
        <item x="1058"/>
        <item x="669"/>
        <item x="236"/>
        <item x="241"/>
        <item x="1298"/>
        <item x="1288"/>
        <item x="902"/>
        <item x="227"/>
        <item x="181"/>
        <item x="616"/>
        <item x="1372"/>
        <item x="450"/>
        <item x="367"/>
        <item x="273"/>
        <item x="1128"/>
        <item x="1036"/>
        <item x="905"/>
        <item x="911"/>
        <item x="155"/>
        <item x="580"/>
        <item x="138"/>
        <item x="998"/>
        <item x="370"/>
        <item x="794"/>
        <item x="1071"/>
        <item x="1225"/>
        <item x="1271"/>
        <item x="1027"/>
        <item x="1362"/>
        <item x="1096"/>
        <item x="950"/>
        <item x="1322"/>
        <item x="325"/>
        <item x="512"/>
        <item x="186"/>
        <item x="944"/>
        <item x="865"/>
        <item x="1208"/>
        <item x="303"/>
        <item x="993"/>
        <item x="915"/>
        <item x="620"/>
        <item x="630"/>
        <item x="978"/>
        <item x="1239"/>
        <item x="447"/>
        <item x="706"/>
        <item x="468"/>
        <item x="787"/>
        <item x="496"/>
        <item x="454"/>
        <item x="961"/>
        <item x="563"/>
        <item x="145"/>
        <item x="741"/>
        <item x="914"/>
        <item x="753"/>
        <item x="1269"/>
        <item x="270"/>
        <item x="1163"/>
        <item x="70"/>
        <item x="743"/>
        <item x="455"/>
        <item x="204"/>
        <item x="713"/>
        <item x="957"/>
        <item x="318"/>
        <item x="80"/>
        <item x="545"/>
        <item x="825"/>
        <item x="827"/>
        <item x="1157"/>
        <item x="87"/>
        <item x="96"/>
        <item x="414"/>
        <item x="470"/>
        <item x="1370"/>
        <item x="756"/>
        <item x="487"/>
        <item x="884"/>
        <item x="876"/>
        <item x="1151"/>
        <item x="704"/>
        <item x="413"/>
        <item x="839"/>
        <item x="796"/>
        <item x="1186"/>
        <item x="1215"/>
        <item x="1091"/>
        <item x="750"/>
        <item x="1289"/>
        <item x="1243"/>
        <item x="1343"/>
        <item x="848"/>
        <item x="1181"/>
        <item x="1321"/>
        <item x="601"/>
        <item x="798"/>
        <item x="641"/>
        <item x="1056"/>
        <item x="591"/>
        <item x="869"/>
        <item x="536"/>
        <item x="940"/>
        <item x="953"/>
        <item x="321"/>
        <item x="668"/>
        <item x="1205"/>
        <item x="178"/>
        <item x="631"/>
        <item x="1090"/>
        <item x="223"/>
        <item x="1173"/>
        <item x="271"/>
        <item x="130"/>
        <item x="594"/>
        <item x="1143"/>
        <item x="369"/>
        <item x="882"/>
        <item x="137"/>
        <item x="885"/>
        <item x="917"/>
        <item x="846"/>
        <item x="883"/>
        <item x="1123"/>
        <item x="501"/>
        <item x="1031"/>
        <item x="320"/>
        <item x="319"/>
        <item x="1347"/>
        <item x="368"/>
        <item x="1345"/>
        <item x="1218"/>
        <item x="44"/>
        <item x="231"/>
        <item x="987"/>
        <item x="842"/>
        <item x="284"/>
        <item x="1258"/>
        <item x="985"/>
        <item x="742"/>
        <item x="632"/>
        <item x="82"/>
        <item x="407"/>
        <item x="514"/>
        <item x="694"/>
        <item x="377"/>
        <item x="692"/>
        <item x="833"/>
        <item x="1245"/>
        <item x="898"/>
        <item x="634"/>
        <item x="427"/>
        <item x="1280"/>
        <item x="1017"/>
        <item x="775"/>
        <item x="486"/>
        <item x="242"/>
        <item x="705"/>
        <item x="220"/>
        <item x="581"/>
        <item x="919"/>
        <item x="307"/>
        <item x="1046"/>
        <item x="1369"/>
        <item x="458"/>
        <item x="800"/>
        <item x="1232"/>
        <item x="243"/>
        <item x="107"/>
        <item x="786"/>
        <item x="888"/>
        <item x="234"/>
        <item x="841"/>
        <item x="837"/>
        <item x="926"/>
        <item x="657"/>
        <item x="1192"/>
        <item x="180"/>
        <item x="335"/>
        <item x="820"/>
        <item x="383"/>
        <item x="262"/>
        <item x="832"/>
        <item x="1057"/>
        <item x="222"/>
        <item x="986"/>
        <item x="27"/>
        <item x="513"/>
        <item x="619"/>
        <item x="203"/>
        <item x="656"/>
        <item x="948"/>
        <item x="420"/>
        <item x="708"/>
        <item x="132"/>
        <item x="1080"/>
        <item x="562"/>
        <item x="1178"/>
        <item x="731"/>
        <item x="489"/>
        <item x="592"/>
        <item x="331"/>
        <item x="1110"/>
        <item x="448"/>
        <item x="462"/>
        <item x="554"/>
        <item x="617"/>
        <item x="56"/>
        <item x="290"/>
        <item x="282"/>
        <item x="1259"/>
        <item x="469"/>
        <item x="949"/>
        <item x="265"/>
        <item x="963"/>
        <item x="1359"/>
        <item x="1002"/>
        <item x="289"/>
        <item x="861"/>
        <item x="792"/>
        <item x="156"/>
        <item x="449"/>
        <item x="1315"/>
        <item x="405"/>
        <item x="428"/>
        <item x="263"/>
        <item x="537"/>
        <item x="1025"/>
        <item x="363"/>
        <item x="578"/>
        <item x="875"/>
        <item x="974"/>
        <item x="910"/>
        <item x="959"/>
        <item x="889"/>
        <item x="1341"/>
        <item x="844"/>
        <item x="376"/>
        <item x="1242"/>
        <item x="416"/>
        <item x="1026"/>
        <item x="1079"/>
        <item x="29"/>
        <item x="490"/>
        <item x="976"/>
        <item x="593"/>
        <item x="278"/>
        <item x="729"/>
        <item x="1310"/>
        <item x="654"/>
        <item x="502"/>
        <item x="1070"/>
        <item x="1122"/>
        <item x="745"/>
        <item x="329"/>
        <item x="1133"/>
        <item x="783"/>
        <item x="1295"/>
        <item x="1147"/>
        <item x="313"/>
        <item x="406"/>
        <item x="1331"/>
        <item x="1291"/>
        <item x="373"/>
        <item x="935"/>
        <item x="311"/>
        <item x="385"/>
        <item x="337"/>
        <item x="1374"/>
        <item x="1102"/>
        <item x="551"/>
        <item x="972"/>
        <item x="459"/>
        <item x="1319"/>
        <item x="1171"/>
        <item x="793"/>
        <item x="695"/>
        <item x="1268"/>
        <item x="1111"/>
        <item x="1249"/>
        <item x="374"/>
        <item x="1168"/>
        <item x="503"/>
        <item x="361"/>
        <item x="1048"/>
        <item x="95"/>
        <item x="1360"/>
        <item x="947"/>
        <item x="326"/>
        <item x="1156"/>
        <item x="886"/>
        <item x="552"/>
        <item x="195"/>
        <item x="97"/>
        <item x="45"/>
        <item x="266"/>
        <item x="1035"/>
        <item x="192"/>
        <item x="785"/>
        <item x="1104"/>
        <item x="550"/>
        <item x="417"/>
        <item x="1135"/>
        <item x="1072"/>
        <item x="1199"/>
        <item x="460"/>
        <item x="404"/>
        <item x="384"/>
        <item x="43"/>
        <item x="881"/>
        <item x="922"/>
        <item x="719"/>
        <item x="429"/>
        <item x="310"/>
        <item x="179"/>
        <item x="732"/>
        <item x="874"/>
        <item x="336"/>
        <item x="1038"/>
        <item x="1176"/>
        <item x="221"/>
        <item x="538"/>
        <item x="28"/>
        <item x="1223"/>
        <item x="831"/>
        <item x="418"/>
        <item x="1333"/>
        <item x="364"/>
        <item x="314"/>
        <item x="771"/>
        <item x="144"/>
        <item x="446"/>
        <item x="938"/>
        <item x="818"/>
        <item x="1264"/>
        <item x="81"/>
        <item x="880"/>
        <item x="1217"/>
        <item x="131"/>
        <item x="1311"/>
        <item x="1185"/>
        <item x="1297"/>
        <item x="147"/>
        <item x="264"/>
        <item x="534"/>
        <item x="838"/>
        <item x="1013"/>
        <item x="760"/>
        <item x="1212"/>
        <item x="362"/>
        <item x="1254"/>
        <item x="232"/>
        <item x="908"/>
        <item x="1175"/>
        <item x="1202"/>
        <item x="312"/>
        <item x="804"/>
        <item x="1237"/>
        <item x="1180"/>
        <item x="1231"/>
        <item x="1228"/>
        <item x="774"/>
        <item x="360"/>
        <item x="900"/>
        <item x="1313"/>
        <item x="859"/>
        <item x="1335"/>
        <item x="1207"/>
        <item x="1270"/>
        <item x="375"/>
        <item x="327"/>
        <item x="1281"/>
        <item x="830"/>
        <item x="279"/>
        <item x="1014"/>
        <item x="291"/>
        <item x="896"/>
        <item x="873"/>
        <item x="863"/>
        <item x="1195"/>
        <item x="822"/>
        <item x="1229"/>
        <item x="211"/>
        <item x="386"/>
        <item x="1203"/>
        <item x="7"/>
        <item x="1244"/>
        <item x="338"/>
        <item x="1303"/>
        <item x="1352"/>
        <item x="1256"/>
        <item x="1220"/>
        <item x="1283"/>
        <item x="1361"/>
        <item x="1325"/>
        <item x="119"/>
        <item x="166"/>
        <item x="1247"/>
        <item x="67"/>
        <item x="1379"/>
        <item x="214"/>
        <item x="1274"/>
        <item t="default"/>
      </items>
    </pivotField>
    <pivotField numFmtId="164" showAll="0"/>
    <pivotField numFmtId="164" showAll="0"/>
    <pivotField showAll="0"/>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3">
    <field x="16"/>
    <field x="15"/>
    <field x="0"/>
  </rowFields>
  <rowItems count="15">
    <i>
      <x v="1"/>
    </i>
    <i r="1">
      <x v="1"/>
    </i>
    <i r="1">
      <x v="2"/>
    </i>
    <i r="1">
      <x v="3"/>
    </i>
    <i r="1">
      <x v="4"/>
    </i>
    <i>
      <x v="2"/>
    </i>
    <i r="1">
      <x v="1"/>
    </i>
    <i r="1">
      <x v="2"/>
    </i>
    <i r="1">
      <x v="3"/>
    </i>
    <i r="1">
      <x v="4"/>
    </i>
    <i>
      <x v="3"/>
    </i>
    <i r="1">
      <x v="1"/>
    </i>
    <i r="1">
      <x v="2"/>
    </i>
    <i r="1">
      <x v="3"/>
    </i>
    <i r="1">
      <x v="4"/>
    </i>
  </rowItems>
  <colFields count="1">
    <field x="-2"/>
  </colFields>
  <colItems count="5">
    <i>
      <x/>
    </i>
    <i i="1">
      <x v="1"/>
    </i>
    <i i="2">
      <x v="2"/>
    </i>
    <i i="3">
      <x v="3"/>
    </i>
    <i i="4">
      <x v="4"/>
    </i>
  </colItems>
  <pageFields count="2">
    <pageField fld="2" hier="-1"/>
    <pageField fld="1" hier="-1"/>
  </pageFields>
  <dataFields count="5">
    <dataField name="Выручка от сообщений " fld="6" baseField="16" baseItem="1" numFmtId="3"/>
    <dataField name="Выручка от доп.услуг " fld="7" baseField="16" baseItem="1" numFmtId="3"/>
    <dataField name="Выручка от интернета" fld="4" baseField="16" baseItem="1" numFmtId="3"/>
    <dataField name="Выручка от голосовой связи " fld="5" baseField="16" baseItem="1" numFmtId="3"/>
    <dataField name="Общая выручка" fld="3" baseField="16" baseItem="1" numFmtId="3"/>
  </dataFields>
  <chartFormats count="5">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E0725B-6B2E-4EA0-B875-6272932A2B37}" name="Сводная таблица17" cacheId="43"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location ref="A4:D20" firstHeaderRow="0" firstDataRow="1" firstDataCol="1" rowPageCount="2" colPageCount="1"/>
  <pivotFields count="8">
    <pivotField axis="axisRow" numFmtId="14" showAll="0">
      <items count="15">
        <item x="0"/>
        <item x="1"/>
        <item x="2"/>
        <item x="3"/>
        <item x="4"/>
        <item x="5"/>
        <item x="6"/>
        <item x="7"/>
        <item x="8"/>
        <item x="9"/>
        <item x="10"/>
        <item x="11"/>
        <item x="12"/>
        <item x="13"/>
        <item t="default"/>
      </items>
    </pivotField>
    <pivotField axis="axisPage" showAll="0">
      <items count="13">
        <item x="0"/>
        <item x="9"/>
        <item x="10"/>
        <item x="11"/>
        <item x="1"/>
        <item x="2"/>
        <item x="3"/>
        <item x="4"/>
        <item x="5"/>
        <item x="6"/>
        <item x="7"/>
        <item x="8"/>
        <item t="default"/>
      </items>
    </pivotField>
    <pivotField axis="axisPage" showAll="0">
      <items count="5">
        <item x="2"/>
        <item x="3"/>
        <item x="1"/>
        <item x="0"/>
        <item t="default"/>
      </items>
    </pivotField>
    <pivotField dataField="1" numFmtId="164" showAll="0"/>
    <pivotField dataField="1" numFmtId="165" showAll="0">
      <items count="4609">
        <item x="2600"/>
        <item x="3053"/>
        <item x="2452"/>
        <item x="2304"/>
        <item x="2748"/>
        <item x="2900"/>
        <item x="2434"/>
        <item x="722"/>
        <item x="11"/>
        <item x="544"/>
        <item x="2049"/>
        <item x="20"/>
        <item x="4172"/>
        <item x="372"/>
        <item x="55"/>
        <item x="83"/>
        <item x="658"/>
        <item x="2168"/>
        <item x="754"/>
        <item x="719"/>
        <item x="4459"/>
        <item x="969"/>
        <item x="43"/>
        <item x="784"/>
        <item x="30"/>
        <item x="743"/>
        <item x="1827"/>
        <item x="1834"/>
        <item x="965"/>
        <item x="1073"/>
        <item x="1004"/>
        <item x="991"/>
        <item x="1099"/>
        <item x="929"/>
        <item x="1724"/>
        <item x="1"/>
        <item x="4124"/>
        <item x="3142"/>
        <item x="3096"/>
        <item x="732"/>
        <item x="2940"/>
        <item x="4152"/>
        <item x="3978"/>
        <item x="2833"/>
        <item x="2788"/>
        <item x="4324"/>
        <item x="2252"/>
        <item x="4139"/>
        <item x="2492"/>
        <item x="3008"/>
        <item x="3951"/>
        <item x="3565"/>
        <item x="4572"/>
        <item x="2845"/>
        <item x="4587"/>
        <item x="4483"/>
        <item x="4604"/>
        <item x="4311"/>
        <item x="4230"/>
        <item x="4403"/>
        <item x="1945"/>
        <item x="4071"/>
        <item x="3965"/>
        <item x="4434"/>
        <item x="3885"/>
        <item x="4056"/>
        <item x="4188"/>
        <item x="4552"/>
        <item x="3716"/>
        <item x="3551"/>
        <item x="2231"/>
        <item x="3900"/>
        <item x="3731"/>
        <item x="2627"/>
        <item x="4210"/>
        <item x="1261"/>
        <item x="3578"/>
        <item x="3394"/>
        <item x="3372"/>
        <item x="4383"/>
        <item x="4530"/>
        <item x="2953"/>
        <item x="3627"/>
        <item x="4361"/>
        <item x="3745"/>
        <item x="3915"/>
        <item x="3807"/>
        <item x="4088"/>
        <item x="2738"/>
        <item x="3042"/>
        <item x="2332"/>
        <item x="4036"/>
        <item x="2996"/>
        <item x="3794"/>
        <item x="2802"/>
        <item x="2356"/>
        <item x="3199"/>
        <item x="4262"/>
        <item x="3154"/>
        <item x="3239"/>
        <item x="2441"/>
        <item x="3865"/>
        <item x="2479"/>
        <item x="3082"/>
        <item x="2775"/>
        <item x="2425"/>
        <item x="2889"/>
        <item x="4453"/>
        <item x="1061"/>
        <item x="3675"/>
        <item x="4282"/>
        <item x="2696"/>
        <item x="2652"/>
        <item x="3322"/>
        <item x="3421"/>
        <item x="2722"/>
        <item x="3253"/>
        <item x="2573"/>
        <item x="2927"/>
        <item x="2522"/>
        <item x="2971"/>
        <item x="3408"/>
        <item x="4418"/>
        <item x="3697"/>
        <item x="3311"/>
        <item x="4107"/>
        <item x="2609"/>
        <item x="3532"/>
        <item x="3465"/>
        <item x="2589"/>
        <item x="4014"/>
        <item x="2547"/>
        <item x="3843"/>
        <item x="3063"/>
        <item x="3109"/>
        <item x="2293"/>
        <item x="3267"/>
        <item x="2505"/>
        <item x="2873"/>
        <item x="2670"/>
        <item x="4494"/>
        <item x="3355"/>
        <item x="3220"/>
        <item x="3375"/>
        <item x="3935"/>
        <item x="2909"/>
        <item x="2277"/>
        <item x="3765"/>
        <item x="1511"/>
        <item x="2398"/>
        <item x="2757"/>
        <item x="266"/>
        <item x="4207"/>
        <item x="3025"/>
        <item x="4245"/>
        <item x="2056"/>
        <item x="3781"/>
        <item x="2818"/>
        <item x="3511"/>
        <item x="1309"/>
        <item x="441"/>
        <item x="3472"/>
        <item x="2311"/>
        <item x="2313"/>
        <item x="3060"/>
        <item x="4512"/>
        <item x="3596"/>
        <item x="3162"/>
        <item x="2755"/>
        <item x="2461"/>
        <item x="3299"/>
        <item x="3974"/>
        <item x="3453"/>
        <item x="3217"/>
        <item x="1410"/>
        <item x="953"/>
        <item x="3127"/>
        <item x="4343"/>
        <item x="4033"/>
        <item x="365"/>
        <item x="4524"/>
        <item x="3635"/>
        <item x="3182"/>
        <item x="3439"/>
        <item x="3613"/>
        <item x="3694"/>
        <item x="4170"/>
        <item x="3803"/>
        <item x="3789"/>
        <item x="3004"/>
        <item x="3339"/>
        <item x="3622"/>
        <item x="3996"/>
        <item x="2907"/>
        <item x="1051"/>
        <item x="4306"/>
        <item x="4380"/>
        <item x="3529"/>
        <item x="2853"/>
        <item x="1200"/>
        <item x="728"/>
        <item x="1618"/>
        <item x="3316"/>
        <item x="3284"/>
        <item x="2991"/>
        <item x="524"/>
        <item x="2459"/>
        <item x="4319"/>
        <item x="1036"/>
        <item x="448"/>
        <item x="1121"/>
        <item x="2841"/>
        <item x="3494"/>
        <item x="829"/>
        <item x="3149"/>
        <item x="1892"/>
        <item x="2116"/>
        <item x="4320"/>
        <item x="3657"/>
        <item x="1292"/>
        <item x="4134"/>
        <item x="751"/>
        <item x="626"/>
        <item x="484"/>
        <item x="3825"/>
        <item x="1494"/>
        <item x="150"/>
        <item x="3306"/>
        <item x="249"/>
        <item x="4182"/>
        <item x="1472"/>
        <item x="4599"/>
        <item x="1706"/>
        <item x="2692"/>
        <item x="3460"/>
        <item x="897"/>
        <item x="3349"/>
        <item x="52"/>
        <item x="4355"/>
        <item x="1465"/>
        <item x="3036"/>
        <item x="2584"/>
        <item x="2248"/>
        <item x="2175"/>
        <item x="3403"/>
        <item x="2288"/>
        <item x="426"/>
        <item x="3505"/>
        <item x="386"/>
        <item x="2436"/>
        <item x="648"/>
        <item x="2884"/>
        <item x="3960"/>
        <item x="546"/>
        <item x="2036"/>
        <item x="1565"/>
        <item x="459"/>
        <item x="3837"/>
        <item x="348"/>
        <item x="2866"/>
        <item x="1599"/>
        <item x="3989"/>
        <item x="1182"/>
        <item x="1926"/>
        <item x="89"/>
        <item x="858"/>
        <item x="1170"/>
        <item x="1814"/>
        <item x="3055"/>
        <item x="2733"/>
        <item x="2154"/>
        <item x="326"/>
        <item x="1392"/>
        <item x="1253"/>
        <item x="1799"/>
        <item x="2543"/>
        <item x="3487"/>
        <item x="187"/>
        <item x="1160"/>
        <item x="3862"/>
        <item x="1585"/>
        <item x="3018"/>
        <item x="3895"/>
        <item x="2021"/>
        <item x="139"/>
        <item x="39"/>
        <item x="2902"/>
        <item x="4549"/>
        <item x="3332"/>
        <item x="1845"/>
        <item x="3367"/>
        <item x="1779"/>
        <item x="1520"/>
        <item x="2920"/>
        <item x="1364"/>
        <item x="3193"/>
        <item x="3212"/>
        <item x="1628"/>
        <item x="2716"/>
        <item x="472"/>
        <item x="1340"/>
        <item x="218"/>
        <item x="227"/>
        <item x="2768"/>
        <item x="2341"/>
        <item x="3074"/>
        <item x="2187"/>
        <item x="2001"/>
        <item x="1144"/>
        <item x="2394"/>
        <item x="884"/>
        <item x="3175"/>
        <item x="3231"/>
        <item x="4148"/>
        <item x="295"/>
        <item x="2067"/>
        <item x="1868"/>
        <item x="2271"/>
        <item x="317"/>
        <item x="1481"/>
        <item x="2648"/>
        <item x="1912"/>
        <item x="3262"/>
        <item x="2949"/>
        <item x="982"/>
        <item x="3669"/>
        <item x="790"/>
        <item x="1956"/>
        <item x="3104"/>
        <item x="4429"/>
        <item x="2750"/>
        <item x="3247"/>
        <item x="1279"/>
        <item x="3818"/>
        <item x="2306"/>
        <item x="2567"/>
        <item x="196"/>
        <item x="1734"/>
        <item x="4008"/>
        <item x="1419"/>
        <item x="1640"/>
        <item x="3573"/>
        <item x="4163"/>
        <item x="3090"/>
        <item x="2419"/>
        <item x="2501"/>
        <item x="2602"/>
        <item x="1379"/>
        <item x="2454"/>
        <item x="821"/>
        <item x="2352"/>
        <item x="2783"/>
        <item x="686"/>
        <item x="4222"/>
        <item x="2840"/>
        <item x="3543"/>
        <item x="583"/>
        <item x="3650"/>
        <item x="261"/>
        <item x="2935"/>
        <item x="4336"/>
        <item x="3857"/>
        <item x="374"/>
        <item x="4083"/>
        <item x="3386"/>
        <item x="4395"/>
        <item x="3305"/>
        <item x="1692"/>
        <item x="3148"/>
        <item x="4375"/>
        <item x="2487"/>
        <item x="2691"/>
        <item x="286"/>
        <item x="3559"/>
        <item x="3402"/>
        <item x="3708"/>
        <item x="1318"/>
        <item x="846"/>
        <item x="2138"/>
        <item x="3416"/>
        <item x="2472"/>
        <item x="1901"/>
        <item x="4202"/>
        <item x="4028"/>
        <item x="1757"/>
        <item x="2990"/>
        <item x="4470"/>
        <item x="237"/>
        <item x="906"/>
        <item x="162"/>
        <item x="1649"/>
        <item x="2620"/>
        <item x="1269"/>
        <item x="2635"/>
        <item x="3459"/>
        <item x="2212"/>
        <item x="674"/>
        <item x="3621"/>
        <item x="64"/>
        <item x="175"/>
        <item x="99"/>
        <item x="4074"/>
        <item x="739"/>
        <item x="493"/>
        <item x="3725"/>
        <item x="716"/>
        <item x="571"/>
        <item x="2798"/>
        <item x="799"/>
        <item x="4564"/>
        <item x="2340"/>
        <item x="2854"/>
        <item x="636"/>
        <item x="2201"/>
        <item x="778"/>
        <item x="3877"/>
        <item x="1209"/>
        <item x="534"/>
        <item x="2488"/>
        <item x="695"/>
        <item x="1747"/>
        <item x="77"/>
        <item x="1672"/>
        <item x="3689"/>
        <item x="1431"/>
        <item x="1112"/>
        <item x="2852"/>
        <item x="3230"/>
        <item x="2919"/>
        <item x="3524"/>
        <item x="2542"/>
        <item x="3192"/>
        <item x="2811"/>
        <item x="360"/>
        <item x="3073"/>
        <item x="3035"/>
        <item x="2607"/>
        <item x="274"/>
        <item x="1532"/>
        <item x="3005"/>
        <item x="336"/>
        <item x="2963"/>
        <item x="2393"/>
        <item x="1748"/>
        <item x="2883"/>
        <item x="2784"/>
        <item x="4240"/>
        <item x="2767"/>
        <item x="1978"/>
        <item x="2080"/>
        <item x="3471"/>
        <item x="3276"/>
        <item x="3318"/>
        <item x="1231"/>
        <item x="1968"/>
        <item x="592"/>
        <item x="395"/>
        <item x="3163"/>
        <item x="3348"/>
        <item x="3319"/>
        <item x="2260"/>
        <item x="3119"/>
        <item x="2663"/>
        <item x="3910"/>
        <item x="1441"/>
        <item x="3385"/>
        <item x="2704"/>
        <item x="3161"/>
        <item x="2090"/>
        <item x="1013"/>
        <item x="1639"/>
        <item x="2732"/>
        <item x="3542"/>
        <item x="129"/>
        <item x="2247"/>
        <item x="2901"/>
        <item x="836"/>
        <item x="1857"/>
        <item x="1671"/>
        <item x="3588"/>
        <item x="17"/>
        <item x="1788"/>
        <item x="4048"/>
        <item x="436"/>
        <item x="3054"/>
        <item x="3211"/>
        <item x="2115"/>
        <item x="1363"/>
        <item x="557"/>
        <item x="515"/>
        <item x="1564"/>
        <item x="3174"/>
        <item x="3707"/>
        <item x="2202"/>
        <item x="3003"/>
        <item x="1330"/>
        <item x="2749"/>
        <item x="3668"/>
        <item x="4257"/>
        <item x="1464"/>
        <item x="3504"/>
        <item x="2127"/>
        <item x="2471"/>
        <item x="3726"/>
        <item x="3366"/>
        <item x="2619"/>
        <item x="2000"/>
        <item x="2865"/>
        <item x="1252"/>
        <item x="1552"/>
        <item x="3017"/>
        <item x="1778"/>
        <item x="1542"/>
        <item x="2515"/>
        <item x="2583"/>
        <item x="1432"/>
        <item x="3331"/>
        <item x="2435"/>
        <item x="2224"/>
        <item x="3261"/>
        <item x="1767"/>
        <item x="2715"/>
        <item x="1660"/>
        <item x="2366"/>
        <item x="1351"/>
        <item x="2601"/>
        <item x="3091"/>
        <item x="1891"/>
        <item x="2325"/>
        <item x="2324"/>
        <item x="1221"/>
        <item x="2636"/>
        <item x="3415"/>
        <item x="3103"/>
        <item x="1533"/>
        <item x="1111"/>
        <item x="1151"/>
        <item x="3740"/>
        <item x="2453"/>
        <item x="1404"/>
        <item x="1452"/>
        <item x="3688"/>
        <item x="2948"/>
        <item x="1418"/>
        <item x="2102"/>
        <item x="615"/>
        <item x="4413"/>
        <item x="417"/>
        <item x="160"/>
        <item x="3248"/>
        <item x="1143"/>
        <item x="2287"/>
        <item x="1612"/>
        <item x="2554"/>
        <item x="2797"/>
        <item x="3523"/>
        <item x="562"/>
        <item x="3649"/>
        <item x="1035"/>
        <item x="1718"/>
        <item x="1879"/>
        <item x="1505"/>
        <item x="1003"/>
        <item x="3739"/>
        <item x="3486"/>
        <item x="1391"/>
        <item x="4066"/>
        <item x="3634"/>
        <item x="2305"/>
        <item x="2186"/>
        <item x="27"/>
        <item x="896"/>
        <item x="928"/>
        <item x="1242"/>
        <item x="1598"/>
        <item x="2406"/>
        <item x="1303"/>
        <item x="2566"/>
        <item x="1988"/>
        <item x="2169"/>
        <item x="1627"/>
        <item x="1317"/>
        <item x="3560"/>
        <item x="1733"/>
        <item x="1828"/>
        <item x="1519"/>
        <item x="1575"/>
        <item x="1705"/>
        <item x="1844"/>
        <item x="2153"/>
        <item x="1493"/>
        <item x="1222"/>
        <item x="1291"/>
        <item x="2418"/>
        <item x="1813"/>
        <item x="120"/>
        <item x="2500"/>
        <item x="2066"/>
        <item x="167"/>
        <item x="2081"/>
        <item x="820"/>
        <item x="1955"/>
        <item x="385"/>
        <item x="2647"/>
        <item x="186"/>
        <item x="943"/>
        <item x="3431"/>
        <item x="119"/>
        <item x="1858"/>
        <item x="4544"/>
        <item x="2035"/>
        <item x="1787"/>
        <item x="2351"/>
        <item x="2270"/>
        <item x="1331"/>
        <item x="2050"/>
        <item x="2936"/>
        <item x="3572"/>
        <item x="2259"/>
        <item x="977"/>
        <item x="1925"/>
        <item x="1024"/>
        <item x="1098"/>
        <item x="1208"/>
        <item x="1084"/>
        <item x="1132"/>
        <item x="3606"/>
        <item x="483"/>
        <item x="3802"/>
        <item x="1194"/>
        <item x="316"/>
        <item x="1939"/>
        <item x="1181"/>
        <item x="2407"/>
        <item x="217"/>
        <item x="285"/>
        <item x="789"/>
        <item x="1378"/>
        <item x="1072"/>
        <item x="1440"/>
        <item x="2211"/>
        <item x="2703"/>
        <item x="3788"/>
        <item x="685"/>
        <item x="976"/>
        <item x="1584"/>
        <item x="582"/>
        <item x="1756"/>
        <item x="1648"/>
        <item x="1867"/>
        <item x="2137"/>
        <item x="990"/>
        <item x="416"/>
        <item x="1339"/>
        <item x="1480"/>
        <item x="1691"/>
        <item x="1541"/>
        <item x="715"/>
        <item x="3293"/>
        <item x="514"/>
        <item x="1090"/>
        <item x="69"/>
        <item x="1969"/>
        <item x="917"/>
        <item x="1278"/>
        <item x="964"/>
        <item x="2555"/>
        <item x="16"/>
        <item x="1798"/>
        <item x="1977"/>
        <item x="4478"/>
        <item x="869"/>
        <item x="2126"/>
        <item x="614"/>
        <item x="1471"/>
        <item x="4298"/>
        <item x="1829"/>
        <item x="2089"/>
        <item x="2020"/>
        <item x="1613"/>
        <item x="1550"/>
        <item x="3136"/>
        <item x="3894"/>
        <item x="1911"/>
        <item x="1680"/>
        <item x="2979"/>
        <item x="810"/>
        <item x="1120"/>
        <item x="405"/>
        <item x="1230"/>
        <item x="174"/>
        <item x="857"/>
        <item x="883"/>
        <item x="2009"/>
        <item x="4305"/>
        <item x="3757"/>
        <item x="3836"/>
        <item x="3150"/>
        <item x="2842"/>
        <item x="373"/>
        <item x="503"/>
        <item x="2827"/>
        <item x="1012"/>
        <item x="4582"/>
        <item x="1719"/>
        <item x="4580"/>
        <item x="1169"/>
        <item x="1940"/>
        <item x="4523"/>
        <item x="1450"/>
        <item x="207"/>
        <item x="2992"/>
        <item x="3876"/>
        <item x="1060"/>
        <item x="273"/>
        <item x="915"/>
        <item x="1900"/>
        <item x="2693"/>
        <item x="88"/>
        <item x="703"/>
        <item x="4411"/>
        <item x="2679"/>
        <item x="875"/>
        <item x="305"/>
        <item x="705"/>
        <item x="471"/>
        <item x="3404"/>
        <item x="3307"/>
        <item x="2965"/>
        <item x="808"/>
        <item x="1240"/>
        <item x="3165"/>
        <item x="602"/>
        <item x="4354"/>
        <item x="3561"/>
        <item x="303"/>
        <item x="763"/>
        <item x="347"/>
        <item x="149"/>
        <item x="2937"/>
        <item x="2785"/>
        <item x="952"/>
        <item x="447"/>
        <item x="3623"/>
        <item x="501"/>
        <item x="458"/>
        <item x="359"/>
        <item x="2813"/>
        <item x="2010"/>
        <item x="2544"/>
        <item x="2637"/>
        <item x="109"/>
        <item x="2395"/>
        <item x="3973"/>
        <item x="3727"/>
        <item x="4412"/>
        <item x="1022"/>
        <item x="3278"/>
        <item x="570"/>
        <item x="3856"/>
        <item x="4147"/>
        <item x="1433"/>
        <item x="2531"/>
        <item x="905"/>
        <item x="556"/>
        <item x="3121"/>
        <item x="2665"/>
        <item x="3088"/>
        <item x="2051"/>
        <item x="3461"/>
        <item x="1430"/>
        <item x="2249"/>
        <item x="659"/>
        <item x="1506"/>
        <item x="1349"/>
        <item x="777"/>
        <item x="3249"/>
        <item x="248"/>
        <item x="260"/>
        <item x="934"/>
        <item x="750"/>
        <item x="1405"/>
        <item x="4133"/>
        <item x="2342"/>
        <item x="545"/>
        <item x="3089"/>
        <item x="76"/>
        <item x="1332"/>
        <item x="2200"/>
        <item x="161"/>
        <item x="2489"/>
        <item x="2170"/>
        <item x="1365"/>
        <item x="1329"/>
        <item x="1658"/>
        <item x="4563"/>
        <item x="2203"/>
        <item x="673"/>
        <item x="1534"/>
        <item x="4543"/>
        <item x="2921"/>
        <item x="1970"/>
        <item x="204"/>
        <item x="2834"/>
        <item x="2934"/>
        <item x="2486"/>
        <item x="3092"/>
        <item x="1638"/>
        <item x="2368"/>
        <item x="1859"/>
        <item x="107"/>
        <item x="2117"/>
        <item x="25"/>
        <item x="3075"/>
        <item x="1254"/>
        <item x="3232"/>
        <item x="2082"/>
        <item x="4181"/>
        <item x="1673"/>
        <item x="935"/>
        <item x="2104"/>
        <item x="4394"/>
        <item x="2769"/>
        <item x="2226"/>
        <item x="647"/>
        <item x="1641"/>
        <item x="1304"/>
        <item x="2634"/>
        <item x="1566"/>
        <item x="3817"/>
        <item x="2989"/>
        <item x="4238"/>
        <item x="2339"/>
        <item x="51"/>
        <item x="845"/>
        <item x="1223"/>
        <item x="1780"/>
        <item x="2839"/>
        <item x="4064"/>
        <item x="4561"/>
        <item x="1466"/>
        <item x="3401"/>
        <item x="2782"/>
        <item x="1531"/>
        <item x="2950"/>
        <item x="403"/>
        <item x="4374"/>
        <item x="3387"/>
        <item x="1749"/>
        <item x="2002"/>
        <item x="1085"/>
        <item x="2373"/>
        <item x="1353"/>
        <item x="1042"/>
        <item x="6"/>
        <item x="3590"/>
        <item x="4476"/>
        <item x="1005"/>
        <item x="828"/>
        <item x="3400"/>
        <item x="2885"/>
        <item x="2517"/>
        <item x="195"/>
        <item x="1113"/>
        <item x="4239"/>
        <item x="3105"/>
        <item x="1990"/>
        <item x="3263"/>
        <item x="1893"/>
        <item x="3544"/>
        <item x="4392"/>
        <item x="2473"/>
        <item x="798"/>
        <item x="1662"/>
        <item x="492"/>
        <item x="2867"/>
        <item x="464"/>
        <item x="2621"/>
        <item x="1109"/>
        <item x="3304"/>
        <item x="898"/>
        <item x="3194"/>
        <item x="1420"/>
        <item x="1145"/>
        <item x="3246"/>
        <item x="660"/>
        <item x="3147"/>
        <item x="394"/>
        <item x="4"/>
        <item x="1746"/>
        <item x="63"/>
        <item x="3909"/>
        <item x="3037"/>
        <item x="294"/>
        <item x="3245"/>
        <item x="1881"/>
        <item x="1554"/>
        <item x="1769"/>
        <item x="1967"/>
        <item x="2799"/>
        <item x="2326"/>
        <item x="1130"/>
        <item x="4598"/>
        <item x="3350"/>
        <item x="3176"/>
        <item x="3417"/>
        <item x="3071"/>
        <item x="3019"/>
        <item x="1037"/>
        <item x="591"/>
        <item x="1362"/>
        <item x="2734"/>
        <item x="4304"/>
        <item x="1637"/>
        <item x="694"/>
        <item x="2188"/>
        <item x="3709"/>
        <item x="2917"/>
        <item x="1228"/>
        <item x="1454"/>
        <item x="387"/>
        <item x="188"/>
        <item x="2717"/>
        <item x="1629"/>
        <item x="1337"/>
        <item x="1244"/>
        <item x="2338"/>
        <item x="1856"/>
        <item x="4445"/>
        <item x="930"/>
        <item x="3959"/>
        <item x="4221"/>
        <item x="3774"/>
        <item x="2409"/>
        <item x="335"/>
        <item x="2933"/>
        <item x="3333"/>
        <item x="2649"/>
        <item x="600"/>
        <item x="138"/>
        <item x="2238"/>
        <item x="1417"/>
        <item x="2502"/>
        <item x="1521"/>
        <item x="2392"/>
        <item x="1319"/>
        <item x="2353"/>
        <item x="1219"/>
        <item x="236"/>
        <item x="2079"/>
        <item x="3033"/>
        <item x="2585"/>
        <item x="2437"/>
        <item x="1646"/>
        <item x="1735"/>
        <item x="3228"/>
        <item x="4201"/>
        <item x="1530"/>
        <item x="1491"/>
        <item x="3574"/>
        <item x="1150"/>
        <item x="738"/>
        <item x="3506"/>
        <item x="791"/>
        <item x="485"/>
        <item x="1846"/>
        <item x="1393"/>
        <item x="2568"/>
        <item x="2420"/>
        <item x="3094"/>
        <item x="435"/>
        <item x="1267"/>
        <item x="287"/>
        <item x="3741"/>
        <item x="4428"/>
        <item x="3488"/>
        <item x="4274"/>
        <item x="1463"/>
        <item x="2881"/>
        <item x="2289"/>
        <item x="4007"/>
        <item x="3608"/>
        <item x="4490"/>
        <item x="2272"/>
        <item x="1442"/>
        <item x="2068"/>
        <item x="533"/>
        <item x="4504"/>
        <item x="1518"/>
        <item x="1957"/>
        <item x="2690"/>
        <item x="1210"/>
        <item x="687"/>
        <item x="2155"/>
        <item x="1026"/>
        <item x="3670"/>
        <item x="4318"/>
        <item x="1439"/>
        <item x="1100"/>
        <item x="1118"/>
        <item x="4322"/>
        <item x="2939"/>
        <item x="4219"/>
        <item x="584"/>
        <item x="3383"/>
        <item x="2213"/>
        <item x="4065"/>
        <item x="2382"/>
        <item x="2903"/>
        <item x="90"/>
        <item x="822"/>
        <item x="903"/>
        <item x="2139"/>
        <item x="992"/>
        <item x="1328"/>
        <item x="3056"/>
        <item x="3651"/>
        <item x="2684"/>
        <item x="1380"/>
        <item x="4131"/>
        <item x="4335"/>
        <item x="1293"/>
        <item x="635"/>
        <item x="1010"/>
        <item x="1600"/>
        <item x="3213"/>
        <item x="2781"/>
        <item x="1626"/>
        <item x="1134"/>
        <item x="4145"/>
        <item x="98"/>
        <item x="1251"/>
        <item x="1316"/>
        <item x="1195"/>
        <item x="4099"/>
        <item x="2751"/>
        <item x="3507"/>
        <item x="121"/>
        <item x="1707"/>
        <item x="2246"/>
        <item x="3368"/>
        <item x="2199"/>
        <item x="1815"/>
        <item x="2541"/>
        <item x="1539"/>
        <item x="1754"/>
        <item x="2765"/>
        <item x="3007"/>
        <item x="2617"/>
        <item x="1495"/>
        <item x="2037"/>
        <item x="919"/>
        <item x="3190"/>
        <item x="1586"/>
        <item x="323"/>
        <item x="2469"/>
        <item x="1625"/>
        <item x="3557"/>
        <item x="1341"/>
        <item x="318"/>
        <item x="1482"/>
        <item x="1543"/>
        <item x="1927"/>
        <item x="885"/>
        <item x="219"/>
        <item x="2603"/>
        <item x="1855"/>
        <item x="4591"/>
        <item x="1266"/>
        <item x="38"/>
        <item x="1647"/>
        <item x="1183"/>
        <item x="1693"/>
        <item x="2844"/>
        <item x="894"/>
        <item x="940"/>
        <item x="1280"/>
        <item x="2856"/>
        <item x="3087"/>
        <item x="324"/>
        <item x="1438"/>
        <item x="1517"/>
        <item x="18"/>
        <item x="2455"/>
        <item x="1540"/>
        <item x="1074"/>
        <item x="2022"/>
        <item x="1583"/>
        <item x="1390"/>
        <item x="2114"/>
        <item x="1232"/>
        <item x="1800"/>
        <item x="1377"/>
        <item x="2994"/>
        <item x="3927"/>
        <item x="1563"/>
        <item x="3690"/>
        <item x="2307"/>
        <item x="3406"/>
        <item x="1001"/>
        <item x="3969"/>
        <item x="3558"/>
        <item x="1479"/>
        <item x="1913"/>
        <item x="4314"/>
        <item x="833"/>
        <item x="4585"/>
        <item x="717"/>
        <item x="1765"/>
        <item x="1406"/>
        <item x="3251"/>
        <item x="2384"/>
        <item x="1650"/>
        <item x="3525"/>
        <item x="1014"/>
        <item x="1492"/>
        <item x="2932"/>
        <item x="966"/>
        <item x="176"/>
        <item x="3080"/>
        <item x="3347"/>
        <item x="392"/>
        <item x="1596"/>
        <item x="418"/>
        <item x="2091"/>
        <item x="1966"/>
        <item x="4521"/>
        <item x="1597"/>
        <item x="1122"/>
        <item x="4047"/>
        <item x="616"/>
        <item x="1171"/>
        <item x="1338"/>
        <item x="4069"/>
        <item x="516"/>
        <item x="1062"/>
        <item x="3976"/>
        <item x="2322"/>
        <item x="3893"/>
        <item x="1758"/>
        <item x="4027"/>
        <item x="2485"/>
        <item x="2171"/>
        <item x="4256"/>
        <item x="4416"/>
        <item x="4143"/>
        <item x="2120"/>
        <item x="193"/>
        <item x="1614"/>
        <item x="2184"/>
        <item x="4162"/>
        <item x="1830"/>
        <item x="796"/>
        <item x="3957"/>
        <item x="1869"/>
        <item x="954"/>
        <item x="4502"/>
        <item x="1157"/>
        <item x="692"/>
        <item x="292"/>
        <item x="812"/>
        <item x="3724"/>
        <item x="375"/>
        <item x="1451"/>
        <item x="1562"/>
        <item x="3309"/>
        <item x="2433"/>
        <item x="1315"/>
        <item x="1478"/>
        <item x="2285"/>
        <item x="2581"/>
        <item x="1689"/>
        <item x="859"/>
        <item x="4045"/>
        <item x="1048"/>
        <item x="2078"/>
        <item x="1979"/>
        <item x="1842"/>
        <item x="1720"/>
        <item x="1732"/>
        <item x="1670"/>
        <item x="1141"/>
        <item x="275"/>
        <item x="3563"/>
        <item x="907"/>
        <item x="1250"/>
        <item x="1305"/>
        <item x="197"/>
        <item x="2730"/>
        <item x="1462"/>
        <item x="1636"/>
        <item x="1507"/>
        <item x="2151"/>
        <item x="4352"/>
        <item x="1429"/>
        <item x="172"/>
        <item x="2633"/>
        <item x="988"/>
        <item x="1941"/>
        <item x="1290"/>
        <item x="4075"/>
        <item x="473"/>
        <item x="1999"/>
        <item x="3399"/>
        <item x="396"/>
        <item x="78"/>
        <item x="1890"/>
        <item x="2052"/>
        <item x="779"/>
        <item x="847"/>
        <item x="4150"/>
        <item x="1755"/>
        <item x="4577"/>
        <item x="572"/>
        <item x="589"/>
        <item x="1796"/>
        <item x="1582"/>
        <item x="1096"/>
        <item x="3244"/>
        <item x="151"/>
        <item x="407"/>
        <item x="4333"/>
        <item x="505"/>
        <item x="224"/>
        <item x="675"/>
        <item x="764"/>
        <item x="1196"/>
        <item x="1277"/>
        <item x="1777"/>
        <item x="1206"/>
        <item x="126"/>
        <item x="2926"/>
        <item x="3152"/>
        <item x="296"/>
        <item x="4243"/>
        <item x="1704"/>
        <item x="1241"/>
        <item x="307"/>
        <item x="423"/>
        <item x="225"/>
        <item x="1403"/>
        <item x="130"/>
        <item x="3433"/>
        <item x="1551"/>
        <item x="3729"/>
        <item x="1033"/>
        <item x="4487"/>
        <item x="3463"/>
        <item x="490"/>
        <item x="1811"/>
        <item x="3963"/>
        <item x="3321"/>
        <item x="2899"/>
        <item x="3145"/>
        <item x="2810"/>
        <item x="3015"/>
        <item x="1416"/>
        <item x="209"/>
        <item x="4137"/>
        <item x="4481"/>
        <item x="4408"/>
        <item x="4309"/>
        <item x="604"/>
        <item x="3392"/>
        <item x="3302"/>
        <item x="185"/>
        <item x="2863"/>
        <item x="580"/>
        <item x="1276"/>
        <item x="100"/>
        <item x="3637"/>
        <item x="111"/>
        <item x="1953"/>
        <item x="4462"/>
        <item x="1058"/>
        <item x="4486"/>
        <item x="725"/>
        <item x="2681"/>
        <item x="1504"/>
        <item x="2987"/>
        <item x="3447"/>
        <item x="1289"/>
        <item x="3237"/>
        <item x="4283"/>
        <item x="3172"/>
        <item x="2484"/>
        <item x="494"/>
        <item x="1086"/>
        <item x="2962"/>
        <item x="2064"/>
        <item x="3052"/>
        <item x="1428"/>
        <item x="53"/>
        <item x="623"/>
        <item x="370"/>
        <item x="1268"/>
        <item x="2837"/>
        <item x="593"/>
        <item x="1611"/>
        <item x="3944"/>
        <item x="250"/>
        <item x="327"/>
        <item x="3898"/>
        <item x="1361"/>
        <item x="1669"/>
        <item x="2682"/>
        <item x="140"/>
        <item x="4492"/>
        <item x="228"/>
        <item x="3792"/>
        <item x="1350"/>
        <item x="3625"/>
        <item x="4179"/>
        <item x="4570"/>
        <item x="24"/>
        <item x="184"/>
        <item x="2269"/>
        <item x="4108"/>
        <item x="283"/>
        <item x="1924"/>
        <item x="2632"/>
        <item x="4082"/>
        <item x="1529"/>
        <item x="349"/>
        <item x="978"/>
        <item x="926"/>
        <item x="3458"/>
        <item x="1744"/>
        <item x="3329"/>
        <item x="3209"/>
        <item x="1688"/>
        <item x="2135"/>
        <item x="800"/>
        <item x="752"/>
        <item x="469"/>
        <item x="3069"/>
        <item x="4401"/>
        <item x="696"/>
        <item x="707"/>
        <item x="944"/>
        <item x="4558"/>
        <item x="1865"/>
        <item x="881"/>
        <item x="2033"/>
        <item x="3723"/>
        <item x="28"/>
        <item x="547"/>
        <item x="2780"/>
        <item x="271"/>
        <item x="449"/>
        <item x="1389"/>
        <item x="3549"/>
        <item x="3274"/>
        <item x="3381"/>
        <item x="95"/>
        <item x="2915"/>
        <item x="3382"/>
        <item x="4235"/>
        <item x="4160"/>
        <item x="4454"/>
        <item x="3227"/>
        <item x="740"/>
        <item x="2557"/>
        <item x="238"/>
        <item x="1717"/>
        <item x="1161"/>
        <item x="3102"/>
        <item x="337"/>
        <item x="1909"/>
        <item x="4301"/>
        <item x="3797"/>
        <item x="3540"/>
        <item x="871"/>
        <item x="1659"/>
        <item x="4473"/>
        <item x="787"/>
        <item x="128"/>
        <item x="568"/>
        <item x="74"/>
        <item x="4444"/>
        <item x="4228"/>
        <item x="649"/>
        <item x="2539"/>
        <item x="3988"/>
        <item x="4596"/>
        <item x="3226"/>
        <item x="1167"/>
        <item x="525"/>
        <item x="1854"/>
        <item x="535"/>
        <item x="427"/>
        <item x="3714"/>
        <item x="818"/>
        <item x="4389"/>
        <item x="4061"/>
        <item x="3040"/>
        <item x="837"/>
        <item x="627"/>
        <item x="147"/>
        <item x="637"/>
        <item x="3031"/>
        <item x="521"/>
        <item x="314"/>
        <item x="3353"/>
        <item x="3188"/>
        <item x="1745"/>
        <item x="437"/>
        <item x="3197"/>
        <item x="3414"/>
        <item x="4272"/>
        <item x="1070"/>
        <item x="2390"/>
        <item x="215"/>
        <item x="4054"/>
        <item x="2969"/>
        <item x="870"/>
        <item x="3259"/>
        <item x="1052"/>
        <item x="1376"/>
        <item x="117"/>
        <item x="1301"/>
        <item x="40"/>
        <item x="1270"/>
        <item x="304"/>
        <item x="3118"/>
        <item x="729"/>
        <item x="2829"/>
        <item x="1826"/>
        <item x="950"/>
        <item x="2661"/>
        <item x="4528"/>
        <item x="2879"/>
        <item x="542"/>
        <item x="1573"/>
        <item x="683"/>
        <item x="612"/>
        <item x="3364"/>
        <item x="775"/>
        <item x="3539"/>
        <item x="8"/>
        <item x="1220"/>
        <item x="4244"/>
        <item x="321"/>
        <item x="684"/>
        <item x="4541"/>
        <item x="4426"/>
        <item x="581"/>
        <item x="445"/>
        <item x="671"/>
        <item x="2416"/>
        <item x="1179"/>
        <item x="3429"/>
        <item x="3892"/>
        <item x="2747"/>
        <item x="3345"/>
        <item x="4451"/>
        <item x="284"/>
        <item x="4005"/>
        <item x="2586"/>
        <item x="3468"/>
        <item x="3070"/>
        <item x="4128"/>
        <item x="3883"/>
        <item x="216"/>
        <item x="843"/>
        <item x="2167"/>
        <item x="3141"/>
        <item x="3787"/>
        <item x="2946"/>
        <item x="2513"/>
        <item x="2451"/>
        <item x="2018"/>
        <item x="1327"/>
        <item x="2599"/>
        <item x="2337"/>
        <item x="163"/>
        <item x="2916"/>
        <item x="1610"/>
        <item x="1766"/>
        <item x="2688"/>
        <item x="1731"/>
        <item x="4432"/>
        <item x="2303"/>
        <item x="3419"/>
        <item x="2244"/>
        <item x="3509"/>
        <item x="3107"/>
        <item x="3475"/>
        <item x="4586"/>
        <item x="3620"/>
        <item x="1041"/>
        <item x="481"/>
        <item x="136"/>
        <item x="124"/>
        <item x="4216"/>
        <item x="1050"/>
        <item x="4359"/>
        <item x="2615"/>
        <item x="2198"/>
        <item x="4507"/>
        <item x="325"/>
        <item x="3275"/>
        <item x="182"/>
        <item x="3556"/>
        <item x="3265"/>
        <item x="3874"/>
        <item x="1561"/>
        <item x="226"/>
        <item x="2100"/>
        <item x="3023"/>
        <item x="4372"/>
        <item x="713"/>
        <item x="433"/>
        <item x="2467"/>
        <item x="415"/>
        <item x="1461"/>
        <item x="765"/>
        <item x="3125"/>
        <item x="2112"/>
        <item x="3597"/>
        <item x="855"/>
        <item x="962"/>
        <item x="3954"/>
        <item x="558"/>
        <item x="4315"/>
        <item x="3619"/>
        <item x="333"/>
        <item x="2365"/>
        <item x="361"/>
        <item x="1965"/>
        <item x="482"/>
        <item x="3986"/>
        <item x="2431"/>
        <item x="4602"/>
        <item x="384"/>
        <item x="1300"/>
        <item x="14"/>
        <item x="2809"/>
        <item x="3890"/>
        <item x="4086"/>
        <item x="1360"/>
        <item x="345"/>
        <item x="835"/>
        <item x="661"/>
        <item x="2713"/>
        <item x="262"/>
        <item x="3315"/>
        <item x="4280"/>
        <item x="4260"/>
        <item x="3502"/>
        <item x="105"/>
        <item x="942"/>
        <item x="512"/>
        <item x="3303"/>
        <item x="421"/>
        <item x="2871"/>
        <item x="3673"/>
        <item x="2077"/>
        <item x="3721"/>
        <item x="1264"/>
        <item x="2223"/>
        <item x="460"/>
        <item x="1878"/>
        <item x="748"/>
        <item x="2764"/>
        <item x="65"/>
        <item x="1388"/>
        <item x="2961"/>
        <item x="4249"/>
        <item x="613"/>
        <item x="3456"/>
        <item x="281"/>
        <item x="1938"/>
        <item x="2763"/>
        <item x="2695"/>
        <item x="3576"/>
        <item x="3013"/>
        <item x="4489"/>
        <item x="3706"/>
        <item x="736"/>
        <item x="84"/>
        <item x="4526"/>
        <item x="2283"/>
        <item x="2807"/>
        <item x="2320"/>
        <item x="245"/>
        <item x="513"/>
        <item x="2"/>
        <item x="2832"/>
        <item x="4097"/>
        <item x="2362"/>
        <item x="2048"/>
        <item x="1503"/>
        <item x="1775"/>
        <item x="633"/>
        <item x="3630"/>
        <item x="381"/>
        <item x="3160"/>
        <item x="3759"/>
        <item x="1624"/>
        <item x="1192"/>
        <item x="234"/>
        <item x="3841"/>
        <item x="1595"/>
        <item x="2579"/>
        <item x="4254"/>
        <item x="118"/>
        <item x="48"/>
        <item x="645"/>
        <item x="4291"/>
        <item x="414"/>
        <item x="1347"/>
        <item x="1415"/>
        <item x="425"/>
        <item x="301"/>
        <item x="2861"/>
        <item x="401"/>
        <item x="621"/>
        <item x="2959"/>
        <item x="1110"/>
        <item x="3913"/>
        <item x="665"/>
        <item x="531"/>
        <item x="2774"/>
        <item x="3170"/>
        <item x="523"/>
        <item x="202"/>
        <item x="2645"/>
        <item x="3327"/>
        <item x="2510"/>
        <item x="2658"/>
        <item x="1548"/>
        <item x="1668"/>
        <item x="315"/>
        <item x="3743"/>
        <item x="1002"/>
        <item x="1987"/>
        <item x="1437"/>
        <item x="1490"/>
        <item x="4186"/>
        <item x="1516"/>
        <item x="4199"/>
        <item x="2546"/>
        <item x="1082"/>
        <item x="2728"/>
        <item x="1976"/>
        <item x="2182"/>
        <item x="3117"/>
        <item x="2564"/>
        <item x="788"/>
        <item x="1207"/>
        <item x="1427"/>
        <item x="3705"/>
        <item x="4510"/>
        <item x="2149"/>
        <item x="1159"/>
        <item x="4042"/>
        <item x="35"/>
        <item x="2931"/>
        <item x="1703"/>
        <item x="2350"/>
        <item x="1538"/>
        <item x="4417"/>
        <item x="2952"/>
        <item x="2209"/>
        <item x="383"/>
        <item x="4105"/>
        <item x="4576"/>
        <item x="499"/>
        <item x="3784"/>
        <item x="1238"/>
        <item x="519"/>
        <item x="222"/>
        <item x="4012"/>
        <item x="3180"/>
        <item x="4407"/>
        <item x="26"/>
        <item x="159"/>
        <item x="1763"/>
        <item x="598"/>
        <item x="2888"/>
        <item x="1997"/>
        <item x="3285"/>
        <item x="1142"/>
        <item x="625"/>
        <item x="3538"/>
        <item x="3146"/>
        <item x="3933"/>
        <item x="2220"/>
        <item x="727"/>
        <item x="3086"/>
        <item x="974"/>
        <item x="3805"/>
        <item x="148"/>
        <item x="1702"/>
        <item x="2779"/>
        <item x="1840"/>
        <item x="158"/>
        <item x="938"/>
        <item x="2237"/>
        <item x="3617"/>
        <item x="3243"/>
        <item x="3050"/>
        <item x="4341"/>
        <item x="1730"/>
        <item x="3790"/>
        <item x="293"/>
        <item x="1158"/>
        <item x="3138"/>
        <item x="2533"/>
        <item x="258"/>
        <item x="2498"/>
        <item x="3571"/>
        <item x="2795"/>
        <item x="2097"/>
        <item x="137"/>
        <item x="1402"/>
        <item x="4080"/>
        <item x="2098"/>
        <item x="1326"/>
        <item x="3115"/>
        <item x="1448"/>
        <item x="3583"/>
        <item x="1888"/>
        <item x="221"/>
        <item x="3834"/>
        <item x="1809"/>
        <item x="194"/>
        <item x="3135"/>
        <item x="3407"/>
        <item x="3398"/>
        <item x="1645"/>
        <item x="3666"/>
        <item x="1249"/>
        <item x="895"/>
        <item x="3925"/>
        <item x="3484"/>
        <item x="2897"/>
        <item x="3555"/>
        <item x="1656"/>
        <item x="2988"/>
        <item x="4234"/>
        <item x="1288"/>
        <item x="60"/>
        <item x="867"/>
        <item x="1875"/>
        <item x="1046"/>
        <item x="1229"/>
        <item x="1984"/>
        <item x="86"/>
        <item x="3272"/>
        <item x="3337"/>
        <item x="2838"/>
        <item x="2414"/>
        <item x="3838"/>
        <item x="3521"/>
        <item x="4025"/>
        <item x="1020"/>
        <item x="1128"/>
        <item x="3994"/>
        <item x="2660"/>
        <item x="3100"/>
        <item x="2483"/>
        <item x="1265"/>
        <item x="714"/>
        <item x="2088"/>
        <item x="806"/>
        <item x="15"/>
        <item x="1951"/>
        <item x="1528"/>
        <item x="3158"/>
        <item x="393"/>
        <item x="479"/>
        <item x="2689"/>
        <item x="4317"/>
        <item x="827"/>
        <item x="1314"/>
        <item x="2787"/>
        <item x="1107"/>
        <item x="3500"/>
        <item x="4070"/>
        <item x="4060"/>
        <item x="3257"/>
        <item x="3492"/>
        <item x="2336"/>
        <item x="1786"/>
        <item x="87"/>
        <item x="2631"/>
        <item x="1371"/>
        <item x="4474"/>
        <item x="3207"/>
        <item x="2031"/>
        <item x="115"/>
        <item x="4168"/>
        <item x="3002"/>
        <item x="3373"/>
        <item x="1922"/>
        <item x="831"/>
        <item x="3427"/>
        <item x="3871"/>
        <item x="3889"/>
        <item x="1375"/>
        <item x="1044"/>
        <item x="3703"/>
        <item x="22"/>
        <item x="3720"/>
        <item x="2221"/>
        <item x="4390"/>
        <item x="1635"/>
        <item x="4559"/>
        <item x="819"/>
        <item x="205"/>
        <item x="470"/>
        <item x="1259"/>
        <item x="1743"/>
        <item x="2626"/>
        <item x="4236"/>
        <item x="2062"/>
        <item x="2267"/>
        <item x="3763"/>
        <item x="4518"/>
        <item x="2449"/>
        <item x="1217"/>
        <item x="456"/>
        <item x="2944"/>
        <item x="578"/>
        <item x="257"/>
        <item x="701"/>
        <item x="569"/>
        <item x="656"/>
        <item x="1581"/>
        <item x="49"/>
        <item x="3878"/>
        <item x="3911"/>
        <item x="3437"/>
        <item x="3586"/>
        <item x="1477"/>
        <item x="999"/>
        <item x="4350"/>
        <item x="2133"/>
        <item x="3440"/>
        <item x="357"/>
        <item x="3751"/>
        <item x="1155"/>
        <item x="3815"/>
        <item x="913"/>
        <item x="4519"/>
        <item x="3858"/>
        <item x="3295"/>
        <item x="1097"/>
        <item x="2639"/>
        <item x="4117"/>
        <item x="2721"/>
        <item x="1764"/>
        <item x="12"/>
        <item x="1794"/>
        <item x="3282"/>
        <item x="2711"/>
        <item x="2569"/>
        <item x="927"/>
        <item x="1131"/>
        <item x="145"/>
        <item x="892"/>
        <item x="1716"/>
        <item x="4302"/>
        <item x="2706"/>
        <item x="1180"/>
        <item x="2197"/>
        <item x="723"/>
        <item x="4146"/>
        <item x="1687"/>
        <item x="3647"/>
        <item x="4176"/>
        <item x="3317"/>
        <item x="2687"/>
        <item x="213"/>
        <item x="191"/>
        <item x="1675"/>
        <item x="2817"/>
        <item x="1336"/>
        <item x="1853"/>
        <item x="4447"/>
        <item x="785"/>
        <item x="3819"/>
        <item x="672"/>
        <item x="61"/>
        <item x="681"/>
        <item x="2836"/>
        <item x="312"/>
        <item x="3362"/>
        <item x="761"/>
        <item x="989"/>
        <item x="3218"/>
        <item x="4002"/>
        <item x="2562"/>
        <item x="2076"/>
        <item x="1985"/>
        <item x="4312"/>
        <item x="1401"/>
        <item x="4349"/>
        <item x="1168"/>
        <item x="3823"/>
        <item x="173"/>
        <item x="2363"/>
        <item x="554"/>
        <item x="2737"/>
        <item x="1609"/>
        <item x="1964"/>
        <item x="2616"/>
        <item x="491"/>
        <item x="2301"/>
        <item x="1876"/>
        <item x="3663"/>
        <item x="2986"/>
        <item x="882"/>
        <item x="4296"/>
        <item x="3686"/>
        <item x="3854"/>
        <item x="134"/>
        <item x="1907"/>
        <item x="235"/>
        <item x="3430"/>
        <item x="46"/>
        <item x="3786"/>
        <item x="776"/>
        <item x="2943"/>
        <item x="4270"/>
        <item x="1260"/>
        <item x="3000"/>
        <item x="2878"/>
        <item x="4276"/>
        <item x="1359"/>
        <item x="4525"/>
        <item x="3256"/>
        <item x="93"/>
        <item x="3412"/>
        <item x="382"/>
        <item x="4409"/>
        <item x="2381"/>
        <item x="2808"/>
        <item x="1248"/>
        <item x="2125"/>
        <item x="2727"/>
        <item x="4356"/>
        <item x="243"/>
        <item x="3144"/>
        <item x="290"/>
        <item x="343"/>
        <item x="3831"/>
        <item x="2792"/>
        <item x="2016"/>
        <item x="3738"/>
        <item x="390"/>
        <item x="1715"/>
        <item x="1863"/>
        <item x="1119"/>
        <item x="4550"/>
        <item x="3099"/>
        <item x="4547"/>
        <item x="2258"/>
        <item x="3346"/>
        <item x="3128"/>
        <item x="3455"/>
        <item x="3301"/>
        <item x="183"/>
        <item x="2538"/>
        <item x="1502"/>
        <item x="3411"/>
        <item x="1011"/>
        <item x="2389"/>
        <item x="1049"/>
        <item x="4442"/>
        <item x="590"/>
        <item x="4578"/>
        <item x="246"/>
        <item x="3187"/>
        <item x="3482"/>
        <item x="33"/>
        <item x="2540"/>
        <item x="3655"/>
        <item x="1031"/>
        <item x="2745"/>
        <item x="1753"/>
        <item x="232"/>
        <item x="2478"/>
        <item x="2976"/>
        <item x="4378"/>
        <item x="4468"/>
        <item x="3955"/>
        <item x="1522"/>
        <item x="170"/>
        <item x="3457"/>
        <item x="3030"/>
        <item x="4534"/>
        <item x="1039"/>
        <item x="1824"/>
        <item x="2597"/>
        <item x="3907"/>
        <item x="331"/>
        <item x="3755"/>
        <item x="1387"/>
        <item x="2553"/>
        <item x="3766"/>
        <item x="2851"/>
        <item x="2847"/>
        <item x="2511"/>
        <item x="3899"/>
        <item x="2165"/>
        <item x="3568"/>
        <item x="1436"/>
        <item x="3501"/>
        <item x="371"/>
        <item x="1275"/>
        <item x="2379"/>
        <item x="2960"/>
        <item x="4177"/>
        <item x="3169"/>
        <item x="3530"/>
        <item x="3032"/>
        <item x="2849"/>
        <item x="2243"/>
        <item x="2860"/>
        <item x="4499"/>
        <item x="1034"/>
        <item x="3616"/>
        <item x="346"/>
        <item x="1193"/>
        <item x="3116"/>
        <item x="4003"/>
        <item x="2880"/>
        <item x="3972"/>
        <item x="4101"/>
        <item x="3873"/>
        <item x="3328"/>
        <item x="2702"/>
        <item x="3695"/>
        <item x="1460"/>
        <item x="2710"/>
        <item x="2468"/>
        <item x="1139"/>
        <item x="1071"/>
        <item x="412"/>
        <item x="726"/>
        <item x="3594"/>
        <item x="941"/>
        <item x="924"/>
        <item x="1335"/>
        <item x="1149"/>
        <item x="3273"/>
        <item x="1299"/>
        <item x="2984"/>
        <item x="4370"/>
        <item x="834"/>
        <item x="3929"/>
        <item x="2348"/>
        <item x="3012"/>
        <item x="72"/>
        <item x="1560"/>
        <item x="4122"/>
        <item x="3344"/>
        <item x="272"/>
        <item x="1023"/>
        <item x="4545"/>
        <item x="693"/>
        <item x="3671"/>
        <item x="3896"/>
        <item x="3189"/>
        <item x="4062"/>
        <item x="1374"/>
        <item x="4129"/>
        <item x="4023"/>
        <item x="809"/>
        <item x="4330"/>
        <item x="3038"/>
        <item x="4331"/>
        <item x="1116"/>
        <item x="4183"/>
        <item x="4365"/>
        <item x="1958"/>
        <item x="2207"/>
        <item x="108"/>
        <item x="4539"/>
        <item x="3499"/>
        <item x="721"/>
        <item x="2495"/>
        <item x="4192"/>
        <item x="1774"/>
        <item x="1218"/>
        <item x="1287"/>
        <item x="904"/>
        <item x="2111"/>
        <item x="816"/>
        <item x="3515"/>
        <item x="4421"/>
        <item x="3734"/>
        <item x="488"/>
        <item x="2430"/>
        <item x="3258"/>
        <item x="510"/>
        <item x="1068"/>
        <item x="269"/>
        <item x="2914"/>
        <item x="1667"/>
        <item x="2643"/>
        <item x="1449"/>
        <item x="2496"/>
        <item x="443"/>
        <item x="123"/>
        <item x="368"/>
        <item x="1489"/>
        <item x="2404"/>
        <item x="2642"/>
        <item x="3298"/>
        <item x="4197"/>
        <item x="797"/>
        <item x="1274"/>
        <item x="4571"/>
        <item x="3225"/>
        <item x="2578"/>
        <item x="1008"/>
        <item x="1974"/>
        <item x="2762"/>
        <item x="4376"/>
        <item x="4500"/>
        <item x="3481"/>
        <item x="610"/>
        <item x="711"/>
        <item x="3564"/>
        <item x="1549"/>
        <item x="36"/>
        <item x="1537"/>
        <item x="1996"/>
        <item x="4018"/>
        <item x="2413"/>
        <item x="4307"/>
        <item x="1887"/>
        <item x="1156"/>
        <item x="3326"/>
        <item x="2347"/>
        <item x="3470"/>
        <item x="4479"/>
        <item x="3483"/>
        <item x="1594"/>
        <item x="480"/>
        <item x="1644"/>
        <item x="334"/>
        <item x="4158"/>
        <item x="3587"/>
        <item x="3171"/>
        <item x="4593"/>
        <item x="2981"/>
        <item x="2282"/>
        <item x="3754"/>
        <item x="1226"/>
        <item x="4157"/>
        <item x="2561"/>
        <item x="4565"/>
        <item x="3068"/>
        <item x="2086"/>
        <item x="431"/>
        <item x="960"/>
        <item x="2123"/>
        <item x="963"/>
        <item x="4482"/>
        <item x="2659"/>
        <item x="1414"/>
        <item x="3903"/>
        <item x="3359"/>
        <item x="2742"/>
        <item x="2266"/>
        <item x="1056"/>
        <item x="1177"/>
        <item x="579"/>
        <item x="3847"/>
        <item x="2572"/>
        <item x="540"/>
        <item x="901"/>
        <item x="1059"/>
        <item x="344"/>
        <item x="3570"/>
        <item x="3984"/>
        <item x="587"/>
        <item x="3679"/>
        <item x="2206"/>
        <item x="3413"/>
        <item x="3785"/>
        <item x="3662"/>
        <item x="4396"/>
        <item x="1701"/>
        <item x="853"/>
        <item x="146"/>
        <item x="3643"/>
        <item x="1580"/>
        <item x="1476"/>
        <item x="3046"/>
        <item x="948"/>
        <item x="3644"/>
        <item x="4229"/>
        <item x="2830"/>
        <item x="3852"/>
        <item x="116"/>
        <item x="3783"/>
        <item x="1752"/>
        <item x="2528"/>
        <item x="4203"/>
        <item x="2588"/>
        <item x="3203"/>
        <item x="3983"/>
        <item x="1895"/>
        <item x="358"/>
        <item x="4430"/>
        <item x="1313"/>
        <item x="1862"/>
        <item x="3380"/>
        <item x="690"/>
        <item x="2148"/>
        <item x="1808"/>
        <item x="4217"/>
        <item x="2512"/>
        <item x="313"/>
        <item x="529"/>
        <item x="916"/>
        <item x="3014"/>
        <item x="3537"/>
        <item x="322"/>
        <item x="1165"/>
        <item x="2132"/>
        <item x="643"/>
        <item x="2466"/>
        <item x="2327"/>
        <item x="2729"/>
        <item x="156"/>
        <item x="856"/>
        <item x="4511"/>
        <item x="841"/>
        <item x="3863"/>
        <item x="4600"/>
        <item x="3832"/>
        <item x="4009"/>
        <item x="444"/>
        <item x="4402"/>
        <item x="3195"/>
        <item x="2676"/>
        <item x="2085"/>
        <item x="2580"/>
        <item x="794"/>
        <item x="1686"/>
        <item x="2801"/>
        <item x="746"/>
        <item x="4423"/>
        <item x="4337"/>
        <item x="3812"/>
        <item x="4208"/>
        <item x="2245"/>
        <item x="4506"/>
        <item x="1094"/>
        <item x="422"/>
        <item x="4135"/>
        <item x="631"/>
        <item x="3519"/>
        <item x="4381"/>
        <item x="2593"/>
        <item x="2893"/>
        <item x="3646"/>
        <item x="58"/>
        <item x="2793"/>
        <item x="2614"/>
        <item x="2391"/>
        <item x="1793"/>
        <item x="4251"/>
        <item x="467"/>
        <item x="3177"/>
        <item x="951"/>
        <item x="70"/>
        <item x="2008"/>
        <item x="1973"/>
        <item x="1083"/>
        <item x="125"/>
        <item x="2236"/>
        <item x="1515"/>
        <item x="2004"/>
        <item x="986"/>
        <item x="1936"/>
        <item x="3830"/>
        <item x="520"/>
        <item x="3702"/>
        <item x="3609"/>
        <item x="1239"/>
        <item x="4165"/>
        <item x="2319"/>
        <item x="4223"/>
        <item x="2030"/>
        <item x="75"/>
        <item x="3101"/>
        <item x="3428"/>
        <item x="734"/>
        <item x="2321"/>
        <item x="3489"/>
        <item x="1623"/>
        <item x="2015"/>
        <item x="1921"/>
        <item x="3633"/>
        <item x="1101"/>
        <item x="4420"/>
        <item x="975"/>
        <item x="3811"/>
        <item x="4310"/>
        <item x="171"/>
        <item x="3351"/>
        <item x="1204"/>
        <item x="2046"/>
        <item x="2491"/>
        <item x="3793"/>
        <item x="4055"/>
        <item x="2432"/>
        <item x="1108"/>
        <item x="355"/>
        <item x="704"/>
        <item x="1906"/>
        <item x="4252"/>
        <item x="2364"/>
        <item x="302"/>
        <item x="2744"/>
        <item x="4258"/>
        <item x="413"/>
        <item x="1657"/>
        <item x="566"/>
        <item x="255"/>
        <item x="879"/>
        <item x="3569"/>
        <item x="1655"/>
        <item x="282"/>
        <item x="135"/>
        <item x="96"/>
        <item x="502"/>
        <item x="190"/>
        <item x="1140"/>
        <item x="2445"/>
        <item x="1729"/>
        <item x="2181"/>
        <item x="3665"/>
        <item x="3049"/>
        <item x="4078"/>
        <item x="1205"/>
        <item x="2424"/>
        <item x="2896"/>
        <item x="192"/>
        <item x="1367"/>
        <item x="4342"/>
        <item x="4164"/>
        <item x="1348"/>
        <item x="2862"/>
        <item x="369"/>
        <item x="4077"/>
        <item x="4029"/>
        <item x="1839"/>
        <item x="3961"/>
        <item x="1762"/>
        <item x="3872"/>
        <item x="391"/>
        <item x="868"/>
        <item x="669"/>
        <item x="4138"/>
        <item x="4424"/>
        <item x="3891"/>
        <item x="4536"/>
        <item x="2256"/>
        <item x="332"/>
        <item x="3800"/>
        <item x="1047"/>
        <item x="2006"/>
        <item x="1571"/>
        <item x="3518"/>
        <item x="939"/>
        <item x="2596"/>
        <item x="3206"/>
        <item x="4169"/>
        <item x="2448"/>
        <item x="457"/>
        <item x="434"/>
        <item x="773"/>
        <item x="404"/>
        <item x="555"/>
        <item x="4583"/>
        <item x="3361"/>
        <item x="543"/>
        <item x="541"/>
        <item x="2978"/>
        <item x="1000"/>
        <item x="3737"/>
        <item x="844"/>
        <item x="1950"/>
        <item x="2061"/>
        <item x="646"/>
        <item x="3813"/>
        <item x="511"/>
        <item x="454"/>
        <item x="3550"/>
        <item x="223"/>
        <item x="2824"/>
        <item x="2300"/>
        <item x="682"/>
        <item x="749"/>
        <item x="4049"/>
        <item x="1400"/>
        <item x="1227"/>
        <item x="3626"/>
        <item x="1298"/>
        <item x="532"/>
        <item x="2297"/>
        <item x="4095"/>
        <item x="356"/>
        <item x="3682"/>
        <item x="489"/>
        <item x="3870"/>
        <item x="4043"/>
        <item x="3949"/>
        <item x="3964"/>
        <item x="1190"/>
        <item x="657"/>
        <item x="4414"/>
        <item x="2099"/>
        <item x="432"/>
        <item x="3884"/>
        <item x="23"/>
        <item x="4084"/>
        <item x="1501"/>
        <item x="824"/>
        <item x="3715"/>
        <item x="1080"/>
        <item x="300"/>
        <item x="3905"/>
        <item x="4034"/>
        <item x="468"/>
        <item x="1069"/>
        <item x="4205"/>
        <item x="634"/>
        <item x="3990"/>
        <item x="402"/>
        <item x="3904"/>
        <item x="1608"/>
        <item x="3464"/>
        <item x="4594"/>
        <item x="2164"/>
        <item x="4410"/>
        <item x="654"/>
        <item x="127"/>
        <item x="2403"/>
        <item x="737"/>
        <item x="3683"/>
        <item x="552"/>
        <item x="2712"/>
        <item x="972"/>
        <item x="4237"/>
        <item x="3971"/>
        <item x="13"/>
        <item x="244"/>
        <item x="214"/>
        <item x="1178"/>
        <item x="2678"/>
        <item x="567"/>
        <item x="3061"/>
        <item x="3735"/>
        <item x="85"/>
        <item x="2803"/>
        <item x="865"/>
        <item x="2718"/>
        <item x="2385"/>
        <item x="2042"/>
        <item x="2161"/>
        <item x="1823"/>
        <item x="3850"/>
        <item x="2397"/>
        <item x="424"/>
        <item x="611"/>
        <item x="203"/>
        <item x="2651"/>
        <item x="47"/>
        <item x="786"/>
        <item x="2945"/>
        <item x="762"/>
        <item x="1714"/>
        <item x="1095"/>
        <item x="644"/>
        <item x="893"/>
        <item x="500"/>
        <item x="2440"/>
        <item x="2700"/>
        <item x="759"/>
        <item x="522"/>
        <item x="1572"/>
        <item x="4538"/>
        <item x="925"/>
        <item x="530"/>
        <item x="3798"/>
        <item x="498"/>
        <item x="1935"/>
        <item x="3851"/>
        <item x="817"/>
        <item x="4269"/>
        <item x="455"/>
        <item x="2735"/>
        <item x="2421"/>
        <item x="2045"/>
        <item x="3860"/>
        <item x="4433"/>
        <item x="832"/>
        <item x="3393"/>
        <item x="1736"/>
        <item x="4196"/>
        <item x="961"/>
        <item x="4441"/>
        <item x="622"/>
        <item x="4094"/>
        <item x="3664"/>
        <item x="2372"/>
        <item x="1211"/>
        <item x="1032"/>
        <item x="4241"/>
        <item x="4022"/>
        <item x="3310"/>
        <item x="4140"/>
        <item x="4603"/>
        <item x="233"/>
        <item x="270"/>
        <item x="73"/>
        <item x="2608"/>
        <item x="3936"/>
        <item x="601"/>
        <item x="34"/>
        <item x="3995"/>
        <item x="2402"/>
        <item x="987"/>
        <item x="4369"/>
        <item x="4031"/>
        <item x="3824"/>
        <item x="2886"/>
        <item x="4261"/>
        <item x="4472"/>
        <item x="3334"/>
        <item x="2530"/>
        <item x="291"/>
        <item x="2227"/>
        <item x="1166"/>
        <item x="446"/>
        <item x="3674"/>
        <item x="588"/>
        <item x="2284"/>
        <item x="1117"/>
        <item x="3452"/>
        <item x="2273"/>
        <item x="3493"/>
        <item x="4529"/>
        <item x="946"/>
        <item x="624"/>
        <item x="670"/>
        <item x="4328"/>
        <item x="2518"/>
        <item x="4300"/>
        <item x="3833"/>
        <item x="94"/>
        <item x="724"/>
        <item x="2069"/>
        <item x="3970"/>
        <item x="1009"/>
        <item x="2551"/>
        <item x="3584"/>
        <item x="1877"/>
        <item x="2671"/>
        <item x="2669"/>
        <item x="2216"/>
        <item x="3814"/>
        <item x="3585"/>
        <item x="2898"/>
        <item x="2494"/>
        <item x="3051"/>
        <item x="932"/>
        <item x="2819"/>
        <item x="3363"/>
        <item x="2756"/>
        <item x="3923"/>
        <item x="1370"/>
        <item x="4579"/>
        <item x="1847"/>
        <item x="632"/>
        <item x="880"/>
        <item x="949"/>
        <item x="1810"/>
        <item x="1897"/>
        <item x="3153"/>
        <item x="2794"/>
        <item x="2814"/>
        <item x="839"/>
        <item x="4067"/>
        <item x="3208"/>
        <item x="1021"/>
        <item x="619"/>
        <item x="1841"/>
        <item x="1057"/>
        <item x="5"/>
        <item x="3842"/>
        <item x="3752"/>
        <item x="3922"/>
        <item x="2859"/>
        <item x="553"/>
        <item x="2558"/>
        <item x="3238"/>
        <item x="691"/>
        <item x="712"/>
        <item x="3020"/>
        <item x="2563"/>
        <item x="3692"/>
        <item x="2521"/>
        <item x="3656"/>
        <item x="3520"/>
        <item x="1483"/>
        <item x="902"/>
        <item x="842"/>
        <item x="3510"/>
        <item x="2268"/>
        <item x="1619"/>
        <item x="157"/>
        <item x="1129"/>
        <item x="1081"/>
        <item x="854"/>
        <item x="1191"/>
        <item x="599"/>
        <item x="4360"/>
        <item x="1147"/>
        <item x="2183"/>
        <item x="2552"/>
        <item x="807"/>
        <item x="1587"/>
        <item x="2113"/>
        <item x="1795"/>
        <item x="3618"/>
        <item x="2150"/>
        <item x="774"/>
        <item x="3779"/>
        <item x="3820"/>
        <item x="4127"/>
        <item x="4422"/>
        <item x="3527"/>
        <item x="1932"/>
        <item x="2415"/>
        <item x="3354"/>
        <item x="1899"/>
        <item x="59"/>
        <item x="3611"/>
        <item x="3953"/>
        <item x="4187"/>
        <item x="3966"/>
        <item x="4087"/>
        <item x="4013"/>
        <item x="655"/>
        <item x="1458"/>
        <item x="2222"/>
        <item x="2023"/>
        <item x="1986"/>
        <item x="3685"/>
        <item x="3338"/>
        <item x="735"/>
        <item x="2140"/>
        <item x="4250"/>
        <item x="1782"/>
        <item x="1258"/>
        <item x="4592"/>
        <item x="2776"/>
        <item x="2460"/>
        <item x="3776"/>
        <item x="4438"/>
        <item x="1864"/>
        <item x="2438"/>
        <item x="973"/>
        <item x="3434"/>
        <item x="2105"/>
        <item x="0"/>
        <item x="1681"/>
        <item x="3064"/>
        <item x="4114"/>
        <item x="747"/>
        <item x="1801"/>
        <item x="2536"/>
        <item x="795"/>
        <item x="276"/>
        <item x="914"/>
        <item x="2628"/>
        <item x="4040"/>
        <item x="2318"/>
        <item x="3906"/>
        <item x="3704"/>
        <item x="3083"/>
        <item x="3760"/>
        <item x="4076"/>
        <item x="4247"/>
        <item x="4484"/>
        <item x="2746"/>
        <item x="2605"/>
        <item x="1512"/>
        <item x="1018"/>
        <item x="3919"/>
        <item x="1784"/>
        <item x="3420"/>
        <item x="3844"/>
        <item x="1874"/>
        <item x="4367"/>
        <item x="3684"/>
        <item x="4329"/>
        <item x="815"/>
        <item x="2644"/>
        <item x="4338"/>
        <item x="3914"/>
        <item x="4498"/>
        <item x="2232"/>
        <item x="825"/>
        <item x="2908"/>
        <item x="1558"/>
        <item x="465"/>
        <item x="3744"/>
        <item x="4497"/>
        <item x="4517"/>
        <item x="2032"/>
        <item x="2309"/>
        <item x="4551"/>
        <item x="2497"/>
        <item x="3782"/>
        <item x="2966"/>
        <item x="2134"/>
        <item x="4092"/>
        <item x="2108"/>
        <item x="1602"/>
        <item x="103"/>
        <item x="702"/>
        <item x="1820"/>
        <item x="2982"/>
        <item x="1923"/>
        <item x="4144"/>
        <item x="104"/>
        <item x="3139"/>
        <item x="4348"/>
        <item x="400"/>
        <item x="2666"/>
        <item x="4063"/>
        <item x="4093"/>
        <item x="4156"/>
        <item x="2369"/>
        <item x="1760"/>
        <item x="1991"/>
        <item x="1498"/>
        <item x="1605"/>
        <item x="3921"/>
        <item x="2166"/>
        <item x="866"/>
        <item x="3198"/>
        <item x="56"/>
        <item x="341"/>
        <item x="3450"/>
        <item x="154"/>
        <item x="2302"/>
        <item x="2598"/>
        <item x="3058"/>
        <item x="3982"/>
        <item x="1630"/>
        <item x="1148"/>
        <item x="253"/>
        <item x="731"/>
        <item x="3577"/>
        <item x="1526"/>
        <item x="3122"/>
        <item x="2868"/>
        <item x="2349"/>
        <item x="3"/>
        <item x="2504"/>
        <item x="1711"/>
        <item x="2290"/>
        <item x="1397"/>
        <item x="4546"/>
        <item x="2093"/>
        <item x="2523"/>
        <item x="3181"/>
        <item x="4388"/>
        <item x="2331"/>
        <item x="2905"/>
        <item x="1694"/>
        <item x="267"/>
        <item x="3796"/>
        <item x="3296"/>
        <item x="4175"/>
        <item x="1679"/>
        <item x="4266"/>
        <item x="1902"/>
        <item x="2219"/>
        <item x="4557"/>
        <item x="3730"/>
        <item x="4357"/>
        <item x="3696"/>
        <item x="1425"/>
        <item x="2954"/>
        <item x="3864"/>
        <item x="474"/>
        <item x="1395"/>
        <item x="1776"/>
        <item x="4089"/>
        <item x="4382"/>
        <item x="2928"/>
        <item x="3579"/>
        <item x="3853"/>
        <item x="2357"/>
        <item x="1369"/>
        <item x="2450"/>
        <item x="4214"/>
        <item x="2344"/>
        <item x="4384"/>
        <item x="4573"/>
        <item x="1296"/>
        <item x="4194"/>
        <item x="1187"/>
        <item x="1981"/>
        <item x="3067"/>
        <item x="3215"/>
        <item x="241"/>
        <item x="3095"/>
        <item x="2509"/>
        <item x="352"/>
        <item x="4001"/>
        <item x="1825"/>
        <item x="1568"/>
        <item x="4130"/>
        <item x="3941"/>
        <item x="1850"/>
        <item x="420"/>
        <item x="1497"/>
        <item x="4303"/>
        <item x="3642"/>
        <item x="4404"/>
        <item x="3799"/>
        <item x="4377"/>
        <item x="1709"/>
        <item x="4215"/>
        <item x="4391"/>
        <item x="3591"/>
        <item x="1725"/>
        <item x="4475"/>
        <item x="2622"/>
        <item x="3866"/>
        <item x="4209"/>
        <item x="1783"/>
        <item x="1871"/>
        <item x="2890"/>
        <item x="1040"/>
        <item x="2656"/>
        <item x="329"/>
        <item x="4204"/>
        <item x="2173"/>
        <item x="1983"/>
        <item x="769"/>
        <item x="2753"/>
        <item x="1445"/>
        <item x="4211"/>
        <item x="2457"/>
        <item x="4560"/>
        <item x="1078"/>
        <item x="3701"/>
        <item x="2462"/>
        <item x="4035"/>
        <item x="3859"/>
        <item x="4030"/>
        <item x="3531"/>
        <item x="4351"/>
        <item x="4037"/>
        <item x="4041"/>
        <item x="4425"/>
        <item x="4195"/>
        <item x="3279"/>
        <item x="1952"/>
        <item x="1153"/>
        <item x="3512"/>
        <item x="4057"/>
        <item x="2913"/>
        <item x="2314"/>
        <item x="200"/>
        <item x="3526"/>
        <item x="1411"/>
        <item x="452"/>
        <item x="1634"/>
        <item x="4368"/>
        <item x="968"/>
        <item x="3753"/>
        <item x="4553"/>
        <item x="4556"/>
        <item x="4460"/>
        <item x="3043"/>
        <item x="1993"/>
        <item x="2758"/>
        <item x="4155"/>
        <item x="3370"/>
        <item x="970"/>
        <item x="3736"/>
        <item x="3110"/>
        <item x="3200"/>
        <item x="4021"/>
        <item x="4218"/>
        <item x="760"/>
        <item x="2047"/>
        <item x="549"/>
        <item x="4332"/>
        <item x="1835"/>
        <item x="3886"/>
        <item x="1310"/>
        <item x="4253"/>
        <item x="4178"/>
        <item x="4387"/>
        <item x="1838"/>
        <item x="2826"/>
        <item x="2253"/>
        <item x="651"/>
        <item x="1740"/>
        <item x="399"/>
        <item x="4537"/>
        <item x="2194"/>
        <item x="3930"/>
        <item x="1172"/>
        <item x="3292"/>
        <item x="2063"/>
        <item x="4595"/>
        <item x="3771"/>
        <item x="1468"/>
        <item x="2975"/>
        <item x="2294"/>
        <item x="2158"/>
        <item x="550"/>
        <item x="3956"/>
        <item x="4605"/>
        <item x="2480"/>
        <item x="4501"/>
        <item x="1937"/>
        <item x="4044"/>
        <item x="2761"/>
        <item x="3924"/>
        <item x="2534"/>
        <item x="2360"/>
        <item x="106"/>
        <item x="863"/>
        <item x="2998"/>
        <item x="2739"/>
        <item x="3645"/>
        <item x="168"/>
        <item x="2333"/>
        <item x="351"/>
        <item x="563"/>
        <item x="1908"/>
        <item x="2017"/>
        <item x="1381"/>
        <item x="366"/>
        <item x="3652"/>
        <item x="2910"/>
        <item x="4246"/>
        <item x="3691"/>
        <item x="1029"/>
        <item x="3356"/>
        <item x="4189"/>
        <item x="2653"/>
        <item x="629"/>
        <item x="2177"/>
        <item x="2057"/>
        <item x="2610"/>
        <item x="4520"/>
        <item x="4159"/>
        <item x="3869"/>
        <item x="2791"/>
        <item x="2276"/>
        <item x="1946"/>
        <item x="2378"/>
        <item x="2251"/>
        <item x="3780"/>
        <item x="2189"/>
        <item x="983"/>
        <item x="4115"/>
        <item x="3536"/>
        <item x="3717"/>
        <item x="380"/>
        <item x="2292"/>
        <item x="256"/>
        <item x="440"/>
        <item x="1357"/>
        <item x="641"/>
        <item x="2060"/>
        <item x="652"/>
        <item x="3233"/>
        <item x="181"/>
        <item x="4263"/>
        <item x="2208"/>
        <item x="2054"/>
        <item x="3676"/>
        <item x="4277"/>
        <item x="2073"/>
        <item x="320"/>
        <item x="565"/>
        <item x="1943"/>
        <item x="2410"/>
        <item x="3224"/>
        <item x="4289"/>
        <item x="4231"/>
        <item x="878"/>
        <item x="3552"/>
        <item x="2374"/>
        <item x="756"/>
        <item x="3985"/>
        <item x="3749"/>
        <item x="3698"/>
        <item x="3879"/>
        <item x="3902"/>
        <item x="3629"/>
        <item x="3221"/>
        <item x="4540"/>
        <item x="4589"/>
        <item x="4079"/>
        <item x="3044"/>
        <item x="252"/>
        <item x="699"/>
        <item x="299"/>
        <item x="2537"/>
        <item x="1998"/>
        <item x="3916"/>
        <item x="3155"/>
        <item x="1043"/>
        <item x="4435"/>
        <item x="3201"/>
        <item x="3266"/>
        <item x="3977"/>
        <item x="2891"/>
        <item x="993"/>
        <item x="3374"/>
        <item x="2709"/>
        <item x="1772"/>
        <item x="1324"/>
        <item x="3991"/>
        <item x="4371"/>
        <item x="1413"/>
        <item x="803"/>
        <item x="1633"/>
        <item x="1722"/>
        <item x="2465"/>
        <item x="1961"/>
        <item x="3422"/>
        <item x="3839"/>
        <item x="1215"/>
        <item x="1832"/>
        <item x="3369"/>
        <item x="876"/>
        <item x="608"/>
        <item x="1372"/>
        <item x="79"/>
        <item x="1091"/>
        <item x="4531"/>
        <item x="1334"/>
        <item x="1185"/>
        <item x="618"/>
        <item x="4461"/>
        <item x="1263"/>
        <item x="3582"/>
        <item x="4362"/>
        <item x="2317"/>
        <item x="3214"/>
        <item x="143"/>
        <item x="1137"/>
        <item x="1546"/>
        <item x="3967"/>
        <item x="1929"/>
        <item x="4004"/>
        <item x="2806"/>
        <item x="1652"/>
        <item x="280"/>
        <item x="2355"/>
        <item x="1045"/>
        <item x="1914"/>
        <item x="4448"/>
        <item x="2442"/>
        <item x="1677"/>
        <item x="3772"/>
        <item x="3286"/>
        <item x="3379"/>
        <item x="666"/>
        <item x="3533"/>
        <item x="3057"/>
        <item x="1817"/>
        <item x="2039"/>
        <item x="1076"/>
        <item x="4198"/>
        <item x="3746"/>
        <item x="1093"/>
        <item x="1622"/>
        <item x="772"/>
        <item x="1770"/>
        <item x="4171"/>
        <item x="201"/>
        <item x="1384"/>
        <item x="1312"/>
        <item x="1256"/>
        <item x="3325"/>
        <item x="2180"/>
        <item x="1235"/>
        <item x="3011"/>
        <item x="2312"/>
        <item x="1547"/>
        <item x="1975"/>
        <item x="2157"/>
        <item x="861"/>
        <item x="3240"/>
        <item x="3271"/>
        <item x="3425"/>
        <item x="3826"/>
        <item x="2590"/>
        <item x="1889"/>
        <item x="3849"/>
        <item x="3946"/>
        <item x="2506"/>
        <item x="4268"/>
        <item x="922"/>
        <item x="466"/>
        <item x="2026"/>
        <item x="4102"/>
        <item x="2972"/>
        <item x="268"/>
        <item x="4015"/>
        <item x="1295"/>
        <item x="1616"/>
        <item x="2474"/>
        <item x="4024"/>
        <item x="4096"/>
        <item x="1882"/>
        <item x="1949"/>
        <item x="451"/>
        <item x="1284"/>
        <item x="3312"/>
        <item x="2278"/>
        <item x="2957"/>
        <item x="1934"/>
        <item x="3446"/>
        <item x="2922"/>
        <item x="957"/>
        <item x="3268"/>
        <item x="2548"/>
        <item x="153"/>
        <item x="2904"/>
        <item x="947"/>
        <item x="1728"/>
        <item x="3323"/>
        <item x="1201"/>
        <item x="4347"/>
        <item x="92"/>
        <item x="1017"/>
        <item x="4443"/>
        <item x="3376"/>
        <item x="3388"/>
        <item x="886"/>
        <item x="497"/>
        <item x="169"/>
        <item x="3219"/>
        <item x="2995"/>
        <item x="230"/>
        <item x="478"/>
        <item x="1197"/>
        <item x="850"/>
        <item x="1203"/>
        <item x="3395"/>
        <item x="3113"/>
        <item x="2697"/>
        <item x="4290"/>
        <item x="2044"/>
        <item x="538"/>
        <item x="2604"/>
        <item x="2426"/>
        <item x="3313"/>
        <item x="720"/>
        <item x="2230"/>
        <item x="3658"/>
        <item x="1027"/>
        <item x="4020"/>
        <item x="1125"/>
        <item x="3396"/>
        <item x="3357"/>
        <item x="1807"/>
        <item x="3710"/>
        <item x="890"/>
        <item x="2087"/>
        <item x="3567"/>
        <item x="3133"/>
        <item x="4271"/>
        <item x="1514"/>
        <item x="4505"/>
        <item x="3081"/>
        <item x="1831"/>
        <item x="1386"/>
        <item x="1508"/>
        <item x="4116"/>
        <item x="1065"/>
        <item x="1822"/>
        <item x="1105"/>
        <item x="1115"/>
        <item x="1087"/>
        <item x="2740"/>
        <item x="710"/>
        <item x="2613"/>
        <item x="4141"/>
        <item x="1917"/>
        <item x="4174"/>
        <item x="4299"/>
        <item x="640"/>
        <item x="597"/>
        <item x="3887"/>
        <item x="1509"/>
        <item x="3545"/>
        <item x="3770"/>
        <item x="1486"/>
        <item x="1942"/>
        <item x="3943"/>
        <item x="2723"/>
        <item x="1198"/>
        <item x="668"/>
        <item x="3495"/>
        <item x="1615"/>
        <item x="3810"/>
        <item x="3444"/>
        <item x="979"/>
        <item x="920"/>
        <item x="985"/>
        <item x="4485"/>
        <item x="577"/>
        <item x="2205"/>
        <item x="1063"/>
        <item x="3677"/>
        <item x="2846"/>
        <item x="3467"/>
        <item x="3076"/>
        <item x="4113"/>
        <item x="642"/>
        <item x="1920"/>
        <item x="1154"/>
        <item x="3711"/>
        <item x="3602"/>
        <item x="1700"/>
        <item x="3156"/>
        <item x="31"/>
        <item x="3084"/>
        <item x="2770"/>
        <item x="3290"/>
        <item x="997"/>
        <item x="1663"/>
        <item x="2281"/>
        <item x="1683"/>
        <item x="4313"/>
        <item x="2308"/>
        <item x="2456"/>
        <item x="3466"/>
        <item x="2997"/>
        <item x="4072"/>
        <item x="2752"/>
        <item x="2263"/>
        <item x="3098"/>
        <item x="2147"/>
        <item x="4109"/>
        <item x="3940"/>
        <item x="3942"/>
        <item x="3605"/>
        <item x="3997"/>
        <item x="3722"/>
        <item x="1721"/>
        <item x="1135"/>
        <item x="3718"/>
        <item x="3517"/>
        <item x="2084"/>
        <item x="2527"/>
        <item x="840"/>
        <item x="527"/>
        <item x="2129"/>
        <item x="2400"/>
        <item x="4458"/>
        <item x="2172"/>
        <item x="680"/>
        <item x="367"/>
        <item x="4151"/>
        <item x="3041"/>
        <item x="4287"/>
        <item x="2823"/>
        <item x="770"/>
        <item x="955"/>
        <item x="4464"/>
        <item x="2053"/>
        <item x="3773"/>
        <item x="4516"/>
        <item x="71"/>
        <item x="745"/>
        <item x="1861"/>
        <item x="1697"/>
        <item x="133"/>
        <item x="1818"/>
        <item x="1590"/>
        <item x="1407"/>
        <item x="872"/>
        <item x="3513"/>
        <item x="830"/>
        <item x="1286"/>
        <item x="3603"/>
        <item x="3981"/>
        <item x="766"/>
        <item x="4016"/>
        <item x="1421"/>
        <item x="3129"/>
        <item x="1455"/>
        <item x="528"/>
        <item x="3632"/>
        <item x="3024"/>
        <item x="1281"/>
        <item x="1903"/>
        <item x="3937"/>
        <item x="4051"/>
        <item x="2677"/>
        <item x="2835"/>
        <item x="2380"/>
        <item x="4344"/>
        <item x="2412"/>
        <item x="3183"/>
        <item x="2144"/>
        <item x="630"/>
        <item x="1435"/>
        <item x="3241"/>
        <item x="4513"/>
        <item x="2929"/>
        <item x="2131"/>
        <item x="3252"/>
        <item x="539"/>
        <item x="933"/>
        <item x="2163"/>
        <item x="4184"/>
        <item x="2295"/>
        <item x="1555"/>
        <item x="3764"/>
        <item x="1306"/>
        <item x="2698"/>
        <item x="2985"/>
        <item x="4440"/>
        <item x="3732"/>
        <item x="1972"/>
        <item x="2707"/>
        <item x="1536"/>
        <item x="1713"/>
        <item x="1475"/>
        <item x="1408"/>
        <item x="1579"/>
        <item x="2240"/>
        <item x="518"/>
        <item x="3901"/>
        <item x="4452"/>
        <item x="3255"/>
        <item x="1247"/>
        <item x="1344"/>
        <item x="2591"/>
        <item x="2014"/>
        <item x="3598"/>
        <item x="339"/>
        <item x="2387"/>
        <item x="3553"/>
        <item x="2675"/>
        <item x="980"/>
        <item x="3449"/>
        <item x="1643"/>
        <item x="3767"/>
        <item x="3681"/>
        <item x="1751"/>
        <item x="1789"/>
        <item x="4058"/>
        <item x="4455"/>
        <item x="3845"/>
        <item x="4050"/>
        <item x="1790"/>
        <item x="1176"/>
        <item x="3934"/>
        <item x="4125"/>
        <item x="3166"/>
        <item x="2429"/>
        <item x="2029"/>
        <item x="411"/>
        <item x="3595"/>
        <item x="408"/>
        <item x="3205"/>
        <item x="1474"/>
        <item x="1685"/>
        <item x="239"/>
        <item x="1307"/>
        <item x="1272"/>
        <item x="4106"/>
        <item x="1884"/>
        <item x="3294"/>
        <item x="2011"/>
        <item x="4281"/>
        <item x="2973"/>
        <item x="3164"/>
        <item x="141"/>
        <item x="2942"/>
        <item x="2040"/>
        <item x="620"/>
        <item x="2345"/>
        <item x="1225"/>
        <item x="910"/>
        <item x="4119"/>
        <item x="2443"/>
        <item x="2874"/>
        <item x="2265"/>
        <item x="3880"/>
        <item x="2560"/>
        <item x="1320"/>
        <item x="2254"/>
        <item x="2777"/>
        <item x="132"/>
        <item x="4284"/>
        <item x="4293"/>
        <item x="3340"/>
        <item x="1905"/>
        <item x="7"/>
        <item x="4224"/>
        <item x="2726"/>
        <item x="1088"/>
        <item x="3168"/>
        <item x="3009"/>
        <item x="3134"/>
        <item x="900"/>
        <item x="3048"/>
        <item x="430"/>
        <item x="4000"/>
        <item x="1577"/>
        <item x="4488"/>
        <item x="2447"/>
        <item x="263"/>
        <item x="3733"/>
        <item x="1055"/>
        <item x="3360"/>
        <item x="3062"/>
        <item x="212"/>
        <item x="4190"/>
        <item x="1079"/>
        <item x="1399"/>
        <item x="3026"/>
        <item x="1593"/>
        <item x="937"/>
        <item x="297"/>
        <item x="3065"/>
        <item x="1930"/>
        <item x="2493"/>
        <item x="2595"/>
        <item x="2399"/>
        <item x="1164"/>
        <item x="2299"/>
        <item x="2895"/>
        <item x="3480"/>
        <item x="4566"/>
        <item x="1174"/>
        <item x="338"/>
        <item x="1698"/>
        <item x="4581"/>
        <item x="362"/>
        <item x="330"/>
        <item x="1665"/>
        <item x="662"/>
        <item x="3108"/>
        <item x="2980"/>
        <item x="848"/>
        <item x="231"/>
        <item x="873"/>
        <item x="3077"/>
        <item x="342"/>
        <item x="1607"/>
        <item x="4532"/>
        <item x="164"/>
        <item x="264"/>
        <item x="461"/>
        <item x="596"/>
        <item x="2672"/>
        <item x="4363"/>
        <item x="2529"/>
        <item x="429"/>
        <item x="277"/>
        <item x="767"/>
        <item x="1488"/>
        <item x="311"/>
        <item x="4316"/>
        <item x="4398"/>
        <item x="1710"/>
        <item x="2239"/>
        <item x="1962"/>
        <item x="3441"/>
        <item x="3186"/>
        <item x="2685"/>
        <item x="2967"/>
        <item x="4567"/>
        <item x="4010"/>
        <item x="733"/>
        <item x="3947"/>
        <item x="1469"/>
        <item x="2145"/>
        <item x="2370"/>
        <item x="1373"/>
        <item x="2629"/>
        <item x="1352"/>
        <item x="1133"/>
        <item x="2820"/>
        <item x="1342"/>
        <item x="4073"/>
        <item x="2074"/>
        <item x="66"/>
        <item x="663"/>
        <item x="1297"/>
        <item x="4100"/>
        <item x="3029"/>
        <item x="2964"/>
        <item x="559"/>
        <item x="4292"/>
        <item x="3945"/>
        <item x="2815"/>
        <item x="1189"/>
        <item x="363"/>
        <item x="3445"/>
        <item x="4415"/>
        <item x="144"/>
        <item x="453"/>
        <item x="4275"/>
        <item x="3562"/>
        <item x="2159"/>
        <item x="1741"/>
        <item x="2519"/>
        <item x="1653"/>
        <item x="3410"/>
        <item x="495"/>
        <item x="3604"/>
        <item x="1453"/>
        <item x="110"/>
        <item x="2743"/>
        <item x="1243"/>
        <item x="813"/>
        <item x="1804"/>
        <item x="603"/>
        <item x="114"/>
        <item x="2106"/>
        <item x="1025"/>
        <item x="2825"/>
        <item x="3928"/>
        <item x="918"/>
        <item x="912"/>
        <item x="1805"/>
        <item x="3806"/>
        <item x="1354"/>
        <item x="706"/>
        <item x="3120"/>
        <item x="208"/>
        <item x="2176"/>
        <item x="1500"/>
        <item x="3777"/>
        <item x="2857"/>
        <item x="741"/>
        <item x="1866"/>
        <item x="2828"/>
        <item x="2699"/>
        <item x="4584"/>
        <item x="2490"/>
        <item x="3438"/>
        <item x="2664"/>
        <item x="1553"/>
        <item x="376"/>
        <item x="3234"/>
        <item x="921"/>
        <item x="508"/>
        <item x="41"/>
        <item x="3980"/>
        <item x="1102"/>
        <item x="709"/>
        <item x="814"/>
        <item x="165"/>
        <item x="4496"/>
        <item x="462"/>
        <item x="3775"/>
        <item x="852"/>
        <item x="2812"/>
        <item x="2638"/>
        <item x="3809"/>
        <item x="811"/>
        <item x="3343"/>
        <item x="1246"/>
        <item x="3277"/>
        <item x="3758"/>
        <item x="2574"/>
        <item x="536"/>
        <item x="4574"/>
        <item x="4446"/>
        <item x="2516"/>
        <item x="2343"/>
        <item x="936"/>
        <item x="3589"/>
        <item x="1896"/>
        <item x="1726"/>
        <item x="1883"/>
        <item x="4225"/>
        <item x="560"/>
        <item x="442"/>
        <item x="4399"/>
        <item x="2577"/>
        <item x="504"/>
        <item x="3547"/>
        <item x="2279"/>
        <item x="3254"/>
        <item x="995"/>
        <item x="1992"/>
        <item x="1620"/>
        <item x="509"/>
        <item x="2924"/>
        <item x="1028"/>
        <item x="3436"/>
        <item x="1851"/>
        <item x="4308"/>
        <item x="4588"/>
        <item x="564"/>
        <item x="4568"/>
        <item x="3448"/>
        <item x="155"/>
        <item x="3137"/>
        <item x="2027"/>
        <item x="254"/>
        <item x="1333"/>
        <item x="67"/>
        <item x="2524"/>
        <item x="1103"/>
        <item x="888"/>
        <item x="3762"/>
        <item x="4480"/>
        <item x="1322"/>
        <item x="3593"/>
        <item x="354"/>
        <item x="2772"/>
        <item x="3795"/>
        <item x="3747"/>
        <item x="3377"/>
        <item x="1163"/>
        <item x="4104"/>
        <item x="306"/>
        <item x="3432"/>
        <item x="860"/>
        <item x="2481"/>
        <item x="1738"/>
        <item x="1054"/>
        <item x="4226"/>
        <item x="3222"/>
        <item x="1213"/>
        <item x="2012"/>
        <item x="971"/>
        <item x="3390"/>
        <item x="1273"/>
        <item x="967"/>
        <item x="4052"/>
        <item x="3078"/>
        <item x="1346"/>
        <item x="2396"/>
        <item x="389"/>
        <item x="3932"/>
        <item x="874"/>
        <item x="4471"/>
        <item x="57"/>
        <item x="1771"/>
        <item x="3451"/>
        <item x="406"/>
        <item x="2694"/>
        <item x="1849"/>
        <item x="1632"/>
        <item x="2667"/>
        <item x="4340"/>
        <item x="2843"/>
        <item x="2228"/>
        <item x="4450"/>
        <item x="3462"/>
        <item x="2476"/>
        <item x="2549"/>
        <item x="3610"/>
        <item x="3281"/>
        <item x="2367"/>
        <item x="3341"/>
        <item x="2911"/>
        <item x="2771"/>
        <item x="4242"/>
        <item x="3235"/>
        <item x="1423"/>
        <item x="2624"/>
        <item x="607"/>
        <item x="3778"/>
        <item x="981"/>
        <item x="956"/>
        <item x="4120"/>
        <item x="1524"/>
        <item x="931"/>
        <item x="2575"/>
        <item x="3640"/>
        <item x="1075"/>
        <item x="1880"/>
        <item x="4509"/>
        <item x="3867"/>
        <item x="2329"/>
        <item x="1664"/>
        <item x="1089"/>
        <item x="1064"/>
        <item x="575"/>
        <item x="849"/>
        <item x="4601"/>
        <item x="1016"/>
        <item x="823"/>
        <item x="1294"/>
        <item x="1184"/>
        <item x="3712"/>
        <item x="2195"/>
        <item x="959"/>
        <item x="1960"/>
        <item x="2191"/>
        <item x="377"/>
        <item x="3093"/>
        <item x="378"/>
        <item x="476"/>
        <item x="1768"/>
        <item x="782"/>
        <item x="4431"/>
        <item x="4323"/>
        <item x="3423"/>
        <item x="1136"/>
        <item x="3498"/>
        <item x="4068"/>
        <item x="1283"/>
        <item x="1124"/>
        <item x="768"/>
        <item x="113"/>
        <item x="2938"/>
        <item x="2250"/>
        <item x="486"/>
        <item x="678"/>
        <item x="2877"/>
        <item x="2545"/>
        <item x="1535"/>
        <item x="1642"/>
        <item x="3881"/>
        <item x="4121"/>
        <item x="3804"/>
        <item x="397"/>
        <item x="561"/>
        <item x="1308"/>
        <item x="4279"/>
        <item x="2225"/>
        <item x="2071"/>
        <item x="4136"/>
        <item x="3962"/>
        <item x="3699"/>
        <item x="44"/>
        <item x="1173"/>
        <item x="4118"/>
        <item x="3948"/>
        <item x="4154"/>
        <item x="1255"/>
        <item x="664"/>
        <item x="551"/>
        <item x="3297"/>
        <item x="1750"/>
        <item x="3628"/>
        <item x="242"/>
        <item x="909"/>
        <item x="211"/>
        <item x="179"/>
        <item x="1019"/>
        <item x="178"/>
        <item x="2005"/>
        <item x="3269"/>
        <item x="753"/>
        <item x="1467"/>
        <item x="2955"/>
        <item x="1199"/>
        <item x="1224"/>
        <item x="1674"/>
        <item x="1545"/>
        <item x="864"/>
        <item x="4232"/>
        <item x="1434"/>
        <item x="1661"/>
        <item x="1343"/>
        <item x="1114"/>
        <item x="1457"/>
        <item x="1870"/>
        <item x="1356"/>
        <item x="4295"/>
        <item x="1366"/>
        <item x="463"/>
        <item x="3917"/>
        <item x="278"/>
        <item x="1038"/>
        <item x="199"/>
        <item x="4167"/>
        <item x="638"/>
        <item x="2870"/>
        <item x="2816"/>
        <item x="3491"/>
        <item x="1234"/>
        <item x="3624"/>
        <item x="3151"/>
        <item x="1567"/>
        <item x="2668"/>
        <item x="2804"/>
        <item x="1444"/>
        <item x="3575"/>
        <item x="3654"/>
        <item x="1781"/>
        <item x="1759"/>
        <item x="310"/>
        <item x="2334"/>
        <item x="1006"/>
        <item x="1860"/>
        <item x="718"/>
        <item x="3897"/>
        <item x="742"/>
        <item x="2786"/>
        <item x="3184"/>
        <item x="3791"/>
        <item x="1237"/>
        <item x="2993"/>
        <item x="2229"/>
        <item x="2570"/>
        <item x="1146"/>
        <item x="1651"/>
        <item x="802"/>
        <item x="1544"/>
        <item x="4259"/>
        <item x="2951"/>
        <item x="2103"/>
        <item x="4358"/>
        <item x="3993"/>
        <item x="388"/>
        <item x="410"/>
        <item x="2121"/>
        <item x="617"/>
        <item x="650"/>
        <item x="887"/>
        <item x="4467"/>
        <item x="3477"/>
        <item x="2371"/>
        <item x="548"/>
        <item x="2968"/>
        <item x="3308"/>
        <item x="3473"/>
        <item x="1557"/>
        <item x="3607"/>
        <item x="1894"/>
        <item x="2118"/>
        <item x="3123"/>
        <item x="3124"/>
        <item x="3534"/>
        <item x="3324"/>
        <item x="1589"/>
        <item x="4527"/>
        <item x="862"/>
        <item x="3027"/>
        <item x="1803"/>
        <item x="3250"/>
        <item x="1485"/>
        <item x="1496"/>
        <item x="3097"/>
        <item x="639"/>
        <item x="585"/>
        <item x="2503"/>
        <item x="517"/>
        <item x="537"/>
        <item x="81"/>
        <item x="3418"/>
        <item x="4090"/>
        <item x="496"/>
        <item x="450"/>
        <item x="152"/>
        <item x="3822"/>
        <item x="1394"/>
        <item x="2354"/>
        <item x="698"/>
        <item x="3022"/>
        <item x="586"/>
        <item x="2257"/>
        <item x="3336"/>
        <item x="2003"/>
        <item x="2800"/>
        <item x="688"/>
        <item x="2720"/>
        <item x="398"/>
        <item x="1443"/>
        <item x="2680"/>
        <item x="3742"/>
        <item x="1916"/>
        <item x="1761"/>
        <item x="142"/>
        <item x="595"/>
        <item x="2423"/>
        <item x="1601"/>
        <item x="3010"/>
        <item x="4085"/>
        <item x="708"/>
        <item x="1833"/>
        <item x="1989"/>
        <item x="298"/>
        <item x="2520"/>
        <item x="350"/>
        <item x="2427"/>
        <item x="288"/>
        <item x="1383"/>
        <item x="439"/>
        <item x="4185"/>
        <item x="1282"/>
        <item x="1980"/>
        <item x="792"/>
        <item x="2275"/>
        <item x="1617"/>
        <item x="364"/>
        <item x="340"/>
        <item x="3179"/>
        <item x="54"/>
        <item x="4397"/>
        <item x="2650"/>
        <item x="1696"/>
        <item x="10"/>
        <item x="1053"/>
        <item x="677"/>
        <item x="1245"/>
        <item x="102"/>
        <item x="2214"/>
        <item x="3405"/>
        <item x="1382"/>
        <item x="1510"/>
        <item x="1708"/>
        <item x="80"/>
        <item x="1067"/>
        <item x="3912"/>
        <item x="945"/>
        <item x="2142"/>
        <item x="2025"/>
        <item x="1723"/>
        <item x="3580"/>
        <item x="2789"/>
        <item x="2092"/>
        <item x="1816"/>
        <item x="2532"/>
        <item x="1591"/>
        <item x="1944"/>
        <item x="3106"/>
        <item x="2204"/>
        <item x="838"/>
        <item x="899"/>
        <item x="3264"/>
        <item x="240"/>
        <item x="265"/>
        <item x="3728"/>
        <item x="2571"/>
        <item x="4405"/>
        <item x="131"/>
        <item x="1409"/>
        <item x="3672"/>
        <item x="419"/>
        <item x="3508"/>
        <item x="166"/>
        <item x="251"/>
        <item x="2083"/>
        <item x="101"/>
        <item x="1802"/>
        <item x="2683"/>
        <item x="379"/>
        <item x="3140"/>
        <item x="438"/>
        <item x="911"/>
        <item x="4379"/>
        <item x="42"/>
        <item x="3111"/>
        <item x="3659"/>
        <item x="4469"/>
        <item x="4206"/>
        <item x="4011"/>
        <item x="2055"/>
        <item x="2887"/>
        <item x="3827"/>
        <item x="2439"/>
        <item x="1918"/>
        <item x="319"/>
        <item x="1212"/>
        <item x="2291"/>
        <item x="2315"/>
        <item x="2736"/>
        <item x="574"/>
        <item x="2831"/>
        <item x="1928"/>
        <item x="122"/>
        <item x="4548"/>
        <item x="3352"/>
        <item x="4032"/>
        <item x="2587"/>
        <item x="2058"/>
        <item x="29"/>
        <item x="2038"/>
        <item x="3566"/>
        <item x="428"/>
        <item x="4326"/>
        <item x="2983"/>
        <item x="4606"/>
        <item x="2156"/>
        <item x="2923"/>
        <item x="628"/>
        <item x="758"/>
        <item x="289"/>
        <item x="3196"/>
        <item x="3840"/>
        <item x="3474"/>
        <item x="3661"/>
        <item x="781"/>
        <item x="189"/>
        <item x="1162"/>
        <item x="68"/>
        <item x="1233"/>
        <item x="3132"/>
        <item x="4463"/>
        <item x="2174"/>
        <item x="1271"/>
        <item x="1007"/>
        <item x="1138"/>
        <item x="2386"/>
        <item x="229"/>
        <item x="4038"/>
        <item x="653"/>
        <item x="19"/>
        <item x="3528"/>
        <item x="2241"/>
        <item x="2759"/>
        <item x="487"/>
        <item x="3039"/>
        <item x="730"/>
        <item x="220"/>
        <item x="328"/>
        <item x="2640"/>
        <item x="526"/>
        <item x="2375"/>
        <item x="91"/>
        <item x="2906"/>
        <item x="2262"/>
        <item x="2328"/>
        <item x="4248"/>
        <item x="4590"/>
        <item x="177"/>
        <item x="2535"/>
        <item x="2215"/>
        <item x="4514"/>
        <item x="3693"/>
        <item x="3861"/>
        <item x="2686"/>
        <item x="801"/>
        <item x="2623"/>
        <item x="3631"/>
        <item x="2458"/>
        <item x="1971"/>
        <item x="1015"/>
        <item x="97"/>
        <item x="2310"/>
        <item x="826"/>
        <item x="3280"/>
        <item x="805"/>
        <item x="2754"/>
        <item x="1123"/>
        <item x="3371"/>
        <item x="2941"/>
        <item x="1836"/>
        <item x="3216"/>
        <item x="2654"/>
        <item x="2606"/>
        <item x="3059"/>
        <item x="4166"/>
        <item x="3283"/>
        <item x="2611"/>
        <item x="1792"/>
        <item x="3126"/>
        <item x="1982"/>
        <item x="2261"/>
        <item x="3998"/>
        <item x="2719"/>
        <item x="2124"/>
        <item x="3006"/>
        <item x="1785"/>
        <item x="667"/>
        <item x="4491"/>
        <item x="2875"/>
        <item x="1678"/>
        <item x="3300"/>
        <item x="2463"/>
        <item x="3167"/>
        <item x="2858"/>
        <item x="4149"/>
        <item x="2724"/>
        <item x="475"/>
        <item x="1872"/>
        <item x="2358"/>
        <item x="2217"/>
        <item x="2869"/>
        <item x="3829"/>
        <item x="3636"/>
        <item x="594"/>
        <item x="3653"/>
        <item x="3975"/>
        <item x="1127"/>
        <item x="1947"/>
        <item x="4508"/>
        <item x="2233"/>
        <item x="780"/>
        <item x="1588"/>
        <item x="609"/>
        <item x="2855"/>
        <item x="689"/>
        <item x="2422"/>
        <item x="4264"/>
        <item x="4419"/>
        <item x="3157"/>
        <item x="3496"/>
        <item x="3409"/>
        <item x="1456"/>
        <item x="994"/>
        <item x="3546"/>
        <item x="4436"/>
        <item x="2507"/>
        <item x="676"/>
        <item x="1915"/>
        <item x="1447"/>
        <item x="605"/>
        <item x="4345"/>
        <item x="308"/>
        <item x="4103"/>
        <item x="3178"/>
        <item x="573"/>
        <item x="1126"/>
        <item x="891"/>
        <item x="4321"/>
        <item x="4297"/>
        <item x="2383"/>
        <item x="697"/>
        <item x="1695"/>
        <item x="506"/>
        <item x="3335"/>
        <item x="4493"/>
        <item x="2559"/>
        <item x="477"/>
        <item x="908"/>
        <item x="2411"/>
        <item x="1556"/>
        <item x="1484"/>
        <item x="2141"/>
        <item x="2274"/>
        <item x="3435"/>
        <item x="1676"/>
        <item x="2264"/>
        <item x="3490"/>
        <item x="2242"/>
        <item x="2128"/>
        <item x="2094"/>
        <item x="2408"/>
        <item x="4554"/>
        <item x="2178"/>
        <item x="3021"/>
        <item x="2977"/>
        <item x="3479"/>
        <item x="1843"/>
        <item x="4339"/>
        <item x="2705"/>
        <item x="3950"/>
        <item x="2024"/>
        <item x="21"/>
        <item x="700"/>
        <item x="783"/>
        <item x="3443"/>
        <item x="3992"/>
        <item x="3320"/>
        <item x="198"/>
        <item x="2708"/>
        <item x="4212"/>
        <item x="1603"/>
        <item x="923"/>
        <item x="1682"/>
        <item x="679"/>
        <item x="4288"/>
        <item x="4385"/>
        <item x="3821"/>
        <item x="576"/>
        <item x="2096"/>
        <item x="2475"/>
        <item x="2701"/>
        <item x="2999"/>
        <item x="1570"/>
        <item x="4278"/>
        <item x="3389"/>
        <item x="3291"/>
        <item x="3761"/>
        <item x="1898"/>
        <item x="4126"/>
        <item x="2872"/>
        <item x="2107"/>
        <item x="3454"/>
        <item x="2556"/>
        <item x="1262"/>
        <item x="3592"/>
        <item x="804"/>
        <item x="2526"/>
        <item x="755"/>
        <item x="1559"/>
        <item x="1030"/>
        <item x="2013"/>
        <item x="2130"/>
        <item x="2388"/>
        <item x="1236"/>
        <item x="32"/>
        <item x="4142"/>
        <item x="2143"/>
        <item x="606"/>
        <item x="1152"/>
        <item x="3289"/>
        <item x="2790"/>
        <item x="1959"/>
        <item x="507"/>
        <item x="1470"/>
        <item x="1355"/>
        <item x="1523"/>
        <item x="4123"/>
        <item x="3469"/>
        <item x="2641"/>
        <item x="1904"/>
        <item x="309"/>
        <item x="851"/>
        <item x="3931"/>
        <item x="2970"/>
        <item x="409"/>
        <item x="2109"/>
        <item x="793"/>
        <item x="9"/>
        <item x="1666"/>
        <item x="4267"/>
        <item x="4465"/>
        <item x="82"/>
        <item x="4449"/>
        <item x="1422"/>
        <item x="2630"/>
        <item x="3287"/>
        <item x="3639"/>
        <item x="2119"/>
        <item x="3601"/>
        <item x="4294"/>
        <item x="1186"/>
        <item x="2550"/>
        <item x="889"/>
        <item x="3397"/>
        <item x="3769"/>
        <item x="2034"/>
        <item x="112"/>
        <item x="279"/>
        <item x="3270"/>
        <item x="210"/>
        <item x="3143"/>
        <item x="1848"/>
        <item x="1994"/>
        <item x="1684"/>
        <item x="1426"/>
        <item x="2065"/>
        <item x="180"/>
        <item x="1791"/>
        <item x="3028"/>
        <item x="1631"/>
        <item x="1257"/>
        <item x="2876"/>
        <item x="1737"/>
        <item x="2190"/>
        <item x="3939"/>
        <item x="3615"/>
        <item x="247"/>
        <item x="3979"/>
        <item x="996"/>
        <item x="1368"/>
        <item x="4227"/>
        <item x="2525"/>
        <item x="1885"/>
        <item x="1773"/>
        <item x="1321"/>
        <item x="3713"/>
        <item x="3342"/>
        <item x="2193"/>
        <item x="4456"/>
        <item x="1092"/>
        <item x="3581"/>
        <item x="3952"/>
        <item x="4053"/>
        <item x="2778"/>
        <item x="3614"/>
        <item x="3808"/>
        <item x="1569"/>
        <item x="4233"/>
        <item x="2070"/>
        <item x="3497"/>
        <item x="4265"/>
        <item x="3882"/>
        <item x="2892"/>
        <item x="3185"/>
        <item x="1576"/>
        <item x="2377"/>
        <item x="3918"/>
        <item x="4153"/>
        <item x="2280"/>
        <item x="2019"/>
        <item x="3426"/>
        <item x="2850"/>
        <item x="2196"/>
        <item x="2346"/>
        <item x="757"/>
        <item x="2235"/>
        <item x="4193"/>
        <item x="3700"/>
        <item x="3202"/>
        <item x="2625"/>
        <item x="4112"/>
        <item x="3314"/>
        <item x="4286"/>
        <item x="2162"/>
        <item x="3045"/>
        <item x="2043"/>
        <item x="50"/>
        <item x="3868"/>
        <item x="3378"/>
        <item x="4533"/>
        <item x="3554"/>
        <item x="2912"/>
        <item x="2335"/>
        <item x="1963"/>
        <item x="4400"/>
        <item x="2072"/>
        <item x="2296"/>
        <item x="4607"/>
        <item x="4406"/>
        <item x="4569"/>
        <item x="2805"/>
        <item x="259"/>
        <item x="2956"/>
        <item x="3112"/>
        <item x="771"/>
        <item x="3750"/>
        <item x="2007"/>
        <item x="2122"/>
        <item x="3719"/>
        <item x="3131"/>
        <item x="1216"/>
        <item x="3242"/>
        <item x="3968"/>
        <item x="1385"/>
        <item x="1066"/>
        <item x="958"/>
        <item x="1712"/>
        <item x="1606"/>
        <item x="1473"/>
        <item x="3358"/>
        <item x="3476"/>
        <item x="1396"/>
        <item x="1954"/>
        <item x="1499"/>
        <item x="2059"/>
        <item x="3535"/>
        <item x="4059"/>
        <item x="3846"/>
        <item x="2822"/>
        <item x="4495"/>
        <item x="4017"/>
        <item x="877"/>
        <item x="3159"/>
        <item x="1325"/>
        <item x="2674"/>
        <item x="2185"/>
        <item x="4437"/>
        <item x="2741"/>
        <item x="3085"/>
        <item x="1106"/>
        <item x="2930"/>
        <item x="2821"/>
        <item x="4457"/>
        <item x="3130"/>
        <item x="3514"/>
        <item x="984"/>
        <item x="1699"/>
        <item x="3678"/>
        <item x="3641"/>
        <item x="3888"/>
        <item x="2210"/>
        <item x="744"/>
        <item x="2576"/>
        <item x="998"/>
        <item x="1578"/>
        <item x="2146"/>
        <item x="3999"/>
        <item x="4285"/>
        <item x="1574"/>
        <item x="4039"/>
        <item x="1214"/>
        <item x="1412"/>
        <item x="3828"/>
        <item x="1513"/>
        <item x="206"/>
        <item x="2028"/>
        <item x="1175"/>
        <item x="2725"/>
        <item x="2655"/>
        <item x="2401"/>
        <item x="37"/>
        <item x="3599"/>
        <item x="2298"/>
        <item x="3066"/>
        <item x="1621"/>
        <item x="4173"/>
        <item x="2444"/>
        <item x="1873"/>
        <item x="2160"/>
        <item x="1398"/>
        <item x="3223"/>
        <item x="1654"/>
        <item x="2428"/>
        <item x="1819"/>
        <item x="1812"/>
        <item x="2136"/>
        <item x="1527"/>
        <item x="1604"/>
        <item x="45"/>
        <item x="2316"/>
        <item x="2405"/>
        <item x="2359"/>
        <item x="1919"/>
        <item x="3001"/>
        <item x="3424"/>
        <item x="2592"/>
        <item x="3680"/>
        <item x="3660"/>
        <item x="3600"/>
        <item x="4575"/>
        <item x="2848"/>
        <item x="4366"/>
        <item x="2179"/>
        <item x="4110"/>
        <item x="1933"/>
        <item x="2760"/>
        <item x="4477"/>
        <item x="3958"/>
        <item x="1358"/>
        <item x="3920"/>
        <item x="1311"/>
        <item x="2657"/>
        <item x="1202"/>
        <item x="4364"/>
        <item x="2612"/>
        <item x="3848"/>
        <item x="1302"/>
        <item x="1592"/>
        <item x="2482"/>
        <item x="4346"/>
        <item x="2075"/>
        <item x="2773"/>
        <item x="2218"/>
        <item x="1104"/>
        <item x="4213"/>
        <item x="1931"/>
        <item x="2255"/>
        <item x="3516"/>
        <item x="3638"/>
        <item x="3114"/>
        <item x="2234"/>
        <item x="3548"/>
        <item x="2095"/>
        <item x="4191"/>
        <item x="1323"/>
        <item x="3079"/>
        <item x="3938"/>
        <item x="3478"/>
        <item x="1690"/>
        <item x="2974"/>
        <item x="2958"/>
        <item x="2925"/>
        <item x="4091"/>
        <item x="4353"/>
        <item x="4325"/>
        <item x="1459"/>
        <item x="1739"/>
        <item x="3442"/>
        <item x="1910"/>
        <item x="1487"/>
        <item x="4019"/>
        <item x="2192"/>
        <item x="4393"/>
        <item x="4386"/>
        <item x="3034"/>
        <item x="1285"/>
        <item x="1077"/>
        <item x="4111"/>
        <item x="4562"/>
        <item x="2041"/>
        <item x="2673"/>
        <item x="62"/>
        <item x="2361"/>
        <item x="1995"/>
        <item x="4046"/>
        <item x="4334"/>
        <item x="3748"/>
        <item x="4373"/>
        <item x="1525"/>
        <item x="1345"/>
        <item x="4220"/>
        <item x="4327"/>
        <item x="3926"/>
        <item x="2464"/>
        <item x="3756"/>
        <item x="1424"/>
        <item x="2662"/>
        <item x="4427"/>
        <item x="2101"/>
        <item x="4515"/>
        <item x="4535"/>
        <item x="2508"/>
        <item x="4466"/>
        <item x="3875"/>
        <item x="3391"/>
        <item x="2376"/>
        <item x="2110"/>
        <item x="3816"/>
        <item x="2646"/>
        <item x="4439"/>
        <item x="1188"/>
        <item x="3768"/>
        <item x="2796"/>
        <item x="4555"/>
        <item x="4161"/>
        <item x="1837"/>
        <item x="1948"/>
        <item x="2594"/>
        <item x="353"/>
        <item x="3047"/>
        <item x="3835"/>
        <item x="4273"/>
        <item x="2152"/>
        <item x="4098"/>
        <item x="4026"/>
        <item x="3204"/>
        <item x="3908"/>
        <item x="4255"/>
        <item x="2618"/>
        <item x="4522"/>
        <item x="1742"/>
        <item x="3485"/>
        <item x="3855"/>
        <item x="4180"/>
        <item x="2446"/>
        <item x="1886"/>
        <item x="2864"/>
        <item x="3236"/>
        <item x="3330"/>
        <item x="4006"/>
        <item x="4132"/>
        <item x="3503"/>
        <item x="1797"/>
        <item x="3365"/>
        <item x="2947"/>
        <item x="3801"/>
        <item x="4503"/>
        <item x="1446"/>
        <item x="3229"/>
        <item x="3210"/>
        <item x="2477"/>
        <item x="2714"/>
        <item x="2766"/>
        <item x="4597"/>
        <item x="3288"/>
        <item x="2565"/>
        <item x="4200"/>
        <item x="1821"/>
        <item x="3612"/>
        <item x="3173"/>
        <item x="2894"/>
        <item x="3016"/>
        <item x="3987"/>
        <item x="2470"/>
        <item x="3541"/>
        <item x="2330"/>
        <item x="2582"/>
        <item x="3648"/>
        <item x="2286"/>
        <item x="2417"/>
        <item x="3260"/>
        <item x="2514"/>
        <item x="2882"/>
        <item x="4542"/>
        <item x="1806"/>
        <item x="2731"/>
        <item x="3667"/>
        <item x="2323"/>
        <item x="1852"/>
        <item x="3384"/>
        <item x="2918"/>
        <item x="3522"/>
        <item x="4081"/>
        <item x="2499"/>
        <item x="3191"/>
        <item x="1727"/>
        <item x="3687"/>
        <item x="3072"/>
        <item t="default"/>
      </items>
    </pivotField>
    <pivotField dataField="1" numFmtId="164" showAll="0"/>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3">
    <field x="7"/>
    <field x="6"/>
    <field x="0"/>
  </rowFields>
  <rowItems count="16">
    <i>
      <x v="1"/>
    </i>
    <i r="1">
      <x v="1"/>
    </i>
    <i r="1">
      <x v="2"/>
    </i>
    <i r="1">
      <x v="3"/>
    </i>
    <i r="1">
      <x v="4"/>
    </i>
    <i>
      <x v="2"/>
    </i>
    <i r="1">
      <x v="1"/>
    </i>
    <i r="1">
      <x v="2"/>
    </i>
    <i r="1">
      <x v="3"/>
    </i>
    <i r="1">
      <x v="4"/>
    </i>
    <i>
      <x v="3"/>
    </i>
    <i r="1">
      <x v="1"/>
    </i>
    <i r="1">
      <x v="2"/>
    </i>
    <i r="1">
      <x v="3"/>
    </i>
    <i r="1">
      <x v="4"/>
    </i>
    <i t="grand">
      <x/>
    </i>
  </rowItems>
  <colFields count="1">
    <field x="-2"/>
  </colFields>
  <colItems count="3">
    <i>
      <x/>
    </i>
    <i i="1">
      <x v="1"/>
    </i>
    <i i="2">
      <x v="2"/>
    </i>
  </colItems>
  <pageFields count="2">
    <pageField fld="2" item="2" hier="-1"/>
    <pageField fld="1" hier="-1"/>
  </pageFields>
  <dataFields count="3">
    <dataField name="Среднее по полю Средняя выручка на одного абонента" fld="3" subtotal="average" baseField="7" baseItem="3"/>
    <dataField name="Среднее по полю Средняя стоимость звонка" fld="4" subtotal="average" baseField="6" baseItem="2"/>
    <dataField name="Среднее по полю Средняя длительность одного разговора (в мес)" fld="5" subtotal="average" baseField="7"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Канал" xr10:uid="{2F07725B-61DC-48AC-A7BE-E2156C103037}" sourceName="Канал">
  <pivotTables>
    <pivotTable tabId="24" name="СТ_Данные"/>
  </pivotTables>
  <data>
    <tabular pivotCacheId="1584686233">
      <items count="12">
        <i x="0" s="1"/>
        <i x="9" s="1"/>
        <i x="10" s="1"/>
        <i x="11"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Тариф" xr10:uid="{4E5CCB65-752F-472C-8D75-7C3E6E115428}" sourceName="Тариф">
  <pivotTables>
    <pivotTable tabId="24" name="СТ_Данные"/>
  </pivotTables>
  <data>
    <tabular pivotCacheId="1584686233">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Канал" xr10:uid="{C5F2511C-6BA2-4567-A2EB-11D63373BB08}" cache="Срез_Канал" caption="Канал" rowHeight="225425"/>
  <slicer name="Тариф" xr10:uid="{18A77EBB-124B-4212-A8A7-1373F4B417CD}" cache="Срез_Тариф" caption="Тариф"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8E1EF8D-67ED-4C2E-9EDF-0C73DB4F26B3}" name="ТД_Средняя" displayName="ТД_Средняя" ref="A1:F5469" totalsRowShown="0" headerRowDxfId="1" dataDxfId="2" dataCellStyle="Финансовый">
  <autoFilter ref="A1:F5469" xr:uid="{B8E1EF8D-67ED-4C2E-9EDF-0C73DB4F26B3}"/>
  <tableColumns count="6">
    <tableColumn id="1" xr3:uid="{FB90DB91-1FF1-4F95-AC33-F6DC6B5515EE}" name="Отчетный месяц" dataDxfId="0"/>
    <tableColumn id="2" xr3:uid="{ADF75497-02D2-42FA-8CF0-242F3622E174}" name="Канал"/>
    <tableColumn id="3" xr3:uid="{D8521C7A-1408-4407-94E8-F3F6B4506020}" name="Тариф"/>
    <tableColumn id="4" xr3:uid="{FEDF7C83-5CCA-42A9-B885-ADE47443D2A7}" name="Средняя выручка на одного абонента" dataDxfId="5" dataCellStyle="Финансовый"/>
    <tableColumn id="5" xr3:uid="{79D0C2F5-A8BD-4B9B-A444-C9B761E614E5}" name="Средняя стоимость звонка" dataDxfId="4" dataCellStyle="Финансовый"/>
    <tableColumn id="6" xr3:uid="{6844A8A3-1B9F-45AC-AED6-F7E7CD8CE17A}" name="Средняя длительность одного разговора (в мес)" dataDxfId="3" dataCellStyle="Финансовый"/>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7F716C-0E58-4AA9-90BD-080AE27804A3}" name="Таблица1" displayName="Таблица1" ref="A1:E49" totalsRowShown="0">
  <autoFilter ref="A1:E49" xr:uid="{E57F716C-0E58-4AA9-90BD-080AE27804A3}"/>
  <tableColumns count="5">
    <tableColumn id="1" xr3:uid="{65D235DC-D5BF-4F43-8B9F-AD9AB2F7BF30}" name="Отчетный месяц" dataDxfId="58"/>
    <tableColumn id="2" xr3:uid="{1C4F8DF0-664D-4138-AE92-A42512B78A93}" name="Выручка"/>
    <tableColumn id="3" xr3:uid="{72D08D98-C2A6-46F5-8DA0-E62222F63650}" name="Прогноз(Выручка)" dataDxfId="57">
      <calculatedColumnFormula>_xlfn.FORECAST.ETS(A2,$B$2:$B$37,$A$2:$A$37,12,1)</calculatedColumnFormula>
    </tableColumn>
    <tableColumn id="4" xr3:uid="{B9E9275C-2AF7-4232-B251-0181C04015C7}" name="Привязка низкой вероятности(Выручка)" dataDxfId="56">
      <calculatedColumnFormula>C2-_xlfn.FORECAST.ETS.CONFINT(A2,$B$2:$B$37,$A$2:$A$37,0.95,12,1)</calculatedColumnFormula>
    </tableColumn>
    <tableColumn id="5" xr3:uid="{6B846C1B-2D6A-40CA-9F67-8581835711CA}" name="Привязка высокой вероятности(Выручка)" dataDxfId="55">
      <calculatedColumnFormula>C2+_xlfn.FORECAST.ETS.CONFINT(A2,$B$2:$B$37,$A$2:$A$37,0.95,12,1)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D8448E-93E1-494D-8836-B52C19C6D7C0}" name="Таблица2" displayName="Таблица2" ref="G1:H8" totalsRowShown="0">
  <autoFilter ref="G1:H8" xr:uid="{A9D8448E-93E1-494D-8836-B52C19C6D7C0}"/>
  <tableColumns count="2">
    <tableColumn id="1" xr3:uid="{A2ACF29C-A58D-48C6-BF99-9DD9585C8EE0}" name="Статистика"/>
    <tableColumn id="2" xr3:uid="{97B64456-B39C-45DD-BE74-C8BD34C38F56}" name="Значение" dataDxfId="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9F04BA6-2FCF-486A-90AF-8A1FFDC06BD2}" name="Таблица10" displayName="Таблица10" ref="A52:E100" totalsRowShown="0">
  <autoFilter ref="A52:E100" xr:uid="{89F04BA6-2FCF-486A-90AF-8A1FFDC06BD2}"/>
  <tableColumns count="5">
    <tableColumn id="1" xr3:uid="{907F7734-9C49-4A0B-B573-CB156D907CCE}" name="Отчетный месяц" dataDxfId="53"/>
    <tableColumn id="2" xr3:uid="{8A24E99F-5DDC-4126-AA6E-D6D6B70ECC36}" name="Выручка от доп.услуг"/>
    <tableColumn id="3" xr3:uid="{8B1B02C4-0AD0-4BCE-B36D-5BA34DC75CDB}" name="Прогноз(Выручка от доп.услуг)" dataDxfId="52">
      <calculatedColumnFormula>_xlfn.FORECAST.ETS(A53,$B$53:$B$88,$A$53:$A$88,12,1)</calculatedColumnFormula>
    </tableColumn>
    <tableColumn id="4" xr3:uid="{167EF920-0EBA-46FC-8072-A4058640221E}" name="Привязка низкой вероятности(Выручка от доп.услуг)" dataDxfId="51">
      <calculatedColumnFormula>C53-_xlfn.FORECAST.ETS.CONFINT(A53,$B$53:$B$88,$A$53:$A$88,0.95,12,1)</calculatedColumnFormula>
    </tableColumn>
    <tableColumn id="5" xr3:uid="{19C8E70B-E2D5-4606-A5DA-9D0857119E36}" name="Привязка высокой вероятности(Выручка от доп.услуг)" dataDxfId="50">
      <calculatedColumnFormula>C53+_xlfn.FORECAST.ETS.CONFINT(A53,$B$53:$B$88,$A$53:$A$88,0.95,12,1)</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2C19DE4-C1AB-467B-AA5D-E18090AF2A8E}" name="Таблица11" displayName="Таблица11" ref="G52:H59" totalsRowShown="0">
  <autoFilter ref="G52:H59" xr:uid="{72C19DE4-C1AB-467B-AA5D-E18090AF2A8E}"/>
  <tableColumns count="2">
    <tableColumn id="1" xr3:uid="{579D416F-E00E-4590-8491-CEF68E14168A}" name="Статистика"/>
    <tableColumn id="2" xr3:uid="{D91F32E6-6451-4511-BB8A-329C148C5B5B}" name="Значение" dataDxfId="4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AF36652-2198-4D30-AE06-E29EE6AFD3B1}" name="Таблица8" displayName="Таблица8" ref="A103:E151" totalsRowShown="0">
  <autoFilter ref="A103:E151" xr:uid="{2AF36652-2198-4D30-AE06-E29EE6AFD3B1}"/>
  <tableColumns count="5">
    <tableColumn id="1" xr3:uid="{C24BED85-70BC-48CA-8E98-874480AA7B77}" name="Отчетный месяц" dataDxfId="48"/>
    <tableColumn id="2" xr3:uid="{404E8DC6-1E7F-42CF-BA59-65D2C91300C5}" name="Выручка от сообщений"/>
    <tableColumn id="3" xr3:uid="{FFC2A045-4E96-4087-9324-D3D3EBB1EFFB}" name="Прогноз(Выручка от сообщений)" dataDxfId="47">
      <calculatedColumnFormula>_xlfn.FORECAST.ETS(A104,$B$104:$B$139,$A$104:$A$139,12,1)</calculatedColumnFormula>
    </tableColumn>
    <tableColumn id="4" xr3:uid="{D67A8EC8-92C2-417A-AF21-77F9BA89433A}" name="Привязка низкой вероятности(Выручка от сообщений)" dataDxfId="46">
      <calculatedColumnFormula>C104-_xlfn.FORECAST.ETS.CONFINT(A104,$B$104:$B$139,$A$104:$A$139,0.95,12,1)</calculatedColumnFormula>
    </tableColumn>
    <tableColumn id="5" xr3:uid="{6995091F-28EF-4B89-9BA6-6EDF7D43FD45}" name="Привязка высокой вероятности(Выручка от сообщений)" dataDxfId="45">
      <calculatedColumnFormula>C104+_xlfn.FORECAST.ETS.CONFINT(A104,$B$104:$B$139,$A$104:$A$139,0.95,12,1)</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DEB4A0F-E766-4CB4-A9CD-64F9639AB2F7}" name="Таблица9" displayName="Таблица9" ref="G103:H110" totalsRowShown="0">
  <autoFilter ref="G103:H110" xr:uid="{CDEB4A0F-E766-4CB4-A9CD-64F9639AB2F7}"/>
  <tableColumns count="2">
    <tableColumn id="1" xr3:uid="{C07AE5C0-FE24-4BC6-BF2F-BFB46C3826EF}" name="Статистика"/>
    <tableColumn id="2" xr3:uid="{9853B0D5-275C-4892-A053-5B869D6D7363}" name="Значение" dataDxfId="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DFCC81D-2B3C-45B0-8C4A-CD850057CA81}" name="Таблица14" displayName="Таблица14" ref="A154:E202" totalsRowShown="0">
  <autoFilter ref="A154:E202" xr:uid="{8DFCC81D-2B3C-45B0-8C4A-CD850057CA81}"/>
  <tableColumns count="5">
    <tableColumn id="1" xr3:uid="{CE5B11D6-C9E0-44E1-A72B-D3951B56DA72}" name="Отчетный месяц" dataDxfId="43"/>
    <tableColumn id="2" xr3:uid="{2BF2F6CF-45A4-4ACA-9FBA-4BD2FCEA8465}" name="Выручка от интернета "/>
    <tableColumn id="3" xr3:uid="{E44D1006-1E2A-405E-AFEB-944759F98357}" name="Прогноз(Выручка от интернета )" dataDxfId="42">
      <calculatedColumnFormula>_xlfn.FORECAST.ETS(A155,$B$155:$B$190,$A$155:$A$190,12,1)</calculatedColumnFormula>
    </tableColumn>
    <tableColumn id="4" xr3:uid="{643288AE-21CF-4438-9FE5-E87E1AA5379F}" name="Привязка низкой вероятности(Выручка от интернета )" dataDxfId="41">
      <calculatedColumnFormula>C155-_xlfn.FORECAST.ETS.CONFINT(A155,$B$155:$B$190,$A$155:$A$190,0.95,12,1)</calculatedColumnFormula>
    </tableColumn>
    <tableColumn id="5" xr3:uid="{6A70A569-0F80-4907-8DC7-D49C00474443}" name="Привязка высокой вероятности(Выручка от интернета )" dataDxfId="40">
      <calculatedColumnFormula>C155+_xlfn.FORECAST.ETS.CONFINT(A155,$B$155:$B$190,$A$155:$A$190,0.95,12,1)</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F6FA361-0FC6-4AFB-90FD-C094A0E1397A}" name="Таблица15" displayName="Таблица15" ref="G154:H161" totalsRowShown="0">
  <autoFilter ref="G154:H161" xr:uid="{8F6FA361-0FC6-4AFB-90FD-C094A0E1397A}"/>
  <tableColumns count="2">
    <tableColumn id="1" xr3:uid="{B90A6AC6-13F7-4881-8DDA-CEF2EAE7FFCD}" name="Статистика"/>
    <tableColumn id="2" xr3:uid="{C80D6FDA-D367-4F7C-A79A-29A43168968C}" name="Значение" dataDxfId="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6CE29F6-E994-4AA2-91F3-B8243DDF00AF}" name="Таблица17" displayName="Таблица17" ref="A205:E253" totalsRowShown="0">
  <autoFilter ref="A205:E253" xr:uid="{66CE29F6-E994-4AA2-91F3-B8243DDF00AF}"/>
  <tableColumns count="5">
    <tableColumn id="1" xr3:uid="{FCA0AA9D-122B-41FB-821A-A8FC8F03F709}" name="Отчетный месяц" dataDxfId="38"/>
    <tableColumn id="2" xr3:uid="{88784181-E5BB-4DBF-88CC-CA4BF5C8F68C}" name="Выручка от голосовой связи"/>
    <tableColumn id="3" xr3:uid="{F48EA831-048A-4C68-81F1-131536508E31}" name="Прогноз(Выручка от голосовой связи)" dataDxfId="37">
      <calculatedColumnFormula>_xlfn.FORECAST.ETS(A206,$B$206:$B$241,$A$206:$A$241,12,1)</calculatedColumnFormula>
    </tableColumn>
    <tableColumn id="4" xr3:uid="{44AD26CB-2320-42F8-9BC1-D89FCFEC709C}" name="Привязка низкой вероятности(Выручка от голосовой связи)" dataDxfId="36">
      <calculatedColumnFormula>C206-_xlfn.FORECAST.ETS.CONFINT(A206,$B$206:$B$241,$A$206:$A$241,0.95,12,1)</calculatedColumnFormula>
    </tableColumn>
    <tableColumn id="5" xr3:uid="{C7379B3E-1278-4C9B-A6DF-52D92534162D}" name="Привязка высокой вероятности(Выручка от голосовой связи)" dataDxfId="35">
      <calculatedColumnFormula>C206+_xlfn.FORECAST.ETS.CONFINT(A206,$B$206:$B$241,$A$206:$A$241,0.95,12,1)</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7CBACD6-05AF-4FFA-ADFB-9278B039A754}" name="Таблица18" displayName="Таблица18" ref="G205:H212" totalsRowShown="0">
  <autoFilter ref="G205:H212" xr:uid="{A7CBACD6-05AF-4FFA-ADFB-9278B039A754}"/>
  <tableColumns count="2">
    <tableColumn id="1" xr3:uid="{610093B7-F9A4-49D4-832B-75D7B8A649FF}" name="Статистика"/>
    <tableColumn id="2" xr3:uid="{77720097-B29D-4966-9321-5A814CE15C4C}" name="Значение" dataDxfId="3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4ECB558-6A89-4ECA-A1A3-74482D8D14BD}" name="Таблица19" displayName="Таблица19" ref="A1:E49" totalsRowShown="0">
  <autoFilter ref="A1:E49" xr:uid="{A4ECB558-6A89-4ECA-A1A3-74482D8D14BD}"/>
  <tableColumns count="5">
    <tableColumn id="1" xr3:uid="{05AE4164-6291-4002-8D95-56326E9CCC7A}" name="Отчетный месяц" dataDxfId="33"/>
    <tableColumn id="2" xr3:uid="{A7FAD3FA-93AA-4F3F-86A4-2A6CA87C3AF2}" name="Активная абонентская база"/>
    <tableColumn id="3" xr3:uid="{976CA0BC-925E-4C86-BC04-C9B394BBE179}" name="Прогноз(Активная абонентская база)" dataDxfId="32">
      <calculatedColumnFormula>_xlfn.FORECAST.ETS(A2,$B$2:$B$37,$A$2:$A$37,12,1)</calculatedColumnFormula>
    </tableColumn>
    <tableColumn id="4" xr3:uid="{49F44962-74AA-4513-8C2C-5E20462F9D9D}" name="Привязка низкой вероятности(Активная абонентская база)" dataDxfId="31">
      <calculatedColumnFormula>C2-_xlfn.FORECAST.ETS.CONFINT(A2,$B$2:$B$37,$A$2:$A$37,0.95,12,1)</calculatedColumnFormula>
    </tableColumn>
    <tableColumn id="5" xr3:uid="{4830BDE6-243B-42E1-98AE-985D2ABBF2B9}" name="Привязка высокой вероятности(Активная абонентская база)" dataDxfId="30">
      <calculatedColumnFormula>C2+_xlfn.FORECAST.ETS.CONFINT(A2,$B$2:$B$37,$A$2:$A$37,0.95,12,1)</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7233E5D-B18F-4BA7-968E-434527110BFE}" name="Таблица20" displayName="Таблица20" ref="G1:H8" totalsRowShown="0">
  <autoFilter ref="G1:H8" xr:uid="{47233E5D-B18F-4BA7-968E-434527110BFE}"/>
  <tableColumns count="2">
    <tableColumn id="1" xr3:uid="{78A9C75E-A097-4D01-B852-D9BA8810F57A}" name="Статистика"/>
    <tableColumn id="2" xr3:uid="{32E00CBA-F113-4D09-B475-087AB04C27BD}" name="Значение" dataDxfId="2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7C7664D-9F20-42E7-8074-F404BA1A6F9D}" name="Таблица21" displayName="Таблица21" ref="A52:C100" totalsRowShown="0">
  <autoFilter ref="A52:C100" xr:uid="{E7C7664D-9F20-42E7-8074-F404BA1A6F9D}"/>
  <tableColumns count="3">
    <tableColumn id="1" xr3:uid="{C0018EC7-81F6-40CA-A750-EB0A2A85550F}" name="Отчетный месяц" dataDxfId="28"/>
    <tableColumn id="2" xr3:uid="{55750138-7FBC-441D-981C-34F444988183}" name="Продажи"/>
    <tableColumn id="3" xr3:uid="{CB725BB5-E5DE-41CE-8407-E0134C123514}" name="Прогноз(Продажи)" dataDxfId="27">
      <calculatedColumnFormula>_xlfn.FORECAST.ETS(A53,$B$53:$B$88,$A$53:$A$88,12,1)</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FD48146-44DE-429B-A037-3EF83C853B97}" name="Таблица22" displayName="Таблица22" ref="E52:F59" totalsRowShown="0">
  <autoFilter ref="E52:F59" xr:uid="{9FD48146-44DE-429B-A037-3EF83C853B97}"/>
  <tableColumns count="2">
    <tableColumn id="1" xr3:uid="{8479A16F-7014-4DC9-B576-E8020740CEC0}" name="Статистика"/>
    <tableColumn id="2" xr3:uid="{0567A262-D9E6-4344-B994-5E7191441C83}" name="Значение" dataDxfId="2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E4DAF1E-BBB0-43BB-AC6A-B2481603E013}" name="Таблица25" displayName="Таблица25" ref="A103:C151" totalsRowShown="0">
  <autoFilter ref="A103:C151" xr:uid="{9E4DAF1E-BBB0-43BB-AC6A-B2481603E013}"/>
  <tableColumns count="3">
    <tableColumn id="1" xr3:uid="{6E139EFE-12D2-44BF-9566-1076AA2BDC83}" name="Отчетный месяц" dataDxfId="25"/>
    <tableColumn id="2" xr3:uid="{7E555090-E772-49B9-A16E-47AEB8484950}" name="Реактивации "/>
    <tableColumn id="3" xr3:uid="{E5D3B712-E302-4934-9414-367F069740CB}" name="Прогноз(Реактивации )" dataDxfId="24">
      <calculatedColumnFormula>_xlfn.FORECAST.ETS(A104,$B$104:$B$139,$A$104:$A$139,12,1)</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40DC5A1-6773-4C13-AE0B-0D8076B829EC}" name="Таблица26" displayName="Таблица26" ref="E103:F110" totalsRowShown="0">
  <autoFilter ref="E103:F110" xr:uid="{940DC5A1-6773-4C13-AE0B-0D8076B829EC}"/>
  <tableColumns count="2">
    <tableColumn id="1" xr3:uid="{D19EE652-2F34-486E-BB96-2F8D2E2898C4}" name="Статистика"/>
    <tableColumn id="2" xr3:uid="{579894BC-22D6-498D-98EE-D6E8256E1866}" name="Значение" dataDxfId="2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B188B673-C238-4EF0-9C30-4D8A6D7F69E3}" name="Таблица27" displayName="Таблица27" ref="A154:C202" totalsRowShown="0">
  <autoFilter ref="A154:C202" xr:uid="{B188B673-C238-4EF0-9C30-4D8A6D7F69E3}"/>
  <tableColumns count="3">
    <tableColumn id="1" xr3:uid="{49471166-8E7A-47D2-B4E0-63C5FD5CBF94}" name="Отчетный месяц" dataDxfId="22"/>
    <tableColumn id="2" xr3:uid="{FDD3BD21-03E4-49B7-8689-5B028981205E}" name="Баланс миграций "/>
    <tableColumn id="3" xr3:uid="{F5A2050C-0355-4FD7-B890-6562218DA700}" name="Прогноз(Баланс миграций )" dataDxfId="21">
      <calculatedColumnFormula>_xlfn.FORECAST.ETS(A155,$B$155:$B$190,$A$155:$A$190,12,1)</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F577DBA7-3D15-42A9-AC31-5D8F0A04B0D6}" name="Таблица28" displayName="Таблица28" ref="E154:F161" totalsRowShown="0">
  <autoFilter ref="E154:F161" xr:uid="{F577DBA7-3D15-42A9-AC31-5D8F0A04B0D6}"/>
  <tableColumns count="2">
    <tableColumn id="1" xr3:uid="{C438A74F-C2BE-4979-8337-73A6F21B6459}" name="Статистика"/>
    <tableColumn id="2" xr3:uid="{B718F3A9-A27D-4930-A4F1-6D1676AA6C13}" name="Значение" dataDxfId="2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8ADF0F-AEB4-482A-8F8C-911E4F6F30E9}" name="УТ_Данные" displayName="УТ_Данные" ref="A1:O5469" totalsRowShown="0" headerRowDxfId="6">
  <autoFilter ref="A1:O5469" xr:uid="{5A8ADF0F-AEB4-482A-8F8C-911E4F6F30E9}"/>
  <tableColumns count="15">
    <tableColumn id="1" xr3:uid="{DCDDD61D-E860-43D6-B64F-3C22ABE9CE46}" name="Отчетный месяц" dataDxfId="19"/>
    <tableColumn id="2" xr3:uid="{8909CB4D-DD44-46E6-B9CE-64A512DD3F00}" name="Канал"/>
    <tableColumn id="3" xr3:uid="{302F35BA-4D45-448B-A727-7852D63B81F7}" name="Тариф"/>
    <tableColumn id="4" xr3:uid="{DD3AB6B7-548E-437B-92AD-A902252A654C}" name="Выручка" dataDxfId="18" dataCellStyle="Финансовый"/>
    <tableColumn id="5" xr3:uid="{283BFD84-5DBA-45EC-8EBC-5E889356DEBC}" name="Выручка от интернета " dataDxfId="17"/>
    <tableColumn id="6" xr3:uid="{94A01AFC-7930-4500-92AD-B5F7843C584F}" name="Выручка от голосовой связи" dataDxfId="16"/>
    <tableColumn id="7" xr3:uid="{AB381456-BE28-40B5-A03C-7BEC49B722FD}" name="Выручка от сообщений" dataDxfId="15"/>
    <tableColumn id="8" xr3:uid="{3F100924-299F-4341-9C20-1CA7DDFE4C18}" name="Выручка от доп.услуг" dataDxfId="14"/>
    <tableColumn id="9" xr3:uid="{8466FDE8-6099-46D8-AC6B-721EA3C5D53E}" name="Звонки, мин" dataDxfId="13"/>
    <tableColumn id="10" xr3:uid="{BED1A236-0813-4BD0-913F-E156D3CCFA14}" name="Интернет, мб" dataDxfId="12"/>
    <tableColumn id="11" xr3:uid="{203085CB-6427-43BC-BAC2-E465C164C5CC}" name="Активная абонентская база" dataDxfId="11" dataCellStyle="Финансовый"/>
    <tableColumn id="12" xr3:uid="{CE8BD930-5852-4A54-BC67-9D0AC8FE4FF1}" name="Продажи" dataDxfId="10" dataCellStyle="Финансовый"/>
    <tableColumn id="13" xr3:uid="{36BFE363-65A7-48EC-8B43-0DDC4CE92C96}" name="Баланс миграций " dataDxfId="9" dataCellStyle="Финансовый"/>
    <tableColumn id="14" xr3:uid="{2174795A-6638-43A7-BD65-704F6B85545E}" name="Реактивации " dataDxfId="8" dataCellStyle="Финансовый"/>
    <tableColumn id="15" xr3:uid="{2835D8D0-6886-4571-BB6D-959DE6141E6B}" name="Неактивные " dataDxfId="7"/>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table" Target="../tables/table12.xml"/><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0.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B4A3-CF0C-48AA-939C-DB96C0551ADC}">
  <dimension ref="A25:AC74"/>
  <sheetViews>
    <sheetView topLeftCell="A7" workbookViewId="0">
      <selection activeCell="O33" sqref="O33"/>
    </sheetView>
  </sheetViews>
  <sheetFormatPr defaultRowHeight="12.75" x14ac:dyDescent="0.2"/>
  <sheetData>
    <row r="25" spans="1:29" ht="16.5" customHeight="1" x14ac:dyDescent="0.2">
      <c r="A25" s="2" t="s">
        <v>58</v>
      </c>
      <c r="B25" s="2"/>
      <c r="C25" s="2"/>
      <c r="D25" s="2"/>
      <c r="E25" s="2"/>
      <c r="F25" s="2"/>
      <c r="G25" s="2"/>
      <c r="H25" s="2"/>
      <c r="I25" s="2"/>
      <c r="J25" s="2"/>
      <c r="K25" s="2"/>
      <c r="L25" s="2"/>
      <c r="M25" s="2"/>
      <c r="N25" s="2"/>
      <c r="P25" s="2" t="s">
        <v>64</v>
      </c>
      <c r="Q25" s="2"/>
      <c r="R25" s="2"/>
      <c r="S25" s="2"/>
      <c r="T25" s="2"/>
      <c r="U25" s="2"/>
      <c r="V25" s="2"/>
      <c r="W25" s="2"/>
      <c r="X25" s="2"/>
      <c r="Y25" s="2"/>
      <c r="Z25" s="2"/>
      <c r="AA25" s="2"/>
      <c r="AB25" s="2"/>
      <c r="AC25" s="2"/>
    </row>
    <row r="26" spans="1:29" x14ac:dyDescent="0.2">
      <c r="A26" s="2"/>
      <c r="B26" s="2"/>
      <c r="C26" s="2"/>
      <c r="D26" s="2"/>
      <c r="E26" s="2"/>
      <c r="F26" s="2"/>
      <c r="G26" s="2"/>
      <c r="H26" s="2"/>
      <c r="I26" s="2"/>
      <c r="J26" s="2"/>
      <c r="K26" s="2"/>
      <c r="L26" s="2"/>
      <c r="M26" s="2"/>
      <c r="N26" s="2"/>
      <c r="P26" s="2"/>
      <c r="Q26" s="2"/>
      <c r="R26" s="2"/>
      <c r="S26" s="2"/>
      <c r="T26" s="2"/>
      <c r="U26" s="2"/>
      <c r="V26" s="2"/>
      <c r="W26" s="2"/>
      <c r="X26" s="2"/>
      <c r="Y26" s="2"/>
      <c r="Z26" s="2"/>
      <c r="AA26" s="2"/>
      <c r="AB26" s="2"/>
      <c r="AC26" s="2"/>
    </row>
    <row r="27" spans="1:29" ht="13.5" customHeight="1" x14ac:dyDescent="0.2">
      <c r="A27" s="2"/>
      <c r="B27" s="2"/>
      <c r="C27" s="2"/>
      <c r="D27" s="2"/>
      <c r="E27" s="2"/>
      <c r="F27" s="2"/>
      <c r="G27" s="2"/>
      <c r="H27" s="2"/>
      <c r="I27" s="2"/>
      <c r="J27" s="2"/>
      <c r="K27" s="2"/>
      <c r="L27" s="2"/>
      <c r="M27" s="2"/>
      <c r="N27" s="2"/>
      <c r="P27" s="2"/>
      <c r="Q27" s="2"/>
      <c r="R27" s="2"/>
      <c r="S27" s="2"/>
      <c r="T27" s="2"/>
      <c r="U27" s="2"/>
      <c r="V27" s="2"/>
      <c r="W27" s="2"/>
      <c r="X27" s="2"/>
      <c r="Y27" s="2"/>
      <c r="Z27" s="2"/>
      <c r="AA27" s="2"/>
      <c r="AB27" s="2"/>
      <c r="AC27" s="2"/>
    </row>
    <row r="28" spans="1:29" ht="14.25" x14ac:dyDescent="0.2">
      <c r="S28" s="12"/>
    </row>
    <row r="50" spans="1:14" ht="14.25" x14ac:dyDescent="0.2">
      <c r="A50" s="14" t="s">
        <v>68</v>
      </c>
      <c r="B50" s="14"/>
      <c r="C50" s="14"/>
      <c r="D50" s="14"/>
      <c r="E50" s="14"/>
      <c r="F50" s="14"/>
      <c r="G50" s="14"/>
      <c r="H50" s="14"/>
      <c r="I50" s="14"/>
      <c r="J50" s="14"/>
      <c r="K50" s="14"/>
      <c r="L50" s="14"/>
      <c r="M50" s="14"/>
      <c r="N50" s="14"/>
    </row>
    <row r="73" spans="1:14" ht="12.75" customHeight="1" x14ac:dyDescent="0.2">
      <c r="A73" s="1" t="s">
        <v>67</v>
      </c>
      <c r="B73" s="1"/>
      <c r="C73" s="1"/>
      <c r="D73" s="1"/>
      <c r="E73" s="1"/>
      <c r="F73" s="1"/>
      <c r="G73" s="1"/>
      <c r="H73" s="1"/>
      <c r="I73" s="1"/>
      <c r="J73" s="1"/>
      <c r="K73" s="1"/>
      <c r="L73" s="1"/>
      <c r="M73" s="1"/>
      <c r="N73" s="1"/>
    </row>
    <row r="74" spans="1:14" x14ac:dyDescent="0.2">
      <c r="A74" s="1"/>
      <c r="B74" s="1"/>
      <c r="C74" s="1"/>
      <c r="D74" s="1"/>
      <c r="E74" s="1"/>
      <c r="F74" s="1"/>
      <c r="G74" s="1"/>
      <c r="H74" s="1"/>
      <c r="I74" s="1"/>
      <c r="J74" s="1"/>
      <c r="K74" s="1"/>
      <c r="L74" s="1"/>
      <c r="M74" s="1"/>
      <c r="N74" s="1"/>
    </row>
  </sheetData>
  <mergeCells count="4">
    <mergeCell ref="A25:N27"/>
    <mergeCell ref="P25:AC27"/>
    <mergeCell ref="A73:N74"/>
    <mergeCell ref="A50:N5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6C6E5-1524-4933-862D-51DB6F767CC4}">
  <dimension ref="A1:F112"/>
  <sheetViews>
    <sheetView showGridLines="0" workbookViewId="0">
      <selection activeCell="F19" sqref="A4:F19"/>
    </sheetView>
  </sheetViews>
  <sheetFormatPr defaultRowHeight="12.75" x14ac:dyDescent="0.2"/>
  <cols>
    <col min="1" max="1" width="10.42578125" bestFit="1" customWidth="1"/>
    <col min="2" max="2" width="23.85546875" bestFit="1" customWidth="1"/>
    <col min="3" max="3" width="22.28515625" bestFit="1" customWidth="1"/>
    <col min="4" max="4" width="22.5703125" customWidth="1"/>
    <col min="5" max="5" width="29.28515625" bestFit="1" customWidth="1"/>
    <col min="6" max="6" width="16.140625" bestFit="1" customWidth="1"/>
    <col min="7" max="7" width="29.42578125" bestFit="1" customWidth="1"/>
    <col min="8" max="8" width="22.28515625" bestFit="1" customWidth="1"/>
    <col min="9" max="9" width="22.5703125" bestFit="1" customWidth="1"/>
    <col min="10" max="10" width="18.28515625" bestFit="1" customWidth="1"/>
    <col min="11" max="11" width="43.5703125" bestFit="1" customWidth="1"/>
    <col min="12" max="12" width="24.85546875" bestFit="1" customWidth="1"/>
    <col min="13" max="13" width="33.5703125" bestFit="1" customWidth="1"/>
    <col min="14" max="14" width="29.42578125" bestFit="1" customWidth="1"/>
    <col min="15" max="15" width="28.7109375" bestFit="1" customWidth="1"/>
    <col min="16" max="16" width="16.140625" bestFit="1" customWidth="1"/>
    <col min="17" max="17" width="23.85546875" bestFit="1" customWidth="1"/>
    <col min="18" max="18" width="22.28515625" bestFit="1" customWidth="1"/>
    <col min="19" max="19" width="22.5703125" bestFit="1" customWidth="1"/>
    <col min="20" max="20" width="29.28515625" bestFit="1" customWidth="1"/>
    <col min="21" max="21" width="16.140625" bestFit="1" customWidth="1"/>
    <col min="22" max="22" width="23.85546875" bestFit="1" customWidth="1"/>
    <col min="23" max="23" width="22.28515625" bestFit="1" customWidth="1"/>
    <col min="24" max="24" width="22.5703125" bestFit="1" customWidth="1"/>
    <col min="25" max="25" width="29.28515625" bestFit="1" customWidth="1"/>
    <col min="26" max="26" width="16.140625" bestFit="1" customWidth="1"/>
    <col min="27" max="27" width="23.85546875" bestFit="1" customWidth="1"/>
    <col min="28" max="28" width="22.28515625" bestFit="1" customWidth="1"/>
    <col min="29" max="29" width="22.5703125" bestFit="1" customWidth="1"/>
    <col min="30" max="30" width="29.28515625" bestFit="1" customWidth="1"/>
    <col min="31" max="31" width="16.140625" bestFit="1" customWidth="1"/>
    <col min="32" max="32" width="23.85546875" bestFit="1" customWidth="1"/>
    <col min="33" max="33" width="22.28515625" bestFit="1" customWidth="1"/>
    <col min="34" max="34" width="22.5703125" bestFit="1" customWidth="1"/>
    <col min="35" max="35" width="29.28515625" bestFit="1" customWidth="1"/>
    <col min="36" max="36" width="16.140625" bestFit="1" customWidth="1"/>
    <col min="37" max="37" width="23.85546875" bestFit="1" customWidth="1"/>
    <col min="38" max="38" width="22.28515625" bestFit="1" customWidth="1"/>
    <col min="39" max="39" width="22.5703125" bestFit="1" customWidth="1"/>
    <col min="40" max="40" width="29.28515625" bestFit="1" customWidth="1"/>
    <col min="41" max="41" width="16.140625" bestFit="1" customWidth="1"/>
    <col min="42" max="42" width="23.85546875" bestFit="1" customWidth="1"/>
    <col min="43" max="43" width="22.28515625" bestFit="1" customWidth="1"/>
    <col min="44" max="44" width="22.5703125" bestFit="1" customWidth="1"/>
    <col min="45" max="45" width="29.28515625" bestFit="1" customWidth="1"/>
    <col min="46" max="46" width="16.140625" bestFit="1" customWidth="1"/>
    <col min="47" max="47" width="23.85546875" bestFit="1" customWidth="1"/>
    <col min="48" max="48" width="22.28515625" bestFit="1" customWidth="1"/>
    <col min="49" max="49" width="22.5703125" bestFit="1" customWidth="1"/>
    <col min="50" max="50" width="29.28515625" bestFit="1" customWidth="1"/>
    <col min="51" max="51" width="16.140625" bestFit="1" customWidth="1"/>
    <col min="52" max="52" width="23.85546875" bestFit="1" customWidth="1"/>
    <col min="53" max="53" width="22.28515625" bestFit="1" customWidth="1"/>
    <col min="54" max="54" width="22.5703125" bestFit="1" customWidth="1"/>
    <col min="55" max="55" width="29.28515625" bestFit="1" customWidth="1"/>
    <col min="56" max="56" width="16.140625" bestFit="1" customWidth="1"/>
    <col min="57" max="57" width="23.85546875" bestFit="1" customWidth="1"/>
    <col min="58" max="58" width="22.28515625" bestFit="1" customWidth="1"/>
    <col min="59" max="59" width="22.5703125" bestFit="1" customWidth="1"/>
    <col min="60" max="60" width="29.28515625" bestFit="1" customWidth="1"/>
    <col min="61" max="61" width="16.140625" bestFit="1" customWidth="1"/>
    <col min="62" max="70" width="29.28515625" bestFit="1" customWidth="1"/>
    <col min="71" max="71" width="28.5703125" bestFit="1" customWidth="1"/>
    <col min="72" max="72" width="27" bestFit="1" customWidth="1"/>
    <col min="73" max="73" width="27.28515625" bestFit="1" customWidth="1"/>
    <col min="74" max="74" width="34.140625" bestFit="1" customWidth="1"/>
    <col min="75" max="75" width="20.85546875" bestFit="1" customWidth="1"/>
    <col min="76" max="76" width="7.5703125" bestFit="1" customWidth="1"/>
    <col min="80" max="80" width="7.5703125" bestFit="1" customWidth="1"/>
    <col min="81" max="81" width="10.140625" bestFit="1" customWidth="1"/>
    <col min="85" max="85" width="10.140625" bestFit="1" customWidth="1"/>
    <col min="95" max="95" width="7.5703125" bestFit="1" customWidth="1"/>
    <col min="97" max="97" width="10.140625" bestFit="1" customWidth="1"/>
    <col min="99" max="99" width="7.5703125" bestFit="1" customWidth="1"/>
    <col min="102" max="102" width="10.140625" bestFit="1" customWidth="1"/>
    <col min="103" max="103" width="7.5703125" bestFit="1" customWidth="1"/>
    <col min="104" max="105" width="10.140625" bestFit="1" customWidth="1"/>
    <col min="106" max="106" width="7.5703125" bestFit="1" customWidth="1"/>
    <col min="108" max="108" width="10.140625" bestFit="1" customWidth="1"/>
    <col min="109" max="109" width="7.5703125" bestFit="1" customWidth="1"/>
    <col min="110" max="110" width="10.140625" bestFit="1" customWidth="1"/>
    <col min="114" max="114" width="10.140625" bestFit="1" customWidth="1"/>
    <col min="115" max="115" width="7.5703125" bestFit="1" customWidth="1"/>
    <col min="122" max="122" width="8.140625" bestFit="1" customWidth="1"/>
    <col min="124" max="124" width="10.140625" bestFit="1" customWidth="1"/>
    <col min="127" max="130" width="7.5703125" bestFit="1" customWidth="1"/>
    <col min="133" max="133" width="10.140625" bestFit="1" customWidth="1"/>
    <col min="137" max="140" width="7.5703125" bestFit="1" customWidth="1"/>
    <col min="143" max="143" width="10.140625" bestFit="1" customWidth="1"/>
    <col min="144" max="144" width="7.5703125" bestFit="1" customWidth="1"/>
    <col min="145" max="145" width="10.140625" bestFit="1" customWidth="1"/>
    <col min="148" max="149" width="10.140625" bestFit="1" customWidth="1"/>
    <col min="154" max="155" width="7.5703125" bestFit="1" customWidth="1"/>
    <col min="157" max="157" width="7.5703125" bestFit="1" customWidth="1"/>
    <col min="159" max="159" width="10.140625" bestFit="1" customWidth="1"/>
    <col min="160" max="160" width="7.5703125" bestFit="1" customWidth="1"/>
    <col min="162" max="162" width="7.5703125" bestFit="1" customWidth="1"/>
    <col min="165" max="166" width="7.5703125" bestFit="1" customWidth="1"/>
    <col min="169" max="169" width="10.140625" bestFit="1" customWidth="1"/>
    <col min="178" max="178" width="10.140625" bestFit="1" customWidth="1"/>
    <col min="181" max="182" width="10.140625" bestFit="1" customWidth="1"/>
    <col min="186" max="186" width="7.5703125" bestFit="1" customWidth="1"/>
    <col min="192" max="192" width="7.5703125" bestFit="1" customWidth="1"/>
    <col min="194" max="194" width="7.5703125" bestFit="1" customWidth="1"/>
    <col min="196" max="196" width="10.140625" bestFit="1" customWidth="1"/>
    <col min="200" max="200" width="7.5703125" bestFit="1" customWidth="1"/>
    <col min="201" max="201" width="10.140625" bestFit="1" customWidth="1"/>
    <col min="211" max="211" width="7.5703125" bestFit="1" customWidth="1"/>
    <col min="214" max="214" width="10.140625" bestFit="1" customWidth="1"/>
    <col min="217" max="217" width="7.5703125" bestFit="1" customWidth="1"/>
    <col min="220" max="220" width="7.5703125" bestFit="1" customWidth="1"/>
    <col min="222" max="222" width="10.140625" bestFit="1" customWidth="1"/>
    <col min="224" max="224" width="10.140625" bestFit="1" customWidth="1"/>
    <col min="226" max="226" width="7.5703125" bestFit="1" customWidth="1"/>
    <col min="227" max="227" width="10.140625" bestFit="1" customWidth="1"/>
    <col min="228" max="228" width="7.5703125" bestFit="1" customWidth="1"/>
    <col min="230" max="230" width="7.5703125" bestFit="1" customWidth="1"/>
    <col min="231" max="231" width="10.140625" bestFit="1" customWidth="1"/>
    <col min="236" max="238" width="10.140625" bestFit="1" customWidth="1"/>
    <col min="240" max="240" width="7.5703125" bestFit="1" customWidth="1"/>
    <col min="247" max="247" width="10.140625" bestFit="1" customWidth="1"/>
    <col min="251" max="251" width="7.5703125" bestFit="1" customWidth="1"/>
    <col min="253" max="253" width="10.140625" bestFit="1" customWidth="1"/>
    <col min="254" max="254" width="7.5703125" bestFit="1" customWidth="1"/>
    <col min="260" max="261" width="10.140625" bestFit="1" customWidth="1"/>
    <col min="265" max="265" width="10.140625" bestFit="1" customWidth="1"/>
    <col min="267" max="267" width="10.140625" bestFit="1" customWidth="1"/>
    <col min="268" max="268" width="7.5703125" bestFit="1" customWidth="1"/>
    <col min="274" max="274" width="7.5703125" bestFit="1" customWidth="1"/>
    <col min="275" max="276" width="10.140625" bestFit="1" customWidth="1"/>
    <col min="277" max="277" width="7.5703125" bestFit="1" customWidth="1"/>
    <col min="278" max="278" width="10.140625" bestFit="1" customWidth="1"/>
    <col min="280" max="280" width="10.140625" bestFit="1" customWidth="1"/>
    <col min="282" max="284" width="10.140625" bestFit="1" customWidth="1"/>
    <col min="292" max="292" width="10.140625" bestFit="1" customWidth="1"/>
    <col min="294" max="294" width="7.5703125" bestFit="1" customWidth="1"/>
    <col min="302" max="302" width="10.140625" bestFit="1" customWidth="1"/>
    <col min="306" max="306" width="10.140625" bestFit="1" customWidth="1"/>
    <col min="308" max="308" width="10.140625" bestFit="1" customWidth="1"/>
    <col min="311" max="311" width="10.140625" bestFit="1" customWidth="1"/>
    <col min="314" max="315" width="7.5703125" bestFit="1" customWidth="1"/>
    <col min="316" max="316" width="10.140625" bestFit="1" customWidth="1"/>
    <col min="325" max="325" width="10.140625" bestFit="1" customWidth="1"/>
    <col min="328" max="328" width="10.140625" bestFit="1" customWidth="1"/>
    <col min="330" max="331" width="7.5703125" bestFit="1" customWidth="1"/>
    <col min="335" max="335" width="7.5703125" bestFit="1" customWidth="1"/>
    <col min="337" max="337" width="10.140625" bestFit="1" customWidth="1"/>
    <col min="339" max="340" width="10.140625" bestFit="1" customWidth="1"/>
    <col min="346" max="346" width="7.5703125" bestFit="1" customWidth="1"/>
    <col min="349" max="349" width="7.5703125" bestFit="1" customWidth="1"/>
    <col min="352" max="352" width="10.140625" bestFit="1" customWidth="1"/>
    <col min="353" max="353" width="7.5703125" bestFit="1" customWidth="1"/>
    <col min="358" max="358" width="7.5703125" bestFit="1" customWidth="1"/>
    <col min="362" max="363" width="10.140625" bestFit="1" customWidth="1"/>
    <col min="365" max="366" width="10.140625" bestFit="1" customWidth="1"/>
    <col min="368" max="368" width="7.5703125" bestFit="1" customWidth="1"/>
    <col min="373" max="373" width="10.140625" bestFit="1" customWidth="1"/>
    <col min="376" max="377" width="10.140625" bestFit="1" customWidth="1"/>
    <col min="378" max="378" width="7.5703125" bestFit="1" customWidth="1"/>
    <col min="384" max="384" width="7.5703125" bestFit="1" customWidth="1"/>
    <col min="390" max="390" width="7.5703125" bestFit="1" customWidth="1"/>
    <col min="393" max="393" width="7.5703125" bestFit="1" customWidth="1"/>
    <col min="395" max="395" width="7.5703125" bestFit="1" customWidth="1"/>
    <col min="397" max="397" width="7.5703125" bestFit="1" customWidth="1"/>
    <col min="400" max="400" width="10.140625" bestFit="1" customWidth="1"/>
    <col min="403" max="403" width="10.140625" bestFit="1" customWidth="1"/>
    <col min="405" max="405" width="10.140625" bestFit="1" customWidth="1"/>
    <col min="408" max="408" width="7.5703125" bestFit="1" customWidth="1"/>
    <col min="412" max="412" width="7.5703125" bestFit="1" customWidth="1"/>
    <col min="415" max="415" width="6.5703125" bestFit="1" customWidth="1"/>
    <col min="416" max="416" width="7.5703125" bestFit="1" customWidth="1"/>
    <col min="421" max="421" width="7.5703125" bestFit="1" customWidth="1"/>
    <col min="423" max="425" width="7.5703125" bestFit="1" customWidth="1"/>
    <col min="427" max="427" width="7.5703125" bestFit="1" customWidth="1"/>
    <col min="429" max="429" width="7.5703125" bestFit="1" customWidth="1"/>
    <col min="433" max="433" width="10.140625" bestFit="1" customWidth="1"/>
    <col min="435" max="435" width="7.5703125" bestFit="1" customWidth="1"/>
    <col min="438" max="438" width="7.5703125" bestFit="1" customWidth="1"/>
    <col min="439" max="439" width="10.140625" bestFit="1" customWidth="1"/>
    <col min="441" max="441" width="7.5703125" bestFit="1" customWidth="1"/>
    <col min="443" max="443" width="7.5703125" bestFit="1" customWidth="1"/>
    <col min="449" max="449" width="7.5703125" bestFit="1" customWidth="1"/>
    <col min="452" max="453" width="10.140625" bestFit="1" customWidth="1"/>
    <col min="455" max="455" width="10.140625" bestFit="1" customWidth="1"/>
    <col min="458" max="458" width="7.5703125" bestFit="1" customWidth="1"/>
    <col min="461" max="461" width="7.5703125" bestFit="1" customWidth="1"/>
    <col min="462" max="462" width="10.140625" bestFit="1" customWidth="1"/>
    <col min="464" max="464" width="7.5703125" bestFit="1" customWidth="1"/>
    <col min="468" max="468" width="7.5703125" bestFit="1" customWidth="1"/>
    <col min="470" max="470" width="7.5703125" bestFit="1" customWidth="1"/>
    <col min="472" max="472" width="10.140625" bestFit="1" customWidth="1"/>
    <col min="475" max="475" width="10.140625" bestFit="1" customWidth="1"/>
    <col min="477" max="477" width="10.140625" bestFit="1" customWidth="1"/>
    <col min="480" max="480" width="7.5703125" bestFit="1" customWidth="1"/>
    <col min="482" max="482" width="10.140625" bestFit="1" customWidth="1"/>
    <col min="484" max="484" width="7.5703125" bestFit="1" customWidth="1"/>
    <col min="491" max="491" width="10.140625" bestFit="1" customWidth="1"/>
    <col min="493" max="493" width="10.140625" bestFit="1" customWidth="1"/>
    <col min="513" max="513" width="10.140625" bestFit="1" customWidth="1"/>
    <col min="516" max="517" width="7.5703125" bestFit="1" customWidth="1"/>
    <col min="519" max="520" width="7.5703125" bestFit="1" customWidth="1"/>
    <col min="524" max="524" width="10.140625" bestFit="1" customWidth="1"/>
    <col min="528" max="528" width="7.5703125" bestFit="1" customWidth="1"/>
    <col min="530" max="531" width="7.5703125" bestFit="1" customWidth="1"/>
    <col min="533" max="534" width="7.5703125" bestFit="1" customWidth="1"/>
    <col min="537" max="537" width="10.140625" bestFit="1" customWidth="1"/>
    <col min="541" max="541" width="7.5703125" bestFit="1" customWidth="1"/>
    <col min="548" max="548" width="7.5703125" bestFit="1" customWidth="1"/>
    <col min="557" max="557" width="10.140625" bestFit="1" customWidth="1"/>
    <col min="565" max="566" width="7.5703125" bestFit="1" customWidth="1"/>
    <col min="572" max="572" width="7.5703125" bestFit="1" customWidth="1"/>
    <col min="579" max="579" width="7.5703125" bestFit="1" customWidth="1"/>
    <col min="591" max="591" width="10.140625" bestFit="1" customWidth="1"/>
    <col min="599" max="599" width="7.5703125" bestFit="1" customWidth="1"/>
    <col min="601" max="601" width="7.5703125" bestFit="1" customWidth="1"/>
    <col min="604" max="604" width="7.5703125" bestFit="1" customWidth="1"/>
    <col min="605" max="605" width="10.140625" bestFit="1" customWidth="1"/>
    <col min="609" max="611" width="7.5703125" bestFit="1" customWidth="1"/>
    <col min="615" max="615" width="7.5703125" bestFit="1" customWidth="1"/>
    <col min="620" max="620" width="10.140625" bestFit="1" customWidth="1"/>
    <col min="623" max="623" width="7.5703125" bestFit="1" customWidth="1"/>
    <col min="628" max="628" width="10.140625" bestFit="1" customWidth="1"/>
    <col min="634" max="634" width="10.140625" bestFit="1" customWidth="1"/>
    <col min="636" max="636" width="10.140625" bestFit="1" customWidth="1"/>
    <col min="639" max="641" width="10.140625" bestFit="1" customWidth="1"/>
    <col min="646" max="646" width="6.5703125" bestFit="1" customWidth="1"/>
    <col min="651" max="651" width="10.140625" bestFit="1" customWidth="1"/>
    <col min="652" max="652" width="7.5703125" bestFit="1" customWidth="1"/>
    <col min="665" max="665" width="10.140625" bestFit="1" customWidth="1"/>
    <col min="669" max="669" width="10.140625" bestFit="1" customWidth="1"/>
    <col min="672" max="672" width="7.5703125" bestFit="1" customWidth="1"/>
    <col min="673" max="673" width="10.140625" bestFit="1" customWidth="1"/>
    <col min="678" max="678" width="10.140625" bestFit="1" customWidth="1"/>
    <col min="685" max="685" width="10.140625" bestFit="1" customWidth="1"/>
    <col min="689" max="689" width="10.140625" bestFit="1" customWidth="1"/>
    <col min="692" max="692" width="10.140625" bestFit="1" customWidth="1"/>
    <col min="694" max="694" width="10.140625" bestFit="1" customWidth="1"/>
    <col min="695" max="695" width="8.140625" bestFit="1" customWidth="1"/>
    <col min="700" max="700" width="10.140625" bestFit="1" customWidth="1"/>
    <col min="702" max="702" width="10.140625" bestFit="1" customWidth="1"/>
    <col min="709" max="709" width="7.5703125" bestFit="1" customWidth="1"/>
    <col min="716" max="716" width="10.140625" bestFit="1" customWidth="1"/>
    <col min="724" max="724" width="10.140625" bestFit="1" customWidth="1"/>
    <col min="729" max="729" width="10.140625" bestFit="1" customWidth="1"/>
    <col min="731" max="731" width="7.5703125" bestFit="1" customWidth="1"/>
    <col min="737" max="737" width="10.140625" bestFit="1" customWidth="1"/>
    <col min="740" max="740" width="10.140625" bestFit="1" customWidth="1"/>
    <col min="743" max="743" width="10.140625" bestFit="1" customWidth="1"/>
    <col min="751" max="752" width="10.140625" bestFit="1" customWidth="1"/>
    <col min="755" max="756" width="7.5703125" bestFit="1" customWidth="1"/>
    <col min="767" max="767" width="10.140625" bestFit="1" customWidth="1"/>
    <col min="773" max="773" width="10.140625" bestFit="1" customWidth="1"/>
    <col min="776" max="776" width="7.5703125" bestFit="1" customWidth="1"/>
    <col min="790" max="792" width="10.140625" bestFit="1" customWidth="1"/>
    <col min="800" max="800" width="10.140625" bestFit="1" customWidth="1"/>
    <col min="804" max="804" width="10.140625" bestFit="1" customWidth="1"/>
    <col min="809" max="809" width="10.140625" bestFit="1" customWidth="1"/>
    <col min="819" max="819" width="10.140625" bestFit="1" customWidth="1"/>
    <col min="821" max="821" width="10.140625" bestFit="1" customWidth="1"/>
    <col min="824" max="824" width="7.5703125" bestFit="1" customWidth="1"/>
    <col min="826" max="826" width="10.140625" bestFit="1" customWidth="1"/>
    <col min="828" max="829" width="10.140625" bestFit="1" customWidth="1"/>
    <col min="834" max="835" width="10.140625" bestFit="1" customWidth="1"/>
    <col min="837" max="837" width="7.5703125" bestFit="1" customWidth="1"/>
    <col min="839" max="840" width="10.140625" bestFit="1" customWidth="1"/>
    <col min="842" max="842" width="10.140625" bestFit="1" customWidth="1"/>
    <col min="846" max="846" width="10.140625" bestFit="1" customWidth="1"/>
    <col min="849" max="849" width="10.140625" bestFit="1" customWidth="1"/>
    <col min="856" max="856" width="10.140625" bestFit="1" customWidth="1"/>
    <col min="857" max="857" width="7.5703125" bestFit="1" customWidth="1"/>
    <col min="865" max="865" width="10.140625" bestFit="1" customWidth="1"/>
    <col min="868" max="868" width="10.140625" bestFit="1" customWidth="1"/>
    <col min="875" max="875" width="10.140625" bestFit="1" customWidth="1"/>
    <col min="880" max="880" width="7.5703125" bestFit="1" customWidth="1"/>
    <col min="882" max="882" width="10.140625" bestFit="1" customWidth="1"/>
    <col min="886" max="887" width="10.140625" bestFit="1" customWidth="1"/>
    <col min="892" max="892" width="7.5703125" bestFit="1" customWidth="1"/>
    <col min="893" max="894" width="10.140625" bestFit="1" customWidth="1"/>
    <col min="896" max="896" width="10.140625" bestFit="1" customWidth="1"/>
    <col min="899" max="899" width="10.140625" bestFit="1" customWidth="1"/>
    <col min="901" max="901" width="7.5703125" bestFit="1" customWidth="1"/>
    <col min="904" max="904" width="10.140625" bestFit="1" customWidth="1"/>
    <col min="907" max="907" width="10.140625" bestFit="1" customWidth="1"/>
    <col min="912" max="912" width="10.140625" bestFit="1" customWidth="1"/>
    <col min="914" max="914" width="10.140625" bestFit="1" customWidth="1"/>
    <col min="919" max="919" width="7.5703125" bestFit="1" customWidth="1"/>
    <col min="922" max="922" width="10.140625" bestFit="1" customWidth="1"/>
    <col min="932" max="932" width="10.140625" bestFit="1" customWidth="1"/>
    <col min="934" max="935" width="7.5703125" bestFit="1" customWidth="1"/>
    <col min="936" max="936" width="10.140625" bestFit="1" customWidth="1"/>
    <col min="940" max="940" width="7.5703125" bestFit="1" customWidth="1"/>
    <col min="943" max="945" width="10.140625" bestFit="1" customWidth="1"/>
    <col min="952" max="952" width="10.140625" bestFit="1" customWidth="1"/>
    <col min="954" max="954" width="10.140625" bestFit="1" customWidth="1"/>
    <col min="957" max="957" width="10.140625" bestFit="1" customWidth="1"/>
    <col min="959" max="963" width="10.140625" bestFit="1" customWidth="1"/>
    <col min="965" max="965" width="10.140625" bestFit="1" customWidth="1"/>
    <col min="967" max="967" width="10.140625" bestFit="1" customWidth="1"/>
    <col min="969" max="970" width="10.140625" bestFit="1" customWidth="1"/>
    <col min="982" max="983" width="10.140625" bestFit="1" customWidth="1"/>
    <col min="985" max="985" width="10.140625" bestFit="1" customWidth="1"/>
    <col min="991" max="991" width="7.5703125" bestFit="1" customWidth="1"/>
    <col min="992" max="992" width="10.140625" bestFit="1" customWidth="1"/>
    <col min="994" max="994" width="10.140625" bestFit="1" customWidth="1"/>
    <col min="1000" max="1000" width="10.140625" bestFit="1" customWidth="1"/>
    <col min="1003" max="1005" width="10.140625" bestFit="1" customWidth="1"/>
    <col min="1008" max="1009" width="10.140625" bestFit="1" customWidth="1"/>
    <col min="1011" max="1012" width="10.140625" bestFit="1" customWidth="1"/>
    <col min="1015" max="1015" width="10.140625" bestFit="1" customWidth="1"/>
    <col min="1019" max="1019" width="10.140625" bestFit="1" customWidth="1"/>
    <col min="1022" max="1024" width="10.140625" bestFit="1" customWidth="1"/>
    <col min="1026" max="1026" width="10.140625" bestFit="1" customWidth="1"/>
    <col min="1028" max="1029" width="10.140625" bestFit="1" customWidth="1"/>
    <col min="1031" max="1031" width="10.140625" bestFit="1" customWidth="1"/>
    <col min="1036" max="1036" width="10.140625" bestFit="1" customWidth="1"/>
    <col min="1038" max="1038" width="10.140625" bestFit="1" customWidth="1"/>
    <col min="1041" max="1041" width="10.140625" bestFit="1" customWidth="1"/>
    <col min="1043" max="1044" width="10.140625" bestFit="1" customWidth="1"/>
    <col min="1046" max="1047" width="10.140625" bestFit="1" customWidth="1"/>
    <col min="1050" max="1050" width="10.140625" bestFit="1" customWidth="1"/>
    <col min="1053" max="1053" width="10.140625" bestFit="1" customWidth="1"/>
    <col min="1056" max="1056" width="10.140625" bestFit="1" customWidth="1"/>
    <col min="1058" max="1058" width="10.140625" bestFit="1" customWidth="1"/>
    <col min="1064" max="1064" width="10.140625" bestFit="1" customWidth="1"/>
    <col min="1066" max="1070" width="10.140625" bestFit="1" customWidth="1"/>
    <col min="1074" max="1074" width="10.140625" bestFit="1" customWidth="1"/>
    <col min="1076" max="1078" width="10.140625" bestFit="1" customWidth="1"/>
    <col min="1080" max="1082" width="10.140625" bestFit="1" customWidth="1"/>
    <col min="1090" max="1092" width="10.140625" bestFit="1" customWidth="1"/>
    <col min="1096" max="1097" width="10.140625" bestFit="1" customWidth="1"/>
    <col min="1098" max="1098" width="7.5703125" bestFit="1" customWidth="1"/>
    <col min="1099" max="1100" width="10.140625" bestFit="1" customWidth="1"/>
    <col min="1103" max="1103" width="10.140625" bestFit="1" customWidth="1"/>
    <col min="1105" max="1107" width="10.140625" bestFit="1" customWidth="1"/>
    <col min="1109" max="1109" width="10.140625" bestFit="1" customWidth="1"/>
    <col min="1113" max="1115" width="10.140625" bestFit="1" customWidth="1"/>
    <col min="1117" max="1117" width="10.140625" bestFit="1" customWidth="1"/>
    <col min="1120" max="1125" width="10.140625" bestFit="1" customWidth="1"/>
    <col min="1127" max="1127" width="10.140625" bestFit="1" customWidth="1"/>
    <col min="1129" max="1129" width="10.140625" bestFit="1" customWidth="1"/>
    <col min="1131" max="1134" width="10.140625" bestFit="1" customWidth="1"/>
    <col min="1137" max="1139" width="10.140625" bestFit="1" customWidth="1"/>
    <col min="1141" max="1143" width="10.140625" bestFit="1" customWidth="1"/>
    <col min="1145" max="1147" width="10.140625" bestFit="1" customWidth="1"/>
    <col min="1151" max="1152" width="10.140625" bestFit="1" customWidth="1"/>
    <col min="1154" max="1156" width="10.140625" bestFit="1" customWidth="1"/>
    <col min="1158" max="1160" width="10.140625" bestFit="1" customWidth="1"/>
    <col min="1165" max="1179" width="10.140625" bestFit="1" customWidth="1"/>
    <col min="1181" max="1182" width="10.140625" bestFit="1" customWidth="1"/>
    <col min="1185" max="1192" width="10.140625" bestFit="1" customWidth="1"/>
    <col min="1194" max="1196" width="10.140625" bestFit="1" customWidth="1"/>
    <col min="1198" max="1198" width="10.140625" bestFit="1" customWidth="1"/>
    <col min="1200" max="1205" width="10.140625" bestFit="1" customWidth="1"/>
    <col min="1207" max="1207" width="10.140625" bestFit="1" customWidth="1"/>
    <col min="1209" max="1215" width="10.140625" bestFit="1" customWidth="1"/>
    <col min="1218" max="1218" width="10.140625" bestFit="1" customWidth="1"/>
    <col min="1220" max="1228" width="10.140625" bestFit="1" customWidth="1"/>
    <col min="1230" max="1230" width="10.140625" bestFit="1" customWidth="1"/>
    <col min="1232" max="1232" width="10.140625" bestFit="1" customWidth="1"/>
    <col min="1235" max="1237" width="10.140625" bestFit="1" customWidth="1"/>
    <col min="1239" max="1247" width="10.140625" bestFit="1" customWidth="1"/>
    <col min="1249" max="1250" width="10.140625" bestFit="1" customWidth="1"/>
    <col min="1254" max="1254" width="10.140625" bestFit="1" customWidth="1"/>
    <col min="1256" max="1256" width="10.140625" bestFit="1" customWidth="1"/>
    <col min="1259" max="1261" width="10.140625" bestFit="1" customWidth="1"/>
    <col min="1265" max="1265" width="10.140625" bestFit="1" customWidth="1"/>
    <col min="1267" max="1267" width="10.140625" bestFit="1" customWidth="1"/>
    <col min="1270" max="1270" width="10.140625" bestFit="1" customWidth="1"/>
    <col min="1272" max="1272" width="10.140625" bestFit="1" customWidth="1"/>
    <col min="1274" max="1277" width="10.140625" bestFit="1" customWidth="1"/>
    <col min="1281" max="1281" width="10.140625" bestFit="1" customWidth="1"/>
    <col min="1283" max="1283" width="10.140625" bestFit="1" customWidth="1"/>
    <col min="1288" max="1288" width="10.140625" bestFit="1" customWidth="1"/>
    <col min="1290" max="1290" width="10.140625" bestFit="1" customWidth="1"/>
    <col min="1297" max="1300" width="10.140625" bestFit="1" customWidth="1"/>
    <col min="1302" max="1305" width="10.140625" bestFit="1" customWidth="1"/>
    <col min="1307" max="1308" width="10.140625" bestFit="1" customWidth="1"/>
    <col min="1310" max="1312" width="10.140625" bestFit="1" customWidth="1"/>
    <col min="1315" max="1321" width="10.140625" bestFit="1" customWidth="1"/>
    <col min="1323" max="1327" width="10.140625" bestFit="1" customWidth="1"/>
    <col min="1329" max="1329" width="10.140625" bestFit="1" customWidth="1"/>
    <col min="1331" max="1332" width="10.140625" bestFit="1" customWidth="1"/>
    <col min="1335" max="1335" width="10.140625" bestFit="1" customWidth="1"/>
    <col min="1338" max="1338" width="10.140625" bestFit="1" customWidth="1"/>
    <col min="1340" max="1340" width="10.140625" bestFit="1" customWidth="1"/>
    <col min="1342" max="1342" width="10.140625" bestFit="1" customWidth="1"/>
    <col min="1344" max="1344" width="10.140625" bestFit="1" customWidth="1"/>
    <col min="1346" max="1349" width="10.140625" bestFit="1" customWidth="1"/>
    <col min="1351" max="1351" width="10.140625" bestFit="1" customWidth="1"/>
    <col min="1355" max="1355" width="10.140625" bestFit="1" customWidth="1"/>
    <col min="1357" max="1357" width="10.140625" bestFit="1" customWidth="1"/>
    <col min="1359" max="1364" width="10.140625" bestFit="1" customWidth="1"/>
    <col min="1367" max="1367" width="10.140625" bestFit="1" customWidth="1"/>
    <col min="1369" max="1369" width="10.140625" bestFit="1" customWidth="1"/>
    <col min="1371" max="1377" width="10.140625" bestFit="1" customWidth="1"/>
    <col min="1380" max="1380" width="10.140625" bestFit="1" customWidth="1"/>
    <col min="1382" max="1382" width="10.140625" bestFit="1" customWidth="1"/>
    <col min="1384" max="1384" width="10.140625" bestFit="1" customWidth="1"/>
    <col min="1385" max="1385" width="38.7109375" bestFit="1" customWidth="1"/>
    <col min="1388" max="1389" width="7.5703125" bestFit="1" customWidth="1"/>
    <col min="1390" max="1390" width="6.5703125" bestFit="1" customWidth="1"/>
    <col min="1392" max="1392" width="5.5703125" bestFit="1" customWidth="1"/>
    <col min="1393" max="1393" width="4.140625" bestFit="1" customWidth="1"/>
    <col min="1394" max="1394" width="6.5703125" bestFit="1" customWidth="1"/>
    <col min="1401" max="1411" width="10.140625" bestFit="1" customWidth="1"/>
    <col min="1427" max="1427" width="7.5703125" bestFit="1" customWidth="1"/>
    <col min="1430" max="1430" width="7.5703125" bestFit="1" customWidth="1"/>
    <col min="1432" max="1432" width="6.5703125" bestFit="1" customWidth="1"/>
    <col min="1434" max="1435" width="7.5703125" bestFit="1" customWidth="1"/>
    <col min="1438" max="1443" width="7.5703125" bestFit="1" customWidth="1"/>
    <col min="1449" max="1449" width="7.5703125" bestFit="1" customWidth="1"/>
    <col min="1453" max="1457" width="7.5703125" bestFit="1" customWidth="1"/>
    <col min="1459" max="1459" width="7.5703125" bestFit="1" customWidth="1"/>
    <col min="1463" max="1463" width="7.5703125" bestFit="1" customWidth="1"/>
    <col min="1465" max="1465" width="7.5703125" bestFit="1" customWidth="1"/>
    <col min="1467" max="1467" width="7.5703125" bestFit="1" customWidth="1"/>
    <col min="1469" max="1473" width="7.5703125" bestFit="1" customWidth="1"/>
    <col min="1475" max="1475" width="7.5703125" bestFit="1" customWidth="1"/>
    <col min="1477" max="1479" width="7.5703125" bestFit="1" customWidth="1"/>
    <col min="1481" max="1482" width="7.5703125" bestFit="1" customWidth="1"/>
    <col min="1484" max="1484" width="7.5703125" bestFit="1" customWidth="1"/>
    <col min="1486" max="1486" width="7.5703125" bestFit="1" customWidth="1"/>
    <col min="1489" max="1490" width="7.5703125" bestFit="1" customWidth="1"/>
    <col min="1492" max="1492" width="7.5703125" bestFit="1" customWidth="1"/>
    <col min="1495" max="1496" width="7.5703125" bestFit="1" customWidth="1"/>
    <col min="1498" max="1498" width="6.5703125" bestFit="1" customWidth="1"/>
    <col min="1499" max="1501" width="7.5703125" bestFit="1" customWidth="1"/>
    <col min="1503" max="1503" width="7.5703125" bestFit="1" customWidth="1"/>
    <col min="1505" max="1505" width="8.140625" bestFit="1" customWidth="1"/>
    <col min="1506" max="1506" width="7.5703125" bestFit="1" customWidth="1"/>
    <col min="1508" max="1508" width="7.5703125" bestFit="1" customWidth="1"/>
    <col min="1510" max="1510" width="6.5703125" bestFit="1" customWidth="1"/>
    <col min="1511" max="1513" width="7.5703125" bestFit="1" customWidth="1"/>
    <col min="1515" max="1515" width="7.5703125" bestFit="1" customWidth="1"/>
    <col min="1520" max="1523" width="7.5703125" bestFit="1" customWidth="1"/>
    <col min="1525" max="1525" width="7.5703125" bestFit="1" customWidth="1"/>
    <col min="1527" max="1527" width="7.5703125" bestFit="1" customWidth="1"/>
    <col min="1530" max="1530" width="7.5703125" bestFit="1" customWidth="1"/>
    <col min="1534" max="1539" width="7.5703125" bestFit="1" customWidth="1"/>
    <col min="1540" max="1540" width="6.5703125" bestFit="1" customWidth="1"/>
    <col min="1541" max="1541" width="7.5703125" bestFit="1" customWidth="1"/>
    <col min="1543" max="1543" width="6.5703125" bestFit="1" customWidth="1"/>
    <col min="1544" max="1544" width="7.5703125" bestFit="1" customWidth="1"/>
    <col min="1545" max="1545" width="6.5703125" bestFit="1" customWidth="1"/>
    <col min="1546" max="1546" width="7.5703125" bestFit="1" customWidth="1"/>
    <col min="1548" max="1548" width="7.5703125" bestFit="1" customWidth="1"/>
    <col min="1549" max="1549" width="6.5703125" bestFit="1" customWidth="1"/>
    <col min="1554" max="1554" width="7.5703125" bestFit="1" customWidth="1"/>
    <col min="1556" max="1557" width="7.5703125" bestFit="1" customWidth="1"/>
    <col min="1559" max="1560" width="7.5703125" bestFit="1" customWidth="1"/>
    <col min="1562" max="1563" width="7.5703125" bestFit="1" customWidth="1"/>
    <col min="1566" max="1567" width="7.5703125" bestFit="1" customWidth="1"/>
    <col min="1569" max="1569" width="6.5703125" bestFit="1" customWidth="1"/>
    <col min="1570" max="1570" width="7.5703125" bestFit="1" customWidth="1"/>
    <col min="1574" max="1577" width="7.5703125" bestFit="1" customWidth="1"/>
    <col min="1580" max="1580" width="7.5703125" bestFit="1" customWidth="1"/>
    <col min="1582" max="1583" width="7.5703125" bestFit="1" customWidth="1"/>
    <col min="1586" max="1588" width="7.5703125" bestFit="1" customWidth="1"/>
    <col min="1590" max="1595" width="7.5703125" bestFit="1" customWidth="1"/>
    <col min="1599" max="1601" width="7.5703125" bestFit="1" customWidth="1"/>
    <col min="1603" max="1603" width="5.5703125" bestFit="1" customWidth="1"/>
    <col min="1608" max="1608" width="7.5703125" bestFit="1" customWidth="1"/>
    <col min="1609" max="1609" width="6.5703125" bestFit="1" customWidth="1"/>
    <col min="1611" max="1611" width="7.5703125" bestFit="1" customWidth="1"/>
    <col min="1613" max="1613" width="7.5703125" bestFit="1" customWidth="1"/>
    <col min="1616" max="1617" width="7.5703125" bestFit="1" customWidth="1"/>
    <col min="1622" max="1626" width="7.5703125" bestFit="1" customWidth="1"/>
    <col min="1632" max="1633" width="7.5703125" bestFit="1" customWidth="1"/>
    <col min="1634" max="1634" width="6.5703125" bestFit="1" customWidth="1"/>
    <col min="1637" max="1637" width="7.5703125" bestFit="1" customWidth="1"/>
    <col min="1639" max="1641" width="7.5703125" bestFit="1" customWidth="1"/>
    <col min="1645" max="1645" width="7.5703125" bestFit="1" customWidth="1"/>
    <col min="1647" max="1647" width="7.5703125" bestFit="1" customWidth="1"/>
    <col min="1651" max="1651" width="5.5703125" bestFit="1" customWidth="1"/>
    <col min="1652" max="1654" width="7.5703125" bestFit="1" customWidth="1"/>
    <col min="1656" max="1657" width="7.5703125" bestFit="1" customWidth="1"/>
    <col min="1660" max="1660" width="6.5703125" bestFit="1" customWidth="1"/>
    <col min="1664" max="1664" width="7.5703125" bestFit="1" customWidth="1"/>
    <col min="1669" max="1673" width="7.5703125" bestFit="1" customWidth="1"/>
    <col min="1675" max="1675" width="10.140625" bestFit="1" customWidth="1"/>
    <col min="1676" max="1677" width="7.5703125" bestFit="1" customWidth="1"/>
    <col min="1679" max="1680" width="7.5703125" bestFit="1" customWidth="1"/>
    <col min="1686" max="1686" width="7.5703125" bestFit="1" customWidth="1"/>
    <col min="1692" max="1692" width="7.5703125" bestFit="1" customWidth="1"/>
    <col min="1695" max="1698" width="7.5703125" bestFit="1" customWidth="1"/>
    <col min="1700" max="1700" width="7.5703125" bestFit="1" customWidth="1"/>
    <col min="1702" max="1704" width="7.5703125" bestFit="1" customWidth="1"/>
    <col min="1707" max="1707" width="7.5703125" bestFit="1" customWidth="1"/>
    <col min="1712" max="1716" width="7.5703125" bestFit="1" customWidth="1"/>
    <col min="1718" max="1718" width="7.5703125" bestFit="1" customWidth="1"/>
    <col min="1725" max="1725" width="7.5703125" bestFit="1" customWidth="1"/>
    <col min="1727" max="1727" width="7.5703125" bestFit="1" customWidth="1"/>
    <col min="1729" max="1729" width="7.5703125" bestFit="1" customWidth="1"/>
    <col min="1732" max="1732" width="7.5703125" bestFit="1" customWidth="1"/>
    <col min="1734" max="1734" width="7.5703125" bestFit="1" customWidth="1"/>
    <col min="1736" max="1737" width="7.5703125" bestFit="1" customWidth="1"/>
    <col min="1739" max="1741" width="7.5703125" bestFit="1" customWidth="1"/>
    <col min="1750" max="1755" width="7.5703125" bestFit="1" customWidth="1"/>
    <col min="1757" max="1757" width="7.5703125" bestFit="1" customWidth="1"/>
    <col min="1761" max="1761" width="7.5703125" bestFit="1" customWidth="1"/>
    <col min="1763" max="1763" width="7.5703125" bestFit="1" customWidth="1"/>
    <col min="1765" max="1765" width="7.5703125" bestFit="1" customWidth="1"/>
    <col min="1767" max="1767" width="7.5703125" bestFit="1" customWidth="1"/>
    <col min="1770" max="1771" width="7.5703125" bestFit="1" customWidth="1"/>
    <col min="1773" max="1774" width="7.5703125" bestFit="1" customWidth="1"/>
    <col min="1776" max="1776" width="6.5703125" bestFit="1" customWidth="1"/>
    <col min="1777" max="1780" width="7.5703125" bestFit="1" customWidth="1"/>
    <col min="1791" max="1791" width="7.5703125" bestFit="1" customWidth="1"/>
    <col min="1793" max="1793" width="6.5703125" bestFit="1" customWidth="1"/>
    <col min="1795" max="1795" width="6.5703125" bestFit="1" customWidth="1"/>
    <col min="1797" max="1797" width="7.5703125" bestFit="1" customWidth="1"/>
    <col min="1798" max="1798" width="5.5703125" bestFit="1" customWidth="1"/>
    <col min="1799" max="1799" width="7.5703125" bestFit="1" customWidth="1"/>
    <col min="1801" max="1802" width="7.5703125" bestFit="1" customWidth="1"/>
    <col min="1804" max="1804" width="5.5703125" bestFit="1" customWidth="1"/>
    <col min="1805" max="1805" width="7.5703125" bestFit="1" customWidth="1"/>
    <col min="1806" max="1806" width="6.5703125" bestFit="1" customWidth="1"/>
    <col min="1807" max="1807" width="7.5703125" bestFit="1" customWidth="1"/>
    <col min="1808" max="1808" width="5.5703125" bestFit="1" customWidth="1"/>
    <col min="1810" max="1810" width="7.5703125" bestFit="1" customWidth="1"/>
    <col min="1812" max="1812" width="7.5703125" bestFit="1" customWidth="1"/>
    <col min="1815" max="1815" width="7.5703125" bestFit="1" customWidth="1"/>
    <col min="1816" max="1816" width="10.140625" bestFit="1" customWidth="1"/>
    <col min="1817" max="1820" width="7.5703125" bestFit="1" customWidth="1"/>
    <col min="1821" max="1821" width="6.5703125" bestFit="1" customWidth="1"/>
    <col min="1823" max="1824" width="7.5703125" bestFit="1" customWidth="1"/>
    <col min="1826" max="1826" width="6.5703125" bestFit="1" customWidth="1"/>
    <col min="1828" max="1832" width="7.5703125" bestFit="1" customWidth="1"/>
    <col min="1837" max="1837" width="7.5703125" bestFit="1" customWidth="1"/>
    <col min="1839" max="1841" width="7.5703125" bestFit="1" customWidth="1"/>
    <col min="1843" max="1843" width="7.5703125" bestFit="1" customWidth="1"/>
    <col min="1844" max="1844" width="5.5703125" bestFit="1" customWidth="1"/>
    <col min="1847" max="1849" width="7.5703125" bestFit="1" customWidth="1"/>
    <col min="1851" max="1851" width="5.5703125" bestFit="1" customWidth="1"/>
    <col min="1853" max="1854" width="7.5703125" bestFit="1" customWidth="1"/>
    <col min="1857" max="1857" width="7.5703125" bestFit="1" customWidth="1"/>
    <col min="1859" max="1859" width="7.5703125" bestFit="1" customWidth="1"/>
    <col min="1862" max="1863" width="7.5703125" bestFit="1" customWidth="1"/>
    <col min="1866" max="1867" width="7.5703125" bestFit="1" customWidth="1"/>
    <col min="1870" max="1870" width="7.5703125" bestFit="1" customWidth="1"/>
    <col min="1872" max="1873" width="7.5703125" bestFit="1" customWidth="1"/>
    <col min="1875" max="1875" width="7.5703125" bestFit="1" customWidth="1"/>
    <col min="1878" max="1879" width="7.5703125" bestFit="1" customWidth="1"/>
    <col min="1883" max="1884" width="7.5703125" bestFit="1" customWidth="1"/>
    <col min="1888" max="1892" width="7.5703125" bestFit="1" customWidth="1"/>
    <col min="1894" max="1894" width="5.5703125" bestFit="1" customWidth="1"/>
    <col min="1895" max="1895" width="7.5703125" bestFit="1" customWidth="1"/>
    <col min="1898" max="1903" width="7.5703125" bestFit="1" customWidth="1"/>
    <col min="1908" max="1909" width="7.5703125" bestFit="1" customWidth="1"/>
    <col min="1911" max="1911" width="6.5703125" bestFit="1" customWidth="1"/>
    <col min="1913" max="1913" width="7.5703125" bestFit="1" customWidth="1"/>
    <col min="1914" max="1914" width="5.5703125" bestFit="1" customWidth="1"/>
    <col min="1916" max="1916" width="7.5703125" bestFit="1" customWidth="1"/>
    <col min="1917" max="1917" width="6.5703125" bestFit="1" customWidth="1"/>
    <col min="1918" max="1919" width="7.5703125" bestFit="1" customWidth="1"/>
    <col min="1922" max="1927" width="7.5703125" bestFit="1" customWidth="1"/>
    <col min="1929" max="1929" width="7.5703125" bestFit="1" customWidth="1"/>
    <col min="1931" max="1931" width="7.5703125" bestFit="1" customWidth="1"/>
    <col min="1934" max="1934" width="7.5703125" bestFit="1" customWidth="1"/>
    <col min="1937" max="1937" width="7.5703125" bestFit="1" customWidth="1"/>
    <col min="1939" max="1939" width="7.5703125" bestFit="1" customWidth="1"/>
    <col min="1941" max="1942" width="7.5703125" bestFit="1" customWidth="1"/>
    <col min="1944" max="1946" width="7.5703125" bestFit="1" customWidth="1"/>
    <col min="1948" max="1948" width="7.5703125" bestFit="1" customWidth="1"/>
    <col min="1949" max="1949" width="6.5703125" bestFit="1" customWidth="1"/>
    <col min="1951" max="1951" width="7.5703125" bestFit="1" customWidth="1"/>
    <col min="1953" max="1953" width="7.5703125" bestFit="1" customWidth="1"/>
    <col min="1955" max="1957" width="7.5703125" bestFit="1" customWidth="1"/>
    <col min="1960" max="1964" width="7.5703125" bestFit="1" customWidth="1"/>
    <col min="1966" max="1966" width="7.5703125" bestFit="1" customWidth="1"/>
    <col min="1968" max="1971" width="7.5703125" bestFit="1" customWidth="1"/>
    <col min="1973" max="1973" width="7.5703125" bestFit="1" customWidth="1"/>
    <col min="1975" max="1978" width="7.5703125" bestFit="1" customWidth="1"/>
    <col min="1980" max="1981" width="7.5703125" bestFit="1" customWidth="1"/>
    <col min="1982" max="1982" width="5.5703125" bestFit="1" customWidth="1"/>
    <col min="1983" max="1985" width="7.5703125" bestFit="1" customWidth="1"/>
    <col min="1987" max="1987" width="7.5703125" bestFit="1" customWidth="1"/>
    <col min="1989" max="1989" width="7.5703125" bestFit="1" customWidth="1"/>
    <col min="1991" max="1999" width="7.5703125" bestFit="1" customWidth="1"/>
    <col min="2001" max="2002" width="7.5703125" bestFit="1" customWidth="1"/>
    <col min="2004" max="2004" width="7.5703125" bestFit="1" customWidth="1"/>
    <col min="2006" max="2006" width="6.5703125" bestFit="1" customWidth="1"/>
    <col min="2008" max="2009" width="7.5703125" bestFit="1" customWidth="1"/>
    <col min="2012" max="2014" width="7.5703125" bestFit="1" customWidth="1"/>
    <col min="2020" max="2021" width="7.5703125" bestFit="1" customWidth="1"/>
    <col min="2025" max="2025" width="7.5703125" bestFit="1" customWidth="1"/>
    <col min="2029" max="2029" width="6.5703125" bestFit="1" customWidth="1"/>
    <col min="2030" max="2030" width="7.5703125" bestFit="1" customWidth="1"/>
    <col min="2032" max="2032" width="7.5703125" bestFit="1" customWidth="1"/>
    <col min="2035" max="2035" width="7.5703125" bestFit="1" customWidth="1"/>
    <col min="2037" max="2037" width="7.5703125" bestFit="1" customWidth="1"/>
    <col min="2039" max="2042" width="7.5703125" bestFit="1" customWidth="1"/>
    <col min="2044" max="2044" width="7.5703125" bestFit="1" customWidth="1"/>
    <col min="2047" max="2047" width="7.5703125" bestFit="1" customWidth="1"/>
    <col min="2049" max="2050" width="7.5703125" bestFit="1" customWidth="1"/>
    <col min="2053" max="2055" width="7.5703125" bestFit="1" customWidth="1"/>
    <col min="2057" max="2059" width="7.5703125" bestFit="1" customWidth="1"/>
    <col min="2062" max="2062" width="7.5703125" bestFit="1" customWidth="1"/>
    <col min="2065" max="2065" width="7.5703125" bestFit="1" customWidth="1"/>
    <col min="2069" max="2069" width="7.5703125" bestFit="1" customWidth="1"/>
    <col min="2071" max="2071" width="7.5703125" bestFit="1" customWidth="1"/>
    <col min="2075" max="2075" width="7.5703125" bestFit="1" customWidth="1"/>
    <col min="2080" max="2080" width="7.5703125" bestFit="1" customWidth="1"/>
    <col min="2088" max="2090" width="7.5703125" bestFit="1" customWidth="1"/>
    <col min="2092" max="2093" width="7.5703125" bestFit="1" customWidth="1"/>
    <col min="2100" max="2102" width="7.5703125" bestFit="1" customWidth="1"/>
    <col min="2104" max="2104" width="7.5703125" bestFit="1" customWidth="1"/>
    <col min="2108" max="2109" width="7.5703125" bestFit="1" customWidth="1"/>
    <col min="2113" max="2114" width="7.5703125" bestFit="1" customWidth="1"/>
    <col min="2121" max="2121" width="7.5703125" bestFit="1" customWidth="1"/>
    <col min="2125" max="2125" width="7.5703125" bestFit="1" customWidth="1"/>
    <col min="2127" max="2127" width="7.5703125" bestFit="1" customWidth="1"/>
    <col min="2129" max="2129" width="7.5703125" bestFit="1" customWidth="1"/>
    <col min="2131" max="2133" width="7.5703125" bestFit="1" customWidth="1"/>
    <col min="2138" max="2138" width="7.5703125" bestFit="1" customWidth="1"/>
    <col min="2139" max="2139" width="6.7109375" bestFit="1" customWidth="1"/>
    <col min="2140" max="2140" width="7.5703125" bestFit="1" customWidth="1"/>
    <col min="2143" max="2148" width="7.5703125" bestFit="1" customWidth="1"/>
    <col min="2151" max="2152" width="7.5703125" bestFit="1" customWidth="1"/>
    <col min="2159" max="2161" width="7.5703125" bestFit="1" customWidth="1"/>
    <col min="2164" max="2164" width="6.7109375" bestFit="1" customWidth="1"/>
    <col min="2165" max="2165" width="7.5703125" bestFit="1" customWidth="1"/>
    <col min="2167" max="2167" width="7.5703125" bestFit="1" customWidth="1"/>
    <col min="2170" max="2172" width="7.5703125" bestFit="1" customWidth="1"/>
    <col min="2176" max="2176" width="7.5703125" bestFit="1" customWidth="1"/>
    <col min="2179" max="2179" width="7.5703125" bestFit="1" customWidth="1"/>
    <col min="2181" max="2182" width="7.5703125" bestFit="1" customWidth="1"/>
    <col min="2184" max="2184" width="7.5703125" bestFit="1" customWidth="1"/>
    <col min="2186" max="2186" width="7.5703125" bestFit="1" customWidth="1"/>
    <col min="2188" max="2190" width="7.5703125" bestFit="1" customWidth="1"/>
    <col min="2193" max="2193" width="7.5703125" bestFit="1" customWidth="1"/>
    <col min="2195" max="2197" width="7.5703125" bestFit="1" customWidth="1"/>
    <col min="2198" max="2198" width="6.7109375" bestFit="1" customWidth="1"/>
    <col min="2199" max="2199" width="7.5703125" bestFit="1" customWidth="1"/>
    <col min="2201" max="2201" width="7.5703125" bestFit="1" customWidth="1"/>
    <col min="2203" max="2203" width="7.5703125" bestFit="1" customWidth="1"/>
    <col min="2206" max="2208" width="7.5703125" bestFit="1" customWidth="1"/>
    <col min="2210" max="2210" width="7.5703125" bestFit="1" customWidth="1"/>
    <col min="2213" max="2214" width="7.5703125" bestFit="1" customWidth="1"/>
    <col min="2219" max="2221" width="7.5703125" bestFit="1" customWidth="1"/>
    <col min="2224" max="2224" width="7.5703125" bestFit="1" customWidth="1"/>
    <col min="2226" max="2227" width="7.5703125" bestFit="1" customWidth="1"/>
    <col min="2231" max="2231" width="7.5703125" bestFit="1" customWidth="1"/>
    <col min="2233" max="2233" width="7.5703125" bestFit="1" customWidth="1"/>
    <col min="2236" max="2236" width="7.5703125" bestFit="1" customWidth="1"/>
    <col min="2238" max="2238" width="7.5703125" bestFit="1" customWidth="1"/>
    <col min="2240" max="2240" width="7.5703125" bestFit="1" customWidth="1"/>
    <col min="2245" max="2246" width="7.5703125" bestFit="1" customWidth="1"/>
    <col min="2249" max="2249" width="7.5703125" bestFit="1" customWidth="1"/>
    <col min="2252" max="2254" width="7.5703125" bestFit="1" customWidth="1"/>
    <col min="2256" max="2256" width="7.5703125" bestFit="1" customWidth="1"/>
    <col min="2262" max="2263" width="7.5703125" bestFit="1" customWidth="1"/>
    <col min="2266" max="2268" width="7.5703125" bestFit="1" customWidth="1"/>
    <col min="2271" max="2272" width="7.5703125" bestFit="1" customWidth="1"/>
    <col min="2274" max="2275" width="7.5703125" bestFit="1" customWidth="1"/>
    <col min="2276" max="2276" width="10.140625" bestFit="1" customWidth="1"/>
    <col min="2280" max="2281" width="7.5703125" bestFit="1" customWidth="1"/>
    <col min="2284" max="2284" width="7.5703125" bestFit="1" customWidth="1"/>
    <col min="2288" max="2288" width="7.5703125" bestFit="1" customWidth="1"/>
    <col min="2292" max="2293" width="7.5703125" bestFit="1" customWidth="1"/>
    <col min="2298" max="2298" width="7.5703125" bestFit="1" customWidth="1"/>
    <col min="2302" max="2302" width="7.5703125" bestFit="1" customWidth="1"/>
    <col min="2306" max="2306" width="7.5703125" bestFit="1" customWidth="1"/>
    <col min="2308" max="2309" width="7.5703125" bestFit="1" customWidth="1"/>
    <col min="2317" max="2318" width="7.5703125" bestFit="1" customWidth="1"/>
    <col min="2320" max="2320" width="7.5703125" bestFit="1" customWidth="1"/>
    <col min="2323" max="2323" width="7.5703125" bestFit="1" customWidth="1"/>
    <col min="2325" max="2325" width="7.5703125" bestFit="1" customWidth="1"/>
    <col min="2332" max="2332" width="7.5703125" bestFit="1" customWidth="1"/>
    <col min="2336" max="2336" width="7.5703125" bestFit="1" customWidth="1"/>
    <col min="2341" max="2341" width="7.5703125" bestFit="1" customWidth="1"/>
    <col min="2344" max="2344" width="10.140625" bestFit="1" customWidth="1"/>
    <col min="2351" max="2351" width="7.5703125" bestFit="1" customWidth="1"/>
    <col min="2353" max="2353" width="10.140625" bestFit="1" customWidth="1"/>
    <col min="2354" max="2354" width="7.5703125" bestFit="1" customWidth="1"/>
    <col min="2356" max="2356" width="7.5703125" bestFit="1" customWidth="1"/>
    <col min="2358" max="2358" width="7.5703125" bestFit="1" customWidth="1"/>
    <col min="2360" max="2360" width="7.5703125" bestFit="1" customWidth="1"/>
    <col min="2365" max="2366" width="10.140625" bestFit="1" customWidth="1"/>
    <col min="2367" max="2367" width="7.5703125" bestFit="1" customWidth="1"/>
    <col min="2369" max="2369" width="7.5703125" bestFit="1" customWidth="1"/>
    <col min="2372" max="2374" width="7.5703125" bestFit="1" customWidth="1"/>
    <col min="2378" max="2378" width="7.5703125" bestFit="1" customWidth="1"/>
    <col min="2380" max="2380" width="7.5703125" bestFit="1" customWidth="1"/>
    <col min="2389" max="2390" width="7.5703125" bestFit="1" customWidth="1"/>
    <col min="2397" max="2397" width="7.5703125" bestFit="1" customWidth="1"/>
    <col min="2399" max="2399" width="7.5703125" bestFit="1" customWidth="1"/>
    <col min="2403" max="2403" width="7.5703125" bestFit="1" customWidth="1"/>
    <col min="2411" max="2411" width="10.140625" bestFit="1" customWidth="1"/>
    <col min="2416" max="2417" width="7.5703125" bestFit="1" customWidth="1"/>
    <col min="2425" max="2425" width="6.7109375" bestFit="1" customWidth="1"/>
    <col min="2426" max="2426" width="10.140625" bestFit="1" customWidth="1"/>
    <col min="2428" max="2428" width="7.5703125" bestFit="1" customWidth="1"/>
    <col min="2437" max="2438" width="7.5703125" bestFit="1" customWidth="1"/>
    <col min="2443" max="2444" width="7.5703125" bestFit="1" customWidth="1"/>
    <col min="2458" max="2458" width="7.5703125" bestFit="1" customWidth="1"/>
    <col min="2462" max="2462" width="7.5703125" bestFit="1" customWidth="1"/>
    <col min="2470" max="2470" width="7.5703125" bestFit="1" customWidth="1"/>
    <col min="2476" max="2478" width="7.5703125" bestFit="1" customWidth="1"/>
    <col min="2479" max="2479" width="10.140625" bestFit="1" customWidth="1"/>
    <col min="2481" max="2481" width="6.7109375" bestFit="1" customWidth="1"/>
    <col min="2484" max="2485" width="7.5703125" bestFit="1" customWidth="1"/>
    <col min="2487" max="2487" width="7.5703125" bestFit="1" customWidth="1"/>
    <col min="2499" max="2499" width="7.5703125" bestFit="1" customWidth="1"/>
    <col min="2500" max="2500" width="10.140625" bestFit="1" customWidth="1"/>
    <col min="2501" max="2502" width="7.5703125" bestFit="1" customWidth="1"/>
    <col min="2506" max="2506" width="10.140625" bestFit="1" customWidth="1"/>
    <col min="2509" max="2509" width="7.5703125" bestFit="1" customWidth="1"/>
    <col min="2511" max="2511" width="7.5703125" bestFit="1" customWidth="1"/>
    <col min="2527" max="2527" width="7.5703125" bestFit="1" customWidth="1"/>
    <col min="2533" max="2533" width="7.5703125" bestFit="1" customWidth="1"/>
    <col min="2535" max="2535" width="10.140625" bestFit="1" customWidth="1"/>
    <col min="2536" max="2536" width="7.5703125" bestFit="1" customWidth="1"/>
    <col min="2540" max="2540" width="7.5703125" bestFit="1" customWidth="1"/>
    <col min="2547" max="2547" width="7.5703125" bestFit="1" customWidth="1"/>
    <col min="2548" max="2548" width="10.140625" bestFit="1" customWidth="1"/>
    <col min="2552" max="2552" width="10.140625" bestFit="1" customWidth="1"/>
    <col min="2567" max="2567" width="7.5703125" bestFit="1" customWidth="1"/>
    <col min="2578" max="2578" width="10.140625" bestFit="1" customWidth="1"/>
    <col min="2586" max="2586" width="10.140625" bestFit="1" customWidth="1"/>
    <col min="2596" max="2596" width="10.140625" bestFit="1" customWidth="1"/>
    <col min="2600" max="2600" width="7.5703125" bestFit="1" customWidth="1"/>
    <col min="2611" max="2611" width="10.140625" bestFit="1" customWidth="1"/>
    <col min="2612" max="2612" width="7.5703125" bestFit="1" customWidth="1"/>
    <col min="2616" max="2616" width="7.5703125" bestFit="1" customWidth="1"/>
    <col min="2636" max="2636" width="7.5703125" bestFit="1" customWidth="1"/>
    <col min="2638" max="2638" width="7.5703125" bestFit="1" customWidth="1"/>
    <col min="2641" max="2641" width="7.5703125" bestFit="1" customWidth="1"/>
    <col min="2646" max="2646" width="7.5703125" bestFit="1" customWidth="1"/>
    <col min="2648" max="2648" width="10.140625" bestFit="1" customWidth="1"/>
    <col min="2652" max="2652" width="7.5703125" bestFit="1" customWidth="1"/>
    <col min="2654" max="2654" width="7.5703125" bestFit="1" customWidth="1"/>
    <col min="2657" max="2657" width="10.140625" bestFit="1" customWidth="1"/>
    <col min="2661" max="2661" width="7.5703125" bestFit="1" customWidth="1"/>
    <col min="2667" max="2667" width="7.5703125" bestFit="1" customWidth="1"/>
    <col min="2670" max="2670" width="7.5703125" bestFit="1" customWidth="1"/>
    <col min="2671" max="2671" width="10.140625" bestFit="1" customWidth="1"/>
    <col min="2672" max="2672" width="7.5703125" bestFit="1" customWidth="1"/>
    <col min="2675" max="2675" width="7.5703125" bestFit="1" customWidth="1"/>
    <col min="2678" max="2679" width="7.5703125" bestFit="1" customWidth="1"/>
    <col min="2691" max="2691" width="10.140625" bestFit="1" customWidth="1"/>
    <col min="2692" max="2692" width="7.5703125" bestFit="1" customWidth="1"/>
    <col min="2697" max="2697" width="7.5703125" bestFit="1" customWidth="1"/>
    <col min="2705" max="2705" width="7.5703125" bestFit="1" customWidth="1"/>
    <col min="2711" max="2711" width="7.5703125" bestFit="1" customWidth="1"/>
    <col min="2716" max="2716" width="7.5703125" bestFit="1" customWidth="1"/>
    <col min="2719" max="2720" width="7.5703125" bestFit="1" customWidth="1"/>
    <col min="2726" max="2726" width="7.5703125" bestFit="1" customWidth="1"/>
    <col min="2728" max="2728" width="7.5703125" bestFit="1" customWidth="1"/>
    <col min="2737" max="2737" width="7.5703125" bestFit="1" customWidth="1"/>
    <col min="2741" max="2741" width="7.5703125" bestFit="1" customWidth="1"/>
    <col min="2748" max="2748" width="7.5703125" bestFit="1" customWidth="1"/>
    <col min="2751" max="2751" width="7.5703125" bestFit="1" customWidth="1"/>
    <col min="2761" max="2762" width="7.7109375" bestFit="1" customWidth="1"/>
    <col min="2764" max="2764" width="7.7109375" bestFit="1" customWidth="1"/>
    <col min="2766" max="2766" width="7.7109375" bestFit="1" customWidth="1"/>
    <col min="2768" max="2768" width="44.28515625" bestFit="1" customWidth="1"/>
    <col min="2772" max="2773" width="7.5703125" bestFit="1" customWidth="1"/>
    <col min="2775" max="2775" width="6.5703125" bestFit="1" customWidth="1"/>
    <col min="2776" max="2776" width="4.140625" bestFit="1" customWidth="1"/>
    <col min="2777" max="2777" width="6.5703125" bestFit="1" customWidth="1"/>
    <col min="2778" max="2782" width="10.140625" bestFit="1" customWidth="1"/>
    <col min="2784" max="2791" width="10.140625" bestFit="1" customWidth="1"/>
    <col min="2792" max="2792" width="11.140625" bestFit="1" customWidth="1"/>
    <col min="2793" max="2795" width="10.140625" bestFit="1" customWidth="1"/>
    <col min="2797" max="2797" width="10.140625" bestFit="1" customWidth="1"/>
    <col min="2799" max="2799" width="10.140625" bestFit="1" customWidth="1"/>
    <col min="2801" max="2801" width="10.140625" bestFit="1" customWidth="1"/>
    <col min="2803" max="2803" width="10.140625" bestFit="1" customWidth="1"/>
    <col min="2806" max="2806" width="10.140625" bestFit="1" customWidth="1"/>
    <col min="2810" max="2810" width="7.5703125" bestFit="1" customWidth="1"/>
    <col min="2814" max="2814" width="10.140625" bestFit="1" customWidth="1"/>
    <col min="2815" max="2815" width="6.5703125" bestFit="1" customWidth="1"/>
    <col min="2817" max="2818" width="7.5703125" bestFit="1" customWidth="1"/>
    <col min="2821" max="2821" width="7.5703125" bestFit="1" customWidth="1"/>
    <col min="2823" max="2823" width="6.5703125" bestFit="1" customWidth="1"/>
    <col min="2824" max="2826" width="7.5703125" bestFit="1" customWidth="1"/>
    <col min="2830" max="2830" width="10.140625" bestFit="1" customWidth="1"/>
    <col min="2832" max="2832" width="8.140625" bestFit="1" customWidth="1"/>
    <col min="2836" max="2838" width="7.5703125" bestFit="1" customWidth="1"/>
    <col min="2840" max="2840" width="6.5703125" bestFit="1" customWidth="1"/>
    <col min="2842" max="2842" width="6.5703125" bestFit="1" customWidth="1"/>
    <col min="2843" max="2843" width="7.5703125" bestFit="1" customWidth="1"/>
    <col min="2844" max="2844" width="6.5703125" bestFit="1" customWidth="1"/>
    <col min="2846" max="2846" width="7.5703125" bestFit="1" customWidth="1"/>
    <col min="2851" max="2851" width="10.140625" bestFit="1" customWidth="1"/>
    <col min="2853" max="2853" width="8.140625" bestFit="1" customWidth="1"/>
    <col min="2855" max="2855" width="7.5703125" bestFit="1" customWidth="1"/>
    <col min="2857" max="2860" width="7.5703125" bestFit="1" customWidth="1"/>
    <col min="2861" max="2861" width="6.5703125" bestFit="1" customWidth="1"/>
    <col min="2862" max="2862" width="7.5703125" bestFit="1" customWidth="1"/>
    <col min="2865" max="2865" width="7.5703125" bestFit="1" customWidth="1"/>
    <col min="2866" max="2866" width="6.5703125" bestFit="1" customWidth="1"/>
    <col min="2869" max="2869" width="5.5703125" bestFit="1" customWidth="1"/>
    <col min="2872" max="2872" width="6.5703125" bestFit="1" customWidth="1"/>
    <col min="2873" max="2873" width="7.5703125" bestFit="1" customWidth="1"/>
    <col min="2875" max="2875" width="6.5703125" bestFit="1" customWidth="1"/>
    <col min="2877" max="2877" width="6.5703125" bestFit="1" customWidth="1"/>
    <col min="2878" max="2879" width="7.5703125" bestFit="1" customWidth="1"/>
    <col min="2881" max="2881" width="6.5703125" bestFit="1" customWidth="1"/>
    <col min="2883" max="2883" width="7.5703125" bestFit="1" customWidth="1"/>
    <col min="2886" max="2886" width="7.5703125" bestFit="1" customWidth="1"/>
    <col min="2888" max="2888" width="6.5703125" bestFit="1" customWidth="1"/>
    <col min="2889" max="2889" width="7.5703125" bestFit="1" customWidth="1"/>
    <col min="2891" max="2891" width="7.5703125" bestFit="1" customWidth="1"/>
    <col min="2893" max="2896" width="7.5703125" bestFit="1" customWidth="1"/>
    <col min="2898" max="2898" width="5.5703125" bestFit="1" customWidth="1"/>
    <col min="2901" max="2903" width="7.5703125" bestFit="1" customWidth="1"/>
    <col min="2904" max="2905" width="5.140625" bestFit="1" customWidth="1"/>
    <col min="2906" max="2906" width="7.5703125" bestFit="1" customWidth="1"/>
    <col min="2908" max="2908" width="7.5703125" bestFit="1" customWidth="1"/>
    <col min="2910" max="2910" width="7.5703125" bestFit="1" customWidth="1"/>
    <col min="2912" max="2912" width="6.5703125" bestFit="1" customWidth="1"/>
    <col min="2913" max="2913" width="7.5703125" bestFit="1" customWidth="1"/>
    <col min="2916" max="2916" width="6.5703125" bestFit="1" customWidth="1"/>
    <col min="2919" max="2920" width="7.5703125" bestFit="1" customWidth="1"/>
    <col min="2921" max="2921" width="5.140625" bestFit="1" customWidth="1"/>
    <col min="2922" max="2922" width="7.5703125" bestFit="1" customWidth="1"/>
    <col min="2923" max="2923" width="6.5703125" bestFit="1" customWidth="1"/>
    <col min="2926" max="2932" width="7.5703125" bestFit="1" customWidth="1"/>
    <col min="2935" max="2935" width="10.140625" bestFit="1" customWidth="1"/>
    <col min="2937" max="2937" width="8.140625" bestFit="1" customWidth="1"/>
    <col min="2939" max="2940" width="7.5703125" bestFit="1" customWidth="1"/>
    <col min="2942" max="2943" width="7.5703125" bestFit="1" customWidth="1"/>
    <col min="2945" max="2945" width="7.5703125" bestFit="1" customWidth="1"/>
    <col min="2949" max="2949" width="7.5703125" bestFit="1" customWidth="1"/>
    <col min="2951" max="2953" width="7.5703125" bestFit="1" customWidth="1"/>
    <col min="2955" max="2957" width="7.5703125" bestFit="1" customWidth="1"/>
    <col min="2958" max="2958" width="8.140625" bestFit="1" customWidth="1"/>
    <col min="2960" max="2961" width="7.5703125" bestFit="1" customWidth="1"/>
    <col min="2965" max="2965" width="7.5703125" bestFit="1" customWidth="1"/>
    <col min="2966" max="2966" width="6.5703125" bestFit="1" customWidth="1"/>
    <col min="2968" max="2969" width="7.5703125" bestFit="1" customWidth="1"/>
    <col min="2971" max="2971" width="6.5703125" bestFit="1" customWidth="1"/>
    <col min="2972" max="2973" width="7.5703125" bestFit="1" customWidth="1"/>
    <col min="2975" max="2977" width="7.5703125" bestFit="1" customWidth="1"/>
    <col min="2982" max="2982" width="7.5703125" bestFit="1" customWidth="1"/>
    <col min="2983" max="2983" width="6.5703125" bestFit="1" customWidth="1"/>
    <col min="2984" max="2984" width="7.5703125" bestFit="1" customWidth="1"/>
    <col min="2986" max="2986" width="6.5703125" bestFit="1" customWidth="1"/>
    <col min="2992" max="2992" width="7.5703125" bestFit="1" customWidth="1"/>
    <col min="2994" max="2994" width="7.5703125" bestFit="1" customWidth="1"/>
    <col min="2996" max="2996" width="7.5703125" bestFit="1" customWidth="1"/>
    <col min="2998" max="3000" width="7.5703125" bestFit="1" customWidth="1"/>
    <col min="3006" max="3006" width="8.140625" bestFit="1" customWidth="1"/>
    <col min="3011" max="3011" width="7.5703125" bestFit="1" customWidth="1"/>
    <col min="3017" max="3018" width="7.5703125" bestFit="1" customWidth="1"/>
    <col min="3020" max="3020" width="5.5703125" bestFit="1" customWidth="1"/>
    <col min="3028" max="3028" width="7.5703125" bestFit="1" customWidth="1"/>
    <col min="3034" max="3034" width="6.5703125" bestFit="1" customWidth="1"/>
    <col min="3035" max="3035" width="7.5703125" bestFit="1" customWidth="1"/>
    <col min="3038" max="3038" width="5.140625" bestFit="1" customWidth="1"/>
    <col min="3040" max="3040" width="6.5703125" bestFit="1" customWidth="1"/>
    <col min="3043" max="3043" width="7.5703125" bestFit="1" customWidth="1"/>
    <col min="3045" max="3045" width="7.5703125" bestFit="1" customWidth="1"/>
    <col min="3051" max="3051" width="5.5703125" bestFit="1" customWidth="1"/>
    <col min="3056" max="3056" width="7.5703125" bestFit="1" customWidth="1"/>
    <col min="3058" max="3059" width="7.5703125" bestFit="1" customWidth="1"/>
    <col min="3060" max="3060" width="6.5703125" bestFit="1" customWidth="1"/>
    <col min="3061" max="3061" width="7.5703125" bestFit="1" customWidth="1"/>
    <col min="3069" max="3070" width="7.5703125" bestFit="1" customWidth="1"/>
    <col min="3073" max="3073" width="7.5703125" bestFit="1" customWidth="1"/>
    <col min="3080" max="3080" width="7.5703125" bestFit="1" customWidth="1"/>
    <col min="3081" max="3081" width="5.5703125" bestFit="1" customWidth="1"/>
    <col min="3083" max="3084" width="7.5703125" bestFit="1" customWidth="1"/>
    <col min="3088" max="3088" width="7.5703125" bestFit="1" customWidth="1"/>
    <col min="3092" max="3093" width="7.5703125" bestFit="1" customWidth="1"/>
    <col min="3096" max="3096" width="5.5703125" bestFit="1" customWidth="1"/>
    <col min="3097" max="3097" width="7.5703125" bestFit="1" customWidth="1"/>
    <col min="3101" max="3101" width="7.5703125" bestFit="1" customWidth="1"/>
    <col min="3104" max="3104" width="7.5703125" bestFit="1" customWidth="1"/>
    <col min="3105" max="3105" width="10.140625" bestFit="1" customWidth="1"/>
    <col min="3107" max="3107" width="6.5703125" bestFit="1" customWidth="1"/>
    <col min="3109" max="3109" width="7.5703125" bestFit="1" customWidth="1"/>
    <col min="3111" max="3111" width="7.5703125" bestFit="1" customWidth="1"/>
    <col min="3112" max="3112" width="6.5703125" bestFit="1" customWidth="1"/>
    <col min="3115" max="3115" width="6.5703125" bestFit="1" customWidth="1"/>
    <col min="3119" max="3122" width="7.5703125" bestFit="1" customWidth="1"/>
    <col min="3124" max="3124" width="7.5703125" bestFit="1" customWidth="1"/>
    <col min="3125" max="3125" width="5.140625" bestFit="1" customWidth="1"/>
    <col min="3126" max="3127" width="6.5703125" bestFit="1" customWidth="1"/>
    <col min="3131" max="3131" width="10.140625" bestFit="1" customWidth="1"/>
    <col min="3134" max="3134" width="6.5703125" bestFit="1" customWidth="1"/>
    <col min="3136" max="3136" width="7.5703125" bestFit="1" customWidth="1"/>
    <col min="3138" max="3138" width="7.5703125" bestFit="1" customWidth="1"/>
    <col min="3141" max="3141" width="7.5703125" bestFit="1" customWidth="1"/>
    <col min="3144" max="3144" width="7.5703125" bestFit="1" customWidth="1"/>
    <col min="3146" max="3146" width="7.5703125" bestFit="1" customWidth="1"/>
    <col min="3150" max="3150" width="7.5703125" bestFit="1" customWidth="1"/>
    <col min="3151" max="3151" width="6.5703125" bestFit="1" customWidth="1"/>
    <col min="3152" max="3152" width="5.140625" bestFit="1" customWidth="1"/>
    <col min="3153" max="3157" width="7.5703125" bestFit="1" customWidth="1"/>
    <col min="3158" max="3158" width="6.5703125" bestFit="1" customWidth="1"/>
    <col min="3159" max="3160" width="7.5703125" bestFit="1" customWidth="1"/>
    <col min="3161" max="3161" width="6.5703125" bestFit="1" customWidth="1"/>
    <col min="3163" max="3164" width="7.5703125" bestFit="1" customWidth="1"/>
    <col min="3165" max="3165" width="5.140625" bestFit="1" customWidth="1"/>
    <col min="3167" max="3167" width="6.5703125" bestFit="1" customWidth="1"/>
    <col min="3168" max="3168" width="7.5703125" bestFit="1" customWidth="1"/>
    <col min="3170" max="3170" width="5.140625" bestFit="1" customWidth="1"/>
    <col min="3173" max="3173" width="5.5703125" bestFit="1" customWidth="1"/>
    <col min="3174" max="3174" width="6.5703125" bestFit="1" customWidth="1"/>
    <col min="3176" max="3176" width="7.5703125" bestFit="1" customWidth="1"/>
    <col min="3178" max="3180" width="7.5703125" bestFit="1" customWidth="1"/>
    <col min="3181" max="3181" width="6.5703125" bestFit="1" customWidth="1"/>
    <col min="3182" max="3182" width="5.140625" bestFit="1" customWidth="1"/>
    <col min="3183" max="3183" width="7.5703125" bestFit="1" customWidth="1"/>
    <col min="3187" max="3187" width="6.5703125" bestFit="1" customWidth="1"/>
    <col min="3189" max="3191" width="6.5703125" bestFit="1" customWidth="1"/>
    <col min="3192" max="3192" width="5.140625" bestFit="1" customWidth="1"/>
    <col min="3193" max="3193" width="6.5703125" bestFit="1" customWidth="1"/>
    <col min="3195" max="3196" width="7.5703125" bestFit="1" customWidth="1"/>
    <col min="3197" max="3197" width="5.140625" bestFit="1" customWidth="1"/>
    <col min="3198" max="3198" width="7.5703125" bestFit="1" customWidth="1"/>
    <col min="3201" max="3202" width="7.5703125" bestFit="1" customWidth="1"/>
    <col min="3204" max="3204" width="7.5703125" bestFit="1" customWidth="1"/>
    <col min="3207" max="3207" width="5.140625" bestFit="1" customWidth="1"/>
    <col min="3209" max="3209" width="7.5703125" bestFit="1" customWidth="1"/>
    <col min="3212" max="3212" width="6.5703125" bestFit="1" customWidth="1"/>
    <col min="3215" max="3216" width="7.5703125" bestFit="1" customWidth="1"/>
    <col min="3220" max="3220" width="7.5703125" bestFit="1" customWidth="1"/>
    <col min="3222" max="3222" width="7.5703125" bestFit="1" customWidth="1"/>
    <col min="3223" max="3223" width="5.5703125" bestFit="1" customWidth="1"/>
    <col min="3224" max="3225" width="6.5703125" bestFit="1" customWidth="1"/>
    <col min="3227" max="3227" width="6.5703125" bestFit="1" customWidth="1"/>
    <col min="3230" max="3230" width="6.5703125" bestFit="1" customWidth="1"/>
    <col min="3231" max="3232" width="7.5703125" bestFit="1" customWidth="1"/>
    <col min="3233" max="3234" width="6.5703125" bestFit="1" customWidth="1"/>
    <col min="3235" max="3235" width="7.5703125" bestFit="1" customWidth="1"/>
    <col min="3236" max="3236" width="5.140625" bestFit="1" customWidth="1"/>
    <col min="3238" max="3238" width="10.140625" bestFit="1" customWidth="1"/>
    <col min="3239" max="3239" width="6.5703125" bestFit="1" customWidth="1"/>
    <col min="3240" max="3240" width="7.5703125" bestFit="1" customWidth="1"/>
    <col min="3242" max="3242" width="7.5703125" bestFit="1" customWidth="1"/>
    <col min="3244" max="3244" width="5.140625" bestFit="1" customWidth="1"/>
    <col min="3246" max="3247" width="7.5703125" bestFit="1" customWidth="1"/>
    <col min="3248" max="3248" width="10.140625" bestFit="1" customWidth="1"/>
    <col min="3250" max="3250" width="7.5703125" bestFit="1" customWidth="1"/>
    <col min="3252" max="3252" width="6.5703125" bestFit="1" customWidth="1"/>
    <col min="3253" max="3253" width="7.5703125" bestFit="1" customWidth="1"/>
    <col min="3255" max="3255" width="6.5703125" bestFit="1" customWidth="1"/>
    <col min="3256" max="3257" width="7.5703125" bestFit="1" customWidth="1"/>
    <col min="3260" max="3260" width="6.5703125" bestFit="1" customWidth="1"/>
    <col min="3261" max="3262" width="7.5703125" bestFit="1" customWidth="1"/>
    <col min="3264" max="3264" width="6.5703125" bestFit="1" customWidth="1"/>
    <col min="3271" max="3271" width="7.5703125" bestFit="1" customWidth="1"/>
    <col min="3273" max="3274" width="7.5703125" bestFit="1" customWidth="1"/>
    <col min="3277" max="3277" width="6.5703125" bestFit="1" customWidth="1"/>
    <col min="3278" max="3278" width="7.5703125" bestFit="1" customWidth="1"/>
    <col min="3280" max="3280" width="7.5703125" bestFit="1" customWidth="1"/>
    <col min="3282" max="3283" width="7.5703125" bestFit="1" customWidth="1"/>
    <col min="3285" max="3285" width="5.140625" bestFit="1" customWidth="1"/>
    <col min="3286" max="3286" width="5.5703125" bestFit="1" customWidth="1"/>
    <col min="3287" max="3287" width="5.140625" bestFit="1" customWidth="1"/>
    <col min="3289" max="3289" width="6.5703125" bestFit="1" customWidth="1"/>
    <col min="3293" max="3294" width="6.5703125" bestFit="1" customWidth="1"/>
    <col min="3295" max="3295" width="5.5703125" bestFit="1" customWidth="1"/>
    <col min="3296" max="3297" width="7.5703125" bestFit="1" customWidth="1"/>
    <col min="3299" max="3300" width="7.5703125" bestFit="1" customWidth="1"/>
    <col min="3307" max="3307" width="6.5703125" bestFit="1" customWidth="1"/>
    <col min="3308" max="3310" width="7.5703125" bestFit="1" customWidth="1"/>
    <col min="3312" max="3312" width="7.5703125" bestFit="1" customWidth="1"/>
    <col min="3314" max="3314" width="6.5703125" bestFit="1" customWidth="1"/>
    <col min="3318" max="3318" width="5.140625" bestFit="1" customWidth="1"/>
    <col min="3326" max="3326" width="5.140625" bestFit="1" customWidth="1"/>
    <col min="3328" max="3328" width="6.5703125" bestFit="1" customWidth="1"/>
    <col min="3331" max="3331" width="6.5703125" bestFit="1" customWidth="1"/>
    <col min="3332" max="3332" width="7.5703125" bestFit="1" customWidth="1"/>
    <col min="3333" max="3333" width="5.5703125" bestFit="1" customWidth="1"/>
    <col min="3338" max="3338" width="6.5703125" bestFit="1" customWidth="1"/>
    <col min="3339" max="3339" width="7.5703125" bestFit="1" customWidth="1"/>
    <col min="3345" max="3345" width="6.5703125" bestFit="1" customWidth="1"/>
    <col min="3351" max="3351" width="7.5703125" bestFit="1" customWidth="1"/>
    <col min="3360" max="3360" width="7.5703125" bestFit="1" customWidth="1"/>
    <col min="3363" max="3363" width="7.5703125" bestFit="1" customWidth="1"/>
    <col min="3365" max="3366" width="6.5703125" bestFit="1" customWidth="1"/>
    <col min="3367" max="3368" width="7.5703125" bestFit="1" customWidth="1"/>
    <col min="3370" max="3370" width="7.5703125" bestFit="1" customWidth="1"/>
    <col min="3374" max="3374" width="7.5703125" bestFit="1" customWidth="1"/>
    <col min="3375" max="3375" width="5.140625" bestFit="1" customWidth="1"/>
    <col min="3376" max="3377" width="7.5703125" bestFit="1" customWidth="1"/>
    <col min="3381" max="3381" width="5.5703125" bestFit="1" customWidth="1"/>
    <col min="3383" max="3383" width="7.5703125" bestFit="1" customWidth="1"/>
    <col min="3385" max="3385" width="7.5703125" bestFit="1" customWidth="1"/>
    <col min="3389" max="3389" width="7.5703125" bestFit="1" customWidth="1"/>
    <col min="3392" max="3392" width="7.5703125" bestFit="1" customWidth="1"/>
    <col min="3393" max="3393" width="5.140625" bestFit="1" customWidth="1"/>
    <col min="3400" max="3400" width="10.140625" bestFit="1" customWidth="1"/>
    <col min="3401" max="3401" width="7.5703125" bestFit="1" customWidth="1"/>
    <col min="3404" max="3404" width="7.5703125" bestFit="1" customWidth="1"/>
    <col min="3406" max="3406" width="10.140625" bestFit="1" customWidth="1"/>
    <col min="3408" max="3408" width="7.5703125" bestFit="1" customWidth="1"/>
    <col min="3409" max="3411" width="6.5703125" bestFit="1" customWidth="1"/>
    <col min="3412" max="3412" width="5.140625" bestFit="1" customWidth="1"/>
    <col min="3413" max="3413" width="7.5703125" bestFit="1" customWidth="1"/>
    <col min="3418" max="3418" width="7.5703125" bestFit="1" customWidth="1"/>
    <col min="3421" max="3421" width="6.5703125" bestFit="1" customWidth="1"/>
    <col min="3425" max="3425" width="7.5703125" bestFit="1" customWidth="1"/>
    <col min="3432" max="3433" width="7.5703125" bestFit="1" customWidth="1"/>
    <col min="3438" max="3438" width="7.5703125" bestFit="1" customWidth="1"/>
    <col min="3443" max="3443" width="5.140625" bestFit="1" customWidth="1"/>
    <col min="3445" max="3445" width="7.5703125" bestFit="1" customWidth="1"/>
    <col min="3446" max="3447" width="5.140625" bestFit="1" customWidth="1"/>
    <col min="3453" max="3454" width="7.5703125" bestFit="1" customWidth="1"/>
    <col min="3457" max="3457" width="6.7109375" bestFit="1" customWidth="1"/>
    <col min="3459" max="3459" width="7.5703125" bestFit="1" customWidth="1"/>
    <col min="3461" max="3461" width="9.7109375" bestFit="1" customWidth="1"/>
    <col min="3462" max="3462" width="7.5703125" bestFit="1" customWidth="1"/>
    <col min="3465" max="3465" width="6.7109375" bestFit="1" customWidth="1"/>
    <col min="3467" max="3467" width="6.7109375" bestFit="1" customWidth="1"/>
    <col min="3469" max="3469" width="6.7109375" bestFit="1" customWidth="1"/>
    <col min="3471" max="3471" width="7.5703125" bestFit="1" customWidth="1"/>
    <col min="3474" max="3475" width="6.7109375" bestFit="1" customWidth="1"/>
    <col min="3477" max="3477" width="6.7109375" bestFit="1" customWidth="1"/>
    <col min="3479" max="3479" width="7.5703125" bestFit="1" customWidth="1"/>
    <col min="3480" max="3481" width="6.7109375" bestFit="1" customWidth="1"/>
    <col min="3484" max="3484" width="7.5703125" bestFit="1" customWidth="1"/>
    <col min="3486" max="3486" width="6.7109375" bestFit="1" customWidth="1"/>
    <col min="3492" max="3493" width="7.5703125" bestFit="1" customWidth="1"/>
    <col min="3494" max="3494" width="6.7109375" bestFit="1" customWidth="1"/>
    <col min="3497" max="3498" width="6.7109375" bestFit="1" customWidth="1"/>
    <col min="3505" max="3505" width="7.5703125" bestFit="1" customWidth="1"/>
    <col min="3507" max="3507" width="7.5703125" bestFit="1" customWidth="1"/>
    <col min="3512" max="3512" width="6.7109375" bestFit="1" customWidth="1"/>
    <col min="3514" max="3514" width="7.5703125" bestFit="1" customWidth="1"/>
    <col min="3520" max="3521" width="6.7109375" bestFit="1" customWidth="1"/>
    <col min="3522" max="3522" width="7.5703125" bestFit="1" customWidth="1"/>
    <col min="3524" max="3524" width="7.5703125" bestFit="1" customWidth="1"/>
    <col min="3528" max="3528" width="7.5703125" bestFit="1" customWidth="1"/>
    <col min="3531" max="3531" width="7.5703125" bestFit="1" customWidth="1"/>
    <col min="3536" max="3536" width="6.7109375" bestFit="1" customWidth="1"/>
    <col min="3537" max="3537" width="7.5703125" bestFit="1" customWidth="1"/>
    <col min="3539" max="3539" width="10.140625" bestFit="1" customWidth="1"/>
    <col min="3540" max="3541" width="6.7109375" bestFit="1" customWidth="1"/>
    <col min="3542" max="3542" width="7.5703125" bestFit="1" customWidth="1"/>
    <col min="3547" max="3547" width="7.5703125" bestFit="1" customWidth="1"/>
    <col min="3562" max="3562" width="7.5703125" bestFit="1" customWidth="1"/>
    <col min="3564" max="3564" width="7.5703125" bestFit="1" customWidth="1"/>
    <col min="3568" max="3569" width="7.5703125" bestFit="1" customWidth="1"/>
    <col min="3574" max="3574" width="7.5703125" bestFit="1" customWidth="1"/>
    <col min="3576" max="3576" width="7.5703125" bestFit="1" customWidth="1"/>
    <col min="3578" max="3578" width="7.5703125" bestFit="1" customWidth="1"/>
    <col min="3584" max="3584" width="7.5703125" bestFit="1" customWidth="1"/>
    <col min="3590" max="3590" width="7.5703125" bestFit="1" customWidth="1"/>
    <col min="3598" max="3598" width="7.5703125" bestFit="1" customWidth="1"/>
    <col min="3599" max="3599" width="6.7109375" bestFit="1" customWidth="1"/>
    <col min="3603" max="3603" width="6.7109375" bestFit="1" customWidth="1"/>
    <col min="3613" max="3613" width="6.7109375" bestFit="1" customWidth="1"/>
    <col min="3618" max="3618" width="6.7109375" bestFit="1" customWidth="1"/>
    <col min="3619" max="3619" width="7.5703125" bestFit="1" customWidth="1"/>
    <col min="3620" max="3620" width="6.7109375" bestFit="1" customWidth="1"/>
    <col min="3623" max="3623" width="7.5703125" bestFit="1" customWidth="1"/>
    <col min="3624" max="3624" width="6.7109375" bestFit="1" customWidth="1"/>
    <col min="3630" max="3630" width="6.7109375" bestFit="1" customWidth="1"/>
    <col min="3642" max="3642" width="6.7109375" bestFit="1" customWidth="1"/>
    <col min="3645" max="3645" width="7.5703125" bestFit="1" customWidth="1"/>
    <col min="3646" max="3646" width="6.7109375" bestFit="1" customWidth="1"/>
    <col min="3650" max="3650" width="7.5703125" bestFit="1" customWidth="1"/>
    <col min="3654" max="3654" width="7.5703125" bestFit="1" customWidth="1"/>
    <col min="3656" max="3656" width="6.7109375" bestFit="1" customWidth="1"/>
    <col min="3658" max="3658" width="7.5703125" bestFit="1" customWidth="1"/>
    <col min="3659" max="3659" width="10.140625" bestFit="1" customWidth="1"/>
    <col min="3661" max="3661" width="6.7109375" bestFit="1" customWidth="1"/>
    <col min="3667" max="3667" width="6.7109375" bestFit="1" customWidth="1"/>
    <col min="3669" max="3669" width="6.7109375" bestFit="1" customWidth="1"/>
    <col min="3671" max="3671" width="7.5703125" bestFit="1" customWidth="1"/>
    <col min="3683" max="3683" width="6.7109375" bestFit="1" customWidth="1"/>
    <col min="3685" max="3685" width="7.5703125" bestFit="1" customWidth="1"/>
    <col min="3687" max="3687" width="7.5703125" bestFit="1" customWidth="1"/>
    <col min="3693" max="3693" width="6.7109375" bestFit="1" customWidth="1"/>
    <col min="3699" max="3701" width="6.7109375" bestFit="1" customWidth="1"/>
    <col min="3703" max="3703" width="7.5703125" bestFit="1" customWidth="1"/>
    <col min="3704" max="3704" width="6.7109375" bestFit="1" customWidth="1"/>
    <col min="3706" max="3707" width="7.5703125" bestFit="1" customWidth="1"/>
    <col min="3721" max="3721" width="6.7109375" bestFit="1" customWidth="1"/>
    <col min="3722" max="3722" width="7.5703125" bestFit="1" customWidth="1"/>
    <col min="3727" max="3727" width="6.7109375" bestFit="1" customWidth="1"/>
    <col min="3730" max="3730" width="6.7109375" bestFit="1" customWidth="1"/>
    <col min="3737" max="3737" width="7.5703125" bestFit="1" customWidth="1"/>
    <col min="3740" max="3740" width="6.7109375" bestFit="1" customWidth="1"/>
    <col min="3743" max="3744" width="7.5703125" bestFit="1" customWidth="1"/>
    <col min="3745" max="3746" width="6.7109375" bestFit="1" customWidth="1"/>
    <col min="3748" max="3748" width="7.140625" bestFit="1" customWidth="1"/>
    <col min="3749" max="3749" width="6.7109375" bestFit="1" customWidth="1"/>
    <col min="3752" max="3752" width="7.5703125" bestFit="1" customWidth="1"/>
    <col min="3754" max="3754" width="6.7109375" bestFit="1" customWidth="1"/>
    <col min="3757" max="3757" width="6.7109375" bestFit="1" customWidth="1"/>
    <col min="3760" max="3760" width="10.140625" bestFit="1" customWidth="1"/>
    <col min="3767" max="3767" width="7.5703125" bestFit="1" customWidth="1"/>
    <col min="3773" max="3773" width="7.5703125" bestFit="1" customWidth="1"/>
    <col min="3779" max="3779" width="7.5703125" bestFit="1" customWidth="1"/>
    <col min="3784" max="3784" width="6.7109375" bestFit="1" customWidth="1"/>
    <col min="3787" max="3787" width="6.7109375" bestFit="1" customWidth="1"/>
    <col min="3791" max="3791" width="6.7109375" bestFit="1" customWidth="1"/>
    <col min="3793" max="3794" width="6.7109375" bestFit="1" customWidth="1"/>
    <col min="3803" max="3803" width="6.7109375" bestFit="1" customWidth="1"/>
    <col min="3805" max="3806" width="6.7109375" bestFit="1" customWidth="1"/>
    <col min="3808" max="3808" width="7.5703125" bestFit="1" customWidth="1"/>
    <col min="3809" max="3809" width="6.7109375" bestFit="1" customWidth="1"/>
    <col min="3814" max="3815" width="6.7109375" bestFit="1" customWidth="1"/>
    <col min="3829" max="3829" width="7.5703125" bestFit="1" customWidth="1"/>
    <col min="3839" max="3839" width="6.7109375" bestFit="1" customWidth="1"/>
    <col min="3850" max="3852" width="6.7109375" bestFit="1" customWidth="1"/>
    <col min="3856" max="3856" width="6.7109375" bestFit="1" customWidth="1"/>
    <col min="3862" max="3862" width="8.140625" bestFit="1" customWidth="1"/>
    <col min="3864" max="3864" width="7.5703125" bestFit="1" customWidth="1"/>
    <col min="3868" max="3868" width="6.7109375" bestFit="1" customWidth="1"/>
    <col min="3874" max="3874" width="6.7109375" bestFit="1" customWidth="1"/>
    <col min="3877" max="3877" width="7.5703125" bestFit="1" customWidth="1"/>
    <col min="3882" max="3882" width="7.5703125" bestFit="1" customWidth="1"/>
    <col min="3883" max="3883" width="8.140625" bestFit="1" customWidth="1"/>
    <col min="3889" max="3889" width="6.7109375" bestFit="1" customWidth="1"/>
    <col min="3902" max="3902" width="6.7109375" bestFit="1" customWidth="1"/>
    <col min="3907" max="3907" width="6.7109375" bestFit="1" customWidth="1"/>
    <col min="3912" max="3912" width="10.140625" bestFit="1" customWidth="1"/>
    <col min="3915" max="3915" width="7.5703125" bestFit="1" customWidth="1"/>
    <col min="3918" max="3918" width="6.7109375" bestFit="1" customWidth="1"/>
    <col min="3927" max="3927" width="6.7109375" bestFit="1" customWidth="1"/>
    <col min="3929" max="3929" width="6.7109375" bestFit="1" customWidth="1"/>
    <col min="3931" max="3931" width="6.7109375" bestFit="1" customWidth="1"/>
    <col min="3935" max="3935" width="6.7109375" bestFit="1" customWidth="1"/>
    <col min="3943" max="3943" width="10.140625" bestFit="1" customWidth="1"/>
    <col min="3959" max="3959" width="7.5703125" bestFit="1" customWidth="1"/>
    <col min="3961" max="3961" width="7.140625" bestFit="1" customWidth="1"/>
    <col min="3972" max="3972" width="6.7109375" bestFit="1" customWidth="1"/>
    <col min="3974" max="3974" width="6.7109375" bestFit="1" customWidth="1"/>
    <col min="3976" max="3976" width="10.140625" bestFit="1" customWidth="1"/>
    <col min="3979" max="3979" width="6.7109375" bestFit="1" customWidth="1"/>
    <col min="3984" max="3984" width="10.140625" bestFit="1" customWidth="1"/>
    <col min="3994" max="3994" width="6.7109375" bestFit="1" customWidth="1"/>
    <col min="4001" max="4001" width="10.140625" bestFit="1" customWidth="1"/>
    <col min="4011" max="4011" width="10.140625" bestFit="1" customWidth="1"/>
    <col min="4014" max="4014" width="6.7109375" bestFit="1" customWidth="1"/>
    <col min="4017" max="4017" width="7.5703125" bestFit="1" customWidth="1"/>
    <col min="4022" max="4022" width="10.140625" bestFit="1" customWidth="1"/>
    <col min="4031" max="4032" width="6.7109375" bestFit="1" customWidth="1"/>
    <col min="4034" max="4034" width="6.7109375" bestFit="1" customWidth="1"/>
    <col min="4036" max="4036" width="10.140625" bestFit="1" customWidth="1"/>
    <col min="4038" max="4038" width="10.140625" bestFit="1" customWidth="1"/>
    <col min="4040" max="4040" width="6.7109375" bestFit="1" customWidth="1"/>
    <col min="4046" max="4046" width="6.7109375" bestFit="1" customWidth="1"/>
    <col min="4054" max="4054" width="6.7109375" bestFit="1" customWidth="1"/>
    <col min="4057" max="4057" width="6.7109375" bestFit="1" customWidth="1"/>
    <col min="4074" max="4074" width="6.7109375" bestFit="1" customWidth="1"/>
    <col min="4079" max="4079" width="6.7109375" bestFit="1" customWidth="1"/>
    <col min="4083" max="4083" width="10.140625" bestFit="1" customWidth="1"/>
    <col min="4089" max="4089" width="10.140625" bestFit="1" customWidth="1"/>
    <col min="4097" max="4097" width="10.140625" bestFit="1" customWidth="1"/>
    <col min="4100" max="4100" width="6.7109375" bestFit="1" customWidth="1"/>
    <col min="4101" max="4101" width="10.140625" bestFit="1" customWidth="1"/>
    <col min="4106" max="4106" width="10.140625" bestFit="1" customWidth="1"/>
    <col min="4107" max="4107" width="7.5703125" bestFit="1" customWidth="1"/>
    <col min="4113" max="4113" width="10.140625" bestFit="1" customWidth="1"/>
    <col min="4115" max="4115" width="10.140625" bestFit="1" customWidth="1"/>
    <col min="4116" max="4116" width="7.5703125" bestFit="1" customWidth="1"/>
    <col min="4117" max="4117" width="10.140625" bestFit="1" customWidth="1"/>
    <col min="4118" max="4119" width="6.7109375" bestFit="1" customWidth="1"/>
    <col min="4122" max="4122" width="6.7109375" bestFit="1" customWidth="1"/>
    <col min="4126" max="4126" width="10.140625" bestFit="1" customWidth="1"/>
    <col min="4130" max="4130" width="10.140625" bestFit="1" customWidth="1"/>
    <col min="4131" max="4131" width="7.5703125" bestFit="1" customWidth="1"/>
    <col min="4133" max="4133" width="10.140625" bestFit="1" customWidth="1"/>
    <col min="4134" max="4134" width="7.5703125" bestFit="1" customWidth="1"/>
    <col min="4135" max="4135" width="10.140625" bestFit="1" customWidth="1"/>
    <col min="4139" max="4139" width="10.140625" bestFit="1" customWidth="1"/>
    <col min="4141" max="4142" width="10.140625" bestFit="1" customWidth="1"/>
    <col min="4144" max="4145" width="7.7109375" bestFit="1" customWidth="1"/>
    <col min="4147" max="4147" width="7.7109375" bestFit="1" customWidth="1"/>
    <col min="4151" max="4151" width="38.85546875" bestFit="1" customWidth="1"/>
    <col min="4152" max="4153" width="7.5703125" bestFit="1" customWidth="1"/>
    <col min="4154" max="4156" width="6.5703125" bestFit="1" customWidth="1"/>
    <col min="4157" max="4157" width="7.5703125" bestFit="1" customWidth="1"/>
    <col min="4158" max="4158" width="5.5703125" bestFit="1" customWidth="1"/>
    <col min="4159" max="4159" width="4.140625" bestFit="1" customWidth="1"/>
    <col min="4160" max="4160" width="5.5703125" bestFit="1" customWidth="1"/>
    <col min="4172" max="4172" width="10.140625" bestFit="1" customWidth="1"/>
    <col min="4174" max="4175" width="10.140625" bestFit="1" customWidth="1"/>
    <col min="4179" max="4179" width="7.5703125" bestFit="1" customWidth="1"/>
    <col min="4181" max="4181" width="7.5703125" bestFit="1" customWidth="1"/>
    <col min="4183" max="4183" width="7.5703125" bestFit="1" customWidth="1"/>
    <col min="4185" max="4185" width="7.5703125" bestFit="1" customWidth="1"/>
    <col min="4187" max="4188" width="7.5703125" bestFit="1" customWidth="1"/>
    <col min="4190" max="4192" width="7.5703125" bestFit="1" customWidth="1"/>
    <col min="4193" max="4193" width="6.5703125" bestFit="1" customWidth="1"/>
    <col min="4194" max="4195" width="7.5703125" bestFit="1" customWidth="1"/>
    <col min="4196" max="4196" width="6.5703125" bestFit="1" customWidth="1"/>
    <col min="4198" max="4198" width="5.5703125" bestFit="1" customWidth="1"/>
    <col min="4199" max="4199" width="7.5703125" bestFit="1" customWidth="1"/>
    <col min="4200" max="4200" width="6.5703125" bestFit="1" customWidth="1"/>
    <col min="4201" max="4203" width="7.5703125" bestFit="1" customWidth="1"/>
    <col min="4204" max="4205" width="6.5703125" bestFit="1" customWidth="1"/>
    <col min="4206" max="4206" width="5.5703125" bestFit="1" customWidth="1"/>
    <col min="4207" max="4207" width="7.5703125" bestFit="1" customWidth="1"/>
    <col min="4208" max="4208" width="6.5703125" bestFit="1" customWidth="1"/>
    <col min="4209" max="4209" width="7.5703125" bestFit="1" customWidth="1"/>
    <col min="4211" max="4211" width="7.5703125" bestFit="1" customWidth="1"/>
    <col min="4214" max="4214" width="7.5703125" bestFit="1" customWidth="1"/>
    <col min="4215" max="4215" width="6.5703125" bestFit="1" customWidth="1"/>
    <col min="4216" max="4218" width="7.5703125" bestFit="1" customWidth="1"/>
    <col min="4219" max="4219" width="6.5703125" bestFit="1" customWidth="1"/>
    <col min="4220" max="4220" width="5.5703125" bestFit="1" customWidth="1"/>
    <col min="4221" max="4221" width="7.5703125" bestFit="1" customWidth="1"/>
    <col min="4222" max="4222" width="6.5703125" bestFit="1" customWidth="1"/>
    <col min="4223" max="4223" width="5.5703125" bestFit="1" customWidth="1"/>
    <col min="4224" max="4224" width="7.5703125" bestFit="1" customWidth="1"/>
    <col min="4225" max="4225" width="5.5703125" bestFit="1" customWidth="1"/>
    <col min="4226" max="4226" width="7.5703125" bestFit="1" customWidth="1"/>
    <col min="4227" max="4227" width="6.5703125" bestFit="1" customWidth="1"/>
    <col min="4228" max="4228" width="7.5703125" bestFit="1" customWidth="1"/>
    <col min="4229" max="4229" width="5.5703125" bestFit="1" customWidth="1"/>
    <col min="4230" max="4233" width="7.5703125" bestFit="1" customWidth="1"/>
    <col min="4235" max="4240" width="7.5703125" bestFit="1" customWidth="1"/>
    <col min="4241" max="4241" width="6.5703125" bestFit="1" customWidth="1"/>
    <col min="4242" max="4242" width="7.5703125" bestFit="1" customWidth="1"/>
    <col min="4243" max="4243" width="6.5703125" bestFit="1" customWidth="1"/>
    <col min="4244" max="4244" width="4.140625" bestFit="1" customWidth="1"/>
    <col min="4245" max="4245" width="6.5703125" bestFit="1" customWidth="1"/>
    <col min="4246" max="4246" width="7.5703125" bestFit="1" customWidth="1"/>
    <col min="4247" max="4249" width="6.5703125" bestFit="1" customWidth="1"/>
    <col min="4250" max="4251" width="7.5703125" bestFit="1" customWidth="1"/>
    <col min="4252" max="4252" width="4.140625" bestFit="1" customWidth="1"/>
    <col min="4253" max="4254" width="7.5703125" bestFit="1" customWidth="1"/>
    <col min="4255" max="4255" width="5.5703125" bestFit="1" customWidth="1"/>
    <col min="4256" max="4257" width="7.5703125" bestFit="1" customWidth="1"/>
    <col min="4258" max="4258" width="5.5703125" bestFit="1" customWidth="1"/>
    <col min="4259" max="4259" width="7.5703125" bestFit="1" customWidth="1"/>
    <col min="4260" max="4261" width="6.5703125" bestFit="1" customWidth="1"/>
    <col min="4262" max="4263" width="7.5703125" bestFit="1" customWidth="1"/>
    <col min="4264" max="4264" width="5.5703125" bestFit="1" customWidth="1"/>
    <col min="4265" max="4267" width="6.5703125" bestFit="1" customWidth="1"/>
    <col min="4268" max="4270" width="7.5703125" bestFit="1" customWidth="1"/>
    <col min="4271" max="4271" width="5.5703125" bestFit="1" customWidth="1"/>
    <col min="4272" max="4273" width="7.5703125" bestFit="1" customWidth="1"/>
    <col min="4274" max="4274" width="6.5703125" bestFit="1" customWidth="1"/>
    <col min="4275" max="4275" width="7.5703125" bestFit="1" customWidth="1"/>
    <col min="4276" max="4279" width="6.5703125" bestFit="1" customWidth="1"/>
    <col min="4280" max="4280" width="7.5703125" bestFit="1" customWidth="1"/>
    <col min="4281" max="4281" width="6.5703125" bestFit="1" customWidth="1"/>
    <col min="4282" max="4283" width="7.5703125" bestFit="1" customWidth="1"/>
    <col min="4284" max="4286" width="6.5703125" bestFit="1" customWidth="1"/>
    <col min="4287" max="4288" width="5.140625" bestFit="1" customWidth="1"/>
    <col min="4289" max="4289" width="5.5703125" bestFit="1" customWidth="1"/>
    <col min="4290" max="4290" width="7.5703125" bestFit="1" customWidth="1"/>
    <col min="4291" max="4291" width="6.5703125" bestFit="1" customWidth="1"/>
    <col min="4292" max="4292" width="7.5703125" bestFit="1" customWidth="1"/>
    <col min="4293" max="4293" width="5.5703125" bestFit="1" customWidth="1"/>
    <col min="4294" max="4294" width="7.5703125" bestFit="1" customWidth="1"/>
    <col min="4295" max="4295" width="6.5703125" bestFit="1" customWidth="1"/>
    <col min="4296" max="4297" width="7.5703125" bestFit="1" customWidth="1"/>
    <col min="4299" max="4299" width="6.5703125" bestFit="1" customWidth="1"/>
    <col min="4300" max="4301" width="7.5703125" bestFit="1" customWidth="1"/>
    <col min="4302" max="4303" width="6.5703125" bestFit="1" customWidth="1"/>
    <col min="4304" max="4304" width="5.140625" bestFit="1" customWidth="1"/>
    <col min="4305" max="4305" width="7.5703125" bestFit="1" customWidth="1"/>
    <col min="4306" max="4306" width="5.5703125" bestFit="1" customWidth="1"/>
    <col min="4307" max="4307" width="6.5703125" bestFit="1" customWidth="1"/>
    <col min="4308" max="4308" width="7.5703125" bestFit="1" customWidth="1"/>
    <col min="4309" max="4309" width="6.5703125" bestFit="1" customWidth="1"/>
    <col min="4310" max="4310" width="7.5703125" bestFit="1" customWidth="1"/>
    <col min="4311" max="4311" width="6.5703125" bestFit="1" customWidth="1"/>
    <col min="4312" max="4312" width="7.5703125" bestFit="1" customWidth="1"/>
    <col min="4313" max="4313" width="6.5703125" bestFit="1" customWidth="1"/>
    <col min="4314" max="4314" width="5.5703125" bestFit="1" customWidth="1"/>
    <col min="4315" max="4315" width="6.5703125" bestFit="1" customWidth="1"/>
    <col min="4316" max="4318" width="7.5703125" bestFit="1" customWidth="1"/>
    <col min="4319" max="4319" width="6.5703125" bestFit="1" customWidth="1"/>
    <col min="4320" max="4322" width="7.5703125" bestFit="1" customWidth="1"/>
    <col min="4323" max="4326" width="6.5703125" bestFit="1" customWidth="1"/>
    <col min="4327" max="4332" width="7.5703125" bestFit="1" customWidth="1"/>
    <col min="4333" max="4336" width="6.5703125" bestFit="1" customWidth="1"/>
    <col min="4337" max="4338" width="7.5703125" bestFit="1" customWidth="1"/>
    <col min="4339" max="4340" width="6.5703125" bestFit="1" customWidth="1"/>
    <col min="4341" max="4341" width="5.5703125" bestFit="1" customWidth="1"/>
    <col min="4342" max="4342" width="7.5703125" bestFit="1" customWidth="1"/>
    <col min="4343" max="4344" width="6.5703125" bestFit="1" customWidth="1"/>
    <col min="4346" max="4346" width="6.5703125" bestFit="1" customWidth="1"/>
    <col min="4347" max="4348" width="7.5703125" bestFit="1" customWidth="1"/>
    <col min="4349" max="4349" width="5.5703125" bestFit="1" customWidth="1"/>
    <col min="4350" max="4350" width="7.5703125" bestFit="1" customWidth="1"/>
    <col min="4351" max="4351" width="6.5703125" bestFit="1" customWidth="1"/>
    <col min="4352" max="4353" width="7.5703125" bestFit="1" customWidth="1"/>
    <col min="4354" max="4356" width="6.5703125" bestFit="1" customWidth="1"/>
    <col min="4357" max="4357" width="7.5703125" bestFit="1" customWidth="1"/>
    <col min="4358" max="4359" width="6.5703125" bestFit="1" customWidth="1"/>
    <col min="4360" max="4360" width="5.5703125" bestFit="1" customWidth="1"/>
    <col min="4361" max="4361" width="6.5703125" bestFit="1" customWidth="1"/>
    <col min="4362" max="4363" width="7.5703125" bestFit="1" customWidth="1"/>
    <col min="4364" max="4365" width="6.5703125" bestFit="1" customWidth="1"/>
    <col min="4366" max="4366" width="5.5703125" bestFit="1" customWidth="1"/>
    <col min="4367" max="4367" width="6.5703125" bestFit="1" customWidth="1"/>
    <col min="4368" max="4368" width="7.5703125" bestFit="1" customWidth="1"/>
    <col min="4369" max="4369" width="5.5703125" bestFit="1" customWidth="1"/>
    <col min="4370" max="4370" width="7.5703125" bestFit="1" customWidth="1"/>
    <col min="4372" max="4373" width="7.5703125" bestFit="1" customWidth="1"/>
    <col min="4374" max="4375" width="6.5703125" bestFit="1" customWidth="1"/>
    <col min="4376" max="4376" width="7.5703125" bestFit="1" customWidth="1"/>
    <col min="4377" max="4377" width="6.5703125" bestFit="1" customWidth="1"/>
    <col min="4378" max="4378" width="7.5703125" bestFit="1" customWidth="1"/>
    <col min="4379" max="4379" width="6.5703125" bestFit="1" customWidth="1"/>
    <col min="4380" max="4380" width="7.5703125" bestFit="1" customWidth="1"/>
    <col min="4381" max="4381" width="6.5703125" bestFit="1" customWidth="1"/>
    <col min="4382" max="4383" width="7.5703125" bestFit="1" customWidth="1"/>
    <col min="4384" max="4384" width="6.5703125" bestFit="1" customWidth="1"/>
    <col min="4385" max="4386" width="7.5703125" bestFit="1" customWidth="1"/>
    <col min="4388" max="4388" width="7.5703125" bestFit="1" customWidth="1"/>
    <col min="4389" max="4389" width="5.5703125" bestFit="1" customWidth="1"/>
    <col min="4390" max="4391" width="6.5703125" bestFit="1" customWidth="1"/>
    <col min="4392" max="4394" width="7.5703125" bestFit="1" customWidth="1"/>
    <col min="4395" max="4395" width="6.5703125" bestFit="1" customWidth="1"/>
    <col min="4396" max="4397" width="7.5703125" bestFit="1" customWidth="1"/>
    <col min="4398" max="4398" width="6.5703125" bestFit="1" customWidth="1"/>
    <col min="4399" max="4399" width="7.5703125" bestFit="1" customWidth="1"/>
    <col min="4400" max="4401" width="6.5703125" bestFit="1" customWidth="1"/>
    <col min="4402" max="4402" width="7.5703125" bestFit="1" customWidth="1"/>
    <col min="4403" max="4403" width="5.140625" bestFit="1" customWidth="1"/>
    <col min="4404" max="4404" width="7.5703125" bestFit="1" customWidth="1"/>
    <col min="4405" max="4408" width="6.5703125" bestFit="1" customWidth="1"/>
    <col min="4409" max="4414" width="7.5703125" bestFit="1" customWidth="1"/>
    <col min="4415" max="4415" width="6.5703125" bestFit="1" customWidth="1"/>
    <col min="4417" max="4417" width="5.5703125" bestFit="1" customWidth="1"/>
    <col min="4418" max="4420" width="7.5703125" bestFit="1" customWidth="1"/>
    <col min="4421" max="4421" width="5.5703125" bestFit="1" customWidth="1"/>
    <col min="4422" max="4422" width="6.5703125" bestFit="1" customWidth="1"/>
    <col min="4423" max="4423" width="5.5703125" bestFit="1" customWidth="1"/>
    <col min="4426" max="4426" width="6.5703125" bestFit="1" customWidth="1"/>
    <col min="4427" max="4427" width="7.5703125" bestFit="1" customWidth="1"/>
    <col min="4428" max="4428" width="6.5703125" bestFit="1" customWidth="1"/>
    <col min="4429" max="4433" width="7.5703125" bestFit="1" customWidth="1"/>
    <col min="4434" max="4434" width="5.5703125" bestFit="1" customWidth="1"/>
    <col min="4435" max="4437" width="7.5703125" bestFit="1" customWidth="1"/>
    <col min="4438" max="4440" width="6.5703125" bestFit="1" customWidth="1"/>
    <col min="4441" max="4441" width="5.5703125" bestFit="1" customWidth="1"/>
    <col min="4442" max="4442" width="7.5703125" bestFit="1" customWidth="1"/>
    <col min="4443" max="4443" width="5.140625" bestFit="1" customWidth="1"/>
    <col min="4444" max="4444" width="6.5703125" bestFit="1" customWidth="1"/>
    <col min="4445" max="4451" width="7.5703125" bestFit="1" customWidth="1"/>
    <col min="4452" max="4452" width="6.5703125" bestFit="1" customWidth="1"/>
    <col min="4453" max="4453" width="5.5703125" bestFit="1" customWidth="1"/>
    <col min="4454" max="4454" width="7.5703125" bestFit="1" customWidth="1"/>
    <col min="4456" max="4458" width="7.5703125" bestFit="1" customWidth="1"/>
    <col min="4459" max="4461" width="6.5703125" bestFit="1" customWidth="1"/>
    <col min="4462" max="4462" width="7.5703125" bestFit="1" customWidth="1"/>
    <col min="4463" max="4463" width="6.5703125" bestFit="1" customWidth="1"/>
    <col min="4464" max="4464" width="5.140625" bestFit="1" customWidth="1"/>
    <col min="4465" max="4469" width="7.5703125" bestFit="1" customWidth="1"/>
    <col min="4470" max="4471" width="6.5703125" bestFit="1" customWidth="1"/>
    <col min="4472" max="4472" width="7.5703125" bestFit="1" customWidth="1"/>
    <col min="4473" max="4473" width="6.5703125" bestFit="1" customWidth="1"/>
    <col min="4474" max="4475" width="7.5703125" bestFit="1" customWidth="1"/>
    <col min="4476" max="4476" width="6.5703125" bestFit="1" customWidth="1"/>
    <col min="4477" max="4477" width="7.5703125" bestFit="1" customWidth="1"/>
    <col min="4478" max="4478" width="6.5703125" bestFit="1" customWidth="1"/>
    <col min="4479" max="4479" width="5.140625" bestFit="1" customWidth="1"/>
    <col min="4480" max="4481" width="6.5703125" bestFit="1" customWidth="1"/>
    <col min="4482" max="4482" width="7.5703125" bestFit="1" customWidth="1"/>
    <col min="4483" max="4484" width="6.5703125" bestFit="1" customWidth="1"/>
    <col min="4485" max="4486" width="7.5703125" bestFit="1" customWidth="1"/>
    <col min="4487" max="4487" width="6.5703125" bestFit="1" customWidth="1"/>
    <col min="4488" max="4489" width="7.5703125" bestFit="1" customWidth="1"/>
    <col min="4490" max="4490" width="5.5703125" bestFit="1" customWidth="1"/>
    <col min="4491" max="4491" width="6.5703125" bestFit="1" customWidth="1"/>
    <col min="4492" max="4493" width="7.5703125" bestFit="1" customWidth="1"/>
    <col min="4494" max="4495" width="5.5703125" bestFit="1" customWidth="1"/>
    <col min="4496" max="4497" width="7.5703125" bestFit="1" customWidth="1"/>
    <col min="4498" max="4498" width="5.5703125" bestFit="1" customWidth="1"/>
    <col min="4499" max="4500" width="7.5703125" bestFit="1" customWidth="1"/>
    <col min="4502" max="4502" width="6.5703125" bestFit="1" customWidth="1"/>
    <col min="4503" max="4503" width="7.5703125" bestFit="1" customWidth="1"/>
    <col min="4504" max="4504" width="5.5703125" bestFit="1" customWidth="1"/>
    <col min="4505" max="4505" width="7.5703125" bestFit="1" customWidth="1"/>
    <col min="4506" max="4507" width="6.5703125" bestFit="1" customWidth="1"/>
    <col min="4508" max="4509" width="5.5703125" bestFit="1" customWidth="1"/>
    <col min="4510" max="4510" width="6.5703125" bestFit="1" customWidth="1"/>
    <col min="4512" max="4512" width="7.5703125" bestFit="1" customWidth="1"/>
    <col min="4513" max="4513" width="6.5703125" bestFit="1" customWidth="1"/>
    <col min="4514" max="4516" width="7.5703125" bestFit="1" customWidth="1"/>
    <col min="4517" max="4517" width="5.5703125" bestFit="1" customWidth="1"/>
    <col min="4518" max="4518" width="7.5703125" bestFit="1" customWidth="1"/>
    <col min="4519" max="4519" width="6.5703125" bestFit="1" customWidth="1"/>
    <col min="4520" max="4522" width="7.5703125" bestFit="1" customWidth="1"/>
    <col min="4523" max="4524" width="6.5703125" bestFit="1" customWidth="1"/>
    <col min="4525" max="4526" width="7.5703125" bestFit="1" customWidth="1"/>
    <col min="4527" max="4528" width="6.5703125" bestFit="1" customWidth="1"/>
    <col min="4529" max="4532" width="7.5703125" bestFit="1" customWidth="1"/>
    <col min="4533" max="4535" width="5.5703125" bestFit="1" customWidth="1"/>
    <col min="4536" max="4536" width="6.5703125" bestFit="1" customWidth="1"/>
    <col min="4537" max="4537" width="7.5703125" bestFit="1" customWidth="1"/>
    <col min="4538" max="4538" width="5.5703125" bestFit="1" customWidth="1"/>
    <col min="4539" max="4539" width="6.5703125" bestFit="1" customWidth="1"/>
    <col min="4540" max="4540" width="7.5703125" bestFit="1" customWidth="1"/>
    <col min="4541" max="4542" width="6.5703125" bestFit="1" customWidth="1"/>
    <col min="4543" max="4543" width="7.5703125" bestFit="1" customWidth="1"/>
    <col min="4544" max="4544" width="5.5703125" bestFit="1" customWidth="1"/>
    <col min="4545" max="4545" width="7.5703125" bestFit="1" customWidth="1"/>
    <col min="4546" max="4547" width="6.5703125" bestFit="1" customWidth="1"/>
    <col min="4548" max="4548" width="5.5703125" bestFit="1" customWidth="1"/>
    <col min="4549" max="4549" width="7.5703125" bestFit="1" customWidth="1"/>
    <col min="4550" max="4550" width="5.5703125" bestFit="1" customWidth="1"/>
    <col min="4551" max="4551" width="5.140625" bestFit="1" customWidth="1"/>
    <col min="4552" max="4552" width="7.5703125" bestFit="1" customWidth="1"/>
    <col min="4553" max="4553" width="5.5703125" bestFit="1" customWidth="1"/>
    <col min="4555" max="4555" width="7.5703125" bestFit="1" customWidth="1"/>
    <col min="4556" max="4556" width="6.5703125" bestFit="1" customWidth="1"/>
    <col min="4557" max="4557" width="5.5703125" bestFit="1" customWidth="1"/>
    <col min="4558" max="4558" width="7.5703125" bestFit="1" customWidth="1"/>
    <col min="4559" max="4559" width="6.5703125" bestFit="1" customWidth="1"/>
    <col min="4560" max="4560" width="7.5703125" bestFit="1" customWidth="1"/>
    <col min="4561" max="4561" width="6.5703125" bestFit="1" customWidth="1"/>
    <col min="4562" max="4563" width="7.5703125" bestFit="1" customWidth="1"/>
    <col min="4564" max="4564" width="5.5703125" bestFit="1" customWidth="1"/>
    <col min="4565" max="4565" width="5.140625" bestFit="1" customWidth="1"/>
    <col min="4566" max="4566" width="6.5703125" bestFit="1" customWidth="1"/>
    <col min="4567" max="4569" width="7.5703125" bestFit="1" customWidth="1"/>
    <col min="4570" max="4570" width="5.5703125" bestFit="1" customWidth="1"/>
    <col min="4571" max="4571" width="6.5703125" bestFit="1" customWidth="1"/>
    <col min="4572" max="4576" width="5.5703125" bestFit="1" customWidth="1"/>
    <col min="4577" max="4578" width="6.5703125" bestFit="1" customWidth="1"/>
    <col min="4579" max="4579" width="7.5703125" bestFit="1" customWidth="1"/>
    <col min="4580" max="4580" width="5.140625" bestFit="1" customWidth="1"/>
    <col min="4581" max="4583" width="7.5703125" bestFit="1" customWidth="1"/>
    <col min="4584" max="4584" width="6.5703125" bestFit="1" customWidth="1"/>
    <col min="4585" max="4586" width="7.5703125" bestFit="1" customWidth="1"/>
    <col min="4587" max="4587" width="6.5703125" bestFit="1" customWidth="1"/>
    <col min="4588" max="4589" width="7.5703125" bestFit="1" customWidth="1"/>
    <col min="4590" max="4590" width="5.140625" bestFit="1" customWidth="1"/>
    <col min="4591" max="4591" width="7.5703125" bestFit="1" customWidth="1"/>
    <col min="4592" max="4592" width="5.5703125" bestFit="1" customWidth="1"/>
    <col min="4593" max="4593" width="7.5703125" bestFit="1" customWidth="1"/>
    <col min="4594" max="4594" width="6.5703125" bestFit="1" customWidth="1"/>
    <col min="4595" max="4595" width="5.5703125" bestFit="1" customWidth="1"/>
    <col min="4596" max="4596" width="6.5703125" bestFit="1" customWidth="1"/>
    <col min="4597" max="4597" width="7.5703125" bestFit="1" customWidth="1"/>
    <col min="4598" max="4599" width="6.5703125" bestFit="1" customWidth="1"/>
    <col min="4600" max="4601" width="7.5703125" bestFit="1" customWidth="1"/>
    <col min="4603" max="4603" width="5.5703125" bestFit="1" customWidth="1"/>
    <col min="4604" max="4604" width="7.5703125" bestFit="1" customWidth="1"/>
    <col min="4605" max="4606" width="6.5703125" bestFit="1" customWidth="1"/>
    <col min="4607" max="4608" width="5.5703125" bestFit="1" customWidth="1"/>
    <col min="4609" max="4609" width="7.5703125" bestFit="1" customWidth="1"/>
    <col min="4610" max="4610" width="5.5703125" bestFit="1" customWidth="1"/>
    <col min="4611" max="4612" width="7.5703125" bestFit="1" customWidth="1"/>
    <col min="4613" max="4613" width="5.5703125" bestFit="1" customWidth="1"/>
    <col min="4614" max="4615" width="6.5703125" bestFit="1" customWidth="1"/>
    <col min="4616" max="4617" width="5.5703125" bestFit="1" customWidth="1"/>
    <col min="4618" max="4618" width="6.5703125" bestFit="1" customWidth="1"/>
    <col min="4619" max="4619" width="5.140625" bestFit="1" customWidth="1"/>
    <col min="4620" max="4620" width="7.5703125" bestFit="1" customWidth="1"/>
    <col min="4622" max="4622" width="5.5703125" bestFit="1" customWidth="1"/>
    <col min="4623" max="4623" width="6.5703125" bestFit="1" customWidth="1"/>
    <col min="4624" max="4624" width="7.5703125" bestFit="1" customWidth="1"/>
    <col min="4625" max="4625" width="6.5703125" bestFit="1" customWidth="1"/>
    <col min="4626" max="4626" width="7.5703125" bestFit="1" customWidth="1"/>
    <col min="4627" max="4627" width="5.140625" bestFit="1" customWidth="1"/>
    <col min="4628" max="4628" width="7.5703125" bestFit="1" customWidth="1"/>
    <col min="4629" max="4630" width="6.5703125" bestFit="1" customWidth="1"/>
    <col min="4631" max="4631" width="7.5703125" bestFit="1" customWidth="1"/>
    <col min="4632" max="4633" width="6.5703125" bestFit="1" customWidth="1"/>
    <col min="4634" max="4634" width="7.5703125" bestFit="1" customWidth="1"/>
    <col min="4635" max="4635" width="5.5703125" bestFit="1" customWidth="1"/>
    <col min="4636" max="4636" width="6.5703125" bestFit="1" customWidth="1"/>
    <col min="4637" max="4637" width="7.5703125" bestFit="1" customWidth="1"/>
    <col min="4638" max="4638" width="5.5703125" bestFit="1" customWidth="1"/>
    <col min="4639" max="4639" width="7.5703125" bestFit="1" customWidth="1"/>
    <col min="4640" max="4640" width="5.140625" bestFit="1" customWidth="1"/>
    <col min="4641" max="4642" width="7.5703125" bestFit="1" customWidth="1"/>
    <col min="4643" max="4643" width="5.5703125" bestFit="1" customWidth="1"/>
    <col min="4644" max="4644" width="7.5703125" bestFit="1" customWidth="1"/>
    <col min="4645" max="4645" width="6.5703125" bestFit="1" customWidth="1"/>
    <col min="4646" max="4646" width="7.5703125" bestFit="1" customWidth="1"/>
    <col min="4647" max="4647" width="5.5703125" bestFit="1" customWidth="1"/>
    <col min="4648" max="4649" width="6.5703125" bestFit="1" customWidth="1"/>
    <col min="4650" max="4654" width="7.5703125" bestFit="1" customWidth="1"/>
    <col min="4655" max="4658" width="6.5703125" bestFit="1" customWidth="1"/>
    <col min="4659" max="4659" width="7.5703125" bestFit="1" customWidth="1"/>
    <col min="4660" max="4660" width="6.5703125" bestFit="1" customWidth="1"/>
    <col min="4661" max="4663" width="7.5703125" bestFit="1" customWidth="1"/>
    <col min="4664" max="4666" width="6.5703125" bestFit="1" customWidth="1"/>
    <col min="4667" max="4667" width="7.5703125" bestFit="1" customWidth="1"/>
    <col min="4668" max="4669" width="5.140625" bestFit="1" customWidth="1"/>
    <col min="4670" max="4670" width="5.5703125" bestFit="1" customWidth="1"/>
    <col min="4671" max="4671" width="7.5703125" bestFit="1" customWidth="1"/>
    <col min="4672" max="4672" width="5.5703125" bestFit="1" customWidth="1"/>
    <col min="4673" max="4675" width="7.5703125" bestFit="1" customWidth="1"/>
    <col min="4676" max="4676" width="5.5703125" bestFit="1" customWidth="1"/>
    <col min="4677" max="4677" width="6.5703125" bestFit="1" customWidth="1"/>
    <col min="4678" max="4678" width="5.5703125" bestFit="1" customWidth="1"/>
    <col min="4679" max="4679" width="6.5703125" bestFit="1" customWidth="1"/>
    <col min="4680" max="4680" width="5.5703125" bestFit="1" customWidth="1"/>
    <col min="4681" max="4681" width="7.5703125" bestFit="1" customWidth="1"/>
    <col min="4682" max="4683" width="6.5703125" bestFit="1" customWidth="1"/>
    <col min="4684" max="4684" width="7.5703125" bestFit="1" customWidth="1"/>
    <col min="4685" max="4685" width="6.5703125" bestFit="1" customWidth="1"/>
    <col min="4686" max="4686" width="7.5703125" bestFit="1" customWidth="1"/>
    <col min="4687" max="4687" width="6.5703125" bestFit="1" customWidth="1"/>
    <col min="4688" max="4688" width="7.5703125" bestFit="1" customWidth="1"/>
    <col min="4689" max="4689" width="6.5703125" bestFit="1" customWidth="1"/>
    <col min="4690" max="4690" width="5.140625" bestFit="1" customWidth="1"/>
    <col min="4691" max="4691" width="6.5703125" bestFit="1" customWidth="1"/>
    <col min="4692" max="4696" width="7.5703125" bestFit="1" customWidth="1"/>
    <col min="4697" max="4697" width="5.140625" bestFit="1" customWidth="1"/>
    <col min="4698" max="4700" width="7.5703125" bestFit="1" customWidth="1"/>
    <col min="4701" max="4701" width="5.5703125" bestFit="1" customWidth="1"/>
    <col min="4702" max="4704" width="7.5703125" bestFit="1" customWidth="1"/>
    <col min="4705" max="4705" width="6.5703125" bestFit="1" customWidth="1"/>
    <col min="4706" max="4708" width="7.5703125" bestFit="1" customWidth="1"/>
    <col min="4709" max="4709" width="5.5703125" bestFit="1" customWidth="1"/>
    <col min="4710" max="4710" width="7.5703125" bestFit="1" customWidth="1"/>
    <col min="4711" max="4711" width="5.5703125" bestFit="1" customWidth="1"/>
    <col min="4712" max="4713" width="7.5703125" bestFit="1" customWidth="1"/>
    <col min="4714" max="4715" width="5.5703125" bestFit="1" customWidth="1"/>
    <col min="4716" max="4716" width="5.140625" bestFit="1" customWidth="1"/>
    <col min="4717" max="4717" width="6.5703125" bestFit="1" customWidth="1"/>
    <col min="4718" max="4720" width="7.5703125" bestFit="1" customWidth="1"/>
    <col min="4721" max="4721" width="5.5703125" bestFit="1" customWidth="1"/>
    <col min="4722" max="4726" width="7.5703125" bestFit="1" customWidth="1"/>
    <col min="4727" max="4727" width="6.5703125" bestFit="1" customWidth="1"/>
    <col min="4728" max="4728" width="5.5703125" bestFit="1" customWidth="1"/>
    <col min="4729" max="4729" width="6.5703125" bestFit="1" customWidth="1"/>
    <col min="4730" max="4733" width="7.5703125" bestFit="1" customWidth="1"/>
    <col min="4734" max="4734" width="6.5703125" bestFit="1" customWidth="1"/>
    <col min="4735" max="4736" width="7.5703125" bestFit="1" customWidth="1"/>
    <col min="4737" max="4737" width="6.5703125" bestFit="1" customWidth="1"/>
    <col min="4738" max="4745" width="7.5703125" bestFit="1" customWidth="1"/>
    <col min="4746" max="4747" width="6.5703125" bestFit="1" customWidth="1"/>
    <col min="4748" max="4749" width="5.5703125" bestFit="1" customWidth="1"/>
    <col min="4750" max="4751" width="6.5703125" bestFit="1" customWidth="1"/>
    <col min="4752" max="4752" width="7.5703125" bestFit="1" customWidth="1"/>
    <col min="4753" max="4755" width="6.5703125" bestFit="1" customWidth="1"/>
    <col min="4756" max="4756" width="7.5703125" bestFit="1" customWidth="1"/>
    <col min="4757" max="4757" width="6.5703125" bestFit="1" customWidth="1"/>
    <col min="4758" max="4758" width="5.140625" bestFit="1" customWidth="1"/>
    <col min="4759" max="4760" width="6.5703125" bestFit="1" customWidth="1"/>
    <col min="4761" max="4763" width="7.5703125" bestFit="1" customWidth="1"/>
    <col min="4764" max="4764" width="5.140625" bestFit="1" customWidth="1"/>
    <col min="4765" max="4765" width="6.5703125" bestFit="1" customWidth="1"/>
    <col min="4766" max="4766" width="7.5703125" bestFit="1" customWidth="1"/>
    <col min="4767" max="4767" width="6.5703125" bestFit="1" customWidth="1"/>
    <col min="4768" max="4769" width="7.5703125" bestFit="1" customWidth="1"/>
    <col min="4770" max="4770" width="6.5703125" bestFit="1" customWidth="1"/>
    <col min="4771" max="4771" width="7.5703125" bestFit="1" customWidth="1"/>
    <col min="4772" max="4772" width="5.5703125" bestFit="1" customWidth="1"/>
    <col min="4773" max="4775" width="7.5703125" bestFit="1" customWidth="1"/>
    <col min="4776" max="4776" width="5.5703125" bestFit="1" customWidth="1"/>
    <col min="4778" max="4779" width="6.5703125" bestFit="1" customWidth="1"/>
    <col min="4780" max="4789" width="7.5703125" bestFit="1" customWidth="1"/>
    <col min="4791" max="4791" width="7.5703125" bestFit="1" customWidth="1"/>
    <col min="4792" max="4794" width="5.5703125" bestFit="1" customWidth="1"/>
    <col min="4795" max="4795" width="5.140625" bestFit="1" customWidth="1"/>
    <col min="4796" max="4796" width="6.5703125" bestFit="1" customWidth="1"/>
    <col min="4797" max="4800" width="7.5703125" bestFit="1" customWidth="1"/>
    <col min="4801" max="4801" width="6.5703125" bestFit="1" customWidth="1"/>
    <col min="4802" max="4803" width="7.5703125" bestFit="1" customWidth="1"/>
    <col min="4804" max="4804" width="5.5703125" bestFit="1" customWidth="1"/>
    <col min="4805" max="4805" width="7.5703125" bestFit="1" customWidth="1"/>
    <col min="4806" max="4806" width="6.5703125" bestFit="1" customWidth="1"/>
    <col min="4807" max="4807" width="7.5703125" bestFit="1" customWidth="1"/>
    <col min="4808" max="4809" width="6.5703125" bestFit="1" customWidth="1"/>
    <col min="4810" max="4814" width="7.5703125" bestFit="1" customWidth="1"/>
    <col min="4815" max="4815" width="6.5703125" bestFit="1" customWidth="1"/>
    <col min="4816" max="4820" width="7.5703125" bestFit="1" customWidth="1"/>
    <col min="4821" max="4821" width="6.5703125" bestFit="1" customWidth="1"/>
    <col min="4822" max="4822" width="7.5703125" bestFit="1" customWidth="1"/>
    <col min="4823" max="4823" width="6.5703125" bestFit="1" customWidth="1"/>
    <col min="4824" max="4825" width="7.5703125" bestFit="1" customWidth="1"/>
    <col min="4826" max="4826" width="5.5703125" bestFit="1" customWidth="1"/>
    <col min="4827" max="4827" width="7.5703125" bestFit="1" customWidth="1"/>
    <col min="4828" max="4828" width="6.5703125" bestFit="1" customWidth="1"/>
    <col min="4829" max="4830" width="5.5703125" bestFit="1" customWidth="1"/>
    <col min="4831" max="4835" width="7.5703125" bestFit="1" customWidth="1"/>
    <col min="4836" max="4836" width="5.5703125" bestFit="1" customWidth="1"/>
    <col min="4837" max="4837" width="7.5703125" bestFit="1" customWidth="1"/>
    <col min="4839" max="4839" width="7.5703125" bestFit="1" customWidth="1"/>
    <col min="4840" max="4840" width="6.7109375" bestFit="1" customWidth="1"/>
    <col min="4841" max="4842" width="7.5703125" bestFit="1" customWidth="1"/>
    <col min="4844" max="4845" width="6.7109375" bestFit="1" customWidth="1"/>
    <col min="4846" max="4847" width="7.5703125" bestFit="1" customWidth="1"/>
    <col min="4848" max="4848" width="6.7109375" bestFit="1" customWidth="1"/>
    <col min="4849" max="4849" width="7.5703125" bestFit="1" customWidth="1"/>
    <col min="4850" max="4850" width="6.7109375" bestFit="1" customWidth="1"/>
    <col min="4852" max="4852" width="6.7109375" bestFit="1" customWidth="1"/>
    <col min="4853" max="4854" width="7.5703125" bestFit="1" customWidth="1"/>
    <col min="4855" max="4858" width="6.7109375" bestFit="1" customWidth="1"/>
    <col min="4859" max="4859" width="7.5703125" bestFit="1" customWidth="1"/>
    <col min="4860" max="4860" width="6.7109375" bestFit="1" customWidth="1"/>
    <col min="4861" max="4861" width="7.5703125" bestFit="1" customWidth="1"/>
    <col min="4862" max="4864" width="6.7109375" bestFit="1" customWidth="1"/>
    <col min="4866" max="4868" width="7.5703125" bestFit="1" customWidth="1"/>
    <col min="4869" max="4869" width="6.7109375" bestFit="1" customWidth="1"/>
    <col min="4870" max="4872" width="7.5703125" bestFit="1" customWidth="1"/>
    <col min="4874" max="4875" width="7.5703125" bestFit="1" customWidth="1"/>
    <col min="4876" max="4877" width="6.7109375" bestFit="1" customWidth="1"/>
    <col min="4879" max="4881" width="6.7109375" bestFit="1" customWidth="1"/>
    <col min="4882" max="4887" width="7.5703125" bestFit="1" customWidth="1"/>
    <col min="4888" max="4888" width="6.7109375" bestFit="1" customWidth="1"/>
    <col min="4889" max="4889" width="7.5703125" bestFit="1" customWidth="1"/>
    <col min="4890" max="4890" width="6.7109375" bestFit="1" customWidth="1"/>
    <col min="4891" max="4891" width="7.5703125" bestFit="1" customWidth="1"/>
    <col min="4893" max="4893" width="6.7109375" bestFit="1" customWidth="1"/>
    <col min="4894" max="4894" width="7.5703125" bestFit="1" customWidth="1"/>
    <col min="4895" max="4895" width="6.7109375" bestFit="1" customWidth="1"/>
    <col min="4896" max="4902" width="7.5703125" bestFit="1" customWidth="1"/>
    <col min="4903" max="4907" width="6.7109375" bestFit="1" customWidth="1"/>
    <col min="4908" max="4911" width="7.5703125" bestFit="1" customWidth="1"/>
    <col min="4912" max="4914" width="6.7109375" bestFit="1" customWidth="1"/>
    <col min="4915" max="4918" width="7.5703125" bestFit="1" customWidth="1"/>
    <col min="4919" max="4920" width="6.7109375" bestFit="1" customWidth="1"/>
    <col min="4921" max="4922" width="7.5703125" bestFit="1" customWidth="1"/>
    <col min="4923" max="4925" width="6.7109375" bestFit="1" customWidth="1"/>
    <col min="4926" max="4929" width="7.5703125" bestFit="1" customWidth="1"/>
    <col min="4930" max="4930" width="6.7109375" bestFit="1" customWidth="1"/>
    <col min="4931" max="4932" width="7.5703125" bestFit="1" customWidth="1"/>
    <col min="4933" max="4933" width="6.7109375" bestFit="1" customWidth="1"/>
    <col min="4934" max="4939" width="7.5703125" bestFit="1" customWidth="1"/>
    <col min="4941" max="4941" width="7.5703125" bestFit="1" customWidth="1"/>
    <col min="4942" max="4942" width="6.7109375" bestFit="1" customWidth="1"/>
    <col min="4943" max="4944" width="7.5703125" bestFit="1" customWidth="1"/>
    <col min="4945" max="4945" width="6.7109375" bestFit="1" customWidth="1"/>
    <col min="4946" max="4946" width="7.5703125" bestFit="1" customWidth="1"/>
    <col min="4947" max="4947" width="6.7109375" bestFit="1" customWidth="1"/>
    <col min="4948" max="4950" width="7.5703125" bestFit="1" customWidth="1"/>
    <col min="4951" max="4951" width="6.7109375" bestFit="1" customWidth="1"/>
    <col min="4952" max="4955" width="7.5703125" bestFit="1" customWidth="1"/>
    <col min="4956" max="4957" width="6.7109375" bestFit="1" customWidth="1"/>
    <col min="4958" max="4958" width="7.5703125" bestFit="1" customWidth="1"/>
    <col min="4959" max="4959" width="6.7109375" bestFit="1" customWidth="1"/>
    <col min="4960" max="4960" width="7.5703125" bestFit="1" customWidth="1"/>
    <col min="4961" max="4961" width="6.7109375" bestFit="1" customWidth="1"/>
    <col min="4962" max="4969" width="7.5703125" bestFit="1" customWidth="1"/>
    <col min="4971" max="4972" width="7.5703125" bestFit="1" customWidth="1"/>
    <col min="4973" max="4973" width="6.7109375" bestFit="1" customWidth="1"/>
    <col min="4974" max="4974" width="7.5703125" bestFit="1" customWidth="1"/>
    <col min="4976" max="4976" width="7.5703125" bestFit="1" customWidth="1"/>
    <col min="4979" max="4981" width="7.5703125" bestFit="1" customWidth="1"/>
    <col min="4982" max="4982" width="6.7109375" bestFit="1" customWidth="1"/>
    <col min="4984" max="4985" width="7.5703125" bestFit="1" customWidth="1"/>
    <col min="4986" max="4986" width="6.7109375" bestFit="1" customWidth="1"/>
    <col min="4987" max="4990" width="7.5703125" bestFit="1" customWidth="1"/>
    <col min="4992" max="4992" width="7.5703125" bestFit="1" customWidth="1"/>
    <col min="4993" max="4993" width="6.7109375" bestFit="1" customWidth="1"/>
    <col min="4994" max="4994" width="7.5703125" bestFit="1" customWidth="1"/>
    <col min="4996" max="4996" width="6.7109375" bestFit="1" customWidth="1"/>
    <col min="4997" max="4997" width="7.5703125" bestFit="1" customWidth="1"/>
    <col min="4999" max="5000" width="7.5703125" bestFit="1" customWidth="1"/>
    <col min="5001" max="5003" width="6.7109375" bestFit="1" customWidth="1"/>
    <col min="5004" max="5005" width="7.5703125" bestFit="1" customWidth="1"/>
    <col min="5006" max="5007" width="6.7109375" bestFit="1" customWidth="1"/>
    <col min="5008" max="5012" width="7.5703125" bestFit="1" customWidth="1"/>
    <col min="5013" max="5013" width="6.7109375" bestFit="1" customWidth="1"/>
    <col min="5014" max="5024" width="7.5703125" bestFit="1" customWidth="1"/>
    <col min="5025" max="5025" width="6.7109375" bestFit="1" customWidth="1"/>
    <col min="5026" max="5028" width="7.5703125" bestFit="1" customWidth="1"/>
    <col min="5029" max="5029" width="6.7109375" bestFit="1" customWidth="1"/>
    <col min="5030" max="5032" width="7.5703125" bestFit="1" customWidth="1"/>
    <col min="5033" max="5034" width="6.7109375" bestFit="1" customWidth="1"/>
    <col min="5035" max="5038" width="7.5703125" bestFit="1" customWidth="1"/>
    <col min="5039" max="5039" width="6.7109375" bestFit="1" customWidth="1"/>
    <col min="5040" max="5040" width="7.5703125" bestFit="1" customWidth="1"/>
    <col min="5041" max="5041" width="6.7109375" bestFit="1" customWidth="1"/>
    <col min="5043" max="5043" width="7.5703125" bestFit="1" customWidth="1"/>
    <col min="5044" max="5044" width="6.7109375" bestFit="1" customWidth="1"/>
    <col min="5045" max="5047" width="7.5703125" bestFit="1" customWidth="1"/>
    <col min="5049" max="5049" width="7.5703125" bestFit="1" customWidth="1"/>
    <col min="5050" max="5050" width="6.7109375" bestFit="1" customWidth="1"/>
    <col min="5051" max="5051" width="7.5703125" bestFit="1" customWidth="1"/>
    <col min="5052" max="5052" width="6.7109375" bestFit="1" customWidth="1"/>
    <col min="5053" max="5053" width="7.5703125" bestFit="1" customWidth="1"/>
    <col min="5054" max="5054" width="6.7109375" bestFit="1" customWidth="1"/>
    <col min="5055" max="5058" width="7.5703125" bestFit="1" customWidth="1"/>
    <col min="5059" max="5059" width="6.7109375" bestFit="1" customWidth="1"/>
    <col min="5060" max="5063" width="7.5703125" bestFit="1" customWidth="1"/>
    <col min="5064" max="5064" width="6.7109375" bestFit="1" customWidth="1"/>
    <col min="5065" max="5065" width="7.5703125" bestFit="1" customWidth="1"/>
    <col min="5066" max="5066" width="6.7109375" bestFit="1" customWidth="1"/>
    <col min="5067" max="5067" width="7.5703125" bestFit="1" customWidth="1"/>
    <col min="5068" max="5068" width="6.7109375" bestFit="1" customWidth="1"/>
    <col min="5069" max="5070" width="7.5703125" bestFit="1" customWidth="1"/>
    <col min="5072" max="5075" width="7.5703125" bestFit="1" customWidth="1"/>
    <col min="5076" max="5076" width="6.7109375" bestFit="1" customWidth="1"/>
    <col min="5077" max="5080" width="7.5703125" bestFit="1" customWidth="1"/>
    <col min="5082" max="5084" width="6.7109375" bestFit="1" customWidth="1"/>
    <col min="5085" max="5085" width="7.5703125" bestFit="1" customWidth="1"/>
    <col min="5086" max="5087" width="6.7109375" bestFit="1" customWidth="1"/>
    <col min="5088" max="5088" width="7.5703125" bestFit="1" customWidth="1"/>
    <col min="5089" max="5090" width="6.7109375" bestFit="1" customWidth="1"/>
    <col min="5091" max="5102" width="7.5703125" bestFit="1" customWidth="1"/>
    <col min="5104" max="5105" width="6.7109375" bestFit="1" customWidth="1"/>
    <col min="5106" max="5108" width="7.5703125" bestFit="1" customWidth="1"/>
    <col min="5110" max="5110" width="6.7109375" bestFit="1" customWidth="1"/>
    <col min="5111" max="5112" width="7.5703125" bestFit="1" customWidth="1"/>
    <col min="5113" max="5113" width="6.7109375" bestFit="1" customWidth="1"/>
    <col min="5115" max="5118" width="7.5703125" bestFit="1" customWidth="1"/>
    <col min="5120" max="5121" width="7.5703125" bestFit="1" customWidth="1"/>
    <col min="5122" max="5123" width="6.7109375" bestFit="1" customWidth="1"/>
    <col min="5124" max="5125" width="7.5703125" bestFit="1" customWidth="1"/>
    <col min="5126" max="5129" width="6.7109375" bestFit="1" customWidth="1"/>
    <col min="5130" max="5130" width="7.5703125" bestFit="1" customWidth="1"/>
    <col min="5131" max="5132" width="6.7109375" bestFit="1" customWidth="1"/>
    <col min="5133" max="5133" width="7.5703125" bestFit="1" customWidth="1"/>
    <col min="5135" max="5135" width="6.7109375" bestFit="1" customWidth="1"/>
    <col min="5136" max="5136" width="7.5703125" bestFit="1" customWidth="1"/>
    <col min="5137" max="5137" width="6.7109375" bestFit="1" customWidth="1"/>
    <col min="5138" max="5139" width="7.5703125" bestFit="1" customWidth="1"/>
    <col min="5140" max="5140" width="6.7109375" bestFit="1" customWidth="1"/>
    <col min="5141" max="5142" width="7.5703125" bestFit="1" customWidth="1"/>
    <col min="5144" max="5144" width="6.7109375" bestFit="1" customWidth="1"/>
    <col min="5145" max="5148" width="7.5703125" bestFit="1" customWidth="1"/>
    <col min="5150" max="5150" width="6.7109375" bestFit="1" customWidth="1"/>
    <col min="5151" max="5151" width="7.5703125" bestFit="1" customWidth="1"/>
    <col min="5153" max="5159" width="7.5703125" bestFit="1" customWidth="1"/>
    <col min="5161" max="5161" width="7.5703125" bestFit="1" customWidth="1"/>
    <col min="5162" max="5162" width="6.7109375" bestFit="1" customWidth="1"/>
    <col min="5163" max="5163" width="7.5703125" bestFit="1" customWidth="1"/>
    <col min="5165" max="5166" width="7.5703125" bestFit="1" customWidth="1"/>
    <col min="5167" max="5167" width="6.7109375" bestFit="1" customWidth="1"/>
    <col min="5168" max="5168" width="7.5703125" bestFit="1" customWidth="1"/>
    <col min="5169" max="5170" width="6.7109375" bestFit="1" customWidth="1"/>
    <col min="5173" max="5173" width="7.5703125" bestFit="1" customWidth="1"/>
    <col min="5174" max="5174" width="6.7109375" bestFit="1" customWidth="1"/>
    <col min="5175" max="5175" width="7.5703125" bestFit="1" customWidth="1"/>
    <col min="5176" max="5177" width="6.7109375" bestFit="1" customWidth="1"/>
    <col min="5179" max="5184" width="7.5703125" bestFit="1" customWidth="1"/>
    <col min="5186" max="5186" width="6.7109375" bestFit="1" customWidth="1"/>
    <col min="5188" max="5189" width="6.7109375" bestFit="1" customWidth="1"/>
    <col min="5191" max="5192" width="6.7109375" bestFit="1" customWidth="1"/>
    <col min="5193" max="5194" width="7.5703125" bestFit="1" customWidth="1"/>
    <col min="5197" max="5198" width="6.7109375" bestFit="1" customWidth="1"/>
    <col min="5199" max="5211" width="7.5703125" bestFit="1" customWidth="1"/>
    <col min="5212" max="5212" width="6.7109375" bestFit="1" customWidth="1"/>
    <col min="5214" max="5215" width="7.5703125" bestFit="1" customWidth="1"/>
    <col min="5217" max="5221" width="7.5703125" bestFit="1" customWidth="1"/>
    <col min="5222" max="5222" width="6.7109375" bestFit="1" customWidth="1"/>
    <col min="5223" max="5226" width="7.5703125" bestFit="1" customWidth="1"/>
    <col min="5228" max="5228" width="7.5703125" bestFit="1" customWidth="1"/>
    <col min="5231" max="5232" width="7.5703125" bestFit="1" customWidth="1"/>
    <col min="5233" max="5235" width="6.7109375" bestFit="1" customWidth="1"/>
    <col min="5236" max="5238" width="7.5703125" bestFit="1" customWidth="1"/>
    <col min="5239" max="5239" width="6.7109375" bestFit="1" customWidth="1"/>
    <col min="5240" max="5240" width="7.5703125" bestFit="1" customWidth="1"/>
    <col min="5242" max="5244" width="7.5703125" bestFit="1" customWidth="1"/>
    <col min="5245" max="5245" width="6.7109375" bestFit="1" customWidth="1"/>
    <col min="5247" max="5247" width="6.7109375" bestFit="1" customWidth="1"/>
    <col min="5248" max="5250" width="7.5703125" bestFit="1" customWidth="1"/>
    <col min="5251" max="5251" width="6.7109375" bestFit="1" customWidth="1"/>
    <col min="5252" max="5253" width="7.5703125" bestFit="1" customWidth="1"/>
    <col min="5255" max="5256" width="7.5703125" bestFit="1" customWidth="1"/>
    <col min="5257" max="5257" width="6.7109375" bestFit="1" customWidth="1"/>
    <col min="5259" max="5259" width="7.5703125" bestFit="1" customWidth="1"/>
    <col min="5260" max="5260" width="6.7109375" bestFit="1" customWidth="1"/>
    <col min="5261" max="5263" width="7.5703125" bestFit="1" customWidth="1"/>
    <col min="5265" max="5265" width="7.5703125" bestFit="1" customWidth="1"/>
    <col min="5266" max="5266" width="6.7109375" bestFit="1" customWidth="1"/>
    <col min="5267" max="5269" width="7.5703125" bestFit="1" customWidth="1"/>
    <col min="5271" max="5271" width="7.5703125" bestFit="1" customWidth="1"/>
    <col min="5272" max="5272" width="6.7109375" bestFit="1" customWidth="1"/>
    <col min="5274" max="5275" width="7.5703125" bestFit="1" customWidth="1"/>
    <col min="5277" max="5281" width="7.5703125" bestFit="1" customWidth="1"/>
    <col min="5284" max="5284" width="7.5703125" bestFit="1" customWidth="1"/>
    <col min="5285" max="5285" width="6.7109375" bestFit="1" customWidth="1"/>
    <col min="5289" max="5289" width="7.5703125" bestFit="1" customWidth="1"/>
    <col min="5290" max="5290" width="6.7109375" bestFit="1" customWidth="1"/>
    <col min="5293" max="5293" width="6.7109375" bestFit="1" customWidth="1"/>
    <col min="5296" max="5297" width="7.5703125" bestFit="1" customWidth="1"/>
    <col min="5298" max="5298" width="6.7109375" bestFit="1" customWidth="1"/>
    <col min="5299" max="5299" width="7.5703125" bestFit="1" customWidth="1"/>
    <col min="5301" max="5301" width="6.7109375" bestFit="1" customWidth="1"/>
    <col min="5302" max="5302" width="7.5703125" bestFit="1" customWidth="1"/>
    <col min="5306" max="5306" width="7.5703125" bestFit="1" customWidth="1"/>
    <col min="5310" max="5310" width="6.7109375" bestFit="1" customWidth="1"/>
    <col min="5311" max="5311" width="7.5703125" bestFit="1" customWidth="1"/>
    <col min="5312" max="5312" width="6.7109375" bestFit="1" customWidth="1"/>
    <col min="5313" max="5313" width="7.5703125" bestFit="1" customWidth="1"/>
    <col min="5314" max="5314" width="6.7109375" bestFit="1" customWidth="1"/>
    <col min="5315" max="5315" width="7.5703125" bestFit="1" customWidth="1"/>
    <col min="5317" max="5317" width="7.5703125" bestFit="1" customWidth="1"/>
    <col min="5318" max="5318" width="6.7109375" bestFit="1" customWidth="1"/>
    <col min="5323" max="5323" width="7.5703125" bestFit="1" customWidth="1"/>
    <col min="5327" max="5327" width="7.5703125" bestFit="1" customWidth="1"/>
    <col min="5329" max="5329" width="7.5703125" bestFit="1" customWidth="1"/>
    <col min="5332" max="5333" width="7.5703125" bestFit="1" customWidth="1"/>
    <col min="5338" max="5338" width="7.5703125" bestFit="1" customWidth="1"/>
    <col min="5342" max="5342" width="6.7109375" bestFit="1" customWidth="1"/>
    <col min="5344" max="5344" width="6.7109375" bestFit="1" customWidth="1"/>
    <col min="5346" max="5346" width="7.5703125" bestFit="1" customWidth="1"/>
    <col min="5348" max="5348" width="7.5703125" bestFit="1" customWidth="1"/>
    <col min="5350" max="5350" width="7.5703125" bestFit="1" customWidth="1"/>
    <col min="5354" max="5354" width="7.5703125" bestFit="1" customWidth="1"/>
    <col min="5355" max="5355" width="6.7109375" bestFit="1" customWidth="1"/>
    <col min="5357" max="5357" width="6.7109375" bestFit="1" customWidth="1"/>
    <col min="5361" max="5361" width="7.5703125" bestFit="1" customWidth="1"/>
    <col min="5362" max="5362" width="6.7109375" bestFit="1" customWidth="1"/>
    <col min="5363" max="5366" width="7.5703125" bestFit="1" customWidth="1"/>
    <col min="5368" max="5368" width="7.5703125" bestFit="1" customWidth="1"/>
    <col min="5370" max="5372" width="7.5703125" bestFit="1" customWidth="1"/>
    <col min="5377" max="5377" width="6.7109375" bestFit="1" customWidth="1"/>
    <col min="5378" max="5378" width="7.5703125" bestFit="1" customWidth="1"/>
    <col min="5380" max="5383" width="7.5703125" bestFit="1" customWidth="1"/>
    <col min="5387" max="5387" width="7.5703125" bestFit="1" customWidth="1"/>
    <col min="5389" max="5389" width="7.5703125" bestFit="1" customWidth="1"/>
    <col min="5393" max="5393" width="7.5703125" bestFit="1" customWidth="1"/>
    <col min="5395" max="5395" width="7.5703125" bestFit="1" customWidth="1"/>
    <col min="5397" max="5397" width="6.7109375" bestFit="1" customWidth="1"/>
    <col min="5400" max="5400" width="6.7109375" bestFit="1" customWidth="1"/>
    <col min="5401" max="5402" width="7.5703125" bestFit="1" customWidth="1"/>
    <col min="5404" max="5404" width="7.5703125" bestFit="1" customWidth="1"/>
    <col min="5406" max="5406" width="7.5703125" bestFit="1" customWidth="1"/>
    <col min="5407" max="5407" width="6.7109375" bestFit="1" customWidth="1"/>
    <col min="5409" max="5413" width="7.5703125" bestFit="1" customWidth="1"/>
    <col min="5414" max="5415" width="6.7109375" bestFit="1" customWidth="1"/>
    <col min="5416" max="5416" width="7.5703125" bestFit="1" customWidth="1"/>
    <col min="5417" max="5417" width="6.7109375" bestFit="1" customWidth="1"/>
    <col min="5418" max="5418" width="7.5703125" bestFit="1" customWidth="1"/>
    <col min="5420" max="5420" width="7.5703125" bestFit="1" customWidth="1"/>
    <col min="5422" max="5422" width="7.5703125" bestFit="1" customWidth="1"/>
    <col min="5423" max="5423" width="6.7109375" bestFit="1" customWidth="1"/>
    <col min="5427" max="5428" width="7.5703125" bestFit="1" customWidth="1"/>
    <col min="5429" max="5429" width="6.7109375" bestFit="1" customWidth="1"/>
    <col min="5430" max="5436" width="7.5703125" bestFit="1" customWidth="1"/>
    <col min="5437" max="5437" width="6.7109375" bestFit="1" customWidth="1"/>
    <col min="5438" max="5438" width="7.5703125" bestFit="1" customWidth="1"/>
    <col min="5440" max="5441" width="6.7109375" bestFit="1" customWidth="1"/>
    <col min="5442" max="5445" width="7.5703125" bestFit="1" customWidth="1"/>
    <col min="5448" max="5448" width="7.5703125" bestFit="1" customWidth="1"/>
    <col min="5450" max="5450" width="7.5703125" bestFit="1" customWidth="1"/>
    <col min="5455" max="5456" width="7.5703125" bestFit="1" customWidth="1"/>
    <col min="5457" max="5457" width="6.7109375" bestFit="1" customWidth="1"/>
    <col min="5458" max="5460" width="7.5703125" bestFit="1" customWidth="1"/>
    <col min="5462" max="5462" width="6.7109375" bestFit="1" customWidth="1"/>
    <col min="5463" max="5463" width="7.5703125" bestFit="1" customWidth="1"/>
    <col min="5467" max="5467" width="7.5703125" bestFit="1" customWidth="1"/>
    <col min="5471" max="5471" width="7.5703125" bestFit="1" customWidth="1"/>
    <col min="5476" max="5476" width="7.5703125" bestFit="1" customWidth="1"/>
    <col min="5477" max="5477" width="6.7109375" bestFit="1" customWidth="1"/>
    <col min="5479" max="5479" width="7.5703125" bestFit="1" customWidth="1"/>
    <col min="5482" max="5482" width="7.5703125" bestFit="1" customWidth="1"/>
    <col min="5483" max="5483" width="6.7109375" bestFit="1" customWidth="1"/>
    <col min="5485" max="5485" width="6.7109375" bestFit="1" customWidth="1"/>
    <col min="5486" max="5486" width="7.5703125" bestFit="1" customWidth="1"/>
    <col min="5488" max="5488" width="7.5703125" bestFit="1" customWidth="1"/>
    <col min="5490" max="5490" width="6.7109375" bestFit="1" customWidth="1"/>
    <col min="5491" max="5492" width="7.5703125" bestFit="1" customWidth="1"/>
    <col min="5494" max="5494" width="7.5703125" bestFit="1" customWidth="1"/>
    <col min="5499" max="5499" width="6.7109375" bestFit="1" customWidth="1"/>
    <col min="5501" max="5502" width="6.7109375" bestFit="1" customWidth="1"/>
    <col min="5503" max="5503" width="7.5703125" bestFit="1" customWidth="1"/>
    <col min="5505" max="5505" width="6.7109375" bestFit="1" customWidth="1"/>
    <col min="5506" max="5507" width="7.5703125" bestFit="1" customWidth="1"/>
    <col min="5511" max="5511" width="7.5703125" bestFit="1" customWidth="1"/>
    <col min="5514" max="5515" width="7.5703125" bestFit="1" customWidth="1"/>
    <col min="5517" max="5517" width="7.5703125" bestFit="1" customWidth="1"/>
    <col min="5519" max="5521" width="7.5703125" bestFit="1" customWidth="1"/>
    <col min="5523" max="5523" width="7.7109375" bestFit="1" customWidth="1"/>
    <col min="5526" max="5533" width="7.7109375" bestFit="1" customWidth="1"/>
    <col min="5534" max="5534" width="37.140625" bestFit="1" customWidth="1"/>
    <col min="5537" max="5539" width="7.5703125" bestFit="1" customWidth="1"/>
    <col min="5541" max="5541" width="6.5703125" bestFit="1" customWidth="1"/>
    <col min="5542" max="5542" width="4.140625" bestFit="1" customWidth="1"/>
    <col min="5543" max="5543" width="6.5703125" bestFit="1" customWidth="1"/>
    <col min="5544" max="5557" width="10.140625" bestFit="1" customWidth="1"/>
    <col min="5558" max="5558" width="11.140625" bestFit="1" customWidth="1"/>
    <col min="5559" max="5561" width="10.140625" bestFit="1" customWidth="1"/>
    <col min="5563" max="5563" width="10.140625" bestFit="1" customWidth="1"/>
    <col min="5565" max="5565" width="10.140625" bestFit="1" customWidth="1"/>
    <col min="5567" max="5567" width="10.140625" bestFit="1" customWidth="1"/>
    <col min="5569" max="5569" width="10.140625" bestFit="1" customWidth="1"/>
    <col min="5572" max="5572" width="10.140625" bestFit="1" customWidth="1"/>
    <col min="5576" max="5576" width="7.5703125" bestFit="1" customWidth="1"/>
    <col min="5580" max="5580" width="10.140625" bestFit="1" customWidth="1"/>
    <col min="5581" max="5581" width="7.5703125" bestFit="1" customWidth="1"/>
    <col min="5583" max="5584" width="7.5703125" bestFit="1" customWidth="1"/>
    <col min="5587" max="5592" width="7.5703125" bestFit="1" customWidth="1"/>
    <col min="5596" max="5596" width="10.140625" bestFit="1" customWidth="1"/>
    <col min="5598" max="5598" width="7.5703125" bestFit="1" customWidth="1"/>
    <col min="5602" max="5604" width="7.5703125" bestFit="1" customWidth="1"/>
    <col min="5606" max="5606" width="6.5703125" bestFit="1" customWidth="1"/>
    <col min="5607" max="5607" width="7.5703125" bestFit="1" customWidth="1"/>
    <col min="5608" max="5608" width="6.5703125" bestFit="1" customWidth="1"/>
    <col min="5610" max="5610" width="7.5703125" bestFit="1" customWidth="1"/>
    <col min="5612" max="5612" width="7.5703125" bestFit="1" customWidth="1"/>
    <col min="5614" max="5614" width="7.5703125" bestFit="1" customWidth="1"/>
    <col min="5617" max="5617" width="10.140625" bestFit="1" customWidth="1"/>
    <col min="5619" max="5619" width="7.5703125" bestFit="1" customWidth="1"/>
    <col min="5621" max="5621" width="7.5703125" bestFit="1" customWidth="1"/>
    <col min="5623" max="5624" width="7.5703125" bestFit="1" customWidth="1"/>
    <col min="5626" max="5626" width="7.5703125" bestFit="1" customWidth="1"/>
    <col min="5627" max="5627" width="6.5703125" bestFit="1" customWidth="1"/>
    <col min="5628" max="5628" width="7.5703125" bestFit="1" customWidth="1"/>
    <col min="5630" max="5631" width="7.5703125" bestFit="1" customWidth="1"/>
    <col min="5632" max="5632" width="6.5703125" bestFit="1" customWidth="1"/>
    <col min="5635" max="5635" width="5.5703125" bestFit="1" customWidth="1"/>
    <col min="5638" max="5638" width="6.5703125" bestFit="1" customWidth="1"/>
    <col min="5641" max="5641" width="6.5703125" bestFit="1" customWidth="1"/>
    <col min="5643" max="5644" width="7.5703125" bestFit="1" customWidth="1"/>
    <col min="5647" max="5647" width="6.5703125" bestFit="1" customWidth="1"/>
    <col min="5648" max="5650" width="7.5703125" bestFit="1" customWidth="1"/>
    <col min="5652" max="5652" width="7.5703125" bestFit="1" customWidth="1"/>
    <col min="5654" max="5655" width="7.5703125" bestFit="1" customWidth="1"/>
    <col min="5657" max="5657" width="7.5703125" bestFit="1" customWidth="1"/>
    <col min="5659" max="5662" width="7.5703125" bestFit="1" customWidth="1"/>
    <col min="5664" max="5664" width="6.5703125" bestFit="1" customWidth="1"/>
    <col min="5667" max="5669" width="7.5703125" bestFit="1" customWidth="1"/>
    <col min="5670" max="5671" width="5.5703125" bestFit="1" customWidth="1"/>
    <col min="5672" max="5672" width="7.5703125" bestFit="1" customWidth="1"/>
    <col min="5674" max="5674" width="7.5703125" bestFit="1" customWidth="1"/>
    <col min="5676" max="5676" width="6.5703125" bestFit="1" customWidth="1"/>
    <col min="5678" max="5678" width="6.5703125" bestFit="1" customWidth="1"/>
    <col min="5679" max="5679" width="7.5703125" bestFit="1" customWidth="1"/>
    <col min="5682" max="5682" width="7.5703125" bestFit="1" customWidth="1"/>
    <col min="5685" max="5688" width="7.5703125" bestFit="1" customWidth="1"/>
    <col min="5689" max="5689" width="6.5703125" bestFit="1" customWidth="1"/>
    <col min="5690" max="5690" width="7.5703125" bestFit="1" customWidth="1"/>
    <col min="5692" max="5694" width="7.5703125" bestFit="1" customWidth="1"/>
    <col min="5696" max="5698" width="7.5703125" bestFit="1" customWidth="1"/>
    <col min="5702" max="5702" width="7.5703125" bestFit="1" customWidth="1"/>
    <col min="5705" max="5709" width="7.5703125" bestFit="1" customWidth="1"/>
    <col min="5711" max="5711" width="7.5703125" bestFit="1" customWidth="1"/>
    <col min="5715" max="5715" width="7.5703125" bestFit="1" customWidth="1"/>
    <col min="5717" max="5719" width="7.5703125" bestFit="1" customWidth="1"/>
    <col min="5722" max="5723" width="7.5703125" bestFit="1" customWidth="1"/>
    <col min="5724" max="5724" width="6.5703125" bestFit="1" customWidth="1"/>
    <col min="5726" max="5726" width="6.5703125" bestFit="1" customWidth="1"/>
    <col min="5727" max="5727" width="7.5703125" bestFit="1" customWidth="1"/>
    <col min="5729" max="5729" width="7.5703125" bestFit="1" customWidth="1"/>
    <col min="5732" max="5732" width="6.5703125" bestFit="1" customWidth="1"/>
    <col min="5734" max="5734" width="6.5703125" bestFit="1" customWidth="1"/>
    <col min="5735" max="5735" width="7.5703125" bestFit="1" customWidth="1"/>
    <col min="5737" max="5737" width="6.5703125" bestFit="1" customWidth="1"/>
    <col min="5738" max="5739" width="7.5703125" bestFit="1" customWidth="1"/>
    <col min="5741" max="5742" width="7.5703125" bestFit="1" customWidth="1"/>
    <col min="5743" max="5743" width="6.5703125" bestFit="1" customWidth="1"/>
    <col min="5744" max="5744" width="7.5703125" bestFit="1" customWidth="1"/>
    <col min="5747" max="5748" width="7.5703125" bestFit="1" customWidth="1"/>
    <col min="5749" max="5749" width="6.5703125" bestFit="1" customWidth="1"/>
    <col min="5750" max="5750" width="7.5703125" bestFit="1" customWidth="1"/>
    <col min="5752" max="5752" width="7.5703125" bestFit="1" customWidth="1"/>
    <col min="5758" max="5758" width="7.5703125" bestFit="1" customWidth="1"/>
    <col min="5760" max="5760" width="7.5703125" bestFit="1" customWidth="1"/>
    <col min="5762" max="5762" width="7.5703125" bestFit="1" customWidth="1"/>
    <col min="5764" max="5764" width="6.5703125" bestFit="1" customWidth="1"/>
    <col min="5765" max="5766" width="7.5703125" bestFit="1" customWidth="1"/>
    <col min="5772" max="5772" width="6.5703125" bestFit="1" customWidth="1"/>
    <col min="5773" max="5773" width="7.5703125" bestFit="1" customWidth="1"/>
    <col min="5775" max="5775" width="7.5703125" bestFit="1" customWidth="1"/>
    <col min="5777" max="5777" width="7.5703125" bestFit="1" customWidth="1"/>
    <col min="5781" max="5781" width="7.5703125" bestFit="1" customWidth="1"/>
    <col min="5783" max="5784" width="7.5703125" bestFit="1" customWidth="1"/>
    <col min="5786" max="5786" width="5.140625" bestFit="1" customWidth="1"/>
    <col min="5790" max="5790" width="7.5703125" bestFit="1" customWidth="1"/>
    <col min="5794" max="5794" width="7.5703125" bestFit="1" customWidth="1"/>
    <col min="5798" max="5798" width="7.5703125" bestFit="1" customWidth="1"/>
    <col min="5800" max="5800" width="7.5703125" bestFit="1" customWidth="1"/>
    <col min="5802" max="5802" width="7.5703125" bestFit="1" customWidth="1"/>
    <col min="5804" max="5804" width="6.5703125" bestFit="1" customWidth="1"/>
    <col min="5805" max="5805" width="7.5703125" bestFit="1" customWidth="1"/>
    <col min="5806" max="5806" width="7.140625" bestFit="1" customWidth="1"/>
    <col min="5809" max="5809" width="7.5703125" bestFit="1" customWidth="1"/>
    <col min="5811" max="5811" width="7.5703125" bestFit="1" customWidth="1"/>
    <col min="5813" max="5813" width="7.5703125" bestFit="1" customWidth="1"/>
    <col min="5817" max="5817" width="6.5703125" bestFit="1" customWidth="1"/>
    <col min="5820" max="5820" width="7.5703125" bestFit="1" customWidth="1"/>
    <col min="5822" max="5822" width="7.5703125" bestFit="1" customWidth="1"/>
    <col min="5824" max="5824" width="6.5703125" bestFit="1" customWidth="1"/>
    <col min="5825" max="5825" width="7.5703125" bestFit="1" customWidth="1"/>
    <col min="5826" max="5826" width="5.5703125" bestFit="1" customWidth="1"/>
    <col min="5827" max="5828" width="7.5703125" bestFit="1" customWidth="1"/>
    <col min="5835" max="5835" width="7.5703125" bestFit="1" customWidth="1"/>
    <col min="5836" max="5836" width="5.5703125" bestFit="1" customWidth="1"/>
    <col min="5839" max="5839" width="7.5703125" bestFit="1" customWidth="1"/>
    <col min="5841" max="5842" width="7.5703125" bestFit="1" customWidth="1"/>
    <col min="5844" max="5846" width="7.5703125" bestFit="1" customWidth="1"/>
    <col min="5847" max="5847" width="5.5703125" bestFit="1" customWidth="1"/>
    <col min="5850" max="5850" width="7.5703125" bestFit="1" customWidth="1"/>
    <col min="5853" max="5854" width="7.5703125" bestFit="1" customWidth="1"/>
    <col min="5856" max="5856" width="7.5703125" bestFit="1" customWidth="1"/>
    <col min="5858" max="5859" width="7.5703125" bestFit="1" customWidth="1"/>
    <col min="5862" max="5862" width="5.5703125" bestFit="1" customWidth="1"/>
    <col min="5863" max="5863" width="7.140625" bestFit="1" customWidth="1"/>
    <col min="5864" max="5865" width="7.5703125" bestFit="1" customWidth="1"/>
    <col min="5867" max="5867" width="7.5703125" bestFit="1" customWidth="1"/>
    <col min="5870" max="5870" width="7.5703125" bestFit="1" customWidth="1"/>
    <col min="5873" max="5873" width="6.5703125" bestFit="1" customWidth="1"/>
    <col min="5874" max="5875" width="7.5703125" bestFit="1" customWidth="1"/>
    <col min="5877" max="5878" width="6.5703125" bestFit="1" customWidth="1"/>
    <col min="5879" max="5879" width="7.5703125" bestFit="1" customWidth="1"/>
    <col min="5881" max="5881" width="6.5703125" bestFit="1" customWidth="1"/>
    <col min="5885" max="5886" width="7.5703125" bestFit="1" customWidth="1"/>
    <col min="5887" max="5887" width="5.140625" bestFit="1" customWidth="1"/>
    <col min="5888" max="5890" width="7.5703125" bestFit="1" customWidth="1"/>
    <col min="5891" max="5891" width="5.5703125" bestFit="1" customWidth="1"/>
    <col min="5892" max="5893" width="6.5703125" bestFit="1" customWidth="1"/>
    <col min="5900" max="5900" width="6.5703125" bestFit="1" customWidth="1"/>
    <col min="5902" max="5902" width="7.5703125" bestFit="1" customWidth="1"/>
    <col min="5907" max="5907" width="6.5703125" bestFit="1" customWidth="1"/>
    <col min="5910" max="5910" width="7.5703125" bestFit="1" customWidth="1"/>
    <col min="5912" max="5912" width="7.5703125" bestFit="1" customWidth="1"/>
    <col min="5916" max="5916" width="7.5703125" bestFit="1" customWidth="1"/>
    <col min="5917" max="5918" width="6.5703125" bestFit="1" customWidth="1"/>
    <col min="5919" max="5919" width="7.5703125" bestFit="1" customWidth="1"/>
    <col min="5921" max="5923" width="7.5703125" bestFit="1" customWidth="1"/>
    <col min="5924" max="5924" width="6.5703125" bestFit="1" customWidth="1"/>
    <col min="5925" max="5926" width="7.5703125" bestFit="1" customWidth="1"/>
    <col min="5927" max="5927" width="6.5703125" bestFit="1" customWidth="1"/>
    <col min="5929" max="5930" width="7.5703125" bestFit="1" customWidth="1"/>
    <col min="5931" max="5931" width="6.5703125" bestFit="1" customWidth="1"/>
    <col min="5933" max="5933" width="6.5703125" bestFit="1" customWidth="1"/>
    <col min="5934" max="5934" width="6.140625" bestFit="1" customWidth="1"/>
    <col min="5936" max="5936" width="5.5703125" bestFit="1" customWidth="1"/>
    <col min="5938" max="5939" width="7.5703125" bestFit="1" customWidth="1"/>
    <col min="5940" max="5940" width="6.5703125" bestFit="1" customWidth="1"/>
    <col min="5941" max="5944" width="7.5703125" bestFit="1" customWidth="1"/>
    <col min="5946" max="5946" width="7.5703125" bestFit="1" customWidth="1"/>
    <col min="5947" max="5947" width="6.5703125" bestFit="1" customWidth="1"/>
    <col min="5948" max="5948" width="5.140625" bestFit="1" customWidth="1"/>
    <col min="5949" max="5949" width="7.5703125" bestFit="1" customWidth="1"/>
    <col min="5952" max="5954" width="7.5703125" bestFit="1" customWidth="1"/>
    <col min="5955" max="5956" width="6.5703125" bestFit="1" customWidth="1"/>
    <col min="5957" max="5957" width="7.5703125" bestFit="1" customWidth="1"/>
    <col min="5958" max="5959" width="6.5703125" bestFit="1" customWidth="1"/>
    <col min="5961" max="5962" width="7.5703125" bestFit="1" customWidth="1"/>
    <col min="5963" max="5963" width="5.5703125" bestFit="1" customWidth="1"/>
    <col min="5964" max="5964" width="7.5703125" bestFit="1" customWidth="1"/>
    <col min="5967" max="5967" width="7.5703125" bestFit="1" customWidth="1"/>
    <col min="5969" max="5970" width="7.5703125" bestFit="1" customWidth="1"/>
    <col min="5973" max="5973" width="5.140625" bestFit="1" customWidth="1"/>
    <col min="5975" max="5975" width="6.5703125" bestFit="1" customWidth="1"/>
    <col min="5977" max="5977" width="7.5703125" bestFit="1" customWidth="1"/>
    <col min="5978" max="5978" width="6.5703125" bestFit="1" customWidth="1"/>
    <col min="5979" max="5979" width="7.5703125" bestFit="1" customWidth="1"/>
    <col min="5981" max="5982" width="7.5703125" bestFit="1" customWidth="1"/>
    <col min="5986" max="5986" width="6.5703125" bestFit="1" customWidth="1"/>
    <col min="5988" max="5988" width="7.5703125" bestFit="1" customWidth="1"/>
    <col min="5989" max="5990" width="6.5703125" bestFit="1" customWidth="1"/>
    <col min="5991" max="5991" width="5.5703125" bestFit="1" customWidth="1"/>
    <col min="5993" max="5993" width="7.5703125" bestFit="1" customWidth="1"/>
    <col min="5996" max="5996" width="6.5703125" bestFit="1" customWidth="1"/>
    <col min="5997" max="5998" width="7.5703125" bestFit="1" customWidth="1"/>
    <col min="5999" max="5999" width="5.5703125" bestFit="1" customWidth="1"/>
    <col min="6000" max="6001" width="7.5703125" bestFit="1" customWidth="1"/>
    <col min="6002" max="6002" width="5.140625" bestFit="1" customWidth="1"/>
    <col min="6004" max="6004" width="10.140625" bestFit="1" customWidth="1"/>
    <col min="6005" max="6005" width="5.5703125" bestFit="1" customWidth="1"/>
    <col min="6006" max="6006" width="7.5703125" bestFit="1" customWidth="1"/>
    <col min="6008" max="6008" width="7.5703125" bestFit="1" customWidth="1"/>
    <col min="6010" max="6010" width="5.5703125" bestFit="1" customWidth="1"/>
    <col min="6012" max="6013" width="7.5703125" bestFit="1" customWidth="1"/>
    <col min="6014" max="6014" width="10.140625" bestFit="1" customWidth="1"/>
    <col min="6015" max="6016" width="7.5703125" bestFit="1" customWidth="1"/>
    <col min="6018" max="6018" width="6.5703125" bestFit="1" customWidth="1"/>
    <col min="6019" max="6020" width="7.5703125" bestFit="1" customWidth="1"/>
    <col min="6021" max="6021" width="6.5703125" bestFit="1" customWidth="1"/>
    <col min="6023" max="6023" width="6.5703125" bestFit="1" customWidth="1"/>
    <col min="6026" max="6026" width="6.140625" bestFit="1" customWidth="1"/>
    <col min="6027" max="6028" width="7.5703125" bestFit="1" customWidth="1"/>
    <col min="6030" max="6030" width="5.5703125" bestFit="1" customWidth="1"/>
    <col min="6031" max="6032" width="7.5703125" bestFit="1" customWidth="1"/>
    <col min="6035" max="6035" width="7.5703125" bestFit="1" customWidth="1"/>
    <col min="6037" max="6041" width="7.5703125" bestFit="1" customWidth="1"/>
    <col min="6043" max="6043" width="7.5703125" bestFit="1" customWidth="1"/>
    <col min="6047" max="6049" width="7.5703125" bestFit="1" customWidth="1"/>
    <col min="6051" max="6052" width="5.5703125" bestFit="1" customWidth="1"/>
    <col min="6053" max="6053" width="6.5703125" bestFit="1" customWidth="1"/>
    <col min="6055" max="6055" width="7.140625" bestFit="1" customWidth="1"/>
    <col min="6057" max="6057" width="7.5703125" bestFit="1" customWidth="1"/>
    <col min="6059" max="6061" width="6.5703125" bestFit="1" customWidth="1"/>
    <col min="6062" max="6063" width="7.5703125" bestFit="1" customWidth="1"/>
    <col min="6065" max="6066" width="7.5703125" bestFit="1" customWidth="1"/>
    <col min="6068" max="6068" width="7.5703125" bestFit="1" customWidth="1"/>
    <col min="6072" max="6072" width="7.5703125" bestFit="1" customWidth="1"/>
    <col min="6073" max="6073" width="6.5703125" bestFit="1" customWidth="1"/>
    <col min="6074" max="6076" width="7.5703125" bestFit="1" customWidth="1"/>
    <col min="6078" max="6078" width="7.5703125" bestFit="1" customWidth="1"/>
    <col min="6080" max="6080" width="6.5703125" bestFit="1" customWidth="1"/>
    <col min="6084" max="6084" width="6.5703125" bestFit="1" customWidth="1"/>
    <col min="6088" max="6088" width="7.5703125" bestFit="1" customWidth="1"/>
    <col min="6090" max="6090" width="7.5703125" bestFit="1" customWidth="1"/>
    <col min="6092" max="6092" width="6.5703125" bestFit="1" customWidth="1"/>
    <col min="6094" max="6094" width="6.5703125" bestFit="1" customWidth="1"/>
    <col min="6097" max="6097" width="7.5703125" bestFit="1" customWidth="1"/>
    <col min="6098" max="6098" width="6.5703125" bestFit="1" customWidth="1"/>
    <col min="6099" max="6099" width="5.5703125" bestFit="1" customWidth="1"/>
    <col min="6100" max="6100" width="7.5703125" bestFit="1" customWidth="1"/>
    <col min="6104" max="6104" width="6.5703125" bestFit="1" customWidth="1"/>
    <col min="6106" max="6106" width="7.5703125" bestFit="1" customWidth="1"/>
    <col min="6110" max="6110" width="7.5703125" bestFit="1" customWidth="1"/>
    <col min="6111" max="6111" width="6.5703125" bestFit="1" customWidth="1"/>
    <col min="6112" max="6112" width="7.5703125" bestFit="1" customWidth="1"/>
    <col min="6117" max="6117" width="7.5703125" bestFit="1" customWidth="1"/>
    <col min="6120" max="6120" width="7.5703125" bestFit="1" customWidth="1"/>
    <col min="6126" max="6126" width="7.5703125" bestFit="1" customWidth="1"/>
    <col min="6129" max="6131" width="7.5703125" bestFit="1" customWidth="1"/>
    <col min="6132" max="6132" width="6.5703125" bestFit="1" customWidth="1"/>
    <col min="6133" max="6133" width="6.140625" bestFit="1" customWidth="1"/>
    <col min="6134" max="6134" width="7.5703125" bestFit="1" customWidth="1"/>
    <col min="6136" max="6140" width="7.5703125" bestFit="1" customWidth="1"/>
    <col min="6141" max="6141" width="5.5703125" bestFit="1" customWidth="1"/>
    <col min="6142" max="6144" width="7.5703125" bestFit="1" customWidth="1"/>
    <col min="6147" max="6147" width="5.5703125" bestFit="1" customWidth="1"/>
    <col min="6148" max="6151" width="7.5703125" bestFit="1" customWidth="1"/>
    <col min="6153" max="6153" width="7.5703125" bestFit="1" customWidth="1"/>
    <col min="6155" max="6156" width="7.5703125" bestFit="1" customWidth="1"/>
    <col min="6158" max="6158" width="7.5703125" bestFit="1" customWidth="1"/>
    <col min="6159" max="6159" width="6.5703125" bestFit="1" customWidth="1"/>
    <col min="6161" max="6162" width="7.5703125" bestFit="1" customWidth="1"/>
    <col min="6167" max="6167" width="7.5703125" bestFit="1" customWidth="1"/>
    <col min="6170" max="6170" width="7.5703125" bestFit="1" customWidth="1"/>
    <col min="6174" max="6174" width="7.5703125" bestFit="1" customWidth="1"/>
    <col min="6175" max="6175" width="7.140625" bestFit="1" customWidth="1"/>
    <col min="6176" max="6177" width="6.5703125" bestFit="1" customWidth="1"/>
    <col min="6178" max="6178" width="6.140625" bestFit="1" customWidth="1"/>
    <col min="6179" max="6179" width="7.5703125" bestFit="1" customWidth="1"/>
    <col min="6184" max="6184" width="7.5703125" bestFit="1" customWidth="1"/>
    <col min="6187" max="6187" width="6.5703125" bestFit="1" customWidth="1"/>
    <col min="6189" max="6193" width="7.5703125" bestFit="1" customWidth="1"/>
    <col min="6198" max="6199" width="7.5703125" bestFit="1" customWidth="1"/>
    <col min="6201" max="6202" width="7.5703125" bestFit="1" customWidth="1"/>
    <col min="6204" max="6204" width="7.5703125" bestFit="1" customWidth="1"/>
    <col min="6206" max="6207" width="7.5703125" bestFit="1" customWidth="1"/>
    <col min="6209" max="6209" width="6.5703125" bestFit="1" customWidth="1"/>
    <col min="6211" max="6211" width="7.5703125" bestFit="1" customWidth="1"/>
    <col min="6212" max="6213" width="6.5703125" bestFit="1" customWidth="1"/>
    <col min="6219" max="6219" width="6.5703125" bestFit="1" customWidth="1"/>
    <col min="6220" max="6220" width="7.5703125" bestFit="1" customWidth="1"/>
    <col min="6223" max="6223" width="6.7109375" bestFit="1" customWidth="1"/>
    <col min="6225" max="6225" width="7.5703125" bestFit="1" customWidth="1"/>
    <col min="6227" max="6227" width="6.7109375" bestFit="1" customWidth="1"/>
    <col min="6228" max="6228" width="7.5703125" bestFit="1" customWidth="1"/>
    <col min="6231" max="6231" width="6.7109375" bestFit="1" customWidth="1"/>
    <col min="6233" max="6233" width="6.7109375" bestFit="1" customWidth="1"/>
    <col min="6235" max="6235" width="6.7109375" bestFit="1" customWidth="1"/>
    <col min="6237" max="6239" width="7.5703125" bestFit="1" customWidth="1"/>
    <col min="6240" max="6241" width="6.7109375" bestFit="1" customWidth="1"/>
    <col min="6243" max="6243" width="6.7109375" bestFit="1" customWidth="1"/>
    <col min="6245" max="6245" width="7.5703125" bestFit="1" customWidth="1"/>
    <col min="6246" max="6247" width="6.7109375" bestFit="1" customWidth="1"/>
    <col min="6248" max="6248" width="10.140625" bestFit="1" customWidth="1"/>
    <col min="6249" max="6250" width="7.5703125" bestFit="1" customWidth="1"/>
    <col min="6252" max="6252" width="6.7109375" bestFit="1" customWidth="1"/>
    <col min="6258" max="6258" width="7.5703125" bestFit="1" customWidth="1"/>
    <col min="6259" max="6260" width="6.7109375" bestFit="1" customWidth="1"/>
    <col min="6262" max="6262" width="7.5703125" bestFit="1" customWidth="1"/>
    <col min="6263" max="6264" width="6.7109375" bestFit="1" customWidth="1"/>
    <col min="6267" max="6267" width="7.5703125" bestFit="1" customWidth="1"/>
    <col min="6271" max="6271" width="7.5703125" bestFit="1" customWidth="1"/>
    <col min="6273" max="6273" width="6.7109375" bestFit="1" customWidth="1"/>
    <col min="6274" max="6274" width="7.5703125" bestFit="1" customWidth="1"/>
    <col min="6275" max="6275" width="10.140625" bestFit="1" customWidth="1"/>
    <col min="6276" max="6276" width="7.5703125" bestFit="1" customWidth="1"/>
    <col min="6278" max="6278" width="6.7109375" bestFit="1" customWidth="1"/>
    <col min="6280" max="6280" width="7.5703125" bestFit="1" customWidth="1"/>
    <col min="6286" max="6287" width="6.7109375" bestFit="1" customWidth="1"/>
    <col min="6288" max="6290" width="7.5703125" bestFit="1" customWidth="1"/>
    <col min="6294" max="6297" width="7.5703125" bestFit="1" customWidth="1"/>
    <col min="6300" max="6300" width="7.5703125" bestFit="1" customWidth="1"/>
    <col min="6302" max="6302" width="6.7109375" bestFit="1" customWidth="1"/>
    <col min="6303" max="6303" width="7.5703125" bestFit="1" customWidth="1"/>
    <col min="6306" max="6307" width="6.7109375" bestFit="1" customWidth="1"/>
    <col min="6308" max="6309" width="7.5703125" bestFit="1" customWidth="1"/>
    <col min="6313" max="6313" width="7.5703125" bestFit="1" customWidth="1"/>
    <col min="6316" max="6316" width="7.5703125" bestFit="1" customWidth="1"/>
    <col min="6325" max="6325" width="7.5703125" bestFit="1" customWidth="1"/>
    <col min="6328" max="6328" width="7.5703125" bestFit="1" customWidth="1"/>
    <col min="6330" max="6330" width="7.5703125" bestFit="1" customWidth="1"/>
    <col min="6334" max="6335" width="7.5703125" bestFit="1" customWidth="1"/>
    <col min="6338" max="6339" width="7.5703125" bestFit="1" customWidth="1"/>
    <col min="6340" max="6340" width="6.7109375" bestFit="1" customWidth="1"/>
    <col min="6342" max="6342" width="7.5703125" bestFit="1" customWidth="1"/>
    <col min="6344" max="6344" width="7.5703125" bestFit="1" customWidth="1"/>
    <col min="6347" max="6347" width="7.5703125" bestFit="1" customWidth="1"/>
    <col min="6349" max="6350" width="7.5703125" bestFit="1" customWidth="1"/>
    <col min="6352" max="6352" width="7.5703125" bestFit="1" customWidth="1"/>
    <col min="6355" max="6356" width="7.5703125" bestFit="1" customWidth="1"/>
    <col min="6364" max="6364" width="7.5703125" bestFit="1" customWidth="1"/>
    <col min="6365" max="6365" width="6.7109375" bestFit="1" customWidth="1"/>
    <col min="6366" max="6366" width="10.140625" bestFit="1" customWidth="1"/>
    <col min="6368" max="6368" width="7.5703125" bestFit="1" customWidth="1"/>
    <col min="6369" max="6369" width="6.7109375" bestFit="1" customWidth="1"/>
    <col min="6370" max="6370" width="7.5703125" bestFit="1" customWidth="1"/>
    <col min="6376" max="6376" width="7.5703125" bestFit="1" customWidth="1"/>
    <col min="6379" max="6379" width="6.7109375" bestFit="1" customWidth="1"/>
    <col min="6380" max="6380" width="7.5703125" bestFit="1" customWidth="1"/>
    <col min="6382" max="6383" width="7.5703125" bestFit="1" customWidth="1"/>
    <col min="6384" max="6384" width="6.7109375" bestFit="1" customWidth="1"/>
    <col min="6385" max="6385" width="7.5703125" bestFit="1" customWidth="1"/>
    <col min="6386" max="6386" width="6.7109375" bestFit="1" customWidth="1"/>
    <col min="6389" max="6389" width="7.5703125" bestFit="1" customWidth="1"/>
    <col min="6390" max="6390" width="6.7109375" bestFit="1" customWidth="1"/>
    <col min="6394" max="6394" width="7.5703125" bestFit="1" customWidth="1"/>
    <col min="6396" max="6396" width="6.7109375" bestFit="1" customWidth="1"/>
    <col min="6398" max="6398" width="7.5703125" bestFit="1" customWidth="1"/>
    <col min="6401" max="6401" width="7.5703125" bestFit="1" customWidth="1"/>
    <col min="6408" max="6408" width="6.7109375" bestFit="1" customWidth="1"/>
    <col min="6411" max="6411" width="7.5703125" bestFit="1" customWidth="1"/>
    <col min="6412" max="6412" width="6.7109375" bestFit="1" customWidth="1"/>
    <col min="6415" max="6417" width="7.5703125" bestFit="1" customWidth="1"/>
    <col min="6420" max="6420" width="7.5703125" bestFit="1" customWidth="1"/>
    <col min="6422" max="6422" width="6.7109375" bestFit="1" customWidth="1"/>
    <col min="6424" max="6424" width="7.5703125" bestFit="1" customWidth="1"/>
    <col min="6425" max="6425" width="10.140625" bestFit="1" customWidth="1"/>
    <col min="6427" max="6427" width="6.7109375" bestFit="1" customWidth="1"/>
    <col min="6433" max="6433" width="6.7109375" bestFit="1" customWidth="1"/>
    <col min="6435" max="6435" width="6.7109375" bestFit="1" customWidth="1"/>
    <col min="6437" max="6437" width="7.5703125" bestFit="1" customWidth="1"/>
    <col min="6442" max="6442" width="7.5703125" bestFit="1" customWidth="1"/>
    <col min="6445" max="6445" width="7.5703125" bestFit="1" customWidth="1"/>
    <col min="6447" max="6448" width="7.5703125" bestFit="1" customWidth="1"/>
    <col min="6449" max="6449" width="6.7109375" bestFit="1" customWidth="1"/>
    <col min="6451" max="6451" width="6.7109375" bestFit="1" customWidth="1"/>
    <col min="6453" max="6453" width="7.5703125" bestFit="1" customWidth="1"/>
    <col min="6457" max="6458" width="7.5703125" bestFit="1" customWidth="1"/>
    <col min="6459" max="6459" width="6.7109375" bestFit="1" customWidth="1"/>
    <col min="6465" max="6467" width="6.7109375" bestFit="1" customWidth="1"/>
    <col min="6469" max="6469" width="7.5703125" bestFit="1" customWidth="1"/>
    <col min="6470" max="6470" width="6.7109375" bestFit="1" customWidth="1"/>
    <col min="6472" max="6474" width="7.5703125" bestFit="1" customWidth="1"/>
    <col min="6486" max="6486" width="10.140625" bestFit="1" customWidth="1"/>
    <col min="6487" max="6488" width="6.7109375" bestFit="1" customWidth="1"/>
    <col min="6493" max="6493" width="7.140625" bestFit="1" customWidth="1"/>
    <col min="6496" max="6496" width="6.7109375" bestFit="1" customWidth="1"/>
    <col min="6503" max="6503" width="7.5703125" bestFit="1" customWidth="1"/>
    <col min="6505" max="6505" width="7.5703125" bestFit="1" customWidth="1"/>
    <col min="6506" max="6506" width="6.7109375" bestFit="1" customWidth="1"/>
    <col min="6509" max="6509" width="7.5703125" bestFit="1" customWidth="1"/>
    <col min="6510" max="6512" width="6.7109375" bestFit="1" customWidth="1"/>
    <col min="6514" max="6514" width="7.140625" bestFit="1" customWidth="1"/>
    <col min="6515" max="6515" width="6.7109375" bestFit="1" customWidth="1"/>
    <col min="6516" max="6516" width="7.5703125" bestFit="1" customWidth="1"/>
    <col min="6518" max="6518" width="7.5703125" bestFit="1" customWidth="1"/>
    <col min="6520" max="6520" width="7.5703125" bestFit="1" customWidth="1"/>
    <col min="6523" max="6523" width="6.7109375" bestFit="1" customWidth="1"/>
    <col min="6526" max="6526" width="10.140625" bestFit="1" customWidth="1"/>
    <col min="6527" max="6527" width="7.5703125" bestFit="1" customWidth="1"/>
    <col min="6533" max="6533" width="7.5703125" bestFit="1" customWidth="1"/>
    <col min="6539" max="6539" width="7.5703125" bestFit="1" customWidth="1"/>
    <col min="6545" max="6545" width="7.5703125" bestFit="1" customWidth="1"/>
    <col min="6550" max="6550" width="6.7109375" bestFit="1" customWidth="1"/>
    <col min="6552" max="6552" width="7.5703125" bestFit="1" customWidth="1"/>
    <col min="6553" max="6553" width="6.7109375" bestFit="1" customWidth="1"/>
    <col min="6557" max="6557" width="6.7109375" bestFit="1" customWidth="1"/>
    <col min="6559" max="6560" width="6.7109375" bestFit="1" customWidth="1"/>
    <col min="6569" max="6569" width="6.7109375" bestFit="1" customWidth="1"/>
    <col min="6570" max="6570" width="10.140625" bestFit="1" customWidth="1"/>
    <col min="6571" max="6572" width="6.7109375" bestFit="1" customWidth="1"/>
    <col min="6574" max="6574" width="7.5703125" bestFit="1" customWidth="1"/>
    <col min="6575" max="6575" width="6.7109375" bestFit="1" customWidth="1"/>
    <col min="6577" max="6577" width="7.5703125" bestFit="1" customWidth="1"/>
    <col min="6578" max="6579" width="10.140625" bestFit="1" customWidth="1"/>
    <col min="6580" max="6581" width="6.7109375" bestFit="1" customWidth="1"/>
    <col min="6593" max="6593" width="7.5703125" bestFit="1" customWidth="1"/>
    <col min="6595" max="6595" width="6.7109375" bestFit="1" customWidth="1"/>
    <col min="6605" max="6605" width="6.7109375" bestFit="1" customWidth="1"/>
    <col min="6610" max="6610" width="10.140625" bestFit="1" customWidth="1"/>
    <col min="6611" max="6611" width="7.5703125" bestFit="1" customWidth="1"/>
    <col min="6612" max="6612" width="10.140625" bestFit="1" customWidth="1"/>
    <col min="6616" max="6616" width="6.7109375" bestFit="1" customWidth="1"/>
    <col min="6617" max="6617" width="7.5703125" bestFit="1" customWidth="1"/>
    <col min="6618" max="6618" width="6.7109375" bestFit="1" customWidth="1"/>
    <col min="6619" max="6619" width="7.5703125" bestFit="1" customWidth="1"/>
    <col min="6622" max="6622" width="6.7109375" bestFit="1" customWidth="1"/>
    <col min="6628" max="6628" width="7.5703125" bestFit="1" customWidth="1"/>
    <col min="6630" max="6630" width="6.7109375" bestFit="1" customWidth="1"/>
    <col min="6634" max="6634" width="6.7109375" bestFit="1" customWidth="1"/>
    <col min="6636" max="6636" width="7.5703125" bestFit="1" customWidth="1"/>
    <col min="6640" max="6640" width="6.7109375" bestFit="1" customWidth="1"/>
    <col min="6641" max="6641" width="10.140625" bestFit="1" customWidth="1"/>
    <col min="6643" max="6643" width="7.5703125" bestFit="1" customWidth="1"/>
    <col min="6647" max="6647" width="10.140625" bestFit="1" customWidth="1"/>
    <col min="6648" max="6648" width="7.5703125" bestFit="1" customWidth="1"/>
    <col min="6649" max="6649" width="7.140625" bestFit="1" customWidth="1"/>
    <col min="6650" max="6651" width="7.5703125" bestFit="1" customWidth="1"/>
    <col min="6655" max="6655" width="6.7109375" bestFit="1" customWidth="1"/>
    <col min="6667" max="6667" width="7.5703125" bestFit="1" customWidth="1"/>
    <col min="6668" max="6668" width="6.7109375" bestFit="1" customWidth="1"/>
    <col min="6671" max="6671" width="10.140625" bestFit="1" customWidth="1"/>
    <col min="6673" max="6673" width="6.7109375" bestFit="1" customWidth="1"/>
    <col min="6676" max="6676" width="7.5703125" bestFit="1" customWidth="1"/>
    <col min="6678" max="6678" width="10.140625" bestFit="1" customWidth="1"/>
    <col min="6681" max="6681" width="7.5703125" bestFit="1" customWidth="1"/>
    <col min="6684" max="6684" width="6.7109375" bestFit="1" customWidth="1"/>
    <col min="6690" max="6690" width="10.140625" bestFit="1" customWidth="1"/>
    <col min="6693" max="6693" width="6.7109375" bestFit="1" customWidth="1"/>
    <col min="6695" max="6695" width="6.7109375" bestFit="1" customWidth="1"/>
    <col min="6696" max="6696" width="7.5703125" bestFit="1" customWidth="1"/>
    <col min="6697" max="6697" width="6.7109375" bestFit="1" customWidth="1"/>
    <col min="6701" max="6701" width="6.7109375" bestFit="1" customWidth="1"/>
    <col min="6702" max="6702" width="10.140625" bestFit="1" customWidth="1"/>
    <col min="6704" max="6704" width="10.140625" bestFit="1" customWidth="1"/>
    <col min="6709" max="6709" width="10.140625" bestFit="1" customWidth="1"/>
    <col min="6711" max="6711" width="10.140625" bestFit="1" customWidth="1"/>
    <col min="6723" max="6723" width="10.140625" bestFit="1" customWidth="1"/>
    <col min="6725" max="6725" width="7.5703125" bestFit="1" customWidth="1"/>
    <col min="6726" max="6726" width="10.140625" bestFit="1" customWidth="1"/>
    <col min="6727" max="6727" width="6.7109375" bestFit="1" customWidth="1"/>
    <col min="6735" max="6736" width="10.140625" bestFit="1" customWidth="1"/>
    <col min="6738" max="6738" width="6.7109375" bestFit="1" customWidth="1"/>
    <col min="6739" max="6739" width="10.140625" bestFit="1" customWidth="1"/>
    <col min="6740" max="6740" width="6.7109375" bestFit="1" customWidth="1"/>
    <col min="6745" max="6745" width="6.7109375" bestFit="1" customWidth="1"/>
    <col min="6750" max="6750" width="10.140625" bestFit="1" customWidth="1"/>
    <col min="6759" max="6759" width="10.140625" bestFit="1" customWidth="1"/>
    <col min="6760" max="6760" width="6.7109375" bestFit="1" customWidth="1"/>
    <col min="6761" max="6761" width="7.5703125" bestFit="1" customWidth="1"/>
    <col min="6763" max="6763" width="7.5703125" bestFit="1" customWidth="1"/>
    <col min="6777" max="6777" width="10.140625" bestFit="1" customWidth="1"/>
    <col min="6780" max="6780" width="6.7109375" bestFit="1" customWidth="1"/>
    <col min="6781" max="6782" width="10.140625" bestFit="1" customWidth="1"/>
    <col min="6783" max="6783" width="7.5703125" bestFit="1" customWidth="1"/>
    <col min="6788" max="6788" width="10.140625" bestFit="1" customWidth="1"/>
    <col min="6790" max="6790" width="7.5703125" bestFit="1" customWidth="1"/>
    <col min="6797" max="6798" width="6.7109375" bestFit="1" customWidth="1"/>
    <col min="6800" max="6800" width="6.7109375" bestFit="1" customWidth="1"/>
    <col min="6801" max="6801" width="7.5703125" bestFit="1" customWidth="1"/>
    <col min="6803" max="6803" width="7.5703125" bestFit="1" customWidth="1"/>
    <col min="6806" max="6806" width="6.7109375" bestFit="1" customWidth="1"/>
    <col min="6812" max="6812" width="6.7109375" bestFit="1" customWidth="1"/>
    <col min="6820" max="6820" width="6.7109375" bestFit="1" customWidth="1"/>
    <col min="6823" max="6823" width="8.140625" bestFit="1" customWidth="1"/>
    <col min="6824" max="6824" width="7.5703125" bestFit="1" customWidth="1"/>
    <col min="6836" max="6836" width="10.140625" bestFit="1" customWidth="1"/>
    <col min="6840" max="6840" width="6.7109375" bestFit="1" customWidth="1"/>
    <col min="6841" max="6841" width="7.5703125" bestFit="1" customWidth="1"/>
    <col min="6845" max="6845" width="6.7109375" bestFit="1" customWidth="1"/>
    <col min="6849" max="6849" width="10.140625" bestFit="1" customWidth="1"/>
    <col min="6854" max="6854" width="7.5703125" bestFit="1" customWidth="1"/>
    <col min="6860" max="6860" width="7.5703125" bestFit="1" customWidth="1"/>
    <col min="6863" max="6863" width="10.140625" bestFit="1" customWidth="1"/>
    <col min="6865" max="6865" width="7.5703125" bestFit="1" customWidth="1"/>
    <col min="6866" max="6866" width="6.7109375" bestFit="1" customWidth="1"/>
    <col min="6868" max="6869" width="7.5703125" bestFit="1" customWidth="1"/>
    <col min="6872" max="6872" width="10.140625" bestFit="1" customWidth="1"/>
    <col min="6873" max="6873" width="7.5703125" bestFit="1" customWidth="1"/>
    <col min="6875" max="6875" width="7.5703125" bestFit="1" customWidth="1"/>
    <col min="6882" max="6882" width="6.7109375" bestFit="1" customWidth="1"/>
    <col min="6884" max="6885" width="6.7109375" bestFit="1" customWidth="1"/>
    <col min="6886" max="6886" width="7.5703125" bestFit="1" customWidth="1"/>
    <col min="6888" max="6888" width="6.7109375" bestFit="1" customWidth="1"/>
    <col min="6897" max="6897" width="7.5703125" bestFit="1" customWidth="1"/>
    <col min="6900" max="6900" width="7.5703125" bestFit="1" customWidth="1"/>
    <col min="6910" max="6911" width="7.7109375" bestFit="1" customWidth="1"/>
    <col min="6913" max="6913" width="7.7109375" bestFit="1" customWidth="1"/>
    <col min="6915" max="6915" width="7.7109375" bestFit="1" customWidth="1"/>
  </cols>
  <sheetData>
    <row r="1" spans="1:6" x14ac:dyDescent="0.2">
      <c r="A1" s="15" t="s">
        <v>14</v>
      </c>
      <c r="B1" t="s">
        <v>92</v>
      </c>
    </row>
    <row r="2" spans="1:6" x14ac:dyDescent="0.2">
      <c r="A2" s="15" t="s">
        <v>13</v>
      </c>
      <c r="B2" t="s">
        <v>92</v>
      </c>
    </row>
    <row r="4" spans="1:6" x14ac:dyDescent="0.2">
      <c r="A4" s="15" t="s">
        <v>98</v>
      </c>
      <c r="B4" t="s">
        <v>93</v>
      </c>
      <c r="C4" t="s">
        <v>94</v>
      </c>
      <c r="D4" t="s">
        <v>95</v>
      </c>
      <c r="E4" t="s">
        <v>96</v>
      </c>
      <c r="F4" t="s">
        <v>97</v>
      </c>
    </row>
    <row r="5" spans="1:6" x14ac:dyDescent="0.2">
      <c r="A5" s="16" t="s">
        <v>73</v>
      </c>
      <c r="B5" s="5">
        <v>258509421.53779998</v>
      </c>
      <c r="C5" s="5">
        <v>1932484820.7800999</v>
      </c>
      <c r="D5" s="5">
        <v>1020535475.4532001</v>
      </c>
      <c r="E5" s="5">
        <v>2100824199.8346</v>
      </c>
      <c r="F5" s="5">
        <v>5312353917.6056995</v>
      </c>
    </row>
    <row r="6" spans="1:6" x14ac:dyDescent="0.2">
      <c r="A6" s="17" t="s">
        <v>74</v>
      </c>
      <c r="B6" s="5">
        <v>71100493.409800068</v>
      </c>
      <c r="C6" s="5">
        <v>475045809.48319983</v>
      </c>
      <c r="D6" s="5">
        <v>242657569.49539998</v>
      </c>
      <c r="E6" s="5">
        <v>473997622.03029984</v>
      </c>
      <c r="F6" s="5">
        <v>1262801494.4187005</v>
      </c>
    </row>
    <row r="7" spans="1:6" x14ac:dyDescent="0.2">
      <c r="A7" s="17" t="s">
        <v>78</v>
      </c>
      <c r="B7" s="5">
        <v>63375474.526299976</v>
      </c>
      <c r="C7" s="5">
        <v>472582437.78270048</v>
      </c>
      <c r="D7" s="5">
        <v>240831850.6243</v>
      </c>
      <c r="E7" s="5">
        <v>514977255.51249999</v>
      </c>
      <c r="F7" s="5">
        <v>1291767018.4457998</v>
      </c>
    </row>
    <row r="8" spans="1:6" x14ac:dyDescent="0.2">
      <c r="A8" s="17" t="s">
        <v>82</v>
      </c>
      <c r="B8" s="5">
        <v>63573890.285799943</v>
      </c>
      <c r="C8" s="5">
        <v>487076755.91059959</v>
      </c>
      <c r="D8" s="5">
        <v>266634263.25860018</v>
      </c>
      <c r="E8" s="5">
        <v>570625552.9890002</v>
      </c>
      <c r="F8" s="5">
        <v>1387910462.4439995</v>
      </c>
    </row>
    <row r="9" spans="1:6" x14ac:dyDescent="0.2">
      <c r="A9" s="17" t="s">
        <v>86</v>
      </c>
      <c r="B9" s="5">
        <v>60459563.31589999</v>
      </c>
      <c r="C9" s="5">
        <v>497779817.60359997</v>
      </c>
      <c r="D9" s="5">
        <v>270411792.07489997</v>
      </c>
      <c r="E9" s="5">
        <v>541223769.30279994</v>
      </c>
      <c r="F9" s="5">
        <v>1369874942.2972</v>
      </c>
    </row>
    <row r="10" spans="1:6" x14ac:dyDescent="0.2">
      <c r="A10" s="16" t="s">
        <v>90</v>
      </c>
      <c r="B10" s="5">
        <v>259215758.02289999</v>
      </c>
      <c r="C10" s="5">
        <v>1906172293.5889001</v>
      </c>
      <c r="D10" s="5">
        <v>1325939683.8913</v>
      </c>
      <c r="E10" s="5">
        <v>2023627996.3729994</v>
      </c>
      <c r="F10" s="5">
        <v>5514955731.8761005</v>
      </c>
    </row>
    <row r="11" spans="1:6" x14ac:dyDescent="0.2">
      <c r="A11" s="17" t="s">
        <v>74</v>
      </c>
      <c r="B11" s="5">
        <v>63364412.400200032</v>
      </c>
      <c r="C11" s="5">
        <v>457748970.89029992</v>
      </c>
      <c r="D11" s="5">
        <v>299970048.76800007</v>
      </c>
      <c r="E11" s="5">
        <v>471169527.2996999</v>
      </c>
      <c r="F11" s="5">
        <v>1292252959.358201</v>
      </c>
    </row>
    <row r="12" spans="1:6" x14ac:dyDescent="0.2">
      <c r="A12" s="17" t="s">
        <v>78</v>
      </c>
      <c r="B12" s="5">
        <v>61929737.026599966</v>
      </c>
      <c r="C12" s="5">
        <v>468623233.01010019</v>
      </c>
      <c r="D12" s="5">
        <v>310748399.90859979</v>
      </c>
      <c r="E12" s="5">
        <v>502930953.75770009</v>
      </c>
      <c r="F12" s="5">
        <v>1344232323.7029996</v>
      </c>
    </row>
    <row r="13" spans="1:6" x14ac:dyDescent="0.2">
      <c r="A13" s="17" t="s">
        <v>82</v>
      </c>
      <c r="B13" s="5">
        <v>67238992.67719996</v>
      </c>
      <c r="C13" s="5">
        <v>488932563.71510017</v>
      </c>
      <c r="D13" s="5">
        <v>347630395.3871997</v>
      </c>
      <c r="E13" s="5">
        <v>539398754.9404</v>
      </c>
      <c r="F13" s="5">
        <v>1443200706.7199004</v>
      </c>
    </row>
    <row r="14" spans="1:6" x14ac:dyDescent="0.2">
      <c r="A14" s="17" t="s">
        <v>86</v>
      </c>
      <c r="B14" s="5">
        <v>66682615.918900013</v>
      </c>
      <c r="C14" s="5">
        <v>490867525.97339976</v>
      </c>
      <c r="D14" s="5">
        <v>367590839.82750028</v>
      </c>
      <c r="E14" s="5">
        <v>510128760.37519962</v>
      </c>
      <c r="F14" s="5">
        <v>1435269742.0949988</v>
      </c>
    </row>
    <row r="15" spans="1:6" x14ac:dyDescent="0.2">
      <c r="A15" s="16" t="s">
        <v>91</v>
      </c>
      <c r="B15" s="5">
        <v>246851304.22709998</v>
      </c>
      <c r="C15" s="5">
        <v>1912939339.0180998</v>
      </c>
      <c r="D15" s="5">
        <v>1595680247.7142005</v>
      </c>
      <c r="E15" s="5">
        <v>2125099178.4662008</v>
      </c>
      <c r="F15" s="5">
        <v>5880570069.4256001</v>
      </c>
    </row>
    <row r="16" spans="1:6" x14ac:dyDescent="0.2">
      <c r="A16" s="17" t="s">
        <v>74</v>
      </c>
      <c r="B16" s="5">
        <v>64064969.59740001</v>
      </c>
      <c r="C16" s="5">
        <v>458131439.23310047</v>
      </c>
      <c r="D16" s="5">
        <v>378710744.97339982</v>
      </c>
      <c r="E16" s="5">
        <v>470196316.22840011</v>
      </c>
      <c r="F16" s="5">
        <v>1371103470.0322995</v>
      </c>
    </row>
    <row r="17" spans="1:6" x14ac:dyDescent="0.2">
      <c r="A17" s="17" t="s">
        <v>78</v>
      </c>
      <c r="B17" s="5">
        <v>60017305.637500018</v>
      </c>
      <c r="C17" s="5">
        <v>466371853.3300997</v>
      </c>
      <c r="D17" s="5">
        <v>387590509.95980036</v>
      </c>
      <c r="E17" s="5">
        <v>496891585.36440003</v>
      </c>
      <c r="F17" s="5">
        <v>1410871254.2917995</v>
      </c>
    </row>
    <row r="18" spans="1:6" x14ac:dyDescent="0.2">
      <c r="A18" s="17" t="s">
        <v>82</v>
      </c>
      <c r="B18" s="5">
        <v>62035664.541900024</v>
      </c>
      <c r="C18" s="5">
        <v>490420245.70819956</v>
      </c>
      <c r="D18" s="5">
        <v>409194259.72150052</v>
      </c>
      <c r="E18" s="5">
        <v>588394577.75230074</v>
      </c>
      <c r="F18" s="5">
        <v>1550044747.7239003</v>
      </c>
    </row>
    <row r="19" spans="1:6" x14ac:dyDescent="0.2">
      <c r="A19" s="17" t="s">
        <v>86</v>
      </c>
      <c r="B19" s="5">
        <v>60733364.450299941</v>
      </c>
      <c r="C19" s="5">
        <v>498015800.74669999</v>
      </c>
      <c r="D19" s="5">
        <v>420184733.05949974</v>
      </c>
      <c r="E19" s="5">
        <v>569616699.12109983</v>
      </c>
      <c r="F19" s="5">
        <v>1548550597.3776009</v>
      </c>
    </row>
    <row r="58" spans="1:5" x14ac:dyDescent="0.2">
      <c r="A58" s="15" t="s">
        <v>13</v>
      </c>
      <c r="B58" t="s">
        <v>92</v>
      </c>
    </row>
    <row r="59" spans="1:5" x14ac:dyDescent="0.2">
      <c r="A59" s="15" t="s">
        <v>14</v>
      </c>
      <c r="B59" t="s">
        <v>92</v>
      </c>
    </row>
    <row r="61" spans="1:5" x14ac:dyDescent="0.2">
      <c r="A61" s="15" t="s">
        <v>71</v>
      </c>
      <c r="B61" t="s">
        <v>104</v>
      </c>
      <c r="C61" t="s">
        <v>105</v>
      </c>
      <c r="D61" t="s">
        <v>106</v>
      </c>
      <c r="E61" t="s">
        <v>107</v>
      </c>
    </row>
    <row r="62" spans="1:5" x14ac:dyDescent="0.2">
      <c r="A62" s="16" t="s">
        <v>73</v>
      </c>
      <c r="B62" s="19"/>
      <c r="C62" s="19"/>
      <c r="D62" s="19"/>
      <c r="E62" s="19"/>
    </row>
    <row r="63" spans="1:5" x14ac:dyDescent="0.2">
      <c r="A63" s="17" t="s">
        <v>74</v>
      </c>
      <c r="B63" s="19"/>
      <c r="C63" s="19"/>
      <c r="D63" s="19"/>
      <c r="E63" s="19"/>
    </row>
    <row r="64" spans="1:5" x14ac:dyDescent="0.2">
      <c r="A64" s="18" t="s">
        <v>75</v>
      </c>
      <c r="B64" s="19">
        <v>1400860</v>
      </c>
      <c r="C64" s="19">
        <v>59433</v>
      </c>
      <c r="D64" s="19">
        <v>57529</v>
      </c>
      <c r="E64" s="19">
        <v>0</v>
      </c>
    </row>
    <row r="65" spans="1:5" x14ac:dyDescent="0.2">
      <c r="A65" s="18" t="s">
        <v>76</v>
      </c>
      <c r="B65" s="19">
        <v>1398118</v>
      </c>
      <c r="C65" s="19">
        <v>61967</v>
      </c>
      <c r="D65" s="19">
        <v>53084</v>
      </c>
      <c r="E65" s="19">
        <v>0</v>
      </c>
    </row>
    <row r="66" spans="1:5" x14ac:dyDescent="0.2">
      <c r="A66" s="18" t="s">
        <v>77</v>
      </c>
      <c r="B66" s="19">
        <v>1415638</v>
      </c>
      <c r="C66" s="19">
        <v>67898</v>
      </c>
      <c r="D66" s="19">
        <v>62076</v>
      </c>
      <c r="E66" s="19">
        <v>-4</v>
      </c>
    </row>
    <row r="67" spans="1:5" x14ac:dyDescent="0.2">
      <c r="A67" s="17" t="s">
        <v>78</v>
      </c>
      <c r="B67" s="19"/>
      <c r="C67" s="19"/>
      <c r="D67" s="19"/>
      <c r="E67" s="19"/>
    </row>
    <row r="68" spans="1:5" x14ac:dyDescent="0.2">
      <c r="A68" s="18" t="s">
        <v>79</v>
      </c>
      <c r="B68" s="19">
        <v>1418800</v>
      </c>
      <c r="C68" s="19">
        <v>64877</v>
      </c>
      <c r="D68" s="19">
        <v>58410</v>
      </c>
      <c r="E68" s="19">
        <v>-5</v>
      </c>
    </row>
    <row r="69" spans="1:5" x14ac:dyDescent="0.2">
      <c r="A69" s="18" t="s">
        <v>80</v>
      </c>
      <c r="B69" s="19">
        <v>1440949</v>
      </c>
      <c r="C69" s="19">
        <v>77840</v>
      </c>
      <c r="D69" s="19">
        <v>60161</v>
      </c>
      <c r="E69" s="19">
        <v>-1</v>
      </c>
    </row>
    <row r="70" spans="1:5" x14ac:dyDescent="0.2">
      <c r="A70" s="18" t="s">
        <v>81</v>
      </c>
      <c r="B70" s="19">
        <v>1448753</v>
      </c>
      <c r="C70" s="19">
        <v>78002</v>
      </c>
      <c r="D70" s="19">
        <v>61883</v>
      </c>
      <c r="E70" s="19">
        <v>-7</v>
      </c>
    </row>
    <row r="71" spans="1:5" x14ac:dyDescent="0.2">
      <c r="A71" s="17" t="s">
        <v>82</v>
      </c>
      <c r="B71" s="19"/>
      <c r="C71" s="19"/>
      <c r="D71" s="19"/>
      <c r="E71" s="19"/>
    </row>
    <row r="72" spans="1:5" x14ac:dyDescent="0.2">
      <c r="A72" s="18" t="s">
        <v>83</v>
      </c>
      <c r="B72" s="19">
        <v>1489019</v>
      </c>
      <c r="C72" s="19">
        <v>94555</v>
      </c>
      <c r="D72" s="19">
        <v>64141</v>
      </c>
      <c r="E72" s="19">
        <v>0</v>
      </c>
    </row>
    <row r="73" spans="1:5" x14ac:dyDescent="0.2">
      <c r="A73" s="18" t="s">
        <v>84</v>
      </c>
      <c r="B73" s="19">
        <v>1501614</v>
      </c>
      <c r="C73" s="19">
        <v>93364</v>
      </c>
      <c r="D73" s="19">
        <v>57994</v>
      </c>
      <c r="E73" s="19">
        <v>-194</v>
      </c>
    </row>
    <row r="74" spans="1:5" x14ac:dyDescent="0.2">
      <c r="A74" s="18" t="s">
        <v>85</v>
      </c>
      <c r="B74" s="19">
        <v>1491267</v>
      </c>
      <c r="C74" s="19">
        <v>71651</v>
      </c>
      <c r="D74" s="19">
        <v>62514</v>
      </c>
      <c r="E74" s="19">
        <v>4</v>
      </c>
    </row>
    <row r="75" spans="1:5" x14ac:dyDescent="0.2">
      <c r="A75" s="17" t="s">
        <v>86</v>
      </c>
      <c r="B75" s="19"/>
      <c r="C75" s="19"/>
      <c r="D75" s="19"/>
      <c r="E75" s="19"/>
    </row>
    <row r="76" spans="1:5" x14ac:dyDescent="0.2">
      <c r="A76" s="18" t="s">
        <v>87</v>
      </c>
      <c r="B76" s="19">
        <v>1485489</v>
      </c>
      <c r="C76" s="19">
        <v>66243</v>
      </c>
      <c r="D76" s="19">
        <v>61045</v>
      </c>
      <c r="E76" s="19">
        <v>9</v>
      </c>
    </row>
    <row r="77" spans="1:5" x14ac:dyDescent="0.2">
      <c r="A77" s="18" t="s">
        <v>88</v>
      </c>
      <c r="B77" s="19">
        <v>1491112</v>
      </c>
      <c r="C77" s="19">
        <v>68365</v>
      </c>
      <c r="D77" s="19">
        <v>60294</v>
      </c>
      <c r="E77" s="19">
        <v>6</v>
      </c>
    </row>
    <row r="78" spans="1:5" x14ac:dyDescent="0.2">
      <c r="A78" s="18" t="s">
        <v>89</v>
      </c>
      <c r="B78" s="19">
        <v>1512572</v>
      </c>
      <c r="C78" s="19">
        <v>74332</v>
      </c>
      <c r="D78" s="19">
        <v>65193</v>
      </c>
      <c r="E78" s="19">
        <v>15</v>
      </c>
    </row>
    <row r="79" spans="1:5" x14ac:dyDescent="0.2">
      <c r="A79" s="16" t="s">
        <v>90</v>
      </c>
      <c r="B79" s="19"/>
      <c r="C79" s="19"/>
      <c r="D79" s="19"/>
      <c r="E79" s="19"/>
    </row>
    <row r="80" spans="1:5" x14ac:dyDescent="0.2">
      <c r="A80" s="17" t="s">
        <v>74</v>
      </c>
      <c r="B80" s="19"/>
      <c r="C80" s="19"/>
      <c r="D80" s="19"/>
      <c r="E80" s="19"/>
    </row>
    <row r="81" spans="1:5" x14ac:dyDescent="0.2">
      <c r="A81" s="18" t="s">
        <v>75</v>
      </c>
      <c r="B81" s="19">
        <v>1499738</v>
      </c>
      <c r="C81" s="19">
        <v>55242</v>
      </c>
      <c r="D81" s="19">
        <v>58091</v>
      </c>
      <c r="E81" s="19">
        <v>8</v>
      </c>
    </row>
    <row r="82" spans="1:5" x14ac:dyDescent="0.2">
      <c r="A82" s="18" t="s">
        <v>76</v>
      </c>
      <c r="B82" s="19">
        <v>1497604</v>
      </c>
      <c r="C82" s="19">
        <v>56384</v>
      </c>
      <c r="D82" s="19">
        <v>57277</v>
      </c>
      <c r="E82" s="19">
        <v>9</v>
      </c>
    </row>
    <row r="83" spans="1:5" x14ac:dyDescent="0.2">
      <c r="A83" s="18" t="s">
        <v>77</v>
      </c>
      <c r="B83" s="19">
        <v>1517745</v>
      </c>
      <c r="C83" s="19">
        <v>57079</v>
      </c>
      <c r="D83" s="19">
        <v>66983</v>
      </c>
      <c r="E83" s="19">
        <v>14</v>
      </c>
    </row>
    <row r="84" spans="1:5" x14ac:dyDescent="0.2">
      <c r="A84" s="17" t="s">
        <v>78</v>
      </c>
      <c r="B84" s="19"/>
      <c r="C84" s="19"/>
      <c r="D84" s="19"/>
      <c r="E84" s="19"/>
    </row>
    <row r="85" spans="1:5" x14ac:dyDescent="0.2">
      <c r="A85" s="18" t="s">
        <v>79</v>
      </c>
      <c r="B85" s="19">
        <v>1526396</v>
      </c>
      <c r="C85" s="19">
        <v>62789</v>
      </c>
      <c r="D85" s="19">
        <v>62014</v>
      </c>
      <c r="E85" s="19">
        <v>-3</v>
      </c>
    </row>
    <row r="86" spans="1:5" x14ac:dyDescent="0.2">
      <c r="A86" s="18" t="s">
        <v>80</v>
      </c>
      <c r="B86" s="19">
        <v>1544047</v>
      </c>
      <c r="C86" s="19">
        <v>69534</v>
      </c>
      <c r="D86" s="19">
        <v>61991</v>
      </c>
      <c r="E86" s="19">
        <v>7</v>
      </c>
    </row>
    <row r="87" spans="1:5" x14ac:dyDescent="0.2">
      <c r="A87" s="18" t="s">
        <v>81</v>
      </c>
      <c r="B87" s="19">
        <v>1578391</v>
      </c>
      <c r="C87" s="19">
        <v>89774</v>
      </c>
      <c r="D87" s="19">
        <v>65066</v>
      </c>
      <c r="E87" s="19">
        <v>7</v>
      </c>
    </row>
    <row r="88" spans="1:5" x14ac:dyDescent="0.2">
      <c r="A88" s="17" t="s">
        <v>82</v>
      </c>
      <c r="B88" s="19"/>
      <c r="C88" s="19"/>
      <c r="D88" s="19"/>
      <c r="E88" s="19"/>
    </row>
    <row r="89" spans="1:5" x14ac:dyDescent="0.2">
      <c r="A89" s="18" t="s">
        <v>83</v>
      </c>
      <c r="B89" s="19">
        <v>1611443</v>
      </c>
      <c r="C89" s="19">
        <v>98460</v>
      </c>
      <c r="D89" s="19">
        <v>65309</v>
      </c>
      <c r="E89" s="19">
        <v>-4</v>
      </c>
    </row>
    <row r="90" spans="1:5" x14ac:dyDescent="0.2">
      <c r="A90" s="18" t="s">
        <v>84</v>
      </c>
      <c r="B90" s="19">
        <v>1632068</v>
      </c>
      <c r="C90" s="19">
        <v>100245</v>
      </c>
      <c r="D90" s="19">
        <v>65019</v>
      </c>
      <c r="E90" s="19">
        <v>4</v>
      </c>
    </row>
    <row r="91" spans="1:5" x14ac:dyDescent="0.2">
      <c r="A91" s="18" t="s">
        <v>85</v>
      </c>
      <c r="B91" s="19">
        <v>1620432</v>
      </c>
      <c r="C91" s="19">
        <v>80465</v>
      </c>
      <c r="D91" s="19">
        <v>65781</v>
      </c>
      <c r="E91" s="19">
        <v>3</v>
      </c>
    </row>
    <row r="92" spans="1:5" x14ac:dyDescent="0.2">
      <c r="A92" s="17" t="s">
        <v>86</v>
      </c>
      <c r="B92" s="19"/>
      <c r="C92" s="19"/>
      <c r="D92" s="19"/>
      <c r="E92" s="19"/>
    </row>
    <row r="93" spans="1:5" x14ac:dyDescent="0.2">
      <c r="A93" s="18" t="s">
        <v>87</v>
      </c>
      <c r="B93" s="19">
        <v>1610675</v>
      </c>
      <c r="C93" s="19">
        <v>68212</v>
      </c>
      <c r="D93" s="19">
        <v>67873</v>
      </c>
      <c r="E93" s="19">
        <v>21</v>
      </c>
    </row>
    <row r="94" spans="1:5" x14ac:dyDescent="0.2">
      <c r="A94" s="18" t="s">
        <v>88</v>
      </c>
      <c r="B94" s="19">
        <v>1599276</v>
      </c>
      <c r="C94" s="19">
        <v>64057</v>
      </c>
      <c r="D94" s="19">
        <v>62577</v>
      </c>
      <c r="E94" s="19">
        <v>16</v>
      </c>
    </row>
    <row r="95" spans="1:5" x14ac:dyDescent="0.2">
      <c r="A95" s="18" t="s">
        <v>89</v>
      </c>
      <c r="B95" s="19">
        <v>1647288</v>
      </c>
      <c r="C95" s="19">
        <v>70198</v>
      </c>
      <c r="D95" s="19">
        <v>100219</v>
      </c>
      <c r="E95" s="19">
        <v>6</v>
      </c>
    </row>
    <row r="96" spans="1:5" x14ac:dyDescent="0.2">
      <c r="A96" s="16" t="s">
        <v>91</v>
      </c>
      <c r="B96" s="19"/>
      <c r="C96" s="19"/>
      <c r="D96" s="19"/>
      <c r="E96" s="19"/>
    </row>
    <row r="97" spans="1:5" x14ac:dyDescent="0.2">
      <c r="A97" s="17" t="s">
        <v>74</v>
      </c>
      <c r="B97" s="19"/>
      <c r="C97" s="19"/>
      <c r="D97" s="19"/>
      <c r="E97" s="19"/>
    </row>
    <row r="98" spans="1:5" x14ac:dyDescent="0.2">
      <c r="A98" s="18" t="s">
        <v>75</v>
      </c>
      <c r="B98" s="19">
        <v>1618102</v>
      </c>
      <c r="C98" s="19">
        <v>57388</v>
      </c>
      <c r="D98" s="19">
        <v>56235</v>
      </c>
      <c r="E98" s="19">
        <v>5</v>
      </c>
    </row>
    <row r="99" spans="1:5" x14ac:dyDescent="0.2">
      <c r="A99" s="18" t="s">
        <v>76</v>
      </c>
      <c r="B99" s="19">
        <v>1589955</v>
      </c>
      <c r="C99" s="19">
        <v>58181</v>
      </c>
      <c r="D99" s="19">
        <v>57189</v>
      </c>
      <c r="E99" s="19">
        <v>5</v>
      </c>
    </row>
    <row r="100" spans="1:5" x14ac:dyDescent="0.2">
      <c r="A100" s="18" t="s">
        <v>77</v>
      </c>
      <c r="B100" s="19">
        <v>1591405</v>
      </c>
      <c r="C100" s="19">
        <v>61605</v>
      </c>
      <c r="D100" s="19">
        <v>60724</v>
      </c>
      <c r="E100" s="19">
        <v>8</v>
      </c>
    </row>
    <row r="101" spans="1:5" x14ac:dyDescent="0.2">
      <c r="A101" s="17" t="s">
        <v>78</v>
      </c>
      <c r="B101" s="19"/>
      <c r="C101" s="19"/>
      <c r="D101" s="19"/>
      <c r="E101" s="19"/>
    </row>
    <row r="102" spans="1:5" x14ac:dyDescent="0.2">
      <c r="A102" s="18" t="s">
        <v>79</v>
      </c>
      <c r="B102" s="19">
        <v>1586856</v>
      </c>
      <c r="C102" s="19">
        <v>62669</v>
      </c>
      <c r="D102" s="19">
        <v>53665</v>
      </c>
      <c r="E102" s="19">
        <v>3</v>
      </c>
    </row>
    <row r="103" spans="1:5" x14ac:dyDescent="0.2">
      <c r="A103" s="18" t="s">
        <v>80</v>
      </c>
      <c r="B103" s="19">
        <v>1600768</v>
      </c>
      <c r="C103" s="19">
        <v>72550</v>
      </c>
      <c r="D103" s="19">
        <v>56086</v>
      </c>
      <c r="E103" s="19">
        <v>15</v>
      </c>
    </row>
    <row r="104" spans="1:5" x14ac:dyDescent="0.2">
      <c r="A104" s="18" t="s">
        <v>81</v>
      </c>
      <c r="B104" s="19">
        <v>1615594</v>
      </c>
      <c r="C104" s="19">
        <v>84163</v>
      </c>
      <c r="D104" s="19">
        <v>54558</v>
      </c>
      <c r="E104" s="19">
        <v>9</v>
      </c>
    </row>
    <row r="105" spans="1:5" x14ac:dyDescent="0.2">
      <c r="A105" s="17" t="s">
        <v>82</v>
      </c>
      <c r="B105" s="19"/>
      <c r="C105" s="19"/>
      <c r="D105" s="19"/>
      <c r="E105" s="19"/>
    </row>
    <row r="106" spans="1:5" x14ac:dyDescent="0.2">
      <c r="A106" s="18" t="s">
        <v>83</v>
      </c>
      <c r="B106" s="19">
        <v>1630864</v>
      </c>
      <c r="C106" s="19">
        <v>92686</v>
      </c>
      <c r="D106" s="19">
        <v>55921</v>
      </c>
      <c r="E106" s="19">
        <v>-50</v>
      </c>
    </row>
    <row r="107" spans="1:5" x14ac:dyDescent="0.2">
      <c r="A107" s="18" t="s">
        <v>84</v>
      </c>
      <c r="B107" s="19">
        <v>1639724</v>
      </c>
      <c r="C107" s="19">
        <v>93136</v>
      </c>
      <c r="D107" s="19">
        <v>57490</v>
      </c>
      <c r="E107" s="19">
        <v>-4</v>
      </c>
    </row>
    <row r="108" spans="1:5" x14ac:dyDescent="0.2">
      <c r="A108" s="18" t="s">
        <v>85</v>
      </c>
      <c r="B108" s="19">
        <v>1630590</v>
      </c>
      <c r="C108" s="19">
        <v>87211</v>
      </c>
      <c r="D108" s="19">
        <v>57416</v>
      </c>
      <c r="E108" s="19">
        <v>1</v>
      </c>
    </row>
    <row r="109" spans="1:5" x14ac:dyDescent="0.2">
      <c r="A109" s="17" t="s">
        <v>86</v>
      </c>
      <c r="B109" s="19"/>
      <c r="C109" s="19"/>
      <c r="D109" s="19"/>
      <c r="E109" s="19"/>
    </row>
    <row r="110" spans="1:5" x14ac:dyDescent="0.2">
      <c r="A110" s="18" t="s">
        <v>87</v>
      </c>
      <c r="B110" s="19">
        <v>1614060</v>
      </c>
      <c r="C110" s="19">
        <v>75001</v>
      </c>
      <c r="D110" s="19">
        <v>56623</v>
      </c>
      <c r="E110" s="19">
        <v>3</v>
      </c>
    </row>
    <row r="111" spans="1:5" x14ac:dyDescent="0.2">
      <c r="A111" s="18" t="s">
        <v>88</v>
      </c>
      <c r="B111" s="19">
        <v>1599320</v>
      </c>
      <c r="C111" s="19">
        <v>67417</v>
      </c>
      <c r="D111" s="19">
        <v>57402</v>
      </c>
      <c r="E111" s="19">
        <v>6</v>
      </c>
    </row>
    <row r="112" spans="1:5" x14ac:dyDescent="0.2">
      <c r="A112" s="18" t="s">
        <v>89</v>
      </c>
      <c r="B112" s="19">
        <v>1607826</v>
      </c>
      <c r="C112" s="19">
        <v>75118</v>
      </c>
      <c r="D112" s="19">
        <v>57836</v>
      </c>
      <c r="E112" s="19">
        <v>3</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B8945-1CE8-44FF-A23C-A8A80752BF40}">
  <dimension ref="A1:D20"/>
  <sheetViews>
    <sheetView workbookViewId="0">
      <selection activeCell="C29" sqref="C29"/>
    </sheetView>
  </sheetViews>
  <sheetFormatPr defaultRowHeight="12.75" x14ac:dyDescent="0.2"/>
  <cols>
    <col min="1" max="1" width="18.28515625" bestFit="1" customWidth="1"/>
    <col min="2" max="2" width="55.85546875" bestFit="1" customWidth="1"/>
    <col min="3" max="3" width="44.7109375" bestFit="1" customWidth="1"/>
    <col min="4" max="4" width="65.85546875" bestFit="1" customWidth="1"/>
    <col min="5" max="7" width="10.28515625" bestFit="1" customWidth="1"/>
    <col min="8" max="10" width="8.7109375" bestFit="1" customWidth="1"/>
    <col min="11" max="20" width="7.7109375" bestFit="1" customWidth="1"/>
    <col min="21" max="36" width="6.7109375" bestFit="1" customWidth="1"/>
    <col min="37" max="37" width="4.7109375" bestFit="1" customWidth="1"/>
    <col min="38" max="4294" width="6.7109375" bestFit="1" customWidth="1"/>
    <col min="4295" max="4454" width="7.7109375" bestFit="1" customWidth="1"/>
    <col min="4455" max="4535" width="8.7109375" bestFit="1" customWidth="1"/>
    <col min="4536" max="4591" width="10.28515625" bestFit="1" customWidth="1"/>
    <col min="4592" max="4609" width="11.28515625" bestFit="1" customWidth="1"/>
    <col min="4610" max="4610" width="12.85546875" bestFit="1" customWidth="1"/>
  </cols>
  <sheetData>
    <row r="1" spans="1:4" x14ac:dyDescent="0.2">
      <c r="A1" s="15" t="s">
        <v>14</v>
      </c>
      <c r="B1" t="s">
        <v>16</v>
      </c>
    </row>
    <row r="2" spans="1:4" x14ac:dyDescent="0.2">
      <c r="A2" s="15" t="s">
        <v>13</v>
      </c>
      <c r="B2" t="s">
        <v>92</v>
      </c>
    </row>
    <row r="4" spans="1:4" x14ac:dyDescent="0.2">
      <c r="A4" s="15" t="s">
        <v>71</v>
      </c>
      <c r="B4" t="s">
        <v>110</v>
      </c>
      <c r="C4" t="s">
        <v>108</v>
      </c>
      <c r="D4" t="s">
        <v>109</v>
      </c>
    </row>
    <row r="5" spans="1:4" x14ac:dyDescent="0.2">
      <c r="A5" s="16" t="s">
        <v>73</v>
      </c>
      <c r="B5" s="19">
        <v>332.4657318737888</v>
      </c>
      <c r="C5" s="19">
        <v>6.6418344695127756</v>
      </c>
      <c r="D5" s="19">
        <v>7.4503813815576576</v>
      </c>
    </row>
    <row r="6" spans="1:4" x14ac:dyDescent="0.2">
      <c r="A6" s="17" t="s">
        <v>74</v>
      </c>
      <c r="B6" s="19">
        <v>227.99847584226293</v>
      </c>
      <c r="C6" s="19">
        <v>2.6396655141506034</v>
      </c>
      <c r="D6" s="19">
        <v>7.998985966120685</v>
      </c>
    </row>
    <row r="7" spans="1:4" x14ac:dyDescent="0.2">
      <c r="A7" s="17" t="s">
        <v>78</v>
      </c>
      <c r="B7" s="19">
        <v>443.08816730226744</v>
      </c>
      <c r="C7" s="19">
        <v>12.91177795973821</v>
      </c>
      <c r="D7" s="19">
        <v>7.0527350846857111</v>
      </c>
    </row>
    <row r="8" spans="1:4" x14ac:dyDescent="0.2">
      <c r="A8" s="17" t="s">
        <v>82</v>
      </c>
      <c r="B8" s="19">
        <v>403.52964495850506</v>
      </c>
      <c r="C8" s="19">
        <v>-1.700320709371447</v>
      </c>
      <c r="D8" s="19">
        <v>7.217833473732024</v>
      </c>
    </row>
    <row r="9" spans="1:4" x14ac:dyDescent="0.2">
      <c r="A9" s="17" t="s">
        <v>86</v>
      </c>
      <c r="B9" s="19">
        <v>263.33581174693654</v>
      </c>
      <c r="C9" s="19">
        <v>11.764792275165435</v>
      </c>
      <c r="D9" s="19">
        <v>7.57012661925208</v>
      </c>
    </row>
    <row r="10" spans="1:4" x14ac:dyDescent="0.2">
      <c r="A10" s="16" t="s">
        <v>90</v>
      </c>
      <c r="B10" s="19">
        <v>247.44921253624793</v>
      </c>
      <c r="C10" s="19">
        <v>501.40130968165874</v>
      </c>
      <c r="D10" s="19">
        <v>17.931671033492865</v>
      </c>
    </row>
    <row r="11" spans="1:4" x14ac:dyDescent="0.2">
      <c r="A11" s="17" t="s">
        <v>74</v>
      </c>
      <c r="B11" s="19">
        <v>249.90840892367169</v>
      </c>
      <c r="C11" s="19">
        <v>45.798178211579717</v>
      </c>
      <c r="D11" s="19">
        <v>11.992523783258376</v>
      </c>
    </row>
    <row r="12" spans="1:4" x14ac:dyDescent="0.2">
      <c r="A12" s="17" t="s">
        <v>78</v>
      </c>
      <c r="B12" s="19">
        <v>252.03470936282224</v>
      </c>
      <c r="C12" s="19">
        <v>1059.8300596291717</v>
      </c>
      <c r="D12" s="19">
        <v>20.469907523056186</v>
      </c>
    </row>
    <row r="13" spans="1:4" x14ac:dyDescent="0.2">
      <c r="A13" s="17" t="s">
        <v>82</v>
      </c>
      <c r="B13" s="19">
        <v>260.93552645498647</v>
      </c>
      <c r="C13" s="19">
        <v>71.77788590091437</v>
      </c>
      <c r="D13" s="19">
        <v>25.021854773759326</v>
      </c>
    </row>
    <row r="14" spans="1:4" x14ac:dyDescent="0.2">
      <c r="A14" s="17" t="s">
        <v>86</v>
      </c>
      <c r="B14" s="19">
        <v>228.13648517209413</v>
      </c>
      <c r="C14" s="19">
        <v>813.75110060125871</v>
      </c>
      <c r="D14" s="19">
        <v>14.600745166680799</v>
      </c>
    </row>
    <row r="15" spans="1:4" x14ac:dyDescent="0.2">
      <c r="A15" s="16" t="s">
        <v>91</v>
      </c>
      <c r="B15" s="19">
        <v>250.31617719861967</v>
      </c>
      <c r="C15" s="19">
        <v>1168.0190986314226</v>
      </c>
      <c r="D15" s="19">
        <v>24.743979803651559</v>
      </c>
    </row>
    <row r="16" spans="1:4" x14ac:dyDescent="0.2">
      <c r="A16" s="17" t="s">
        <v>74</v>
      </c>
      <c r="B16" s="19">
        <v>256.62604630697092</v>
      </c>
      <c r="C16" s="19">
        <v>1354.8064593095223</v>
      </c>
      <c r="D16" s="19">
        <v>29.797501481010727</v>
      </c>
    </row>
    <row r="17" spans="1:4" x14ac:dyDescent="0.2">
      <c r="A17" s="17" t="s">
        <v>78</v>
      </c>
      <c r="B17" s="19">
        <v>262.69049855365364</v>
      </c>
      <c r="C17" s="19">
        <v>1498.0350618483774</v>
      </c>
      <c r="D17" s="19">
        <v>23.882716921965532</v>
      </c>
    </row>
    <row r="18" spans="1:4" x14ac:dyDescent="0.2">
      <c r="A18" s="17" t="s">
        <v>82</v>
      </c>
      <c r="B18" s="19">
        <v>239.02263675712891</v>
      </c>
      <c r="C18" s="19">
        <v>1484.1799620540421</v>
      </c>
      <c r="D18" s="19">
        <v>21.004504281251528</v>
      </c>
    </row>
    <row r="19" spans="1:4" x14ac:dyDescent="0.2">
      <c r="A19" s="17" t="s">
        <v>86</v>
      </c>
      <c r="B19" s="19">
        <v>243.37701872785274</v>
      </c>
      <c r="C19" s="19">
        <v>352.14243544220113</v>
      </c>
      <c r="D19" s="19">
        <v>24.26744836963659</v>
      </c>
    </row>
    <row r="20" spans="1:4" x14ac:dyDescent="0.2">
      <c r="A20" s="16" t="s">
        <v>72</v>
      </c>
      <c r="B20" s="19">
        <v>272.65894948874927</v>
      </c>
      <c r="C20" s="19">
        <v>603.48362816203996</v>
      </c>
      <c r="D20" s="19">
        <v>17.432753138854029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F2A6B-A750-435C-B831-9736959BAA43}">
  <dimension ref="A44:AC113"/>
  <sheetViews>
    <sheetView topLeftCell="A34" workbookViewId="0">
      <selection activeCell="N51" sqref="N51"/>
    </sheetView>
  </sheetViews>
  <sheetFormatPr defaultRowHeight="12.75" x14ac:dyDescent="0.2"/>
  <sheetData>
    <row r="44" spans="1:28" ht="18.75" customHeight="1" x14ac:dyDescent="0.2">
      <c r="A44" s="2" t="s">
        <v>56</v>
      </c>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2.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2" t="s">
        <v>59</v>
      </c>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2" spans="1:28" x14ac:dyDescent="0.2">
      <c r="A52" s="2" t="s">
        <v>57</v>
      </c>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6" spans="1:28" x14ac:dyDescent="0.2">
      <c r="A56" s="2" t="s">
        <v>60</v>
      </c>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21.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81" spans="1:28" x14ac:dyDescent="0.2">
      <c r="A81" s="2" t="s">
        <v>100</v>
      </c>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7.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4" spans="1:28" ht="14.25" customHeight="1" x14ac:dyDescent="0.2">
      <c r="A84" s="2" t="s">
        <v>101</v>
      </c>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109" spans="1:29" x14ac:dyDescent="0.2">
      <c r="A109" s="1" t="s">
        <v>102</v>
      </c>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row>
    <row r="110" spans="1:29"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row>
    <row r="112" spans="1:29" x14ac:dyDescent="0.2">
      <c r="A112" s="1" t="s">
        <v>103</v>
      </c>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sheetData>
  <mergeCells count="8">
    <mergeCell ref="A84:AB85"/>
    <mergeCell ref="A109:AB110"/>
    <mergeCell ref="A112:AC113"/>
    <mergeCell ref="A44:AB46"/>
    <mergeCell ref="A48:AB50"/>
    <mergeCell ref="A52:AB54"/>
    <mergeCell ref="A56:AB58"/>
    <mergeCell ref="A81:AB8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A3F13-5D33-4813-B3B3-341FC6DDFE3A}">
  <sheetPr>
    <outlinePr applyStyles="1"/>
  </sheetPr>
  <dimension ref="A1:M5469"/>
  <sheetViews>
    <sheetView topLeftCell="A2" workbookViewId="0">
      <selection activeCell="E2" sqref="E2:E5469"/>
    </sheetView>
  </sheetViews>
  <sheetFormatPr defaultRowHeight="12.75" x14ac:dyDescent="0.2"/>
  <cols>
    <col min="1" max="1" width="19.28515625" customWidth="1"/>
    <col min="3" max="3" width="9.42578125" customWidth="1"/>
    <col min="4" max="4" width="39.28515625" customWidth="1"/>
    <col min="5" max="5" width="28.5703125" customWidth="1"/>
    <col min="6" max="6" width="49" customWidth="1"/>
  </cols>
  <sheetData>
    <row r="1" spans="1:13" x14ac:dyDescent="0.2">
      <c r="A1" t="s">
        <v>0</v>
      </c>
      <c r="B1" s="4" t="s">
        <v>13</v>
      </c>
      <c r="C1" s="4" t="s">
        <v>14</v>
      </c>
      <c r="D1" s="4" t="s">
        <v>69</v>
      </c>
      <c r="E1" t="s">
        <v>70</v>
      </c>
      <c r="F1" s="4" t="s">
        <v>99</v>
      </c>
      <c r="L1" s="4"/>
      <c r="M1" s="4"/>
    </row>
    <row r="2" spans="1:13" x14ac:dyDescent="0.2">
      <c r="A2" s="3">
        <v>34700</v>
      </c>
      <c r="B2" t="s">
        <v>1</v>
      </c>
      <c r="C2" t="s">
        <v>15</v>
      </c>
      <c r="D2" s="7">
        <f>IF(OR(Данные!D2=0,Данные!K2=0)=TRUE,0,Данные!D2/Данные!K2)</f>
        <v>184.38957500000001</v>
      </c>
      <c r="E2" s="13">
        <f>IF(OR(Данные!F2=0,Данные!I2=0)=TRUE,0,Данные!F2/Данные!I2)</f>
        <v>0.43590820048113854</v>
      </c>
      <c r="F2" s="7">
        <f>IF(OR(Данные!I2=0,Данные!K2=0)=TRUE,0,Данные!I2/Данные!K2)</f>
        <v>97.929162500000018</v>
      </c>
      <c r="K2" s="3"/>
    </row>
    <row r="3" spans="1:13" x14ac:dyDescent="0.2">
      <c r="A3" s="3">
        <v>34700</v>
      </c>
      <c r="B3" t="s">
        <v>1</v>
      </c>
      <c r="C3" t="s">
        <v>16</v>
      </c>
      <c r="D3" s="7">
        <f>IF(OR(Данные!D3=0,Данные!K3=0)=TRUE,0,Данные!D3/Данные!K3)</f>
        <v>6.3171428571428567</v>
      </c>
      <c r="E3" s="13">
        <f>IF(OR(Данные!F3=0,Данные!I3=0)=TRUE,0,Данные!F3/Данные!I3)</f>
        <v>0</v>
      </c>
      <c r="F3" s="7">
        <f>IF(OR(Данные!I3=0,Данные!K3=0)=TRUE,0,Данные!I3/Данные!K3)</f>
        <v>0</v>
      </c>
      <c r="K3" s="3"/>
    </row>
    <row r="4" spans="1:13" x14ac:dyDescent="0.2">
      <c r="A4" s="3">
        <v>34700</v>
      </c>
      <c r="B4" t="s">
        <v>1</v>
      </c>
      <c r="C4" t="s">
        <v>15</v>
      </c>
      <c r="D4" s="7">
        <f>IF(OR(Данные!D4=0,Данные!K4=0)=TRUE,0,Данные!D4/Данные!K4)</f>
        <v>304.12614965581395</v>
      </c>
      <c r="E4" s="13">
        <f>IF(OR(Данные!F4=0,Данные!I4=0)=TRUE,0,Данные!F4/Данные!I4)</f>
        <v>0.26228920964571517</v>
      </c>
      <c r="F4" s="7">
        <f>IF(OR(Данные!I4=0,Данные!K4=0)=TRUE,0,Данные!I4/Данные!K4)</f>
        <v>346.53373972093021</v>
      </c>
      <c r="K4" s="3"/>
    </row>
    <row r="5" spans="1:13" x14ac:dyDescent="0.2">
      <c r="A5" s="3">
        <v>34700</v>
      </c>
      <c r="B5" t="s">
        <v>1</v>
      </c>
      <c r="C5" t="s">
        <v>17</v>
      </c>
      <c r="D5" s="7">
        <f>IF(OR(Данные!D5=0,Данные!K5=0)=TRUE,0,Данные!D5/Данные!K5)</f>
        <v>428.29038965517236</v>
      </c>
      <c r="E5" s="13">
        <f>IF(OR(Данные!F5=0,Данные!I5=0)=TRUE,0,Данные!F5/Данные!I5)</f>
        <v>0.48346103595760975</v>
      </c>
      <c r="F5" s="7">
        <f>IF(OR(Данные!I5=0,Данные!K5=0)=TRUE,0,Данные!I5/Данные!K5)</f>
        <v>417.41029279918854</v>
      </c>
      <c r="K5" s="3"/>
    </row>
    <row r="6" spans="1:13" x14ac:dyDescent="0.2">
      <c r="A6" s="3">
        <v>34700</v>
      </c>
      <c r="B6" t="s">
        <v>1</v>
      </c>
      <c r="C6" t="s">
        <v>15</v>
      </c>
      <c r="D6" s="7">
        <f>IF(OR(Данные!D6=0,Данные!K6=0)=TRUE,0,Данные!D6/Данные!K6)</f>
        <v>215.66541163682865</v>
      </c>
      <c r="E6" s="13">
        <f>IF(OR(Данные!F6=0,Данные!I6=0)=TRUE,0,Данные!F6/Данные!I6)</f>
        <v>0.19202577406290111</v>
      </c>
      <c r="F6" s="7">
        <f>IF(OR(Данные!I6=0,Данные!K6=0)=TRUE,0,Данные!I6/Данные!K6)</f>
        <v>380.46869360613817</v>
      </c>
      <c r="K6" s="3"/>
    </row>
    <row r="7" spans="1:13" x14ac:dyDescent="0.2">
      <c r="A7" s="3">
        <v>34700</v>
      </c>
      <c r="B7" t="s">
        <v>1</v>
      </c>
      <c r="C7" t="s">
        <v>17</v>
      </c>
      <c r="D7" s="7">
        <f>IF(OR(Данные!D7=0,Данные!K7=0)=TRUE,0,Данные!D7/Данные!K7)</f>
        <v>305.47320679611653</v>
      </c>
      <c r="E7" s="13">
        <f>IF(OR(Данные!F7=0,Данные!I7=0)=TRUE,0,Данные!F7/Данные!I7)</f>
        <v>0.40731243403873441</v>
      </c>
      <c r="F7" s="7">
        <f>IF(OR(Данные!I7=0,Данные!K7=0)=TRUE,0,Данные!I7/Данные!K7)</f>
        <v>406.50696116504861</v>
      </c>
      <c r="K7" s="3"/>
    </row>
    <row r="8" spans="1:13" x14ac:dyDescent="0.2">
      <c r="A8" s="3">
        <v>34700</v>
      </c>
      <c r="B8" t="s">
        <v>1</v>
      </c>
      <c r="C8" t="s">
        <v>16</v>
      </c>
      <c r="D8" s="7">
        <f>IF(OR(Данные!D8=0,Данные!K8=0)=TRUE,0,Данные!D8/Данные!K8)</f>
        <v>395.95804123711338</v>
      </c>
      <c r="E8" s="13">
        <f>IF(OR(Данные!F8=0,Данные!I8=0)=TRUE,0,Данные!F8/Данные!I8)</f>
        <v>0</v>
      </c>
      <c r="F8" s="7">
        <f>IF(OR(Данные!I8=0,Данные!K8=0)=TRUE,0,Данные!I8/Данные!K8)</f>
        <v>1.804123711340206E-2</v>
      </c>
      <c r="K8" s="3"/>
    </row>
    <row r="9" spans="1:13" x14ac:dyDescent="0.2">
      <c r="A9" s="3">
        <v>34700</v>
      </c>
      <c r="B9" t="s">
        <v>1</v>
      </c>
      <c r="C9" t="s">
        <v>15</v>
      </c>
      <c r="D9" s="7">
        <f>IF(OR(Данные!D9=0,Данные!K9=0)=TRUE,0,Данные!D9/Данные!K9)</f>
        <v>78.365021584894862</v>
      </c>
      <c r="E9" s="13">
        <f>IF(OR(Данные!F9=0,Данные!I9=0)=TRUE,0,Данные!F9/Данные!I9)</f>
        <v>0.18819837989711158</v>
      </c>
      <c r="F9" s="7">
        <f>IF(OR(Данные!I9=0,Данные!K9=0)=TRUE,0,Данные!I9/Данные!K9)</f>
        <v>121.48133013874981</v>
      </c>
      <c r="K9" s="3"/>
    </row>
    <row r="10" spans="1:13" x14ac:dyDescent="0.2">
      <c r="A10" s="3">
        <v>34700</v>
      </c>
      <c r="B10" t="s">
        <v>1</v>
      </c>
      <c r="C10" t="s">
        <v>15</v>
      </c>
      <c r="D10" s="7">
        <f>IF(OR(Данные!D10=0,Данные!K10=0)=TRUE,0,Данные!D10/Данные!K10)</f>
        <v>226.88264153846154</v>
      </c>
      <c r="E10" s="13">
        <f>IF(OR(Данные!F10=0,Данные!I10=0)=TRUE,0,Данные!F10/Данные!I10)</f>
        <v>0.88232882587665307</v>
      </c>
      <c r="F10" s="7">
        <f>IF(OR(Данные!I10=0,Данные!K10=0)=TRUE,0,Данные!I10/Данные!K10)</f>
        <v>144.0703067692308</v>
      </c>
      <c r="K10" s="3"/>
    </row>
    <row r="11" spans="1:13" x14ac:dyDescent="0.2">
      <c r="A11" s="3">
        <v>34700</v>
      </c>
      <c r="B11" t="s">
        <v>1</v>
      </c>
      <c r="C11" t="s">
        <v>15</v>
      </c>
      <c r="D11" s="7">
        <f>IF(OR(Данные!D11=0,Данные!K11=0)=TRUE,0,Данные!D11/Данные!K11)</f>
        <v>247.31115619296932</v>
      </c>
      <c r="E11" s="13">
        <f>IF(OR(Данные!F11=0,Данные!I11=0)=TRUE,0,Данные!F11/Данные!I11)</f>
        <v>0.24721690443753</v>
      </c>
      <c r="F11" s="7">
        <f>IF(OR(Данные!I11=0,Данные!K11=0)=TRUE,0,Данные!I11/Данные!K11)</f>
        <v>330.1217702318624</v>
      </c>
      <c r="K11" s="3"/>
    </row>
    <row r="12" spans="1:13" x14ac:dyDescent="0.2">
      <c r="A12" s="3">
        <v>34700</v>
      </c>
      <c r="B12" t="s">
        <v>1</v>
      </c>
      <c r="C12" t="s">
        <v>17</v>
      </c>
      <c r="D12" s="7">
        <f>IF(OR(Данные!D12=0,Данные!K12=0)=TRUE,0,Данные!D12/Данные!K12)</f>
        <v>1296.2519500000001</v>
      </c>
      <c r="E12" s="13">
        <f>IF(OR(Данные!F12=0,Данные!I12=0)=TRUE,0,Данные!F12/Данные!I12)</f>
        <v>3.9959065659323563</v>
      </c>
      <c r="F12" s="7">
        <f>IF(OR(Данные!I12=0,Данные!K12=0)=TRUE,0,Данные!I12/Данные!K12)</f>
        <v>268.2833</v>
      </c>
      <c r="K12" s="3"/>
    </row>
    <row r="13" spans="1:13" x14ac:dyDescent="0.2">
      <c r="A13" s="3">
        <v>34700</v>
      </c>
      <c r="B13" t="s">
        <v>1</v>
      </c>
      <c r="C13" t="s">
        <v>15</v>
      </c>
      <c r="D13" s="7">
        <f>IF(OR(Данные!D13=0,Данные!K13=0)=TRUE,0,Данные!D13/Данные!K13)</f>
        <v>134.25806535190881</v>
      </c>
      <c r="E13" s="13">
        <f>IF(OR(Данные!F13=0,Данные!I13=0)=TRUE,0,Данные!F13/Данные!I13)</f>
        <v>1.3238256457909177</v>
      </c>
      <c r="F13" s="7">
        <f>IF(OR(Данные!I13=0,Данные!K13=0)=TRUE,0,Данные!I13/Данные!K13)</f>
        <v>66.596767387371088</v>
      </c>
      <c r="K13" s="3"/>
    </row>
    <row r="14" spans="1:13" x14ac:dyDescent="0.2">
      <c r="A14" s="3">
        <v>34700</v>
      </c>
      <c r="B14" t="s">
        <v>1</v>
      </c>
      <c r="C14" t="s">
        <v>16</v>
      </c>
      <c r="D14" s="7">
        <f>IF(OR(Данные!D14=0,Данные!K14=0)=TRUE,0,Данные!D14/Данные!K14)</f>
        <v>-1814.9645696969696</v>
      </c>
      <c r="E14" s="13">
        <f>IF(OR(Данные!F14=0,Данные!I14=0)=TRUE,0,Данные!F14/Данные!I14)</f>
        <v>-246.02431853482079</v>
      </c>
      <c r="F14" s="7">
        <f>IF(OR(Данные!I14=0,Данные!K14=0)=TRUE,0,Данные!I14/Данные!K14)</f>
        <v>32.218680808080805</v>
      </c>
      <c r="K14" s="3"/>
    </row>
    <row r="15" spans="1:13" x14ac:dyDescent="0.2">
      <c r="A15" s="3">
        <v>34700</v>
      </c>
      <c r="B15" t="s">
        <v>1</v>
      </c>
      <c r="C15" t="s">
        <v>18</v>
      </c>
      <c r="D15" s="7">
        <f>IF(OR(Данные!D15=0,Данные!K15=0)=TRUE,0,Данные!D15/Данные!K15)</f>
        <v>0</v>
      </c>
      <c r="E15" s="13">
        <f>IF(OR(Данные!F15=0,Данные!I15=0)=TRUE,0,Данные!F15/Данные!I15)</f>
        <v>0</v>
      </c>
      <c r="F15" s="7">
        <f>IF(OR(Данные!I15=0,Данные!K15=0)=TRUE,0,Данные!I15/Данные!K15)</f>
        <v>0</v>
      </c>
      <c r="K15" s="3"/>
    </row>
    <row r="16" spans="1:13" x14ac:dyDescent="0.2">
      <c r="A16" s="3">
        <v>34700</v>
      </c>
      <c r="B16" t="s">
        <v>2</v>
      </c>
      <c r="C16" t="s">
        <v>16</v>
      </c>
      <c r="D16" s="7">
        <f>IF(OR(Данные!D16=0,Данные!K16=0)=TRUE,0,Данные!D16/Данные!K16)</f>
        <v>0</v>
      </c>
      <c r="E16" s="13">
        <f>IF(OR(Данные!F16=0,Данные!I16=0)=TRUE,0,Данные!F16/Данные!I16)</f>
        <v>0</v>
      </c>
      <c r="F16" s="7">
        <f>IF(OR(Данные!I16=0,Данные!K16=0)=TRUE,0,Данные!I16/Данные!K16)</f>
        <v>0</v>
      </c>
      <c r="K16" s="3"/>
    </row>
    <row r="17" spans="1:11" x14ac:dyDescent="0.2">
      <c r="A17" s="3">
        <v>34700</v>
      </c>
      <c r="B17" t="s">
        <v>2</v>
      </c>
      <c r="C17" t="s">
        <v>15</v>
      </c>
      <c r="D17" s="7">
        <f>IF(OR(Данные!D17=0,Данные!K17=0)=TRUE,0,Данные!D17/Данные!K17)</f>
        <v>296.92510199945082</v>
      </c>
      <c r="E17" s="13">
        <f>IF(OR(Данные!F17=0,Данные!I17=0)=TRUE,0,Данные!F17/Данные!I17)</f>
        <v>0.29227327429176542</v>
      </c>
      <c r="F17" s="7">
        <f>IF(OR(Данные!I17=0,Данные!K17=0)=TRUE,0,Данные!I17/Данные!K17)</f>
        <v>393.1493041271101</v>
      </c>
      <c r="K17" s="3"/>
    </row>
    <row r="18" spans="1:11" x14ac:dyDescent="0.2">
      <c r="A18" s="3">
        <v>34700</v>
      </c>
      <c r="B18" t="s">
        <v>2</v>
      </c>
      <c r="C18" t="s">
        <v>17</v>
      </c>
      <c r="D18" s="7">
        <f>IF(OR(Данные!D18=0,Данные!K18=0)=TRUE,0,Данные!D18/Данные!K18)</f>
        <v>538.39944721274173</v>
      </c>
      <c r="E18" s="13">
        <f>IF(OR(Данные!F18=0,Данные!I18=0)=TRUE,0,Данные!F18/Данные!I18)</f>
        <v>0.37424769872656549</v>
      </c>
      <c r="F18" s="7">
        <f>IF(OR(Данные!I18=0,Данные!K18=0)=TRUE,0,Данные!I18/Данные!K18)</f>
        <v>595.75562229806599</v>
      </c>
      <c r="K18" s="3"/>
    </row>
    <row r="19" spans="1:11" x14ac:dyDescent="0.2">
      <c r="A19" s="3">
        <v>34700</v>
      </c>
      <c r="B19" t="s">
        <v>2</v>
      </c>
      <c r="C19" t="s">
        <v>15</v>
      </c>
      <c r="D19" s="7">
        <f>IF(OR(Данные!D19=0,Данные!K19=0)=TRUE,0,Данные!D19/Данные!K19)</f>
        <v>259.75440731261426</v>
      </c>
      <c r="E19" s="13">
        <f>IF(OR(Данные!F19=0,Данные!I19=0)=TRUE,0,Данные!F19/Данные!I19)</f>
        <v>0.25741502752060014</v>
      </c>
      <c r="F19" s="7">
        <f>IF(OR(Данные!I19=0,Данные!K19=0)=TRUE,0,Данные!I19/Данные!K19)</f>
        <v>376.36785685557589</v>
      </c>
      <c r="K19" s="3"/>
    </row>
    <row r="20" spans="1:11" x14ac:dyDescent="0.2">
      <c r="A20" s="3">
        <v>34700</v>
      </c>
      <c r="B20" t="s">
        <v>2</v>
      </c>
      <c r="C20" t="s">
        <v>17</v>
      </c>
      <c r="D20" s="7">
        <f>IF(OR(Данные!D20=0,Данные!K20=0)=TRUE,0,Данные!D20/Данные!K20)</f>
        <v>341.3135480263158</v>
      </c>
      <c r="E20" s="13">
        <f>IF(OR(Данные!F20=0,Данные!I20=0)=TRUE,0,Данные!F20/Данные!I20)</f>
        <v>0.28298561763123176</v>
      </c>
      <c r="F20" s="7">
        <f>IF(OR(Данные!I20=0,Данные!K20=0)=TRUE,0,Данные!I20/Данные!K20)</f>
        <v>591.8368473684211</v>
      </c>
      <c r="K20" s="3"/>
    </row>
    <row r="21" spans="1:11" x14ac:dyDescent="0.2">
      <c r="A21" s="3">
        <v>34700</v>
      </c>
      <c r="B21" t="s">
        <v>2</v>
      </c>
      <c r="C21" t="s">
        <v>16</v>
      </c>
      <c r="D21" s="7">
        <f>IF(OR(Данные!D21=0,Данные!K21=0)=TRUE,0,Данные!D21/Данные!K21)</f>
        <v>325.47566988352747</v>
      </c>
      <c r="E21" s="13">
        <f>IF(OR(Данные!F21=0,Данные!I21=0)=TRUE,0,Данные!F21/Данные!I21)</f>
        <v>0</v>
      </c>
      <c r="F21" s="7">
        <f>IF(OR(Данные!I21=0,Данные!K21=0)=TRUE,0,Данные!I21/Данные!K21)</f>
        <v>0</v>
      </c>
      <c r="K21" s="3"/>
    </row>
    <row r="22" spans="1:11" x14ac:dyDescent="0.2">
      <c r="A22" s="3">
        <v>34700</v>
      </c>
      <c r="B22" t="s">
        <v>2</v>
      </c>
      <c r="C22" t="s">
        <v>15</v>
      </c>
      <c r="D22" s="7">
        <f>IF(OR(Данные!D22=0,Данные!K22=0)=TRUE,0,Данные!D22/Данные!K22)</f>
        <v>241.59359059063777</v>
      </c>
      <c r="E22" s="13">
        <f>IF(OR(Данные!F22=0,Данные!I22=0)=TRUE,0,Данные!F22/Данные!I22)</f>
        <v>0.15670651711829692</v>
      </c>
      <c r="F22" s="7">
        <f>IF(OR(Данные!I22=0,Данные!K22=0)=TRUE,0,Данные!I22/Данные!K22)</f>
        <v>524.04033455859246</v>
      </c>
      <c r="K22" s="3"/>
    </row>
    <row r="23" spans="1:11" x14ac:dyDescent="0.2">
      <c r="A23" s="3">
        <v>34700</v>
      </c>
      <c r="B23" t="s">
        <v>2</v>
      </c>
      <c r="C23" t="s">
        <v>15</v>
      </c>
      <c r="D23" s="7">
        <f>IF(OR(Данные!D23=0,Данные!K23=0)=TRUE,0,Данные!D23/Данные!K23)</f>
        <v>471.78874615384615</v>
      </c>
      <c r="E23" s="13">
        <f>IF(OR(Данные!F23=0,Данные!I23=0)=TRUE,0,Данные!F23/Данные!I23)</f>
        <v>0.11715993662712516</v>
      </c>
      <c r="F23" s="7">
        <f>IF(OR(Данные!I23=0,Данные!K23=0)=TRUE,0,Данные!I23/Данные!K23)</f>
        <v>945.3874903846156</v>
      </c>
      <c r="K23" s="3"/>
    </row>
    <row r="24" spans="1:11" x14ac:dyDescent="0.2">
      <c r="A24" s="3">
        <v>34700</v>
      </c>
      <c r="B24" t="s">
        <v>2</v>
      </c>
      <c r="C24" t="s">
        <v>15</v>
      </c>
      <c r="D24" s="7">
        <f>IF(OR(Данные!D24=0,Данные!K24=0)=TRUE,0,Данные!D24/Данные!K24)</f>
        <v>370.17001631078659</v>
      </c>
      <c r="E24" s="13">
        <f>IF(OR(Данные!F24=0,Данные!I24=0)=TRUE,0,Данные!F24/Данные!I24)</f>
        <v>0.21302303922360669</v>
      </c>
      <c r="F24" s="7">
        <f>IF(OR(Данные!I24=0,Данные!K24=0)=TRUE,0,Данные!I24/Данные!K24)</f>
        <v>544.73176449924222</v>
      </c>
      <c r="K24" s="3"/>
    </row>
    <row r="25" spans="1:11" x14ac:dyDescent="0.2">
      <c r="A25" s="3">
        <v>34700</v>
      </c>
      <c r="B25" t="s">
        <v>2</v>
      </c>
      <c r="C25" t="s">
        <v>15</v>
      </c>
      <c r="D25" s="7">
        <f>IF(OR(Данные!D25=0,Данные!K25=0)=TRUE,0,Данные!D25/Данные!K25)</f>
        <v>264.17366372591005</v>
      </c>
      <c r="E25" s="13">
        <f>IF(OR(Данные!F25=0,Данные!I25=0)=TRUE,0,Данные!F25/Данные!I25)</f>
        <v>1.4498441733135405</v>
      </c>
      <c r="F25" s="7">
        <f>IF(OR(Данные!I25=0,Данные!K25=0)=TRUE,0,Данные!I25/Данные!K25)</f>
        <v>126.83134852248395</v>
      </c>
      <c r="K25" s="3"/>
    </row>
    <row r="26" spans="1:11" x14ac:dyDescent="0.2">
      <c r="A26" s="3">
        <v>34700</v>
      </c>
      <c r="B26" t="s">
        <v>2</v>
      </c>
      <c r="C26" t="s">
        <v>16</v>
      </c>
      <c r="D26" s="7">
        <f>IF(OR(Данные!D26=0,Данные!K26=0)=TRUE,0,Данные!D26/Данные!K26)</f>
        <v>27.903617857142855</v>
      </c>
      <c r="E26" s="13">
        <f>IF(OR(Данные!F26=0,Данные!I26=0)=TRUE,0,Данные!F26/Данные!I26)</f>
        <v>-34.17155057966464</v>
      </c>
      <c r="F26" s="7">
        <f>IF(OR(Данные!I26=0,Данные!K26=0)=TRUE,0,Данные!I26/Данные!K26)</f>
        <v>14.023810714285714</v>
      </c>
      <c r="K26" s="3"/>
    </row>
    <row r="27" spans="1:11" x14ac:dyDescent="0.2">
      <c r="A27" s="3">
        <v>34700</v>
      </c>
      <c r="B27" t="s">
        <v>3</v>
      </c>
      <c r="C27" t="s">
        <v>16</v>
      </c>
      <c r="D27" s="7">
        <f>IF(OR(Данные!D27=0,Данные!K27=0)=TRUE,0,Данные!D27/Данные!K27)</f>
        <v>305.38333333333333</v>
      </c>
      <c r="E27" s="13">
        <f>IF(OR(Данные!F27=0,Данные!I27=0)=TRUE,0,Данные!F27/Данные!I27)</f>
        <v>0</v>
      </c>
      <c r="F27" s="7">
        <f>IF(OR(Данные!I27=0,Данные!K27=0)=TRUE,0,Данные!I27/Данные!K27)</f>
        <v>0</v>
      </c>
      <c r="K27" s="3"/>
    </row>
    <row r="28" spans="1:11" x14ac:dyDescent="0.2">
      <c r="A28" s="3">
        <v>34700</v>
      </c>
      <c r="B28" t="s">
        <v>3</v>
      </c>
      <c r="C28" t="s">
        <v>15</v>
      </c>
      <c r="D28" s="7">
        <f>IF(OR(Данные!D28=0,Данные!K28=0)=TRUE,0,Данные!D28/Данные!K28)</f>
        <v>30.6</v>
      </c>
      <c r="E28" s="13">
        <f>IF(OR(Данные!F28=0,Данные!I28=0)=TRUE,0,Данные!F28/Данные!I28)</f>
        <v>0</v>
      </c>
      <c r="F28" s="7">
        <f>IF(OR(Данные!I28=0,Данные!K28=0)=TRUE,0,Данные!I28/Данные!K28)</f>
        <v>0</v>
      </c>
      <c r="K28" s="3"/>
    </row>
    <row r="29" spans="1:11" x14ac:dyDescent="0.2">
      <c r="A29" s="3">
        <v>34700</v>
      </c>
      <c r="B29" t="s">
        <v>4</v>
      </c>
      <c r="C29" t="s">
        <v>15</v>
      </c>
      <c r="D29" s="7">
        <f>IF(OR(Данные!D29=0,Данные!K29=0)=TRUE,0,Данные!D29/Данные!K29)</f>
        <v>0</v>
      </c>
      <c r="E29" s="13">
        <f>IF(OR(Данные!F29=0,Данные!I29=0)=TRUE,0,Данные!F29/Данные!I29)</f>
        <v>0</v>
      </c>
      <c r="F29" s="7">
        <f>IF(OR(Данные!I29=0,Данные!K29=0)=TRUE,0,Данные!I29/Данные!K29)</f>
        <v>0</v>
      </c>
      <c r="K29" s="3"/>
    </row>
    <row r="30" spans="1:11" x14ac:dyDescent="0.2">
      <c r="A30" s="3">
        <v>34700</v>
      </c>
      <c r="B30" t="s">
        <v>4</v>
      </c>
      <c r="C30" t="s">
        <v>16</v>
      </c>
      <c r="D30" s="7">
        <f>IF(OR(Данные!D30=0,Данные!K30=0)=TRUE,0,Данные!D30/Данные!K30)</f>
        <v>0</v>
      </c>
      <c r="E30" s="13">
        <f>IF(OR(Данные!F30=0,Данные!I30=0)=TRUE,0,Данные!F30/Данные!I30)</f>
        <v>2.2119679453494485</v>
      </c>
      <c r="F30" s="7">
        <f>IF(OR(Данные!I30=0,Данные!K30=0)=TRUE,0,Данные!I30/Данные!K30)</f>
        <v>0</v>
      </c>
      <c r="K30" s="3"/>
    </row>
    <row r="31" spans="1:11" x14ac:dyDescent="0.2">
      <c r="A31" s="3">
        <v>34700</v>
      </c>
      <c r="B31" t="s">
        <v>4</v>
      </c>
      <c r="C31" t="s">
        <v>15</v>
      </c>
      <c r="D31" s="7">
        <f>IF(OR(Данные!D31=0,Данные!K31=0)=TRUE,0,Данные!D31/Данные!K31)</f>
        <v>348.11996716417912</v>
      </c>
      <c r="E31" s="13">
        <f>IF(OR(Данные!F31=0,Данные!I31=0)=TRUE,0,Данные!F31/Данные!I31)</f>
        <v>0.28715717627544968</v>
      </c>
      <c r="F31" s="7">
        <f>IF(OR(Данные!I31=0,Данные!K31=0)=TRUE,0,Данные!I31/Данные!K31)</f>
        <v>435.16168606965169</v>
      </c>
      <c r="K31" s="3"/>
    </row>
    <row r="32" spans="1:11" x14ac:dyDescent="0.2">
      <c r="A32" s="3">
        <v>34700</v>
      </c>
      <c r="B32" t="s">
        <v>4</v>
      </c>
      <c r="C32" t="s">
        <v>17</v>
      </c>
      <c r="D32" s="7">
        <f>IF(OR(Данные!D32=0,Данные!K32=0)=TRUE,0,Данные!D32/Данные!K32)</f>
        <v>543.99757388235298</v>
      </c>
      <c r="E32" s="13">
        <f>IF(OR(Данные!F32=0,Данные!I32=0)=TRUE,0,Данные!F32/Данные!I32)</f>
        <v>0.36813047405854954</v>
      </c>
      <c r="F32" s="7">
        <f>IF(OR(Данные!I32=0,Данные!K32=0)=TRUE,0,Данные!I32/Данные!K32)</f>
        <v>593.58960729411763</v>
      </c>
      <c r="K32" s="3"/>
    </row>
    <row r="33" spans="1:11" x14ac:dyDescent="0.2">
      <c r="A33" s="3">
        <v>34700</v>
      </c>
      <c r="B33" t="s">
        <v>4</v>
      </c>
      <c r="C33" t="s">
        <v>15</v>
      </c>
      <c r="D33" s="7">
        <f>IF(OR(Данные!D33=0,Данные!K33=0)=TRUE,0,Данные!D33/Данные!K33)</f>
        <v>282.09183727272728</v>
      </c>
      <c r="E33" s="13">
        <f>IF(OR(Данные!F33=0,Данные!I33=0)=TRUE,0,Данные!F33/Данные!I33)</f>
        <v>0.23438852409371244</v>
      </c>
      <c r="F33" s="7">
        <f>IF(OR(Данные!I33=0,Данные!K33=0)=TRUE,0,Данные!I33/Данные!K33)</f>
        <v>414.01628787878786</v>
      </c>
      <c r="K33" s="3"/>
    </row>
    <row r="34" spans="1:11" x14ac:dyDescent="0.2">
      <c r="A34" s="3">
        <v>34700</v>
      </c>
      <c r="B34" t="s">
        <v>4</v>
      </c>
      <c r="C34" t="s">
        <v>17</v>
      </c>
      <c r="D34" s="7">
        <f>IF(OR(Данные!D34=0,Данные!K34=0)=TRUE,0,Данные!D34/Данные!K34)</f>
        <v>288.58139411764705</v>
      </c>
      <c r="E34" s="13">
        <f>IF(OR(Данные!F34=0,Данные!I34=0)=TRUE,0,Данные!F34/Данные!I34)</f>
        <v>0.18331558129020892</v>
      </c>
      <c r="F34" s="7">
        <f>IF(OR(Данные!I34=0,Данные!K34=0)=TRUE,0,Данные!I34/Данные!K34)</f>
        <v>749.88330588235283</v>
      </c>
      <c r="K34" s="3"/>
    </row>
    <row r="35" spans="1:11" x14ac:dyDescent="0.2">
      <c r="A35" s="3">
        <v>34700</v>
      </c>
      <c r="B35" t="s">
        <v>4</v>
      </c>
      <c r="C35" t="s">
        <v>16</v>
      </c>
      <c r="D35" s="7">
        <f>IF(OR(Данные!D35=0,Данные!K35=0)=TRUE,0,Данные!D35/Данные!K35)</f>
        <v>343.68906578140957</v>
      </c>
      <c r="E35" s="13">
        <f>IF(OR(Данные!F35=0,Данные!I35=0)=TRUE,0,Данные!F35/Данные!I35)</f>
        <v>0</v>
      </c>
      <c r="F35" s="7">
        <f>IF(OR(Данные!I35=0,Данные!K35=0)=TRUE,0,Данные!I35/Данные!K35)</f>
        <v>0</v>
      </c>
      <c r="K35" s="3"/>
    </row>
    <row r="36" spans="1:11" x14ac:dyDescent="0.2">
      <c r="A36" s="3">
        <v>34700</v>
      </c>
      <c r="B36" t="s">
        <v>4</v>
      </c>
      <c r="C36" t="s">
        <v>15</v>
      </c>
      <c r="D36" s="7">
        <f>IF(OR(Данные!D36=0,Данные!K36=0)=TRUE,0,Данные!D36/Данные!K36)</f>
        <v>210.60613314366998</v>
      </c>
      <c r="E36" s="13">
        <f>IF(OR(Данные!F36=0,Данные!I36=0)=TRUE,0,Данные!F36/Данные!I36)</f>
        <v>0.27149172317210984</v>
      </c>
      <c r="F36" s="7">
        <f>IF(OR(Данные!I36=0,Данные!K36=0)=TRUE,0,Данные!I36/Данные!K36)</f>
        <v>304.36949253200572</v>
      </c>
      <c r="K36" s="3"/>
    </row>
    <row r="37" spans="1:11" x14ac:dyDescent="0.2">
      <c r="A37" s="3">
        <v>34700</v>
      </c>
      <c r="B37" t="s">
        <v>4</v>
      </c>
      <c r="C37" t="s">
        <v>15</v>
      </c>
      <c r="D37" s="7">
        <f>IF(OR(Данные!D37=0,Данные!K37=0)=TRUE,0,Данные!D37/Данные!K37)</f>
        <v>318.13443999999998</v>
      </c>
      <c r="E37" s="13">
        <f>IF(OR(Данные!F37=0,Данные!I37=0)=TRUE,0,Данные!F37/Данные!I37)</f>
        <v>0.13260764316993492</v>
      </c>
      <c r="F37" s="7">
        <f>IF(OR(Данные!I37=0,Данные!K37=0)=TRUE,0,Данные!I37/Данные!K37)</f>
        <v>645.51331999999991</v>
      </c>
      <c r="K37" s="3"/>
    </row>
    <row r="38" spans="1:11" x14ac:dyDescent="0.2">
      <c r="A38" s="3">
        <v>34700</v>
      </c>
      <c r="B38" t="s">
        <v>4</v>
      </c>
      <c r="C38" t="s">
        <v>15</v>
      </c>
      <c r="D38" s="7">
        <f>IF(OR(Данные!D38=0,Данные!K38=0)=TRUE,0,Данные!D38/Данные!K38)</f>
        <v>342.37056800320772</v>
      </c>
      <c r="E38" s="13">
        <f>IF(OR(Данные!F38=0,Данные!I38=0)=TRUE,0,Данные!F38/Данные!I38)</f>
        <v>0.23708849575851129</v>
      </c>
      <c r="F38" s="7">
        <f>IF(OR(Данные!I38=0,Данные!K38=0)=TRUE,0,Данные!I38/Данные!K38)</f>
        <v>441.01300457097034</v>
      </c>
      <c r="K38" s="3"/>
    </row>
    <row r="39" spans="1:11" x14ac:dyDescent="0.2">
      <c r="A39" s="3">
        <v>34700</v>
      </c>
      <c r="B39" t="s">
        <v>4</v>
      </c>
      <c r="C39" t="s">
        <v>17</v>
      </c>
      <c r="D39" s="7">
        <f>IF(OR(Данные!D39=0,Данные!K39=0)=TRUE,0,Данные!D39/Данные!K39)</f>
        <v>0</v>
      </c>
      <c r="E39" s="13">
        <f>IF(OR(Данные!F39=0,Данные!I39=0)=TRUE,0,Данные!F39/Данные!I39)</f>
        <v>0</v>
      </c>
      <c r="F39" s="7">
        <f>IF(OR(Данные!I39=0,Данные!K39=0)=TRUE,0,Данные!I39/Данные!K39)</f>
        <v>0</v>
      </c>
      <c r="K39" s="3"/>
    </row>
    <row r="40" spans="1:11" x14ac:dyDescent="0.2">
      <c r="A40" s="3">
        <v>34700</v>
      </c>
      <c r="B40" t="s">
        <v>4</v>
      </c>
      <c r="C40" t="s">
        <v>17</v>
      </c>
      <c r="D40" s="7">
        <f>IF(OR(Данные!D40=0,Данные!K40=0)=TRUE,0,Данные!D40/Данные!K40)</f>
        <v>0</v>
      </c>
      <c r="E40" s="13">
        <f>IF(OR(Данные!F40=0,Данные!I40=0)=TRUE,0,Данные!F40/Данные!I40)</f>
        <v>0</v>
      </c>
      <c r="F40" s="7">
        <f>IF(OR(Данные!I40=0,Данные!K40=0)=TRUE,0,Данные!I40/Данные!K40)</f>
        <v>0</v>
      </c>
      <c r="K40" s="3"/>
    </row>
    <row r="41" spans="1:11" x14ac:dyDescent="0.2">
      <c r="A41" s="3">
        <v>34700</v>
      </c>
      <c r="B41" t="s">
        <v>4</v>
      </c>
      <c r="C41" t="s">
        <v>15</v>
      </c>
      <c r="D41" s="7">
        <f>IF(OR(Данные!D41=0,Данные!K41=0)=TRUE,0,Данные!D41/Данные!K41)</f>
        <v>270.20781001150749</v>
      </c>
      <c r="E41" s="13">
        <f>IF(OR(Данные!F41=0,Данные!I41=0)=TRUE,0,Данные!F41/Данные!I41)</f>
        <v>1.4127905397453699</v>
      </c>
      <c r="F41" s="7">
        <f>IF(OR(Данные!I41=0,Данные!K41=0)=TRUE,0,Данные!I41/Данные!K41)</f>
        <v>125.21743452243958</v>
      </c>
      <c r="K41" s="3"/>
    </row>
    <row r="42" spans="1:11" x14ac:dyDescent="0.2">
      <c r="A42" s="3">
        <v>34700</v>
      </c>
      <c r="B42" t="s">
        <v>4</v>
      </c>
      <c r="C42" t="s">
        <v>18</v>
      </c>
      <c r="D42" s="7">
        <f>IF(OR(Данные!D42=0,Данные!K42=0)=TRUE,0,Данные!D42/Данные!K42)</f>
        <v>0</v>
      </c>
      <c r="E42" s="13">
        <f>IF(OR(Данные!F42=0,Данные!I42=0)=TRUE,0,Данные!F42/Данные!I42)</f>
        <v>0</v>
      </c>
      <c r="F42" s="7">
        <f>IF(OR(Данные!I42=0,Данные!K42=0)=TRUE,0,Данные!I42/Данные!K42)</f>
        <v>0</v>
      </c>
      <c r="K42" s="3"/>
    </row>
    <row r="43" spans="1:11" x14ac:dyDescent="0.2">
      <c r="A43" s="3">
        <v>34700</v>
      </c>
      <c r="B43" t="s">
        <v>4</v>
      </c>
      <c r="C43" t="s">
        <v>16</v>
      </c>
      <c r="D43" s="7">
        <f>IF(OR(Данные!D43=0,Данные!K43=0)=TRUE,0,Данные!D43/Данные!K43)</f>
        <v>238.69721450381681</v>
      </c>
      <c r="E43" s="13">
        <f>IF(OR(Данные!F43=0,Данные!I43=0)=TRUE,0,Данные!F43/Данные!I43)</f>
        <v>-3.175525939811128</v>
      </c>
      <c r="F43" s="7">
        <f>IF(OR(Данные!I43=0,Данные!K43=0)=TRUE,0,Данные!I43/Данные!K43)</f>
        <v>14.872141221374047</v>
      </c>
      <c r="K43" s="3"/>
    </row>
    <row r="44" spans="1:11" x14ac:dyDescent="0.2">
      <c r="A44" s="3">
        <v>34700</v>
      </c>
      <c r="B44" t="s">
        <v>5</v>
      </c>
      <c r="C44" t="s">
        <v>15</v>
      </c>
      <c r="D44" s="7">
        <f>IF(OR(Данные!D44=0,Данные!K44=0)=TRUE,0,Данные!D44/Данные!K44)</f>
        <v>700.66904285714281</v>
      </c>
      <c r="E44" s="13">
        <f>IF(OR(Данные!F44=0,Данные!I44=0)=TRUE,0,Данные!F44/Данные!I44)</f>
        <v>0.72454311160474538</v>
      </c>
      <c r="F44" s="7">
        <f>IF(OR(Данные!I44=0,Данные!K44=0)=TRUE,0,Данные!I44/Данные!K44)</f>
        <v>465.25871904761914</v>
      </c>
      <c r="K44" s="3"/>
    </row>
    <row r="45" spans="1:11" x14ac:dyDescent="0.2">
      <c r="A45" s="3">
        <v>34700</v>
      </c>
      <c r="B45" t="s">
        <v>5</v>
      </c>
      <c r="C45" t="s">
        <v>16</v>
      </c>
      <c r="D45" s="7">
        <f>IF(OR(Данные!D45=0,Данные!K45=0)=TRUE,0,Данные!D45/Данные!K45)</f>
        <v>266.94200000000001</v>
      </c>
      <c r="E45" s="13">
        <f>IF(OR(Данные!F45=0,Данные!I45=0)=TRUE,0,Данные!F45/Данные!I45)</f>
        <v>2.830772974108851</v>
      </c>
      <c r="F45" s="7">
        <f>IF(OR(Данные!I45=0,Данные!K45=0)=TRUE,0,Данные!I45/Данные!K45)</f>
        <v>3.6166800000000001</v>
      </c>
      <c r="K45" s="3"/>
    </row>
    <row r="46" spans="1:11" x14ac:dyDescent="0.2">
      <c r="A46" s="3">
        <v>34700</v>
      </c>
      <c r="B46" t="s">
        <v>5</v>
      </c>
      <c r="C46" t="s">
        <v>15</v>
      </c>
      <c r="D46" s="7">
        <f>IF(OR(Данные!D46=0,Данные!K46=0)=TRUE,0,Данные!D46/Данные!K46)</f>
        <v>304.15974003487077</v>
      </c>
      <c r="E46" s="13">
        <f>IF(OR(Данные!F46=0,Данные!I46=0)=TRUE,0,Данные!F46/Данные!I46)</f>
        <v>0.30876082864940813</v>
      </c>
      <c r="F46" s="7">
        <f>IF(OR(Данные!I46=0,Данные!K46=0)=TRUE,0,Данные!I46/Данные!K46)</f>
        <v>371.80898174961868</v>
      </c>
      <c r="K46" s="3"/>
    </row>
    <row r="47" spans="1:11" x14ac:dyDescent="0.2">
      <c r="A47" s="3">
        <v>34700</v>
      </c>
      <c r="B47" t="s">
        <v>5</v>
      </c>
      <c r="C47" t="s">
        <v>17</v>
      </c>
      <c r="D47" s="7">
        <f>IF(OR(Данные!D47=0,Данные!K47=0)=TRUE,0,Данные!D47/Данные!K47)</f>
        <v>483.00853115211657</v>
      </c>
      <c r="E47" s="13">
        <f>IF(OR(Данные!F47=0,Данные!I47=0)=TRUE,0,Данные!F47/Данные!I47)</f>
        <v>0.38823774101290531</v>
      </c>
      <c r="F47" s="7">
        <f>IF(OR(Данные!I47=0,Данные!K47=0)=TRUE,0,Данные!I47/Данные!K47)</f>
        <v>523.7763548379595</v>
      </c>
      <c r="K47" s="3"/>
    </row>
    <row r="48" spans="1:11" x14ac:dyDescent="0.2">
      <c r="A48" s="3">
        <v>34700</v>
      </c>
      <c r="B48" t="s">
        <v>5</v>
      </c>
      <c r="C48" t="s">
        <v>15</v>
      </c>
      <c r="D48" s="7">
        <f>IF(OR(Данные!D48=0,Данные!K48=0)=TRUE,0,Данные!D48/Данные!K48)</f>
        <v>272.85632869253345</v>
      </c>
      <c r="E48" s="13">
        <f>IF(OR(Данные!F48=0,Данные!I48=0)=TRUE,0,Данные!F48/Данные!I48)</f>
        <v>0.26879028390344112</v>
      </c>
      <c r="F48" s="7">
        <f>IF(OR(Данные!I48=0,Данные!K48=0)=TRUE,0,Данные!I48/Данные!K48)</f>
        <v>397.02153025758065</v>
      </c>
      <c r="K48" s="3"/>
    </row>
    <row r="49" spans="1:11" x14ac:dyDescent="0.2">
      <c r="A49" s="3">
        <v>34700</v>
      </c>
      <c r="B49" t="s">
        <v>5</v>
      </c>
      <c r="C49" t="s">
        <v>17</v>
      </c>
      <c r="D49" s="7">
        <f>IF(OR(Данные!D49=0,Данные!K49=0)=TRUE,0,Данные!D49/Данные!K49)</f>
        <v>352.41053111313869</v>
      </c>
      <c r="E49" s="13">
        <f>IF(OR(Данные!F49=0,Данные!I49=0)=TRUE,0,Данные!F49/Данные!I49)</f>
        <v>0.32480464614752169</v>
      </c>
      <c r="F49" s="7">
        <f>IF(OR(Данные!I49=0,Данные!K49=0)=TRUE,0,Данные!I49/Данные!K49)</f>
        <v>515.87488166058392</v>
      </c>
      <c r="K49" s="3"/>
    </row>
    <row r="50" spans="1:11" x14ac:dyDescent="0.2">
      <c r="A50" s="3">
        <v>34700</v>
      </c>
      <c r="B50" t="s">
        <v>5</v>
      </c>
      <c r="C50" t="s">
        <v>16</v>
      </c>
      <c r="D50" s="7">
        <f>IF(OR(Данные!D50=0,Данные!K50=0)=TRUE,0,Данные!D50/Данные!K50)</f>
        <v>342.54123136875</v>
      </c>
      <c r="E50" s="13">
        <f>IF(OR(Данные!F50=0,Данные!I50=0)=TRUE,0,Данные!F50/Данные!I50)</f>
        <v>42.863453815261046</v>
      </c>
      <c r="F50" s="7">
        <f>IF(OR(Данные!I50=0,Данные!K50=0)=TRUE,0,Данные!I50/Данные!K50)</f>
        <v>1.5562499999999999E-3</v>
      </c>
      <c r="K50" s="3"/>
    </row>
    <row r="51" spans="1:11" x14ac:dyDescent="0.2">
      <c r="A51" s="3">
        <v>34700</v>
      </c>
      <c r="B51" t="s">
        <v>5</v>
      </c>
      <c r="C51" t="s">
        <v>15</v>
      </c>
      <c r="D51" s="7">
        <f>IF(OR(Данные!D51=0,Данные!K51=0)=TRUE,0,Данные!D51/Данные!K51)</f>
        <v>211.30687660192075</v>
      </c>
      <c r="E51" s="13">
        <f>IF(OR(Данные!F51=0,Данные!I51=0)=TRUE,0,Данные!F51/Данные!I51)</f>
        <v>0.21176680702331238</v>
      </c>
      <c r="F51" s="7">
        <f>IF(OR(Данные!I51=0,Данные!K51=0)=TRUE,0,Данные!I51/Данные!K51)</f>
        <v>356.14443571472702</v>
      </c>
      <c r="K51" s="3"/>
    </row>
    <row r="52" spans="1:11" x14ac:dyDescent="0.2">
      <c r="A52" s="3">
        <v>34700</v>
      </c>
      <c r="B52" t="s">
        <v>5</v>
      </c>
      <c r="C52" t="s">
        <v>15</v>
      </c>
      <c r="D52" s="7">
        <f>IF(OR(Данные!D52=0,Данные!K52=0)=TRUE,0,Данные!D52/Данные!K52)</f>
        <v>417.04622625899282</v>
      </c>
      <c r="E52" s="13">
        <f>IF(OR(Данные!F52=0,Данные!I52=0)=TRUE,0,Данные!F52/Данные!I52)</f>
        <v>8.7746408380710766E-2</v>
      </c>
      <c r="F52" s="7">
        <f>IF(OR(Данные!I52=0,Данные!K52=0)=TRUE,0,Данные!I52/Данные!K52)</f>
        <v>760.74892230215835</v>
      </c>
      <c r="K52" s="3"/>
    </row>
    <row r="53" spans="1:11" x14ac:dyDescent="0.2">
      <c r="A53" s="3">
        <v>34700</v>
      </c>
      <c r="B53" t="s">
        <v>5</v>
      </c>
      <c r="C53" t="s">
        <v>15</v>
      </c>
      <c r="D53" s="7">
        <f>IF(OR(Данные!D53=0,Данные!K53=0)=TRUE,0,Данные!D53/Данные!K53)</f>
        <v>347.33973511207574</v>
      </c>
      <c r="E53" s="13">
        <f>IF(OR(Данные!F53=0,Данные!I53=0)=TRUE,0,Данные!F53/Данные!I53)</f>
        <v>0.24552308433192083</v>
      </c>
      <c r="F53" s="7">
        <f>IF(OR(Данные!I53=0,Данные!K53=0)=TRUE,0,Данные!I53/Данные!K53)</f>
        <v>453.96655968454166</v>
      </c>
      <c r="K53" s="3"/>
    </row>
    <row r="54" spans="1:11" x14ac:dyDescent="0.2">
      <c r="A54" s="3">
        <v>34700</v>
      </c>
      <c r="B54" t="s">
        <v>5</v>
      </c>
      <c r="C54" t="s">
        <v>17</v>
      </c>
      <c r="D54" s="7">
        <f>IF(OR(Данные!D54=0,Данные!K54=0)=TRUE,0,Данные!D54/Данные!K54)</f>
        <v>0</v>
      </c>
      <c r="E54" s="13">
        <f>IF(OR(Данные!F54=0,Данные!I54=0)=TRUE,0,Данные!F54/Данные!I54)</f>
        <v>0</v>
      </c>
      <c r="F54" s="7">
        <f>IF(OR(Данные!I54=0,Данные!K54=0)=TRUE,0,Данные!I54/Данные!K54)</f>
        <v>0</v>
      </c>
      <c r="K54" s="3"/>
    </row>
    <row r="55" spans="1:11" x14ac:dyDescent="0.2">
      <c r="A55" s="3">
        <v>34700</v>
      </c>
      <c r="B55" t="s">
        <v>5</v>
      </c>
      <c r="C55" t="s">
        <v>17</v>
      </c>
      <c r="D55" s="7">
        <f>IF(OR(Данные!D55=0,Данные!K55=0)=TRUE,0,Данные!D55/Данные!K55)</f>
        <v>2841.6248000000001</v>
      </c>
      <c r="E55" s="13">
        <f>IF(OR(Данные!F55=0,Данные!I55=0)=TRUE,0,Данные!F55/Данные!I55)</f>
        <v>1.0684270869395813</v>
      </c>
      <c r="F55" s="7">
        <f>IF(OR(Данные!I55=0,Данные!K55=0)=TRUE,0,Данные!I55/Данные!K55)</f>
        <v>1234.2583</v>
      </c>
      <c r="K55" s="3"/>
    </row>
    <row r="56" spans="1:11" x14ac:dyDescent="0.2">
      <c r="A56" s="3">
        <v>34700</v>
      </c>
      <c r="B56" t="s">
        <v>5</v>
      </c>
      <c r="C56" t="s">
        <v>15</v>
      </c>
      <c r="D56" s="7">
        <f>IF(OR(Данные!D56=0,Данные!K56=0)=TRUE,0,Данные!D56/Данные!K56)</f>
        <v>280.47455937660158</v>
      </c>
      <c r="E56" s="13">
        <f>IF(OR(Данные!F56=0,Данные!I56=0)=TRUE,0,Данные!F56/Данные!I56)</f>
        <v>1.3720983976712378</v>
      </c>
      <c r="F56" s="7">
        <f>IF(OR(Данные!I56=0,Данные!K56=0)=TRUE,0,Данные!I56/Данные!K56)</f>
        <v>142.44680910869869</v>
      </c>
      <c r="K56" s="3"/>
    </row>
    <row r="57" spans="1:11" x14ac:dyDescent="0.2">
      <c r="A57" s="3">
        <v>34700</v>
      </c>
      <c r="B57" t="s">
        <v>5</v>
      </c>
      <c r="C57" t="s">
        <v>18</v>
      </c>
      <c r="D57" s="7">
        <f>IF(OR(Данные!D57=0,Данные!K57=0)=TRUE,0,Данные!D57/Данные!K57)</f>
        <v>0</v>
      </c>
      <c r="E57" s="13">
        <f>IF(OR(Данные!F57=0,Данные!I57=0)=TRUE,0,Данные!F57/Данные!I57)</f>
        <v>0</v>
      </c>
      <c r="F57" s="7">
        <f>IF(OR(Данные!I57=0,Данные!K57=0)=TRUE,0,Данные!I57/Данные!K57)</f>
        <v>0</v>
      </c>
      <c r="K57" s="3"/>
    </row>
    <row r="58" spans="1:11" x14ac:dyDescent="0.2">
      <c r="A58" s="3">
        <v>34700</v>
      </c>
      <c r="B58" t="s">
        <v>5</v>
      </c>
      <c r="C58" t="s">
        <v>16</v>
      </c>
      <c r="D58" s="7">
        <f>IF(OR(Данные!D58=0,Данные!K58=0)=TRUE,0,Данные!D58/Данные!K58)</f>
        <v>317.00663516295026</v>
      </c>
      <c r="E58" s="13">
        <f>IF(OR(Данные!F58=0,Данные!I58=0)=TRUE,0,Данные!F58/Данные!I58)</f>
        <v>-5.347328016144095</v>
      </c>
      <c r="F58" s="7">
        <f>IF(OR(Данные!I58=0,Данные!K58=0)=TRUE,0,Данные!I58/Данные!K58)</f>
        <v>18.753916809605489</v>
      </c>
      <c r="K58" s="3"/>
    </row>
    <row r="59" spans="1:11" x14ac:dyDescent="0.2">
      <c r="A59" s="3">
        <v>34700</v>
      </c>
      <c r="B59" t="s">
        <v>6</v>
      </c>
      <c r="C59" t="s">
        <v>15</v>
      </c>
      <c r="D59" s="7">
        <f>IF(OR(Данные!D59=0,Данные!K59=0)=TRUE,0,Данные!D59/Данные!K59)</f>
        <v>2213.7649785714284</v>
      </c>
      <c r="E59" s="13">
        <f>IF(OR(Данные!F59=0,Данные!I59=0)=TRUE,0,Данные!F59/Данные!I59)</f>
        <v>1.2065085520192835</v>
      </c>
      <c r="F59" s="7">
        <f>IF(OR(Данные!I59=0,Данные!K59=0)=TRUE,0,Данные!I59/Данные!K59)</f>
        <v>717.40951428571407</v>
      </c>
      <c r="K59" s="3"/>
    </row>
    <row r="60" spans="1:11" x14ac:dyDescent="0.2">
      <c r="A60" s="3">
        <v>34700</v>
      </c>
      <c r="B60" t="s">
        <v>6</v>
      </c>
      <c r="C60" t="s">
        <v>16</v>
      </c>
      <c r="D60" s="7">
        <f>IF(OR(Данные!D60=0,Данные!K60=0)=TRUE,0,Данные!D60/Данные!K60)</f>
        <v>232.42382499999999</v>
      </c>
      <c r="E60" s="13">
        <f>IF(OR(Данные!F60=0,Данные!I60=0)=TRUE,0,Данные!F60/Данные!I60)</f>
        <v>69.534472598703601</v>
      </c>
      <c r="F60" s="7">
        <f>IF(OR(Данные!I60=0,Данные!K60=0)=TRUE,0,Данные!I60/Данные!K60)</f>
        <v>0.46667500000000001</v>
      </c>
      <c r="K60" s="3"/>
    </row>
    <row r="61" spans="1:11" x14ac:dyDescent="0.2">
      <c r="A61" s="3">
        <v>34700</v>
      </c>
      <c r="B61" t="s">
        <v>6</v>
      </c>
      <c r="C61" t="s">
        <v>15</v>
      </c>
      <c r="D61" s="7">
        <f>IF(OR(Данные!D61=0,Данные!K61=0)=TRUE,0,Данные!D61/Данные!K61)</f>
        <v>293.39181327622663</v>
      </c>
      <c r="E61" s="13">
        <f>IF(OR(Данные!F61=0,Данные!I61=0)=TRUE,0,Данные!F61/Данные!I61)</f>
        <v>0.30157274282954216</v>
      </c>
      <c r="F61" s="7">
        <f>IF(OR(Данные!I61=0,Данные!K61=0)=TRUE,0,Данные!I61/Данные!K61)</f>
        <v>368.24819904414619</v>
      </c>
      <c r="K61" s="3"/>
    </row>
    <row r="62" spans="1:11" x14ac:dyDescent="0.2">
      <c r="A62" s="3">
        <v>34700</v>
      </c>
      <c r="B62" t="s">
        <v>6</v>
      </c>
      <c r="C62" t="s">
        <v>17</v>
      </c>
      <c r="D62" s="7">
        <f>IF(OR(Данные!D62=0,Данные!K62=0)=TRUE,0,Данные!D62/Данные!K62)</f>
        <v>433.07178596269364</v>
      </c>
      <c r="E62" s="13">
        <f>IF(OR(Данные!F62=0,Данные!I62=0)=TRUE,0,Данные!F62/Данные!I62)</f>
        <v>0.37867591645490339</v>
      </c>
      <c r="F62" s="7">
        <f>IF(OR(Данные!I62=0,Данные!K62=0)=TRUE,0,Данные!I62/Данные!K62)</f>
        <v>486.49543653177358</v>
      </c>
      <c r="K62" s="3"/>
    </row>
    <row r="63" spans="1:11" x14ac:dyDescent="0.2">
      <c r="A63" s="3">
        <v>34700</v>
      </c>
      <c r="B63" t="s">
        <v>6</v>
      </c>
      <c r="C63" t="s">
        <v>15</v>
      </c>
      <c r="D63" s="7">
        <f>IF(OR(Данные!D63=0,Данные!K63=0)=TRUE,0,Данные!D63/Данные!K63)</f>
        <v>260.41294318996415</v>
      </c>
      <c r="E63" s="13">
        <f>IF(OR(Данные!F63=0,Данные!I63=0)=TRUE,0,Данные!F63/Данные!I63)</f>
        <v>0.26396843688666327</v>
      </c>
      <c r="F63" s="7">
        <f>IF(OR(Данные!I63=0,Данные!K63=0)=TRUE,0,Данные!I63/Данные!K63)</f>
        <v>379.27853763440862</v>
      </c>
      <c r="K63" s="3"/>
    </row>
    <row r="64" spans="1:11" x14ac:dyDescent="0.2">
      <c r="A64" s="3">
        <v>34700</v>
      </c>
      <c r="B64" t="s">
        <v>6</v>
      </c>
      <c r="C64" t="s">
        <v>17</v>
      </c>
      <c r="D64" s="7">
        <f>IF(OR(Данные!D64=0,Данные!K64=0)=TRUE,0,Данные!D64/Данные!K64)</f>
        <v>229.7422566191446</v>
      </c>
      <c r="E64" s="13">
        <f>IF(OR(Данные!F64=0,Данные!I64=0)=TRUE,0,Данные!F64/Данные!I64)</f>
        <v>0.29027617088532243</v>
      </c>
      <c r="F64" s="7">
        <f>IF(OR(Данные!I64=0,Данные!K64=0)=TRUE,0,Данные!I64/Данные!K64)</f>
        <v>393.82847739307527</v>
      </c>
      <c r="K64" s="3"/>
    </row>
    <row r="65" spans="1:11" x14ac:dyDescent="0.2">
      <c r="A65" s="3">
        <v>34700</v>
      </c>
      <c r="B65" t="s">
        <v>6</v>
      </c>
      <c r="C65" t="s">
        <v>16</v>
      </c>
      <c r="D65" s="7">
        <f>IF(OR(Данные!D65=0,Данные!K65=0)=TRUE,0,Данные!D65/Данные!K65)</f>
        <v>324.9880064667226</v>
      </c>
      <c r="E65" s="13">
        <f>IF(OR(Данные!F65=0,Данные!I65=0)=TRUE,0,Данные!F65/Данные!I65)</f>
        <v>15.498920863309353</v>
      </c>
      <c r="F65" s="7">
        <f>IF(OR(Данные!I65=0,Данные!K65=0)=TRUE,0,Данные!I65/Данные!K65)</f>
        <v>3.8870246085011186E-3</v>
      </c>
      <c r="K65" s="3"/>
    </row>
    <row r="66" spans="1:11" x14ac:dyDescent="0.2">
      <c r="A66" s="3">
        <v>34700</v>
      </c>
      <c r="B66" t="s">
        <v>6</v>
      </c>
      <c r="C66" t="s">
        <v>15</v>
      </c>
      <c r="D66" s="7">
        <f>IF(OR(Данные!D66=0,Данные!K66=0)=TRUE,0,Данные!D66/Данные!K66)</f>
        <v>188.79001387100294</v>
      </c>
      <c r="E66" s="13">
        <f>IF(OR(Данные!F66=0,Данные!I66=0)=TRUE,0,Данные!F66/Данные!I66)</f>
        <v>0.18564545630931539</v>
      </c>
      <c r="F66" s="7">
        <f>IF(OR(Данные!I66=0,Данные!K66=0)=TRUE,0,Данные!I66/Данные!K66)</f>
        <v>350.34821783622539</v>
      </c>
      <c r="K66" s="3"/>
    </row>
    <row r="67" spans="1:11" x14ac:dyDescent="0.2">
      <c r="A67" s="3">
        <v>34700</v>
      </c>
      <c r="B67" t="s">
        <v>6</v>
      </c>
      <c r="C67" t="s">
        <v>15</v>
      </c>
      <c r="D67" s="7">
        <f>IF(OR(Данные!D67=0,Данные!K67=0)=TRUE,0,Данные!D67/Данные!K67)</f>
        <v>333.10117325581393</v>
      </c>
      <c r="E67" s="13">
        <f>IF(OR(Данные!F67=0,Данные!I67=0)=TRUE,0,Данные!F67/Данные!I67)</f>
        <v>7.731889572089258E-2</v>
      </c>
      <c r="F67" s="7">
        <f>IF(OR(Данные!I67=0,Данные!K67=0)=TRUE,0,Данные!I67/Данные!K67)</f>
        <v>813.05601220930225</v>
      </c>
      <c r="K67" s="3"/>
    </row>
    <row r="68" spans="1:11" x14ac:dyDescent="0.2">
      <c r="A68" s="3">
        <v>34700</v>
      </c>
      <c r="B68" t="s">
        <v>6</v>
      </c>
      <c r="C68" t="s">
        <v>15</v>
      </c>
      <c r="D68" s="7">
        <f>IF(OR(Данные!D68=0,Данные!K68=0)=TRUE,0,Данные!D68/Данные!K68)</f>
        <v>311.62388199668794</v>
      </c>
      <c r="E68" s="13">
        <f>IF(OR(Данные!F68=0,Данные!I68=0)=TRUE,0,Данные!F68/Данные!I68)</f>
        <v>0.23227437924936184</v>
      </c>
      <c r="F68" s="7">
        <f>IF(OR(Данные!I68=0,Данные!K68=0)=TRUE,0,Данные!I68/Данные!K68)</f>
        <v>434.07069530005526</v>
      </c>
      <c r="K68" s="3"/>
    </row>
    <row r="69" spans="1:11" x14ac:dyDescent="0.2">
      <c r="A69" s="3">
        <v>34700</v>
      </c>
      <c r="B69" t="s">
        <v>6</v>
      </c>
      <c r="C69" t="s">
        <v>15</v>
      </c>
      <c r="D69" s="7">
        <f>IF(OR(Данные!D69=0,Данные!K69=0)=TRUE,0,Данные!D69/Данные!K69)</f>
        <v>253.15821636788775</v>
      </c>
      <c r="E69" s="13">
        <f>IF(OR(Данные!F69=0,Данные!I69=0)=TRUE,0,Данные!F69/Данные!I69)</f>
        <v>1.3218706434527836</v>
      </c>
      <c r="F69" s="7">
        <f>IF(OR(Данные!I69=0,Данные!K69=0)=TRUE,0,Данные!I69/Данные!K69)</f>
        <v>135.8022684333593</v>
      </c>
      <c r="K69" s="3"/>
    </row>
    <row r="70" spans="1:11" x14ac:dyDescent="0.2">
      <c r="A70" s="3">
        <v>34700</v>
      </c>
      <c r="B70" t="s">
        <v>6</v>
      </c>
      <c r="C70" t="s">
        <v>16</v>
      </c>
      <c r="D70" s="7">
        <f>IF(OR(Данные!D70=0,Данные!K70=0)=TRUE,0,Данные!D70/Данные!K70)</f>
        <v>144.22210318331506</v>
      </c>
      <c r="E70" s="13">
        <f>IF(OR(Данные!F70=0,Данные!I70=0)=TRUE,0,Данные!F70/Данные!I70)</f>
        <v>-22.683951132072156</v>
      </c>
      <c r="F70" s="7">
        <f>IF(OR(Данные!I70=0,Данные!K70=0)=TRUE,0,Данные!I70/Данные!K70)</f>
        <v>11.191274643249175</v>
      </c>
      <c r="K70" s="3"/>
    </row>
    <row r="71" spans="1:11" x14ac:dyDescent="0.2">
      <c r="A71" s="3">
        <v>34700</v>
      </c>
      <c r="B71" t="s">
        <v>6</v>
      </c>
      <c r="C71" t="s">
        <v>18</v>
      </c>
      <c r="D71" s="7">
        <f>IF(OR(Данные!D71=0,Данные!K71=0)=TRUE,0,Данные!D71/Данные!K71)</f>
        <v>0</v>
      </c>
      <c r="E71" s="13">
        <f>IF(OR(Данные!F71=0,Данные!I71=0)=TRUE,0,Данные!F71/Данные!I71)</f>
        <v>0</v>
      </c>
      <c r="F71" s="7">
        <f>IF(OR(Данные!I71=0,Данные!K71=0)=TRUE,0,Данные!I71/Данные!K71)</f>
        <v>0</v>
      </c>
      <c r="K71" s="3"/>
    </row>
    <row r="72" spans="1:11" x14ac:dyDescent="0.2">
      <c r="A72" s="3">
        <v>34700</v>
      </c>
      <c r="B72" t="s">
        <v>7</v>
      </c>
      <c r="C72" t="s">
        <v>15</v>
      </c>
      <c r="D72" s="7">
        <f>IF(OR(Данные!D72=0,Данные!K72=0)=TRUE,0,Данные!D72/Данные!K72)</f>
        <v>412.93035130083564</v>
      </c>
      <c r="E72" s="13">
        <f>IF(OR(Данные!F72=0,Данные!I72=0)=TRUE,0,Данные!F72/Данные!I72)</f>
        <v>0.47678608344802442</v>
      </c>
      <c r="F72" s="7">
        <f>IF(OR(Данные!I72=0,Данные!K72=0)=TRUE,0,Данные!I72/Данные!K72)</f>
        <v>419.69746269359297</v>
      </c>
      <c r="K72" s="3"/>
    </row>
    <row r="73" spans="1:11" x14ac:dyDescent="0.2">
      <c r="A73" s="3">
        <v>34700</v>
      </c>
      <c r="B73" t="s">
        <v>7</v>
      </c>
      <c r="C73" t="s">
        <v>16</v>
      </c>
      <c r="D73" s="7">
        <f>IF(OR(Данные!D73=0,Данные!K73=0)=TRUE,0,Данные!D73/Данные!K73)</f>
        <v>569.13528145695363</v>
      </c>
      <c r="E73" s="13">
        <f>IF(OR(Данные!F73=0,Данные!I73=0)=TRUE,0,Данные!F73/Данные!I73)</f>
        <v>0</v>
      </c>
      <c r="F73" s="7">
        <f>IF(OR(Данные!I73=0,Данные!K73=0)=TRUE,0,Данные!I73/Данные!K73)</f>
        <v>0</v>
      </c>
      <c r="K73" s="3"/>
    </row>
    <row r="74" spans="1:11" x14ac:dyDescent="0.2">
      <c r="A74" s="3">
        <v>34700</v>
      </c>
      <c r="B74" t="s">
        <v>7</v>
      </c>
      <c r="C74" t="s">
        <v>15</v>
      </c>
      <c r="D74" s="7">
        <f>IF(OR(Данные!D74=0,Данные!K74=0)=TRUE,0,Данные!D74/Данные!K74)</f>
        <v>2088.4169926900586</v>
      </c>
      <c r="E74" s="13">
        <f>IF(OR(Данные!F74=0,Данные!I74=0)=TRUE,0,Данные!F74/Данные!I74)</f>
        <v>1.1471462852319403</v>
      </c>
      <c r="F74" s="7">
        <f>IF(OR(Данные!I74=0,Данные!K74=0)=TRUE,0,Данные!I74/Данные!K74)</f>
        <v>441.64595321637427</v>
      </c>
      <c r="K74" s="3"/>
    </row>
    <row r="75" spans="1:11" x14ac:dyDescent="0.2">
      <c r="A75" s="3">
        <v>34700</v>
      </c>
      <c r="B75" t="s">
        <v>7</v>
      </c>
      <c r="C75" t="s">
        <v>15</v>
      </c>
      <c r="D75" s="7">
        <f>IF(OR(Данные!D75=0,Данные!K75=0)=TRUE,0,Данные!D75/Данные!K75)</f>
        <v>390.65661211277052</v>
      </c>
      <c r="E75" s="13">
        <f>IF(OR(Данные!F75=0,Данные!I75=0)=TRUE,0,Данные!F75/Данные!I75)</f>
        <v>0.34104429028875693</v>
      </c>
      <c r="F75" s="7">
        <f>IF(OR(Данные!I75=0,Данные!K75=0)=TRUE,0,Данные!I75/Данные!K75)</f>
        <v>462.89254272743688</v>
      </c>
      <c r="K75" s="3"/>
    </row>
    <row r="76" spans="1:11" x14ac:dyDescent="0.2">
      <c r="A76" s="3">
        <v>34700</v>
      </c>
      <c r="B76" t="s">
        <v>7</v>
      </c>
      <c r="C76" t="s">
        <v>17</v>
      </c>
      <c r="D76" s="7">
        <f>IF(OR(Данные!D76=0,Данные!K76=0)=TRUE,0,Данные!D76/Данные!K76)</f>
        <v>528.29852411527384</v>
      </c>
      <c r="E76" s="13">
        <f>IF(OR(Данные!F76=0,Данные!I76=0)=TRUE,0,Данные!F76/Данные!I76)</f>
        <v>0.42492121110418274</v>
      </c>
      <c r="F76" s="7">
        <f>IF(OR(Данные!I76=0,Данные!K76=0)=TRUE,0,Данные!I76/Данные!K76)</f>
        <v>542.84472647838629</v>
      </c>
      <c r="K76" s="3"/>
    </row>
    <row r="77" spans="1:11" x14ac:dyDescent="0.2">
      <c r="A77" s="3">
        <v>34700</v>
      </c>
      <c r="B77" t="s">
        <v>7</v>
      </c>
      <c r="C77" t="s">
        <v>15</v>
      </c>
      <c r="D77" s="7">
        <f>IF(OR(Данные!D77=0,Данные!K77=0)=TRUE,0,Данные!D77/Данные!K77)</f>
        <v>319.71266905172416</v>
      </c>
      <c r="E77" s="13">
        <f>IF(OR(Данные!F77=0,Данные!I77=0)=TRUE,0,Данные!F77/Данные!I77)</f>
        <v>0.27960874352708814</v>
      </c>
      <c r="F77" s="7">
        <f>IF(OR(Данные!I77=0,Данные!K77=0)=TRUE,0,Данные!I77/Данные!K77)</f>
        <v>447.06324818965521</v>
      </c>
      <c r="K77" s="3"/>
    </row>
    <row r="78" spans="1:11" x14ac:dyDescent="0.2">
      <c r="A78" s="3">
        <v>34700</v>
      </c>
      <c r="B78" t="s">
        <v>7</v>
      </c>
      <c r="C78" t="s">
        <v>17</v>
      </c>
      <c r="D78" s="7">
        <f>IF(OR(Данные!D78=0,Данные!K78=0)=TRUE,0,Данные!D78/Данные!K78)</f>
        <v>258.41492444168733</v>
      </c>
      <c r="E78" s="13">
        <f>IF(OR(Данные!F78=0,Данные!I78=0)=TRUE,0,Данные!F78/Данные!I78)</f>
        <v>0.29594278302399324</v>
      </c>
      <c r="F78" s="7">
        <f>IF(OR(Данные!I78=0,Данные!K78=0)=TRUE,0,Данные!I78/Данные!K78)</f>
        <v>440.65097264267996</v>
      </c>
      <c r="K78" s="3"/>
    </row>
    <row r="79" spans="1:11" x14ac:dyDescent="0.2">
      <c r="A79" s="3">
        <v>34700</v>
      </c>
      <c r="B79" t="s">
        <v>7</v>
      </c>
      <c r="C79" t="s">
        <v>16</v>
      </c>
      <c r="D79" s="7">
        <f>IF(OR(Данные!D79=0,Данные!K79=0)=TRUE,0,Данные!D79/Данные!K79)</f>
        <v>328.63054783915686</v>
      </c>
      <c r="E79" s="13">
        <f>IF(OR(Данные!F79=0,Данные!I79=0)=TRUE,0,Данные!F79/Данные!I79)</f>
        <v>324.20166633491618</v>
      </c>
      <c r="F79" s="7">
        <f>IF(OR(Данные!I79=0,Данные!K79=0)=TRUE,0,Данные!I79/Данные!K79)</f>
        <v>1.7329621051594146E-4</v>
      </c>
      <c r="K79" s="3"/>
    </row>
    <row r="80" spans="1:11" x14ac:dyDescent="0.2">
      <c r="A80" s="3">
        <v>34700</v>
      </c>
      <c r="B80" t="s">
        <v>7</v>
      </c>
      <c r="C80" t="s">
        <v>15</v>
      </c>
      <c r="D80" s="7">
        <f>IF(OR(Данные!D80=0,Данные!K80=0)=TRUE,0,Данные!D80/Данные!K80)</f>
        <v>196.6340922481167</v>
      </c>
      <c r="E80" s="13">
        <f>IF(OR(Данные!F80=0,Данные!I80=0)=TRUE,0,Данные!F80/Данные!I80)</f>
        <v>0.19240560111702437</v>
      </c>
      <c r="F80" s="7">
        <f>IF(OR(Данные!I80=0,Данные!K80=0)=TRUE,0,Данные!I80/Данные!K80)</f>
        <v>354.77544209216751</v>
      </c>
      <c r="K80" s="3"/>
    </row>
    <row r="81" spans="1:11" x14ac:dyDescent="0.2">
      <c r="A81" s="3">
        <v>34700</v>
      </c>
      <c r="B81" t="s">
        <v>7</v>
      </c>
      <c r="C81" t="s">
        <v>15</v>
      </c>
      <c r="D81" s="7">
        <f>IF(OR(Данные!D81=0,Данные!K81=0)=TRUE,0,Данные!D81/Данные!K81)</f>
        <v>258.78370434782607</v>
      </c>
      <c r="E81" s="13">
        <f>IF(OR(Данные!F81=0,Данные!I81=0)=TRUE,0,Данные!F81/Данные!I81)</f>
        <v>0.10332004405227137</v>
      </c>
      <c r="F81" s="7">
        <f>IF(OR(Данные!I81=0,Данные!K81=0)=TRUE,0,Данные!I81/Данные!K81)</f>
        <v>448.92302806324108</v>
      </c>
      <c r="K81" s="3"/>
    </row>
    <row r="82" spans="1:11" x14ac:dyDescent="0.2">
      <c r="A82" s="3">
        <v>34700</v>
      </c>
      <c r="B82" t="s">
        <v>7</v>
      </c>
      <c r="C82" t="s">
        <v>15</v>
      </c>
      <c r="D82" s="7">
        <f>IF(OR(Данные!D82=0,Данные!K82=0)=TRUE,0,Данные!D82/Данные!K82)</f>
        <v>333.51880177735262</v>
      </c>
      <c r="E82" s="13">
        <f>IF(OR(Данные!F82=0,Данные!I82=0)=TRUE,0,Данные!F82/Данные!I82)</f>
        <v>0.25995873309593515</v>
      </c>
      <c r="F82" s="7">
        <f>IF(OR(Данные!I82=0,Данные!K82=0)=TRUE,0,Данные!I82/Данные!K82)</f>
        <v>435.5569154297367</v>
      </c>
      <c r="K82" s="3"/>
    </row>
    <row r="83" spans="1:11" x14ac:dyDescent="0.2">
      <c r="A83" s="3">
        <v>34700</v>
      </c>
      <c r="B83" t="s">
        <v>7</v>
      </c>
      <c r="C83" t="s">
        <v>17</v>
      </c>
      <c r="D83" s="7">
        <f>IF(OR(Данные!D83=0,Данные!K83=0)=TRUE,0,Данные!D83/Данные!K83)</f>
        <v>1076.0897710980037</v>
      </c>
      <c r="E83" s="13">
        <f>IF(OR(Данные!F83=0,Данные!I83=0)=TRUE,0,Данные!F83/Данные!I83)</f>
        <v>0.99368010373015592</v>
      </c>
      <c r="F83" s="7">
        <f>IF(OR(Данные!I83=0,Данные!K83=0)=TRUE,0,Данные!I83/Данные!K83)</f>
        <v>778.20183911070785</v>
      </c>
      <c r="K83" s="3"/>
    </row>
    <row r="84" spans="1:11" x14ac:dyDescent="0.2">
      <c r="A84" s="3">
        <v>34700</v>
      </c>
      <c r="B84" t="s">
        <v>7</v>
      </c>
      <c r="C84" t="s">
        <v>17</v>
      </c>
      <c r="D84" s="7">
        <f>IF(OR(Данные!D84=0,Данные!K84=0)=TRUE,0,Данные!D84/Данные!K84)</f>
        <v>994.2094145498636</v>
      </c>
      <c r="E84" s="13">
        <f>IF(OR(Данные!F84=0,Данные!I84=0)=TRUE,0,Данные!F84/Данные!I84)</f>
        <v>1.1189379109813575</v>
      </c>
      <c r="F84" s="7">
        <f>IF(OR(Данные!I84=0,Данные!K84=0)=TRUE,0,Данные!I84/Данные!K84)</f>
        <v>549.14739857532584</v>
      </c>
      <c r="K84" s="3"/>
    </row>
    <row r="85" spans="1:11" x14ac:dyDescent="0.2">
      <c r="A85" s="3">
        <v>34700</v>
      </c>
      <c r="B85" t="s">
        <v>7</v>
      </c>
      <c r="C85" t="s">
        <v>15</v>
      </c>
      <c r="D85" s="7">
        <f>IF(OR(Данные!D85=0,Данные!K85=0)=TRUE,0,Данные!D85/Данные!K85)</f>
        <v>347.94718884242087</v>
      </c>
      <c r="E85" s="13">
        <f>IF(OR(Данные!F85=0,Данные!I85=0)=TRUE,0,Данные!F85/Данные!I85)</f>
        <v>1.4315347698655332</v>
      </c>
      <c r="F85" s="7">
        <f>IF(OR(Данные!I85=0,Данные!K85=0)=TRUE,0,Данные!I85/Данные!K85)</f>
        <v>186.54313808095952</v>
      </c>
      <c r="K85" s="3"/>
    </row>
    <row r="86" spans="1:11" x14ac:dyDescent="0.2">
      <c r="A86" s="3">
        <v>34700</v>
      </c>
      <c r="B86" t="s">
        <v>7</v>
      </c>
      <c r="C86" t="s">
        <v>18</v>
      </c>
      <c r="D86" s="7">
        <f>IF(OR(Данные!D86=0,Данные!K86=0)=TRUE,0,Данные!D86/Данные!K86)</f>
        <v>60.278293030837474</v>
      </c>
      <c r="E86" s="13">
        <f>IF(OR(Данные!F86=0,Данные!I86=0)=TRUE,0,Данные!F86/Данные!I86)</f>
        <v>0.15530672737253576</v>
      </c>
      <c r="F86" s="7">
        <f>IF(OR(Данные!I86=0,Данные!K86=0)=TRUE,0,Данные!I86/Данные!K86)</f>
        <v>2.9860759446315006</v>
      </c>
      <c r="K86" s="3"/>
    </row>
    <row r="87" spans="1:11" x14ac:dyDescent="0.2">
      <c r="A87" s="3">
        <v>34700</v>
      </c>
      <c r="B87" t="s">
        <v>7</v>
      </c>
      <c r="C87" t="s">
        <v>16</v>
      </c>
      <c r="D87" s="7">
        <f>IF(OR(Данные!D87=0,Данные!K87=0)=TRUE,0,Данные!D87/Данные!K87)</f>
        <v>280.67512280847529</v>
      </c>
      <c r="E87" s="13">
        <f>IF(OR(Данные!F87=0,Данные!I87=0)=TRUE,0,Данные!F87/Данные!I87)</f>
        <v>0.34267894384992531</v>
      </c>
      <c r="F87" s="7">
        <f>IF(OR(Данные!I87=0,Данные!K87=0)=TRUE,0,Данные!I87/Данные!K87)</f>
        <v>11.430889239717491</v>
      </c>
      <c r="K87" s="3"/>
    </row>
    <row r="88" spans="1:11" x14ac:dyDescent="0.2">
      <c r="A88" s="3">
        <v>34700</v>
      </c>
      <c r="B88" t="s">
        <v>7</v>
      </c>
      <c r="C88" t="s">
        <v>18</v>
      </c>
      <c r="D88" s="7">
        <f>IF(OR(Данные!D88=0,Данные!K88=0)=TRUE,0,Данные!D88/Данные!K88)</f>
        <v>0</v>
      </c>
      <c r="E88" s="13">
        <f>IF(OR(Данные!F88=0,Данные!I88=0)=TRUE,0,Данные!F88/Данные!I88)</f>
        <v>0</v>
      </c>
      <c r="F88" s="7">
        <f>IF(OR(Данные!I88=0,Данные!K88=0)=TRUE,0,Данные!I88/Данные!K88)</f>
        <v>0</v>
      </c>
      <c r="K88" s="3"/>
    </row>
    <row r="89" spans="1:11" x14ac:dyDescent="0.2">
      <c r="A89" s="3">
        <v>34700</v>
      </c>
      <c r="B89" t="s">
        <v>8</v>
      </c>
      <c r="C89" t="s">
        <v>15</v>
      </c>
      <c r="D89" s="7">
        <f>IF(OR(Данные!D89=0,Данные!K89=0)=TRUE,0,Данные!D89/Данные!K89)</f>
        <v>627.45529999999997</v>
      </c>
      <c r="E89" s="13">
        <f>IF(OR(Данные!F89=0,Данные!I89=0)=TRUE,0,Данные!F89/Данные!I89)</f>
        <v>0.75563101205183814</v>
      </c>
      <c r="F89" s="7">
        <f>IF(OR(Данные!I89=0,Данные!K89=0)=TRUE,0,Данные!I89/Данные!K89)</f>
        <v>280.05037541899441</v>
      </c>
      <c r="K89" s="3"/>
    </row>
    <row r="90" spans="1:11" x14ac:dyDescent="0.2">
      <c r="A90" s="3">
        <v>34700</v>
      </c>
      <c r="B90" t="s">
        <v>8</v>
      </c>
      <c r="C90" t="s">
        <v>16</v>
      </c>
      <c r="D90" s="7">
        <f>IF(OR(Данные!D90=0,Данные!K90=0)=TRUE,0,Данные!D90/Данные!K90)</f>
        <v>354.185</v>
      </c>
      <c r="E90" s="13">
        <f>IF(OR(Данные!F90=0,Данные!I90=0)=TRUE,0,Данные!F90/Данные!I90)</f>
        <v>0</v>
      </c>
      <c r="F90" s="7">
        <f>IF(OR(Данные!I90=0,Данные!K90=0)=TRUE,0,Данные!I90/Данные!K90)</f>
        <v>0</v>
      </c>
      <c r="K90" s="3"/>
    </row>
    <row r="91" spans="1:11" x14ac:dyDescent="0.2">
      <c r="A91" s="3">
        <v>34700</v>
      </c>
      <c r="B91" t="s">
        <v>8</v>
      </c>
      <c r="C91" t="s">
        <v>15</v>
      </c>
      <c r="D91" s="7">
        <f>IF(OR(Данные!D91=0,Данные!K91=0)=TRUE,0,Данные!D91/Данные!K91)</f>
        <v>327.14894096215045</v>
      </c>
      <c r="E91" s="13">
        <f>IF(OR(Данные!F91=0,Данные!I91=0)=TRUE,0,Данные!F91/Данные!I91)</f>
        <v>0.31756466776570014</v>
      </c>
      <c r="F91" s="7">
        <f>IF(OR(Данные!I91=0,Данные!K91=0)=TRUE,0,Данные!I91/Данные!K91)</f>
        <v>418.65944460100354</v>
      </c>
      <c r="K91" s="3"/>
    </row>
    <row r="92" spans="1:11" x14ac:dyDescent="0.2">
      <c r="A92" s="3">
        <v>34700</v>
      </c>
      <c r="B92" t="s">
        <v>8</v>
      </c>
      <c r="C92" t="s">
        <v>17</v>
      </c>
      <c r="D92" s="7">
        <f>IF(OR(Данные!D92=0,Данные!K92=0)=TRUE,0,Данные!D92/Данные!K92)</f>
        <v>519.6800952628123</v>
      </c>
      <c r="E92" s="13">
        <f>IF(OR(Данные!F92=0,Данные!I92=0)=TRUE,0,Данные!F92/Данные!I92)</f>
        <v>0.38714753165943772</v>
      </c>
      <c r="F92" s="7">
        <f>IF(OR(Данные!I92=0,Данные!K92=0)=TRUE,0,Данные!I92/Данные!K92)</f>
        <v>579.03466948607354</v>
      </c>
      <c r="K92" s="3"/>
    </row>
    <row r="93" spans="1:11" x14ac:dyDescent="0.2">
      <c r="A93" s="3">
        <v>34700</v>
      </c>
      <c r="B93" t="s">
        <v>8</v>
      </c>
      <c r="C93" t="s">
        <v>15</v>
      </c>
      <c r="D93" s="7">
        <f>IF(OR(Данные!D93=0,Данные!K93=0)=TRUE,0,Данные!D93/Данные!K93)</f>
        <v>284.28444977310727</v>
      </c>
      <c r="E93" s="13">
        <f>IF(OR(Данные!F93=0,Данные!I93=0)=TRUE,0,Данные!F93/Данные!I93)</f>
        <v>0.24100615774307885</v>
      </c>
      <c r="F93" s="7">
        <f>IF(OR(Данные!I93=0,Данные!K93=0)=TRUE,0,Данные!I93/Данные!K93)</f>
        <v>421.54228767614046</v>
      </c>
      <c r="K93" s="3"/>
    </row>
    <row r="94" spans="1:11" x14ac:dyDescent="0.2">
      <c r="A94" s="3">
        <v>34700</v>
      </c>
      <c r="B94" t="s">
        <v>8</v>
      </c>
      <c r="C94" t="s">
        <v>17</v>
      </c>
      <c r="D94" s="7">
        <f>IF(OR(Данные!D94=0,Данные!K94=0)=TRUE,0,Данные!D94/Данные!K94)</f>
        <v>431.64888185255199</v>
      </c>
      <c r="E94" s="13">
        <f>IF(OR(Данные!F94=0,Данные!I94=0)=TRUE,0,Данные!F94/Данные!I94)</f>
        <v>0.34434074304658974</v>
      </c>
      <c r="F94" s="7">
        <f>IF(OR(Данные!I94=0,Данные!K94=0)=TRUE,0,Данные!I94/Данные!K94)</f>
        <v>640.88530056710795</v>
      </c>
      <c r="K94" s="3"/>
    </row>
    <row r="95" spans="1:11" x14ac:dyDescent="0.2">
      <c r="A95" s="3">
        <v>34700</v>
      </c>
      <c r="B95" t="s">
        <v>8</v>
      </c>
      <c r="C95" t="s">
        <v>16</v>
      </c>
      <c r="D95" s="7">
        <f>IF(OR(Данные!D95=0,Данные!K95=0)=TRUE,0,Данные!D95/Данные!K95)</f>
        <v>333.38335359982648</v>
      </c>
      <c r="E95" s="13">
        <f>IF(OR(Данные!F95=0,Данные!I95=0)=TRUE,0,Данные!F95/Данные!I95)</f>
        <v>0</v>
      </c>
      <c r="F95" s="7">
        <f>IF(OR(Данные!I95=0,Данные!K95=0)=TRUE,0,Данные!I95/Данные!K95)</f>
        <v>0</v>
      </c>
      <c r="K95" s="3"/>
    </row>
    <row r="96" spans="1:11" x14ac:dyDescent="0.2">
      <c r="A96" s="3">
        <v>34700</v>
      </c>
      <c r="B96" t="s">
        <v>8</v>
      </c>
      <c r="C96" t="s">
        <v>15</v>
      </c>
      <c r="D96" s="7">
        <f>IF(OR(Данные!D96=0,Данные!K96=0)=TRUE,0,Данные!D96/Данные!K96)</f>
        <v>242.9921540865744</v>
      </c>
      <c r="E96" s="13">
        <f>IF(OR(Данные!F96=0,Данные!I96=0)=TRUE,0,Данные!F96/Данные!I96)</f>
        <v>0.17934448557597202</v>
      </c>
      <c r="F96" s="7">
        <f>IF(OR(Данные!I96=0,Данные!K96=0)=TRUE,0,Данные!I96/Данные!K96)</f>
        <v>486.66464621087545</v>
      </c>
      <c r="K96" s="3"/>
    </row>
    <row r="97" spans="1:11" x14ac:dyDescent="0.2">
      <c r="A97" s="3">
        <v>34700</v>
      </c>
      <c r="B97" t="s">
        <v>8</v>
      </c>
      <c r="C97" t="s">
        <v>15</v>
      </c>
      <c r="D97" s="7">
        <f>IF(OR(Данные!D97=0,Данные!K97=0)=TRUE,0,Данные!D97/Данные!K97)</f>
        <v>362.86499349240779</v>
      </c>
      <c r="E97" s="13">
        <f>IF(OR(Данные!F97=0,Данные!I97=0)=TRUE,0,Данные!F97/Данные!I97)</f>
        <v>0.10853614237892775</v>
      </c>
      <c r="F97" s="7">
        <f>IF(OR(Данные!I97=0,Данные!K97=0)=TRUE,0,Данные!I97/Данные!K97)</f>
        <v>760.33430802603027</v>
      </c>
      <c r="K97" s="3"/>
    </row>
    <row r="98" spans="1:11" x14ac:dyDescent="0.2">
      <c r="A98" s="3">
        <v>34700</v>
      </c>
      <c r="B98" t="s">
        <v>8</v>
      </c>
      <c r="C98" t="s">
        <v>15</v>
      </c>
      <c r="D98" s="7">
        <f>IF(OR(Данные!D98=0,Данные!K98=0)=TRUE,0,Данные!D98/Данные!K98)</f>
        <v>362.40265084725331</v>
      </c>
      <c r="E98" s="13">
        <f>IF(OR(Данные!F98=0,Данные!I98=0)=TRUE,0,Данные!F98/Данные!I98)</f>
        <v>0.22448445691628557</v>
      </c>
      <c r="F98" s="7">
        <f>IF(OR(Данные!I98=0,Данные!K98=0)=TRUE,0,Данные!I98/Данные!K98)</f>
        <v>521.83920266058203</v>
      </c>
      <c r="K98" s="3"/>
    </row>
    <row r="99" spans="1:11" x14ac:dyDescent="0.2">
      <c r="A99" s="3">
        <v>34700</v>
      </c>
      <c r="B99" t="s">
        <v>8</v>
      </c>
      <c r="C99" t="s">
        <v>17</v>
      </c>
      <c r="D99" s="7">
        <f>IF(OR(Данные!D99=0,Данные!K99=0)=TRUE,0,Данные!D99/Данные!K99)</f>
        <v>870.90103333333343</v>
      </c>
      <c r="E99" s="13">
        <f>IF(OR(Данные!F99=0,Данные!I99=0)=TRUE,0,Данные!F99/Данные!I99)</f>
        <v>0.60364076444764581</v>
      </c>
      <c r="F99" s="7">
        <f>IF(OR(Данные!I99=0,Данные!K99=0)=TRUE,0,Данные!I99/Данные!K99)</f>
        <v>781.89440000000002</v>
      </c>
      <c r="K99" s="3"/>
    </row>
    <row r="100" spans="1:11" x14ac:dyDescent="0.2">
      <c r="A100" s="3">
        <v>34700</v>
      </c>
      <c r="B100" t="s">
        <v>8</v>
      </c>
      <c r="C100" t="s">
        <v>17</v>
      </c>
      <c r="D100" s="7">
        <f>IF(OR(Данные!D100=0,Данные!K100=0)=TRUE,0,Данные!D100/Данные!K100)</f>
        <v>1473.849657142857</v>
      </c>
      <c r="E100" s="13">
        <f>IF(OR(Данные!F100=0,Данные!I100=0)=TRUE,0,Данные!F100/Данные!I100)</f>
        <v>1.3303177985762524</v>
      </c>
      <c r="F100" s="7">
        <f>IF(OR(Данные!I100=0,Данные!K100=0)=TRUE,0,Данные!I100/Данные!K100)</f>
        <v>801.88572857142856</v>
      </c>
      <c r="K100" s="3"/>
    </row>
    <row r="101" spans="1:11" x14ac:dyDescent="0.2">
      <c r="A101" s="3">
        <v>34700</v>
      </c>
      <c r="B101" t="s">
        <v>8</v>
      </c>
      <c r="C101" t="s">
        <v>15</v>
      </c>
      <c r="D101" s="7">
        <f>IF(OR(Данные!D101=0,Данные!K101=0)=TRUE,0,Данные!D101/Данные!K101)</f>
        <v>248.96871462478759</v>
      </c>
      <c r="E101" s="13">
        <f>IF(OR(Данные!F101=0,Данные!I101=0)=TRUE,0,Данные!F101/Данные!I101)</f>
        <v>1.290989821976545</v>
      </c>
      <c r="F101" s="7">
        <f>IF(OR(Данные!I101=0,Данные!K101=0)=TRUE,0,Данные!I101/Данные!K101)</f>
        <v>132.51930684098011</v>
      </c>
      <c r="K101" s="3"/>
    </row>
    <row r="102" spans="1:11" x14ac:dyDescent="0.2">
      <c r="A102" s="3">
        <v>34700</v>
      </c>
      <c r="B102" t="s">
        <v>8</v>
      </c>
      <c r="C102" t="s">
        <v>18</v>
      </c>
      <c r="D102" s="7">
        <f>IF(OR(Данные!D102=0,Данные!K102=0)=TRUE,0,Данные!D102/Данные!K102)</f>
        <v>103.8597619047619</v>
      </c>
      <c r="E102" s="13">
        <f>IF(OR(Данные!F102=0,Данные!I102=0)=TRUE,0,Данные!F102/Данные!I102)</f>
        <v>4.1927028501227683</v>
      </c>
      <c r="F102" s="7">
        <f>IF(OR(Данные!I102=0,Данные!K102=0)=TRUE,0,Данные!I102/Данные!K102)</f>
        <v>1.4361119047619049</v>
      </c>
      <c r="K102" s="3"/>
    </row>
    <row r="103" spans="1:11" x14ac:dyDescent="0.2">
      <c r="A103" s="3">
        <v>34700</v>
      </c>
      <c r="B103" t="s">
        <v>8</v>
      </c>
      <c r="C103" t="s">
        <v>16</v>
      </c>
      <c r="D103" s="7">
        <f>IF(OR(Данные!D103=0,Данные!K103=0)=TRUE,0,Данные!D103/Данные!K103)</f>
        <v>-17.189967714285771</v>
      </c>
      <c r="E103" s="13">
        <f>IF(OR(Данные!F103=0,Данные!I103=0)=TRUE,0,Данные!F103/Данные!I103)</f>
        <v>-19.103448413599263</v>
      </c>
      <c r="F103" s="7">
        <f>IF(OR(Данные!I103=0,Данные!K103=0)=TRUE,0,Данные!I103/Данные!K103)</f>
        <v>47.638377428571424</v>
      </c>
      <c r="K103" s="3"/>
    </row>
    <row r="104" spans="1:11" x14ac:dyDescent="0.2">
      <c r="A104" s="3">
        <v>34700</v>
      </c>
      <c r="B104" t="s">
        <v>9</v>
      </c>
      <c r="C104" t="s">
        <v>15</v>
      </c>
      <c r="D104" s="7">
        <f>IF(OR(Данные!D104=0,Данные!K104=0)=TRUE,0,Данные!D104/Данные!K104)</f>
        <v>295.05376476703594</v>
      </c>
      <c r="E104" s="13">
        <f>IF(OR(Данные!F104=0,Данные!I104=0)=TRUE,0,Данные!F104/Данные!I104)</f>
        <v>0.26155462782538375</v>
      </c>
      <c r="F104" s="7">
        <f>IF(OR(Данные!I104=0,Данные!K104=0)=TRUE,0,Данные!I104/Данные!K104)</f>
        <v>367.16057744726055</v>
      </c>
      <c r="K104" s="3"/>
    </row>
    <row r="105" spans="1:11" x14ac:dyDescent="0.2">
      <c r="A105" s="3">
        <v>34700</v>
      </c>
      <c r="B105" t="s">
        <v>9</v>
      </c>
      <c r="C105" t="s">
        <v>17</v>
      </c>
      <c r="D105" s="7">
        <f>IF(OR(Данные!D105=0,Данные!K105=0)=TRUE,0,Данные!D105/Данные!K105)</f>
        <v>438.5973584158416</v>
      </c>
      <c r="E105" s="13">
        <f>IF(OR(Данные!F105=0,Данные!I105=0)=TRUE,0,Данные!F105/Данные!I105)</f>
        <v>0.37533583457478936</v>
      </c>
      <c r="F105" s="7">
        <f>IF(OR(Данные!I105=0,Данные!K105=0)=TRUE,0,Данные!I105/Данные!K105)</f>
        <v>502.14277683168314</v>
      </c>
      <c r="K105" s="3"/>
    </row>
    <row r="106" spans="1:11" x14ac:dyDescent="0.2">
      <c r="A106" s="3">
        <v>34700</v>
      </c>
      <c r="B106" t="s">
        <v>9</v>
      </c>
      <c r="C106" t="s">
        <v>15</v>
      </c>
      <c r="D106" s="7">
        <f>IF(OR(Данные!D106=0,Данные!K106=0)=TRUE,0,Данные!D106/Данные!K106)</f>
        <v>208.87768934426228</v>
      </c>
      <c r="E106" s="13">
        <f>IF(OR(Данные!F106=0,Данные!I106=0)=TRUE,0,Данные!F106/Данные!I106)</f>
        <v>0.28036131660161823</v>
      </c>
      <c r="F106" s="7">
        <f>IF(OR(Данные!I106=0,Данные!K106=0)=TRUE,0,Данные!I106/Данные!K106)</f>
        <v>228.02103893442626</v>
      </c>
      <c r="K106" s="3"/>
    </row>
    <row r="107" spans="1:11" x14ac:dyDescent="0.2">
      <c r="A107" s="3">
        <v>34700</v>
      </c>
      <c r="B107" t="s">
        <v>9</v>
      </c>
      <c r="C107" t="s">
        <v>17</v>
      </c>
      <c r="D107" s="7">
        <f>IF(OR(Данные!D107=0,Данные!K107=0)=TRUE,0,Данные!D107/Данные!K107)</f>
        <v>224.39850312499999</v>
      </c>
      <c r="E107" s="13">
        <f>IF(OR(Данные!F107=0,Данные!I107=0)=TRUE,0,Данные!F107/Данные!I107)</f>
        <v>0.2847808434464289</v>
      </c>
      <c r="F107" s="7">
        <f>IF(OR(Данные!I107=0,Данные!K107=0)=TRUE,0,Данные!I107/Данные!K107)</f>
        <v>434.78279999999995</v>
      </c>
      <c r="K107" s="3"/>
    </row>
    <row r="108" spans="1:11" x14ac:dyDescent="0.2">
      <c r="A108" s="3">
        <v>34700</v>
      </c>
      <c r="B108" t="s">
        <v>9</v>
      </c>
      <c r="C108" t="s">
        <v>16</v>
      </c>
      <c r="D108" s="7">
        <f>IF(OR(Данные!D108=0,Данные!K108=0)=TRUE,0,Данные!D108/Данные!K108)</f>
        <v>385.59</v>
      </c>
      <c r="E108" s="13">
        <f>IF(OR(Данные!F108=0,Данные!I108=0)=TRUE,0,Данные!F108/Данные!I108)</f>
        <v>0</v>
      </c>
      <c r="F108" s="7">
        <f>IF(OR(Данные!I108=0,Данные!K108=0)=TRUE,0,Данные!I108/Данные!K108)</f>
        <v>0</v>
      </c>
      <c r="K108" s="3"/>
    </row>
    <row r="109" spans="1:11" x14ac:dyDescent="0.2">
      <c r="A109" s="3">
        <v>34700</v>
      </c>
      <c r="B109" t="s">
        <v>9</v>
      </c>
      <c r="C109" t="s">
        <v>15</v>
      </c>
      <c r="D109" s="7">
        <f>IF(OR(Данные!D109=0,Данные!K109=0)=TRUE,0,Данные!D109/Данные!K109)</f>
        <v>295.18275214285717</v>
      </c>
      <c r="E109" s="13">
        <f>IF(OR(Данные!F109=0,Данные!I109=0)=TRUE,0,Данные!F109/Данные!I109)</f>
        <v>0.16960795194048692</v>
      </c>
      <c r="F109" s="7">
        <f>IF(OR(Данные!I109=0,Данные!K109=0)=TRUE,0,Данные!I109/Данные!K109)</f>
        <v>582.04090183673463</v>
      </c>
      <c r="K109" s="3"/>
    </row>
    <row r="110" spans="1:11" x14ac:dyDescent="0.2">
      <c r="A110" s="3">
        <v>34700</v>
      </c>
      <c r="B110" t="s">
        <v>9</v>
      </c>
      <c r="C110" t="s">
        <v>15</v>
      </c>
      <c r="D110" s="7">
        <f>IF(OR(Данные!D110=0,Данные!K110=0)=TRUE,0,Данные!D110/Данные!K110)</f>
        <v>373.92890000000006</v>
      </c>
      <c r="E110" s="13">
        <f>IF(OR(Данные!F110=0,Данные!I110=0)=TRUE,0,Данные!F110/Данные!I110)</f>
        <v>8.3511303852881233E-2</v>
      </c>
      <c r="F110" s="7">
        <f>IF(OR(Данные!I110=0,Данные!K110=0)=TRUE,0,Данные!I110/Данные!K110)</f>
        <v>853.11804166666673</v>
      </c>
      <c r="K110" s="3"/>
    </row>
    <row r="111" spans="1:11" x14ac:dyDescent="0.2">
      <c r="A111" s="3">
        <v>34700</v>
      </c>
      <c r="B111" t="s">
        <v>9</v>
      </c>
      <c r="C111" t="s">
        <v>15</v>
      </c>
      <c r="D111" s="7">
        <f>IF(OR(Данные!D111=0,Данные!K111=0)=TRUE,0,Данные!D111/Данные!K111)</f>
        <v>455.25963133245381</v>
      </c>
      <c r="E111" s="13">
        <f>IF(OR(Данные!F111=0,Данные!I111=0)=TRUE,0,Данные!F111/Данные!I111)</f>
        <v>0.20430447272912483</v>
      </c>
      <c r="F111" s="7">
        <f>IF(OR(Данные!I111=0,Данные!K111=0)=TRUE,0,Данные!I111/Данные!K111)</f>
        <v>660.25647467018473</v>
      </c>
      <c r="K111" s="3"/>
    </row>
    <row r="112" spans="1:11" x14ac:dyDescent="0.2">
      <c r="A112" s="3">
        <v>34700</v>
      </c>
      <c r="B112" t="s">
        <v>9</v>
      </c>
      <c r="C112" t="s">
        <v>15</v>
      </c>
      <c r="D112" s="7">
        <f>IF(OR(Данные!D112=0,Данные!K112=0)=TRUE,0,Данные!D112/Данные!K112)</f>
        <v>248.4158404634581</v>
      </c>
      <c r="E112" s="13">
        <f>IF(OR(Данные!F112=0,Данные!I112=0)=TRUE,0,Данные!F112/Данные!I112)</f>
        <v>1.4641199666782652</v>
      </c>
      <c r="F112" s="7">
        <f>IF(OR(Данные!I112=0,Данные!K112=0)=TRUE,0,Данные!I112/Данные!K112)</f>
        <v>110.57837040998218</v>
      </c>
      <c r="K112" s="3"/>
    </row>
    <row r="113" spans="1:11" x14ac:dyDescent="0.2">
      <c r="A113" s="3">
        <v>34700</v>
      </c>
      <c r="B113" t="s">
        <v>9</v>
      </c>
      <c r="C113" t="s">
        <v>16</v>
      </c>
      <c r="D113" s="7">
        <f>IF(OR(Данные!D113=0,Данные!K113=0)=TRUE,0,Данные!D113/Данные!K113)</f>
        <v>182.94159999999999</v>
      </c>
      <c r="E113" s="13">
        <f>IF(OR(Данные!F113=0,Данные!I113=0)=TRUE,0,Данные!F113/Данные!I113)</f>
        <v>0.66376871242588908</v>
      </c>
      <c r="F113" s="7">
        <f>IF(OR(Данные!I113=0,Данные!K113=0)=TRUE,0,Данные!I113/Данные!K113)</f>
        <v>59.041650000000004</v>
      </c>
      <c r="K113" s="3"/>
    </row>
    <row r="114" spans="1:11" x14ac:dyDescent="0.2">
      <c r="A114" s="3">
        <v>34700</v>
      </c>
      <c r="B114" t="s">
        <v>10</v>
      </c>
      <c r="C114" t="s">
        <v>16</v>
      </c>
      <c r="D114" s="7">
        <f>IF(OR(Данные!D114=0,Данные!K114=0)=TRUE,0,Данные!D114/Данные!K114)</f>
        <v>733.04</v>
      </c>
      <c r="E114" s="13">
        <f>IF(OR(Данные!F114=0,Данные!I114=0)=TRUE,0,Данные!F114/Данные!I114)</f>
        <v>0</v>
      </c>
      <c r="F114" s="7">
        <f>IF(OR(Данные!I114=0,Данные!K114=0)=TRUE,0,Данные!I114/Данные!K114)</f>
        <v>0</v>
      </c>
      <c r="K114" s="3"/>
    </row>
    <row r="115" spans="1:11" x14ac:dyDescent="0.2">
      <c r="A115" s="3">
        <v>34700</v>
      </c>
      <c r="B115" t="s">
        <v>10</v>
      </c>
      <c r="C115" t="s">
        <v>15</v>
      </c>
      <c r="D115" s="7">
        <f>IF(OR(Данные!D115=0,Данные!K115=0)=TRUE,0,Данные!D115/Данные!K115)</f>
        <v>277.58409319765252</v>
      </c>
      <c r="E115" s="13">
        <f>IF(OR(Данные!F115=0,Данные!I115=0)=TRUE,0,Данные!F115/Данные!I115)</f>
        <v>0.30310049579529608</v>
      </c>
      <c r="F115" s="7">
        <f>IF(OR(Данные!I115=0,Данные!K115=0)=TRUE,0,Данные!I115/Данные!K115)</f>
        <v>343.02229006088379</v>
      </c>
      <c r="K115" s="3"/>
    </row>
    <row r="116" spans="1:11" x14ac:dyDescent="0.2">
      <c r="A116" s="3">
        <v>34700</v>
      </c>
      <c r="B116" t="s">
        <v>10</v>
      </c>
      <c r="C116" t="s">
        <v>17</v>
      </c>
      <c r="D116" s="7">
        <f>IF(OR(Данные!D116=0,Данные!K116=0)=TRUE,0,Данные!D116/Данные!K116)</f>
        <v>517.57915960419098</v>
      </c>
      <c r="E116" s="13">
        <f>IF(OR(Данные!F116=0,Данные!I116=0)=TRUE,0,Данные!F116/Данные!I116)</f>
        <v>0.39697395675978298</v>
      </c>
      <c r="F116" s="7">
        <f>IF(OR(Данные!I116=0,Данные!K116=0)=TRUE,0,Данные!I116/Данные!K116)</f>
        <v>551.04421839348038</v>
      </c>
      <c r="K116" s="3"/>
    </row>
    <row r="117" spans="1:11" x14ac:dyDescent="0.2">
      <c r="A117" s="3">
        <v>34700</v>
      </c>
      <c r="B117" t="s">
        <v>10</v>
      </c>
      <c r="C117" t="s">
        <v>15</v>
      </c>
      <c r="D117" s="7">
        <f>IF(OR(Данные!D117=0,Данные!K117=0)=TRUE,0,Данные!D117/Данные!K117)</f>
        <v>274.85251388467378</v>
      </c>
      <c r="E117" s="13">
        <f>IF(OR(Данные!F117=0,Данные!I117=0)=TRUE,0,Данные!F117/Данные!I117)</f>
        <v>0.23837872999739387</v>
      </c>
      <c r="F117" s="7">
        <f>IF(OR(Данные!I117=0,Данные!K117=0)=TRUE,0,Данные!I117/Данные!K117)</f>
        <v>428.72405182094082</v>
      </c>
      <c r="K117" s="3"/>
    </row>
    <row r="118" spans="1:11" x14ac:dyDescent="0.2">
      <c r="A118" s="3">
        <v>34700</v>
      </c>
      <c r="B118" t="s">
        <v>10</v>
      </c>
      <c r="C118" t="s">
        <v>17</v>
      </c>
      <c r="D118" s="7">
        <f>IF(OR(Данные!D118=0,Данные!K118=0)=TRUE,0,Данные!D118/Данные!K118)</f>
        <v>402.09764306220092</v>
      </c>
      <c r="E118" s="13">
        <f>IF(OR(Данные!F118=0,Данные!I118=0)=TRUE,0,Данные!F118/Данные!I118)</f>
        <v>0.35036415977546748</v>
      </c>
      <c r="F118" s="7">
        <f>IF(OR(Данные!I118=0,Данные!K118=0)=TRUE,0,Данные!I118/Данные!K118)</f>
        <v>585.83899043062206</v>
      </c>
      <c r="K118" s="3"/>
    </row>
    <row r="119" spans="1:11" x14ac:dyDescent="0.2">
      <c r="A119" s="3">
        <v>34700</v>
      </c>
      <c r="B119" t="s">
        <v>10</v>
      </c>
      <c r="C119" t="s">
        <v>16</v>
      </c>
      <c r="D119" s="7">
        <f>IF(OR(Данные!D119=0,Данные!K119=0)=TRUE,0,Данные!D119/Данные!K119)</f>
        <v>332.08130358822501</v>
      </c>
      <c r="E119" s="13">
        <f>IF(OR(Данные!F119=0,Данные!I119=0)=TRUE,0,Данные!F119/Данные!I119)</f>
        <v>1.5210354554028864</v>
      </c>
      <c r="F119" s="7">
        <f>IF(OR(Данные!I119=0,Данные!K119=0)=TRUE,0,Данные!I119/Данные!K119)</f>
        <v>3.9336875108866047E-3</v>
      </c>
      <c r="K119" s="3"/>
    </row>
    <row r="120" spans="1:11" x14ac:dyDescent="0.2">
      <c r="A120" s="3">
        <v>34700</v>
      </c>
      <c r="B120" t="s">
        <v>10</v>
      </c>
      <c r="C120" t="s">
        <v>15</v>
      </c>
      <c r="D120" s="7">
        <f>IF(OR(Данные!D120=0,Данные!K120=0)=TRUE,0,Данные!D120/Данные!K120)</f>
        <v>226.96162404897848</v>
      </c>
      <c r="E120" s="13">
        <f>IF(OR(Данные!F120=0,Данные!I120=0)=TRUE,0,Данные!F120/Данные!I120)</f>
        <v>0.20710940182202589</v>
      </c>
      <c r="F120" s="7">
        <f>IF(OR(Данные!I120=0,Данные!K120=0)=TRUE,0,Данные!I120/Данные!K120)</f>
        <v>401.5401183256518</v>
      </c>
      <c r="K120" s="3"/>
    </row>
    <row r="121" spans="1:11" x14ac:dyDescent="0.2">
      <c r="A121" s="3">
        <v>34700</v>
      </c>
      <c r="B121" t="s">
        <v>10</v>
      </c>
      <c r="C121" t="s">
        <v>15</v>
      </c>
      <c r="D121" s="7">
        <f>IF(OR(Данные!D121=0,Данные!K121=0)=TRUE,0,Данные!D121/Данные!K121)</f>
        <v>380.35199651162793</v>
      </c>
      <c r="E121" s="13">
        <f>IF(OR(Данные!F121=0,Данные!I121=0)=TRUE,0,Данные!F121/Данные!I121)</f>
        <v>0.10412701652999576</v>
      </c>
      <c r="F121" s="7">
        <f>IF(OR(Данные!I121=0,Данные!K121=0)=TRUE,0,Данные!I121/Данные!K121)</f>
        <v>674.32402441860461</v>
      </c>
      <c r="K121" s="3"/>
    </row>
    <row r="122" spans="1:11" x14ac:dyDescent="0.2">
      <c r="A122" s="3">
        <v>34700</v>
      </c>
      <c r="B122" t="s">
        <v>10</v>
      </c>
      <c r="C122" t="s">
        <v>15</v>
      </c>
      <c r="D122" s="7">
        <f>IF(OR(Данные!D122=0,Данные!K122=0)=TRUE,0,Данные!D122/Данные!K122)</f>
        <v>362.96940994719324</v>
      </c>
      <c r="E122" s="13">
        <f>IF(OR(Данные!F122=0,Данные!I122=0)=TRUE,0,Данные!F122/Данные!I122)</f>
        <v>0.23032819437040783</v>
      </c>
      <c r="F122" s="7">
        <f>IF(OR(Данные!I122=0,Данные!K122=0)=TRUE,0,Данные!I122/Данные!K122)</f>
        <v>484.59468871541725</v>
      </c>
      <c r="K122" s="3"/>
    </row>
    <row r="123" spans="1:11" x14ac:dyDescent="0.2">
      <c r="A123" s="3">
        <v>34700</v>
      </c>
      <c r="B123" t="s">
        <v>10</v>
      </c>
      <c r="C123" t="s">
        <v>17</v>
      </c>
      <c r="D123" s="7">
        <f>IF(OR(Данные!D123=0,Данные!K123=0)=TRUE,0,Данные!D123/Данные!K123)</f>
        <v>1589.4072000000001</v>
      </c>
      <c r="E123" s="13">
        <f>IF(OR(Данные!F123=0,Данные!I123=0)=TRUE,0,Данные!F123/Данные!I123)</f>
        <v>1.3612852955535095</v>
      </c>
      <c r="F123" s="7">
        <f>IF(OR(Данные!I123=0,Данные!K123=0)=TRUE,0,Данные!I123/Данные!K123)</f>
        <v>864.61669999999992</v>
      </c>
      <c r="K123" s="3"/>
    </row>
    <row r="124" spans="1:11" x14ac:dyDescent="0.2">
      <c r="A124" s="3">
        <v>34700</v>
      </c>
      <c r="B124" t="s">
        <v>10</v>
      </c>
      <c r="C124" t="s">
        <v>15</v>
      </c>
      <c r="D124" s="7">
        <f>IF(OR(Данные!D124=0,Данные!K124=0)=TRUE,0,Данные!D124/Данные!K124)</f>
        <v>250.8330244721553</v>
      </c>
      <c r="E124" s="13">
        <f>IF(OR(Данные!F124=0,Данные!I124=0)=TRUE,0,Данные!F124/Данные!I124)</f>
        <v>1.32600382076471</v>
      </c>
      <c r="F124" s="7">
        <f>IF(OR(Данные!I124=0,Данные!K124=0)=TRUE,0,Данные!I124/Данные!K124)</f>
        <v>130.8147289358084</v>
      </c>
      <c r="K124" s="3"/>
    </row>
    <row r="125" spans="1:11" x14ac:dyDescent="0.2">
      <c r="A125" s="3">
        <v>34700</v>
      </c>
      <c r="B125" t="s">
        <v>10</v>
      </c>
      <c r="C125" t="s">
        <v>16</v>
      </c>
      <c r="D125" s="7">
        <f>IF(OR(Данные!D125=0,Данные!K125=0)=TRUE,0,Данные!D125/Данные!K125)</f>
        <v>299.45883738317758</v>
      </c>
      <c r="E125" s="13">
        <f>IF(OR(Данные!F125=0,Данные!I125=0)=TRUE,0,Данные!F125/Данные!I125)</f>
        <v>0.46834878453167683</v>
      </c>
      <c r="F125" s="7">
        <f>IF(OR(Данные!I125=0,Данные!K125=0)=TRUE,0,Данные!I125/Данные!K125)</f>
        <v>13.340498442367602</v>
      </c>
      <c r="K125" s="3"/>
    </row>
    <row r="126" spans="1:11" x14ac:dyDescent="0.2">
      <c r="A126" s="3">
        <v>34731</v>
      </c>
      <c r="B126" t="s">
        <v>1</v>
      </c>
      <c r="C126" t="s">
        <v>15</v>
      </c>
      <c r="D126" s="7">
        <f>IF(OR(Данные!D126=0,Данные!K126=0)=TRUE,0,Данные!D126/Данные!K126)</f>
        <v>156.54794629629629</v>
      </c>
      <c r="E126" s="13">
        <f>IF(OR(Данные!F126=0,Данные!I126=0)=TRUE,0,Данные!F126/Данные!I126)</f>
        <v>0.46995013707482181</v>
      </c>
      <c r="F126" s="7">
        <f>IF(OR(Данные!I126=0,Данные!K126=0)=TRUE,0,Данные!I126/Данные!K126)</f>
        <v>94.661737037037057</v>
      </c>
      <c r="K126" s="3"/>
    </row>
    <row r="127" spans="1:11" x14ac:dyDescent="0.2">
      <c r="A127" s="3">
        <v>34731</v>
      </c>
      <c r="B127" t="s">
        <v>1</v>
      </c>
      <c r="C127" t="s">
        <v>16</v>
      </c>
      <c r="D127" s="7">
        <f>IF(OR(Данные!D127=0,Данные!K127=0)=TRUE,0,Данные!D127/Данные!K127)</f>
        <v>0</v>
      </c>
      <c r="E127" s="13">
        <f>IF(OR(Данные!F127=0,Данные!I127=0)=TRUE,0,Данные!F127/Данные!I127)</f>
        <v>0</v>
      </c>
      <c r="F127" s="7">
        <f>IF(OR(Данные!I127=0,Данные!K127=0)=TRUE,0,Данные!I127/Данные!K127)</f>
        <v>0</v>
      </c>
      <c r="K127" s="3"/>
    </row>
    <row r="128" spans="1:11" x14ac:dyDescent="0.2">
      <c r="A128" s="3">
        <v>34731</v>
      </c>
      <c r="B128" t="s">
        <v>1</v>
      </c>
      <c r="C128" t="s">
        <v>15</v>
      </c>
      <c r="D128" s="7">
        <f>IF(OR(Данные!D128=0,Данные!K128=0)=TRUE,0,Данные!D128/Данные!K128)</f>
        <v>278.0031376688849</v>
      </c>
      <c r="E128" s="13">
        <f>IF(OR(Данные!F128=0,Данные!I128=0)=TRUE,0,Данные!F128/Данные!I128)</f>
        <v>0.25885487307352345</v>
      </c>
      <c r="F128" s="7">
        <f>IF(OR(Данные!I128=0,Данные!K128=0)=TRUE,0,Данные!I128/Данные!K128)</f>
        <v>333.74439729784234</v>
      </c>
      <c r="K128" s="3"/>
    </row>
    <row r="129" spans="1:11" x14ac:dyDescent="0.2">
      <c r="A129" s="3">
        <v>34731</v>
      </c>
      <c r="B129" t="s">
        <v>1</v>
      </c>
      <c r="C129" t="s">
        <v>17</v>
      </c>
      <c r="D129" s="7">
        <f>IF(OR(Данные!D129=0,Данные!K129=0)=TRUE,0,Данные!D129/Данные!K129)</f>
        <v>466.94052136842106</v>
      </c>
      <c r="E129" s="13">
        <f>IF(OR(Данные!F129=0,Данные!I129=0)=TRUE,0,Данные!F129/Данные!I129)</f>
        <v>0.54788365118732818</v>
      </c>
      <c r="F129" s="7">
        <f>IF(OR(Данные!I129=0,Данные!K129=0)=TRUE,0,Данные!I129/Данные!K129)</f>
        <v>433.57764873684215</v>
      </c>
      <c r="K129" s="3"/>
    </row>
    <row r="130" spans="1:11" x14ac:dyDescent="0.2">
      <c r="A130" s="3">
        <v>34731</v>
      </c>
      <c r="B130" t="s">
        <v>1</v>
      </c>
      <c r="C130" t="s">
        <v>15</v>
      </c>
      <c r="D130" s="7">
        <f>IF(OR(Данные!D130=0,Данные!K130=0)=TRUE,0,Данные!D130/Данные!K130)</f>
        <v>200.08975708609273</v>
      </c>
      <c r="E130" s="13">
        <f>IF(OR(Данные!F130=0,Данные!I130=0)=TRUE,0,Данные!F130/Данные!I130)</f>
        <v>0.18303621033983619</v>
      </c>
      <c r="F130" s="7">
        <f>IF(OR(Данные!I130=0,Данные!K130=0)=TRUE,0,Данные!I130/Данные!K130)</f>
        <v>384.63072887417212</v>
      </c>
      <c r="K130" s="3"/>
    </row>
    <row r="131" spans="1:11" x14ac:dyDescent="0.2">
      <c r="A131" s="3">
        <v>34731</v>
      </c>
      <c r="B131" t="s">
        <v>1</v>
      </c>
      <c r="C131" t="s">
        <v>17</v>
      </c>
      <c r="D131" s="7">
        <f>IF(OR(Данные!D131=0,Данные!K131=0)=TRUE,0,Данные!D131/Данные!K131)</f>
        <v>275.57539380530972</v>
      </c>
      <c r="E131" s="13">
        <f>IF(OR(Данные!F131=0,Данные!I131=0)=TRUE,0,Данные!F131/Данные!I131)</f>
        <v>0.31988873573511778</v>
      </c>
      <c r="F131" s="7">
        <f>IF(OR(Данные!I131=0,Данные!K131=0)=TRUE,0,Данные!I131/Данные!K131)</f>
        <v>436.44351061946901</v>
      </c>
      <c r="K131" s="3"/>
    </row>
    <row r="132" spans="1:11" x14ac:dyDescent="0.2">
      <c r="A132" s="3">
        <v>34731</v>
      </c>
      <c r="B132" t="s">
        <v>1</v>
      </c>
      <c r="C132" t="s">
        <v>16</v>
      </c>
      <c r="D132" s="7">
        <f>IF(OR(Данные!D132=0,Данные!K132=0)=TRUE,0,Данные!D132/Данные!K132)</f>
        <v>348.62991584158419</v>
      </c>
      <c r="E132" s="13">
        <f>IF(OR(Данные!F132=0,Данные!I132=0)=TRUE,0,Данные!F132/Данные!I132)</f>
        <v>0</v>
      </c>
      <c r="F132" s="7">
        <f>IF(OR(Данные!I132=0,Данные!K132=0)=TRUE,0,Данные!I132/Данные!K132)</f>
        <v>0</v>
      </c>
      <c r="K132" s="3"/>
    </row>
    <row r="133" spans="1:11" x14ac:dyDescent="0.2">
      <c r="A133" s="3">
        <v>34731</v>
      </c>
      <c r="B133" t="s">
        <v>1</v>
      </c>
      <c r="C133" t="s">
        <v>15</v>
      </c>
      <c r="D133" s="7">
        <f>IF(OR(Данные!D133=0,Данные!K133=0)=TRUE,0,Данные!D133/Данные!K133)</f>
        <v>63.193571950048032</v>
      </c>
      <c r="E133" s="13">
        <f>IF(OR(Данные!F133=0,Данные!I133=0)=TRUE,0,Данные!F133/Данные!I133)</f>
        <v>0.17518701479364401</v>
      </c>
      <c r="F133" s="7">
        <f>IF(OR(Данные!I133=0,Данные!K133=0)=TRUE,0,Данные!I133/Данные!K133)</f>
        <v>103.98875286583414</v>
      </c>
      <c r="K133" s="3"/>
    </row>
    <row r="134" spans="1:11" x14ac:dyDescent="0.2">
      <c r="A134" s="3">
        <v>34731</v>
      </c>
      <c r="B134" t="s">
        <v>1</v>
      </c>
      <c r="C134" t="s">
        <v>15</v>
      </c>
      <c r="D134" s="7">
        <f>IF(OR(Данные!D134=0,Данные!K134=0)=TRUE,0,Данные!D134/Данные!K134)</f>
        <v>216.68836932367148</v>
      </c>
      <c r="E134" s="13">
        <f>IF(OR(Данные!F134=0,Данные!I134=0)=TRUE,0,Данные!F134/Данные!I134)</f>
        <v>1.0285056755261262</v>
      </c>
      <c r="F134" s="7">
        <f>IF(OR(Данные!I134=0,Данные!K134=0)=TRUE,0,Данные!I134/Данные!K134)</f>
        <v>122.81980797101451</v>
      </c>
      <c r="K134" s="3"/>
    </row>
    <row r="135" spans="1:11" x14ac:dyDescent="0.2">
      <c r="A135" s="3">
        <v>34731</v>
      </c>
      <c r="B135" t="s">
        <v>1</v>
      </c>
      <c r="C135" t="s">
        <v>15</v>
      </c>
      <c r="D135" s="7">
        <f>IF(OR(Данные!D135=0,Данные!K135=0)=TRUE,0,Данные!D135/Данные!K135)</f>
        <v>225.33941242699785</v>
      </c>
      <c r="E135" s="13">
        <f>IF(OR(Данные!F135=0,Данные!I135=0)=TRUE,0,Данные!F135/Данные!I135)</f>
        <v>0.23049112787291975</v>
      </c>
      <c r="F135" s="7">
        <f>IF(OR(Данные!I135=0,Данные!K135=0)=TRUE,0,Данные!I135/Данные!K135)</f>
        <v>316.76791876247506</v>
      </c>
      <c r="K135" s="3"/>
    </row>
    <row r="136" spans="1:11" x14ac:dyDescent="0.2">
      <c r="A136" s="3">
        <v>34731</v>
      </c>
      <c r="B136" t="s">
        <v>1</v>
      </c>
      <c r="C136" t="s">
        <v>17</v>
      </c>
      <c r="D136" s="7">
        <f>IF(OR(Данные!D136=0,Данные!K136=0)=TRUE,0,Данные!D136/Данные!K136)</f>
        <v>1248.1929500000001</v>
      </c>
      <c r="E136" s="13">
        <f>IF(OR(Данные!F136=0,Данные!I136=0)=TRUE,0,Данные!F136/Данные!I136)</f>
        <v>5.0907870921419009</v>
      </c>
      <c r="F136" s="7">
        <f>IF(OR(Данные!I136=0,Данные!K136=0)=TRUE,0,Данные!I136/Данные!K136)</f>
        <v>210.58335</v>
      </c>
      <c r="K136" s="3"/>
    </row>
    <row r="137" spans="1:11" x14ac:dyDescent="0.2">
      <c r="A137" s="3">
        <v>34731</v>
      </c>
      <c r="B137" t="s">
        <v>1</v>
      </c>
      <c r="C137" t="s">
        <v>15</v>
      </c>
      <c r="D137" s="7">
        <f>IF(OR(Данные!D137=0,Данные!K137=0)=TRUE,0,Данные!D137/Данные!K137)</f>
        <v>114.20267083894122</v>
      </c>
      <c r="E137" s="13">
        <f>IF(OR(Данные!F137=0,Данные!I137=0)=TRUE,0,Данные!F137/Данные!I137)</f>
        <v>1.1948631679593764</v>
      </c>
      <c r="F137" s="7">
        <f>IF(OR(Данные!I137=0,Данные!K137=0)=TRUE,0,Данные!I137/Данные!K137)</f>
        <v>61.521432750112162</v>
      </c>
      <c r="K137" s="3"/>
    </row>
    <row r="138" spans="1:11" x14ac:dyDescent="0.2">
      <c r="A138" s="3">
        <v>34731</v>
      </c>
      <c r="B138" t="s">
        <v>1</v>
      </c>
      <c r="C138" t="s">
        <v>18</v>
      </c>
      <c r="D138" s="7">
        <f>IF(OR(Данные!D138=0,Данные!K138=0)=TRUE,0,Данные!D138/Данные!K138)</f>
        <v>0</v>
      </c>
      <c r="E138" s="13">
        <f>IF(OR(Данные!F138=0,Данные!I138=0)=TRUE,0,Данные!F138/Данные!I138)</f>
        <v>0</v>
      </c>
      <c r="F138" s="7">
        <f>IF(OR(Данные!I138=0,Данные!K138=0)=TRUE,0,Данные!I138/Данные!K138)</f>
        <v>0</v>
      </c>
      <c r="K138" s="3"/>
    </row>
    <row r="139" spans="1:11" x14ac:dyDescent="0.2">
      <c r="A139" s="3">
        <v>34731</v>
      </c>
      <c r="B139" t="s">
        <v>1</v>
      </c>
      <c r="C139" t="s">
        <v>16</v>
      </c>
      <c r="D139" s="7">
        <f>IF(OR(Данные!D139=0,Данные!K139=0)=TRUE,0,Данные!D139/Данные!K139)</f>
        <v>-1543.7858011494254</v>
      </c>
      <c r="E139" s="13">
        <f>IF(OR(Данные!F139=0,Данные!I139=0)=TRUE,0,Данные!F139/Данные!I139)</f>
        <v>1.0332396997734463</v>
      </c>
      <c r="F139" s="7">
        <f>IF(OR(Данные!I139=0,Данные!K139=0)=TRUE,0,Данные!I139/Данные!K139)</f>
        <v>27.752681609195403</v>
      </c>
      <c r="K139" s="3"/>
    </row>
    <row r="140" spans="1:11" x14ac:dyDescent="0.2">
      <c r="A140" s="3">
        <v>34731</v>
      </c>
      <c r="B140" t="s">
        <v>1</v>
      </c>
      <c r="C140" t="s">
        <v>18</v>
      </c>
      <c r="D140" s="7">
        <f>IF(OR(Данные!D140=0,Данные!K140=0)=TRUE,0,Данные!D140/Данные!K140)</f>
        <v>0</v>
      </c>
      <c r="E140" s="13">
        <f>IF(OR(Данные!F140=0,Данные!I140=0)=TRUE,0,Данные!F140/Данные!I140)</f>
        <v>0</v>
      </c>
      <c r="F140" s="7">
        <f>IF(OR(Данные!I140=0,Данные!K140=0)=TRUE,0,Данные!I140/Данные!K140)</f>
        <v>0</v>
      </c>
      <c r="K140" s="3"/>
    </row>
    <row r="141" spans="1:11" x14ac:dyDescent="0.2">
      <c r="A141" s="3">
        <v>34731</v>
      </c>
      <c r="B141" t="s">
        <v>2</v>
      </c>
      <c r="C141" t="s">
        <v>16</v>
      </c>
      <c r="D141" s="7">
        <f>IF(OR(Данные!D141=0,Данные!K141=0)=TRUE,0,Данные!D141/Данные!K141)</f>
        <v>0</v>
      </c>
      <c r="E141" s="13">
        <f>IF(OR(Данные!F141=0,Данные!I141=0)=TRUE,0,Данные!F141/Данные!I141)</f>
        <v>0</v>
      </c>
      <c r="F141" s="7">
        <f>IF(OR(Данные!I141=0,Данные!K141=0)=TRUE,0,Данные!I141/Данные!K141)</f>
        <v>0</v>
      </c>
      <c r="K141" s="3"/>
    </row>
    <row r="142" spans="1:11" x14ac:dyDescent="0.2">
      <c r="A142" s="3">
        <v>34731</v>
      </c>
      <c r="B142" t="s">
        <v>2</v>
      </c>
      <c r="C142" t="s">
        <v>15</v>
      </c>
      <c r="D142" s="7">
        <f>IF(OR(Данные!D142=0,Данные!K142=0)=TRUE,0,Данные!D142/Данные!K142)</f>
        <v>268.79093735456797</v>
      </c>
      <c r="E142" s="13">
        <f>IF(OR(Данные!F142=0,Данные!I142=0)=TRUE,0,Данные!F142/Данные!I142)</f>
        <v>0.28520816663834631</v>
      </c>
      <c r="F142" s="7">
        <f>IF(OR(Данные!I142=0,Данные!K142=0)=TRUE,0,Данные!I142/Данные!K142)</f>
        <v>374.76911926378028</v>
      </c>
      <c r="K142" s="3"/>
    </row>
    <row r="143" spans="1:11" x14ac:dyDescent="0.2">
      <c r="A143" s="3">
        <v>34731</v>
      </c>
      <c r="B143" t="s">
        <v>2</v>
      </c>
      <c r="C143" t="s">
        <v>17</v>
      </c>
      <c r="D143" s="7">
        <f>IF(OR(Данные!D143=0,Данные!K143=0)=TRUE,0,Данные!D143/Данные!K143)</f>
        <v>595.16992374541064</v>
      </c>
      <c r="E143" s="13">
        <f>IF(OR(Данные!F143=0,Данные!I143=0)=TRUE,0,Данные!F143/Данные!I143)</f>
        <v>0.33267284737647002</v>
      </c>
      <c r="F143" s="7">
        <f>IF(OR(Данные!I143=0,Данные!K143=0)=TRUE,0,Данные!I143/Данные!K143)</f>
        <v>703.99604008567928</v>
      </c>
      <c r="K143" s="3"/>
    </row>
    <row r="144" spans="1:11" x14ac:dyDescent="0.2">
      <c r="A144" s="3">
        <v>34731</v>
      </c>
      <c r="B144" t="s">
        <v>2</v>
      </c>
      <c r="C144" t="s">
        <v>15</v>
      </c>
      <c r="D144" s="7">
        <f>IF(OR(Данные!D144=0,Данные!K144=0)=TRUE,0,Данные!D144/Данные!K144)</f>
        <v>229.95772514285713</v>
      </c>
      <c r="E144" s="13">
        <f>IF(OR(Данные!F144=0,Данные!I144=0)=TRUE,0,Данные!F144/Данные!I144)</f>
        <v>0.24542828085953827</v>
      </c>
      <c r="F144" s="7">
        <f>IF(OR(Данные!I144=0,Данные!K144=0)=TRUE,0,Данные!I144/Данные!K144)</f>
        <v>366.78599885714283</v>
      </c>
      <c r="K144" s="3"/>
    </row>
    <row r="145" spans="1:11" x14ac:dyDescent="0.2">
      <c r="A145" s="3">
        <v>34731</v>
      </c>
      <c r="B145" t="s">
        <v>2</v>
      </c>
      <c r="C145" t="s">
        <v>17</v>
      </c>
      <c r="D145" s="7">
        <f>IF(OR(Данные!D145=0,Данные!K145=0)=TRUE,0,Данные!D145/Данные!K145)</f>
        <v>291.08822155688625</v>
      </c>
      <c r="E145" s="13">
        <f>IF(OR(Данные!F145=0,Данные!I145=0)=TRUE,0,Данные!F145/Данные!I145)</f>
        <v>0.26382832879475165</v>
      </c>
      <c r="F145" s="7">
        <f>IF(OR(Данные!I145=0,Данные!K145=0)=TRUE,0,Данные!I145/Данные!K145)</f>
        <v>505.35628982035934</v>
      </c>
      <c r="K145" s="3"/>
    </row>
    <row r="146" spans="1:11" x14ac:dyDescent="0.2">
      <c r="A146" s="3">
        <v>34731</v>
      </c>
      <c r="B146" t="s">
        <v>2</v>
      </c>
      <c r="C146" t="s">
        <v>16</v>
      </c>
      <c r="D146" s="7">
        <f>IF(OR(Данные!D146=0,Данные!K146=0)=TRUE,0,Данные!D146/Данные!K146)</f>
        <v>334.47268251273346</v>
      </c>
      <c r="E146" s="13">
        <f>IF(OR(Данные!F146=0,Данные!I146=0)=TRUE,0,Данные!F146/Данные!I146)</f>
        <v>0</v>
      </c>
      <c r="F146" s="7">
        <f>IF(OR(Данные!I146=0,Данные!K146=0)=TRUE,0,Данные!I146/Данные!K146)</f>
        <v>0</v>
      </c>
      <c r="K146" s="3"/>
    </row>
    <row r="147" spans="1:11" x14ac:dyDescent="0.2">
      <c r="A147" s="3">
        <v>34731</v>
      </c>
      <c r="B147" t="s">
        <v>2</v>
      </c>
      <c r="C147" t="s">
        <v>15</v>
      </c>
      <c r="D147" s="7">
        <f>IF(OR(Данные!D147=0,Данные!K147=0)=TRUE,0,Данные!D147/Данные!K147)</f>
        <v>217.06646826200338</v>
      </c>
      <c r="E147" s="13">
        <f>IF(OR(Данные!F147=0,Данные!I147=0)=TRUE,0,Данные!F147/Данные!I147)</f>
        <v>0.14213215564892231</v>
      </c>
      <c r="F147" s="7">
        <f>IF(OR(Данные!I147=0,Данные!K147=0)=TRUE,0,Данные!I147/Данные!K147)</f>
        <v>517.51972567878511</v>
      </c>
      <c r="K147" s="3"/>
    </row>
    <row r="148" spans="1:11" x14ac:dyDescent="0.2">
      <c r="A148" s="3">
        <v>34731</v>
      </c>
      <c r="B148" t="s">
        <v>2</v>
      </c>
      <c r="C148" t="s">
        <v>15</v>
      </c>
      <c r="D148" s="7">
        <f>IF(OR(Данные!D148=0,Данные!K148=0)=TRUE,0,Данные!D148/Данные!K148)</f>
        <v>505.94084509803923</v>
      </c>
      <c r="E148" s="13">
        <f>IF(OR(Данные!F148=0,Данные!I148=0)=TRUE,0,Данные!F148/Данные!I148)</f>
        <v>0.13903510511787259</v>
      </c>
      <c r="F148" s="7">
        <f>IF(OR(Данные!I148=0,Данные!K148=0)=TRUE,0,Данные!I148/Данные!K148)</f>
        <v>911.42026078431354</v>
      </c>
      <c r="K148" s="3"/>
    </row>
    <row r="149" spans="1:11" x14ac:dyDescent="0.2">
      <c r="A149" s="3">
        <v>34731</v>
      </c>
      <c r="B149" t="s">
        <v>2</v>
      </c>
      <c r="C149" t="s">
        <v>15</v>
      </c>
      <c r="D149" s="7">
        <f>IF(OR(Данные!D149=0,Данные!K149=0)=TRUE,0,Данные!D149/Данные!K149)</f>
        <v>327.05092196093551</v>
      </c>
      <c r="E149" s="13">
        <f>IF(OR(Данные!F149=0,Данные!I149=0)=TRUE,0,Данные!F149/Данные!I149)</f>
        <v>0.2080336039085092</v>
      </c>
      <c r="F149" s="7">
        <f>IF(OR(Данные!I149=0,Данные!K149=0)=TRUE,0,Данные!I149/Данные!K149)</f>
        <v>508.02078373168854</v>
      </c>
      <c r="K149" s="3"/>
    </row>
    <row r="150" spans="1:11" x14ac:dyDescent="0.2">
      <c r="A150" s="3">
        <v>34731</v>
      </c>
      <c r="B150" t="s">
        <v>2</v>
      </c>
      <c r="C150" t="s">
        <v>15</v>
      </c>
      <c r="D150" s="7">
        <f>IF(OR(Данные!D150=0,Данные!K150=0)=TRUE,0,Данные!D150/Данные!K150)</f>
        <v>250.25825823686552</v>
      </c>
      <c r="E150" s="13">
        <f>IF(OR(Данные!F150=0,Данные!I150=0)=TRUE,0,Данные!F150/Данные!I150)</f>
        <v>1.4071577103068713</v>
      </c>
      <c r="F150" s="7">
        <f>IF(OR(Данные!I150=0,Данные!K150=0)=TRUE,0,Данные!I150/Данные!K150)</f>
        <v>123.84280186999111</v>
      </c>
      <c r="K150" s="3"/>
    </row>
    <row r="151" spans="1:11" x14ac:dyDescent="0.2">
      <c r="A151" s="3">
        <v>34731</v>
      </c>
      <c r="B151" t="s">
        <v>2</v>
      </c>
      <c r="C151" t="s">
        <v>16</v>
      </c>
      <c r="D151" s="7">
        <f>IF(OR(Данные!D151=0,Данные!K151=0)=TRUE,0,Данные!D151/Данные!K151)</f>
        <v>-561.84666521739132</v>
      </c>
      <c r="E151" s="13">
        <f>IF(OR(Данные!F151=0,Данные!I151=0)=TRUE,0,Данные!F151/Данные!I151)</f>
        <v>0.32316982727113208</v>
      </c>
      <c r="F151" s="7">
        <f>IF(OR(Данные!I151=0,Данные!K151=0)=TRUE,0,Данные!I151/Данные!K151)</f>
        <v>8.9695739130434777</v>
      </c>
      <c r="K151" s="3"/>
    </row>
    <row r="152" spans="1:11" x14ac:dyDescent="0.2">
      <c r="A152" s="3">
        <v>34731</v>
      </c>
      <c r="B152" t="s">
        <v>3</v>
      </c>
      <c r="C152" t="s">
        <v>16</v>
      </c>
      <c r="D152" s="7">
        <f>IF(OR(Данные!D152=0,Данные!K152=0)=TRUE,0,Данные!D152/Данные!K152)</f>
        <v>377.27045454545458</v>
      </c>
      <c r="E152" s="13">
        <f>IF(OR(Данные!F152=0,Данные!I152=0)=TRUE,0,Данные!F152/Данные!I152)</f>
        <v>0</v>
      </c>
      <c r="F152" s="7">
        <f>IF(OR(Данные!I152=0,Данные!K152=0)=TRUE,0,Данные!I152/Данные!K152)</f>
        <v>0</v>
      </c>
      <c r="K152" s="3"/>
    </row>
    <row r="153" spans="1:11" x14ac:dyDescent="0.2">
      <c r="A153" s="3">
        <v>34731</v>
      </c>
      <c r="B153" t="s">
        <v>3</v>
      </c>
      <c r="C153" t="s">
        <v>15</v>
      </c>
      <c r="D153" s="7">
        <f>IF(OR(Данные!D153=0,Данные!K153=0)=TRUE,0,Данные!D153/Данные!K153)</f>
        <v>28.56</v>
      </c>
      <c r="E153" s="13">
        <f>IF(OR(Данные!F153=0,Данные!I153=0)=TRUE,0,Данные!F153/Данные!I153)</f>
        <v>0</v>
      </c>
      <c r="F153" s="7">
        <f>IF(OR(Данные!I153=0,Данные!K153=0)=TRUE,0,Данные!I153/Данные!K153)</f>
        <v>0</v>
      </c>
      <c r="K153" s="3"/>
    </row>
    <row r="154" spans="1:11" x14ac:dyDescent="0.2">
      <c r="A154" s="3">
        <v>34731</v>
      </c>
      <c r="B154" t="s">
        <v>4</v>
      </c>
      <c r="C154" t="s">
        <v>15</v>
      </c>
      <c r="D154" s="7">
        <f>IF(OR(Данные!D154=0,Данные!K154=0)=TRUE,0,Данные!D154/Данные!K154)</f>
        <v>280.98295824742269</v>
      </c>
      <c r="E154" s="13">
        <f>IF(OR(Данные!F154=0,Данные!I154=0)=TRUE,0,Данные!F154/Данные!I154)</f>
        <v>0.25241004119857485</v>
      </c>
      <c r="F154" s="7">
        <f>IF(OR(Данные!I154=0,Данные!K154=0)=TRUE,0,Данные!I154/Данные!K154)</f>
        <v>391.91752061855669</v>
      </c>
      <c r="K154" s="3"/>
    </row>
    <row r="155" spans="1:11" x14ac:dyDescent="0.2">
      <c r="A155" s="3">
        <v>34731</v>
      </c>
      <c r="B155" t="s">
        <v>4</v>
      </c>
      <c r="C155" t="s">
        <v>17</v>
      </c>
      <c r="D155" s="7">
        <f>IF(OR(Данные!D155=0,Данные!K155=0)=TRUE,0,Данные!D155/Данные!K155)</f>
        <v>486.52823743961352</v>
      </c>
      <c r="E155" s="13">
        <f>IF(OR(Данные!F155=0,Данные!I155=0)=TRUE,0,Данные!F155/Данные!I155)</f>
        <v>0.34282003661488725</v>
      </c>
      <c r="F155" s="7">
        <f>IF(OR(Данные!I155=0,Данные!K155=0)=TRUE,0,Данные!I155/Данные!K155)</f>
        <v>560.42685676328506</v>
      </c>
      <c r="K155" s="3"/>
    </row>
    <row r="156" spans="1:11" x14ac:dyDescent="0.2">
      <c r="A156" s="3">
        <v>34731</v>
      </c>
      <c r="B156" t="s">
        <v>4</v>
      </c>
      <c r="C156" t="s">
        <v>15</v>
      </c>
      <c r="D156" s="7">
        <f>IF(OR(Данные!D156=0,Данные!K156=0)=TRUE,0,Данные!D156/Данные!K156)</f>
        <v>258.62386818897636</v>
      </c>
      <c r="E156" s="13">
        <f>IF(OR(Данные!F156=0,Данные!I156=0)=TRUE,0,Данные!F156/Данные!I156)</f>
        <v>0.2273003474673666</v>
      </c>
      <c r="F156" s="7">
        <f>IF(OR(Данные!I156=0,Данные!K156=0)=TRUE,0,Данные!I156/Данные!K156)</f>
        <v>424.80821606299207</v>
      </c>
      <c r="K156" s="3"/>
    </row>
    <row r="157" spans="1:11" x14ac:dyDescent="0.2">
      <c r="A157" s="3">
        <v>34731</v>
      </c>
      <c r="B157" t="s">
        <v>4</v>
      </c>
      <c r="C157" t="s">
        <v>17</v>
      </c>
      <c r="D157" s="7">
        <f>IF(OR(Данные!D157=0,Данные!K157=0)=TRUE,0,Данные!D157/Данные!K157)</f>
        <v>347.49491818181821</v>
      </c>
      <c r="E157" s="13">
        <f>IF(OR(Данные!F157=0,Данные!I157=0)=TRUE,0,Данные!F157/Данные!I157)</f>
        <v>0.37236781451358758</v>
      </c>
      <c r="F157" s="7">
        <f>IF(OR(Данные!I157=0,Данные!K157=0)=TRUE,0,Данные!I157/Данные!K157)</f>
        <v>622.7090772727272</v>
      </c>
      <c r="K157" s="3"/>
    </row>
    <row r="158" spans="1:11" x14ac:dyDescent="0.2">
      <c r="A158" s="3">
        <v>34731</v>
      </c>
      <c r="B158" t="s">
        <v>4</v>
      </c>
      <c r="C158" t="s">
        <v>16</v>
      </c>
      <c r="D158" s="7">
        <f>IF(OR(Данные!D158=0,Данные!K158=0)=TRUE,0,Данные!D158/Данные!K158)</f>
        <v>331.94893510457882</v>
      </c>
      <c r="E158" s="13">
        <f>IF(OR(Данные!F158=0,Данные!I158=0)=TRUE,0,Данные!F158/Данные!I158)</f>
        <v>0</v>
      </c>
      <c r="F158" s="7">
        <f>IF(OR(Данные!I158=0,Данные!K158=0)=TRUE,0,Данные!I158/Данные!K158)</f>
        <v>0</v>
      </c>
      <c r="K158" s="3"/>
    </row>
    <row r="159" spans="1:11" x14ac:dyDescent="0.2">
      <c r="A159" s="3">
        <v>34731</v>
      </c>
      <c r="B159" t="s">
        <v>4</v>
      </c>
      <c r="C159" t="s">
        <v>15</v>
      </c>
      <c r="D159" s="7">
        <f>IF(OR(Данные!D159=0,Данные!K159=0)=TRUE,0,Данные!D159/Данные!K159)</f>
        <v>192.29717017024427</v>
      </c>
      <c r="E159" s="13">
        <f>IF(OR(Данные!F159=0,Данные!I159=0)=TRUE,0,Данные!F159/Данные!I159)</f>
        <v>0.24086896351833043</v>
      </c>
      <c r="F159" s="7">
        <f>IF(OR(Данные!I159=0,Данные!K159=0)=TRUE,0,Данные!I159/Данные!K159)</f>
        <v>296.61828926720949</v>
      </c>
      <c r="K159" s="3"/>
    </row>
    <row r="160" spans="1:11" x14ac:dyDescent="0.2">
      <c r="A160" s="3">
        <v>34731</v>
      </c>
      <c r="B160" t="s">
        <v>4</v>
      </c>
      <c r="C160" t="s">
        <v>15</v>
      </c>
      <c r="D160" s="7">
        <f>IF(OR(Данные!D160=0,Данные!K160=0)=TRUE,0,Данные!D160/Данные!K160)</f>
        <v>367.52735999999999</v>
      </c>
      <c r="E160" s="13">
        <f>IF(OR(Данные!F160=0,Данные!I160=0)=TRUE,0,Данные!F160/Данные!I160)</f>
        <v>0.11601829550747493</v>
      </c>
      <c r="F160" s="7">
        <f>IF(OR(Данные!I160=0,Данные!K160=0)=TRUE,0,Данные!I160/Данные!K160)</f>
        <v>689.25335999999993</v>
      </c>
      <c r="K160" s="3"/>
    </row>
    <row r="161" spans="1:11" x14ac:dyDescent="0.2">
      <c r="A161" s="3">
        <v>34731</v>
      </c>
      <c r="B161" t="s">
        <v>4</v>
      </c>
      <c r="C161" t="s">
        <v>15</v>
      </c>
      <c r="D161" s="7">
        <f>IF(OR(Данные!D161=0,Данные!K161=0)=TRUE,0,Данные!D161/Данные!K161)</f>
        <v>315.72591752491695</v>
      </c>
      <c r="E161" s="13">
        <f>IF(OR(Данные!F161=0,Данные!I161=0)=TRUE,0,Данные!F161/Данные!I161)</f>
        <v>0.22809850795314451</v>
      </c>
      <c r="F161" s="7">
        <f>IF(OR(Данные!I161=0,Данные!K161=0)=TRUE,0,Данные!I161/Данные!K161)</f>
        <v>428.09314937707643</v>
      </c>
      <c r="K161" s="3"/>
    </row>
    <row r="162" spans="1:11" x14ac:dyDescent="0.2">
      <c r="A162" s="3">
        <v>34731</v>
      </c>
      <c r="B162" t="s">
        <v>4</v>
      </c>
      <c r="C162" t="s">
        <v>15</v>
      </c>
      <c r="D162" s="7">
        <f>IF(OR(Данные!D162=0,Данные!K162=0)=TRUE,0,Данные!D162/Данные!K162)</f>
        <v>239.23836559802714</v>
      </c>
      <c r="E162" s="13">
        <f>IF(OR(Данные!F162=0,Данные!I162=0)=TRUE,0,Данные!F162/Данные!I162)</f>
        <v>1.3542415636511973</v>
      </c>
      <c r="F162" s="7">
        <f>IF(OR(Данные!I162=0,Данные!K162=0)=TRUE,0,Данные!I162/Данные!K162)</f>
        <v>126.54266325524047</v>
      </c>
      <c r="K162" s="3"/>
    </row>
    <row r="163" spans="1:11" x14ac:dyDescent="0.2">
      <c r="A163" s="3">
        <v>34731</v>
      </c>
      <c r="B163" t="s">
        <v>4</v>
      </c>
      <c r="C163" t="s">
        <v>16</v>
      </c>
      <c r="D163" s="7">
        <f>IF(OR(Данные!D163=0,Данные!K163=0)=TRUE,0,Данные!D163/Данные!K163)</f>
        <v>-157.57664385964915</v>
      </c>
      <c r="E163" s="13">
        <f>IF(OR(Данные!F163=0,Данные!I163=0)=TRUE,0,Данные!F163/Данные!I163)</f>
        <v>0.87726120023926912</v>
      </c>
      <c r="F163" s="7">
        <f>IF(OR(Данные!I163=0,Данные!K163=0)=TRUE,0,Данные!I163/Данные!K163)</f>
        <v>12.001466666666666</v>
      </c>
      <c r="K163" s="3"/>
    </row>
    <row r="164" spans="1:11" x14ac:dyDescent="0.2">
      <c r="A164" s="3">
        <v>34731</v>
      </c>
      <c r="B164" t="s">
        <v>5</v>
      </c>
      <c r="C164" t="s">
        <v>15</v>
      </c>
      <c r="D164" s="7">
        <f>IF(OR(Данные!D164=0,Данные!K164=0)=TRUE,0,Данные!D164/Данные!K164)</f>
        <v>656.66859999999997</v>
      </c>
      <c r="E164" s="13">
        <f>IF(OR(Данные!F164=0,Данные!I164=0)=TRUE,0,Данные!F164/Данные!I164)</f>
        <v>0.7581000457434669</v>
      </c>
      <c r="F164" s="7">
        <f>IF(OR(Данные!I164=0,Данные!K164=0)=TRUE,0,Данные!I164/Данные!K164)</f>
        <v>457.36287727272725</v>
      </c>
      <c r="K164" s="3"/>
    </row>
    <row r="165" spans="1:11" x14ac:dyDescent="0.2">
      <c r="A165" s="3">
        <v>34731</v>
      </c>
      <c r="B165" t="s">
        <v>5</v>
      </c>
      <c r="C165" t="s">
        <v>16</v>
      </c>
      <c r="D165" s="7">
        <f>IF(OR(Данные!D165=0,Данные!K165=0)=TRUE,0,Данные!D165/Данные!K165)</f>
        <v>547.70000000000005</v>
      </c>
      <c r="E165" s="13">
        <f>IF(OR(Данные!F165=0,Данные!I165=0)=TRUE,0,Данные!F165/Данные!I165)</f>
        <v>0</v>
      </c>
      <c r="F165" s="7">
        <f>IF(OR(Данные!I165=0,Данные!K165=0)=TRUE,0,Данные!I165/Данные!K165)</f>
        <v>0</v>
      </c>
      <c r="K165" s="3"/>
    </row>
    <row r="166" spans="1:11" x14ac:dyDescent="0.2">
      <c r="A166" s="3">
        <v>34731</v>
      </c>
      <c r="B166" t="s">
        <v>5</v>
      </c>
      <c r="C166" t="s">
        <v>15</v>
      </c>
      <c r="D166" s="7">
        <f>IF(OR(Данные!D166=0,Данные!K166=0)=TRUE,0,Данные!D166/Данные!K166)</f>
        <v>275.79812243514988</v>
      </c>
      <c r="E166" s="13">
        <f>IF(OR(Данные!F166=0,Данные!I166=0)=TRUE,0,Данные!F166/Данные!I166)</f>
        <v>0.30106225556226407</v>
      </c>
      <c r="F166" s="7">
        <f>IF(OR(Данные!I166=0,Данные!K166=0)=TRUE,0,Данные!I166/Данные!K166)</f>
        <v>355.49044602835988</v>
      </c>
      <c r="K166" s="3"/>
    </row>
    <row r="167" spans="1:11" x14ac:dyDescent="0.2">
      <c r="A167" s="3">
        <v>34731</v>
      </c>
      <c r="B167" t="s">
        <v>5</v>
      </c>
      <c r="C167" t="s">
        <v>17</v>
      </c>
      <c r="D167" s="7">
        <f>IF(OR(Данные!D167=0,Данные!K167=0)=TRUE,0,Данные!D167/Данные!K167)</f>
        <v>495.67795435037988</v>
      </c>
      <c r="E167" s="13">
        <f>IF(OR(Данные!F167=0,Данные!I167=0)=TRUE,0,Данные!F167/Данные!I167)</f>
        <v>0.35028290630400966</v>
      </c>
      <c r="F167" s="7">
        <f>IF(OR(Данные!I167=0,Данные!K167=0)=TRUE,0,Данные!I167/Данные!K167)</f>
        <v>575.84917821285933</v>
      </c>
      <c r="K167" s="3"/>
    </row>
    <row r="168" spans="1:11" x14ac:dyDescent="0.2">
      <c r="A168" s="3">
        <v>34731</v>
      </c>
      <c r="B168" t="s">
        <v>5</v>
      </c>
      <c r="C168" t="s">
        <v>15</v>
      </c>
      <c r="D168" s="7">
        <f>IF(OR(Данные!D168=0,Данные!K168=0)=TRUE,0,Данные!D168/Данные!K168)</f>
        <v>250.71999067357513</v>
      </c>
      <c r="E168" s="13">
        <f>IF(OR(Данные!F168=0,Данные!I168=0)=TRUE,0,Данные!F168/Данные!I168)</f>
        <v>0.25238971752652567</v>
      </c>
      <c r="F168" s="7">
        <f>IF(OR(Данные!I168=0,Данные!K168=0)=TRUE,0,Данные!I168/Данные!K168)</f>
        <v>385.43639585492235</v>
      </c>
      <c r="K168" s="3"/>
    </row>
    <row r="169" spans="1:11" x14ac:dyDescent="0.2">
      <c r="A169" s="3">
        <v>34731</v>
      </c>
      <c r="B169" t="s">
        <v>5</v>
      </c>
      <c r="C169" t="s">
        <v>17</v>
      </c>
      <c r="D169" s="7">
        <f>IF(OR(Данные!D169=0,Данные!K169=0)=TRUE,0,Данные!D169/Данные!K169)</f>
        <v>313.82889906542056</v>
      </c>
      <c r="E169" s="13">
        <f>IF(OR(Данные!F169=0,Данные!I169=0)=TRUE,0,Данные!F169/Данные!I169)</f>
        <v>0.2757412234447984</v>
      </c>
      <c r="F169" s="7">
        <f>IF(OR(Данные!I169=0,Данные!K169=0)=TRUE,0,Данные!I169/Данные!K169)</f>
        <v>523.73456705607464</v>
      </c>
      <c r="K169" s="3"/>
    </row>
    <row r="170" spans="1:11" x14ac:dyDescent="0.2">
      <c r="A170" s="3">
        <v>34731</v>
      </c>
      <c r="B170" t="s">
        <v>5</v>
      </c>
      <c r="C170" t="s">
        <v>16</v>
      </c>
      <c r="D170" s="7">
        <f>IF(OR(Данные!D170=0,Данные!K170=0)=TRUE,0,Данные!D170/Данные!K170)</f>
        <v>325.05348793301249</v>
      </c>
      <c r="E170" s="13">
        <f>IF(OR(Данные!F170=0,Данные!I170=0)=TRUE,0,Данные!F170/Данные!I170)</f>
        <v>0</v>
      </c>
      <c r="F170" s="7">
        <f>IF(OR(Данные!I170=0,Данные!K170=0)=TRUE,0,Данные!I170/Данные!K170)</f>
        <v>0</v>
      </c>
      <c r="K170" s="3"/>
    </row>
    <row r="171" spans="1:11" x14ac:dyDescent="0.2">
      <c r="A171" s="3">
        <v>34731</v>
      </c>
      <c r="B171" t="s">
        <v>5</v>
      </c>
      <c r="C171" t="s">
        <v>15</v>
      </c>
      <c r="D171" s="7">
        <f>IF(OR(Данные!D171=0,Данные!K171=0)=TRUE,0,Данные!D171/Данные!K171)</f>
        <v>193.82738265355687</v>
      </c>
      <c r="E171" s="13">
        <f>IF(OR(Данные!F171=0,Данные!I171=0)=TRUE,0,Данные!F171/Данные!I171)</f>
        <v>0.19815760368186772</v>
      </c>
      <c r="F171" s="7">
        <f>IF(OR(Данные!I171=0,Данные!K171=0)=TRUE,0,Данные!I171/Данные!K171)</f>
        <v>348.65985000367976</v>
      </c>
      <c r="K171" s="3"/>
    </row>
    <row r="172" spans="1:11" x14ac:dyDescent="0.2">
      <c r="A172" s="3">
        <v>34731</v>
      </c>
      <c r="B172" t="s">
        <v>5</v>
      </c>
      <c r="C172" t="s">
        <v>15</v>
      </c>
      <c r="D172" s="7">
        <f>IF(OR(Данные!D172=0,Данные!K172=0)=TRUE,0,Данные!D172/Данные!K172)</f>
        <v>397.66666896551726</v>
      </c>
      <c r="E172" s="13">
        <f>IF(OR(Данные!F172=0,Данные!I172=0)=TRUE,0,Данные!F172/Данные!I172)</f>
        <v>8.7671032276478877E-2</v>
      </c>
      <c r="F172" s="7">
        <f>IF(OR(Данные!I172=0,Данные!K172=0)=TRUE,0,Данные!I172/Данные!K172)</f>
        <v>789.14793172413795</v>
      </c>
      <c r="K172" s="3"/>
    </row>
    <row r="173" spans="1:11" x14ac:dyDescent="0.2">
      <c r="A173" s="3">
        <v>34731</v>
      </c>
      <c r="B173" t="s">
        <v>5</v>
      </c>
      <c r="C173" t="s">
        <v>15</v>
      </c>
      <c r="D173" s="7">
        <f>IF(OR(Данные!D173=0,Данные!K173=0)=TRUE,0,Данные!D173/Данные!K173)</f>
        <v>310.58740288751079</v>
      </c>
      <c r="E173" s="13">
        <f>IF(OR(Данные!F173=0,Данные!I173=0)=TRUE,0,Данные!F173/Данные!I173)</f>
        <v>0.23373064077446307</v>
      </c>
      <c r="F173" s="7">
        <f>IF(OR(Данные!I173=0,Данные!K173=0)=TRUE,0,Данные!I173/Данные!K173)</f>
        <v>439.2124935385001</v>
      </c>
      <c r="K173" s="3"/>
    </row>
    <row r="174" spans="1:11" x14ac:dyDescent="0.2">
      <c r="A174" s="3">
        <v>34731</v>
      </c>
      <c r="B174" t="s">
        <v>5</v>
      </c>
      <c r="C174" t="s">
        <v>17</v>
      </c>
      <c r="D174" s="7">
        <f>IF(OR(Данные!D174=0,Данные!K174=0)=TRUE,0,Данные!D174/Данные!K174)</f>
        <v>0</v>
      </c>
      <c r="E174" s="13">
        <f>IF(OR(Данные!F174=0,Данные!I174=0)=TRUE,0,Данные!F174/Данные!I174)</f>
        <v>0</v>
      </c>
      <c r="F174" s="7">
        <f>IF(OR(Данные!I174=0,Данные!K174=0)=TRUE,0,Данные!I174/Данные!K174)</f>
        <v>0</v>
      </c>
      <c r="K174" s="3"/>
    </row>
    <row r="175" spans="1:11" x14ac:dyDescent="0.2">
      <c r="A175" s="3">
        <v>34731</v>
      </c>
      <c r="B175" t="s">
        <v>5</v>
      </c>
      <c r="C175" t="s">
        <v>17</v>
      </c>
      <c r="D175" s="7">
        <f>IF(OR(Данные!D175=0,Данные!K175=0)=TRUE,0,Данные!D175/Данные!K175)</f>
        <v>2084.3919500000002</v>
      </c>
      <c r="E175" s="13">
        <f>IF(OR(Данные!F175=0,Данные!I175=0)=TRUE,0,Данные!F175/Данные!I175)</f>
        <v>0.85990767743738195</v>
      </c>
      <c r="F175" s="7">
        <f>IF(OR(Данные!I175=0,Данные!K175=0)=TRUE,0,Данные!I175/Данные!K175)</f>
        <v>1598.1250500000001</v>
      </c>
      <c r="K175" s="3"/>
    </row>
    <row r="176" spans="1:11" x14ac:dyDescent="0.2">
      <c r="A176" s="3">
        <v>34731</v>
      </c>
      <c r="B176" t="s">
        <v>5</v>
      </c>
      <c r="C176" t="s">
        <v>15</v>
      </c>
      <c r="D176" s="7">
        <f>IF(OR(Данные!D176=0,Данные!K176=0)=TRUE,0,Данные!D176/Данные!K176)</f>
        <v>263.50702234092398</v>
      </c>
      <c r="E176" s="13">
        <f>IF(OR(Данные!F176=0,Данные!I176=0)=TRUE,0,Данные!F176/Данные!I176)</f>
        <v>1.305294556628003</v>
      </c>
      <c r="F176" s="7">
        <f>IF(OR(Данные!I176=0,Данные!K176=0)=TRUE,0,Данные!I176/Данные!K176)</f>
        <v>142.24727823540437</v>
      </c>
      <c r="K176" s="3"/>
    </row>
    <row r="177" spans="1:11" x14ac:dyDescent="0.2">
      <c r="A177" s="3">
        <v>34731</v>
      </c>
      <c r="B177" t="s">
        <v>5</v>
      </c>
      <c r="C177" t="s">
        <v>18</v>
      </c>
      <c r="D177" s="7">
        <f>IF(OR(Данные!D177=0,Данные!K177=0)=TRUE,0,Данные!D177/Данные!K177)</f>
        <v>0</v>
      </c>
      <c r="E177" s="13">
        <f>IF(OR(Данные!F177=0,Данные!I177=0)=TRUE,0,Данные!F177/Данные!I177)</f>
        <v>0</v>
      </c>
      <c r="F177" s="7">
        <f>IF(OR(Данные!I177=0,Данные!K177=0)=TRUE,0,Данные!I177/Данные!K177)</f>
        <v>0</v>
      </c>
      <c r="K177" s="3"/>
    </row>
    <row r="178" spans="1:11" x14ac:dyDescent="0.2">
      <c r="A178" s="3">
        <v>34731</v>
      </c>
      <c r="B178" t="s">
        <v>5</v>
      </c>
      <c r="C178" t="s">
        <v>16</v>
      </c>
      <c r="D178" s="7">
        <f>IF(OR(Данные!D178=0,Данные!K178=0)=TRUE,0,Данные!D178/Данные!K178)</f>
        <v>86.235947610773238</v>
      </c>
      <c r="E178" s="13">
        <f>IF(OR(Данные!F178=0,Данные!I178=0)=TRUE,0,Данные!F178/Данные!I178)</f>
        <v>0.60936150762817032</v>
      </c>
      <c r="F178" s="7">
        <f>IF(OR(Данные!I178=0,Данные!K178=0)=TRUE,0,Данные!I178/Данные!K178)</f>
        <v>22.43410139009557</v>
      </c>
      <c r="K178" s="3"/>
    </row>
    <row r="179" spans="1:11" x14ac:dyDescent="0.2">
      <c r="A179" s="3">
        <v>34731</v>
      </c>
      <c r="B179" t="s">
        <v>5</v>
      </c>
      <c r="C179" t="s">
        <v>18</v>
      </c>
      <c r="D179" s="7">
        <f>IF(OR(Данные!D179=0,Данные!K179=0)=TRUE,0,Данные!D179/Данные!K179)</f>
        <v>0</v>
      </c>
      <c r="E179" s="13">
        <f>IF(OR(Данные!F179=0,Данные!I179=0)=TRUE,0,Данные!F179/Данные!I179)</f>
        <v>0</v>
      </c>
      <c r="F179" s="7">
        <f>IF(OR(Данные!I179=0,Данные!K179=0)=TRUE,0,Данные!I179/Данные!K179)</f>
        <v>0</v>
      </c>
      <c r="K179" s="3"/>
    </row>
    <row r="180" spans="1:11" x14ac:dyDescent="0.2">
      <c r="A180" s="3">
        <v>34731</v>
      </c>
      <c r="B180" t="s">
        <v>6</v>
      </c>
      <c r="C180" t="s">
        <v>15</v>
      </c>
      <c r="D180" s="7">
        <f>IF(OR(Данные!D180=0,Данные!K180=0)=TRUE,0,Данные!D180/Данные!K180)</f>
        <v>924.69452666666666</v>
      </c>
      <c r="E180" s="13">
        <f>IF(OR(Данные!F180=0,Данные!I180=0)=TRUE,0,Данные!F180/Данные!I180)</f>
        <v>1.017180159697725</v>
      </c>
      <c r="F180" s="7">
        <f>IF(OR(Данные!I180=0,Данные!K180=0)=TRUE,0,Данные!I180/Данные!K180)</f>
        <v>750.02446000000009</v>
      </c>
      <c r="K180" s="3"/>
    </row>
    <row r="181" spans="1:11" x14ac:dyDescent="0.2">
      <c r="A181" s="3">
        <v>34731</v>
      </c>
      <c r="B181" t="s">
        <v>6</v>
      </c>
      <c r="C181" t="s">
        <v>16</v>
      </c>
      <c r="D181" s="7">
        <f>IF(OR(Данные!D181=0,Данные!K181=0)=TRUE,0,Данные!D181/Данные!K181)</f>
        <v>485.98</v>
      </c>
      <c r="E181" s="13">
        <f>IF(OR(Данные!F181=0,Данные!I181=0)=TRUE,0,Данные!F181/Данные!I181)</f>
        <v>0</v>
      </c>
      <c r="F181" s="7">
        <f>IF(OR(Данные!I181=0,Данные!K181=0)=TRUE,0,Данные!I181/Данные!K181)</f>
        <v>0</v>
      </c>
      <c r="K181" s="3"/>
    </row>
    <row r="182" spans="1:11" x14ac:dyDescent="0.2">
      <c r="A182" s="3">
        <v>34731</v>
      </c>
      <c r="B182" t="s">
        <v>6</v>
      </c>
      <c r="C182" t="s">
        <v>15</v>
      </c>
      <c r="D182" s="7">
        <f>IF(OR(Данные!D182=0,Данные!K182=0)=TRUE,0,Данные!D182/Данные!K182)</f>
        <v>265.90257171635596</v>
      </c>
      <c r="E182" s="13">
        <f>IF(OR(Данные!F182=0,Данные!I182=0)=TRUE,0,Данные!F182/Данные!I182)</f>
        <v>0.29354741722643229</v>
      </c>
      <c r="F182" s="7">
        <f>IF(OR(Данные!I182=0,Данные!K182=0)=TRUE,0,Данные!I182/Данные!K182)</f>
        <v>351.24720198532879</v>
      </c>
      <c r="K182" s="3"/>
    </row>
    <row r="183" spans="1:11" x14ac:dyDescent="0.2">
      <c r="A183" s="3">
        <v>34731</v>
      </c>
      <c r="B183" t="s">
        <v>6</v>
      </c>
      <c r="C183" t="s">
        <v>17</v>
      </c>
      <c r="D183" s="7">
        <f>IF(OR(Данные!D183=0,Данные!K183=0)=TRUE,0,Данные!D183/Данные!K183)</f>
        <v>432.84396916393445</v>
      </c>
      <c r="E183" s="13">
        <f>IF(OR(Данные!F183=0,Данные!I183=0)=TRUE,0,Данные!F183/Данные!I183)</f>
        <v>0.33167767689075178</v>
      </c>
      <c r="F183" s="7">
        <f>IF(OR(Данные!I183=0,Данные!K183=0)=TRUE,0,Данные!I183/Данные!K183)</f>
        <v>516.7974729344262</v>
      </c>
      <c r="K183" s="3"/>
    </row>
    <row r="184" spans="1:11" x14ac:dyDescent="0.2">
      <c r="A184" s="3">
        <v>34731</v>
      </c>
      <c r="B184" t="s">
        <v>6</v>
      </c>
      <c r="C184" t="s">
        <v>15</v>
      </c>
      <c r="D184" s="7">
        <f>IF(OR(Данные!D184=0,Данные!K184=0)=TRUE,0,Данные!D184/Данные!K184)</f>
        <v>238.99085671641791</v>
      </c>
      <c r="E184" s="13">
        <f>IF(OR(Данные!F184=0,Данные!I184=0)=TRUE,0,Данные!F184/Данные!I184)</f>
        <v>0.24245575922118584</v>
      </c>
      <c r="F184" s="7">
        <f>IF(OR(Данные!I184=0,Данные!K184=0)=TRUE,0,Данные!I184/Данные!K184)</f>
        <v>370.80799347014926</v>
      </c>
      <c r="K184" s="3"/>
    </row>
    <row r="185" spans="1:11" x14ac:dyDescent="0.2">
      <c r="A185" s="3">
        <v>34731</v>
      </c>
      <c r="B185" t="s">
        <v>6</v>
      </c>
      <c r="C185" t="s">
        <v>17</v>
      </c>
      <c r="D185" s="7">
        <f>IF(OR(Данные!D185=0,Данные!K185=0)=TRUE,0,Данные!D185/Данные!K185)</f>
        <v>229.83684626086955</v>
      </c>
      <c r="E185" s="13">
        <f>IF(OR(Данные!F185=0,Данные!I185=0)=TRUE,0,Данные!F185/Данные!I185)</f>
        <v>0.27358594657748453</v>
      </c>
      <c r="F185" s="7">
        <f>IF(OR(Данные!I185=0,Данные!K185=0)=TRUE,0,Данные!I185/Данные!K185)</f>
        <v>400.94005773913045</v>
      </c>
      <c r="K185" s="3"/>
    </row>
    <row r="186" spans="1:11" x14ac:dyDescent="0.2">
      <c r="A186" s="3">
        <v>34731</v>
      </c>
      <c r="B186" t="s">
        <v>6</v>
      </c>
      <c r="C186" t="s">
        <v>16</v>
      </c>
      <c r="D186" s="7">
        <f>IF(OR(Данные!D186=0,Данные!K186=0)=TRUE,0,Данные!D186/Данные!K186)</f>
        <v>317.12306027660941</v>
      </c>
      <c r="E186" s="13">
        <f>IF(OR(Данные!F186=0,Данные!I186=0)=TRUE,0,Данные!F186/Данные!I186)</f>
        <v>0</v>
      </c>
      <c r="F186" s="7">
        <f>IF(OR(Данные!I186=0,Данные!K186=0)=TRUE,0,Данные!I186/Данные!K186)</f>
        <v>0</v>
      </c>
      <c r="K186" s="3"/>
    </row>
    <row r="187" spans="1:11" x14ac:dyDescent="0.2">
      <c r="A187" s="3">
        <v>34731</v>
      </c>
      <c r="B187" t="s">
        <v>6</v>
      </c>
      <c r="C187" t="s">
        <v>15</v>
      </c>
      <c r="D187" s="7">
        <f>IF(OR(Данные!D187=0,Данные!K187=0)=TRUE,0,Данные!D187/Данные!K187)</f>
        <v>171.27746163917345</v>
      </c>
      <c r="E187" s="13">
        <f>IF(OR(Данные!F187=0,Данные!I187=0)=TRUE,0,Данные!F187/Данные!I187)</f>
        <v>0.17262983717607833</v>
      </c>
      <c r="F187" s="7">
        <f>IF(OR(Данные!I187=0,Данные!K187=0)=TRUE,0,Данные!I187/Данные!K187)</f>
        <v>343.96132682757423</v>
      </c>
      <c r="K187" s="3"/>
    </row>
    <row r="188" spans="1:11" x14ac:dyDescent="0.2">
      <c r="A188" s="3">
        <v>34731</v>
      </c>
      <c r="B188" t="s">
        <v>6</v>
      </c>
      <c r="C188" t="s">
        <v>15</v>
      </c>
      <c r="D188" s="7">
        <f>IF(OR(Данные!D188=0,Данные!K188=0)=TRUE,0,Данные!D188/Данные!K188)</f>
        <v>296.09458563829787</v>
      </c>
      <c r="E188" s="13">
        <f>IF(OR(Данные!F188=0,Данные!I188=0)=TRUE,0,Данные!F188/Данные!I188)</f>
        <v>7.5303777715110473E-2</v>
      </c>
      <c r="F188" s="7">
        <f>IF(OR(Данные!I188=0,Данные!K188=0)=TRUE,0,Данные!I188/Данные!K188)</f>
        <v>739.22783989361699</v>
      </c>
      <c r="K188" s="3"/>
    </row>
    <row r="189" spans="1:11" x14ac:dyDescent="0.2">
      <c r="A189" s="3">
        <v>34731</v>
      </c>
      <c r="B189" t="s">
        <v>6</v>
      </c>
      <c r="C189" t="s">
        <v>15</v>
      </c>
      <c r="D189" s="7">
        <f>IF(OR(Данные!D189=0,Данные!K189=0)=TRUE,0,Данные!D189/Данные!K189)</f>
        <v>280.27541849227771</v>
      </c>
      <c r="E189" s="13">
        <f>IF(OR(Данные!F189=0,Данные!I189=0)=TRUE,0,Данные!F189/Данные!I189)</f>
        <v>0.22613624098218332</v>
      </c>
      <c r="F189" s="7">
        <f>IF(OR(Данные!I189=0,Данные!K189=0)=TRUE,0,Данные!I189/Данные!K189)</f>
        <v>414.92138776803131</v>
      </c>
      <c r="K189" s="3"/>
    </row>
    <row r="190" spans="1:11" x14ac:dyDescent="0.2">
      <c r="A190" s="3">
        <v>34731</v>
      </c>
      <c r="B190" t="s">
        <v>6</v>
      </c>
      <c r="C190" t="s">
        <v>15</v>
      </c>
      <c r="D190" s="7">
        <f>IF(OR(Данные!D190=0,Данные!K190=0)=TRUE,0,Данные!D190/Данные!K190)</f>
        <v>235.61431559432936</v>
      </c>
      <c r="E190" s="13">
        <f>IF(OR(Данные!F190=0,Данные!I190=0)=TRUE,0,Данные!F190/Данные!I190)</f>
        <v>1.2926901375660618</v>
      </c>
      <c r="F190" s="7">
        <f>IF(OR(Данные!I190=0,Данные!K190=0)=TRUE,0,Данные!I190/Данные!K190)</f>
        <v>131.51183183206109</v>
      </c>
      <c r="K190" s="3"/>
    </row>
    <row r="191" spans="1:11" x14ac:dyDescent="0.2">
      <c r="A191" s="3">
        <v>34731</v>
      </c>
      <c r="B191" t="s">
        <v>6</v>
      </c>
      <c r="C191" t="s">
        <v>16</v>
      </c>
      <c r="D191" s="7">
        <f>IF(OR(Данные!D191=0,Данные!K191=0)=TRUE,0,Данные!D191/Данные!K191)</f>
        <v>-92.696834949267199</v>
      </c>
      <c r="E191" s="13">
        <f>IF(OR(Данные!F191=0,Данные!I191=0)=TRUE,0,Данные!F191/Данные!I191)</f>
        <v>0.66023925351525381</v>
      </c>
      <c r="F191" s="7">
        <f>IF(OR(Данные!I191=0,Данные!K191=0)=TRUE,0,Данные!I191/Данные!K191)</f>
        <v>11.167042728297631</v>
      </c>
      <c r="K191" s="3"/>
    </row>
    <row r="192" spans="1:11" x14ac:dyDescent="0.2">
      <c r="A192" s="3">
        <v>34731</v>
      </c>
      <c r="B192" t="s">
        <v>6</v>
      </c>
      <c r="C192" t="s">
        <v>18</v>
      </c>
      <c r="D192" s="7">
        <f>IF(OR(Данные!D192=0,Данные!K192=0)=TRUE,0,Данные!D192/Данные!K192)</f>
        <v>0</v>
      </c>
      <c r="E192" s="13">
        <f>IF(OR(Данные!F192=0,Данные!I192=0)=TRUE,0,Данные!F192/Данные!I192)</f>
        <v>0</v>
      </c>
      <c r="F192" s="7">
        <f>IF(OR(Данные!I192=0,Данные!K192=0)=TRUE,0,Данные!I192/Данные!K192)</f>
        <v>0</v>
      </c>
      <c r="K192" s="3"/>
    </row>
    <row r="193" spans="1:11" x14ac:dyDescent="0.2">
      <c r="A193" s="3">
        <v>34731</v>
      </c>
      <c r="B193" t="s">
        <v>7</v>
      </c>
      <c r="C193" t="s">
        <v>15</v>
      </c>
      <c r="D193" s="7">
        <f>IF(OR(Данные!D193=0,Данные!K193=0)=TRUE,0,Данные!D193/Данные!K193)</f>
        <v>383.35757028288702</v>
      </c>
      <c r="E193" s="13">
        <f>IF(OR(Данные!F193=0,Данные!I193=0)=TRUE,0,Данные!F193/Данные!I193)</f>
        <v>0.47793561108943922</v>
      </c>
      <c r="F193" s="7">
        <f>IF(OR(Данные!I193=0,Данные!K193=0)=TRUE,0,Данные!I193/Данные!K193)</f>
        <v>423.29759395930074</v>
      </c>
      <c r="K193" s="3"/>
    </row>
    <row r="194" spans="1:11" x14ac:dyDescent="0.2">
      <c r="A194" s="3">
        <v>34731</v>
      </c>
      <c r="B194" t="s">
        <v>7</v>
      </c>
      <c r="C194" t="s">
        <v>16</v>
      </c>
      <c r="D194" s="7">
        <f>IF(OR(Данные!D194=0,Данные!K194=0)=TRUE,0,Данные!D194/Данные!K194)</f>
        <v>576.02514950166119</v>
      </c>
      <c r="E194" s="13">
        <f>IF(OR(Данные!F194=0,Данные!I194=0)=TRUE,0,Данные!F194/Данные!I194)</f>
        <v>0</v>
      </c>
      <c r="F194" s="7">
        <f>IF(OR(Данные!I194=0,Данные!K194=0)=TRUE,0,Данные!I194/Данные!K194)</f>
        <v>0</v>
      </c>
      <c r="K194" s="3"/>
    </row>
    <row r="195" spans="1:11" x14ac:dyDescent="0.2">
      <c r="A195" s="3">
        <v>34731</v>
      </c>
      <c r="B195" t="s">
        <v>7</v>
      </c>
      <c r="C195" t="s">
        <v>15</v>
      </c>
      <c r="D195" s="7">
        <f>IF(OR(Данные!D195=0,Данные!K195=0)=TRUE,0,Данные!D195/Данные!K195)</f>
        <v>3987.0360476878609</v>
      </c>
      <c r="E195" s="13">
        <f>IF(OR(Данные!F195=0,Данные!I195=0)=TRUE,0,Данные!F195/Данные!I195)</f>
        <v>1.1156886437247935</v>
      </c>
      <c r="F195" s="7">
        <f>IF(OR(Данные!I195=0,Данные!K195=0)=TRUE,0,Данные!I195/Данные!K195)</f>
        <v>428.33492398843924</v>
      </c>
      <c r="K195" s="3"/>
    </row>
    <row r="196" spans="1:11" x14ac:dyDescent="0.2">
      <c r="A196" s="3">
        <v>34731</v>
      </c>
      <c r="B196" t="s">
        <v>7</v>
      </c>
      <c r="C196" t="s">
        <v>15</v>
      </c>
      <c r="D196" s="7">
        <f>IF(OR(Данные!D196=0,Данные!K196=0)=TRUE,0,Данные!D196/Данные!K196)</f>
        <v>364.43710601081199</v>
      </c>
      <c r="E196" s="13">
        <f>IF(OR(Данные!F196=0,Данные!I196=0)=TRUE,0,Данные!F196/Данные!I196)</f>
        <v>0.33718573090031512</v>
      </c>
      <c r="F196" s="7">
        <f>IF(OR(Данные!I196=0,Данные!K196=0)=TRUE,0,Данные!I196/Данные!K196)</f>
        <v>449.13831700476368</v>
      </c>
      <c r="K196" s="3"/>
    </row>
    <row r="197" spans="1:11" x14ac:dyDescent="0.2">
      <c r="A197" s="3">
        <v>34731</v>
      </c>
      <c r="B197" t="s">
        <v>7</v>
      </c>
      <c r="C197" t="s">
        <v>17</v>
      </c>
      <c r="D197" s="7">
        <f>IF(OR(Данные!D197=0,Данные!K197=0)=TRUE,0,Данные!D197/Данные!K197)</f>
        <v>529.12910330530917</v>
      </c>
      <c r="E197" s="13">
        <f>IF(OR(Данные!F197=0,Данные!I197=0)=TRUE,0,Данные!F197/Данные!I197)</f>
        <v>0.41454416420717738</v>
      </c>
      <c r="F197" s="7">
        <f>IF(OR(Данные!I197=0,Данные!K197=0)=TRUE,0,Данные!I197/Данные!K197)</f>
        <v>567.2049163077279</v>
      </c>
      <c r="K197" s="3"/>
    </row>
    <row r="198" spans="1:11" x14ac:dyDescent="0.2">
      <c r="A198" s="3">
        <v>34731</v>
      </c>
      <c r="B198" t="s">
        <v>7</v>
      </c>
      <c r="C198" t="s">
        <v>15</v>
      </c>
      <c r="D198" s="7">
        <f>IF(OR(Данные!D198=0,Данные!K198=0)=TRUE,0,Данные!D198/Данные!K198)</f>
        <v>300.65554942222224</v>
      </c>
      <c r="E198" s="13">
        <f>IF(OR(Данные!F198=0,Данные!I198=0)=TRUE,0,Данные!F198/Данные!I198)</f>
        <v>0.27403403586372449</v>
      </c>
      <c r="F198" s="7">
        <f>IF(OR(Данные!I198=0,Данные!K198=0)=TRUE,0,Данные!I198/Данные!K198)</f>
        <v>441.04694942222227</v>
      </c>
      <c r="K198" s="3"/>
    </row>
    <row r="199" spans="1:11" x14ac:dyDescent="0.2">
      <c r="A199" s="3">
        <v>34731</v>
      </c>
      <c r="B199" t="s">
        <v>7</v>
      </c>
      <c r="C199" t="s">
        <v>17</v>
      </c>
      <c r="D199" s="7">
        <f>IF(OR(Данные!D199=0,Данные!K199=0)=TRUE,0,Данные!D199/Данные!K199)</f>
        <v>229.15502519359833</v>
      </c>
      <c r="E199" s="13">
        <f>IF(OR(Данные!F199=0,Данные!I199=0)=TRUE,0,Данные!F199/Данные!I199)</f>
        <v>0.27152383669376107</v>
      </c>
      <c r="F199" s="7">
        <f>IF(OR(Данные!I199=0,Данные!K199=0)=TRUE,0,Данные!I199/Данные!K199)</f>
        <v>430.20158353123395</v>
      </c>
      <c r="K199" s="3"/>
    </row>
    <row r="200" spans="1:11" x14ac:dyDescent="0.2">
      <c r="A200" s="3">
        <v>34731</v>
      </c>
      <c r="B200" t="s">
        <v>7</v>
      </c>
      <c r="C200" t="s">
        <v>16</v>
      </c>
      <c r="D200" s="7">
        <f>IF(OR(Данные!D200=0,Данные!K200=0)=TRUE,0,Данные!D200/Данные!K200)</f>
        <v>322.3399935379569</v>
      </c>
      <c r="E200" s="13">
        <f>IF(OR(Данные!F200=0,Данные!I200=0)=TRUE,0,Данные!F200/Данные!I200)</f>
        <v>0.12948217326142147</v>
      </c>
      <c r="F200" s="7">
        <f>IF(OR(Данные!I200=0,Данные!K200=0)=TRUE,0,Данные!I200/Данные!K200)</f>
        <v>9.1924086223055289E-4</v>
      </c>
      <c r="K200" s="3"/>
    </row>
    <row r="201" spans="1:11" x14ac:dyDescent="0.2">
      <c r="A201" s="3">
        <v>34731</v>
      </c>
      <c r="B201" t="s">
        <v>7</v>
      </c>
      <c r="C201" t="s">
        <v>15</v>
      </c>
      <c r="D201" s="7">
        <f>IF(OR(Данные!D201=0,Данные!K201=0)=TRUE,0,Данные!D201/Данные!K201)</f>
        <v>180.80961946979286</v>
      </c>
      <c r="E201" s="13">
        <f>IF(OR(Данные!F201=0,Данные!I201=0)=TRUE,0,Данные!F201/Данные!I201)</f>
        <v>0.17981189974853842</v>
      </c>
      <c r="F201" s="7">
        <f>IF(OR(Данные!I201=0,Данные!K201=0)=TRUE,0,Данные!I201/Данные!K201)</f>
        <v>352.40767680343703</v>
      </c>
      <c r="K201" s="3"/>
    </row>
    <row r="202" spans="1:11" x14ac:dyDescent="0.2">
      <c r="A202" s="3">
        <v>34731</v>
      </c>
      <c r="B202" t="s">
        <v>7</v>
      </c>
      <c r="C202" t="s">
        <v>15</v>
      </c>
      <c r="D202" s="7">
        <f>IF(OR(Данные!D202=0,Данные!K202=0)=TRUE,0,Данные!D202/Данные!K202)</f>
        <v>258.65728019512198</v>
      </c>
      <c r="E202" s="13">
        <f>IF(OR(Данные!F202=0,Данные!I202=0)=TRUE,0,Данные!F202/Данные!I202)</f>
        <v>0.10208422292505297</v>
      </c>
      <c r="F202" s="7">
        <f>IF(OR(Данные!I202=0,Данные!K202=0)=TRUE,0,Данные!I202/Данные!K202)</f>
        <v>467.03186839024397</v>
      </c>
      <c r="K202" s="3"/>
    </row>
    <row r="203" spans="1:11" x14ac:dyDescent="0.2">
      <c r="A203" s="3">
        <v>34731</v>
      </c>
      <c r="B203" t="s">
        <v>7</v>
      </c>
      <c r="C203" t="s">
        <v>15</v>
      </c>
      <c r="D203" s="7">
        <f>IF(OR(Данные!D203=0,Данные!K203=0)=TRUE,0,Данные!D203/Данные!K203)</f>
        <v>298.89413520534163</v>
      </c>
      <c r="E203" s="13">
        <f>IF(OR(Данные!F203=0,Данные!I203=0)=TRUE,0,Данные!F203/Данные!I203)</f>
        <v>0.25077123621116837</v>
      </c>
      <c r="F203" s="7">
        <f>IF(OR(Данные!I203=0,Данные!K203=0)=TRUE,0,Данные!I203/Данные!K203)</f>
        <v>418.49658347663035</v>
      </c>
      <c r="K203" s="3"/>
    </row>
    <row r="204" spans="1:11" x14ac:dyDescent="0.2">
      <c r="A204" s="3">
        <v>34731</v>
      </c>
      <c r="B204" t="s">
        <v>7</v>
      </c>
      <c r="C204" t="s">
        <v>17</v>
      </c>
      <c r="D204" s="7">
        <f>IF(OR(Данные!D204=0,Данные!K204=0)=TRUE,0,Данные!D204/Данные!K204)</f>
        <v>1072.1587019455253</v>
      </c>
      <c r="E204" s="13">
        <f>IF(OR(Данные!F204=0,Данные!I204=0)=TRUE,0,Данные!F204/Данные!I204)</f>
        <v>0.95449301656823127</v>
      </c>
      <c r="F204" s="7">
        <f>IF(OR(Данные!I204=0,Данные!K204=0)=TRUE,0,Данные!I204/Данные!K204)</f>
        <v>805.19749152615668</v>
      </c>
      <c r="K204" s="3"/>
    </row>
    <row r="205" spans="1:11" x14ac:dyDescent="0.2">
      <c r="A205" s="3">
        <v>34731</v>
      </c>
      <c r="B205" t="s">
        <v>7</v>
      </c>
      <c r="C205" t="s">
        <v>17</v>
      </c>
      <c r="D205" s="7">
        <f>IF(OR(Данные!D205=0,Данные!K205=0)=TRUE,0,Данные!D205/Данные!K205)</f>
        <v>926.78813608124256</v>
      </c>
      <c r="E205" s="13">
        <f>IF(OR(Данные!F205=0,Данные!I205=0)=TRUE,0,Данные!F205/Данные!I205)</f>
        <v>1.0729946830502231</v>
      </c>
      <c r="F205" s="7">
        <f>IF(OR(Данные!I205=0,Данные!K205=0)=TRUE,0,Данные!I205/Данные!K205)</f>
        <v>585.82012721027479</v>
      </c>
      <c r="K205" s="3"/>
    </row>
    <row r="206" spans="1:11" x14ac:dyDescent="0.2">
      <c r="A206" s="3">
        <v>34731</v>
      </c>
      <c r="B206" t="s">
        <v>7</v>
      </c>
      <c r="C206" t="s">
        <v>15</v>
      </c>
      <c r="D206" s="7">
        <f>IF(OR(Данные!D206=0,Данные!K206=0)=TRUE,0,Данные!D206/Данные!K206)</f>
        <v>310.77946854446247</v>
      </c>
      <c r="E206" s="13">
        <f>IF(OR(Данные!F206=0,Данные!I206=0)=TRUE,0,Данные!F206/Данные!I206)</f>
        <v>1.3594075241510095</v>
      </c>
      <c r="F206" s="7">
        <f>IF(OR(Данные!I206=0,Данные!K206=0)=TRUE,0,Данные!I206/Данные!K206)</f>
        <v>177.92725909895293</v>
      </c>
      <c r="K206" s="3"/>
    </row>
    <row r="207" spans="1:11" x14ac:dyDescent="0.2">
      <c r="A207" s="3">
        <v>34731</v>
      </c>
      <c r="B207" t="s">
        <v>7</v>
      </c>
      <c r="C207" t="s">
        <v>18</v>
      </c>
      <c r="D207" s="7">
        <f>IF(OR(Данные!D207=0,Данные!K207=0)=TRUE,0,Данные!D207/Данные!K207)</f>
        <v>61.239568633002996</v>
      </c>
      <c r="E207" s="13">
        <f>IF(OR(Данные!F207=0,Данные!I207=0)=TRUE,0,Данные!F207/Данные!I207)</f>
        <v>0.14001932690418514</v>
      </c>
      <c r="F207" s="7">
        <f>IF(OR(Данные!I207=0,Данные!K207=0)=TRUE,0,Данные!I207/Данные!K207)</f>
        <v>2.6226032614965131</v>
      </c>
      <c r="K207" s="3"/>
    </row>
    <row r="208" spans="1:11" x14ac:dyDescent="0.2">
      <c r="A208" s="3">
        <v>34731</v>
      </c>
      <c r="B208" t="s">
        <v>7</v>
      </c>
      <c r="C208" t="s">
        <v>16</v>
      </c>
      <c r="D208" s="7">
        <f>IF(OR(Данные!D208=0,Данные!K208=0)=TRUE,0,Данные!D208/Данные!K208)</f>
        <v>258.47870704225352</v>
      </c>
      <c r="E208" s="13">
        <f>IF(OR(Данные!F208=0,Данные!I208=0)=TRUE,0,Данные!F208/Данные!I208)</f>
        <v>0.5514940532964161</v>
      </c>
      <c r="F208" s="7">
        <f>IF(OR(Данные!I208=0,Данные!K208=0)=TRUE,0,Данные!I208/Данные!K208)</f>
        <v>9.9210734211721903</v>
      </c>
      <c r="K208" s="3"/>
    </row>
    <row r="209" spans="1:11" x14ac:dyDescent="0.2">
      <c r="A209" s="3">
        <v>34731</v>
      </c>
      <c r="B209" t="s">
        <v>7</v>
      </c>
      <c r="C209" t="s">
        <v>18</v>
      </c>
      <c r="D209" s="7">
        <f>IF(OR(Данные!D209=0,Данные!K209=0)=TRUE,0,Данные!D209/Данные!K209)</f>
        <v>0</v>
      </c>
      <c r="E209" s="13">
        <f>IF(OR(Данные!F209=0,Данные!I209=0)=TRUE,0,Данные!F209/Данные!I209)</f>
        <v>0</v>
      </c>
      <c r="F209" s="7">
        <f>IF(OR(Данные!I209=0,Данные!K209=0)=TRUE,0,Данные!I209/Данные!K209)</f>
        <v>0</v>
      </c>
      <c r="K209" s="3"/>
    </row>
    <row r="210" spans="1:11" x14ac:dyDescent="0.2">
      <c r="A210" s="3">
        <v>34731</v>
      </c>
      <c r="B210" t="s">
        <v>8</v>
      </c>
      <c r="C210" t="s">
        <v>15</v>
      </c>
      <c r="D210" s="7">
        <f>IF(OR(Данные!D210=0,Данные!K210=0)=TRUE,0,Данные!D210/Данные!K210)</f>
        <v>373.06820123456794</v>
      </c>
      <c r="E210" s="13">
        <f>IF(OR(Данные!F210=0,Данные!I210=0)=TRUE,0,Данные!F210/Данные!I210)</f>
        <v>0.66913222672434669</v>
      </c>
      <c r="F210" s="7">
        <f>IF(OR(Данные!I210=0,Данные!K210=0)=TRUE,0,Данные!I210/Данные!K210)</f>
        <v>326.59630246913582</v>
      </c>
      <c r="K210" s="3"/>
    </row>
    <row r="211" spans="1:11" x14ac:dyDescent="0.2">
      <c r="A211" s="3">
        <v>34731</v>
      </c>
      <c r="B211" t="s">
        <v>8</v>
      </c>
      <c r="C211" t="s">
        <v>16</v>
      </c>
      <c r="D211" s="7">
        <f>IF(OR(Данные!D211=0,Данные!K211=0)=TRUE,0,Данные!D211/Данные!K211)</f>
        <v>249.74333333333334</v>
      </c>
      <c r="E211" s="13">
        <f>IF(OR(Данные!F211=0,Данные!I211=0)=TRUE,0,Данные!F211/Данные!I211)</f>
        <v>0</v>
      </c>
      <c r="F211" s="7">
        <f>IF(OR(Данные!I211=0,Данные!K211=0)=TRUE,0,Данные!I211/Данные!K211)</f>
        <v>0</v>
      </c>
      <c r="K211" s="3"/>
    </row>
    <row r="212" spans="1:11" x14ac:dyDescent="0.2">
      <c r="A212" s="3">
        <v>34731</v>
      </c>
      <c r="B212" t="s">
        <v>8</v>
      </c>
      <c r="C212" t="s">
        <v>15</v>
      </c>
      <c r="D212" s="7">
        <f>IF(OR(Данные!D212=0,Данные!K212=0)=TRUE,0,Данные!D212/Данные!K212)</f>
        <v>296.26248173675987</v>
      </c>
      <c r="E212" s="13">
        <f>IF(OR(Данные!F212=0,Данные!I212=0)=TRUE,0,Данные!F212/Данные!I212)</f>
        <v>0.31058511950452283</v>
      </c>
      <c r="F212" s="7">
        <f>IF(OR(Данные!I212=0,Данные!K212=0)=TRUE,0,Данные!I212/Данные!K212)</f>
        <v>398.24995461670329</v>
      </c>
      <c r="K212" s="3"/>
    </row>
    <row r="213" spans="1:11" x14ac:dyDescent="0.2">
      <c r="A213" s="3">
        <v>34731</v>
      </c>
      <c r="B213" t="s">
        <v>8</v>
      </c>
      <c r="C213" t="s">
        <v>17</v>
      </c>
      <c r="D213" s="7">
        <f>IF(OR(Данные!D213=0,Данные!K213=0)=TRUE,0,Данные!D213/Данные!K213)</f>
        <v>594.36036761676644</v>
      </c>
      <c r="E213" s="13">
        <f>IF(OR(Данные!F213=0,Данные!I213=0)=TRUE,0,Данные!F213/Данные!I213)</f>
        <v>0.34614397891162418</v>
      </c>
      <c r="F213" s="7">
        <f>IF(OR(Данные!I213=0,Данные!K213=0)=TRUE,0,Данные!I213/Данные!K213)</f>
        <v>696.47601671057873</v>
      </c>
      <c r="K213" s="3"/>
    </row>
    <row r="214" spans="1:11" x14ac:dyDescent="0.2">
      <c r="A214" s="3">
        <v>34731</v>
      </c>
      <c r="B214" t="s">
        <v>8</v>
      </c>
      <c r="C214" t="s">
        <v>15</v>
      </c>
      <c r="D214" s="7">
        <f>IF(OR(Данные!D214=0,Данные!K214=0)=TRUE,0,Данные!D214/Данные!K214)</f>
        <v>257.57557177409302</v>
      </c>
      <c r="E214" s="13">
        <f>IF(OR(Данные!F214=0,Данные!I214=0)=TRUE,0,Данные!F214/Данные!I214)</f>
        <v>0.22373410970750496</v>
      </c>
      <c r="F214" s="7">
        <f>IF(OR(Данные!I214=0,Данные!K214=0)=TRUE,0,Данные!I214/Данные!K214)</f>
        <v>408.20406660017449</v>
      </c>
      <c r="K214" s="3"/>
    </row>
    <row r="215" spans="1:11" x14ac:dyDescent="0.2">
      <c r="A215" s="3">
        <v>34731</v>
      </c>
      <c r="B215" t="s">
        <v>8</v>
      </c>
      <c r="C215" t="s">
        <v>17</v>
      </c>
      <c r="D215" s="7">
        <f>IF(OR(Данные!D215=0,Данные!K215=0)=TRUE,0,Данные!D215/Данные!K215)</f>
        <v>386.69881059714044</v>
      </c>
      <c r="E215" s="13">
        <f>IF(OR(Данные!F215=0,Данные!I215=0)=TRUE,0,Данные!F215/Данные!I215)</f>
        <v>0.29829940392695264</v>
      </c>
      <c r="F215" s="7">
        <f>IF(OR(Данные!I215=0,Данные!K215=0)=TRUE,0,Данные!I215/Данные!K215)</f>
        <v>639.70772245584533</v>
      </c>
      <c r="K215" s="3"/>
    </row>
    <row r="216" spans="1:11" x14ac:dyDescent="0.2">
      <c r="A216" s="3">
        <v>34731</v>
      </c>
      <c r="B216" t="s">
        <v>8</v>
      </c>
      <c r="C216" t="s">
        <v>16</v>
      </c>
      <c r="D216" s="7">
        <f>IF(OR(Данные!D216=0,Данные!K216=0)=TRUE,0,Данные!D216/Данные!K216)</f>
        <v>324.12603351306194</v>
      </c>
      <c r="E216" s="13">
        <f>IF(OR(Данные!F216=0,Данные!I216=0)=TRUE,0,Данные!F216/Данные!I216)</f>
        <v>0</v>
      </c>
      <c r="F216" s="7">
        <f>IF(OR(Данные!I216=0,Данные!K216=0)=TRUE,0,Данные!I216/Данные!K216)</f>
        <v>0</v>
      </c>
      <c r="K216" s="3"/>
    </row>
    <row r="217" spans="1:11" x14ac:dyDescent="0.2">
      <c r="A217" s="3">
        <v>34731</v>
      </c>
      <c r="B217" t="s">
        <v>8</v>
      </c>
      <c r="C217" t="s">
        <v>15</v>
      </c>
      <c r="D217" s="7">
        <f>IF(OR(Данные!D217=0,Данные!K217=0)=TRUE,0,Данные!D217/Данные!K217)</f>
        <v>217.99003762888097</v>
      </c>
      <c r="E217" s="13">
        <f>IF(OR(Данные!F217=0,Данные!I217=0)=TRUE,0,Данные!F217/Данные!I217)</f>
        <v>0.16514935610071479</v>
      </c>
      <c r="F217" s="7">
        <f>IF(OR(Данные!I217=0,Данные!K217=0)=TRUE,0,Данные!I217/Данные!K217)</f>
        <v>476.75091213877045</v>
      </c>
      <c r="K217" s="3"/>
    </row>
    <row r="218" spans="1:11" x14ac:dyDescent="0.2">
      <c r="A218" s="3">
        <v>34731</v>
      </c>
      <c r="B218" t="s">
        <v>8</v>
      </c>
      <c r="C218" t="s">
        <v>15</v>
      </c>
      <c r="D218" s="7">
        <f>IF(OR(Данные!D218=0,Данные!K218=0)=TRUE,0,Данные!D218/Данные!K218)</f>
        <v>337.02879373737375</v>
      </c>
      <c r="E218" s="13">
        <f>IF(OR(Данные!F218=0,Данные!I218=0)=TRUE,0,Данные!F218/Данные!I218)</f>
        <v>0.10365424070318727</v>
      </c>
      <c r="F218" s="7">
        <f>IF(OR(Данные!I218=0,Данные!K218=0)=TRUE,0,Данные!I218/Данные!K218)</f>
        <v>736.56222323232328</v>
      </c>
      <c r="K218" s="3"/>
    </row>
    <row r="219" spans="1:11" x14ac:dyDescent="0.2">
      <c r="A219" s="3">
        <v>34731</v>
      </c>
      <c r="B219" t="s">
        <v>8</v>
      </c>
      <c r="C219" t="s">
        <v>15</v>
      </c>
      <c r="D219" s="7">
        <f>IF(OR(Данные!D219=0,Данные!K219=0)=TRUE,0,Данные!D219/Данные!K219)</f>
        <v>325.55597260159061</v>
      </c>
      <c r="E219" s="13">
        <f>IF(OR(Данные!F219=0,Данные!I219=0)=TRUE,0,Данные!F219/Данные!I219)</f>
        <v>0.21684529516834772</v>
      </c>
      <c r="F219" s="7">
        <f>IF(OR(Данные!I219=0,Данные!K219=0)=TRUE,0,Данные!I219/Данные!K219)</f>
        <v>501.8057282598528</v>
      </c>
      <c r="K219" s="3"/>
    </row>
    <row r="220" spans="1:11" x14ac:dyDescent="0.2">
      <c r="A220" s="3">
        <v>34731</v>
      </c>
      <c r="B220" t="s">
        <v>8</v>
      </c>
      <c r="C220" t="s">
        <v>17</v>
      </c>
      <c r="D220" s="7">
        <f>IF(OR(Данные!D220=0,Данные!K220=0)=TRUE,0,Данные!D220/Данные!K220)</f>
        <v>1914.7664000000002</v>
      </c>
      <c r="E220" s="13">
        <f>IF(OR(Данные!F220=0,Данные!I220=0)=TRUE,0,Данные!F220/Данные!I220)</f>
        <v>1.4812328503043215</v>
      </c>
      <c r="F220" s="7">
        <f>IF(OR(Данные!I220=0,Данные!K220=0)=TRUE,0,Данные!I220/Данные!K220)</f>
        <v>1106.1056333333333</v>
      </c>
      <c r="K220" s="3"/>
    </row>
    <row r="221" spans="1:11" x14ac:dyDescent="0.2">
      <c r="A221" s="3">
        <v>34731</v>
      </c>
      <c r="B221" t="s">
        <v>8</v>
      </c>
      <c r="C221" t="s">
        <v>17</v>
      </c>
      <c r="D221" s="7">
        <f>IF(OR(Данные!D221=0,Данные!K221=0)=TRUE,0,Данные!D221/Данные!K221)</f>
        <v>1420.074457142857</v>
      </c>
      <c r="E221" s="13">
        <f>IF(OR(Данные!F221=0,Данные!I221=0)=TRUE,0,Данные!F221/Данные!I221)</f>
        <v>1.2166487034079967</v>
      </c>
      <c r="F221" s="7">
        <f>IF(OR(Данные!I221=0,Данные!K221=0)=TRUE,0,Данные!I221/Данные!K221)</f>
        <v>822.9761428571428</v>
      </c>
      <c r="K221" s="3"/>
    </row>
    <row r="222" spans="1:11" x14ac:dyDescent="0.2">
      <c r="A222" s="3">
        <v>34731</v>
      </c>
      <c r="B222" t="s">
        <v>8</v>
      </c>
      <c r="C222" t="s">
        <v>15</v>
      </c>
      <c r="D222" s="7">
        <f>IF(OR(Данные!D222=0,Данные!K222=0)=TRUE,0,Данные!D222/Данные!K222)</f>
        <v>231.15521585816714</v>
      </c>
      <c r="E222" s="13">
        <f>IF(OR(Данные!F222=0,Данные!I222=0)=TRUE,0,Данные!F222/Данные!I222)</f>
        <v>1.2151186904714311</v>
      </c>
      <c r="F222" s="7">
        <f>IF(OR(Данные!I222=0,Данные!K222=0)=TRUE,0,Данные!I222/Данные!K222)</f>
        <v>131.0159159589962</v>
      </c>
      <c r="K222" s="3"/>
    </row>
    <row r="223" spans="1:11" x14ac:dyDescent="0.2">
      <c r="A223" s="3">
        <v>34731</v>
      </c>
      <c r="B223" t="s">
        <v>8</v>
      </c>
      <c r="C223" t="s">
        <v>18</v>
      </c>
      <c r="D223" s="7">
        <f>IF(OR(Данные!D223=0,Данные!K223=0)=TRUE,0,Данные!D223/Данные!K223)</f>
        <v>107.33896</v>
      </c>
      <c r="E223" s="13">
        <f>IF(OR(Данные!F223=0,Данные!I223=0)=TRUE,0,Данные!F223/Данные!I223)</f>
        <v>6.1111357488136946</v>
      </c>
      <c r="F223" s="7">
        <f>IF(OR(Данные!I223=0,Данные!K223=0)=TRUE,0,Данные!I223/Данные!K223)</f>
        <v>2.8749975000000001</v>
      </c>
      <c r="K223" s="3"/>
    </row>
    <row r="224" spans="1:11" x14ac:dyDescent="0.2">
      <c r="A224" s="3">
        <v>34731</v>
      </c>
      <c r="B224" t="s">
        <v>8</v>
      </c>
      <c r="C224" t="s">
        <v>16</v>
      </c>
      <c r="D224" s="7">
        <f>IF(OR(Данные!D224=0,Данные!K224=0)=TRUE,0,Данные!D224/Данные!K224)</f>
        <v>-953.77206797752808</v>
      </c>
      <c r="E224" s="13">
        <f>IF(OR(Данные!F224=0,Данные!I224=0)=TRUE,0,Данные!F224/Данные!I224)</f>
        <v>0.56832677217965177</v>
      </c>
      <c r="F224" s="7">
        <f>IF(OR(Данные!I224=0,Данные!K224=0)=TRUE,0,Данные!I224/Данные!K224)</f>
        <v>44.920647752808989</v>
      </c>
      <c r="K224" s="3"/>
    </row>
    <row r="225" spans="1:11" x14ac:dyDescent="0.2">
      <c r="A225" s="3">
        <v>34731</v>
      </c>
      <c r="B225" t="s">
        <v>8</v>
      </c>
      <c r="C225" t="s">
        <v>18</v>
      </c>
      <c r="D225" s="7">
        <f>IF(OR(Данные!D225=0,Данные!K225=0)=TRUE,0,Данные!D225/Данные!K225)</f>
        <v>0</v>
      </c>
      <c r="E225" s="13">
        <f>IF(OR(Данные!F225=0,Данные!I225=0)=TRUE,0,Данные!F225/Данные!I225)</f>
        <v>0</v>
      </c>
      <c r="F225" s="7">
        <f>IF(OR(Данные!I225=0,Данные!K225=0)=TRUE,0,Данные!I225/Данные!K225)</f>
        <v>0</v>
      </c>
      <c r="K225" s="3"/>
    </row>
    <row r="226" spans="1:11" x14ac:dyDescent="0.2">
      <c r="A226" s="3">
        <v>34731</v>
      </c>
      <c r="B226" t="s">
        <v>9</v>
      </c>
      <c r="C226" t="s">
        <v>15</v>
      </c>
      <c r="D226" s="7">
        <f>IF(OR(Данные!D226=0,Данные!K226=0)=TRUE,0,Данные!D226/Данные!K226)</f>
        <v>265.55184700239812</v>
      </c>
      <c r="E226" s="13">
        <f>IF(OR(Данные!F226=0,Данные!I226=0)=TRUE,0,Данные!F226/Данные!I226)</f>
        <v>0.25370696954071836</v>
      </c>
      <c r="F226" s="7">
        <f>IF(OR(Данные!I226=0,Данные!K226=0)=TRUE,0,Данные!I226/Данные!K226)</f>
        <v>349.21420762589929</v>
      </c>
      <c r="K226" s="3"/>
    </row>
    <row r="227" spans="1:11" x14ac:dyDescent="0.2">
      <c r="A227" s="3">
        <v>34731</v>
      </c>
      <c r="B227" t="s">
        <v>9</v>
      </c>
      <c r="C227" t="s">
        <v>17</v>
      </c>
      <c r="D227" s="7">
        <f>IF(OR(Данные!D227=0,Данные!K227=0)=TRUE,0,Данные!D227/Данные!K227)</f>
        <v>496.5968971861472</v>
      </c>
      <c r="E227" s="13">
        <f>IF(OR(Данные!F227=0,Данные!I227=0)=TRUE,0,Данные!F227/Данные!I227)</f>
        <v>0.30722856381120711</v>
      </c>
      <c r="F227" s="7">
        <f>IF(OR(Данные!I227=0,Данные!K227=0)=TRUE,0,Данные!I227/Данные!K227)</f>
        <v>598.76540519480523</v>
      </c>
      <c r="K227" s="3"/>
    </row>
    <row r="228" spans="1:11" x14ac:dyDescent="0.2">
      <c r="A228" s="3">
        <v>34731</v>
      </c>
      <c r="B228" t="s">
        <v>9</v>
      </c>
      <c r="C228" t="s">
        <v>15</v>
      </c>
      <c r="D228" s="7">
        <f>IF(OR(Данные!D228=0,Данные!K228=0)=TRUE,0,Данные!D228/Данные!K228)</f>
        <v>219.86717347826087</v>
      </c>
      <c r="E228" s="13">
        <f>IF(OR(Данные!F228=0,Данные!I228=0)=TRUE,0,Данные!F228/Данные!I228)</f>
        <v>0.23442967671718509</v>
      </c>
      <c r="F228" s="7">
        <f>IF(OR(Данные!I228=0,Данные!K228=0)=TRUE,0,Данные!I228/Данные!K228)</f>
        <v>268.32557695652173</v>
      </c>
      <c r="K228" s="3"/>
    </row>
    <row r="229" spans="1:11" x14ac:dyDescent="0.2">
      <c r="A229" s="3">
        <v>34731</v>
      </c>
      <c r="B229" t="s">
        <v>9</v>
      </c>
      <c r="C229" t="s">
        <v>17</v>
      </c>
      <c r="D229" s="7">
        <f>IF(OR(Данные!D229=0,Данные!K229=0)=TRUE,0,Данные!D229/Данные!K229)</f>
        <v>299.33072068965515</v>
      </c>
      <c r="E229" s="13">
        <f>IF(OR(Данные!F229=0,Данные!I229=0)=TRUE,0,Данные!F229/Данные!I229)</f>
        <v>0.22985106380701198</v>
      </c>
      <c r="F229" s="7">
        <f>IF(OR(Данные!I229=0,Данные!K229=0)=TRUE,0,Данные!I229/Данные!K229)</f>
        <v>634.61034137931028</v>
      </c>
      <c r="K229" s="3"/>
    </row>
    <row r="230" spans="1:11" x14ac:dyDescent="0.2">
      <c r="A230" s="3">
        <v>34731</v>
      </c>
      <c r="B230" t="s">
        <v>9</v>
      </c>
      <c r="C230" t="s">
        <v>16</v>
      </c>
      <c r="D230" s="7">
        <f>IF(OR(Данные!D230=0,Данные!K230=0)=TRUE,0,Данные!D230/Данные!K230)</f>
        <v>88.97</v>
      </c>
      <c r="E230" s="13">
        <f>IF(OR(Данные!F230=0,Данные!I230=0)=TRUE,0,Данные!F230/Данные!I230)</f>
        <v>0</v>
      </c>
      <c r="F230" s="7">
        <f>IF(OR(Данные!I230=0,Данные!K230=0)=TRUE,0,Данные!I230/Данные!K230)</f>
        <v>0</v>
      </c>
      <c r="K230" s="3"/>
    </row>
    <row r="231" spans="1:11" x14ac:dyDescent="0.2">
      <c r="A231" s="3">
        <v>34731</v>
      </c>
      <c r="B231" t="s">
        <v>9</v>
      </c>
      <c r="C231" t="s">
        <v>15</v>
      </c>
      <c r="D231" s="7">
        <f>IF(OR(Данные!D231=0,Данные!K231=0)=TRUE,0,Данные!D231/Данные!K231)</f>
        <v>256.07900506072872</v>
      </c>
      <c r="E231" s="13">
        <f>IF(OR(Данные!F231=0,Данные!I231=0)=TRUE,0,Данные!F231/Данные!I231)</f>
        <v>0.14174041005132426</v>
      </c>
      <c r="F231" s="7">
        <f>IF(OR(Данные!I231=0,Данные!K231=0)=TRUE,0,Данные!I231/Данные!K231)</f>
        <v>575.56421963562741</v>
      </c>
      <c r="K231" s="3"/>
    </row>
    <row r="232" spans="1:11" x14ac:dyDescent="0.2">
      <c r="A232" s="3">
        <v>34731</v>
      </c>
      <c r="B232" t="s">
        <v>9</v>
      </c>
      <c r="C232" t="s">
        <v>15</v>
      </c>
      <c r="D232" s="7">
        <f>IF(OR(Данные!D232=0,Данные!K232=0)=TRUE,0,Данные!D232/Данные!K232)</f>
        <v>327.70210000000003</v>
      </c>
      <c r="E232" s="13">
        <f>IF(OR(Данные!F232=0,Данные!I232=0)=TRUE,0,Данные!F232/Данные!I232)</f>
        <v>8.5811969805434762E-2</v>
      </c>
      <c r="F232" s="7">
        <f>IF(OR(Данные!I232=0,Данные!K232=0)=TRUE,0,Данные!I232/Данные!K232)</f>
        <v>821.19617692307702</v>
      </c>
      <c r="K232" s="3"/>
    </row>
    <row r="233" spans="1:11" x14ac:dyDescent="0.2">
      <c r="A233" s="3">
        <v>34731</v>
      </c>
      <c r="B233" t="s">
        <v>9</v>
      </c>
      <c r="C233" t="s">
        <v>15</v>
      </c>
      <c r="D233" s="7">
        <f>IF(OR(Данные!D233=0,Данные!K233=0)=TRUE,0,Данные!D233/Данные!K233)</f>
        <v>389.98184382793016</v>
      </c>
      <c r="E233" s="13">
        <f>IF(OR(Данные!F233=0,Данные!I233=0)=TRUE,0,Данные!F233/Данные!I233)</f>
        <v>0.19622180833518288</v>
      </c>
      <c r="F233" s="7">
        <f>IF(OR(Данные!I233=0,Данные!K233=0)=TRUE,0,Данные!I233/Данные!K233)</f>
        <v>612.87816764339152</v>
      </c>
      <c r="K233" s="3"/>
    </row>
    <row r="234" spans="1:11" x14ac:dyDescent="0.2">
      <c r="A234" s="3">
        <v>34731</v>
      </c>
      <c r="B234" t="s">
        <v>9</v>
      </c>
      <c r="C234" t="s">
        <v>15</v>
      </c>
      <c r="D234" s="7">
        <f>IF(OR(Данные!D234=0,Данные!K234=0)=TRUE,0,Данные!D234/Данные!K234)</f>
        <v>222.90187574074073</v>
      </c>
      <c r="E234" s="13">
        <f>IF(OR(Данные!F234=0,Данные!I234=0)=TRUE,0,Данные!F234/Данные!I234)</f>
        <v>1.4301836372125749</v>
      </c>
      <c r="F234" s="7">
        <f>IF(OR(Данные!I234=0,Данные!K234=0)=TRUE,0,Данные!I234/Данные!K234)</f>
        <v>92.372869629629619</v>
      </c>
      <c r="K234" s="3"/>
    </row>
    <row r="235" spans="1:11" x14ac:dyDescent="0.2">
      <c r="A235" s="3">
        <v>34731</v>
      </c>
      <c r="B235" t="s">
        <v>9</v>
      </c>
      <c r="C235" t="s">
        <v>16</v>
      </c>
      <c r="D235" s="7">
        <f>IF(OR(Данные!D235=0,Данные!K235=0)=TRUE,0,Данные!D235/Данные!K235)</f>
        <v>211.88978000000003</v>
      </c>
      <c r="E235" s="13">
        <f>IF(OR(Данные!F235=0,Данные!I235=0)=TRUE,0,Данные!F235/Данные!I235)</f>
        <v>0.35063700635600653</v>
      </c>
      <c r="F235" s="7">
        <f>IF(OR(Данные!I235=0,Данные!K235=0)=TRUE,0,Данные!I235/Данные!K235)</f>
        <v>63.313339999999997</v>
      </c>
      <c r="K235" s="3"/>
    </row>
    <row r="236" spans="1:11" x14ac:dyDescent="0.2">
      <c r="A236" s="3">
        <v>34731</v>
      </c>
      <c r="B236" t="s">
        <v>10</v>
      </c>
      <c r="C236" t="s">
        <v>15</v>
      </c>
      <c r="D236" s="7">
        <f>IF(OR(Данные!D236=0,Данные!K236=0)=TRUE,0,Данные!D236/Данные!K236)</f>
        <v>0</v>
      </c>
      <c r="E236" s="13">
        <f>IF(OR(Данные!F236=0,Данные!I236=0)=TRUE,0,Данные!F236/Данные!I236)</f>
        <v>0</v>
      </c>
      <c r="F236" s="7">
        <f>IF(OR(Данные!I236=0,Данные!K236=0)=TRUE,0,Данные!I236/Данные!K236)</f>
        <v>0</v>
      </c>
      <c r="K236" s="3"/>
    </row>
    <row r="237" spans="1:11" x14ac:dyDescent="0.2">
      <c r="A237" s="3">
        <v>34731</v>
      </c>
      <c r="B237" t="s">
        <v>10</v>
      </c>
      <c r="C237" t="s">
        <v>16</v>
      </c>
      <c r="D237" s="7">
        <f>IF(OR(Данные!D237=0,Данные!K237=0)=TRUE,0,Данные!D237/Данные!K237)</f>
        <v>675.82500000000005</v>
      </c>
      <c r="E237" s="13">
        <f>IF(OR(Данные!F237=0,Данные!I237=0)=TRUE,0,Данные!F237/Данные!I237)</f>
        <v>0</v>
      </c>
      <c r="F237" s="7">
        <f>IF(OR(Данные!I237=0,Данные!K237=0)=TRUE,0,Данные!I237/Данные!K237)</f>
        <v>0</v>
      </c>
      <c r="K237" s="3"/>
    </row>
    <row r="238" spans="1:11" x14ac:dyDescent="0.2">
      <c r="A238" s="3">
        <v>34731</v>
      </c>
      <c r="B238" t="s">
        <v>10</v>
      </c>
      <c r="C238" t="s">
        <v>15</v>
      </c>
      <c r="D238" s="7">
        <f>IF(OR(Данные!D238=0,Данные!K238=0)=TRUE,0,Данные!D238/Данные!K238)</f>
        <v>250.50170248972844</v>
      </c>
      <c r="E238" s="13">
        <f>IF(OR(Данные!F238=0,Данные!I238=0)=TRUE,0,Данные!F238/Данные!I238)</f>
        <v>0.29497955748494853</v>
      </c>
      <c r="F238" s="7">
        <f>IF(OR(Данные!I238=0,Данные!K238=0)=TRUE,0,Данные!I238/Данные!K238)</f>
        <v>327.31882946096812</v>
      </c>
      <c r="K238" s="3"/>
    </row>
    <row r="239" spans="1:11" x14ac:dyDescent="0.2">
      <c r="A239" s="3">
        <v>34731</v>
      </c>
      <c r="B239" t="s">
        <v>10</v>
      </c>
      <c r="C239" t="s">
        <v>17</v>
      </c>
      <c r="D239" s="7">
        <f>IF(OR(Данные!D239=0,Данные!K239=0)=TRUE,0,Данные!D239/Данные!K239)</f>
        <v>570.69597125710675</v>
      </c>
      <c r="E239" s="13">
        <f>IF(OR(Данные!F239=0,Данные!I239=0)=TRUE,0,Данные!F239/Данные!I239)</f>
        <v>0.35229500030023908</v>
      </c>
      <c r="F239" s="7">
        <f>IF(OR(Данные!I239=0,Данные!K239=0)=TRUE,0,Данные!I239/Данные!K239)</f>
        <v>651.33974759949467</v>
      </c>
      <c r="K239" s="3"/>
    </row>
    <row r="240" spans="1:11" x14ac:dyDescent="0.2">
      <c r="A240" s="3">
        <v>34731</v>
      </c>
      <c r="B240" t="s">
        <v>10</v>
      </c>
      <c r="C240" t="s">
        <v>15</v>
      </c>
      <c r="D240" s="7">
        <f>IF(OR(Данные!D240=0,Данные!K240=0)=TRUE,0,Данные!D240/Данные!K240)</f>
        <v>252.15327636217947</v>
      </c>
      <c r="E240" s="13">
        <f>IF(OR(Данные!F240=0,Данные!I240=0)=TRUE,0,Данные!F240/Данные!I240)</f>
        <v>0.2193967542005851</v>
      </c>
      <c r="F240" s="7">
        <f>IF(OR(Данные!I240=0,Данные!K240=0)=TRUE,0,Данные!I240/Данные!K240)</f>
        <v>411.68939639423081</v>
      </c>
      <c r="K240" s="3"/>
    </row>
    <row r="241" spans="1:11" x14ac:dyDescent="0.2">
      <c r="A241" s="3">
        <v>34731</v>
      </c>
      <c r="B241" t="s">
        <v>10</v>
      </c>
      <c r="C241" t="s">
        <v>17</v>
      </c>
      <c r="D241" s="7">
        <f>IF(OR(Данные!D241=0,Данные!K241=0)=TRUE,0,Данные!D241/Данные!K241)</f>
        <v>337.78295764705882</v>
      </c>
      <c r="E241" s="13">
        <f>IF(OR(Данные!F241=0,Данные!I241=0)=TRUE,0,Данные!F241/Данные!I241)</f>
        <v>0.27743661954709636</v>
      </c>
      <c r="F241" s="7">
        <f>IF(OR(Данные!I241=0,Данные!K241=0)=TRUE,0,Данные!I241/Данные!K241)</f>
        <v>586.16320196078448</v>
      </c>
      <c r="K241" s="3"/>
    </row>
    <row r="242" spans="1:11" x14ac:dyDescent="0.2">
      <c r="A242" s="3">
        <v>34731</v>
      </c>
      <c r="B242" t="s">
        <v>10</v>
      </c>
      <c r="C242" t="s">
        <v>16</v>
      </c>
      <c r="D242" s="7">
        <f>IF(OR(Данные!D242=0,Данные!K242=0)=TRUE,0,Данные!D242/Данные!K242)</f>
        <v>322.67115440480524</v>
      </c>
      <c r="E242" s="13">
        <f>IF(OR(Данные!F242=0,Данные!I242=0)=TRUE,0,Данные!F242/Данные!I242)</f>
        <v>0</v>
      </c>
      <c r="F242" s="7">
        <f>IF(OR(Данные!I242=0,Данные!K242=0)=TRUE,0,Данные!I242/Данные!K242)</f>
        <v>0</v>
      </c>
      <c r="K242" s="3"/>
    </row>
    <row r="243" spans="1:11" x14ac:dyDescent="0.2">
      <c r="A243" s="3">
        <v>34731</v>
      </c>
      <c r="B243" t="s">
        <v>10</v>
      </c>
      <c r="C243" t="s">
        <v>15</v>
      </c>
      <c r="D243" s="7">
        <f>IF(OR(Данные!D243=0,Данные!K243=0)=TRUE,0,Данные!D243/Данные!K243)</f>
        <v>204.63606154055341</v>
      </c>
      <c r="E243" s="13">
        <f>IF(OR(Данные!F243=0,Данные!I243=0)=TRUE,0,Данные!F243/Данные!I243)</f>
        <v>0.18900970927555236</v>
      </c>
      <c r="F243" s="7">
        <f>IF(OR(Данные!I243=0,Данные!K243=0)=TRUE,0,Данные!I243/Данные!K243)</f>
        <v>397.45092485553062</v>
      </c>
      <c r="K243" s="3"/>
    </row>
    <row r="244" spans="1:11" x14ac:dyDescent="0.2">
      <c r="A244" s="3">
        <v>34731</v>
      </c>
      <c r="B244" t="s">
        <v>10</v>
      </c>
      <c r="C244" t="s">
        <v>15</v>
      </c>
      <c r="D244" s="7">
        <f>IF(OR(Данные!D244=0,Данные!K244=0)=TRUE,0,Данные!D244/Данные!K244)</f>
        <v>371.50731595744685</v>
      </c>
      <c r="E244" s="13">
        <f>IF(OR(Данные!F244=0,Данные!I244=0)=TRUE,0,Данные!F244/Данные!I244)</f>
        <v>9.5220797421727316E-2</v>
      </c>
      <c r="F244" s="7">
        <f>IF(OR(Данные!I244=0,Данные!K244=0)=TRUE,0,Данные!I244/Данные!K244)</f>
        <v>706.28120531914897</v>
      </c>
      <c r="K244" s="3"/>
    </row>
    <row r="245" spans="1:11" x14ac:dyDescent="0.2">
      <c r="A245" s="3">
        <v>34731</v>
      </c>
      <c r="B245" t="s">
        <v>10</v>
      </c>
      <c r="C245" t="s">
        <v>15</v>
      </c>
      <c r="D245" s="7">
        <f>IF(OR(Данные!D245=0,Данные!K245=0)=TRUE,0,Данные!D245/Данные!K245)</f>
        <v>324.30187562180862</v>
      </c>
      <c r="E245" s="13">
        <f>IF(OR(Данные!F245=0,Данные!I245=0)=TRUE,0,Данные!F245/Данные!I245)</f>
        <v>0.2229566391803994</v>
      </c>
      <c r="F245" s="7">
        <f>IF(OR(Данные!I245=0,Данные!K245=0)=TRUE,0,Данные!I245/Данные!K245)</f>
        <v>461.99100096634265</v>
      </c>
      <c r="K245" s="3"/>
    </row>
    <row r="246" spans="1:11" x14ac:dyDescent="0.2">
      <c r="A246" s="3">
        <v>34731</v>
      </c>
      <c r="B246" t="s">
        <v>10</v>
      </c>
      <c r="C246" t="s">
        <v>17</v>
      </c>
      <c r="D246" s="7">
        <f>IF(OR(Данные!D246=0,Данные!K246=0)=TRUE,0,Данные!D246/Данные!K246)</f>
        <v>2991.4315000000001</v>
      </c>
      <c r="E246" s="13">
        <f>IF(OR(Данные!F246=0,Данные!I246=0)=TRUE,0,Данные!F246/Данные!I246)</f>
        <v>2.3470910932333453</v>
      </c>
      <c r="F246" s="7">
        <f>IF(OR(Данные!I246=0,Данные!K246=0)=TRUE,0,Данные!I246/Данные!K246)</f>
        <v>689.68350000000009</v>
      </c>
      <c r="K246" s="3"/>
    </row>
    <row r="247" spans="1:11" x14ac:dyDescent="0.2">
      <c r="A247" s="3">
        <v>34731</v>
      </c>
      <c r="B247" t="s">
        <v>10</v>
      </c>
      <c r="C247" t="s">
        <v>15</v>
      </c>
      <c r="D247" s="7">
        <f>IF(OR(Данные!D247=0,Данные!K247=0)=TRUE,0,Данные!D247/Данные!K247)</f>
        <v>228.40537289458189</v>
      </c>
      <c r="E247" s="13">
        <f>IF(OR(Данные!F247=0,Данные!I247=0)=TRUE,0,Данные!F247/Данные!I247)</f>
        <v>1.2315619819496126</v>
      </c>
      <c r="F247" s="7">
        <f>IF(OR(Данные!I247=0,Данные!K247=0)=TRUE,0,Данные!I247/Данные!K247)</f>
        <v>128.80550226737336</v>
      </c>
      <c r="K247" s="3"/>
    </row>
    <row r="248" spans="1:11" x14ac:dyDescent="0.2">
      <c r="A248" s="3">
        <v>34731</v>
      </c>
      <c r="B248" t="s">
        <v>10</v>
      </c>
      <c r="C248" t="s">
        <v>16</v>
      </c>
      <c r="D248" s="7">
        <f>IF(OR(Данные!D248=0,Данные!K248=0)=TRUE,0,Данные!D248/Данные!K248)</f>
        <v>-6.0961575163398694</v>
      </c>
      <c r="E248" s="13">
        <f>IF(OR(Данные!F248=0,Данные!I248=0)=TRUE,0,Данные!F248/Данные!I248)</f>
        <v>0.52465309291743079</v>
      </c>
      <c r="F248" s="7">
        <f>IF(OR(Данные!I248=0,Данные!K248=0)=TRUE,0,Данные!I248/Данные!K248)</f>
        <v>12.21454477124183</v>
      </c>
      <c r="K248" s="3"/>
    </row>
    <row r="249" spans="1:11" x14ac:dyDescent="0.2">
      <c r="A249" s="3">
        <v>34759</v>
      </c>
      <c r="B249" t="s">
        <v>1</v>
      </c>
      <c r="C249" t="s">
        <v>15</v>
      </c>
      <c r="D249" s="7">
        <f>IF(OR(Данные!D249=0,Данные!K249=0)=TRUE,0,Данные!D249/Данные!K249)</f>
        <v>159.74502916666665</v>
      </c>
      <c r="E249" s="13">
        <f>IF(OR(Данные!F249=0,Данные!I249=0)=TRUE,0,Данные!F249/Данные!I249)</f>
        <v>0.62987593428190047</v>
      </c>
      <c r="F249" s="7">
        <f>IF(OR(Данные!I249=0,Данные!K249=0)=TRUE,0,Данные!I249/Данные!K249)</f>
        <v>77.050226388888888</v>
      </c>
      <c r="K249" s="3"/>
    </row>
    <row r="250" spans="1:11" x14ac:dyDescent="0.2">
      <c r="A250" s="3">
        <v>34759</v>
      </c>
      <c r="B250" t="s">
        <v>1</v>
      </c>
      <c r="C250" t="s">
        <v>16</v>
      </c>
      <c r="D250" s="7">
        <f>IF(OR(Данные!D250=0,Данные!K250=0)=TRUE,0,Данные!D250/Данные!K250)</f>
        <v>2.8832</v>
      </c>
      <c r="E250" s="13">
        <f>IF(OR(Данные!F250=0,Данные!I250=0)=TRUE,0,Данные!F250/Данные!I250)</f>
        <v>0</v>
      </c>
      <c r="F250" s="7">
        <f>IF(OR(Данные!I250=0,Данные!K250=0)=TRUE,0,Данные!I250/Данные!K250)</f>
        <v>0</v>
      </c>
      <c r="K250" s="3"/>
    </row>
    <row r="251" spans="1:11" x14ac:dyDescent="0.2">
      <c r="A251" s="3">
        <v>34759</v>
      </c>
      <c r="B251" t="s">
        <v>1</v>
      </c>
      <c r="C251" t="s">
        <v>15</v>
      </c>
      <c r="D251" s="7">
        <f>IF(OR(Данные!D251=0,Данные!K251=0)=TRUE,0,Данные!D251/Данные!K251)</f>
        <v>309.20951208955222</v>
      </c>
      <c r="E251" s="13">
        <f>IF(OR(Данные!F251=0,Данные!I251=0)=TRUE,0,Данные!F251/Данные!I251)</f>
        <v>0.26578411562464921</v>
      </c>
      <c r="F251" s="7">
        <f>IF(OR(Данные!I251=0,Данные!K251=0)=TRUE,0,Данные!I251/Данные!K251)</f>
        <v>366.63307810234545</v>
      </c>
      <c r="K251" s="3"/>
    </row>
    <row r="252" spans="1:11" x14ac:dyDescent="0.2">
      <c r="A252" s="3">
        <v>34759</v>
      </c>
      <c r="B252" t="s">
        <v>1</v>
      </c>
      <c r="C252" t="s">
        <v>17</v>
      </c>
      <c r="D252" s="7">
        <f>IF(OR(Данные!D252=0,Данные!K252=0)=TRUE,0,Данные!D252/Данные!K252)</f>
        <v>378.33435461285006</v>
      </c>
      <c r="E252" s="13">
        <f>IF(OR(Данные!F252=0,Данные!I252=0)=TRUE,0,Данные!F252/Данные!I252)</f>
        <v>0.37849366686141622</v>
      </c>
      <c r="F252" s="7">
        <f>IF(OR(Данные!I252=0,Данные!K252=0)=TRUE,0,Данные!I252/Данные!K252)</f>
        <v>438.78244250411871</v>
      </c>
      <c r="K252" s="3"/>
    </row>
    <row r="253" spans="1:11" x14ac:dyDescent="0.2">
      <c r="A253" s="3">
        <v>34759</v>
      </c>
      <c r="B253" t="s">
        <v>1</v>
      </c>
      <c r="C253" t="s">
        <v>15</v>
      </c>
      <c r="D253" s="7">
        <f>IF(OR(Данные!D253=0,Данные!K253=0)=TRUE,0,Данные!D253/Данные!K253)</f>
        <v>228.96494242021276</v>
      </c>
      <c r="E253" s="13">
        <f>IF(OR(Данные!F253=0,Данные!I253=0)=TRUE,0,Данные!F253/Данные!I253)</f>
        <v>0.18166527564269086</v>
      </c>
      <c r="F253" s="7">
        <f>IF(OR(Данные!I253=0,Данные!K253=0)=TRUE,0,Данные!I253/Данные!K253)</f>
        <v>444.72522353723406</v>
      </c>
      <c r="K253" s="3"/>
    </row>
    <row r="254" spans="1:11" x14ac:dyDescent="0.2">
      <c r="A254" s="3">
        <v>34759</v>
      </c>
      <c r="B254" t="s">
        <v>1</v>
      </c>
      <c r="C254" t="s">
        <v>17</v>
      </c>
      <c r="D254" s="7">
        <f>IF(OR(Данные!D254=0,Данные!K254=0)=TRUE,0,Данные!D254/Данные!K254)</f>
        <v>341.75065857142857</v>
      </c>
      <c r="E254" s="13">
        <f>IF(OR(Данные!F254=0,Данные!I254=0)=TRUE,0,Данные!F254/Данные!I254)</f>
        <v>0.28773778995221888</v>
      </c>
      <c r="F254" s="7">
        <f>IF(OR(Данные!I254=0,Данные!K254=0)=TRUE,0,Данные!I254/Данные!K254)</f>
        <v>583.46226571428576</v>
      </c>
      <c r="K254" s="3"/>
    </row>
    <row r="255" spans="1:11" x14ac:dyDescent="0.2">
      <c r="A255" s="3">
        <v>34759</v>
      </c>
      <c r="B255" t="s">
        <v>1</v>
      </c>
      <c r="C255" t="s">
        <v>16</v>
      </c>
      <c r="D255" s="7">
        <f>IF(OR(Данные!D255=0,Данные!K255=0)=TRUE,0,Данные!D255/Данные!K255)</f>
        <v>332.02359788359786</v>
      </c>
      <c r="E255" s="13">
        <f>IF(OR(Данные!F255=0,Данные!I255=0)=TRUE,0,Данные!F255/Данные!I255)</f>
        <v>38.901707429626207</v>
      </c>
      <c r="F255" s="7">
        <f>IF(OR(Данные!I255=0,Данные!K255=0)=TRUE,0,Данные!I255/Данные!K255)</f>
        <v>1.1465608465608466E-3</v>
      </c>
      <c r="K255" s="3"/>
    </row>
    <row r="256" spans="1:11" x14ac:dyDescent="0.2">
      <c r="A256" s="3">
        <v>34759</v>
      </c>
      <c r="B256" t="s">
        <v>1</v>
      </c>
      <c r="C256" t="s">
        <v>15</v>
      </c>
      <c r="D256" s="7">
        <f>IF(OR(Данные!D256=0,Данные!K256=0)=TRUE,0,Данные!D256/Данные!K256)</f>
        <v>70.704631605743614</v>
      </c>
      <c r="E256" s="13">
        <f>IF(OR(Данные!F256=0,Данные!I256=0)=TRUE,0,Данные!F256/Данные!I256)</f>
        <v>0.16847959470767837</v>
      </c>
      <c r="F256" s="7">
        <f>IF(OR(Данные!I256=0,Данные!K256=0)=TRUE,0,Данные!I256/Данные!K256)</f>
        <v>119.44789202497911</v>
      </c>
      <c r="K256" s="3"/>
    </row>
    <row r="257" spans="1:11" x14ac:dyDescent="0.2">
      <c r="A257" s="3">
        <v>34759</v>
      </c>
      <c r="B257" t="s">
        <v>1</v>
      </c>
      <c r="C257" t="s">
        <v>15</v>
      </c>
      <c r="D257" s="7">
        <f>IF(OR(Данные!D257=0,Данные!K257=0)=TRUE,0,Данные!D257/Данные!K257)</f>
        <v>275.23623989361698</v>
      </c>
      <c r="E257" s="13">
        <f>IF(OR(Данные!F257=0,Данные!I257=0)=TRUE,0,Данные!F257/Данные!I257)</f>
        <v>1.0469081458991993</v>
      </c>
      <c r="F257" s="7">
        <f>IF(OR(Данные!I257=0,Данные!K257=0)=TRUE,0,Данные!I257/Данные!K257)</f>
        <v>172.4257125</v>
      </c>
      <c r="K257" s="3"/>
    </row>
    <row r="258" spans="1:11" x14ac:dyDescent="0.2">
      <c r="A258" s="3">
        <v>34759</v>
      </c>
      <c r="B258" t="s">
        <v>1</v>
      </c>
      <c r="C258" t="s">
        <v>15</v>
      </c>
      <c r="D258" s="7">
        <f>IF(OR(Данные!D258=0,Данные!K258=0)=TRUE,0,Данные!D258/Данные!K258)</f>
        <v>257.44431985918561</v>
      </c>
      <c r="E258" s="13">
        <f>IF(OR(Данные!F258=0,Данные!I258=0)=TRUE,0,Данные!F258/Данные!I258)</f>
        <v>0.2292243914283143</v>
      </c>
      <c r="F258" s="7">
        <f>IF(OR(Данные!I258=0,Данные!K258=0)=TRUE,0,Данные!I258/Данные!K258)</f>
        <v>355.51208075778476</v>
      </c>
      <c r="K258" s="3"/>
    </row>
    <row r="259" spans="1:11" x14ac:dyDescent="0.2">
      <c r="A259" s="3">
        <v>34759</v>
      </c>
      <c r="B259" t="s">
        <v>1</v>
      </c>
      <c r="C259" t="s">
        <v>17</v>
      </c>
      <c r="D259" s="7">
        <f>IF(OR(Данные!D259=0,Данные!K259=0)=TRUE,0,Данные!D259/Данные!K259)</f>
        <v>1218.4981499999999</v>
      </c>
      <c r="E259" s="13">
        <f>IF(OR(Данные!F259=0,Данные!I259=0)=TRUE,0,Данные!F259/Данные!I259)</f>
        <v>5.2874264993421409</v>
      </c>
      <c r="F259" s="7">
        <f>IF(OR(Данные!I259=0,Данные!K259=0)=TRUE,0,Данные!I259/Данные!K259)</f>
        <v>203.42505</v>
      </c>
      <c r="K259" s="3"/>
    </row>
    <row r="260" spans="1:11" x14ac:dyDescent="0.2">
      <c r="A260" s="3">
        <v>34759</v>
      </c>
      <c r="B260" t="s">
        <v>1</v>
      </c>
      <c r="C260" t="s">
        <v>15</v>
      </c>
      <c r="D260" s="7">
        <f>IF(OR(Данные!D260=0,Данные!K260=0)=TRUE,0,Данные!D260/Данные!K260)</f>
        <v>186.12246392649905</v>
      </c>
      <c r="E260" s="13">
        <f>IF(OR(Данные!F260=0,Данные!I260=0)=TRUE,0,Данные!F260/Данные!I260)</f>
        <v>1.2142804894454367</v>
      </c>
      <c r="F260" s="7">
        <f>IF(OR(Данные!I260=0,Данные!K260=0)=TRUE,0,Данные!I260/Данные!K260)</f>
        <v>100.8841330270793</v>
      </c>
      <c r="K260" s="3"/>
    </row>
    <row r="261" spans="1:11" x14ac:dyDescent="0.2">
      <c r="A261" s="3">
        <v>34759</v>
      </c>
      <c r="B261" t="s">
        <v>1</v>
      </c>
      <c r="C261" t="s">
        <v>16</v>
      </c>
      <c r="D261" s="7">
        <f>IF(OR(Данные!D261=0,Данные!K261=0)=TRUE,0,Данные!D261/Данные!K261)</f>
        <v>495.09639305555561</v>
      </c>
      <c r="E261" s="13">
        <f>IF(OR(Данные!F261=0,Данные!I261=0)=TRUE,0,Данные!F261/Данные!I261)</f>
        <v>0.90958234505880375</v>
      </c>
      <c r="F261" s="7">
        <f>IF(OR(Данные!I261=0,Данные!K261=0)=TRUE,0,Данные!I261/Данные!K261)</f>
        <v>43.381937499999985</v>
      </c>
      <c r="K261" s="3"/>
    </row>
    <row r="262" spans="1:11" x14ac:dyDescent="0.2">
      <c r="A262" s="3">
        <v>34759</v>
      </c>
      <c r="B262" t="s">
        <v>1</v>
      </c>
      <c r="C262" t="s">
        <v>18</v>
      </c>
      <c r="D262" s="7">
        <f>IF(OR(Данные!D262=0,Данные!K262=0)=TRUE,0,Данные!D262/Данные!K262)</f>
        <v>0</v>
      </c>
      <c r="E262" s="13">
        <f>IF(OR(Данные!F262=0,Данные!I262=0)=TRUE,0,Данные!F262/Данные!I262)</f>
        <v>0</v>
      </c>
      <c r="F262" s="7">
        <f>IF(OR(Данные!I262=0,Данные!K262=0)=TRUE,0,Данные!I262/Данные!K262)</f>
        <v>0</v>
      </c>
      <c r="K262" s="3"/>
    </row>
    <row r="263" spans="1:11" x14ac:dyDescent="0.2">
      <c r="A263" s="3">
        <v>34759</v>
      </c>
      <c r="B263" t="s">
        <v>2</v>
      </c>
      <c r="C263" t="s">
        <v>15</v>
      </c>
      <c r="D263" s="7">
        <f>IF(OR(Данные!D263=0,Данные!K263=0)=TRUE,0,Данные!D263/Данные!K263)</f>
        <v>297.61545737230085</v>
      </c>
      <c r="E263" s="13">
        <f>IF(OR(Данные!F263=0,Данные!I263=0)=TRUE,0,Данные!F263/Данные!I263)</f>
        <v>0.2949751978815135</v>
      </c>
      <c r="F263" s="7">
        <f>IF(OR(Данные!I263=0,Данные!K263=0)=TRUE,0,Данные!I263/Данные!K263)</f>
        <v>407.27880473933646</v>
      </c>
      <c r="K263" s="3"/>
    </row>
    <row r="264" spans="1:11" x14ac:dyDescent="0.2">
      <c r="A264" s="3">
        <v>34759</v>
      </c>
      <c r="B264" t="s">
        <v>2</v>
      </c>
      <c r="C264" t="s">
        <v>17</v>
      </c>
      <c r="D264" s="7">
        <f>IF(OR(Данные!D264=0,Данные!K264=0)=TRUE,0,Данные!D264/Данные!K264)</f>
        <v>661.46321111764701</v>
      </c>
      <c r="E264" s="13">
        <f>IF(OR(Данные!F264=0,Данные!I264=0)=TRUE,0,Данные!F264/Данные!I264)</f>
        <v>0.37488804083172561</v>
      </c>
      <c r="F264" s="7">
        <f>IF(OR(Данные!I264=0,Данные!K264=0)=TRUE,0,Данные!I264/Данные!K264)</f>
        <v>735.14977488235297</v>
      </c>
      <c r="K264" s="3"/>
    </row>
    <row r="265" spans="1:11" x14ac:dyDescent="0.2">
      <c r="A265" s="3">
        <v>34759</v>
      </c>
      <c r="B265" t="s">
        <v>2</v>
      </c>
      <c r="C265" t="s">
        <v>15</v>
      </c>
      <c r="D265" s="7">
        <f>IF(OR(Данные!D265=0,Данные!K265=0)=TRUE,0,Данные!D265/Данные!K265)</f>
        <v>275.86408392156864</v>
      </c>
      <c r="E265" s="13">
        <f>IF(OR(Данные!F265=0,Данные!I265=0)=TRUE,0,Данные!F265/Данные!I265)</f>
        <v>0.24401305411492463</v>
      </c>
      <c r="F265" s="7">
        <f>IF(OR(Данные!I265=0,Данные!K265=0)=TRUE,0,Данные!I265/Данные!K265)</f>
        <v>411.53343117647051</v>
      </c>
      <c r="K265" s="3"/>
    </row>
    <row r="266" spans="1:11" x14ac:dyDescent="0.2">
      <c r="A266" s="3">
        <v>34759</v>
      </c>
      <c r="B266" t="s">
        <v>2</v>
      </c>
      <c r="C266" t="s">
        <v>17</v>
      </c>
      <c r="D266" s="7">
        <f>IF(OR(Данные!D266=0,Данные!K266=0)=TRUE,0,Данные!D266/Данные!K266)</f>
        <v>315.22573415841583</v>
      </c>
      <c r="E266" s="13">
        <f>IF(OR(Данные!F266=0,Данные!I266=0)=TRUE,0,Данные!F266/Данные!I266)</f>
        <v>0.24956845852542531</v>
      </c>
      <c r="F266" s="7">
        <f>IF(OR(Данные!I266=0,Данные!K266=0)=TRUE,0,Данные!I266/Данные!K266)</f>
        <v>577.66724851485139</v>
      </c>
      <c r="K266" s="3"/>
    </row>
    <row r="267" spans="1:11" x14ac:dyDescent="0.2">
      <c r="A267" s="3">
        <v>34759</v>
      </c>
      <c r="B267" t="s">
        <v>2</v>
      </c>
      <c r="C267" t="s">
        <v>16</v>
      </c>
      <c r="D267" s="7">
        <f>IF(OR(Данные!D267=0,Данные!K267=0)=TRUE,0,Данные!D267/Данные!K267)</f>
        <v>356.17020294599018</v>
      </c>
      <c r="E267" s="13">
        <f>IF(OR(Данные!F267=0,Данные!I267=0)=TRUE,0,Данные!F267/Данные!I267)</f>
        <v>0</v>
      </c>
      <c r="F267" s="7">
        <f>IF(OR(Данные!I267=0,Данные!K267=0)=TRUE,0,Данные!I267/Данные!K267)</f>
        <v>0</v>
      </c>
      <c r="K267" s="3"/>
    </row>
    <row r="268" spans="1:11" x14ac:dyDescent="0.2">
      <c r="A268" s="3">
        <v>34759</v>
      </c>
      <c r="B268" t="s">
        <v>2</v>
      </c>
      <c r="C268" t="s">
        <v>15</v>
      </c>
      <c r="D268" s="7">
        <f>IF(OR(Данные!D268=0,Данные!K268=0)=TRUE,0,Данные!D268/Данные!K268)</f>
        <v>239.08904292537312</v>
      </c>
      <c r="E268" s="13">
        <f>IF(OR(Данные!F268=0,Данные!I268=0)=TRUE,0,Данные!F268/Данные!I268)</f>
        <v>0.14690940277195916</v>
      </c>
      <c r="F268" s="7">
        <f>IF(OR(Данные!I268=0,Данные!K268=0)=TRUE,0,Данные!I268/Данные!K268)</f>
        <v>563.79510044776111</v>
      </c>
      <c r="K268" s="3"/>
    </row>
    <row r="269" spans="1:11" x14ac:dyDescent="0.2">
      <c r="A269" s="3">
        <v>34759</v>
      </c>
      <c r="B269" t="s">
        <v>2</v>
      </c>
      <c r="C269" t="s">
        <v>15</v>
      </c>
      <c r="D269" s="7">
        <f>IF(OR(Данные!D269=0,Данные!K269=0)=TRUE,0,Данные!D269/Данные!K269)</f>
        <v>448.6053377358491</v>
      </c>
      <c r="E269" s="13">
        <f>IF(OR(Данные!F269=0,Данные!I269=0)=TRUE,0,Данные!F269/Данные!I269)</f>
        <v>9.013774777811033E-2</v>
      </c>
      <c r="F269" s="7">
        <f>IF(OR(Данные!I269=0,Данные!K269=0)=TRUE,0,Данные!I269/Данные!K269)</f>
        <v>970.60251320754719</v>
      </c>
      <c r="K269" s="3"/>
    </row>
    <row r="270" spans="1:11" x14ac:dyDescent="0.2">
      <c r="A270" s="3">
        <v>34759</v>
      </c>
      <c r="B270" t="s">
        <v>2</v>
      </c>
      <c r="C270" t="s">
        <v>15</v>
      </c>
      <c r="D270" s="7">
        <f>IF(OR(Данные!D270=0,Данные!K270=0)=TRUE,0,Данные!D270/Данные!K270)</f>
        <v>354.16455787585215</v>
      </c>
      <c r="E270" s="13">
        <f>IF(OR(Данные!F270=0,Данные!I270=0)=TRUE,0,Данные!F270/Данные!I270)</f>
        <v>0.21125658599134836</v>
      </c>
      <c r="F270" s="7">
        <f>IF(OR(Данные!I270=0,Данные!K270=0)=TRUE,0,Данные!I270/Данные!K270)</f>
        <v>554.82355080731975</v>
      </c>
      <c r="K270" s="3"/>
    </row>
    <row r="271" spans="1:11" x14ac:dyDescent="0.2">
      <c r="A271" s="3">
        <v>34759</v>
      </c>
      <c r="B271" t="s">
        <v>2</v>
      </c>
      <c r="C271" t="s">
        <v>15</v>
      </c>
      <c r="D271" s="7">
        <f>IF(OR(Данные!D271=0,Данные!K271=0)=TRUE,0,Данные!D271/Данные!K271)</f>
        <v>287.64524654514622</v>
      </c>
      <c r="E271" s="13">
        <f>IF(OR(Данные!F271=0,Данные!I271=0)=TRUE,0,Данные!F271/Данные!I271)</f>
        <v>1.4587966844837077</v>
      </c>
      <c r="F271" s="7">
        <f>IF(OR(Данные!I271=0,Данные!K271=0)=TRUE,0,Данные!I271/Данные!K271)</f>
        <v>142.7466867740568</v>
      </c>
      <c r="K271" s="3"/>
    </row>
    <row r="272" spans="1:11" x14ac:dyDescent="0.2">
      <c r="A272" s="3">
        <v>34759</v>
      </c>
      <c r="B272" t="s">
        <v>2</v>
      </c>
      <c r="C272" t="s">
        <v>16</v>
      </c>
      <c r="D272" s="7">
        <f>IF(OR(Данные!D272=0,Данные!K272=0)=TRUE,0,Данные!D272/Данные!K272)</f>
        <v>499.06085172413793</v>
      </c>
      <c r="E272" s="13">
        <f>IF(OR(Данные!F272=0,Данные!I272=0)=TRUE,0,Данные!F272/Данные!I272)</f>
        <v>0.27697970809080924</v>
      </c>
      <c r="F272" s="7">
        <f>IF(OR(Данные!I272=0,Данные!K272=0)=TRUE,0,Данные!I272/Данные!K272)</f>
        <v>6.1114896551724129</v>
      </c>
      <c r="K272" s="3"/>
    </row>
    <row r="273" spans="1:11" x14ac:dyDescent="0.2">
      <c r="A273" s="3">
        <v>34759</v>
      </c>
      <c r="B273" t="s">
        <v>3</v>
      </c>
      <c r="C273" t="s">
        <v>16</v>
      </c>
      <c r="D273" s="7">
        <f>IF(OR(Данные!D273=0,Данные!K273=0)=TRUE,0,Данные!D273/Данные!K273)</f>
        <v>414.66857142857145</v>
      </c>
      <c r="E273" s="13">
        <f>IF(OR(Данные!F273=0,Данные!I273=0)=TRUE,0,Данные!F273/Данные!I273)</f>
        <v>0</v>
      </c>
      <c r="F273" s="7">
        <f>IF(OR(Данные!I273=0,Данные!K273=0)=TRUE,0,Данные!I273/Данные!K273)</f>
        <v>0</v>
      </c>
      <c r="K273" s="3"/>
    </row>
    <row r="274" spans="1:11" x14ac:dyDescent="0.2">
      <c r="A274" s="3">
        <v>34759</v>
      </c>
      <c r="B274" t="s">
        <v>3</v>
      </c>
      <c r="C274" t="s">
        <v>15</v>
      </c>
      <c r="D274" s="7">
        <f>IF(OR(Данные!D274=0,Данные!K274=0)=TRUE,0,Данные!D274/Данные!K274)</f>
        <v>31.62</v>
      </c>
      <c r="E274" s="13">
        <f>IF(OR(Данные!F274=0,Данные!I274=0)=TRUE,0,Данные!F274/Данные!I274)</f>
        <v>0</v>
      </c>
      <c r="F274" s="7">
        <f>IF(OR(Данные!I274=0,Данные!K274=0)=TRUE,0,Данные!I274/Данные!K274)</f>
        <v>0</v>
      </c>
      <c r="K274" s="3"/>
    </row>
    <row r="275" spans="1:11" x14ac:dyDescent="0.2">
      <c r="A275" s="3">
        <v>34759</v>
      </c>
      <c r="B275" t="s">
        <v>4</v>
      </c>
      <c r="C275" t="s">
        <v>15</v>
      </c>
      <c r="D275" s="7">
        <f>IF(OR(Данные!D275=0,Данные!K275=0)=TRUE,0,Данные!D275/Данные!K275)</f>
        <v>323.0354699453552</v>
      </c>
      <c r="E275" s="13">
        <f>IF(OR(Данные!F275=0,Данные!I275=0)=TRUE,0,Данные!F275/Данные!I275)</f>
        <v>0.27116429805534537</v>
      </c>
      <c r="F275" s="7">
        <f>IF(OR(Данные!I275=0,Данные!K275=0)=TRUE,0,Данные!I275/Данные!K275)</f>
        <v>424.86612513661203</v>
      </c>
      <c r="K275" s="3"/>
    </row>
    <row r="276" spans="1:11" x14ac:dyDescent="0.2">
      <c r="A276" s="3">
        <v>34759</v>
      </c>
      <c r="B276" t="s">
        <v>4</v>
      </c>
      <c r="C276" t="s">
        <v>17</v>
      </c>
      <c r="D276" s="7">
        <f>IF(OR(Данные!D276=0,Данные!K276=0)=TRUE,0,Данные!D276/Данные!K276)</f>
        <v>539.75503553191493</v>
      </c>
      <c r="E276" s="13">
        <f>IF(OR(Данные!F276=0,Данные!I276=0)=TRUE,0,Данные!F276/Данные!I276)</f>
        <v>0.36214025663572535</v>
      </c>
      <c r="F276" s="7">
        <f>IF(OR(Данные!I276=0,Данные!K276=0)=TRUE,0,Данные!I276/Данные!K276)</f>
        <v>612.662765319149</v>
      </c>
      <c r="K276" s="3"/>
    </row>
    <row r="277" spans="1:11" x14ac:dyDescent="0.2">
      <c r="A277" s="3">
        <v>34759</v>
      </c>
      <c r="B277" t="s">
        <v>4</v>
      </c>
      <c r="C277" t="s">
        <v>15</v>
      </c>
      <c r="D277" s="7">
        <f>IF(OR(Данные!D277=0,Данные!K277=0)=TRUE,0,Данные!D277/Данные!K277)</f>
        <v>290.75491175523348</v>
      </c>
      <c r="E277" s="13">
        <f>IF(OR(Данные!F277=0,Данные!I277=0)=TRUE,0,Данные!F277/Данные!I277)</f>
        <v>0.2263220420882309</v>
      </c>
      <c r="F277" s="7">
        <f>IF(OR(Данные!I277=0,Данные!K277=0)=TRUE,0,Данные!I277/Данные!K277)</f>
        <v>463.97866537842197</v>
      </c>
      <c r="K277" s="3"/>
    </row>
    <row r="278" spans="1:11" x14ac:dyDescent="0.2">
      <c r="A278" s="3">
        <v>34759</v>
      </c>
      <c r="B278" t="s">
        <v>4</v>
      </c>
      <c r="C278" t="s">
        <v>17</v>
      </c>
      <c r="D278" s="7">
        <f>IF(OR(Данные!D278=0,Данные!K278=0)=TRUE,0,Данные!D278/Данные!K278)</f>
        <v>365.43067307692309</v>
      </c>
      <c r="E278" s="13">
        <f>IF(OR(Данные!F278=0,Данные!I278=0)=TRUE,0,Данные!F278/Данные!I278)</f>
        <v>0.22799431227161354</v>
      </c>
      <c r="F278" s="7">
        <f>IF(OR(Данные!I278=0,Данные!K278=0)=TRUE,0,Данные!I278/Данные!K278)</f>
        <v>773.38973846153851</v>
      </c>
      <c r="K278" s="3"/>
    </row>
    <row r="279" spans="1:11" x14ac:dyDescent="0.2">
      <c r="A279" s="3">
        <v>34759</v>
      </c>
      <c r="B279" t="s">
        <v>4</v>
      </c>
      <c r="C279" t="s">
        <v>16</v>
      </c>
      <c r="D279" s="7">
        <f>IF(OR(Данные!D279=0,Данные!K279=0)=TRUE,0,Данные!D279/Данные!K279)</f>
        <v>352.93931985898939</v>
      </c>
      <c r="E279" s="13">
        <f>IF(OR(Данные!F279=0,Данные!I279=0)=TRUE,0,Данные!F279/Данные!I279)</f>
        <v>0</v>
      </c>
      <c r="F279" s="7">
        <f>IF(OR(Данные!I279=0,Данные!K279=0)=TRUE,0,Данные!I279/Данные!K279)</f>
        <v>0</v>
      </c>
      <c r="K279" s="3"/>
    </row>
    <row r="280" spans="1:11" x14ac:dyDescent="0.2">
      <c r="A280" s="3">
        <v>34759</v>
      </c>
      <c r="B280" t="s">
        <v>4</v>
      </c>
      <c r="C280" t="s">
        <v>15</v>
      </c>
      <c r="D280" s="7">
        <f>IF(OR(Данные!D280=0,Данные!K280=0)=TRUE,0,Данные!D280/Данные!K280)</f>
        <v>216.64811244292238</v>
      </c>
      <c r="E280" s="13">
        <f>IF(OR(Данные!F280=0,Данные!I280=0)=TRUE,0,Данные!F280/Данные!I280)</f>
        <v>0.25424762724285804</v>
      </c>
      <c r="F280" s="7">
        <f>IF(OR(Данные!I280=0,Данные!K280=0)=TRUE,0,Данные!I280/Данные!K280)</f>
        <v>332.0967162861491</v>
      </c>
      <c r="K280" s="3"/>
    </row>
    <row r="281" spans="1:11" x14ac:dyDescent="0.2">
      <c r="A281" s="3">
        <v>34759</v>
      </c>
      <c r="B281" t="s">
        <v>4</v>
      </c>
      <c r="C281" t="s">
        <v>15</v>
      </c>
      <c r="D281" s="7">
        <f>IF(OR(Данные!D281=0,Данные!K281=0)=TRUE,0,Данные!D281/Данные!K281)</f>
        <v>354.18718000000001</v>
      </c>
      <c r="E281" s="13">
        <f>IF(OR(Данные!F281=0,Данные!I281=0)=TRUE,0,Данные!F281/Данные!I281)</f>
        <v>9.0542887126854432E-2</v>
      </c>
      <c r="F281" s="7">
        <f>IF(OR(Данные!I281=0,Данные!K281=0)=TRUE,0,Данные!I281/Данные!K281)</f>
        <v>580.23331999999994</v>
      </c>
      <c r="K281" s="3"/>
    </row>
    <row r="282" spans="1:11" x14ac:dyDescent="0.2">
      <c r="A282" s="3">
        <v>34759</v>
      </c>
      <c r="B282" t="s">
        <v>4</v>
      </c>
      <c r="C282" t="s">
        <v>15</v>
      </c>
      <c r="D282" s="7">
        <f>IF(OR(Данные!D282=0,Данные!K282=0)=TRUE,0,Данные!D282/Данные!K282)</f>
        <v>350.52896467321659</v>
      </c>
      <c r="E282" s="13">
        <f>IF(OR(Данные!F282=0,Данные!I282=0)=TRUE,0,Данные!F282/Данные!I282)</f>
        <v>0.23380432597231757</v>
      </c>
      <c r="F282" s="7">
        <f>IF(OR(Данные!I282=0,Данные!K282=0)=TRUE,0,Данные!I282/Данные!K282)</f>
        <v>482.56311512174284</v>
      </c>
      <c r="K282" s="3"/>
    </row>
    <row r="283" spans="1:11" x14ac:dyDescent="0.2">
      <c r="A283" s="3">
        <v>34759</v>
      </c>
      <c r="B283" t="s">
        <v>4</v>
      </c>
      <c r="C283" t="s">
        <v>15</v>
      </c>
      <c r="D283" s="7">
        <f>IF(OR(Данные!D283=0,Данные!K283=0)=TRUE,0,Данные!D283/Данные!K283)</f>
        <v>288.25957581453633</v>
      </c>
      <c r="E283" s="13">
        <f>IF(OR(Данные!F283=0,Данные!I283=0)=TRUE,0,Данные!F283/Данные!I283)</f>
        <v>1.4431474711604264</v>
      </c>
      <c r="F283" s="7">
        <f>IF(OR(Данные!I283=0,Данные!K283=0)=TRUE,0,Данные!I283/Данные!K283)</f>
        <v>143.74826829573934</v>
      </c>
      <c r="K283" s="3"/>
    </row>
    <row r="284" spans="1:11" x14ac:dyDescent="0.2">
      <c r="A284" s="3">
        <v>34759</v>
      </c>
      <c r="B284" t="s">
        <v>4</v>
      </c>
      <c r="C284" t="s">
        <v>16</v>
      </c>
      <c r="D284" s="7">
        <f>IF(OR(Данные!D284=0,Данные!K284=0)=TRUE,0,Данные!D284/Данные!K284)</f>
        <v>318.37391810344826</v>
      </c>
      <c r="E284" s="13">
        <f>IF(OR(Данные!F284=0,Данные!I284=0)=TRUE,0,Данные!F284/Данные!I284)</f>
        <v>0.67033683240015207</v>
      </c>
      <c r="F284" s="7">
        <f>IF(OR(Данные!I284=0,Данные!K284=0)=TRUE,0,Данные!I284/Данные!K284)</f>
        <v>10.086925862068965</v>
      </c>
      <c r="K284" s="3"/>
    </row>
    <row r="285" spans="1:11" x14ac:dyDescent="0.2">
      <c r="A285" s="3">
        <v>34759</v>
      </c>
      <c r="B285" t="s">
        <v>5</v>
      </c>
      <c r="C285" t="s">
        <v>15</v>
      </c>
      <c r="D285" s="7">
        <f>IF(OR(Данные!D285=0,Данные!K285=0)=TRUE,0,Данные!D285/Данные!K285)</f>
        <v>796.94327499999997</v>
      </c>
      <c r="E285" s="13">
        <f>IF(OR(Данные!F285=0,Данные!I285=0)=TRUE,0,Данные!F285/Данные!I285)</f>
        <v>0.94252399862386049</v>
      </c>
      <c r="F285" s="7">
        <f>IF(OR(Данные!I285=0,Данные!K285=0)=TRUE,0,Данные!I285/Данные!K285)</f>
        <v>465.30168000000003</v>
      </c>
      <c r="K285" s="3"/>
    </row>
    <row r="286" spans="1:11" x14ac:dyDescent="0.2">
      <c r="A286" s="3">
        <v>34759</v>
      </c>
      <c r="B286" t="s">
        <v>5</v>
      </c>
      <c r="C286" t="s">
        <v>16</v>
      </c>
      <c r="D286" s="7">
        <f>IF(OR(Данные!D286=0,Данные!K286=0)=TRUE,0,Данные!D286/Данные!K286)</f>
        <v>602.94000000000005</v>
      </c>
      <c r="E286" s="13">
        <f>IF(OR(Данные!F286=0,Данные!I286=0)=TRUE,0,Данные!F286/Данные!I286)</f>
        <v>0</v>
      </c>
      <c r="F286" s="7">
        <f>IF(OR(Данные!I286=0,Данные!K286=0)=TRUE,0,Данные!I286/Данные!K286)</f>
        <v>0</v>
      </c>
      <c r="K286" s="3"/>
    </row>
    <row r="287" spans="1:11" x14ac:dyDescent="0.2">
      <c r="A287" s="3">
        <v>34759</v>
      </c>
      <c r="B287" t="s">
        <v>5</v>
      </c>
      <c r="C287" t="s">
        <v>15</v>
      </c>
      <c r="D287" s="7">
        <f>IF(OR(Данные!D287=0,Данные!K287=0)=TRUE,0,Данные!D287/Данные!K287)</f>
        <v>303.9841023514071</v>
      </c>
      <c r="E287" s="13">
        <f>IF(OR(Данные!F287=0,Данные!I287=0)=TRUE,0,Данные!F287/Данные!I287)</f>
        <v>0.30953743815143181</v>
      </c>
      <c r="F287" s="7">
        <f>IF(OR(Данные!I287=0,Данные!K287=0)=TRUE,0,Данные!I287/Данные!K287)</f>
        <v>385.79819516988215</v>
      </c>
      <c r="K287" s="3"/>
    </row>
    <row r="288" spans="1:11" x14ac:dyDescent="0.2">
      <c r="A288" s="3">
        <v>34759</v>
      </c>
      <c r="B288" t="s">
        <v>5</v>
      </c>
      <c r="C288" t="s">
        <v>17</v>
      </c>
      <c r="D288" s="7">
        <f>IF(OR(Данные!D288=0,Данные!K288=0)=TRUE,0,Данные!D288/Данные!K288)</f>
        <v>517.99005566485278</v>
      </c>
      <c r="E288" s="13">
        <f>IF(OR(Данные!F288=0,Данные!I288=0)=TRUE,0,Данные!F288/Данные!I288)</f>
        <v>0.38705856619997281</v>
      </c>
      <c r="F288" s="7">
        <f>IF(OR(Данные!I288=0,Данные!K288=0)=TRUE,0,Данные!I288/Данные!K288)</f>
        <v>575.10114358169392</v>
      </c>
      <c r="K288" s="3"/>
    </row>
    <row r="289" spans="1:11" x14ac:dyDescent="0.2">
      <c r="A289" s="3">
        <v>34759</v>
      </c>
      <c r="B289" t="s">
        <v>5</v>
      </c>
      <c r="C289" t="s">
        <v>15</v>
      </c>
      <c r="D289" s="7">
        <f>IF(OR(Данные!D289=0,Данные!K289=0)=TRUE,0,Данные!D289/Данные!K289)</f>
        <v>282.8797239274503</v>
      </c>
      <c r="E289" s="13">
        <f>IF(OR(Данные!F289=0,Данные!I289=0)=TRUE,0,Данные!F289/Данные!I289)</f>
        <v>0.26327446037553615</v>
      </c>
      <c r="F289" s="7">
        <f>IF(OR(Данные!I289=0,Данные!K289=0)=TRUE,0,Данные!I289/Данные!K289)</f>
        <v>429.60826124869192</v>
      </c>
      <c r="K289" s="3"/>
    </row>
    <row r="290" spans="1:11" x14ac:dyDescent="0.2">
      <c r="A290" s="3">
        <v>34759</v>
      </c>
      <c r="B290" t="s">
        <v>5</v>
      </c>
      <c r="C290" t="s">
        <v>17</v>
      </c>
      <c r="D290" s="7">
        <f>IF(OR(Данные!D290=0,Данные!K290=0)=TRUE,0,Данные!D290/Данные!K290)</f>
        <v>352.52697488278636</v>
      </c>
      <c r="E290" s="13">
        <f>IF(OR(Данные!F290=0,Данные!I290=0)=TRUE,0,Данные!F290/Данные!I290)</f>
        <v>0.30146171649523618</v>
      </c>
      <c r="F290" s="7">
        <f>IF(OR(Данные!I290=0,Данные!K290=0)=TRUE,0,Данные!I290/Данные!K290)</f>
        <v>560.25059430676492</v>
      </c>
      <c r="K290" s="3"/>
    </row>
    <row r="291" spans="1:11" x14ac:dyDescent="0.2">
      <c r="A291" s="3">
        <v>34759</v>
      </c>
      <c r="B291" t="s">
        <v>5</v>
      </c>
      <c r="C291" t="s">
        <v>16</v>
      </c>
      <c r="D291" s="7">
        <f>IF(OR(Данные!D291=0,Данные!K291=0)=TRUE,0,Данные!D291/Данные!K291)</f>
        <v>348.53582171564102</v>
      </c>
      <c r="E291" s="13">
        <f>IF(OR(Данные!F291=0,Данные!I291=0)=TRUE,0,Данные!F291/Данные!I291)</f>
        <v>0</v>
      </c>
      <c r="F291" s="7">
        <f>IF(OR(Данные!I291=0,Данные!K291=0)=TRUE,0,Данные!I291/Данные!K291)</f>
        <v>0</v>
      </c>
      <c r="K291" s="3"/>
    </row>
    <row r="292" spans="1:11" x14ac:dyDescent="0.2">
      <c r="A292" s="3">
        <v>34759</v>
      </c>
      <c r="B292" t="s">
        <v>5</v>
      </c>
      <c r="C292" t="s">
        <v>15</v>
      </c>
      <c r="D292" s="7">
        <f>IF(OR(Данные!D292=0,Данные!K292=0)=TRUE,0,Данные!D292/Данные!K292)</f>
        <v>215.09566136662471</v>
      </c>
      <c r="E292" s="13">
        <f>IF(OR(Данные!F292=0,Данные!I292=0)=TRUE,0,Данные!F292/Данные!I292)</f>
        <v>0.19908802668056377</v>
      </c>
      <c r="F292" s="7">
        <f>IF(OR(Данные!I292=0,Данные!K292=0)=TRUE,0,Данные!I292/Данные!K292)</f>
        <v>381.44871741362425</v>
      </c>
      <c r="K292" s="3"/>
    </row>
    <row r="293" spans="1:11" x14ac:dyDescent="0.2">
      <c r="A293" s="3">
        <v>34759</v>
      </c>
      <c r="B293" t="s">
        <v>5</v>
      </c>
      <c r="C293" t="s">
        <v>15</v>
      </c>
      <c r="D293" s="7">
        <f>IF(OR(Данные!D293=0,Данные!K293=0)=TRUE,0,Данные!D293/Данные!K293)</f>
        <v>423.66527980456027</v>
      </c>
      <c r="E293" s="13">
        <f>IF(OR(Данные!F293=0,Данные!I293=0)=TRUE,0,Данные!F293/Данные!I293)</f>
        <v>0.10187633393223199</v>
      </c>
      <c r="F293" s="7">
        <f>IF(OR(Данные!I293=0,Данные!K293=0)=TRUE,0,Данные!I293/Данные!K293)</f>
        <v>822.98604657980457</v>
      </c>
      <c r="K293" s="3"/>
    </row>
    <row r="294" spans="1:11" x14ac:dyDescent="0.2">
      <c r="A294" s="3">
        <v>34759</v>
      </c>
      <c r="B294" t="s">
        <v>5</v>
      </c>
      <c r="C294" t="s">
        <v>15</v>
      </c>
      <c r="D294" s="7">
        <f>IF(OR(Данные!D294=0,Данные!K294=0)=TRUE,0,Данные!D294/Данные!K294)</f>
        <v>338.73441084644401</v>
      </c>
      <c r="E294" s="13">
        <f>IF(OR(Данные!F294=0,Данные!I294=0)=TRUE,0,Данные!F294/Данные!I294)</f>
        <v>0.23947338372838886</v>
      </c>
      <c r="F294" s="7">
        <f>IF(OR(Данные!I294=0,Данные!K294=0)=TRUE,0,Данные!I294/Данные!K294)</f>
        <v>475.0481407862992</v>
      </c>
      <c r="K294" s="3"/>
    </row>
    <row r="295" spans="1:11" x14ac:dyDescent="0.2">
      <c r="A295" s="3">
        <v>34759</v>
      </c>
      <c r="B295" t="s">
        <v>5</v>
      </c>
      <c r="C295" t="s">
        <v>17</v>
      </c>
      <c r="D295" s="7">
        <f>IF(OR(Данные!D295=0,Данные!K295=0)=TRUE,0,Данные!D295/Данные!K295)</f>
        <v>0</v>
      </c>
      <c r="E295" s="13">
        <f>IF(OR(Данные!F295=0,Данные!I295=0)=TRUE,0,Данные!F295/Данные!I295)</f>
        <v>0</v>
      </c>
      <c r="F295" s="7">
        <f>IF(OR(Данные!I295=0,Данные!K295=0)=TRUE,0,Данные!I295/Данные!K295)</f>
        <v>0</v>
      </c>
      <c r="K295" s="3"/>
    </row>
    <row r="296" spans="1:11" x14ac:dyDescent="0.2">
      <c r="A296" s="3">
        <v>34759</v>
      </c>
      <c r="B296" t="s">
        <v>5</v>
      </c>
      <c r="C296" t="s">
        <v>17</v>
      </c>
      <c r="D296" s="7">
        <f>IF(OR(Данные!D296=0,Данные!K296=0)=TRUE,0,Данные!D296/Данные!K296)</f>
        <v>2316.5648500000002</v>
      </c>
      <c r="E296" s="13">
        <f>IF(OR(Данные!F296=0,Данные!I296=0)=TRUE,0,Данные!F296/Данные!I296)</f>
        <v>0.84607075360887296</v>
      </c>
      <c r="F296" s="7">
        <f>IF(OR(Данные!I296=0,Данные!K296=0)=TRUE,0,Данные!I296/Данные!K296)</f>
        <v>1792.5332999999998</v>
      </c>
      <c r="K296" s="3"/>
    </row>
    <row r="297" spans="1:11" x14ac:dyDescent="0.2">
      <c r="A297" s="3">
        <v>34759</v>
      </c>
      <c r="B297" t="s">
        <v>5</v>
      </c>
      <c r="C297" t="s">
        <v>15</v>
      </c>
      <c r="D297" s="7">
        <f>IF(OR(Данные!D297=0,Данные!K297=0)=TRUE,0,Данные!D297/Данные!K297)</f>
        <v>306.49457784647996</v>
      </c>
      <c r="E297" s="13">
        <f>IF(OR(Данные!F297=0,Данные!I297=0)=TRUE,0,Данные!F297/Данные!I297)</f>
        <v>1.3499420757757694</v>
      </c>
      <c r="F297" s="7">
        <f>IF(OR(Данные!I297=0,Данные!K297=0)=TRUE,0,Данные!I297/Данные!K297)</f>
        <v>163.6510791714513</v>
      </c>
      <c r="K297" s="3"/>
    </row>
    <row r="298" spans="1:11" x14ac:dyDescent="0.2">
      <c r="A298" s="3">
        <v>34759</v>
      </c>
      <c r="B298" t="s">
        <v>5</v>
      </c>
      <c r="C298" t="s">
        <v>18</v>
      </c>
      <c r="D298" s="7">
        <f>IF(OR(Данные!D298=0,Данные!K298=0)=TRUE,0,Данные!D298/Данные!K298)</f>
        <v>0</v>
      </c>
      <c r="E298" s="13">
        <f>IF(OR(Данные!F298=0,Данные!I298=0)=TRUE,0,Данные!F298/Данные!I298)</f>
        <v>0</v>
      </c>
      <c r="F298" s="7">
        <f>IF(OR(Данные!I298=0,Данные!K298=0)=TRUE,0,Данные!I298/Данные!K298)</f>
        <v>0</v>
      </c>
      <c r="K298" s="3"/>
    </row>
    <row r="299" spans="1:11" x14ac:dyDescent="0.2">
      <c r="A299" s="3">
        <v>34759</v>
      </c>
      <c r="B299" t="s">
        <v>5</v>
      </c>
      <c r="C299" t="s">
        <v>16</v>
      </c>
      <c r="D299" s="7">
        <f>IF(OR(Данные!D299=0,Данные!K299=0)=TRUE,0,Данные!D299/Данные!K299)</f>
        <v>347.33068722689075</v>
      </c>
      <c r="E299" s="13">
        <f>IF(OR(Данные!F299=0,Данные!I299=0)=TRUE,0,Данные!F299/Данные!I299)</f>
        <v>0.50084399787365996</v>
      </c>
      <c r="F299" s="7">
        <f>IF(OR(Данные!I299=0,Данные!K299=0)=TRUE,0,Данные!I299/Данные!K299)</f>
        <v>20.737885294117646</v>
      </c>
      <c r="K299" s="3"/>
    </row>
    <row r="300" spans="1:11" x14ac:dyDescent="0.2">
      <c r="A300" s="3">
        <v>34759</v>
      </c>
      <c r="B300" t="s">
        <v>5</v>
      </c>
      <c r="C300" t="s">
        <v>18</v>
      </c>
      <c r="D300" s="7">
        <f>IF(OR(Данные!D300=0,Данные!K300=0)=TRUE,0,Данные!D300/Данные!K300)</f>
        <v>0</v>
      </c>
      <c r="E300" s="13">
        <f>IF(OR(Данные!F300=0,Данные!I300=0)=TRUE,0,Данные!F300/Данные!I300)</f>
        <v>0</v>
      </c>
      <c r="F300" s="7">
        <f>IF(OR(Данные!I300=0,Данные!K300=0)=TRUE,0,Данные!I300/Данные!K300)</f>
        <v>0</v>
      </c>
      <c r="K300" s="3"/>
    </row>
    <row r="301" spans="1:11" x14ac:dyDescent="0.2">
      <c r="A301" s="3">
        <v>34759</v>
      </c>
      <c r="B301" t="s">
        <v>6</v>
      </c>
      <c r="C301" t="s">
        <v>15</v>
      </c>
      <c r="D301" s="7">
        <f>IF(OR(Данные!D301=0,Данные!K301=0)=TRUE,0,Данные!D301/Данные!K301)</f>
        <v>905.59194000000002</v>
      </c>
      <c r="E301" s="13">
        <f>IF(OR(Данные!F301=0,Данные!I301=0)=TRUE,0,Данные!F301/Данные!I301)</f>
        <v>1.2124326660155882</v>
      </c>
      <c r="F301" s="7">
        <f>IF(OR(Данные!I301=0,Данные!K301=0)=TRUE,0,Данные!I301/Данные!K301)</f>
        <v>620.0311333333334</v>
      </c>
      <c r="K301" s="3"/>
    </row>
    <row r="302" spans="1:11" x14ac:dyDescent="0.2">
      <c r="A302" s="3">
        <v>34759</v>
      </c>
      <c r="B302" t="s">
        <v>6</v>
      </c>
      <c r="C302" t="s">
        <v>16</v>
      </c>
      <c r="D302" s="7">
        <f>IF(OR(Данные!D302=0,Данные!K302=0)=TRUE,0,Данные!D302/Данные!K302)</f>
        <v>265.49</v>
      </c>
      <c r="E302" s="13">
        <f>IF(OR(Данные!F302=0,Данные!I302=0)=TRUE,0,Данные!F302/Данные!I302)</f>
        <v>0</v>
      </c>
      <c r="F302" s="7">
        <f>IF(OR(Данные!I302=0,Данные!K302=0)=TRUE,0,Данные!I302/Данные!K302)</f>
        <v>0</v>
      </c>
      <c r="K302" s="3"/>
    </row>
    <row r="303" spans="1:11" x14ac:dyDescent="0.2">
      <c r="A303" s="3">
        <v>34759</v>
      </c>
      <c r="B303" t="s">
        <v>6</v>
      </c>
      <c r="C303" t="s">
        <v>15</v>
      </c>
      <c r="D303" s="7">
        <f>IF(OR(Данные!D303=0,Данные!K303=0)=TRUE,0,Данные!D303/Данные!K303)</f>
        <v>293.64312371078842</v>
      </c>
      <c r="E303" s="13">
        <f>IF(OR(Данные!F303=0,Данные!I303=0)=TRUE,0,Данные!F303/Данные!I303)</f>
        <v>0.30443751408584374</v>
      </c>
      <c r="F303" s="7">
        <f>IF(OR(Данные!I303=0,Данные!K303=0)=TRUE,0,Данные!I303/Данные!K303)</f>
        <v>380.23328687517477</v>
      </c>
      <c r="K303" s="3"/>
    </row>
    <row r="304" spans="1:11" x14ac:dyDescent="0.2">
      <c r="A304" s="3">
        <v>34759</v>
      </c>
      <c r="B304" t="s">
        <v>6</v>
      </c>
      <c r="C304" t="s">
        <v>17</v>
      </c>
      <c r="D304" s="7">
        <f>IF(OR(Данные!D304=0,Данные!K304=0)=TRUE,0,Данные!D304/Данные!K304)</f>
        <v>451.61266380733946</v>
      </c>
      <c r="E304" s="13">
        <f>IF(OR(Данные!F304=0,Данные!I304=0)=TRUE,0,Данные!F304/Данные!I304)</f>
        <v>0.37480326689537063</v>
      </c>
      <c r="F304" s="7">
        <f>IF(OR(Данные!I304=0,Данные!K304=0)=TRUE,0,Данные!I304/Данные!K304)</f>
        <v>532.73874415902128</v>
      </c>
      <c r="K304" s="3"/>
    </row>
    <row r="305" spans="1:11" x14ac:dyDescent="0.2">
      <c r="A305" s="3">
        <v>34759</v>
      </c>
      <c r="B305" t="s">
        <v>6</v>
      </c>
      <c r="C305" t="s">
        <v>15</v>
      </c>
      <c r="D305" s="7">
        <f>IF(OR(Данные!D305=0,Данные!K305=0)=TRUE,0,Данные!D305/Данные!K305)</f>
        <v>255.66115457979225</v>
      </c>
      <c r="E305" s="13">
        <f>IF(OR(Данные!F305=0,Данные!I305=0)=TRUE,0,Данные!F305/Данные!I305)</f>
        <v>0.26212866711274313</v>
      </c>
      <c r="F305" s="7">
        <f>IF(OR(Данные!I305=0,Данные!K305=0)=TRUE,0,Данные!I305/Данные!K305)</f>
        <v>391.49718224740326</v>
      </c>
      <c r="K305" s="3"/>
    </row>
    <row r="306" spans="1:11" x14ac:dyDescent="0.2">
      <c r="A306" s="3">
        <v>34759</v>
      </c>
      <c r="B306" t="s">
        <v>6</v>
      </c>
      <c r="C306" t="s">
        <v>17</v>
      </c>
      <c r="D306" s="7">
        <f>IF(OR(Данные!D306=0,Данные!K306=0)=TRUE,0,Данные!D306/Данные!K306)</f>
        <v>248.7485046875</v>
      </c>
      <c r="E306" s="13">
        <f>IF(OR(Данные!F306=0,Данные!I306=0)=TRUE,0,Данные!F306/Данные!I306)</f>
        <v>0.30825255403885421</v>
      </c>
      <c r="F306" s="7">
        <f>IF(OR(Данные!I306=0,Данные!K306=0)=TRUE,0,Данные!I306/Данные!K306)</f>
        <v>414.40608125</v>
      </c>
      <c r="K306" s="3"/>
    </row>
    <row r="307" spans="1:11" x14ac:dyDescent="0.2">
      <c r="A307" s="3">
        <v>34759</v>
      </c>
      <c r="B307" t="s">
        <v>6</v>
      </c>
      <c r="C307" t="s">
        <v>16</v>
      </c>
      <c r="D307" s="7">
        <f>IF(OR(Данные!D307=0,Данные!K307=0)=TRUE,0,Данные!D307/Данные!K307)</f>
        <v>332.7875371369438</v>
      </c>
      <c r="E307" s="13">
        <f>IF(OR(Данные!F307=0,Данные!I307=0)=TRUE,0,Данные!F307/Данные!I307)</f>
        <v>6.9857910526489304</v>
      </c>
      <c r="F307" s="7">
        <f>IF(OR(Данные!I307=0,Данные!K307=0)=TRUE,0,Данные!I307/Данные!K307)</f>
        <v>2.0926526388409796E-4</v>
      </c>
      <c r="K307" s="3"/>
    </row>
    <row r="308" spans="1:11" x14ac:dyDescent="0.2">
      <c r="A308" s="3">
        <v>34759</v>
      </c>
      <c r="B308" t="s">
        <v>6</v>
      </c>
      <c r="C308" t="s">
        <v>15</v>
      </c>
      <c r="D308" s="7">
        <f>IF(OR(Данные!D308=0,Данные!K308=0)=TRUE,0,Данные!D308/Данные!K308)</f>
        <v>187.97966252610965</v>
      </c>
      <c r="E308" s="13">
        <f>IF(OR(Данные!F308=0,Данные!I308=0)=TRUE,0,Данные!F308/Данные!I308)</f>
        <v>0.17852618040501161</v>
      </c>
      <c r="F308" s="7">
        <f>IF(OR(Данные!I308=0,Данные!K308=0)=TRUE,0,Данные!I308/Данные!K308)</f>
        <v>372.56194514686689</v>
      </c>
      <c r="K308" s="3"/>
    </row>
    <row r="309" spans="1:11" x14ac:dyDescent="0.2">
      <c r="A309" s="3">
        <v>34759</v>
      </c>
      <c r="B309" t="s">
        <v>6</v>
      </c>
      <c r="C309" t="s">
        <v>15</v>
      </c>
      <c r="D309" s="7">
        <f>IF(OR(Данные!D309=0,Данные!K309=0)=TRUE,0,Данные!D309/Данные!K309)</f>
        <v>313.4447721393035</v>
      </c>
      <c r="E309" s="13">
        <f>IF(OR(Данные!F309=0,Данные!I309=0)=TRUE,0,Данные!F309/Данные!I309)</f>
        <v>7.5927768928290271E-2</v>
      </c>
      <c r="F309" s="7">
        <f>IF(OR(Данные!I309=0,Данные!K309=0)=TRUE,0,Данные!I309/Данные!K309)</f>
        <v>779.36666616915431</v>
      </c>
      <c r="K309" s="3"/>
    </row>
    <row r="310" spans="1:11" x14ac:dyDescent="0.2">
      <c r="A310" s="3">
        <v>34759</v>
      </c>
      <c r="B310" t="s">
        <v>6</v>
      </c>
      <c r="C310" t="s">
        <v>15</v>
      </c>
      <c r="D310" s="7">
        <f>IF(OR(Данные!D310=0,Данные!K310=0)=TRUE,0,Данные!D310/Данные!K310)</f>
        <v>303.05983751625257</v>
      </c>
      <c r="E310" s="13">
        <f>IF(OR(Данные!F310=0,Данные!I310=0)=TRUE,0,Данные!F310/Данные!I310)</f>
        <v>0.23315079482881787</v>
      </c>
      <c r="F310" s="7">
        <f>IF(OR(Данные!I310=0,Данные!K310=0)=TRUE,0,Данные!I310/Данные!K310)</f>
        <v>448.08129872790528</v>
      </c>
      <c r="K310" s="3"/>
    </row>
    <row r="311" spans="1:11" x14ac:dyDescent="0.2">
      <c r="A311" s="3">
        <v>34759</v>
      </c>
      <c r="B311" t="s">
        <v>6</v>
      </c>
      <c r="C311" t="s">
        <v>15</v>
      </c>
      <c r="D311" s="7">
        <f>IF(OR(Данные!D311=0,Данные!K311=0)=TRUE,0,Данные!D311/Данные!K311)</f>
        <v>275.84133529902937</v>
      </c>
      <c r="E311" s="13">
        <f>IF(OR(Данные!F311=0,Данные!I311=0)=TRUE,0,Данные!F311/Данные!I311)</f>
        <v>1.3596240125918699</v>
      </c>
      <c r="F311" s="7">
        <f>IF(OR(Данные!I311=0,Данные!K311=0)=TRUE,0,Данные!I311/Данные!K311)</f>
        <v>149.16300530216054</v>
      </c>
      <c r="K311" s="3"/>
    </row>
    <row r="312" spans="1:11" x14ac:dyDescent="0.2">
      <c r="A312" s="3">
        <v>34759</v>
      </c>
      <c r="B312" t="s">
        <v>6</v>
      </c>
      <c r="C312" t="s">
        <v>16</v>
      </c>
      <c r="D312" s="7">
        <f>IF(OR(Данные!D312=0,Данные!K312=0)=TRUE,0,Данные!D312/Данные!K312)</f>
        <v>297.29637559652929</v>
      </c>
      <c r="E312" s="13">
        <f>IF(OR(Данные!F312=0,Данные!I312=0)=TRUE,0,Данные!F312/Данные!I312)</f>
        <v>0.58113020675272342</v>
      </c>
      <c r="F312" s="7">
        <f>IF(OR(Данные!I312=0,Данные!K312=0)=TRUE,0,Данные!I312/Данные!K312)</f>
        <v>11.647361171366596</v>
      </c>
      <c r="K312" s="3"/>
    </row>
    <row r="313" spans="1:11" x14ac:dyDescent="0.2">
      <c r="A313" s="3">
        <v>34759</v>
      </c>
      <c r="B313" t="s">
        <v>6</v>
      </c>
      <c r="C313" t="s">
        <v>18</v>
      </c>
      <c r="D313" s="7">
        <f>IF(OR(Данные!D313=0,Данные!K313=0)=TRUE,0,Данные!D313/Данные!K313)</f>
        <v>0</v>
      </c>
      <c r="E313" s="13">
        <f>IF(OR(Данные!F313=0,Данные!I313=0)=TRUE,0,Данные!F313/Данные!I313)</f>
        <v>0</v>
      </c>
      <c r="F313" s="7">
        <f>IF(OR(Данные!I313=0,Данные!K313=0)=TRUE,0,Данные!I313/Данные!K313)</f>
        <v>0</v>
      </c>
      <c r="K313" s="3"/>
    </row>
    <row r="314" spans="1:11" x14ac:dyDescent="0.2">
      <c r="A314" s="3">
        <v>34759</v>
      </c>
      <c r="B314" t="s">
        <v>7</v>
      </c>
      <c r="C314" t="s">
        <v>15</v>
      </c>
      <c r="D314" s="7">
        <f>IF(OR(Данные!D314=0,Данные!K314=0)=TRUE,0,Данные!D314/Данные!K314)</f>
        <v>395.25302463032921</v>
      </c>
      <c r="E314" s="13">
        <f>IF(OR(Данные!F314=0,Данные!I314=0)=TRUE,0,Данные!F314/Данные!I314)</f>
        <v>0.48035566540285757</v>
      </c>
      <c r="F314" s="7">
        <f>IF(OR(Данные!I314=0,Данные!K314=0)=TRUE,0,Данные!I314/Данные!K314)</f>
        <v>435.62564624123041</v>
      </c>
      <c r="K314" s="3"/>
    </row>
    <row r="315" spans="1:11" x14ac:dyDescent="0.2">
      <c r="A315" s="3">
        <v>34759</v>
      </c>
      <c r="B315" t="s">
        <v>7</v>
      </c>
      <c r="C315" t="s">
        <v>16</v>
      </c>
      <c r="D315" s="7">
        <f>IF(OR(Данные!D315=0,Данные!K315=0)=TRUE,0,Данные!D315/Данные!K315)</f>
        <v>559.2129831932773</v>
      </c>
      <c r="E315" s="13">
        <f>IF(OR(Данные!F315=0,Данные!I315=0)=TRUE,0,Данные!F315/Данные!I315)</f>
        <v>0</v>
      </c>
      <c r="F315" s="7">
        <f>IF(OR(Данные!I315=0,Данные!K315=0)=TRUE,0,Данные!I315/Данные!K315)</f>
        <v>0</v>
      </c>
      <c r="K315" s="3"/>
    </row>
    <row r="316" spans="1:11" x14ac:dyDescent="0.2">
      <c r="A316" s="3">
        <v>34759</v>
      </c>
      <c r="B316" t="s">
        <v>7</v>
      </c>
      <c r="C316" t="s">
        <v>15</v>
      </c>
      <c r="D316" s="7">
        <f>IF(OR(Данные!D316=0,Данные!K316=0)=TRUE,0,Данные!D316/Данные!K316)</f>
        <v>4090.7971219020174</v>
      </c>
      <c r="E316" s="13">
        <f>IF(OR(Данные!F316=0,Данные!I316=0)=TRUE,0,Данные!F316/Данные!I316)</f>
        <v>1.1182267815324751</v>
      </c>
      <c r="F316" s="7">
        <f>IF(OR(Данные!I316=0,Данные!K316=0)=TRUE,0,Данные!I316/Данные!K316)</f>
        <v>474.20456282420747</v>
      </c>
      <c r="K316" s="3"/>
    </row>
    <row r="317" spans="1:11" x14ac:dyDescent="0.2">
      <c r="A317" s="3">
        <v>34759</v>
      </c>
      <c r="B317" t="s">
        <v>7</v>
      </c>
      <c r="C317" t="s">
        <v>15</v>
      </c>
      <c r="D317" s="7">
        <f>IF(OR(Данные!D317=0,Данные!K317=0)=TRUE,0,Данные!D317/Данные!K317)</f>
        <v>402.33284903607137</v>
      </c>
      <c r="E317" s="13">
        <f>IF(OR(Данные!F317=0,Данные!I317=0)=TRUE,0,Данные!F317/Данные!I317)</f>
        <v>0.34987220468971281</v>
      </c>
      <c r="F317" s="7">
        <f>IF(OR(Данные!I317=0,Данные!K317=0)=TRUE,0,Данные!I317/Данные!K317)</f>
        <v>483.01023068552166</v>
      </c>
      <c r="K317" s="3"/>
    </row>
    <row r="318" spans="1:11" x14ac:dyDescent="0.2">
      <c r="A318" s="3">
        <v>34759</v>
      </c>
      <c r="B318" t="s">
        <v>7</v>
      </c>
      <c r="C318" t="s">
        <v>17</v>
      </c>
      <c r="D318" s="7">
        <f>IF(OR(Данные!D318=0,Данные!K318=0)=TRUE,0,Данные!D318/Данные!K318)</f>
        <v>676.91832030715057</v>
      </c>
      <c r="E318" s="13">
        <f>IF(OR(Данные!F318=0,Данные!I318=0)=TRUE,0,Данные!F318/Данные!I318)</f>
        <v>0.56649057322472718</v>
      </c>
      <c r="F318" s="7">
        <f>IF(OR(Данные!I318=0,Данные!K318=0)=TRUE,0,Данные!I318/Данные!K318)</f>
        <v>576.71126079428734</v>
      </c>
      <c r="K318" s="3"/>
    </row>
    <row r="319" spans="1:11" x14ac:dyDescent="0.2">
      <c r="A319" s="3">
        <v>34759</v>
      </c>
      <c r="B319" t="s">
        <v>7</v>
      </c>
      <c r="C319" t="s">
        <v>15</v>
      </c>
      <c r="D319" s="7">
        <f>IF(OR(Данные!D319=0,Данные!K319=0)=TRUE,0,Данные!D319/Данные!K319)</f>
        <v>342.85970986175113</v>
      </c>
      <c r="E319" s="13">
        <f>IF(OR(Данные!F319=0,Данные!I319=0)=TRUE,0,Данные!F319/Данные!I319)</f>
        <v>0.28944435103781618</v>
      </c>
      <c r="F319" s="7">
        <f>IF(OR(Данные!I319=0,Данные!K319=0)=TRUE,0,Данные!I319/Данные!K319)</f>
        <v>467.62870995391705</v>
      </c>
      <c r="K319" s="3"/>
    </row>
    <row r="320" spans="1:11" x14ac:dyDescent="0.2">
      <c r="A320" s="3">
        <v>34759</v>
      </c>
      <c r="B320" t="s">
        <v>7</v>
      </c>
      <c r="C320" t="s">
        <v>17</v>
      </c>
      <c r="D320" s="7">
        <f>IF(OR(Данные!D320=0,Данные!K320=0)=TRUE,0,Данные!D320/Данные!K320)</f>
        <v>280.79808740592074</v>
      </c>
      <c r="E320" s="13">
        <f>IF(OR(Данные!F320=0,Данные!I320=0)=TRUE,0,Данные!F320/Данные!I320)</f>
        <v>0.27541031253085213</v>
      </c>
      <c r="F320" s="7">
        <f>IF(OR(Данные!I320=0,Данные!K320=0)=TRUE,0,Данные!I320/Данные!K320)</f>
        <v>516.92633672854993</v>
      </c>
      <c r="K320" s="3"/>
    </row>
    <row r="321" spans="1:11" x14ac:dyDescent="0.2">
      <c r="A321" s="3">
        <v>34759</v>
      </c>
      <c r="B321" t="s">
        <v>7</v>
      </c>
      <c r="C321" t="s">
        <v>16</v>
      </c>
      <c r="D321" s="7">
        <f>IF(OR(Данные!D321=0,Данные!K321=0)=TRUE,0,Данные!D321/Данные!K321)</f>
        <v>331.29840907408226</v>
      </c>
      <c r="E321" s="13">
        <f>IF(OR(Данные!F321=0,Данные!I321=0)=TRUE,0,Данные!F321/Данные!I321)</f>
        <v>18.697608753198626</v>
      </c>
      <c r="F321" s="7">
        <f>IF(OR(Данные!I321=0,Данные!K321=0)=TRUE,0,Данные!I321/Данные!K321)</f>
        <v>4.7675739346262253E-5</v>
      </c>
      <c r="K321" s="3"/>
    </row>
    <row r="322" spans="1:11" x14ac:dyDescent="0.2">
      <c r="A322" s="3">
        <v>34759</v>
      </c>
      <c r="B322" t="s">
        <v>7</v>
      </c>
      <c r="C322" t="s">
        <v>15</v>
      </c>
      <c r="D322" s="7">
        <f>IF(OR(Данные!D322=0,Данные!K322=0)=TRUE,0,Данные!D322/Данные!K322)</f>
        <v>197.4877955590014</v>
      </c>
      <c r="E322" s="13">
        <f>IF(OR(Данные!F322=0,Данные!I322=0)=TRUE,0,Данные!F322/Данные!I322)</f>
        <v>0.17858348850794228</v>
      </c>
      <c r="F322" s="7">
        <f>IF(OR(Данные!I322=0,Данные!K322=0)=TRUE,0,Данные!I322/Данные!K322)</f>
        <v>384.94905621026516</v>
      </c>
      <c r="K322" s="3"/>
    </row>
    <row r="323" spans="1:11" x14ac:dyDescent="0.2">
      <c r="A323" s="3">
        <v>34759</v>
      </c>
      <c r="B323" t="s">
        <v>7</v>
      </c>
      <c r="C323" t="s">
        <v>15</v>
      </c>
      <c r="D323" s="7">
        <f>IF(OR(Данные!D323=0,Данные!K323=0)=TRUE,0,Данные!D323/Данные!K323)</f>
        <v>334.44464151670951</v>
      </c>
      <c r="E323" s="13">
        <f>IF(OR(Данные!F323=0,Данные!I323=0)=TRUE,0,Данные!F323/Данные!I323)</f>
        <v>9.8348697087007664E-2</v>
      </c>
      <c r="F323" s="7">
        <f>IF(OR(Данные!I323=0,Данные!K323=0)=TRUE,0,Данные!I323/Данные!K323)</f>
        <v>682.66437339331628</v>
      </c>
      <c r="K323" s="3"/>
    </row>
    <row r="324" spans="1:11" x14ac:dyDescent="0.2">
      <c r="A324" s="3">
        <v>34759</v>
      </c>
      <c r="B324" t="s">
        <v>7</v>
      </c>
      <c r="C324" t="s">
        <v>15</v>
      </c>
      <c r="D324" s="7">
        <f>IF(OR(Данные!D324=0,Данные!K324=0)=TRUE,0,Данные!D324/Данные!K324)</f>
        <v>320.49142444897126</v>
      </c>
      <c r="E324" s="13">
        <f>IF(OR(Данные!F324=0,Данные!I324=0)=TRUE,0,Данные!F324/Данные!I324)</f>
        <v>0.25812966292763179</v>
      </c>
      <c r="F324" s="7">
        <f>IF(OR(Данные!I324=0,Данные!K324=0)=TRUE,0,Данные!I324/Данные!K324)</f>
        <v>442.61000846608272</v>
      </c>
      <c r="K324" s="3"/>
    </row>
    <row r="325" spans="1:11" x14ac:dyDescent="0.2">
      <c r="A325" s="3">
        <v>34759</v>
      </c>
      <c r="B325" t="s">
        <v>7</v>
      </c>
      <c r="C325" t="s">
        <v>17</v>
      </c>
      <c r="D325" s="7">
        <f>IF(OR(Данные!D325=0,Данные!K325=0)=TRUE,0,Данные!D325/Данные!K325)</f>
        <v>1083.1161721121496</v>
      </c>
      <c r="E325" s="13">
        <f>IF(OR(Данные!F325=0,Данные!I325=0)=TRUE,0,Данные!F325/Данные!I325)</f>
        <v>0.89903835354405026</v>
      </c>
      <c r="F325" s="7">
        <f>IF(OR(Данные!I325=0,Данные!K325=0)=TRUE,0,Данные!I325/Данные!K325)</f>
        <v>817.42487943925244</v>
      </c>
      <c r="K325" s="3"/>
    </row>
    <row r="326" spans="1:11" x14ac:dyDescent="0.2">
      <c r="A326" s="3">
        <v>34759</v>
      </c>
      <c r="B326" t="s">
        <v>7</v>
      </c>
      <c r="C326" t="s">
        <v>17</v>
      </c>
      <c r="D326" s="7">
        <f>IF(OR(Данные!D326=0,Данные!K326=0)=TRUE,0,Данные!D326/Данные!K326)</f>
        <v>900.8126969349845</v>
      </c>
      <c r="E326" s="13">
        <f>IF(OR(Данные!F326=0,Данные!I326=0)=TRUE,0,Данные!F326/Данные!I326)</f>
        <v>0.95603992845068964</v>
      </c>
      <c r="F326" s="7">
        <f>IF(OR(Данные!I326=0,Данные!K326=0)=TRUE,0,Данные!I326/Данные!K326)</f>
        <v>596.29254919504638</v>
      </c>
      <c r="K326" s="3"/>
    </row>
    <row r="327" spans="1:11" x14ac:dyDescent="0.2">
      <c r="A327" s="3">
        <v>34759</v>
      </c>
      <c r="B327" t="s">
        <v>7</v>
      </c>
      <c r="C327" t="s">
        <v>15</v>
      </c>
      <c r="D327" s="7">
        <f>IF(OR(Данные!D327=0,Данные!K327=0)=TRUE,0,Данные!D327/Данные!K327)</f>
        <v>367.18754186016002</v>
      </c>
      <c r="E327" s="13">
        <f>IF(OR(Данные!F327=0,Данные!I327=0)=TRUE,0,Данные!F327/Данные!I327)</f>
        <v>1.3527033212832014</v>
      </c>
      <c r="F327" s="7">
        <f>IF(OR(Данные!I327=0,Данные!K327=0)=TRUE,0,Данные!I327/Данные!K327)</f>
        <v>214.2253544142726</v>
      </c>
      <c r="K327" s="3"/>
    </row>
    <row r="328" spans="1:11" x14ac:dyDescent="0.2">
      <c r="A328" s="3">
        <v>34759</v>
      </c>
      <c r="B328" t="s">
        <v>7</v>
      </c>
      <c r="C328" t="s">
        <v>18</v>
      </c>
      <c r="D328" s="7">
        <f>IF(OR(Данные!D328=0,Данные!K328=0)=TRUE,0,Данные!D328/Данные!K328)</f>
        <v>63.90206586401559</v>
      </c>
      <c r="E328" s="13">
        <f>IF(OR(Данные!F328=0,Данные!I328=0)=TRUE,0,Данные!F328/Данные!I328)</f>
        <v>3.2987831106823406E-2</v>
      </c>
      <c r="F328" s="7">
        <f>IF(OR(Данные!I328=0,Данные!K328=0)=TRUE,0,Данные!I328/Данные!K328)</f>
        <v>2.547259789179197</v>
      </c>
      <c r="K328" s="3"/>
    </row>
    <row r="329" spans="1:11" x14ac:dyDescent="0.2">
      <c r="A329" s="3">
        <v>34759</v>
      </c>
      <c r="B329" t="s">
        <v>7</v>
      </c>
      <c r="C329" t="s">
        <v>16</v>
      </c>
      <c r="D329" s="7">
        <f>IF(OR(Данные!D329=0,Данные!K329=0)=TRUE,0,Данные!D329/Данные!K329)</f>
        <v>303.11505693983895</v>
      </c>
      <c r="E329" s="13">
        <f>IF(OR(Данные!F329=0,Данные!I329=0)=TRUE,0,Данные!F329/Данные!I329)</f>
        <v>0.48927144043435211</v>
      </c>
      <c r="F329" s="7">
        <f>IF(OR(Данные!I329=0,Данные!K329=0)=TRUE,0,Данные!I329/Данные!K329)</f>
        <v>10.519832354334438</v>
      </c>
      <c r="K329" s="3"/>
    </row>
    <row r="330" spans="1:11" x14ac:dyDescent="0.2">
      <c r="A330" s="3">
        <v>34759</v>
      </c>
      <c r="B330" t="s">
        <v>7</v>
      </c>
      <c r="C330" t="s">
        <v>18</v>
      </c>
      <c r="D330" s="7">
        <f>IF(OR(Данные!D330=0,Данные!K330=0)=TRUE,0,Данные!D330/Данные!K330)</f>
        <v>0</v>
      </c>
      <c r="E330" s="13">
        <f>IF(OR(Данные!F330=0,Данные!I330=0)=TRUE,0,Данные!F330/Данные!I330)</f>
        <v>0</v>
      </c>
      <c r="F330" s="7">
        <f>IF(OR(Данные!I330=0,Данные!K330=0)=TRUE,0,Данные!I330/Данные!K330)</f>
        <v>0</v>
      </c>
      <c r="K330" s="3"/>
    </row>
    <row r="331" spans="1:11" x14ac:dyDescent="0.2">
      <c r="A331" s="3">
        <v>34759</v>
      </c>
      <c r="B331" t="s">
        <v>8</v>
      </c>
      <c r="C331" t="s">
        <v>15</v>
      </c>
      <c r="D331" s="7">
        <f>IF(OR(Данные!D331=0,Данные!K331=0)=TRUE,0,Данные!D331/Данные!K331)</f>
        <v>388.75269024390246</v>
      </c>
      <c r="E331" s="13">
        <f>IF(OR(Данные!F331=0,Данные!I331=0)=TRUE,0,Данные!F331/Данные!I331)</f>
        <v>0.64584734142813494</v>
      </c>
      <c r="F331" s="7">
        <f>IF(OR(Данные!I331=0,Данные!K331=0)=TRUE,0,Данные!I331/Данные!K331)</f>
        <v>328.68353963414637</v>
      </c>
      <c r="K331" s="3"/>
    </row>
    <row r="332" spans="1:11" x14ac:dyDescent="0.2">
      <c r="A332" s="3">
        <v>34759</v>
      </c>
      <c r="B332" t="s">
        <v>8</v>
      </c>
      <c r="C332" t="s">
        <v>16</v>
      </c>
      <c r="D332" s="7">
        <f>IF(OR(Данные!D332=0,Данные!K332=0)=TRUE,0,Данные!D332/Данные!K332)</f>
        <v>286.77499999999998</v>
      </c>
      <c r="E332" s="13">
        <f>IF(OR(Данные!F332=0,Данные!I332=0)=TRUE,0,Данные!F332/Данные!I332)</f>
        <v>0</v>
      </c>
      <c r="F332" s="7">
        <f>IF(OR(Данные!I332=0,Данные!K332=0)=TRUE,0,Данные!I332/Данные!K332)</f>
        <v>0</v>
      </c>
      <c r="K332" s="3"/>
    </row>
    <row r="333" spans="1:11" x14ac:dyDescent="0.2">
      <c r="A333" s="3">
        <v>34759</v>
      </c>
      <c r="B333" t="s">
        <v>8</v>
      </c>
      <c r="C333" t="s">
        <v>15</v>
      </c>
      <c r="D333" s="7">
        <f>IF(OR(Данные!D333=0,Данные!K333=0)=TRUE,0,Данные!D333/Данные!K333)</f>
        <v>327.38256238846776</v>
      </c>
      <c r="E333" s="13">
        <f>IF(OR(Данные!F333=0,Данные!I333=0)=TRUE,0,Данные!F333/Данные!I333)</f>
        <v>0.32211230080793091</v>
      </c>
      <c r="F333" s="7">
        <f>IF(OR(Данные!I333=0,Данные!K333=0)=TRUE,0,Данные!I333/Данные!K333)</f>
        <v>429.71601059044553</v>
      </c>
      <c r="K333" s="3"/>
    </row>
    <row r="334" spans="1:11" x14ac:dyDescent="0.2">
      <c r="A334" s="3">
        <v>34759</v>
      </c>
      <c r="B334" t="s">
        <v>8</v>
      </c>
      <c r="C334" t="s">
        <v>17</v>
      </c>
      <c r="D334" s="7">
        <f>IF(OR(Данные!D334=0,Данные!K334=0)=TRUE,0,Данные!D334/Данные!K334)</f>
        <v>654.82324659304334</v>
      </c>
      <c r="E334" s="13">
        <f>IF(OR(Данные!F334=0,Данные!I334=0)=TRUE,0,Данные!F334/Данные!I334)</f>
        <v>0.38706715617342069</v>
      </c>
      <c r="F334" s="7">
        <f>IF(OR(Данные!I334=0,Данные!K334=0)=TRUE,0,Данные!I334/Данные!K334)</f>
        <v>731.06632488167691</v>
      </c>
      <c r="K334" s="3"/>
    </row>
    <row r="335" spans="1:11" x14ac:dyDescent="0.2">
      <c r="A335" s="3">
        <v>34759</v>
      </c>
      <c r="B335" t="s">
        <v>8</v>
      </c>
      <c r="C335" t="s">
        <v>15</v>
      </c>
      <c r="D335" s="7">
        <f>IF(OR(Данные!D335=0,Данные!K335=0)=TRUE,0,Данные!D335/Данные!K335)</f>
        <v>283.28044997439184</v>
      </c>
      <c r="E335" s="13">
        <f>IF(OR(Данные!F335=0,Данные!I335=0)=TRUE,0,Данные!F335/Данные!I335)</f>
        <v>0.23736919234382575</v>
      </c>
      <c r="F335" s="7">
        <f>IF(OR(Данные!I335=0,Данные!K335=0)=TRUE,0,Данные!I335/Данные!K335)</f>
        <v>445.35170551856595</v>
      </c>
      <c r="K335" s="3"/>
    </row>
    <row r="336" spans="1:11" x14ac:dyDescent="0.2">
      <c r="A336" s="3">
        <v>34759</v>
      </c>
      <c r="B336" t="s">
        <v>8</v>
      </c>
      <c r="C336" t="s">
        <v>17</v>
      </c>
      <c r="D336" s="7">
        <f>IF(OR(Данные!D336=0,Данные!K336=0)=TRUE,0,Данные!D336/Данные!K336)</f>
        <v>410.00276586910627</v>
      </c>
      <c r="E336" s="13">
        <f>IF(OR(Данные!F336=0,Данные!I336=0)=TRUE,0,Данные!F336/Данные!I336)</f>
        <v>0.31808224838353161</v>
      </c>
      <c r="F336" s="7">
        <f>IF(OR(Данные!I336=0,Данные!K336=0)=TRUE,0,Данные!I336/Данные!K336)</f>
        <v>654.23025411681908</v>
      </c>
      <c r="K336" s="3"/>
    </row>
    <row r="337" spans="1:11" x14ac:dyDescent="0.2">
      <c r="A337" s="3">
        <v>34759</v>
      </c>
      <c r="B337" t="s">
        <v>8</v>
      </c>
      <c r="C337" t="s">
        <v>16</v>
      </c>
      <c r="D337" s="7">
        <f>IF(OR(Данные!D337=0,Данные!K337=0)=TRUE,0,Данные!D337/Данные!K337)</f>
        <v>347.60451528180846</v>
      </c>
      <c r="E337" s="13">
        <f>IF(OR(Данные!F337=0,Данные!I337=0)=TRUE,0,Данные!F337/Данные!I337)</f>
        <v>0</v>
      </c>
      <c r="F337" s="7">
        <f>IF(OR(Данные!I337=0,Данные!K337=0)=TRUE,0,Данные!I337/Данные!K337)</f>
        <v>7.2552314036963486E-5</v>
      </c>
      <c r="K337" s="3"/>
    </row>
    <row r="338" spans="1:11" x14ac:dyDescent="0.2">
      <c r="A338" s="3">
        <v>34759</v>
      </c>
      <c r="B338" t="s">
        <v>8</v>
      </c>
      <c r="C338" t="s">
        <v>15</v>
      </c>
      <c r="D338" s="7">
        <f>IF(OR(Данные!D338=0,Данные!K338=0)=TRUE,0,Данные!D338/Данные!K338)</f>
        <v>241.92028405941846</v>
      </c>
      <c r="E338" s="13">
        <f>IF(OR(Данные!F338=0,Данные!I338=0)=TRUE,0,Данные!F338/Данные!I338)</f>
        <v>0.16895292169037104</v>
      </c>
      <c r="F338" s="7">
        <f>IF(OR(Данные!I338=0,Данные!K338=0)=TRUE,0,Данные!I338/Данные!K338)</f>
        <v>521.57923065734497</v>
      </c>
      <c r="K338" s="3"/>
    </row>
    <row r="339" spans="1:11" x14ac:dyDescent="0.2">
      <c r="A339" s="3">
        <v>34759</v>
      </c>
      <c r="B339" t="s">
        <v>8</v>
      </c>
      <c r="C339" t="s">
        <v>15</v>
      </c>
      <c r="D339" s="7">
        <f>IF(OR(Данные!D339=0,Данные!K339=0)=TRUE,0,Данные!D339/Данные!K339)</f>
        <v>364.02040761718752</v>
      </c>
      <c r="E339" s="13">
        <f>IF(OR(Данные!F339=0,Данные!I339=0)=TRUE,0,Данные!F339/Данные!I339)</f>
        <v>0.11098472751735514</v>
      </c>
      <c r="F339" s="7">
        <f>IF(OR(Данные!I339=0,Данные!K339=0)=TRUE,0,Данные!I339/Данные!K339)</f>
        <v>796.64378105468734</v>
      </c>
      <c r="K339" s="3"/>
    </row>
    <row r="340" spans="1:11" x14ac:dyDescent="0.2">
      <c r="A340" s="3">
        <v>34759</v>
      </c>
      <c r="B340" t="s">
        <v>8</v>
      </c>
      <c r="C340" t="s">
        <v>15</v>
      </c>
      <c r="D340" s="7">
        <f>IF(OR(Данные!D340=0,Данные!K340=0)=TRUE,0,Данные!D340/Данные!K340)</f>
        <v>355.86793190057904</v>
      </c>
      <c r="E340" s="13">
        <f>IF(OR(Данные!F340=0,Данные!I340=0)=TRUE,0,Данные!F340/Данные!I340)</f>
        <v>0.22264857243100714</v>
      </c>
      <c r="F340" s="7">
        <f>IF(OR(Данные!I340=0,Данные!K340=0)=TRUE,0,Данные!I340/Данные!K340)</f>
        <v>543.35399563067881</v>
      </c>
      <c r="K340" s="3"/>
    </row>
    <row r="341" spans="1:11" x14ac:dyDescent="0.2">
      <c r="A341" s="3">
        <v>34759</v>
      </c>
      <c r="B341" t="s">
        <v>8</v>
      </c>
      <c r="C341" t="s">
        <v>17</v>
      </c>
      <c r="D341" s="7">
        <f>IF(OR(Данные!D341=0,Данные!K341=0)=TRUE,0,Данные!D341/Данные!K341)</f>
        <v>816.3157666666666</v>
      </c>
      <c r="E341" s="13">
        <f>IF(OR(Данные!F341=0,Данные!I341=0)=TRUE,0,Данные!F341/Данные!I341)</f>
        <v>0.44151607745805255</v>
      </c>
      <c r="F341" s="7">
        <f>IF(OR(Данные!I341=0,Данные!K341=0)=TRUE,0,Данные!I341/Данные!K341)</f>
        <v>1148.4444000000001</v>
      </c>
      <c r="K341" s="3"/>
    </row>
    <row r="342" spans="1:11" x14ac:dyDescent="0.2">
      <c r="A342" s="3">
        <v>34759</v>
      </c>
      <c r="B342" t="s">
        <v>8</v>
      </c>
      <c r="C342" t="s">
        <v>17</v>
      </c>
      <c r="D342" s="7">
        <f>IF(OR(Данные!D342=0,Данные!K342=0)=TRUE,0,Данные!D342/Данные!K342)</f>
        <v>1323.0505714285714</v>
      </c>
      <c r="E342" s="13">
        <f>IF(OR(Данные!F342=0,Данные!I342=0)=TRUE,0,Данные!F342/Данные!I342)</f>
        <v>0.96086267367526546</v>
      </c>
      <c r="F342" s="7">
        <f>IF(OR(Данные!I342=0,Данные!K342=0)=TRUE,0,Данные!I342/Данные!K342)</f>
        <v>868.05477142857137</v>
      </c>
      <c r="K342" s="3"/>
    </row>
    <row r="343" spans="1:11" x14ac:dyDescent="0.2">
      <c r="A343" s="3">
        <v>34759</v>
      </c>
      <c r="B343" t="s">
        <v>8</v>
      </c>
      <c r="C343" t="s">
        <v>15</v>
      </c>
      <c r="D343" s="7">
        <f>IF(OR(Данные!D343=0,Данные!K343=0)=TRUE,0,Данные!D343/Данные!K343)</f>
        <v>267.09782809690171</v>
      </c>
      <c r="E343" s="13">
        <f>IF(OR(Данные!F343=0,Данные!I343=0)=TRUE,0,Данные!F343/Данные!I343)</f>
        <v>1.2309495457116966</v>
      </c>
      <c r="F343" s="7">
        <f>IF(OR(Данные!I343=0,Данные!K343=0)=TRUE,0,Данные!I343/Данные!K343)</f>
        <v>150.54131970104808</v>
      </c>
      <c r="K343" s="3"/>
    </row>
    <row r="344" spans="1:11" x14ac:dyDescent="0.2">
      <c r="A344" s="3">
        <v>34759</v>
      </c>
      <c r="B344" t="s">
        <v>8</v>
      </c>
      <c r="C344" t="s">
        <v>18</v>
      </c>
      <c r="D344" s="7">
        <f>IF(OR(Данные!D344=0,Данные!K344=0)=TRUE,0,Данные!D344/Данные!K344)</f>
        <v>105.87153846153845</v>
      </c>
      <c r="E344" s="13">
        <f>IF(OR(Данные!F344=0,Данные!I344=0)=TRUE,0,Данные!F344/Данные!I344)</f>
        <v>5.0949757981381136</v>
      </c>
      <c r="F344" s="7">
        <f>IF(OR(Данные!I344=0,Данные!K344=0)=TRUE,0,Данные!I344/Данные!K344)</f>
        <v>3.0867512820512824</v>
      </c>
      <c r="K344" s="3"/>
    </row>
    <row r="345" spans="1:11" x14ac:dyDescent="0.2">
      <c r="A345" s="3">
        <v>34759</v>
      </c>
      <c r="B345" t="s">
        <v>8</v>
      </c>
      <c r="C345" t="s">
        <v>16</v>
      </c>
      <c r="D345" s="7">
        <f>IF(OR(Данные!D345=0,Данные!K345=0)=TRUE,0,Данные!D345/Данные!K345)</f>
        <v>351.75528302387272</v>
      </c>
      <c r="E345" s="13">
        <f>IF(OR(Данные!F345=0,Данные!I345=0)=TRUE,0,Данные!F345/Данные!I345)</f>
        <v>0.6158716621800352</v>
      </c>
      <c r="F345" s="7">
        <f>IF(OR(Данные!I345=0,Данные!K345=0)=TRUE,0,Данные!I345/Данные!K345)</f>
        <v>41.41136286472149</v>
      </c>
      <c r="K345" s="3"/>
    </row>
    <row r="346" spans="1:11" x14ac:dyDescent="0.2">
      <c r="A346" s="3">
        <v>34759</v>
      </c>
      <c r="B346" t="s">
        <v>8</v>
      </c>
      <c r="C346" t="s">
        <v>18</v>
      </c>
      <c r="D346" s="7">
        <f>IF(OR(Данные!D346=0,Данные!K346=0)=TRUE,0,Данные!D346/Данные!K346)</f>
        <v>0</v>
      </c>
      <c r="E346" s="13">
        <f>IF(OR(Данные!F346=0,Данные!I346=0)=TRUE,0,Данные!F346/Данные!I346)</f>
        <v>0</v>
      </c>
      <c r="F346" s="7">
        <f>IF(OR(Данные!I346=0,Данные!K346=0)=TRUE,0,Данные!I346/Данные!K346)</f>
        <v>0</v>
      </c>
      <c r="K346" s="3"/>
    </row>
    <row r="347" spans="1:11" x14ac:dyDescent="0.2">
      <c r="A347" s="3">
        <v>34759</v>
      </c>
      <c r="B347" t="s">
        <v>9</v>
      </c>
      <c r="C347" t="s">
        <v>15</v>
      </c>
      <c r="D347" s="7">
        <f>IF(OR(Данные!D347=0,Данные!K347=0)=TRUE,0,Данные!D347/Данные!K347)</f>
        <v>293.82934617429595</v>
      </c>
      <c r="E347" s="13">
        <f>IF(OR(Данные!F347=0,Данные!I347=0)=TRUE,0,Данные!F347/Данные!I347)</f>
        <v>0.26072674372957028</v>
      </c>
      <c r="F347" s="7">
        <f>IF(OR(Данные!I347=0,Данные!K347=0)=TRUE,0,Данные!I347/Данные!K347)</f>
        <v>381.42492557946326</v>
      </c>
      <c r="K347" s="3"/>
    </row>
    <row r="348" spans="1:11" x14ac:dyDescent="0.2">
      <c r="A348" s="3">
        <v>34759</v>
      </c>
      <c r="B348" t="s">
        <v>9</v>
      </c>
      <c r="C348" t="s">
        <v>17</v>
      </c>
      <c r="D348" s="7">
        <f>IF(OR(Данные!D348=0,Данные!K348=0)=TRUE,0,Данные!D348/Данные!K348)</f>
        <v>544.29119126016258</v>
      </c>
      <c r="E348" s="13">
        <f>IF(OR(Данные!F348=0,Данные!I348=0)=TRUE,0,Данные!F348/Данные!I348)</f>
        <v>0.35021232317490714</v>
      </c>
      <c r="F348" s="7">
        <f>IF(OR(Данные!I348=0,Данные!K348=0)=TRUE,0,Данные!I348/Данные!K348)</f>
        <v>633.3922412601629</v>
      </c>
      <c r="K348" s="3"/>
    </row>
    <row r="349" spans="1:11" x14ac:dyDescent="0.2">
      <c r="A349" s="3">
        <v>34759</v>
      </c>
      <c r="B349" t="s">
        <v>9</v>
      </c>
      <c r="C349" t="s">
        <v>15</v>
      </c>
      <c r="D349" s="7">
        <f>IF(OR(Данные!D349=0,Данные!K349=0)=TRUE,0,Данные!D349/Данные!K349)</f>
        <v>244.43513652968036</v>
      </c>
      <c r="E349" s="13">
        <f>IF(OR(Данные!F349=0,Данные!I349=0)=TRUE,0,Данные!F349/Данные!I349)</f>
        <v>0.23450804195473768</v>
      </c>
      <c r="F349" s="7">
        <f>IF(OR(Данные!I349=0,Данные!K349=0)=TRUE,0,Данные!I349/Данные!K349)</f>
        <v>315.76255479452055</v>
      </c>
      <c r="K349" s="3"/>
    </row>
    <row r="350" spans="1:11" x14ac:dyDescent="0.2">
      <c r="A350" s="3">
        <v>34759</v>
      </c>
      <c r="B350" t="s">
        <v>9</v>
      </c>
      <c r="C350" t="s">
        <v>17</v>
      </c>
      <c r="D350" s="7">
        <f>IF(OR(Данные!D350=0,Данные!K350=0)=TRUE,0,Данные!D350/Данные!K350)</f>
        <v>290.82226086956524</v>
      </c>
      <c r="E350" s="13">
        <f>IF(OR(Данные!F350=0,Данные!I350=0)=TRUE,0,Данные!F350/Данные!I350)</f>
        <v>0.24906614344602901</v>
      </c>
      <c r="F350" s="7">
        <f>IF(OR(Данные!I350=0,Данные!K350=0)=TRUE,0,Данные!I350/Данные!K350)</f>
        <v>591.55579999999998</v>
      </c>
      <c r="K350" s="3"/>
    </row>
    <row r="351" spans="1:11" x14ac:dyDescent="0.2">
      <c r="A351" s="3">
        <v>34759</v>
      </c>
      <c r="B351" t="s">
        <v>9</v>
      </c>
      <c r="C351" t="s">
        <v>16</v>
      </c>
      <c r="D351" s="7">
        <f>IF(OR(Данные!D351=0,Данные!K351=0)=TRUE,0,Данные!D351/Данные!K351)</f>
        <v>373.85</v>
      </c>
      <c r="E351" s="13">
        <f>IF(OR(Данные!F351=0,Данные!I351=0)=TRUE,0,Данные!F351/Данные!I351)</f>
        <v>0</v>
      </c>
      <c r="F351" s="7">
        <f>IF(OR(Данные!I351=0,Данные!K351=0)=TRUE,0,Данные!I351/Данные!K351)</f>
        <v>0</v>
      </c>
      <c r="K351" s="3"/>
    </row>
    <row r="352" spans="1:11" x14ac:dyDescent="0.2">
      <c r="A352" s="3">
        <v>34759</v>
      </c>
      <c r="B352" t="s">
        <v>9</v>
      </c>
      <c r="C352" t="s">
        <v>15</v>
      </c>
      <c r="D352" s="7">
        <f>IF(OR(Данные!D352=0,Данные!K352=0)=TRUE,0,Данные!D352/Данные!K352)</f>
        <v>291.09138639921719</v>
      </c>
      <c r="E352" s="13">
        <f>IF(OR(Данные!F352=0,Данные!I352=0)=TRUE,0,Данные!F352/Данные!I352)</f>
        <v>0.147166007690059</v>
      </c>
      <c r="F352" s="7">
        <f>IF(OR(Данные!I352=0,Данные!K352=0)=TRUE,0,Данные!I352/Данные!K352)</f>
        <v>645.84691682974562</v>
      </c>
      <c r="K352" s="3"/>
    </row>
    <row r="353" spans="1:11" x14ac:dyDescent="0.2">
      <c r="A353" s="3">
        <v>34759</v>
      </c>
      <c r="B353" t="s">
        <v>9</v>
      </c>
      <c r="C353" t="s">
        <v>15</v>
      </c>
      <c r="D353" s="7">
        <f>IF(OR(Данные!D353=0,Данные!K353=0)=TRUE,0,Данные!D353/Данные!K353)</f>
        <v>400.5974714285714</v>
      </c>
      <c r="E353" s="13">
        <f>IF(OR(Данные!F353=0,Данные!I353=0)=TRUE,0,Данные!F353/Данные!I353)</f>
        <v>0.10031063203814812</v>
      </c>
      <c r="F353" s="7">
        <f>IF(OR(Данные!I353=0,Данные!K353=0)=TRUE,0,Данные!I353/Данные!K353)</f>
        <v>879.14765714285727</v>
      </c>
      <c r="K353" s="3"/>
    </row>
    <row r="354" spans="1:11" x14ac:dyDescent="0.2">
      <c r="A354" s="3">
        <v>34759</v>
      </c>
      <c r="B354" t="s">
        <v>9</v>
      </c>
      <c r="C354" t="s">
        <v>15</v>
      </c>
      <c r="D354" s="7">
        <f>IF(OR(Данные!D354=0,Данные!K354=0)=TRUE,0,Данные!D354/Данные!K354)</f>
        <v>430.88071777777776</v>
      </c>
      <c r="E354" s="13">
        <f>IF(OR(Данные!F354=0,Данные!I354=0)=TRUE,0,Данные!F354/Данные!I354)</f>
        <v>0.20094150063907582</v>
      </c>
      <c r="F354" s="7">
        <f>IF(OR(Данные!I354=0,Данные!K354=0)=TRUE,0,Данные!I354/Данные!K354)</f>
        <v>665.4078307507508</v>
      </c>
      <c r="K354" s="3"/>
    </row>
    <row r="355" spans="1:11" x14ac:dyDescent="0.2">
      <c r="A355" s="3">
        <v>34759</v>
      </c>
      <c r="B355" t="s">
        <v>9</v>
      </c>
      <c r="C355" t="s">
        <v>15</v>
      </c>
      <c r="D355" s="7">
        <f>IF(OR(Данные!D355=0,Данные!K355=0)=TRUE,0,Данные!D355/Данные!K355)</f>
        <v>261.57900055350558</v>
      </c>
      <c r="E355" s="13">
        <f>IF(OR(Данные!F355=0,Данные!I355=0)=TRUE,0,Данные!F355/Данные!I355)</f>
        <v>1.3121367218853726</v>
      </c>
      <c r="F355" s="7">
        <f>IF(OR(Данные!I355=0,Данные!K355=0)=TRUE,0,Данные!I355/Данные!K355)</f>
        <v>119.58124077490774</v>
      </c>
      <c r="K355" s="3"/>
    </row>
    <row r="356" spans="1:11" x14ac:dyDescent="0.2">
      <c r="A356" s="3">
        <v>34759</v>
      </c>
      <c r="B356" t="s">
        <v>9</v>
      </c>
      <c r="C356" t="s">
        <v>16</v>
      </c>
      <c r="D356" s="7">
        <f>IF(OR(Данные!D356=0,Данные!K356=0)=TRUE,0,Данные!D356/Данные!K356)</f>
        <v>223.24902000000003</v>
      </c>
      <c r="E356" s="13">
        <f>IF(OR(Данные!F356=0,Данные!I356=0)=TRUE,0,Данные!F356/Данные!I356)</f>
        <v>1.4230893847960793</v>
      </c>
      <c r="F356" s="7">
        <f>IF(OR(Данные!I356=0,Данные!K356=0)=TRUE,0,Данные!I356/Данные!K356)</f>
        <v>23.703360000000004</v>
      </c>
      <c r="K356" s="3"/>
    </row>
    <row r="357" spans="1:11" x14ac:dyDescent="0.2">
      <c r="A357" s="3">
        <v>34759</v>
      </c>
      <c r="B357" t="s">
        <v>10</v>
      </c>
      <c r="C357" t="s">
        <v>16</v>
      </c>
      <c r="D357" s="7">
        <f>IF(OR(Данные!D357=0,Данные!K357=0)=TRUE,0,Данные!D357/Данные!K357)</f>
        <v>1253.28</v>
      </c>
      <c r="E357" s="13">
        <f>IF(OR(Данные!F357=0,Данные!I357=0)=TRUE,0,Данные!F357/Данные!I357)</f>
        <v>0</v>
      </c>
      <c r="F357" s="7">
        <f>IF(OR(Данные!I357=0,Данные!K357=0)=TRUE,0,Данные!I357/Данные!K357)</f>
        <v>0</v>
      </c>
      <c r="K357" s="3"/>
    </row>
    <row r="358" spans="1:11" x14ac:dyDescent="0.2">
      <c r="A358" s="3">
        <v>34759</v>
      </c>
      <c r="B358" t="s">
        <v>10</v>
      </c>
      <c r="C358" t="s">
        <v>15</v>
      </c>
      <c r="D358" s="7">
        <f>IF(OR(Данные!D358=0,Данные!K358=0)=TRUE,0,Данные!D358/Данные!K358)</f>
        <v>275.8498583844322</v>
      </c>
      <c r="E358" s="13">
        <f>IF(OR(Данные!F358=0,Данные!I358=0)=TRUE,0,Данные!F358/Данные!I358)</f>
        <v>0.30449265246877294</v>
      </c>
      <c r="F358" s="7">
        <f>IF(OR(Данные!I358=0,Данные!K358=0)=TRUE,0,Данные!I358/Данные!K358)</f>
        <v>353.62861704589602</v>
      </c>
      <c r="K358" s="3"/>
    </row>
    <row r="359" spans="1:11" x14ac:dyDescent="0.2">
      <c r="A359" s="3">
        <v>34759</v>
      </c>
      <c r="B359" t="s">
        <v>10</v>
      </c>
      <c r="C359" t="s">
        <v>17</v>
      </c>
      <c r="D359" s="7">
        <f>IF(OR(Данные!D359=0,Данные!K359=0)=TRUE,0,Данные!D359/Данные!K359)</f>
        <v>619.61519528795816</v>
      </c>
      <c r="E359" s="13">
        <f>IF(OR(Данные!F359=0,Данные!I359=0)=TRUE,0,Данные!F359/Данные!I359)</f>
        <v>0.39104092728078604</v>
      </c>
      <c r="F359" s="7">
        <f>IF(OR(Данные!I359=0,Данные!K359=0)=TRUE,0,Данные!I359/Данные!K359)</f>
        <v>662.33627324025599</v>
      </c>
      <c r="K359" s="3"/>
    </row>
    <row r="360" spans="1:11" x14ac:dyDescent="0.2">
      <c r="A360" s="3">
        <v>34759</v>
      </c>
      <c r="B360" t="s">
        <v>10</v>
      </c>
      <c r="C360" t="s">
        <v>15</v>
      </c>
      <c r="D360" s="7">
        <f>IF(OR(Данные!D360=0,Данные!K360=0)=TRUE,0,Данные!D360/Данные!K360)</f>
        <v>271.56726996726678</v>
      </c>
      <c r="E360" s="13">
        <f>IF(OR(Данные!F360=0,Данные!I360=0)=TRUE,0,Данные!F360/Данные!I360)</f>
        <v>0.22038078556770224</v>
      </c>
      <c r="F360" s="7">
        <f>IF(OR(Данные!I360=0,Данные!K360=0)=TRUE,0,Данные!I360/Данные!K360)</f>
        <v>451.64514394435361</v>
      </c>
      <c r="K360" s="3"/>
    </row>
    <row r="361" spans="1:11" x14ac:dyDescent="0.2">
      <c r="A361" s="3">
        <v>34759</v>
      </c>
      <c r="B361" t="s">
        <v>10</v>
      </c>
      <c r="C361" t="s">
        <v>17</v>
      </c>
      <c r="D361" s="7">
        <f>IF(OR(Данные!D361=0,Данные!K361=0)=TRUE,0,Данные!D361/Данные!K361)</f>
        <v>408.37336511627905</v>
      </c>
      <c r="E361" s="13">
        <f>IF(OR(Данные!F361=0,Данные!I361=0)=TRUE,0,Данные!F361/Данные!I361)</f>
        <v>0.27487395243627782</v>
      </c>
      <c r="F361" s="7">
        <f>IF(OR(Данные!I361=0,Данные!K361=0)=TRUE,0,Данные!I361/Данные!K361)</f>
        <v>711.19556611295684</v>
      </c>
      <c r="K361" s="3"/>
    </row>
    <row r="362" spans="1:11" x14ac:dyDescent="0.2">
      <c r="A362" s="3">
        <v>34759</v>
      </c>
      <c r="B362" t="s">
        <v>10</v>
      </c>
      <c r="C362" t="s">
        <v>16</v>
      </c>
      <c r="D362" s="7">
        <f>IF(OR(Данные!D362=0,Данные!K362=0)=TRUE,0,Данные!D362/Данные!K362)</f>
        <v>341.33696052052784</v>
      </c>
      <c r="E362" s="13">
        <f>IF(OR(Данные!F362=0,Данные!I362=0)=TRUE,0,Данные!F362/Данные!I362)</f>
        <v>0</v>
      </c>
      <c r="F362" s="7">
        <f>IF(OR(Данные!I362=0,Данные!K362=0)=TRUE,0,Данные!I362/Данные!K362)</f>
        <v>0</v>
      </c>
      <c r="K362" s="3"/>
    </row>
    <row r="363" spans="1:11" x14ac:dyDescent="0.2">
      <c r="A363" s="3">
        <v>34759</v>
      </c>
      <c r="B363" t="s">
        <v>10</v>
      </c>
      <c r="C363" t="s">
        <v>15</v>
      </c>
      <c r="D363" s="7">
        <f>IF(OR(Данные!D363=0,Данные!K363=0)=TRUE,0,Данные!D363/Данные!K363)</f>
        <v>226.13179092905631</v>
      </c>
      <c r="E363" s="13">
        <f>IF(OR(Данные!F363=0,Данные!I363=0)=TRUE,0,Данные!F363/Данные!I363)</f>
        <v>0.19247112016611898</v>
      </c>
      <c r="F363" s="7">
        <f>IF(OR(Данные!I363=0,Данные!K363=0)=TRUE,0,Данные!I363/Данные!K363)</f>
        <v>438.97254159456935</v>
      </c>
      <c r="K363" s="3"/>
    </row>
    <row r="364" spans="1:11" x14ac:dyDescent="0.2">
      <c r="A364" s="3">
        <v>34759</v>
      </c>
      <c r="B364" t="s">
        <v>10</v>
      </c>
      <c r="C364" t="s">
        <v>15</v>
      </c>
      <c r="D364" s="7">
        <f>IF(OR(Данные!D364=0,Данные!K364=0)=TRUE,0,Данные!D364/Данные!K364)</f>
        <v>423.9338164948453</v>
      </c>
      <c r="E364" s="13">
        <f>IF(OR(Данные!F364=0,Данные!I364=0)=TRUE,0,Данные!F364/Данные!I364)</f>
        <v>9.2322082523754873E-2</v>
      </c>
      <c r="F364" s="7">
        <f>IF(OR(Данные!I364=0,Данные!K364=0)=TRUE,0,Данные!I364/Данные!K364)</f>
        <v>717.55291443298972</v>
      </c>
      <c r="K364" s="3"/>
    </row>
    <row r="365" spans="1:11" x14ac:dyDescent="0.2">
      <c r="A365" s="3">
        <v>34759</v>
      </c>
      <c r="B365" t="s">
        <v>10</v>
      </c>
      <c r="C365" t="s">
        <v>15</v>
      </c>
      <c r="D365" s="7">
        <f>IF(OR(Данные!D365=0,Данные!K365=0)=TRUE,0,Данные!D365/Данные!K365)</f>
        <v>353.10948981871837</v>
      </c>
      <c r="E365" s="13">
        <f>IF(OR(Данные!F365=0,Данные!I365=0)=TRUE,0,Данные!F365/Данные!I365)</f>
        <v>0.22750732256878364</v>
      </c>
      <c r="F365" s="7">
        <f>IF(OR(Данные!I365=0,Данные!K365=0)=TRUE,0,Данные!I365/Данные!K365)</f>
        <v>506.28311350126484</v>
      </c>
      <c r="K365" s="3"/>
    </row>
    <row r="366" spans="1:11" x14ac:dyDescent="0.2">
      <c r="A366" s="3">
        <v>34759</v>
      </c>
      <c r="B366" t="s">
        <v>10</v>
      </c>
      <c r="C366" t="s">
        <v>17</v>
      </c>
      <c r="D366" s="7">
        <f>IF(OR(Данные!D366=0,Данные!K366=0)=TRUE,0,Данные!D366/Данные!K366)</f>
        <v>0</v>
      </c>
      <c r="E366" s="13">
        <f>IF(OR(Данные!F366=0,Данные!I366=0)=TRUE,0,Данные!F366/Данные!I366)</f>
        <v>0</v>
      </c>
      <c r="F366" s="7">
        <f>IF(OR(Данные!I366=0,Данные!K366=0)=TRUE,0,Данные!I366/Данные!K366)</f>
        <v>0</v>
      </c>
      <c r="K366" s="3"/>
    </row>
    <row r="367" spans="1:11" x14ac:dyDescent="0.2">
      <c r="A367" s="3">
        <v>34759</v>
      </c>
      <c r="B367" t="s">
        <v>10</v>
      </c>
      <c r="C367" t="s">
        <v>17</v>
      </c>
      <c r="D367" s="7">
        <f>IF(OR(Данные!D367=0,Данные!K367=0)=TRUE,0,Данные!D367/Данные!K367)</f>
        <v>1533.4548</v>
      </c>
      <c r="E367" s="13">
        <f>IF(OR(Данные!F367=0,Данные!I367=0)=TRUE,0,Данные!F367/Данные!I367)</f>
        <v>0.91621366972986895</v>
      </c>
      <c r="F367" s="7">
        <f>IF(OR(Данные!I367=0,Данные!K367=0)=TRUE,0,Данные!I367/Данные!K367)</f>
        <v>950.11680000000001</v>
      </c>
      <c r="K367" s="3"/>
    </row>
    <row r="368" spans="1:11" x14ac:dyDescent="0.2">
      <c r="A368" s="3">
        <v>34759</v>
      </c>
      <c r="B368" t="s">
        <v>10</v>
      </c>
      <c r="C368" t="s">
        <v>15</v>
      </c>
      <c r="D368" s="7">
        <f>IF(OR(Данные!D368=0,Данные!K368=0)=TRUE,0,Данные!D368/Данные!K368)</f>
        <v>264.41932729737442</v>
      </c>
      <c r="E368" s="13">
        <f>IF(OR(Данные!F368=0,Данные!I368=0)=TRUE,0,Данные!F368/Данные!I368)</f>
        <v>1.3114787875987115</v>
      </c>
      <c r="F368" s="7">
        <f>IF(OR(Данные!I368=0,Данные!K368=0)=TRUE,0,Данные!I368/Данные!K368)</f>
        <v>143.0101951341324</v>
      </c>
      <c r="K368" s="3"/>
    </row>
    <row r="369" spans="1:11" x14ac:dyDescent="0.2">
      <c r="A369" s="3">
        <v>34759</v>
      </c>
      <c r="B369" t="s">
        <v>10</v>
      </c>
      <c r="C369" t="s">
        <v>16</v>
      </c>
      <c r="D369" s="7">
        <f>IF(OR(Данные!D369=0,Данные!K369=0)=TRUE,0,Данные!D369/Данные!K369)</f>
        <v>339.58355059880239</v>
      </c>
      <c r="E369" s="13">
        <f>IF(OR(Данные!F369=0,Данные!I369=0)=TRUE,0,Данные!F369/Данные!I369)</f>
        <v>0.58286889250173313</v>
      </c>
      <c r="F369" s="7">
        <f>IF(OR(Данные!I369=0,Данные!K369=0)=TRUE,0,Данные!I369/Данные!K369)</f>
        <v>17.001697305389222</v>
      </c>
      <c r="K369" s="3"/>
    </row>
    <row r="370" spans="1:11" x14ac:dyDescent="0.2">
      <c r="A370" s="3">
        <v>34790</v>
      </c>
      <c r="B370" t="s">
        <v>1</v>
      </c>
      <c r="C370" t="s">
        <v>15</v>
      </c>
      <c r="D370" s="7">
        <f>IF(OR(Данные!D370=0,Данные!K370=0)=TRUE,0,Данные!D370/Данные!K370)</f>
        <v>161.06007857142856</v>
      </c>
      <c r="E370" s="13">
        <f>IF(OR(Данные!F370=0,Данные!I370=0)=TRUE,0,Данные!F370/Данные!I370)</f>
        <v>0.36939849534522978</v>
      </c>
      <c r="F370" s="7">
        <f>IF(OR(Данные!I370=0,Данные!K370=0)=TRUE,0,Данные!I370/Данные!K370)</f>
        <v>80.854997142857144</v>
      </c>
      <c r="K370" s="3"/>
    </row>
    <row r="371" spans="1:11" x14ac:dyDescent="0.2">
      <c r="A371" s="3">
        <v>34790</v>
      </c>
      <c r="B371" t="s">
        <v>1</v>
      </c>
      <c r="C371" t="s">
        <v>16</v>
      </c>
      <c r="D371" s="7">
        <f>IF(OR(Данные!D371=0,Данные!K371=0)=TRUE,0,Данные!D371/Данные!K371)</f>
        <v>1.4256521739130434</v>
      </c>
      <c r="E371" s="13">
        <f>IF(OR(Данные!F371=0,Данные!I371=0)=TRUE,0,Данные!F371/Данные!I371)</f>
        <v>0</v>
      </c>
      <c r="F371" s="7">
        <f>IF(OR(Данные!I371=0,Данные!K371=0)=TRUE,0,Данные!I371/Данные!K371)</f>
        <v>0</v>
      </c>
      <c r="K371" s="3"/>
    </row>
    <row r="372" spans="1:11" x14ac:dyDescent="0.2">
      <c r="A372" s="3">
        <v>34790</v>
      </c>
      <c r="B372" t="s">
        <v>1</v>
      </c>
      <c r="C372" t="s">
        <v>15</v>
      </c>
      <c r="D372" s="7">
        <f>IF(OR(Данные!D372=0,Данные!K372=0)=TRUE,0,Данные!D372/Данные!K372)</f>
        <v>301.42569850475758</v>
      </c>
      <c r="E372" s="13">
        <f>IF(OR(Данные!F372=0,Данные!I372=0)=TRUE,0,Данные!F372/Данные!I372)</f>
        <v>0.26454514281552277</v>
      </c>
      <c r="F372" s="7">
        <f>IF(OR(Данные!I372=0,Данные!K372=0)=TRUE,0,Данные!I372/Данные!K372)</f>
        <v>371.53504340734031</v>
      </c>
      <c r="K372" s="3"/>
    </row>
    <row r="373" spans="1:11" x14ac:dyDescent="0.2">
      <c r="A373" s="3">
        <v>34790</v>
      </c>
      <c r="B373" t="s">
        <v>1</v>
      </c>
      <c r="C373" t="s">
        <v>17</v>
      </c>
      <c r="D373" s="7">
        <f>IF(OR(Данные!D373=0,Данные!K373=0)=TRUE,0,Данные!D373/Данные!K373)</f>
        <v>412.93662515230636</v>
      </c>
      <c r="E373" s="13">
        <f>IF(OR(Данные!F373=0,Данные!I373=0)=TRUE,0,Данные!F373/Данные!I373)</f>
        <v>0.34905006365870661</v>
      </c>
      <c r="F373" s="7">
        <f>IF(OR(Данные!I373=0,Данные!K373=0)=TRUE,0,Данные!I373/Данные!K373)</f>
        <v>499.56063376849431</v>
      </c>
      <c r="K373" s="3"/>
    </row>
    <row r="374" spans="1:11" x14ac:dyDescent="0.2">
      <c r="A374" s="3">
        <v>34790</v>
      </c>
      <c r="B374" t="s">
        <v>1</v>
      </c>
      <c r="C374" t="s">
        <v>15</v>
      </c>
      <c r="D374" s="7">
        <f>IF(OR(Данные!D374=0,Данные!K374=0)=TRUE,0,Данные!D374/Данные!K374)</f>
        <v>218.5095364010989</v>
      </c>
      <c r="E374" s="13">
        <f>IF(OR(Данные!F374=0,Данные!I374=0)=TRUE,0,Данные!F374/Данные!I374)</f>
        <v>0.17248180599030771</v>
      </c>
      <c r="F374" s="7">
        <f>IF(OR(Данные!I374=0,Данные!K374=0)=TRUE,0,Данные!I374/Данные!K374)</f>
        <v>441.10959230769231</v>
      </c>
      <c r="K374" s="3"/>
    </row>
    <row r="375" spans="1:11" x14ac:dyDescent="0.2">
      <c r="A375" s="3">
        <v>34790</v>
      </c>
      <c r="B375" t="s">
        <v>1</v>
      </c>
      <c r="C375" t="s">
        <v>17</v>
      </c>
      <c r="D375" s="7">
        <f>IF(OR(Данные!D375=0,Данные!K375=0)=TRUE,0,Данные!D375/Данные!K375)</f>
        <v>338.35748805460753</v>
      </c>
      <c r="E375" s="13">
        <f>IF(OR(Данные!F375=0,Данные!I375=0)=TRUE,0,Данные!F375/Данные!I375)</f>
        <v>0.24573765436175049</v>
      </c>
      <c r="F375" s="7">
        <f>IF(OR(Данные!I375=0,Данные!K375=0)=TRUE,0,Данные!I375/Данные!K375)</f>
        <v>476.62639044368598</v>
      </c>
      <c r="K375" s="3"/>
    </row>
    <row r="376" spans="1:11" x14ac:dyDescent="0.2">
      <c r="A376" s="3">
        <v>34790</v>
      </c>
      <c r="B376" t="s">
        <v>1</v>
      </c>
      <c r="C376" t="s">
        <v>16</v>
      </c>
      <c r="D376" s="7">
        <f>IF(OR(Данные!D376=0,Данные!K376=0)=TRUE,0,Данные!D376/Данные!K376)</f>
        <v>244.47129629629629</v>
      </c>
      <c r="E376" s="13">
        <f>IF(OR(Данные!F376=0,Данные!I376=0)=TRUE,0,Данные!F376/Данные!I376)</f>
        <v>0</v>
      </c>
      <c r="F376" s="7">
        <f>IF(OR(Данные!I376=0,Данные!K376=0)=TRUE,0,Данные!I376/Данные!K376)</f>
        <v>0</v>
      </c>
      <c r="K376" s="3"/>
    </row>
    <row r="377" spans="1:11" x14ac:dyDescent="0.2">
      <c r="A377" s="3">
        <v>34790</v>
      </c>
      <c r="B377" t="s">
        <v>1</v>
      </c>
      <c r="C377" t="s">
        <v>15</v>
      </c>
      <c r="D377" s="7">
        <f>IF(OR(Данные!D377=0,Данные!K377=0)=TRUE,0,Данные!D377/Данные!K377)</f>
        <v>80.926868091656772</v>
      </c>
      <c r="E377" s="13">
        <f>IF(OR(Данные!F377=0,Данные!I377=0)=TRUE,0,Данные!F377/Данные!I377)</f>
        <v>0.17034554899741625</v>
      </c>
      <c r="F377" s="7">
        <f>IF(OR(Данные!I377=0,Данные!K377=0)=TRUE,0,Данные!I377/Данные!K377)</f>
        <v>136.89237061177815</v>
      </c>
      <c r="K377" s="3"/>
    </row>
    <row r="378" spans="1:11" x14ac:dyDescent="0.2">
      <c r="A378" s="3">
        <v>34790</v>
      </c>
      <c r="B378" t="s">
        <v>1</v>
      </c>
      <c r="C378" t="s">
        <v>15</v>
      </c>
      <c r="D378" s="7">
        <f>IF(OR(Данные!D378=0,Данные!K378=0)=TRUE,0,Данные!D378/Данные!K378)</f>
        <v>309.98690322580643</v>
      </c>
      <c r="E378" s="13">
        <f>IF(OR(Данные!F378=0,Данные!I378=0)=TRUE,0,Данные!F378/Данные!I378)</f>
        <v>1.1309404736436504</v>
      </c>
      <c r="F378" s="7">
        <f>IF(OR(Данные!I378=0,Данные!K378=0)=TRUE,0,Данные!I378/Данные!K378)</f>
        <v>196.81474959677419</v>
      </c>
      <c r="K378" s="3"/>
    </row>
    <row r="379" spans="1:11" x14ac:dyDescent="0.2">
      <c r="A379" s="3">
        <v>34790</v>
      </c>
      <c r="B379" t="s">
        <v>1</v>
      </c>
      <c r="C379" t="s">
        <v>15</v>
      </c>
      <c r="D379" s="7">
        <f>IF(OR(Данные!D379=0,Данные!K379=0)=TRUE,0,Данные!D379/Данные!K379)</f>
        <v>245.69563320430711</v>
      </c>
      <c r="E379" s="13">
        <f>IF(OR(Данные!F379=0,Данные!I379=0)=TRUE,0,Данные!F379/Данные!I379)</f>
        <v>0.22779265932381415</v>
      </c>
      <c r="F379" s="7">
        <f>IF(OR(Данные!I379=0,Данные!K379=0)=TRUE,0,Данные!I379/Данные!K379)</f>
        <v>350.75303915827993</v>
      </c>
      <c r="K379" s="3"/>
    </row>
    <row r="380" spans="1:11" x14ac:dyDescent="0.2">
      <c r="A380" s="3">
        <v>34790</v>
      </c>
      <c r="B380" t="s">
        <v>1</v>
      </c>
      <c r="C380" t="s">
        <v>17</v>
      </c>
      <c r="D380" s="7">
        <f>IF(OR(Данные!D380=0,Данные!K380=0)=TRUE,0,Данные!D380/Данные!K380)</f>
        <v>1641.1279428571429</v>
      </c>
      <c r="E380" s="13">
        <f>IF(OR(Данные!F380=0,Данные!I380=0)=TRUE,0,Данные!F380/Данные!I380)</f>
        <v>1.8085738741034649</v>
      </c>
      <c r="F380" s="7">
        <f>IF(OR(Данные!I380=0,Данные!K380=0)=TRUE,0,Данные!I380/Данные!K380)</f>
        <v>507.36424285714293</v>
      </c>
      <c r="K380" s="3"/>
    </row>
    <row r="381" spans="1:11" x14ac:dyDescent="0.2">
      <c r="A381" s="3">
        <v>34790</v>
      </c>
      <c r="B381" t="s">
        <v>1</v>
      </c>
      <c r="C381" t="s">
        <v>17</v>
      </c>
      <c r="D381" s="7">
        <f>IF(OR(Данные!D381=0,Данные!K381=0)=TRUE,0,Данные!D381/Данные!K381)</f>
        <v>1219.1909000000001</v>
      </c>
      <c r="E381" s="13">
        <f>IF(OR(Данные!F381=0,Данные!I381=0)=TRUE,0,Данные!F381/Данные!I381)</f>
        <v>3.7307638768052898</v>
      </c>
      <c r="F381" s="7">
        <f>IF(OR(Данные!I381=0,Данные!K381=0)=TRUE,0,Данные!I381/Данные!K381)</f>
        <v>287.35000000000002</v>
      </c>
      <c r="K381" s="3"/>
    </row>
    <row r="382" spans="1:11" x14ac:dyDescent="0.2">
      <c r="A382" s="3">
        <v>34790</v>
      </c>
      <c r="B382" t="s">
        <v>1</v>
      </c>
      <c r="C382" t="s">
        <v>15</v>
      </c>
      <c r="D382" s="7">
        <f>IF(OR(Данные!D382=0,Данные!K382=0)=TRUE,0,Данные!D382/Данные!K382)</f>
        <v>174.78354381432473</v>
      </c>
      <c r="E382" s="13">
        <f>IF(OR(Данные!F382=0,Данные!I382=0)=TRUE,0,Данные!F382/Данные!I382)</f>
        <v>1.2485828203694629</v>
      </c>
      <c r="F382" s="7">
        <f>IF(OR(Данные!I382=0,Данные!K382=0)=TRUE,0,Данные!I382/Данные!K382)</f>
        <v>93.009355513547575</v>
      </c>
      <c r="K382" s="3"/>
    </row>
    <row r="383" spans="1:11" x14ac:dyDescent="0.2">
      <c r="A383" s="3">
        <v>34790</v>
      </c>
      <c r="B383" t="s">
        <v>1</v>
      </c>
      <c r="C383" t="s">
        <v>18</v>
      </c>
      <c r="D383" s="7">
        <f>IF(OR(Данные!D383=0,Данные!K383=0)=TRUE,0,Данные!D383/Данные!K383)</f>
        <v>0</v>
      </c>
      <c r="E383" s="13">
        <f>IF(OR(Данные!F383=0,Данные!I383=0)=TRUE,0,Данные!F383/Данные!I383)</f>
        <v>0</v>
      </c>
      <c r="F383" s="7">
        <f>IF(OR(Данные!I383=0,Данные!K383=0)=TRUE,0,Данные!I383/Данные!K383)</f>
        <v>0</v>
      </c>
      <c r="K383" s="3"/>
    </row>
    <row r="384" spans="1:11" x14ac:dyDescent="0.2">
      <c r="A384" s="3">
        <v>34790</v>
      </c>
      <c r="B384" t="s">
        <v>1</v>
      </c>
      <c r="C384" t="s">
        <v>16</v>
      </c>
      <c r="D384" s="7">
        <f>IF(OR(Данные!D384=0,Данные!K384=0)=TRUE,0,Данные!D384/Данные!K384)</f>
        <v>459.64313888888887</v>
      </c>
      <c r="E384" s="13">
        <f>IF(OR(Данные!F384=0,Данные!I384=0)=TRUE,0,Данные!F384/Данные!I384)</f>
        <v>0.9618742733581912</v>
      </c>
      <c r="F384" s="7">
        <f>IF(OR(Данные!I384=0,Данные!K384=0)=TRUE,0,Данные!I384/Данные!K384)</f>
        <v>29.834258333333327</v>
      </c>
      <c r="K384" s="3"/>
    </row>
    <row r="385" spans="1:11" x14ac:dyDescent="0.2">
      <c r="A385" s="3">
        <v>34790</v>
      </c>
      <c r="B385" t="s">
        <v>1</v>
      </c>
      <c r="C385" t="s">
        <v>18</v>
      </c>
      <c r="D385" s="7">
        <f>IF(OR(Данные!D385=0,Данные!K385=0)=TRUE,0,Данные!D385/Данные!K385)</f>
        <v>0</v>
      </c>
      <c r="E385" s="13">
        <f>IF(OR(Данные!F385=0,Данные!I385=0)=TRUE,0,Данные!F385/Данные!I385)</f>
        <v>0</v>
      </c>
      <c r="F385" s="7">
        <f>IF(OR(Данные!I385=0,Данные!K385=0)=TRUE,0,Данные!I385/Данные!K385)</f>
        <v>0</v>
      </c>
      <c r="K385" s="3"/>
    </row>
    <row r="386" spans="1:11" x14ac:dyDescent="0.2">
      <c r="A386" s="3">
        <v>34790</v>
      </c>
      <c r="B386" t="s">
        <v>2</v>
      </c>
      <c r="C386" t="s">
        <v>15</v>
      </c>
      <c r="D386" s="7">
        <f>IF(OR(Данные!D386=0,Данные!K386=0)=TRUE,0,Данные!D386/Данные!K386)</f>
        <v>284.69382974549671</v>
      </c>
      <c r="E386" s="13">
        <f>IF(OR(Данные!F386=0,Данные!I386=0)=TRUE,0,Данные!F386/Данные!I386)</f>
        <v>0.29675651815940107</v>
      </c>
      <c r="F386" s="7">
        <f>IF(OR(Данные!I386=0,Данные!K386=0)=TRUE,0,Данные!I386/Данные!K386)</f>
        <v>394.93260568026739</v>
      </c>
      <c r="K386" s="3"/>
    </row>
    <row r="387" spans="1:11" x14ac:dyDescent="0.2">
      <c r="A387" s="3">
        <v>34790</v>
      </c>
      <c r="B387" t="s">
        <v>2</v>
      </c>
      <c r="C387" t="s">
        <v>17</v>
      </c>
      <c r="D387" s="7">
        <f>IF(OR(Данные!D387=0,Данные!K387=0)=TRUE,0,Данные!D387/Данные!K387)</f>
        <v>610.86324085401043</v>
      </c>
      <c r="E387" s="13">
        <f>IF(OR(Данные!F387=0,Данные!I387=0)=TRUE,0,Данные!F387/Данные!I387)</f>
        <v>0.33518423019247695</v>
      </c>
      <c r="F387" s="7">
        <f>IF(OR(Данные!I387=0,Данные!K387=0)=TRUE,0,Данные!I387/Данные!K387)</f>
        <v>727.06050369301806</v>
      </c>
      <c r="K387" s="3"/>
    </row>
    <row r="388" spans="1:11" x14ac:dyDescent="0.2">
      <c r="A388" s="3">
        <v>34790</v>
      </c>
      <c r="B388" t="s">
        <v>2</v>
      </c>
      <c r="C388" t="s">
        <v>15</v>
      </c>
      <c r="D388" s="7">
        <f>IF(OR(Данные!D388=0,Данные!K388=0)=TRUE,0,Данные!D388/Данные!K388)</f>
        <v>248.24376943319837</v>
      </c>
      <c r="E388" s="13">
        <f>IF(OR(Данные!F388=0,Данные!I388=0)=TRUE,0,Данные!F388/Данные!I388)</f>
        <v>0.24303133804452534</v>
      </c>
      <c r="F388" s="7">
        <f>IF(OR(Данные!I388=0,Данные!K388=0)=TRUE,0,Данные!I388/Данные!K388)</f>
        <v>400.56204412955464</v>
      </c>
      <c r="K388" s="3"/>
    </row>
    <row r="389" spans="1:11" x14ac:dyDescent="0.2">
      <c r="A389" s="3">
        <v>34790</v>
      </c>
      <c r="B389" t="s">
        <v>2</v>
      </c>
      <c r="C389" t="s">
        <v>17</v>
      </c>
      <c r="D389" s="7">
        <f>IF(OR(Данные!D389=0,Данные!K389=0)=TRUE,0,Данные!D389/Данные!K389)</f>
        <v>300.21133814432989</v>
      </c>
      <c r="E389" s="13">
        <f>IF(OR(Данные!F389=0,Данные!I389=0)=TRUE,0,Данные!F389/Данные!I389)</f>
        <v>0.26638157850200711</v>
      </c>
      <c r="F389" s="7">
        <f>IF(OR(Данные!I389=0,Данные!K389=0)=TRUE,0,Данные!I389/Данные!K389)</f>
        <v>510.1216498281787</v>
      </c>
      <c r="K389" s="3"/>
    </row>
    <row r="390" spans="1:11" x14ac:dyDescent="0.2">
      <c r="A390" s="3">
        <v>34790</v>
      </c>
      <c r="B390" t="s">
        <v>2</v>
      </c>
      <c r="C390" t="s">
        <v>16</v>
      </c>
      <c r="D390" s="7">
        <f>IF(OR(Данные!D390=0,Данные!K390=0)=TRUE,0,Данные!D390/Данные!K390)</f>
        <v>324.3174342105263</v>
      </c>
      <c r="E390" s="13">
        <f>IF(OR(Данные!F390=0,Данные!I390=0)=TRUE,0,Данные!F390/Данные!I390)</f>
        <v>0</v>
      </c>
      <c r="F390" s="7">
        <f>IF(OR(Данные!I390=0,Данные!K390=0)=TRUE,0,Данные!I390/Данные!K390)</f>
        <v>0</v>
      </c>
      <c r="K390" s="3"/>
    </row>
    <row r="391" spans="1:11" x14ac:dyDescent="0.2">
      <c r="A391" s="3">
        <v>34790</v>
      </c>
      <c r="B391" t="s">
        <v>2</v>
      </c>
      <c r="C391" t="s">
        <v>15</v>
      </c>
      <c r="D391" s="7">
        <f>IF(OR(Данные!D391=0,Данные!K391=0)=TRUE,0,Данные!D391/Данные!K391)</f>
        <v>234.95679152090128</v>
      </c>
      <c r="E391" s="13">
        <f>IF(OR(Данные!F391=0,Данные!I391=0)=TRUE,0,Данные!F391/Данные!I391)</f>
        <v>0.14609591290141927</v>
      </c>
      <c r="F391" s="7">
        <f>IF(OR(Данные!I391=0,Данные!K391=0)=TRUE,0,Данные!I391/Данные!K391)</f>
        <v>559.78628873406456</v>
      </c>
      <c r="K391" s="3"/>
    </row>
    <row r="392" spans="1:11" x14ac:dyDescent="0.2">
      <c r="A392" s="3">
        <v>34790</v>
      </c>
      <c r="B392" t="s">
        <v>2</v>
      </c>
      <c r="C392" t="s">
        <v>15</v>
      </c>
      <c r="D392" s="7">
        <f>IF(OR(Данные!D392=0,Данные!K392=0)=TRUE,0,Данные!D392/Данные!K392)</f>
        <v>422.9407113207547</v>
      </c>
      <c r="E392" s="13">
        <f>IF(OR(Данные!F392=0,Данные!I392=0)=TRUE,0,Данные!F392/Данные!I392)</f>
        <v>9.2680609511309769E-2</v>
      </c>
      <c r="F392" s="7">
        <f>IF(OR(Данные!I392=0,Данные!K392=0)=TRUE,0,Данные!I392/Данные!K392)</f>
        <v>923.13584150943393</v>
      </c>
      <c r="K392" s="3"/>
    </row>
    <row r="393" spans="1:11" x14ac:dyDescent="0.2">
      <c r="A393" s="3">
        <v>34790</v>
      </c>
      <c r="B393" t="s">
        <v>2</v>
      </c>
      <c r="C393" t="s">
        <v>15</v>
      </c>
      <c r="D393" s="7">
        <f>IF(OR(Данные!D393=0,Данные!K393=0)=TRUE,0,Данные!D393/Данные!K393)</f>
        <v>333.9334027746574</v>
      </c>
      <c r="E393" s="13">
        <f>IF(OR(Данные!F393=0,Данные!I393=0)=TRUE,0,Данные!F393/Данные!I393)</f>
        <v>0.21108849928573684</v>
      </c>
      <c r="F393" s="7">
        <f>IF(OR(Данные!I393=0,Данные!K393=0)=TRUE,0,Данные!I393/Данные!K393)</f>
        <v>538.9794672320827</v>
      </c>
      <c r="K393" s="3"/>
    </row>
    <row r="394" spans="1:11" x14ac:dyDescent="0.2">
      <c r="A394" s="3">
        <v>34790</v>
      </c>
      <c r="B394" t="s">
        <v>2</v>
      </c>
      <c r="C394" t="s">
        <v>15</v>
      </c>
      <c r="D394" s="7">
        <f>IF(OR(Данные!D394=0,Данные!K394=0)=TRUE,0,Данные!D394/Данные!K394)</f>
        <v>284.446952898257</v>
      </c>
      <c r="E394" s="13">
        <f>IF(OR(Данные!F394=0,Данные!I394=0)=TRUE,0,Данные!F394/Данные!I394)</f>
        <v>1.3875999326095172</v>
      </c>
      <c r="F394" s="7">
        <f>IF(OR(Данные!I394=0,Данные!K394=0)=TRUE,0,Данные!I394/Данные!K394)</f>
        <v>143.7634059586542</v>
      </c>
      <c r="K394" s="3"/>
    </row>
    <row r="395" spans="1:11" x14ac:dyDescent="0.2">
      <c r="A395" s="3">
        <v>34790</v>
      </c>
      <c r="B395" t="s">
        <v>2</v>
      </c>
      <c r="C395" t="s">
        <v>16</v>
      </c>
      <c r="D395" s="7">
        <f>IF(OR(Данные!D395=0,Данные!K395=0)=TRUE,0,Данные!D395/Данные!K395)</f>
        <v>243.91573333333335</v>
      </c>
      <c r="E395" s="13">
        <f>IF(OR(Данные!F395=0,Данные!I395=0)=TRUE,0,Данные!F395/Данные!I395)</f>
        <v>0.57196127780400263</v>
      </c>
      <c r="F395" s="7">
        <f>IF(OR(Данные!I395=0,Данные!K395=0)=TRUE,0,Данные!I395/Данные!K395)</f>
        <v>8.7826458333333335</v>
      </c>
      <c r="K395" s="3"/>
    </row>
    <row r="396" spans="1:11" x14ac:dyDescent="0.2">
      <c r="A396" s="3">
        <v>34790</v>
      </c>
      <c r="B396" t="s">
        <v>3</v>
      </c>
      <c r="C396" t="s">
        <v>16</v>
      </c>
      <c r="D396" s="7">
        <f>IF(OR(Данные!D396=0,Данные!K396=0)=TRUE,0,Данные!D396/Данные!K396)</f>
        <v>331.04047619047623</v>
      </c>
      <c r="E396" s="13">
        <f>IF(OR(Данные!F396=0,Данные!I396=0)=TRUE,0,Данные!F396/Данные!I396)</f>
        <v>0</v>
      </c>
      <c r="F396" s="7">
        <f>IF(OR(Данные!I396=0,Данные!K396=0)=TRUE,0,Данные!I396/Данные!K396)</f>
        <v>0</v>
      </c>
      <c r="K396" s="3"/>
    </row>
    <row r="397" spans="1:11" x14ac:dyDescent="0.2">
      <c r="A397" s="3">
        <v>34790</v>
      </c>
      <c r="B397" t="s">
        <v>3</v>
      </c>
      <c r="C397" t="s">
        <v>15</v>
      </c>
      <c r="D397" s="7">
        <f>IF(OR(Данные!D397=0,Данные!K397=0)=TRUE,0,Данные!D397/Данные!K397)</f>
        <v>5.0999999999999996</v>
      </c>
      <c r="E397" s="13">
        <f>IF(OR(Данные!F397=0,Данные!I397=0)=TRUE,0,Данные!F397/Данные!I397)</f>
        <v>0</v>
      </c>
      <c r="F397" s="7">
        <f>IF(OR(Данные!I397=0,Данные!K397=0)=TRUE,0,Данные!I397/Данные!K397)</f>
        <v>0</v>
      </c>
      <c r="K397" s="3"/>
    </row>
    <row r="398" spans="1:11" x14ac:dyDescent="0.2">
      <c r="A398" s="3">
        <v>34790</v>
      </c>
      <c r="B398" t="s">
        <v>4</v>
      </c>
      <c r="C398" t="s">
        <v>15</v>
      </c>
      <c r="D398" s="7">
        <f>IF(OR(Данные!D398=0,Данные!K398=0)=TRUE,0,Данные!D398/Данные!K398)</f>
        <v>0</v>
      </c>
      <c r="E398" s="13">
        <f>IF(OR(Данные!F398=0,Данные!I398=0)=TRUE,0,Данные!F398/Данные!I398)</f>
        <v>0</v>
      </c>
      <c r="F398" s="7">
        <f>IF(OR(Данные!I398=0,Данные!K398=0)=TRUE,0,Данные!I398/Данные!K398)</f>
        <v>0</v>
      </c>
      <c r="K398" s="3"/>
    </row>
    <row r="399" spans="1:11" x14ac:dyDescent="0.2">
      <c r="A399" s="3">
        <v>34790</v>
      </c>
      <c r="B399" t="s">
        <v>4</v>
      </c>
      <c r="C399" t="s">
        <v>15</v>
      </c>
      <c r="D399" s="7">
        <f>IF(OR(Данные!D399=0,Данные!K399=0)=TRUE,0,Данные!D399/Данные!K399)</f>
        <v>295.06168011363638</v>
      </c>
      <c r="E399" s="13">
        <f>IF(OR(Данные!F399=0,Данные!I399=0)=TRUE,0,Данные!F399/Данные!I399)</f>
        <v>0.24784532870202156</v>
      </c>
      <c r="F399" s="7">
        <f>IF(OR(Данные!I399=0,Данные!K399=0)=TRUE,0,Данные!I399/Данные!K399)</f>
        <v>403.35388011363642</v>
      </c>
      <c r="K399" s="3"/>
    </row>
    <row r="400" spans="1:11" x14ac:dyDescent="0.2">
      <c r="A400" s="3">
        <v>34790</v>
      </c>
      <c r="B400" t="s">
        <v>4</v>
      </c>
      <c r="C400" t="s">
        <v>17</v>
      </c>
      <c r="D400" s="7">
        <f>IF(OR(Данные!D400=0,Данные!K400=0)=TRUE,0,Данные!D400/Данные!K400)</f>
        <v>546.53657615571774</v>
      </c>
      <c r="E400" s="13">
        <f>IF(OR(Данные!F400=0,Данные!I400=0)=TRUE,0,Данные!F400/Данные!I400)</f>
        <v>0.33607011763699485</v>
      </c>
      <c r="F400" s="7">
        <f>IF(OR(Данные!I400=0,Данные!K400=0)=TRUE,0,Данные!I400/Данные!K400)</f>
        <v>672.95458637469596</v>
      </c>
      <c r="K400" s="3"/>
    </row>
    <row r="401" spans="1:11" x14ac:dyDescent="0.2">
      <c r="A401" s="3">
        <v>34790</v>
      </c>
      <c r="B401" t="s">
        <v>4</v>
      </c>
      <c r="C401" t="s">
        <v>15</v>
      </c>
      <c r="D401" s="7">
        <f>IF(OR(Данные!D401=0,Данные!K401=0)=TRUE,0,Данные!D401/Данные!K401)</f>
        <v>271.66484991624793</v>
      </c>
      <c r="E401" s="13">
        <f>IF(OR(Данные!F401=0,Данные!I401=0)=TRUE,0,Данные!F401/Данные!I401)</f>
        <v>0.21036038840539881</v>
      </c>
      <c r="F401" s="7">
        <f>IF(OR(Данные!I401=0,Данные!K401=0)=TRUE,0,Данные!I401/Данные!K401)</f>
        <v>466.54743115577884</v>
      </c>
      <c r="K401" s="3"/>
    </row>
    <row r="402" spans="1:11" x14ac:dyDescent="0.2">
      <c r="A402" s="3">
        <v>34790</v>
      </c>
      <c r="B402" t="s">
        <v>4</v>
      </c>
      <c r="C402" t="s">
        <v>17</v>
      </c>
      <c r="D402" s="7">
        <f>IF(OR(Данные!D402=0,Данные!K402=0)=TRUE,0,Данные!D402/Данные!K402)</f>
        <v>255.70162244897958</v>
      </c>
      <c r="E402" s="13">
        <f>IF(OR(Данные!F402=0,Данные!I402=0)=TRUE,0,Данные!F402/Данные!I402)</f>
        <v>0.212911213843928</v>
      </c>
      <c r="F402" s="7">
        <f>IF(OR(Данные!I402=0,Данные!K402=0)=TRUE,0,Данные!I402/Данные!K402)</f>
        <v>597.85580000000004</v>
      </c>
      <c r="K402" s="3"/>
    </row>
    <row r="403" spans="1:11" x14ac:dyDescent="0.2">
      <c r="A403" s="3">
        <v>34790</v>
      </c>
      <c r="B403" t="s">
        <v>4</v>
      </c>
      <c r="C403" t="s">
        <v>16</v>
      </c>
      <c r="D403" s="7">
        <f>IF(OR(Данные!D403=0,Данные!K403=0)=TRUE,0,Данные!D403/Данные!K403)</f>
        <v>344.75956841772148</v>
      </c>
      <c r="E403" s="13">
        <f>IF(OR(Данные!F403=0,Данные!I403=0)=TRUE,0,Данные!F403/Данные!I403)</f>
        <v>0</v>
      </c>
      <c r="F403" s="7">
        <f>IF(OR(Данные!I403=0,Данные!K403=0)=TRUE,0,Данные!I403/Данные!K403)</f>
        <v>0</v>
      </c>
      <c r="K403" s="3"/>
    </row>
    <row r="404" spans="1:11" x14ac:dyDescent="0.2">
      <c r="A404" s="3">
        <v>34790</v>
      </c>
      <c r="B404" t="s">
        <v>4</v>
      </c>
      <c r="C404" t="s">
        <v>15</v>
      </c>
      <c r="D404" s="7">
        <f>IF(OR(Данные!D404=0,Данные!K404=0)=TRUE,0,Данные!D404/Данные!K404)</f>
        <v>203.54438287314926</v>
      </c>
      <c r="E404" s="13">
        <f>IF(OR(Данные!F404=0,Данные!I404=0)=TRUE,0,Данные!F404/Данные!I404)</f>
        <v>0.25344715929001971</v>
      </c>
      <c r="F404" s="7">
        <f>IF(OR(Данные!I404=0,Данные!K404=0)=TRUE,0,Данные!I404/Данные!K404)</f>
        <v>324.16107290916364</v>
      </c>
      <c r="K404" s="3"/>
    </row>
    <row r="405" spans="1:11" x14ac:dyDescent="0.2">
      <c r="A405" s="3">
        <v>34790</v>
      </c>
      <c r="B405" t="s">
        <v>4</v>
      </c>
      <c r="C405" t="s">
        <v>15</v>
      </c>
      <c r="D405" s="7">
        <f>IF(OR(Данные!D405=0,Данные!K405=0)=TRUE,0,Данные!D405/Данные!K405)</f>
        <v>369.08856000000003</v>
      </c>
      <c r="E405" s="13">
        <f>IF(OR(Данные!F405=0,Данные!I405=0)=TRUE,0,Данные!F405/Данные!I405)</f>
        <v>8.5047063042513985E-2</v>
      </c>
      <c r="F405" s="7">
        <f>IF(OR(Данные!I405=0,Данные!K405=0)=TRUE,0,Данные!I405/Данные!K405)</f>
        <v>794.33666000000005</v>
      </c>
      <c r="K405" s="3"/>
    </row>
    <row r="406" spans="1:11" x14ac:dyDescent="0.2">
      <c r="A406" s="3">
        <v>34790</v>
      </c>
      <c r="B406" t="s">
        <v>4</v>
      </c>
      <c r="C406" t="s">
        <v>15</v>
      </c>
      <c r="D406" s="7">
        <f>IF(OR(Данные!D406=0,Данные!K406=0)=TRUE,0,Данные!D406/Данные!K406)</f>
        <v>342.22940429824564</v>
      </c>
      <c r="E406" s="13">
        <f>IF(OR(Данные!F406=0,Данные!I406=0)=TRUE,0,Данные!F406/Данные!I406)</f>
        <v>0.23317496985912375</v>
      </c>
      <c r="F406" s="7">
        <f>IF(OR(Данные!I406=0,Данные!K406=0)=TRUE,0,Данные!I406/Данные!K406)</f>
        <v>474.1302323245614</v>
      </c>
      <c r="K406" s="3"/>
    </row>
    <row r="407" spans="1:11" x14ac:dyDescent="0.2">
      <c r="A407" s="3">
        <v>34790</v>
      </c>
      <c r="B407" t="s">
        <v>4</v>
      </c>
      <c r="C407" t="s">
        <v>17</v>
      </c>
      <c r="D407" s="7">
        <f>IF(OR(Данные!D407=0,Данные!K407=0)=TRUE,0,Данные!D407/Данные!K407)</f>
        <v>0</v>
      </c>
      <c r="E407" s="13">
        <f>IF(OR(Данные!F407=0,Данные!I407=0)=TRUE,0,Данные!F407/Данные!I407)</f>
        <v>0</v>
      </c>
      <c r="F407" s="7">
        <f>IF(OR(Данные!I407=0,Данные!K407=0)=TRUE,0,Данные!I407/Данные!K407)</f>
        <v>0</v>
      </c>
      <c r="K407" s="3"/>
    </row>
    <row r="408" spans="1:11" x14ac:dyDescent="0.2">
      <c r="A408" s="3">
        <v>34790</v>
      </c>
      <c r="B408" t="s">
        <v>4</v>
      </c>
      <c r="C408" t="s">
        <v>15</v>
      </c>
      <c r="D408" s="7">
        <f>IF(OR(Данные!D408=0,Данные!K408=0)=TRUE,0,Данные!D408/Данные!K408)</f>
        <v>261.78784294710329</v>
      </c>
      <c r="E408" s="13">
        <f>IF(OR(Данные!F408=0,Данные!I408=0)=TRUE,0,Данные!F408/Данные!I408)</f>
        <v>1.4589902333890667</v>
      </c>
      <c r="F408" s="7">
        <f>IF(OR(Данные!I408=0,Данные!K408=0)=TRUE,0,Данные!I408/Данные!K408)</f>
        <v>130.72816838790931</v>
      </c>
      <c r="K408" s="3"/>
    </row>
    <row r="409" spans="1:11" x14ac:dyDescent="0.2">
      <c r="A409" s="3">
        <v>34790</v>
      </c>
      <c r="B409" t="s">
        <v>4</v>
      </c>
      <c r="C409" t="s">
        <v>16</v>
      </c>
      <c r="D409" s="7">
        <f>IF(OR(Данные!D409=0,Данные!K409=0)=TRUE,0,Данные!D409/Данные!K409)</f>
        <v>274.34010840336134</v>
      </c>
      <c r="E409" s="13">
        <f>IF(OR(Данные!F409=0,Данные!I409=0)=TRUE,0,Данные!F409/Данные!I409)</f>
        <v>0.51176712013114889</v>
      </c>
      <c r="F409" s="7">
        <f>IF(OR(Данные!I409=0,Данные!K409=0)=TRUE,0,Данные!I409/Данные!K409)</f>
        <v>12.997475630252103</v>
      </c>
      <c r="K409" s="3"/>
    </row>
    <row r="410" spans="1:11" x14ac:dyDescent="0.2">
      <c r="A410" s="3">
        <v>34790</v>
      </c>
      <c r="B410" t="s">
        <v>5</v>
      </c>
      <c r="C410" t="s">
        <v>15</v>
      </c>
      <c r="D410" s="7">
        <f>IF(OR(Данные!D410=0,Данные!K410=0)=TRUE,0,Данные!D410/Данные!K410)</f>
        <v>523.71733999999992</v>
      </c>
      <c r="E410" s="13">
        <f>IF(OR(Данные!F410=0,Данные!I410=0)=TRUE,0,Данные!F410/Данные!I410)</f>
        <v>0.9318830699972479</v>
      </c>
      <c r="F410" s="7">
        <f>IF(OR(Данные!I410=0,Данные!K410=0)=TRUE,0,Данные!I410/Данные!K410)</f>
        <v>363.40664499999997</v>
      </c>
      <c r="K410" s="3"/>
    </row>
    <row r="411" spans="1:11" x14ac:dyDescent="0.2">
      <c r="A411" s="3">
        <v>34790</v>
      </c>
      <c r="B411" t="s">
        <v>5</v>
      </c>
      <c r="C411" t="s">
        <v>16</v>
      </c>
      <c r="D411" s="7">
        <f>IF(OR(Данные!D411=0,Данные!K411=0)=TRUE,0,Данные!D411/Данные!K411)</f>
        <v>673.93</v>
      </c>
      <c r="E411" s="13">
        <f>IF(OR(Данные!F411=0,Данные!I411=0)=TRUE,0,Данные!F411/Данные!I411)</f>
        <v>0</v>
      </c>
      <c r="F411" s="7">
        <f>IF(OR(Данные!I411=0,Данные!K411=0)=TRUE,0,Данные!I411/Данные!K411)</f>
        <v>0</v>
      </c>
      <c r="K411" s="3"/>
    </row>
    <row r="412" spans="1:11" x14ac:dyDescent="0.2">
      <c r="A412" s="3">
        <v>34790</v>
      </c>
      <c r="B412" t="s">
        <v>5</v>
      </c>
      <c r="C412" t="s">
        <v>15</v>
      </c>
      <c r="D412" s="7">
        <f>IF(OR(Данные!D412=0,Данные!K412=0)=TRUE,0,Данные!D412/Данные!K412)</f>
        <v>291.40687755890355</v>
      </c>
      <c r="E412" s="13">
        <f>IF(OR(Данные!F412=0,Данные!I412=0)=TRUE,0,Данные!F412/Данные!I412)</f>
        <v>0.31098445315728068</v>
      </c>
      <c r="F412" s="7">
        <f>IF(OR(Данные!I412=0,Данные!K412=0)=TRUE,0,Данные!I412/Данные!K412)</f>
        <v>376.26126250513317</v>
      </c>
      <c r="K412" s="3"/>
    </row>
    <row r="413" spans="1:11" x14ac:dyDescent="0.2">
      <c r="A413" s="3">
        <v>34790</v>
      </c>
      <c r="B413" t="s">
        <v>5</v>
      </c>
      <c r="C413" t="s">
        <v>17</v>
      </c>
      <c r="D413" s="7">
        <f>IF(OR(Данные!D413=0,Данные!K413=0)=TRUE,0,Данные!D413/Данные!K413)</f>
        <v>516.92788410134835</v>
      </c>
      <c r="E413" s="13">
        <f>IF(OR(Данные!F413=0,Данные!I413=0)=TRUE,0,Данные!F413/Данные!I413)</f>
        <v>0.35629973252592922</v>
      </c>
      <c r="F413" s="7">
        <f>IF(OR(Данные!I413=0,Данные!K413=0)=TRUE,0,Данные!I413/Данные!K413)</f>
        <v>608.88363504963695</v>
      </c>
      <c r="K413" s="3"/>
    </row>
    <row r="414" spans="1:11" x14ac:dyDescent="0.2">
      <c r="A414" s="3">
        <v>34790</v>
      </c>
      <c r="B414" t="s">
        <v>5</v>
      </c>
      <c r="C414" t="s">
        <v>15</v>
      </c>
      <c r="D414" s="7">
        <f>IF(OR(Данные!D414=0,Данные!K414=0)=TRUE,0,Данные!D414/Данные!K414)</f>
        <v>267.26456228448274</v>
      </c>
      <c r="E414" s="13">
        <f>IF(OR(Данные!F414=0,Данные!I414=0)=TRUE,0,Данные!F414/Данные!I414)</f>
        <v>0.25649998463704338</v>
      </c>
      <c r="F414" s="7">
        <f>IF(OR(Данные!I414=0,Данные!K414=0)=TRUE,0,Данные!I414/Данные!K414)</f>
        <v>419.60374788074722</v>
      </c>
      <c r="K414" s="3"/>
    </row>
    <row r="415" spans="1:11" x14ac:dyDescent="0.2">
      <c r="A415" s="3">
        <v>34790</v>
      </c>
      <c r="B415" t="s">
        <v>5</v>
      </c>
      <c r="C415" t="s">
        <v>17</v>
      </c>
      <c r="D415" s="7">
        <f>IF(OR(Данные!D415=0,Данные!K415=0)=TRUE,0,Данные!D415/Данные!K415)</f>
        <v>249.02186855558978</v>
      </c>
      <c r="E415" s="13">
        <f>IF(OR(Данные!F415=0,Данные!I415=0)=TRUE,0,Данные!F415/Данные!I415)</f>
        <v>0.32644861236082845</v>
      </c>
      <c r="F415" s="7">
        <f>IF(OR(Данные!I415=0,Данные!K415=0)=TRUE,0,Данные!I415/Данные!K415)</f>
        <v>373.44144819833684</v>
      </c>
      <c r="K415" s="3"/>
    </row>
    <row r="416" spans="1:11" x14ac:dyDescent="0.2">
      <c r="A416" s="3">
        <v>34790</v>
      </c>
      <c r="B416" t="s">
        <v>5</v>
      </c>
      <c r="C416" t="s">
        <v>16</v>
      </c>
      <c r="D416" s="7">
        <f>IF(OR(Данные!D416=0,Данные!K416=0)=TRUE,0,Данные!D416/Данные!K416)</f>
        <v>337.84272626567423</v>
      </c>
      <c r="E416" s="13">
        <f>IF(OR(Данные!F416=0,Данные!I416=0)=TRUE,0,Данные!F416/Данные!I416)</f>
        <v>0</v>
      </c>
      <c r="F416" s="7">
        <f>IF(OR(Данные!I416=0,Данные!K416=0)=TRUE,0,Данные!I416/Данные!K416)</f>
        <v>0</v>
      </c>
      <c r="K416" s="3"/>
    </row>
    <row r="417" spans="1:11" x14ac:dyDescent="0.2">
      <c r="A417" s="3">
        <v>34790</v>
      </c>
      <c r="B417" t="s">
        <v>5</v>
      </c>
      <c r="C417" t="s">
        <v>15</v>
      </c>
      <c r="D417" s="7">
        <f>IF(OR(Данные!D417=0,Данные!K417=0)=TRUE,0,Данные!D417/Данные!K417)</f>
        <v>209.84435819457934</v>
      </c>
      <c r="E417" s="13">
        <f>IF(OR(Данные!F417=0,Данные!I417=0)=TRUE,0,Данные!F417/Данные!I417)</f>
        <v>0.19745182123385305</v>
      </c>
      <c r="F417" s="7">
        <f>IF(OR(Данные!I417=0,Данные!K417=0)=TRUE,0,Данные!I417/Данные!K417)</f>
        <v>379.35687108672761</v>
      </c>
      <c r="K417" s="3"/>
    </row>
    <row r="418" spans="1:11" x14ac:dyDescent="0.2">
      <c r="A418" s="3">
        <v>34790</v>
      </c>
      <c r="B418" t="s">
        <v>5</v>
      </c>
      <c r="C418" t="s">
        <v>15</v>
      </c>
      <c r="D418" s="7">
        <f>IF(OR(Данные!D418=0,Данные!K418=0)=TRUE,0,Данные!D418/Данные!K418)</f>
        <v>428.24324299363059</v>
      </c>
      <c r="E418" s="13">
        <f>IF(OR(Данные!F418=0,Данные!I418=0)=TRUE,0,Данные!F418/Данные!I418)</f>
        <v>0.11119532596676457</v>
      </c>
      <c r="F418" s="7">
        <f>IF(OR(Данные!I418=0,Данные!K418=0)=TRUE,0,Данные!I418/Данные!K418)</f>
        <v>835.22590318471339</v>
      </c>
      <c r="K418" s="3"/>
    </row>
    <row r="419" spans="1:11" x14ac:dyDescent="0.2">
      <c r="A419" s="3">
        <v>34790</v>
      </c>
      <c r="B419" t="s">
        <v>5</v>
      </c>
      <c r="C419" t="s">
        <v>15</v>
      </c>
      <c r="D419" s="7">
        <f>IF(OR(Данные!D419=0,Данные!K419=0)=TRUE,0,Данные!D419/Данные!K419)</f>
        <v>326.42128736886895</v>
      </c>
      <c r="E419" s="13">
        <f>IF(OR(Данные!F419=0,Данные!I419=0)=TRUE,0,Данные!F419/Данные!I419)</f>
        <v>0.24002040716482823</v>
      </c>
      <c r="F419" s="7">
        <f>IF(OR(Данные!I419=0,Данные!K419=0)=TRUE,0,Данные!I419/Данные!K419)</f>
        <v>468.86646060258903</v>
      </c>
      <c r="K419" s="3"/>
    </row>
    <row r="420" spans="1:11" x14ac:dyDescent="0.2">
      <c r="A420" s="3">
        <v>34790</v>
      </c>
      <c r="B420" t="s">
        <v>5</v>
      </c>
      <c r="C420" t="s">
        <v>17</v>
      </c>
      <c r="D420" s="7">
        <f>IF(OR(Данные!D420=0,Данные!K420=0)=TRUE,0,Данные!D420/Данные!K420)</f>
        <v>0</v>
      </c>
      <c r="E420" s="13">
        <f>IF(OR(Данные!F420=0,Данные!I420=0)=TRUE,0,Данные!F420/Данные!I420)</f>
        <v>0.93017007197717483</v>
      </c>
      <c r="F420" s="7">
        <f>IF(OR(Данные!I420=0,Данные!K420=0)=TRUE,0,Данные!I420/Данные!K420)</f>
        <v>0</v>
      </c>
      <c r="K420" s="3"/>
    </row>
    <row r="421" spans="1:11" x14ac:dyDescent="0.2">
      <c r="A421" s="3">
        <v>34790</v>
      </c>
      <c r="B421" t="s">
        <v>5</v>
      </c>
      <c r="C421" t="s">
        <v>17</v>
      </c>
      <c r="D421" s="7">
        <f>IF(OR(Данные!D421=0,Данные!K421=0)=TRUE,0,Данные!D421/Данные!K421)</f>
        <v>2505.18435</v>
      </c>
      <c r="E421" s="13">
        <f>IF(OR(Данные!F421=0,Данные!I421=0)=TRUE,0,Данные!F421/Данные!I421)</f>
        <v>0.81889001524632632</v>
      </c>
      <c r="F421" s="7">
        <f>IF(OR(Данные!I421=0,Данные!K421=0)=TRUE,0,Данные!I421/Данные!K421)</f>
        <v>1919.7083500000001</v>
      </c>
      <c r="K421" s="3"/>
    </row>
    <row r="422" spans="1:11" x14ac:dyDescent="0.2">
      <c r="A422" s="3">
        <v>34790</v>
      </c>
      <c r="B422" t="s">
        <v>5</v>
      </c>
      <c r="C422" t="s">
        <v>15</v>
      </c>
      <c r="D422" s="7">
        <f>IF(OR(Данные!D422=0,Данные!K422=0)=TRUE,0,Данные!D422/Данные!K422)</f>
        <v>293.38298382547191</v>
      </c>
      <c r="E422" s="13">
        <f>IF(OR(Данные!F422=0,Данные!I422=0)=TRUE,0,Данные!F422/Данные!I422)</f>
        <v>1.3214194451966361</v>
      </c>
      <c r="F422" s="7">
        <f>IF(OR(Данные!I422=0,Данные!K422=0)=TRUE,0,Данные!I422/Данные!K422)</f>
        <v>159.68412487536753</v>
      </c>
      <c r="K422" s="3"/>
    </row>
    <row r="423" spans="1:11" x14ac:dyDescent="0.2">
      <c r="A423" s="3">
        <v>34790</v>
      </c>
      <c r="B423" t="s">
        <v>5</v>
      </c>
      <c r="C423" t="s">
        <v>18</v>
      </c>
      <c r="D423" s="7">
        <f>IF(OR(Данные!D423=0,Данные!K423=0)=TRUE,0,Данные!D423/Данные!K423)</f>
        <v>0</v>
      </c>
      <c r="E423" s="13">
        <f>IF(OR(Данные!F423=0,Данные!I423=0)=TRUE,0,Данные!F423/Данные!I423)</f>
        <v>0</v>
      </c>
      <c r="F423" s="7">
        <f>IF(OR(Данные!I423=0,Данные!K423=0)=TRUE,0,Данные!I423/Данные!K423)</f>
        <v>0</v>
      </c>
      <c r="K423" s="3"/>
    </row>
    <row r="424" spans="1:11" x14ac:dyDescent="0.2">
      <c r="A424" s="3">
        <v>34790</v>
      </c>
      <c r="B424" t="s">
        <v>5</v>
      </c>
      <c r="C424" t="s">
        <v>16</v>
      </c>
      <c r="D424" s="7">
        <f>IF(OR(Данные!D424=0,Данные!K424=0)=TRUE,0,Данные!D424/Данные!K424)</f>
        <v>289.4888932699921</v>
      </c>
      <c r="E424" s="13">
        <f>IF(OR(Данные!F424=0,Данные!I424=0)=TRUE,0,Данные!F424/Данные!I424)</f>
        <v>0.47725762190287624</v>
      </c>
      <c r="F424" s="7">
        <f>IF(OR(Данные!I424=0,Данные!K424=0)=TRUE,0,Данные!I424/Данные!K424)</f>
        <v>16.430205938242278</v>
      </c>
      <c r="K424" s="3"/>
    </row>
    <row r="425" spans="1:11" x14ac:dyDescent="0.2">
      <c r="A425" s="3">
        <v>34790</v>
      </c>
      <c r="B425" t="s">
        <v>6</v>
      </c>
      <c r="C425" t="s">
        <v>15</v>
      </c>
      <c r="D425" s="7">
        <f>IF(OR(Данные!D425=0,Данные!K425=0)=TRUE,0,Данные!D425/Данные!K425)</f>
        <v>924.12808000000007</v>
      </c>
      <c r="E425" s="13">
        <f>IF(OR(Данные!F425=0,Данные!I425=0)=TRUE,0,Данные!F425/Данные!I425)</f>
        <v>0.94895360037808174</v>
      </c>
      <c r="F425" s="7">
        <f>IF(OR(Данные!I425=0,Данные!K425=0)=TRUE,0,Данные!I425/Данные!K425)</f>
        <v>649.79222000000004</v>
      </c>
      <c r="K425" s="3"/>
    </row>
    <row r="426" spans="1:11" x14ac:dyDescent="0.2">
      <c r="A426" s="3">
        <v>34790</v>
      </c>
      <c r="B426" t="s">
        <v>6</v>
      </c>
      <c r="C426" t="s">
        <v>16</v>
      </c>
      <c r="D426" s="7">
        <f>IF(OR(Данные!D426=0,Данные!K426=0)=TRUE,0,Данные!D426/Данные!K426)</f>
        <v>387.39499999999998</v>
      </c>
      <c r="E426" s="13">
        <f>IF(OR(Данные!F426=0,Данные!I426=0)=TRUE,0,Данные!F426/Данные!I426)</f>
        <v>0</v>
      </c>
      <c r="F426" s="7">
        <f>IF(OR(Данные!I426=0,Данные!K426=0)=TRUE,0,Данные!I426/Данные!K426)</f>
        <v>0</v>
      </c>
      <c r="K426" s="3"/>
    </row>
    <row r="427" spans="1:11" x14ac:dyDescent="0.2">
      <c r="A427" s="3">
        <v>34790</v>
      </c>
      <c r="B427" t="s">
        <v>6</v>
      </c>
      <c r="C427" t="s">
        <v>15</v>
      </c>
      <c r="D427" s="7">
        <f>IF(OR(Данные!D427=0,Данные!K427=0)=TRUE,0,Данные!D427/Данные!K427)</f>
        <v>278.73253391931325</v>
      </c>
      <c r="E427" s="13">
        <f>IF(OR(Данные!F427=0,Данные!I427=0)=TRUE,0,Данные!F427/Данные!I427)</f>
        <v>0.30449482515055154</v>
      </c>
      <c r="F427" s="7">
        <f>IF(OR(Данные!I427=0,Данные!K427=0)=TRUE,0,Данные!I427/Данные!K427)</f>
        <v>369.89140768767032</v>
      </c>
      <c r="K427" s="3"/>
    </row>
    <row r="428" spans="1:11" x14ac:dyDescent="0.2">
      <c r="A428" s="3">
        <v>34790</v>
      </c>
      <c r="B428" t="s">
        <v>6</v>
      </c>
      <c r="C428" t="s">
        <v>17</v>
      </c>
      <c r="D428" s="7">
        <f>IF(OR(Данные!D428=0,Данные!K428=0)=TRUE,0,Данные!D428/Данные!K428)</f>
        <v>444.52007441350207</v>
      </c>
      <c r="E428" s="13">
        <f>IF(OR(Данные!F428=0,Данные!I428=0)=TRUE,0,Данные!F428/Данные!I428)</f>
        <v>0.33055391592616584</v>
      </c>
      <c r="F428" s="7">
        <f>IF(OR(Данные!I428=0,Данные!K428=0)=TRUE,0,Данные!I428/Данные!K428)</f>
        <v>576.70620023628715</v>
      </c>
      <c r="K428" s="3"/>
    </row>
    <row r="429" spans="1:11" x14ac:dyDescent="0.2">
      <c r="A429" s="3">
        <v>34790</v>
      </c>
      <c r="B429" t="s">
        <v>6</v>
      </c>
      <c r="C429" t="s">
        <v>15</v>
      </c>
      <c r="D429" s="7">
        <f>IF(OR(Данные!D429=0,Данные!K429=0)=TRUE,0,Данные!D429/Данные!K429)</f>
        <v>244.83336258503402</v>
      </c>
      <c r="E429" s="13">
        <f>IF(OR(Данные!F429=0,Данные!I429=0)=TRUE,0,Данные!F429/Данные!I429)</f>
        <v>0.25768868888409185</v>
      </c>
      <c r="F429" s="7">
        <f>IF(OR(Данные!I429=0,Данные!K429=0)=TRUE,0,Данные!I429/Данные!K429)</f>
        <v>377.87604616132165</v>
      </c>
      <c r="K429" s="3"/>
    </row>
    <row r="430" spans="1:11" x14ac:dyDescent="0.2">
      <c r="A430" s="3">
        <v>34790</v>
      </c>
      <c r="B430" t="s">
        <v>6</v>
      </c>
      <c r="C430" t="s">
        <v>17</v>
      </c>
      <c r="D430" s="7">
        <f>IF(OR(Данные!D430=0,Данные!K430=0)=TRUE,0,Данные!D430/Данные!K430)</f>
        <v>181.82448971722366</v>
      </c>
      <c r="E430" s="13">
        <f>IF(OR(Данные!F430=0,Данные!I430=0)=TRUE,0,Данные!F430/Данные!I430)</f>
        <v>0.313960548934274</v>
      </c>
      <c r="F430" s="7">
        <f>IF(OR(Данные!I430=0,Данные!K430=0)=TRUE,0,Данные!I430/Данные!K430)</f>
        <v>298.54007937017997</v>
      </c>
      <c r="K430" s="3"/>
    </row>
    <row r="431" spans="1:11" x14ac:dyDescent="0.2">
      <c r="A431" s="3">
        <v>34790</v>
      </c>
      <c r="B431" t="s">
        <v>6</v>
      </c>
      <c r="C431" t="s">
        <v>16</v>
      </c>
      <c r="D431" s="7">
        <f>IF(OR(Данные!D431=0,Данные!K431=0)=TRUE,0,Данные!D431/Данные!K431)</f>
        <v>321.29751514674695</v>
      </c>
      <c r="E431" s="13">
        <f>IF(OR(Данные!F431=0,Данные!I431=0)=TRUE,0,Данные!F431/Данные!I431)</f>
        <v>0</v>
      </c>
      <c r="F431" s="7">
        <f>IF(OR(Данные!I431=0,Данные!K431=0)=TRUE,0,Данные!I431/Данные!K431)</f>
        <v>0</v>
      </c>
      <c r="K431" s="3"/>
    </row>
    <row r="432" spans="1:11" x14ac:dyDescent="0.2">
      <c r="A432" s="3">
        <v>34790</v>
      </c>
      <c r="B432" t="s">
        <v>6</v>
      </c>
      <c r="C432" t="s">
        <v>15</v>
      </c>
      <c r="D432" s="7">
        <f>IF(OR(Данные!D432=0,Данные!K432=0)=TRUE,0,Данные!D432/Данные!K432)</f>
        <v>183.04102502555259</v>
      </c>
      <c r="E432" s="13">
        <f>IF(OR(Данные!F432=0,Данные!I432=0)=TRUE,0,Данные!F432/Данные!I432)</f>
        <v>0.1725406650535401</v>
      </c>
      <c r="F432" s="7">
        <f>IF(OR(Данные!I432=0,Данные!K432=0)=TRUE,0,Данные!I432/Данные!K432)</f>
        <v>374.13461831161368</v>
      </c>
      <c r="K432" s="3"/>
    </row>
    <row r="433" spans="1:11" x14ac:dyDescent="0.2">
      <c r="A433" s="3">
        <v>34790</v>
      </c>
      <c r="B433" t="s">
        <v>6</v>
      </c>
      <c r="C433" t="s">
        <v>15</v>
      </c>
      <c r="D433" s="7">
        <f>IF(OR(Данные!D433=0,Данные!K433=0)=TRUE,0,Данные!D433/Данные!K433)</f>
        <v>313.17896142857143</v>
      </c>
      <c r="E433" s="13">
        <f>IF(OR(Данные!F433=0,Данные!I433=0)=TRUE,0,Данные!F433/Данные!I433)</f>
        <v>8.2073025027029928E-2</v>
      </c>
      <c r="F433" s="7">
        <f>IF(OR(Данные!I433=0,Данные!K433=0)=TRUE,0,Данные!I433/Данные!K433)</f>
        <v>838.26625857142869</v>
      </c>
      <c r="K433" s="3"/>
    </row>
    <row r="434" spans="1:11" x14ac:dyDescent="0.2">
      <c r="A434" s="3">
        <v>34790</v>
      </c>
      <c r="B434" t="s">
        <v>6</v>
      </c>
      <c r="C434" t="s">
        <v>15</v>
      </c>
      <c r="D434" s="7">
        <f>IF(OR(Данные!D434=0,Данные!K434=0)=TRUE,0,Данные!D434/Данные!K434)</f>
        <v>294.84000319134583</v>
      </c>
      <c r="E434" s="13">
        <f>IF(OR(Данные!F434=0,Данные!I434=0)=TRUE,0,Данные!F434/Данные!I434)</f>
        <v>0.23486288056256197</v>
      </c>
      <c r="F434" s="7">
        <f>IF(OR(Данные!I434=0,Данные!K434=0)=TRUE,0,Данные!I434/Данные!K434)</f>
        <v>438.170913086545</v>
      </c>
      <c r="K434" s="3"/>
    </row>
    <row r="435" spans="1:11" x14ac:dyDescent="0.2">
      <c r="A435" s="3">
        <v>34790</v>
      </c>
      <c r="B435" t="s">
        <v>6</v>
      </c>
      <c r="C435" t="s">
        <v>15</v>
      </c>
      <c r="D435" s="7">
        <f>IF(OR(Данные!D435=0,Данные!K435=0)=TRUE,0,Данные!D435/Данные!K435)</f>
        <v>260.59575212320573</v>
      </c>
      <c r="E435" s="13">
        <f>IF(OR(Данные!F435=0,Данные!I435=0)=TRUE,0,Данные!F435/Данные!I435)</f>
        <v>1.3119872758231905</v>
      </c>
      <c r="F435" s="7">
        <f>IF(OR(Данные!I435=0,Данные!K435=0)=TRUE,0,Данные!I435/Данные!K435)</f>
        <v>146.2978426933812</v>
      </c>
      <c r="K435" s="3"/>
    </row>
    <row r="436" spans="1:11" x14ac:dyDescent="0.2">
      <c r="A436" s="3">
        <v>34790</v>
      </c>
      <c r="B436" t="s">
        <v>6</v>
      </c>
      <c r="C436" t="s">
        <v>16</v>
      </c>
      <c r="D436" s="7">
        <f>IF(OR(Данные!D436=0,Данные!K436=0)=TRUE,0,Данные!D436/Данные!K436)</f>
        <v>265.10736673575127</v>
      </c>
      <c r="E436" s="13">
        <f>IF(OR(Данные!F436=0,Данные!I436=0)=TRUE,0,Данные!F436/Данные!I436)</f>
        <v>0.552273476355157</v>
      </c>
      <c r="F436" s="7">
        <f>IF(OR(Данные!I436=0,Данные!K436=0)=TRUE,0,Данные!I436/Данные!K436)</f>
        <v>10.532590673575132</v>
      </c>
      <c r="K436" s="3"/>
    </row>
    <row r="437" spans="1:11" x14ac:dyDescent="0.2">
      <c r="A437" s="3">
        <v>34790</v>
      </c>
      <c r="B437" t="s">
        <v>6</v>
      </c>
      <c r="C437" t="s">
        <v>18</v>
      </c>
      <c r="D437" s="7">
        <f>IF(OR(Данные!D437=0,Данные!K437=0)=TRUE,0,Данные!D437/Данные!K437)</f>
        <v>0</v>
      </c>
      <c r="E437" s="13">
        <f>IF(OR(Данные!F437=0,Данные!I437=0)=TRUE,0,Данные!F437/Данные!I437)</f>
        <v>0</v>
      </c>
      <c r="F437" s="7">
        <f>IF(OR(Данные!I437=0,Данные!K437=0)=TRUE,0,Данные!I437/Данные!K437)</f>
        <v>0</v>
      </c>
      <c r="K437" s="3"/>
    </row>
    <row r="438" spans="1:11" x14ac:dyDescent="0.2">
      <c r="A438" s="3">
        <v>34790</v>
      </c>
      <c r="B438" t="s">
        <v>7</v>
      </c>
      <c r="C438" t="s">
        <v>15</v>
      </c>
      <c r="D438" s="7">
        <f>IF(OR(Данные!D438=0,Данные!K438=0)=TRUE,0,Данные!D438/Данные!K438)</f>
        <v>403.19075369933353</v>
      </c>
      <c r="E438" s="13">
        <f>IF(OR(Данные!F438=0,Данные!I438=0)=TRUE,0,Данные!F438/Данные!I438)</f>
        <v>0.50207319842167308</v>
      </c>
      <c r="F438" s="7">
        <f>IF(OR(Данные!I438=0,Данные!K438=0)=TRUE,0,Данные!I438/Данные!K438)</f>
        <v>423.14298857394772</v>
      </c>
      <c r="K438" s="3"/>
    </row>
    <row r="439" spans="1:11" x14ac:dyDescent="0.2">
      <c r="A439" s="3">
        <v>34790</v>
      </c>
      <c r="B439" t="s">
        <v>7</v>
      </c>
      <c r="C439" t="s">
        <v>16</v>
      </c>
      <c r="D439" s="7">
        <f>IF(OR(Данные!D439=0,Данные!K439=0)=TRUE,0,Данные!D439/Данные!K439)</f>
        <v>666.99309189895564</v>
      </c>
      <c r="E439" s="13">
        <f>IF(OR(Данные!F439=0,Данные!I439=0)=TRUE,0,Данные!F439/Данные!I439)</f>
        <v>1150.5257485029938</v>
      </c>
      <c r="F439" s="7">
        <f>IF(OR(Данные!I439=0,Данные!K439=0)=TRUE,0,Данные!I439/Данные!K439)</f>
        <v>7.2735191637630673E-3</v>
      </c>
      <c r="K439" s="3"/>
    </row>
    <row r="440" spans="1:11" x14ac:dyDescent="0.2">
      <c r="A440" s="3">
        <v>34790</v>
      </c>
      <c r="B440" t="s">
        <v>7</v>
      </c>
      <c r="C440" t="s">
        <v>15</v>
      </c>
      <c r="D440" s="7">
        <f>IF(OR(Данные!D440=0,Данные!K440=0)=TRUE,0,Данные!D440/Данные!K440)</f>
        <v>2107.6228353982301</v>
      </c>
      <c r="E440" s="13">
        <f>IF(OR(Данные!F440=0,Данные!I440=0)=TRUE,0,Данные!F440/Данные!I440)</f>
        <v>1.1247654789707484</v>
      </c>
      <c r="F440" s="7">
        <f>IF(OR(Данные!I440=0,Данные!K440=0)=TRUE,0,Данные!I440/Данные!K440)</f>
        <v>489.43397256637161</v>
      </c>
      <c r="K440" s="3"/>
    </row>
    <row r="441" spans="1:11" x14ac:dyDescent="0.2">
      <c r="A441" s="3">
        <v>34790</v>
      </c>
      <c r="B441" t="s">
        <v>7</v>
      </c>
      <c r="C441" t="s">
        <v>15</v>
      </c>
      <c r="D441" s="7">
        <f>IF(OR(Данные!D441=0,Данные!K441=0)=TRUE,0,Данные!D441/Данные!K441)</f>
        <v>383.31535521287202</v>
      </c>
      <c r="E441" s="13">
        <f>IF(OR(Данные!F441=0,Данные!I441=0)=TRUE,0,Данные!F441/Данные!I441)</f>
        <v>0.34729751593534935</v>
      </c>
      <c r="F441" s="7">
        <f>IF(OR(Данные!I441=0,Данные!K441=0)=TRUE,0,Данные!I441/Данные!K441)</f>
        <v>471.64458371351282</v>
      </c>
      <c r="K441" s="3"/>
    </row>
    <row r="442" spans="1:11" x14ac:dyDescent="0.2">
      <c r="A442" s="3">
        <v>34790</v>
      </c>
      <c r="B442" t="s">
        <v>7</v>
      </c>
      <c r="C442" t="s">
        <v>17</v>
      </c>
      <c r="D442" s="7">
        <f>IF(OR(Данные!D442=0,Данные!K442=0)=TRUE,0,Данные!D442/Данные!K442)</f>
        <v>467.89738052075876</v>
      </c>
      <c r="E442" s="13">
        <f>IF(OR(Данные!F442=0,Данные!I442=0)=TRUE,0,Данные!F442/Данные!I442)</f>
        <v>0.36450308145074023</v>
      </c>
      <c r="F442" s="7">
        <f>IF(OR(Данные!I442=0,Данные!K442=0)=TRUE,0,Данные!I442/Данные!K442)</f>
        <v>579.67163545096651</v>
      </c>
      <c r="K442" s="3"/>
    </row>
    <row r="443" spans="1:11" x14ac:dyDescent="0.2">
      <c r="A443" s="3">
        <v>34790</v>
      </c>
      <c r="B443" t="s">
        <v>7</v>
      </c>
      <c r="C443" t="s">
        <v>15</v>
      </c>
      <c r="D443" s="7">
        <f>IF(OR(Данные!D443=0,Данные!K443=0)=TRUE,0,Данные!D443/Данные!K443)</f>
        <v>320.02791010194625</v>
      </c>
      <c r="E443" s="13">
        <f>IF(OR(Данные!F443=0,Данные!I443=0)=TRUE,0,Данные!F443/Данные!I443)</f>
        <v>0.29121979962317873</v>
      </c>
      <c r="F443" s="7">
        <f>IF(OR(Данные!I443=0,Данные!K443=0)=TRUE,0,Данные!I443/Данные!K443)</f>
        <v>444.77438897126979</v>
      </c>
      <c r="K443" s="3"/>
    </row>
    <row r="444" spans="1:11" x14ac:dyDescent="0.2">
      <c r="A444" s="3">
        <v>34790</v>
      </c>
      <c r="B444" t="s">
        <v>7</v>
      </c>
      <c r="C444" t="s">
        <v>17</v>
      </c>
      <c r="D444" s="7">
        <f>IF(OR(Данные!D444=0,Данные!K444=0)=TRUE,0,Данные!D444/Данные!K444)</f>
        <v>232.16844271957982</v>
      </c>
      <c r="E444" s="13">
        <f>IF(OR(Данные!F444=0,Данные!I444=0)=TRUE,0,Данные!F444/Данные!I444)</f>
        <v>0.33377433751740376</v>
      </c>
      <c r="F444" s="7">
        <f>IF(OR(Данные!I444=0,Данные!K444=0)=TRUE,0,Данные!I444/Данные!K444)</f>
        <v>395.77248374671723</v>
      </c>
      <c r="K444" s="3"/>
    </row>
    <row r="445" spans="1:11" x14ac:dyDescent="0.2">
      <c r="A445" s="3">
        <v>34790</v>
      </c>
      <c r="B445" t="s">
        <v>7</v>
      </c>
      <c r="C445" t="s">
        <v>16</v>
      </c>
      <c r="D445" s="7">
        <f>IF(OR(Данные!D445=0,Данные!K445=0)=TRUE,0,Данные!D445/Данные!K445)</f>
        <v>319.8438644257821</v>
      </c>
      <c r="E445" s="13">
        <f>IF(OR(Данные!F445=0,Данные!I445=0)=TRUE,0,Данные!F445/Данные!I445)</f>
        <v>0</v>
      </c>
      <c r="F445" s="7">
        <f>IF(OR(Данные!I445=0,Данные!K445=0)=TRUE,0,Данные!I445/Данные!K445)</f>
        <v>0</v>
      </c>
      <c r="K445" s="3"/>
    </row>
    <row r="446" spans="1:11" x14ac:dyDescent="0.2">
      <c r="A446" s="3">
        <v>34790</v>
      </c>
      <c r="B446" t="s">
        <v>7</v>
      </c>
      <c r="C446" t="s">
        <v>15</v>
      </c>
      <c r="D446" s="7">
        <f>IF(OR(Данные!D446=0,Данные!K446=0)=TRUE,0,Данные!D446/Данные!K446)</f>
        <v>192.73390422474003</v>
      </c>
      <c r="E446" s="13">
        <f>IF(OR(Данные!F446=0,Данные!I446=0)=TRUE,0,Данные!F446/Данные!I446)</f>
        <v>0.17381521563269844</v>
      </c>
      <c r="F446" s="7">
        <f>IF(OR(Данные!I446=0,Данные!K446=0)=TRUE,0,Данные!I446/Данные!K446)</f>
        <v>394.7484840509083</v>
      </c>
      <c r="K446" s="3"/>
    </row>
    <row r="447" spans="1:11" x14ac:dyDescent="0.2">
      <c r="A447" s="3">
        <v>34790</v>
      </c>
      <c r="B447" t="s">
        <v>7</v>
      </c>
      <c r="C447" t="s">
        <v>15</v>
      </c>
      <c r="D447" s="7">
        <f>IF(OR(Данные!D447=0,Данные!K447=0)=TRUE,0,Данные!D447/Данные!K447)</f>
        <v>395.58124613138688</v>
      </c>
      <c r="E447" s="13">
        <f>IF(OR(Данные!F447=0,Данные!I447=0)=TRUE,0,Данные!F447/Данные!I447)</f>
        <v>0.11014065152316262</v>
      </c>
      <c r="F447" s="7">
        <f>IF(OR(Данные!I447=0,Данные!K447=0)=TRUE,0,Данные!I447/Данные!K447)</f>
        <v>796.54751956204382</v>
      </c>
      <c r="K447" s="3"/>
    </row>
    <row r="448" spans="1:11" x14ac:dyDescent="0.2">
      <c r="A448" s="3">
        <v>34790</v>
      </c>
      <c r="B448" t="s">
        <v>7</v>
      </c>
      <c r="C448" t="s">
        <v>15</v>
      </c>
      <c r="D448" s="7">
        <f>IF(OR(Данные!D448=0,Данные!K448=0)=TRUE,0,Данные!D448/Данные!K448)</f>
        <v>306.01407058700886</v>
      </c>
      <c r="E448" s="13">
        <f>IF(OR(Данные!F448=0,Данные!I448=0)=TRUE,0,Данные!F448/Данные!I448)</f>
        <v>0.25686627147799779</v>
      </c>
      <c r="F448" s="7">
        <f>IF(OR(Данные!I448=0,Данные!K448=0)=TRUE,0,Данные!I448/Данные!K448)</f>
        <v>437.02017276104544</v>
      </c>
      <c r="K448" s="3"/>
    </row>
    <row r="449" spans="1:11" x14ac:dyDescent="0.2">
      <c r="A449" s="3">
        <v>34790</v>
      </c>
      <c r="B449" t="s">
        <v>7</v>
      </c>
      <c r="C449" t="s">
        <v>17</v>
      </c>
      <c r="D449" s="7">
        <f>IF(OR(Данные!D449=0,Данные!K449=0)=TRUE,0,Данные!D449/Данные!K449)</f>
        <v>1256.9597453979238</v>
      </c>
      <c r="E449" s="13">
        <f>IF(OR(Данные!F449=0,Данные!I449=0)=TRUE,0,Данные!F449/Данные!I449)</f>
        <v>0.93168215588494796</v>
      </c>
      <c r="F449" s="7">
        <f>IF(OR(Данные!I449=0,Данные!K449=0)=TRUE,0,Данные!I449/Данные!K449)</f>
        <v>818.99360401384081</v>
      </c>
      <c r="K449" s="3"/>
    </row>
    <row r="450" spans="1:11" x14ac:dyDescent="0.2">
      <c r="A450" s="3">
        <v>34790</v>
      </c>
      <c r="B450" t="s">
        <v>7</v>
      </c>
      <c r="C450" t="s">
        <v>17</v>
      </c>
      <c r="D450" s="7">
        <f>IF(OR(Данные!D450=0,Данные!K450=0)=TRUE,0,Данные!D450/Данные!K450)</f>
        <v>1043.1631956770275</v>
      </c>
      <c r="E450" s="13">
        <f>IF(OR(Данные!F450=0,Данные!I450=0)=TRUE,0,Данные!F450/Данные!I450)</f>
        <v>1.0126412376535241</v>
      </c>
      <c r="F450" s="7">
        <f>IF(OR(Данные!I450=0,Данные!K450=0)=TRUE,0,Данные!I450/Данные!K450)</f>
        <v>657.71177206145057</v>
      </c>
      <c r="K450" s="3"/>
    </row>
    <row r="451" spans="1:11" x14ac:dyDescent="0.2">
      <c r="A451" s="3">
        <v>34790</v>
      </c>
      <c r="B451" t="s">
        <v>7</v>
      </c>
      <c r="C451" t="s">
        <v>15</v>
      </c>
      <c r="D451" s="7">
        <f>IF(OR(Данные!D451=0,Данные!K451=0)=TRUE,0,Данные!D451/Данные!K451)</f>
        <v>340.95135134367365</v>
      </c>
      <c r="E451" s="13">
        <f>IF(OR(Данные!F451=0,Данные!I451=0)=TRUE,0,Данные!F451/Данные!I451)</f>
        <v>1.3196251338552274</v>
      </c>
      <c r="F451" s="7">
        <f>IF(OR(Данные!I451=0,Данные!K451=0)=TRUE,0,Данные!I451/Данные!K451)</f>
        <v>205.62984754843473</v>
      </c>
      <c r="K451" s="3"/>
    </row>
    <row r="452" spans="1:11" x14ac:dyDescent="0.2">
      <c r="A452" s="3">
        <v>34790</v>
      </c>
      <c r="B452" t="s">
        <v>7</v>
      </c>
      <c r="C452" t="s">
        <v>18</v>
      </c>
      <c r="D452" s="7">
        <f>IF(OR(Данные!D452=0,Данные!K452=0)=TRUE,0,Данные!D452/Данные!K452)</f>
        <v>59.109640932488617</v>
      </c>
      <c r="E452" s="13">
        <f>IF(OR(Данные!F452=0,Данные!I452=0)=TRUE,0,Данные!F452/Данные!I452)</f>
        <v>5.0024881575537659E-2</v>
      </c>
      <c r="F452" s="7">
        <f>IF(OR(Данные!I452=0,Данные!K452=0)=TRUE,0,Данные!I452/Данные!K452)</f>
        <v>2.3770788210255391</v>
      </c>
      <c r="K452" s="3"/>
    </row>
    <row r="453" spans="1:11" x14ac:dyDescent="0.2">
      <c r="A453" s="3">
        <v>34790</v>
      </c>
      <c r="B453" t="s">
        <v>7</v>
      </c>
      <c r="C453" t="s">
        <v>16</v>
      </c>
      <c r="D453" s="7">
        <f>IF(OR(Данные!D453=0,Данные!K453=0)=TRUE,0,Данные!D453/Данные!K453)</f>
        <v>252.48010052206931</v>
      </c>
      <c r="E453" s="13">
        <f>IF(OR(Данные!F453=0,Данные!I453=0)=TRUE,0,Данные!F453/Данные!I453)</f>
        <v>0.55594604633871991</v>
      </c>
      <c r="F453" s="7">
        <f>IF(OR(Данные!I453=0,Данные!K453=0)=TRUE,0,Данные!I453/Данные!K453)</f>
        <v>10.635761129568106</v>
      </c>
      <c r="K453" s="3"/>
    </row>
    <row r="454" spans="1:11" x14ac:dyDescent="0.2">
      <c r="A454" s="3">
        <v>34790</v>
      </c>
      <c r="B454" t="s">
        <v>8</v>
      </c>
      <c r="C454" t="s">
        <v>15</v>
      </c>
      <c r="D454" s="7">
        <f>IF(OR(Данные!D454=0,Данные!K454=0)=TRUE,0,Данные!D454/Данные!K454)</f>
        <v>480.95324472049691</v>
      </c>
      <c r="E454" s="13">
        <f>IF(OR(Данные!F454=0,Данные!I454=0)=TRUE,0,Данные!F454/Данные!I454)</f>
        <v>0.74873295124799788</v>
      </c>
      <c r="F454" s="7">
        <f>IF(OR(Данные!I454=0,Данные!K454=0)=TRUE,0,Данные!I454/Данные!K454)</f>
        <v>355.29389751552804</v>
      </c>
      <c r="K454" s="3"/>
    </row>
    <row r="455" spans="1:11" x14ac:dyDescent="0.2">
      <c r="A455" s="3">
        <v>34790</v>
      </c>
      <c r="B455" t="s">
        <v>8</v>
      </c>
      <c r="C455" t="s">
        <v>16</v>
      </c>
      <c r="D455" s="7">
        <f>IF(OR(Данные!D455=0,Данные!K455=0)=TRUE,0,Данные!D455/Данные!K455)</f>
        <v>286.77499999999998</v>
      </c>
      <c r="E455" s="13">
        <f>IF(OR(Данные!F455=0,Данные!I455=0)=TRUE,0,Данные!F455/Данные!I455)</f>
        <v>0</v>
      </c>
      <c r="F455" s="7">
        <f>IF(OR(Данные!I455=0,Данные!K455=0)=TRUE,0,Данные!I455/Данные!K455)</f>
        <v>0</v>
      </c>
      <c r="K455" s="3"/>
    </row>
    <row r="456" spans="1:11" x14ac:dyDescent="0.2">
      <c r="A456" s="3">
        <v>34790</v>
      </c>
      <c r="B456" t="s">
        <v>8</v>
      </c>
      <c r="C456" t="s">
        <v>15</v>
      </c>
      <c r="D456" s="7">
        <f>IF(OR(Данные!D456=0,Данные!K456=0)=TRUE,0,Данные!D456/Данные!K456)</f>
        <v>311.97259397701424</v>
      </c>
      <c r="E456" s="13">
        <f>IF(OR(Данные!F456=0,Данные!I456=0)=TRUE,0,Данные!F456/Данные!I456)</f>
        <v>0.3233184287061947</v>
      </c>
      <c r="F456" s="7">
        <f>IF(OR(Данные!I456=0,Данные!K456=0)=TRUE,0,Данные!I456/Данные!K456)</f>
        <v>416.22493436217388</v>
      </c>
      <c r="K456" s="3"/>
    </row>
    <row r="457" spans="1:11" x14ac:dyDescent="0.2">
      <c r="A457" s="3">
        <v>34790</v>
      </c>
      <c r="B457" t="s">
        <v>8</v>
      </c>
      <c r="C457" t="s">
        <v>17</v>
      </c>
      <c r="D457" s="7">
        <f>IF(OR(Данные!D457=0,Данные!K457=0)=TRUE,0,Данные!D457/Данные!K457)</f>
        <v>604.60251669669742</v>
      </c>
      <c r="E457" s="13">
        <f>IF(OR(Данные!F457=0,Данные!I457=0)=TRUE,0,Данные!F457/Данные!I457)</f>
        <v>0.3536936637826249</v>
      </c>
      <c r="F457" s="7">
        <f>IF(OR(Данные!I457=0,Данные!K457=0)=TRUE,0,Данные!I457/Данные!K457)</f>
        <v>718.12039949699704</v>
      </c>
      <c r="K457" s="3"/>
    </row>
    <row r="458" spans="1:11" x14ac:dyDescent="0.2">
      <c r="A458" s="3">
        <v>34790</v>
      </c>
      <c r="B458" t="s">
        <v>8</v>
      </c>
      <c r="C458" t="s">
        <v>15</v>
      </c>
      <c r="D458" s="7">
        <f>IF(OR(Данные!D458=0,Данные!K458=0)=TRUE,0,Данные!D458/Данные!K458)</f>
        <v>271.65888961828028</v>
      </c>
      <c r="E458" s="13">
        <f>IF(OR(Данные!F458=0,Данные!I458=0)=TRUE,0,Данные!F458/Данные!I458)</f>
        <v>0.2325422630946184</v>
      </c>
      <c r="F458" s="7">
        <f>IF(OR(Данные!I458=0,Данные!K458=0)=TRUE,0,Данные!I458/Данные!K458)</f>
        <v>441.65633806630575</v>
      </c>
      <c r="K458" s="3"/>
    </row>
    <row r="459" spans="1:11" x14ac:dyDescent="0.2">
      <c r="A459" s="3">
        <v>34790</v>
      </c>
      <c r="B459" t="s">
        <v>8</v>
      </c>
      <c r="C459" t="s">
        <v>17</v>
      </c>
      <c r="D459" s="7">
        <f>IF(OR(Данные!D459=0,Данные!K459=0)=TRUE,0,Данные!D459/Данные!K459)</f>
        <v>332.89310673158337</v>
      </c>
      <c r="E459" s="13">
        <f>IF(OR(Данные!F459=0,Данные!I459=0)=TRUE,0,Данные!F459/Данные!I459)</f>
        <v>0.31179112049528374</v>
      </c>
      <c r="F459" s="7">
        <f>IF(OR(Данные!I459=0,Данные!K459=0)=TRUE,0,Данные!I459/Данные!K459)</f>
        <v>530.23156989839117</v>
      </c>
      <c r="K459" s="3"/>
    </row>
    <row r="460" spans="1:11" x14ac:dyDescent="0.2">
      <c r="A460" s="3">
        <v>34790</v>
      </c>
      <c r="B460" t="s">
        <v>8</v>
      </c>
      <c r="C460" t="s">
        <v>16</v>
      </c>
      <c r="D460" s="7">
        <f>IF(OR(Данные!D460=0,Данные!K460=0)=TRUE,0,Данные!D460/Данные!K460)</f>
        <v>339.45656791966314</v>
      </c>
      <c r="E460" s="13">
        <f>IF(OR(Данные!F460=0,Данные!I460=0)=TRUE,0,Данные!F460/Данные!I460)</f>
        <v>-28.935127845209585</v>
      </c>
      <c r="F460" s="7">
        <f>IF(OR(Данные!I460=0,Данные!K460=0)=TRUE,0,Данные!I460/Данные!K460)</f>
        <v>2.839402938418256E-4</v>
      </c>
      <c r="K460" s="3"/>
    </row>
    <row r="461" spans="1:11" x14ac:dyDescent="0.2">
      <c r="A461" s="3">
        <v>34790</v>
      </c>
      <c r="B461" t="s">
        <v>8</v>
      </c>
      <c r="C461" t="s">
        <v>15</v>
      </c>
      <c r="D461" s="7">
        <f>IF(OR(Данные!D461=0,Данные!K461=0)=TRUE,0,Данные!D461/Данные!K461)</f>
        <v>230.72460233919739</v>
      </c>
      <c r="E461" s="13">
        <f>IF(OR(Данные!F461=0,Данные!I461=0)=TRUE,0,Данные!F461/Данные!I461)</f>
        <v>0.16714503202776773</v>
      </c>
      <c r="F461" s="7">
        <f>IF(OR(Данные!I461=0,Данные!K461=0)=TRUE,0,Данные!I461/Данные!K461)</f>
        <v>510.9558521236001</v>
      </c>
      <c r="K461" s="3"/>
    </row>
    <row r="462" spans="1:11" x14ac:dyDescent="0.2">
      <c r="A462" s="3">
        <v>34790</v>
      </c>
      <c r="B462" t="s">
        <v>8</v>
      </c>
      <c r="C462" t="s">
        <v>15</v>
      </c>
      <c r="D462" s="7">
        <f>IF(OR(Данные!D462=0,Данные!K462=0)=TRUE,0,Данные!D462/Данные!K462)</f>
        <v>338.73680075329565</v>
      </c>
      <c r="E462" s="13">
        <f>IF(OR(Данные!F462=0,Данные!I462=0)=TRUE,0,Данные!F462/Данные!I462)</f>
        <v>9.9217085704577601E-2</v>
      </c>
      <c r="F462" s="7">
        <f>IF(OR(Данные!I462=0,Данные!K462=0)=TRUE,0,Данные!I462/Данные!K462)</f>
        <v>783.7504065913372</v>
      </c>
      <c r="K462" s="3"/>
    </row>
    <row r="463" spans="1:11" x14ac:dyDescent="0.2">
      <c r="A463" s="3">
        <v>34790</v>
      </c>
      <c r="B463" t="s">
        <v>8</v>
      </c>
      <c r="C463" t="s">
        <v>15</v>
      </c>
      <c r="D463" s="7">
        <f>IF(OR(Данные!D463=0,Данные!K463=0)=TRUE,0,Данные!D463/Данные!K463)</f>
        <v>343.51242269788929</v>
      </c>
      <c r="E463" s="13">
        <f>IF(OR(Данные!F463=0,Данные!I463=0)=TRUE,0,Данные!F463/Данные!I463)</f>
        <v>0.22056795586625796</v>
      </c>
      <c r="F463" s="7">
        <f>IF(OR(Данные!I463=0,Данные!K463=0)=TRUE,0,Данные!I463/Данные!K463)</f>
        <v>539.62319098330886</v>
      </c>
      <c r="K463" s="3"/>
    </row>
    <row r="464" spans="1:11" x14ac:dyDescent="0.2">
      <c r="A464" s="3">
        <v>34790</v>
      </c>
      <c r="B464" t="s">
        <v>8</v>
      </c>
      <c r="C464" t="s">
        <v>17</v>
      </c>
      <c r="D464" s="7">
        <f>IF(OR(Данные!D464=0,Данные!K464=0)=TRUE,0,Данные!D464/Данные!K464)</f>
        <v>674.07939999999996</v>
      </c>
      <c r="E464" s="13">
        <f>IF(OR(Данные!F464=0,Данные!I464=0)=TRUE,0,Данные!F464/Данные!I464)</f>
        <v>1.0666521589892508</v>
      </c>
      <c r="F464" s="7">
        <f>IF(OR(Данные!I464=0,Данные!K464=0)=TRUE,0,Данные!I464/Данные!K464)</f>
        <v>483.42219999999998</v>
      </c>
      <c r="K464" s="3"/>
    </row>
    <row r="465" spans="1:11" x14ac:dyDescent="0.2">
      <c r="A465" s="3">
        <v>34790</v>
      </c>
      <c r="B465" t="s">
        <v>8</v>
      </c>
      <c r="C465" t="s">
        <v>17</v>
      </c>
      <c r="D465" s="7">
        <f>IF(OR(Данные!D465=0,Данные!K465=0)=TRUE,0,Данные!D465/Данные!K465)</f>
        <v>1469.2283571428572</v>
      </c>
      <c r="E465" s="13">
        <f>IF(OR(Данные!F465=0,Данные!I465=0)=TRUE,0,Данные!F465/Данные!I465)</f>
        <v>1.1856883844665036</v>
      </c>
      <c r="F465" s="7">
        <f>IF(OR(Данные!I465=0,Данные!K465=0)=TRUE,0,Данные!I465/Данные!K465)</f>
        <v>775.89044285714283</v>
      </c>
      <c r="K465" s="3"/>
    </row>
    <row r="466" spans="1:11" x14ac:dyDescent="0.2">
      <c r="A466" s="3">
        <v>34790</v>
      </c>
      <c r="B466" t="s">
        <v>8</v>
      </c>
      <c r="C466" t="s">
        <v>15</v>
      </c>
      <c r="D466" s="7">
        <f>IF(OR(Данные!D466=0,Данные!K466=0)=TRUE,0,Данные!D466/Данные!K466)</f>
        <v>254.33522940786568</v>
      </c>
      <c r="E466" s="13">
        <f>IF(OR(Данные!F466=0,Данные!I466=0)=TRUE,0,Данные!F466/Данные!I466)</f>
        <v>1.186535899061911</v>
      </c>
      <c r="F466" s="7">
        <f>IF(OR(Данные!I466=0,Данные!K466=0)=TRUE,0,Данные!I466/Данные!K466)</f>
        <v>149.60704532147591</v>
      </c>
      <c r="K466" s="3"/>
    </row>
    <row r="467" spans="1:11" x14ac:dyDescent="0.2">
      <c r="A467" s="3">
        <v>34790</v>
      </c>
      <c r="B467" t="s">
        <v>8</v>
      </c>
      <c r="C467" t="s">
        <v>18</v>
      </c>
      <c r="D467" s="7">
        <f>IF(OR(Данные!D467=0,Данные!K467=0)=TRUE,0,Данные!D467/Данные!K467)</f>
        <v>105.10739736842105</v>
      </c>
      <c r="E467" s="13">
        <f>IF(OR(Данные!F467=0,Данные!I467=0)=TRUE,0,Данные!F467/Данные!I467)</f>
        <v>1.3640912954586688</v>
      </c>
      <c r="F467" s="7">
        <f>IF(OR(Данные!I467=0,Данные!K467=0)=TRUE,0,Данные!I467/Данные!K467)</f>
        <v>2.5820157894736839</v>
      </c>
      <c r="K467" s="3"/>
    </row>
    <row r="468" spans="1:11" x14ac:dyDescent="0.2">
      <c r="A468" s="3">
        <v>34790</v>
      </c>
      <c r="B468" t="s">
        <v>8</v>
      </c>
      <c r="C468" t="s">
        <v>16</v>
      </c>
      <c r="D468" s="7">
        <f>IF(OR(Данные!D468=0,Данные!K468=0)=TRUE,0,Данные!D468/Данные!K468)</f>
        <v>300.7620819512195</v>
      </c>
      <c r="E468" s="13">
        <f>IF(OR(Данные!F468=0,Данные!I468=0)=TRUE,0,Данные!F468/Данные!I468)</f>
        <v>0.56510002941568627</v>
      </c>
      <c r="F468" s="7">
        <f>IF(OR(Данные!I468=0,Данные!K468=0)=TRUE,0,Данные!I468/Данные!K468)</f>
        <v>43.601259756097555</v>
      </c>
      <c r="K468" s="3"/>
    </row>
    <row r="469" spans="1:11" x14ac:dyDescent="0.2">
      <c r="A469" s="3">
        <v>34790</v>
      </c>
      <c r="B469" t="s">
        <v>8</v>
      </c>
      <c r="C469" t="s">
        <v>18</v>
      </c>
      <c r="D469" s="7">
        <f>IF(OR(Данные!D469=0,Данные!K469=0)=TRUE,0,Данные!D469/Данные!K469)</f>
        <v>0</v>
      </c>
      <c r="E469" s="13">
        <f>IF(OR(Данные!F469=0,Данные!I469=0)=TRUE,0,Данные!F469/Данные!I469)</f>
        <v>0</v>
      </c>
      <c r="F469" s="7">
        <f>IF(OR(Данные!I469=0,Данные!K469=0)=TRUE,0,Данные!I469/Данные!K469)</f>
        <v>0</v>
      </c>
      <c r="K469" s="3"/>
    </row>
    <row r="470" spans="1:11" x14ac:dyDescent="0.2">
      <c r="A470" s="3">
        <v>34790</v>
      </c>
      <c r="B470" t="s">
        <v>9</v>
      </c>
      <c r="C470" t="s">
        <v>15</v>
      </c>
      <c r="D470" s="7">
        <f>IF(OR(Данные!D470=0,Данные!K470=0)=TRUE,0,Данные!D470/Данные!K470)</f>
        <v>285.21617809456967</v>
      </c>
      <c r="E470" s="13">
        <f>IF(OR(Данные!F470=0,Данные!I470=0)=TRUE,0,Данные!F470/Данные!I470)</f>
        <v>0.26312029009050464</v>
      </c>
      <c r="F470" s="7">
        <f>IF(OR(Данные!I470=0,Данные!K470=0)=TRUE,0,Данные!I470/Данные!K470)</f>
        <v>377.8044900517591</v>
      </c>
      <c r="K470" s="3"/>
    </row>
    <row r="471" spans="1:11" x14ac:dyDescent="0.2">
      <c r="A471" s="3">
        <v>34790</v>
      </c>
      <c r="B471" t="s">
        <v>9</v>
      </c>
      <c r="C471" t="s">
        <v>17</v>
      </c>
      <c r="D471" s="7">
        <f>IF(OR(Данные!D471=0,Данные!K471=0)=TRUE,0,Данные!D471/Данные!K471)</f>
        <v>470.26774122448984</v>
      </c>
      <c r="E471" s="13">
        <f>IF(OR(Данные!F471=0,Данные!I471=0)=TRUE,0,Данные!F471/Данные!I471)</f>
        <v>0.30368394912017505</v>
      </c>
      <c r="F471" s="7">
        <f>IF(OR(Данные!I471=0,Данные!K471=0)=TRUE,0,Данные!I471/Данные!K471)</f>
        <v>602.24568163265303</v>
      </c>
      <c r="K471" s="3"/>
    </row>
    <row r="472" spans="1:11" x14ac:dyDescent="0.2">
      <c r="A472" s="3">
        <v>34790</v>
      </c>
      <c r="B472" t="s">
        <v>9</v>
      </c>
      <c r="C472" t="s">
        <v>15</v>
      </c>
      <c r="D472" s="7">
        <f>IF(OR(Данные!D472=0,Данные!K472=0)=TRUE,0,Данные!D472/Данные!K472)</f>
        <v>274.81580652173909</v>
      </c>
      <c r="E472" s="13">
        <f>IF(OR(Данные!F472=0,Данные!I472=0)=TRUE,0,Данные!F472/Данные!I472)</f>
        <v>0.26978953518354232</v>
      </c>
      <c r="F472" s="7">
        <f>IF(OR(Данные!I472=0,Данные!K472=0)=TRUE,0,Данные!I472/Данные!K472)</f>
        <v>341.70154130434787</v>
      </c>
      <c r="K472" s="3"/>
    </row>
    <row r="473" spans="1:11" x14ac:dyDescent="0.2">
      <c r="A473" s="3">
        <v>34790</v>
      </c>
      <c r="B473" t="s">
        <v>9</v>
      </c>
      <c r="C473" t="s">
        <v>17</v>
      </c>
      <c r="D473" s="7">
        <f>IF(OR(Данные!D473=0,Данные!K473=0)=TRUE,0,Данные!D473/Данные!K473)</f>
        <v>380.92575671641788</v>
      </c>
      <c r="E473" s="13">
        <f>IF(OR(Данные!F473=0,Данные!I473=0)=TRUE,0,Данные!F473/Данные!I473)</f>
        <v>0.25734696007634145</v>
      </c>
      <c r="F473" s="7">
        <f>IF(OR(Данные!I473=0,Данные!K473=0)=TRUE,0,Данные!I473/Данные!K473)</f>
        <v>692.31466567164182</v>
      </c>
      <c r="K473" s="3"/>
    </row>
    <row r="474" spans="1:11" x14ac:dyDescent="0.2">
      <c r="A474" s="3">
        <v>34790</v>
      </c>
      <c r="B474" t="s">
        <v>9</v>
      </c>
      <c r="C474" t="s">
        <v>16</v>
      </c>
      <c r="D474" s="7">
        <f>IF(OR(Данные!D474=0,Данные!K474=0)=TRUE,0,Данные!D474/Данные!K474)</f>
        <v>0</v>
      </c>
      <c r="E474" s="13">
        <f>IF(OR(Данные!F474=0,Данные!I474=0)=TRUE,0,Данные!F474/Данные!I474)</f>
        <v>0</v>
      </c>
      <c r="F474" s="7">
        <f>IF(OR(Данные!I474=0,Данные!K474=0)=TRUE,0,Данные!I474/Данные!K474)</f>
        <v>0</v>
      </c>
      <c r="K474" s="3"/>
    </row>
    <row r="475" spans="1:11" x14ac:dyDescent="0.2">
      <c r="A475" s="3">
        <v>34790</v>
      </c>
      <c r="B475" t="s">
        <v>9</v>
      </c>
      <c r="C475" t="s">
        <v>15</v>
      </c>
      <c r="D475" s="7">
        <f>IF(OR(Данные!D475=0,Данные!K475=0)=TRUE,0,Данные!D475/Данные!K475)</f>
        <v>276.08199817658345</v>
      </c>
      <c r="E475" s="13">
        <f>IF(OR(Данные!F475=0,Данные!I475=0)=TRUE,0,Данные!F475/Данные!I475)</f>
        <v>0.14097560207386162</v>
      </c>
      <c r="F475" s="7">
        <f>IF(OR(Данные!I475=0,Данные!K475=0)=TRUE,0,Данные!I475/Данные!K475)</f>
        <v>639.04232274472167</v>
      </c>
      <c r="K475" s="3"/>
    </row>
    <row r="476" spans="1:11" x14ac:dyDescent="0.2">
      <c r="A476" s="3">
        <v>34790</v>
      </c>
      <c r="B476" t="s">
        <v>9</v>
      </c>
      <c r="C476" t="s">
        <v>15</v>
      </c>
      <c r="D476" s="7">
        <f>IF(OR(Данные!D476=0,Данные!K476=0)=TRUE,0,Данные!D476/Данные!K476)</f>
        <v>492.01145714285713</v>
      </c>
      <c r="E476" s="13">
        <f>IF(OR(Данные!F476=0,Данные!I476=0)=TRUE,0,Данные!F476/Данные!I476)</f>
        <v>7.9897512058828002E-2</v>
      </c>
      <c r="F476" s="7">
        <f>IF(OR(Данные!I476=0,Данные!K476=0)=TRUE,0,Данные!I476/Данные!K476)</f>
        <v>991.99405714285706</v>
      </c>
      <c r="K476" s="3"/>
    </row>
    <row r="477" spans="1:11" x14ac:dyDescent="0.2">
      <c r="A477" s="3">
        <v>34790</v>
      </c>
      <c r="B477" t="s">
        <v>9</v>
      </c>
      <c r="C477" t="s">
        <v>15</v>
      </c>
      <c r="D477" s="7">
        <f>IF(OR(Данные!D477=0,Данные!K477=0)=TRUE,0,Данные!D477/Данные!K477)</f>
        <v>429.73397448920025</v>
      </c>
      <c r="E477" s="13">
        <f>IF(OR(Данные!F477=0,Данные!I477=0)=TRUE,0,Данные!F477/Данные!I477)</f>
        <v>0.19607866922046893</v>
      </c>
      <c r="F477" s="7">
        <f>IF(OR(Данные!I477=0,Данные!K477=0)=TRUE,0,Данные!I477/Данные!K477)</f>
        <v>677.21868114419158</v>
      </c>
      <c r="K477" s="3"/>
    </row>
    <row r="478" spans="1:11" x14ac:dyDescent="0.2">
      <c r="A478" s="3">
        <v>34790</v>
      </c>
      <c r="B478" t="s">
        <v>9</v>
      </c>
      <c r="C478" t="s">
        <v>15</v>
      </c>
      <c r="D478" s="7">
        <f>IF(OR(Данные!D478=0,Данные!K478=0)=TRUE,0,Данные!D478/Данные!K478)</f>
        <v>223.38958075396826</v>
      </c>
      <c r="E478" s="13">
        <f>IF(OR(Данные!F478=0,Данные!I478=0)=TRUE,0,Данные!F478/Данные!I478)</f>
        <v>1.2719360688055088</v>
      </c>
      <c r="F478" s="7">
        <f>IF(OR(Данные!I478=0,Данные!K478=0)=TRUE,0,Данные!I478/Данные!K478)</f>
        <v>110.70763630952382</v>
      </c>
      <c r="K478" s="3"/>
    </row>
    <row r="479" spans="1:11" x14ac:dyDescent="0.2">
      <c r="A479" s="3">
        <v>34790</v>
      </c>
      <c r="B479" t="s">
        <v>9</v>
      </c>
      <c r="C479" t="s">
        <v>16</v>
      </c>
      <c r="D479" s="7">
        <f>IF(OR(Данные!D479=0,Данные!K479=0)=TRUE,0,Данные!D479/Данные!K479)</f>
        <v>453.39457499999997</v>
      </c>
      <c r="E479" s="13">
        <f>IF(OR(Данные!F479=0,Данные!I479=0)=TRUE,0,Данные!F479/Данные!I479)</f>
        <v>1.1443214142326521</v>
      </c>
      <c r="F479" s="7">
        <f>IF(OR(Данные!I479=0,Данные!K479=0)=TRUE,0,Данные!I479/Данные!K479)</f>
        <v>71.795824999999994</v>
      </c>
      <c r="K479" s="3"/>
    </row>
    <row r="480" spans="1:11" x14ac:dyDescent="0.2">
      <c r="A480" s="3">
        <v>34790</v>
      </c>
      <c r="B480" t="s">
        <v>10</v>
      </c>
      <c r="C480" t="s">
        <v>16</v>
      </c>
      <c r="D480" s="7">
        <f>IF(OR(Данные!D480=0,Данные!K480=0)=TRUE,0,Данные!D480/Данные!K480)</f>
        <v>896.18499999999995</v>
      </c>
      <c r="E480" s="13">
        <f>IF(OR(Данные!F480=0,Данные!I480=0)=TRUE,0,Данные!F480/Данные!I480)</f>
        <v>0</v>
      </c>
      <c r="F480" s="7">
        <f>IF(OR(Данные!I480=0,Данные!K480=0)=TRUE,0,Данные!I480/Данные!K480)</f>
        <v>0</v>
      </c>
      <c r="K480" s="3"/>
    </row>
    <row r="481" spans="1:11" x14ac:dyDescent="0.2">
      <c r="A481" s="3">
        <v>34790</v>
      </c>
      <c r="B481" t="s">
        <v>10</v>
      </c>
      <c r="C481" t="s">
        <v>15</v>
      </c>
      <c r="D481" s="7">
        <f>IF(OR(Данные!D481=0,Данные!K481=0)=TRUE,0,Данные!D481/Данные!K481)</f>
        <v>265.81645257484399</v>
      </c>
      <c r="E481" s="13">
        <f>IF(OR(Данные!F481=0,Данные!I481=0)=TRUE,0,Данные!F481/Данные!I481)</f>
        <v>0.30505278637406613</v>
      </c>
      <c r="F481" s="7">
        <f>IF(OR(Данные!I481=0,Данные!K481=0)=TRUE,0,Данные!I481/Данные!K481)</f>
        <v>346.80503380775428</v>
      </c>
      <c r="K481" s="3"/>
    </row>
    <row r="482" spans="1:11" x14ac:dyDescent="0.2">
      <c r="A482" s="3">
        <v>34790</v>
      </c>
      <c r="B482" t="s">
        <v>10</v>
      </c>
      <c r="C482" t="s">
        <v>17</v>
      </c>
      <c r="D482" s="7">
        <f>IF(OR(Данные!D482=0,Данные!K482=0)=TRUE,0,Данные!D482/Данные!K482)</f>
        <v>579.90661644678983</v>
      </c>
      <c r="E482" s="13">
        <f>IF(OR(Данные!F482=0,Данные!I482=0)=TRUE,0,Данные!F482/Данные!I482)</f>
        <v>0.35486618769604472</v>
      </c>
      <c r="F482" s="7">
        <f>IF(OR(Данные!I482=0,Данные!K482=0)=TRUE,0,Данные!I482/Данные!K482)</f>
        <v>666.1148457637056</v>
      </c>
      <c r="K482" s="3"/>
    </row>
    <row r="483" spans="1:11" x14ac:dyDescent="0.2">
      <c r="A483" s="3">
        <v>34790</v>
      </c>
      <c r="B483" t="s">
        <v>10</v>
      </c>
      <c r="C483" t="s">
        <v>15</v>
      </c>
      <c r="D483" s="7">
        <f>IF(OR(Данные!D483=0,Данные!K483=0)=TRUE,0,Данные!D483/Данные!K483)</f>
        <v>257.49926669435212</v>
      </c>
      <c r="E483" s="13">
        <f>IF(OR(Данные!F483=0,Данные!I483=0)=TRUE,0,Данные!F483/Данные!I483)</f>
        <v>0.21693360379533208</v>
      </c>
      <c r="F483" s="7">
        <f>IF(OR(Данные!I483=0,Данные!K483=0)=TRUE,0,Данные!I483/Данные!K483)</f>
        <v>441.60341960132888</v>
      </c>
      <c r="K483" s="3"/>
    </row>
    <row r="484" spans="1:11" x14ac:dyDescent="0.2">
      <c r="A484" s="3">
        <v>34790</v>
      </c>
      <c r="B484" t="s">
        <v>10</v>
      </c>
      <c r="C484" t="s">
        <v>17</v>
      </c>
      <c r="D484" s="7">
        <f>IF(OR(Данные!D484=0,Данные!K484=0)=TRUE,0,Данные!D484/Данные!K484)</f>
        <v>297.03486408094432</v>
      </c>
      <c r="E484" s="13">
        <f>IF(OR(Данные!F484=0,Данные!I484=0)=TRUE,0,Данные!F484/Данные!I484)</f>
        <v>0.28308827020493477</v>
      </c>
      <c r="F484" s="7">
        <f>IF(OR(Данные!I484=0,Данные!K484=0)=TRUE,0,Данные!I484/Данные!K484)</f>
        <v>514.75986205733557</v>
      </c>
      <c r="K484" s="3"/>
    </row>
    <row r="485" spans="1:11" x14ac:dyDescent="0.2">
      <c r="A485" s="3">
        <v>34790</v>
      </c>
      <c r="B485" t="s">
        <v>10</v>
      </c>
      <c r="C485" t="s">
        <v>16</v>
      </c>
      <c r="D485" s="7">
        <f>IF(OR(Данные!D485=0,Данные!K485=0)=TRUE,0,Данные!D485/Данные!K485)</f>
        <v>339.12378564491064</v>
      </c>
      <c r="E485" s="13">
        <f>IF(OR(Данные!F485=0,Данные!I485=0)=TRUE,0,Данные!F485/Данные!I485)</f>
        <v>0</v>
      </c>
      <c r="F485" s="7">
        <f>IF(OR(Данные!I485=0,Данные!K485=0)=TRUE,0,Данные!I485/Данные!K485)</f>
        <v>0</v>
      </c>
      <c r="K485" s="3"/>
    </row>
    <row r="486" spans="1:11" x14ac:dyDescent="0.2">
      <c r="A486" s="3">
        <v>34790</v>
      </c>
      <c r="B486" t="s">
        <v>10</v>
      </c>
      <c r="C486" t="s">
        <v>15</v>
      </c>
      <c r="D486" s="7">
        <f>IF(OR(Данные!D486=0,Данные!K486=0)=TRUE,0,Данные!D486/Данные!K486)</f>
        <v>216.80930214721911</v>
      </c>
      <c r="E486" s="13">
        <f>IF(OR(Данные!F486=0,Данные!I486=0)=TRUE,0,Данные!F486/Данные!I486)</f>
        <v>0.19196955857238437</v>
      </c>
      <c r="F486" s="7">
        <f>IF(OR(Данные!I486=0,Данные!K486=0)=TRUE,0,Данные!I486/Данные!K486)</f>
        <v>429.04041696762761</v>
      </c>
      <c r="K486" s="3"/>
    </row>
    <row r="487" spans="1:11" x14ac:dyDescent="0.2">
      <c r="A487" s="3">
        <v>34790</v>
      </c>
      <c r="B487" t="s">
        <v>10</v>
      </c>
      <c r="C487" t="s">
        <v>15</v>
      </c>
      <c r="D487" s="7">
        <f>IF(OR(Данные!D487=0,Данные!K487=0)=TRUE,0,Данные!D487/Данные!K487)</f>
        <v>453.4975178947368</v>
      </c>
      <c r="E487" s="13">
        <f>IF(OR(Данные!F487=0,Данные!I487=0)=TRUE,0,Данные!F487/Данные!I487)</f>
        <v>0.11295758109208484</v>
      </c>
      <c r="F487" s="7">
        <f>IF(OR(Данные!I487=0,Данные!K487=0)=TRUE,0,Данные!I487/Данные!K487)</f>
        <v>746.5913936842104</v>
      </c>
      <c r="K487" s="3"/>
    </row>
    <row r="488" spans="1:11" x14ac:dyDescent="0.2">
      <c r="A488" s="3">
        <v>34790</v>
      </c>
      <c r="B488" t="s">
        <v>10</v>
      </c>
      <c r="C488" t="s">
        <v>15</v>
      </c>
      <c r="D488" s="7">
        <f>IF(OR(Данные!D488=0,Данные!K488=0)=TRUE,0,Данные!D488/Данные!K488)</f>
        <v>343.73158989534278</v>
      </c>
      <c r="E488" s="13">
        <f>IF(OR(Данные!F488=0,Данные!I488=0)=TRUE,0,Данные!F488/Данные!I488)</f>
        <v>0.2244460828776435</v>
      </c>
      <c r="F488" s="7">
        <f>IF(OR(Данные!I488=0,Данные!K488=0)=TRUE,0,Данные!I488/Данные!K488)</f>
        <v>505.20478926739935</v>
      </c>
      <c r="K488" s="3"/>
    </row>
    <row r="489" spans="1:11" x14ac:dyDescent="0.2">
      <c r="A489" s="3">
        <v>34790</v>
      </c>
      <c r="B489" t="s">
        <v>10</v>
      </c>
      <c r="C489" t="s">
        <v>17</v>
      </c>
      <c r="D489" s="7">
        <f>IF(OR(Данные!D489=0,Данные!K489=0)=TRUE,0,Данные!D489/Данные!K489)</f>
        <v>0</v>
      </c>
      <c r="E489" s="13">
        <f>IF(OR(Данные!F489=0,Данные!I489=0)=TRUE,0,Данные!F489/Данные!I489)</f>
        <v>0</v>
      </c>
      <c r="F489" s="7">
        <f>IF(OR(Данные!I489=0,Данные!K489=0)=TRUE,0,Данные!I489/Данные!K489)</f>
        <v>0</v>
      </c>
      <c r="K489" s="3"/>
    </row>
    <row r="490" spans="1:11" x14ac:dyDescent="0.2">
      <c r="A490" s="3">
        <v>34790</v>
      </c>
      <c r="B490" t="s">
        <v>10</v>
      </c>
      <c r="C490" t="s">
        <v>17</v>
      </c>
      <c r="D490" s="7">
        <f>IF(OR(Данные!D490=0,Данные!K490=0)=TRUE,0,Данные!D490/Данные!K490)</f>
        <v>1903.7125000000001</v>
      </c>
      <c r="E490" s="13">
        <f>IF(OR(Данные!F490=0,Данные!I490=0)=TRUE,0,Данные!F490/Данные!I490)</f>
        <v>1.1996780007561507</v>
      </c>
      <c r="F490" s="7">
        <f>IF(OR(Данные!I490=0,Данные!K490=0)=TRUE,0,Данные!I490/Данные!K490)</f>
        <v>1117.7665999999999</v>
      </c>
      <c r="K490" s="3"/>
    </row>
    <row r="491" spans="1:11" x14ac:dyDescent="0.2">
      <c r="A491" s="3">
        <v>34790</v>
      </c>
      <c r="B491" t="s">
        <v>10</v>
      </c>
      <c r="C491" t="s">
        <v>15</v>
      </c>
      <c r="D491" s="7">
        <f>IF(OR(Данные!D491=0,Данные!K491=0)=TRUE,0,Данные!D491/Данные!K491)</f>
        <v>256.25180467276158</v>
      </c>
      <c r="E491" s="13">
        <f>IF(OR(Данные!F491=0,Данные!I491=0)=TRUE,0,Данные!F491/Данные!I491)</f>
        <v>1.3027339096136445</v>
      </c>
      <c r="F491" s="7">
        <f>IF(OR(Данные!I491=0,Данные!K491=0)=TRUE,0,Данные!I491/Данные!K491)</f>
        <v>142.77870789435497</v>
      </c>
      <c r="K491" s="3"/>
    </row>
    <row r="492" spans="1:11" x14ac:dyDescent="0.2">
      <c r="A492" s="3">
        <v>34790</v>
      </c>
      <c r="B492" t="s">
        <v>10</v>
      </c>
      <c r="C492" t="s">
        <v>18</v>
      </c>
      <c r="D492" s="7">
        <f>IF(OR(Данные!D492=0,Данные!K492=0)=TRUE,0,Данные!D492/Данные!K492)</f>
        <v>0</v>
      </c>
      <c r="E492" s="13">
        <f>IF(OR(Данные!F492=0,Данные!I492=0)=TRUE,0,Данные!F492/Данные!I492)</f>
        <v>0</v>
      </c>
      <c r="F492" s="7">
        <f>IF(OR(Данные!I492=0,Данные!K492=0)=TRUE,0,Данные!I492/Данные!K492)</f>
        <v>0</v>
      </c>
      <c r="K492" s="3"/>
    </row>
    <row r="493" spans="1:11" x14ac:dyDescent="0.2">
      <c r="A493" s="3">
        <v>34790</v>
      </c>
      <c r="B493" t="s">
        <v>10</v>
      </c>
      <c r="C493" t="s">
        <v>16</v>
      </c>
      <c r="D493" s="7">
        <f>IF(OR(Данные!D493=0,Данные!K493=0)=TRUE,0,Данные!D493/Данные!K493)</f>
        <v>315.93006101694914</v>
      </c>
      <c r="E493" s="13">
        <f>IF(OR(Данные!F493=0,Данные!I493=0)=TRUE,0,Данные!F493/Данные!I493)</f>
        <v>0.53915905860735724</v>
      </c>
      <c r="F493" s="7">
        <f>IF(OR(Данные!I493=0,Данные!K493=0)=TRUE,0,Данные!I493/Данные!K493)</f>
        <v>22.924012994350282</v>
      </c>
      <c r="K493" s="3"/>
    </row>
    <row r="494" spans="1:11" x14ac:dyDescent="0.2">
      <c r="A494" s="3">
        <v>34820</v>
      </c>
      <c r="B494" t="s">
        <v>1</v>
      </c>
      <c r="C494" t="s">
        <v>15</v>
      </c>
      <c r="D494" s="7">
        <f>IF(OR(Данные!D494=0,Данные!K494=0)=TRUE,0,Данные!D494/Данные!K494)</f>
        <v>184.81843142857142</v>
      </c>
      <c r="E494" s="13">
        <f>IF(OR(Данные!F494=0,Данные!I494=0)=TRUE,0,Данные!F494/Данные!I494)</f>
        <v>0.47086299888129407</v>
      </c>
      <c r="F494" s="7">
        <f>IF(OR(Данные!I494=0,Данные!K494=0)=TRUE,0,Данные!I494/Данные!K494)</f>
        <v>82.149767142857158</v>
      </c>
      <c r="K494" s="3"/>
    </row>
    <row r="495" spans="1:11" x14ac:dyDescent="0.2">
      <c r="A495" s="3">
        <v>34820</v>
      </c>
      <c r="B495" t="s">
        <v>1</v>
      </c>
      <c r="C495" t="s">
        <v>16</v>
      </c>
      <c r="D495" s="7">
        <f>IF(OR(Данные!D495=0,Данные!K495=0)=TRUE,0,Данные!D495/Данные!K495)</f>
        <v>0.74823529411764711</v>
      </c>
      <c r="E495" s="13">
        <f>IF(OR(Данные!F495=0,Данные!I495=0)=TRUE,0,Данные!F495/Данные!I495)</f>
        <v>0</v>
      </c>
      <c r="F495" s="7">
        <f>IF(OR(Данные!I495=0,Данные!K495=0)=TRUE,0,Данные!I495/Данные!K495)</f>
        <v>0</v>
      </c>
      <c r="K495" s="3"/>
    </row>
    <row r="496" spans="1:11" x14ac:dyDescent="0.2">
      <c r="A496" s="3">
        <v>34820</v>
      </c>
      <c r="B496" t="s">
        <v>1</v>
      </c>
      <c r="C496" t="s">
        <v>15</v>
      </c>
      <c r="D496" s="7">
        <f>IF(OR(Данные!D496=0,Данные!K496=0)=TRUE,0,Данные!D496/Данные!K496)</f>
        <v>302.43680325338403</v>
      </c>
      <c r="E496" s="13">
        <f>IF(OR(Данные!F496=0,Данные!I496=0)=TRUE,0,Данные!F496/Данные!I496)</f>
        <v>0.26475661643098847</v>
      </c>
      <c r="F496" s="7">
        <f>IF(OR(Данные!I496=0,Данные!K496=0)=TRUE,0,Данные!I496/Данные!K496)</f>
        <v>376.7742179767277</v>
      </c>
      <c r="K496" s="3"/>
    </row>
    <row r="497" spans="1:11" x14ac:dyDescent="0.2">
      <c r="A497" s="3">
        <v>34820</v>
      </c>
      <c r="B497" t="s">
        <v>1</v>
      </c>
      <c r="C497" t="s">
        <v>17</v>
      </c>
      <c r="D497" s="7">
        <f>IF(OR(Данные!D497=0,Данные!K497=0)=TRUE,0,Данные!D497/Данные!K497)</f>
        <v>435.84742888888889</v>
      </c>
      <c r="E497" s="13">
        <f>IF(OR(Данные!F497=0,Данные!I497=0)=TRUE,0,Данные!F497/Данные!I497)</f>
        <v>0.37100231998341304</v>
      </c>
      <c r="F497" s="7">
        <f>IF(OR(Данные!I497=0,Данные!K497=0)=TRUE,0,Данные!I497/Данные!K497)</f>
        <v>510.27356361111117</v>
      </c>
      <c r="K497" s="3"/>
    </row>
    <row r="498" spans="1:11" x14ac:dyDescent="0.2">
      <c r="A498" s="3">
        <v>34820</v>
      </c>
      <c r="B498" t="s">
        <v>1</v>
      </c>
      <c r="C498" t="s">
        <v>15</v>
      </c>
      <c r="D498" s="7">
        <f>IF(OR(Данные!D498=0,Данные!K498=0)=TRUE,0,Данные!D498/Данные!K498)</f>
        <v>222.64252815674888</v>
      </c>
      <c r="E498" s="13">
        <f>IF(OR(Данные!F498=0,Данные!I498=0)=TRUE,0,Данные!F498/Данные!I498)</f>
        <v>0.1866585971303312</v>
      </c>
      <c r="F498" s="7">
        <f>IF(OR(Данные!I498=0,Данные!K498=0)=TRUE,0,Данные!I498/Данные!K498)</f>
        <v>441.89583947750367</v>
      </c>
      <c r="K498" s="3"/>
    </row>
    <row r="499" spans="1:11" x14ac:dyDescent="0.2">
      <c r="A499" s="3">
        <v>34820</v>
      </c>
      <c r="B499" t="s">
        <v>1</v>
      </c>
      <c r="C499" t="s">
        <v>17</v>
      </c>
      <c r="D499" s="7">
        <f>IF(OR(Данные!D499=0,Данные!K499=0)=TRUE,0,Данные!D499/Данные!K499)</f>
        <v>276.83039218750002</v>
      </c>
      <c r="E499" s="13">
        <f>IF(OR(Данные!F499=0,Данные!I499=0)=TRUE,0,Данные!F499/Данные!I499)</f>
        <v>0.35945252556087126</v>
      </c>
      <c r="F499" s="7">
        <f>IF(OR(Данные!I499=0,Данные!K499=0)=TRUE,0,Данные!I499/Данные!K499)</f>
        <v>394.04472363281252</v>
      </c>
      <c r="K499" s="3"/>
    </row>
    <row r="500" spans="1:11" x14ac:dyDescent="0.2">
      <c r="A500" s="3">
        <v>34820</v>
      </c>
      <c r="B500" t="s">
        <v>1</v>
      </c>
      <c r="C500" t="s">
        <v>16</v>
      </c>
      <c r="D500" s="7">
        <f>IF(OR(Данные!D500=0,Данные!K500=0)=TRUE,0,Данные!D500/Данные!K500)</f>
        <v>230.13843866171004</v>
      </c>
      <c r="E500" s="13">
        <f>IF(OR(Данные!F500=0,Данные!I500=0)=TRUE,0,Данные!F500/Данные!I500)</f>
        <v>0</v>
      </c>
      <c r="F500" s="7">
        <f>IF(OR(Данные!I500=0,Данные!K500=0)=TRUE,0,Данные!I500/Данные!K500)</f>
        <v>0</v>
      </c>
      <c r="K500" s="3"/>
    </row>
    <row r="501" spans="1:11" x14ac:dyDescent="0.2">
      <c r="A501" s="3">
        <v>34820</v>
      </c>
      <c r="B501" t="s">
        <v>1</v>
      </c>
      <c r="C501" t="s">
        <v>15</v>
      </c>
      <c r="D501" s="7">
        <f>IF(OR(Данные!D501=0,Данные!K501=0)=TRUE,0,Данные!D501/Данные!K501)</f>
        <v>81.31700912503733</v>
      </c>
      <c r="E501" s="13">
        <f>IF(OR(Данные!F501=0,Данные!I501=0)=TRUE,0,Данные!F501/Данные!I501)</f>
        <v>0.16397852889416539</v>
      </c>
      <c r="F501" s="7">
        <f>IF(OR(Данные!I501=0,Данные!K501=0)=TRUE,0,Данные!I501/Данные!K501)</f>
        <v>141.5761329849409</v>
      </c>
      <c r="K501" s="3"/>
    </row>
    <row r="502" spans="1:11" x14ac:dyDescent="0.2">
      <c r="A502" s="3">
        <v>34820</v>
      </c>
      <c r="B502" t="s">
        <v>1</v>
      </c>
      <c r="C502" t="s">
        <v>15</v>
      </c>
      <c r="D502" s="7">
        <f>IF(OR(Данные!D502=0,Данные!K502=0)=TRUE,0,Данные!D502/Данные!K502)</f>
        <v>349.69879163822526</v>
      </c>
      <c r="E502" s="13">
        <f>IF(OR(Данные!F502=0,Данные!I502=0)=TRUE,0,Данные!F502/Данные!I502)</f>
        <v>1.1546889230375317</v>
      </c>
      <c r="F502" s="7">
        <f>IF(OR(Данные!I502=0,Данные!K502=0)=TRUE,0,Данные!I502/Данные!K502)</f>
        <v>215.53543754266212</v>
      </c>
      <c r="K502" s="3"/>
    </row>
    <row r="503" spans="1:11" x14ac:dyDescent="0.2">
      <c r="A503" s="3">
        <v>34820</v>
      </c>
      <c r="B503" t="s">
        <v>1</v>
      </c>
      <c r="C503" t="s">
        <v>15</v>
      </c>
      <c r="D503" s="7">
        <f>IF(OR(Данные!D503=0,Данные!K503=0)=TRUE,0,Данные!D503/Данные!K503)</f>
        <v>252.57661818688595</v>
      </c>
      <c r="E503" s="13">
        <f>IF(OR(Данные!F503=0,Данные!I503=0)=TRUE,0,Данные!F503/Данные!I503)</f>
        <v>0.22613665216438103</v>
      </c>
      <c r="F503" s="7">
        <f>IF(OR(Данные!I503=0,Данные!K503=0)=TRUE,0,Данные!I503/Данные!K503)</f>
        <v>363.10184135600298</v>
      </c>
      <c r="K503" s="3"/>
    </row>
    <row r="504" spans="1:11" x14ac:dyDescent="0.2">
      <c r="A504" s="3">
        <v>34820</v>
      </c>
      <c r="B504" t="s">
        <v>1</v>
      </c>
      <c r="C504" t="s">
        <v>17</v>
      </c>
      <c r="D504" s="7">
        <f>IF(OR(Данные!D504=0,Данные!K504=0)=TRUE,0,Данные!D504/Данные!K504)</f>
        <v>1027.9138507246375</v>
      </c>
      <c r="E504" s="13">
        <f>IF(OR(Данные!F504=0,Данные!I504=0)=TRUE,0,Данные!F504/Данные!I504)</f>
        <v>0.84421165195201198</v>
      </c>
      <c r="F504" s="7">
        <f>IF(OR(Данные!I504=0,Данные!K504=0)=TRUE,0,Данные!I504/Данные!K504)</f>
        <v>977.8729507246378</v>
      </c>
      <c r="K504" s="3"/>
    </row>
    <row r="505" spans="1:11" x14ac:dyDescent="0.2">
      <c r="A505" s="3">
        <v>34820</v>
      </c>
      <c r="B505" t="s">
        <v>1</v>
      </c>
      <c r="C505" t="s">
        <v>17</v>
      </c>
      <c r="D505" s="7">
        <f>IF(OR(Данные!D505=0,Данные!K505=0)=TRUE,0,Данные!D505/Данные!K505)</f>
        <v>1235.2489</v>
      </c>
      <c r="E505" s="13">
        <f>IF(OR(Данные!F505=0,Данные!I505=0)=TRUE,0,Данные!F505/Данные!I505)</f>
        <v>3.7883330924475054</v>
      </c>
      <c r="F505" s="7">
        <f>IF(OR(Данные!I505=0,Данные!K505=0)=TRUE,0,Данные!I505/Данные!K505)</f>
        <v>282.98329999999999</v>
      </c>
      <c r="K505" s="3"/>
    </row>
    <row r="506" spans="1:11" x14ac:dyDescent="0.2">
      <c r="A506" s="3">
        <v>34820</v>
      </c>
      <c r="B506" t="s">
        <v>1</v>
      </c>
      <c r="C506" t="s">
        <v>15</v>
      </c>
      <c r="D506" s="7">
        <f>IF(OR(Данные!D506=0,Данные!K506=0)=TRUE,0,Данные!D506/Данные!K506)</f>
        <v>92.380772444082226</v>
      </c>
      <c r="E506" s="13">
        <f>IF(OR(Данные!F506=0,Данные!I506=0)=TRUE,0,Данные!F506/Данные!I506)</f>
        <v>1.2725601250925946</v>
      </c>
      <c r="F506" s="7">
        <f>IF(OR(Данные!I506=0,Данные!K506=0)=TRUE,0,Данные!I506/Данные!K506)</f>
        <v>51.39749182287423</v>
      </c>
      <c r="K506" s="3"/>
    </row>
    <row r="507" spans="1:11" x14ac:dyDescent="0.2">
      <c r="A507" s="3">
        <v>34820</v>
      </c>
      <c r="B507" t="s">
        <v>1</v>
      </c>
      <c r="C507" t="s">
        <v>18</v>
      </c>
      <c r="D507" s="7">
        <f>IF(OR(Данные!D507=0,Данные!K507=0)=TRUE,0,Данные!D507/Данные!K507)</f>
        <v>0</v>
      </c>
      <c r="E507" s="13">
        <f>IF(OR(Данные!F507=0,Данные!I507=0)=TRUE,0,Данные!F507/Данные!I507)</f>
        <v>0</v>
      </c>
      <c r="F507" s="7">
        <f>IF(OR(Данные!I507=0,Данные!K507=0)=TRUE,0,Данные!I507/Данные!K507)</f>
        <v>0</v>
      </c>
      <c r="K507" s="3"/>
    </row>
    <row r="508" spans="1:11" x14ac:dyDescent="0.2">
      <c r="A508" s="3">
        <v>34820</v>
      </c>
      <c r="B508" t="s">
        <v>1</v>
      </c>
      <c r="C508" t="s">
        <v>16</v>
      </c>
      <c r="D508" s="7">
        <f>IF(OR(Данные!D508=0,Данные!K508=0)=TRUE,0,Данные!D508/Данные!K508)</f>
        <v>4102.3208845070421</v>
      </c>
      <c r="E508" s="13">
        <f>IF(OR(Данные!F508=0,Данные!I508=0)=TRUE,0,Данные!F508/Данные!I508)</f>
        <v>0.84271293863968344</v>
      </c>
      <c r="F508" s="7">
        <f>IF(OR(Данные!I508=0,Данные!K508=0)=TRUE,0,Данные!I508/Данные!K508)</f>
        <v>39.831450704225354</v>
      </c>
      <c r="K508" s="3"/>
    </row>
    <row r="509" spans="1:11" x14ac:dyDescent="0.2">
      <c r="A509" s="3">
        <v>34820</v>
      </c>
      <c r="B509" t="s">
        <v>1</v>
      </c>
      <c r="C509" t="s">
        <v>18</v>
      </c>
      <c r="D509" s="7">
        <f>IF(OR(Данные!D509=0,Данные!K509=0)=TRUE,0,Данные!D509/Данные!K509)</f>
        <v>0</v>
      </c>
      <c r="E509" s="13">
        <f>IF(OR(Данные!F509=0,Данные!I509=0)=TRUE,0,Данные!F509/Данные!I509)</f>
        <v>0</v>
      </c>
      <c r="F509" s="7">
        <f>IF(OR(Данные!I509=0,Данные!K509=0)=TRUE,0,Данные!I509/Данные!K509)</f>
        <v>0</v>
      </c>
      <c r="K509" s="3"/>
    </row>
    <row r="510" spans="1:11" x14ac:dyDescent="0.2">
      <c r="A510" s="3">
        <v>34820</v>
      </c>
      <c r="B510" t="s">
        <v>2</v>
      </c>
      <c r="C510" t="s">
        <v>15</v>
      </c>
      <c r="D510" s="7">
        <f>IF(OR(Данные!D510=0,Данные!K510=0)=TRUE,0,Данные!D510/Данные!K510)</f>
        <v>291.64354239703579</v>
      </c>
      <c r="E510" s="13">
        <f>IF(OR(Данные!F510=0,Данные!I510=0)=TRUE,0,Данные!F510/Данные!I510)</f>
        <v>0.31621524532568707</v>
      </c>
      <c r="F510" s="7">
        <f>IF(OR(Данные!I510=0,Данные!K510=0)=TRUE,0,Данные!I510/Данные!K510)</f>
        <v>390.41962721604671</v>
      </c>
      <c r="K510" s="3"/>
    </row>
    <row r="511" spans="1:11" x14ac:dyDescent="0.2">
      <c r="A511" s="3">
        <v>34820</v>
      </c>
      <c r="B511" t="s">
        <v>2</v>
      </c>
      <c r="C511" t="s">
        <v>17</v>
      </c>
      <c r="D511" s="7">
        <f>IF(OR(Данные!D511=0,Данные!K511=0)=TRUE,0,Данные!D511/Данные!K511)</f>
        <v>643.99376806916428</v>
      </c>
      <c r="E511" s="13">
        <f>IF(OR(Данные!F511=0,Данные!I511=0)=TRUE,0,Данные!F511/Данные!I511)</f>
        <v>0.34937658095325491</v>
      </c>
      <c r="F511" s="7">
        <f>IF(OR(Данные!I511=0,Данные!K511=0)=TRUE,0,Данные!I511/Данные!K511)</f>
        <v>774.61719354466868</v>
      </c>
      <c r="K511" s="3"/>
    </row>
    <row r="512" spans="1:11" x14ac:dyDescent="0.2">
      <c r="A512" s="3">
        <v>34820</v>
      </c>
      <c r="B512" t="s">
        <v>2</v>
      </c>
      <c r="C512" t="s">
        <v>15</v>
      </c>
      <c r="D512" s="7">
        <f>IF(OR(Данные!D512=0,Данные!K512=0)=TRUE,0,Данные!D512/Данные!K512)</f>
        <v>258.97541825726142</v>
      </c>
      <c r="E512" s="13">
        <f>IF(OR(Данные!F512=0,Данные!I512=0)=TRUE,0,Данные!F512/Данные!I512)</f>
        <v>0.26412834574674138</v>
      </c>
      <c r="F512" s="7">
        <f>IF(OR(Данные!I512=0,Данные!K512=0)=TRUE,0,Данные!I512/Данные!K512)</f>
        <v>396.7689458506224</v>
      </c>
      <c r="K512" s="3"/>
    </row>
    <row r="513" spans="1:11" x14ac:dyDescent="0.2">
      <c r="A513" s="3">
        <v>34820</v>
      </c>
      <c r="B513" t="s">
        <v>2</v>
      </c>
      <c r="C513" t="s">
        <v>17</v>
      </c>
      <c r="D513" s="7">
        <f>IF(OR(Данные!D513=0,Данные!K513=0)=TRUE,0,Данные!D513/Данные!K513)</f>
        <v>297.82645172413794</v>
      </c>
      <c r="E513" s="13">
        <f>IF(OR(Данные!F513=0,Данные!I513=0)=TRUE,0,Данные!F513/Данные!I513)</f>
        <v>0.25500728519352112</v>
      </c>
      <c r="F513" s="7">
        <f>IF(OR(Данные!I513=0,Данные!K513=0)=TRUE,0,Данные!I513/Данные!K513)</f>
        <v>574.44335862068965</v>
      </c>
      <c r="K513" s="3"/>
    </row>
    <row r="514" spans="1:11" x14ac:dyDescent="0.2">
      <c r="A514" s="3">
        <v>34820</v>
      </c>
      <c r="B514" t="s">
        <v>2</v>
      </c>
      <c r="C514" t="s">
        <v>16</v>
      </c>
      <c r="D514" s="7">
        <f>IF(OR(Данные!D514=0,Данные!K514=0)=TRUE,0,Данные!D514/Данные!K514)</f>
        <v>318.22240509337865</v>
      </c>
      <c r="E514" s="13">
        <f>IF(OR(Данные!F514=0,Данные!I514=0)=TRUE,0,Данные!F514/Данные!I514)</f>
        <v>0</v>
      </c>
      <c r="F514" s="7">
        <f>IF(OR(Данные!I514=0,Данные!K514=0)=TRUE,0,Данные!I514/Данные!K514)</f>
        <v>0</v>
      </c>
      <c r="K514" s="3"/>
    </row>
    <row r="515" spans="1:11" x14ac:dyDescent="0.2">
      <c r="A515" s="3">
        <v>34820</v>
      </c>
      <c r="B515" t="s">
        <v>2</v>
      </c>
      <c r="C515" t="s">
        <v>15</v>
      </c>
      <c r="D515" s="7">
        <f>IF(OR(Данные!D515=0,Данные!K515=0)=TRUE,0,Данные!D515/Данные!K515)</f>
        <v>237.56040669155655</v>
      </c>
      <c r="E515" s="13">
        <f>IF(OR(Данные!F515=0,Данные!I515=0)=TRUE,0,Данные!F515/Данные!I515)</f>
        <v>0.15248975787779814</v>
      </c>
      <c r="F515" s="7">
        <f>IF(OR(Данные!I515=0,Данные!K515=0)=TRUE,0,Данные!I515/Данные!K515)</f>
        <v>566.77503589890864</v>
      </c>
      <c r="K515" s="3"/>
    </row>
    <row r="516" spans="1:11" x14ac:dyDescent="0.2">
      <c r="A516" s="3">
        <v>34820</v>
      </c>
      <c r="B516" t="s">
        <v>2</v>
      </c>
      <c r="C516" t="s">
        <v>15</v>
      </c>
      <c r="D516" s="7">
        <f>IF(OR(Данные!D516=0,Данные!K516=0)=TRUE,0,Данные!D516/Данные!K516)</f>
        <v>464.43650555555553</v>
      </c>
      <c r="E516" s="13">
        <f>IF(OR(Данные!F516=0,Данные!I516=0)=TRUE,0,Данные!F516/Данные!I516)</f>
        <v>0.12941421222296443</v>
      </c>
      <c r="F516" s="7">
        <f>IF(OR(Данные!I516=0,Данные!K516=0)=TRUE,0,Данные!I516/Данные!K516)</f>
        <v>941.81080740740742</v>
      </c>
      <c r="K516" s="3"/>
    </row>
    <row r="517" spans="1:11" x14ac:dyDescent="0.2">
      <c r="A517" s="3">
        <v>34820</v>
      </c>
      <c r="B517" t="s">
        <v>2</v>
      </c>
      <c r="C517" t="s">
        <v>15</v>
      </c>
      <c r="D517" s="7">
        <f>IF(OR(Данные!D517=0,Данные!K517=0)=TRUE,0,Данные!D517/Данные!K517)</f>
        <v>321.62037443896548</v>
      </c>
      <c r="E517" s="13">
        <f>IF(OR(Данные!F517=0,Данные!I517=0)=TRUE,0,Данные!F517/Данные!I517)</f>
        <v>0.21726946127088181</v>
      </c>
      <c r="F517" s="7">
        <f>IF(OR(Данные!I517=0,Данные!K517=0)=TRUE,0,Данные!I517/Данные!K517)</f>
        <v>513.8063177619</v>
      </c>
      <c r="K517" s="3"/>
    </row>
    <row r="518" spans="1:11" x14ac:dyDescent="0.2">
      <c r="A518" s="3">
        <v>34820</v>
      </c>
      <c r="B518" t="s">
        <v>2</v>
      </c>
      <c r="C518" t="s">
        <v>15</v>
      </c>
      <c r="D518" s="7">
        <f>IF(OR(Данные!D518=0,Данные!K518=0)=TRUE,0,Данные!D518/Данные!K518)</f>
        <v>284.87191816143496</v>
      </c>
      <c r="E518" s="13">
        <f>IF(OR(Данные!F518=0,Данные!I518=0)=TRUE,0,Данные!F518/Данные!I518)</f>
        <v>1.3556333122516064</v>
      </c>
      <c r="F518" s="7">
        <f>IF(OR(Данные!I518=0,Данные!K518=0)=TRUE,0,Данные!I518/Данные!K518)</f>
        <v>152.22420945440956</v>
      </c>
      <c r="K518" s="3"/>
    </row>
    <row r="519" spans="1:11" x14ac:dyDescent="0.2">
      <c r="A519" s="3">
        <v>34820</v>
      </c>
      <c r="B519" t="s">
        <v>2</v>
      </c>
      <c r="C519" t="s">
        <v>16</v>
      </c>
      <c r="D519" s="7">
        <f>IF(OR(Данные!D519=0,Данные!K519=0)=TRUE,0,Данные!D519/Данные!K519)</f>
        <v>278.30554814814815</v>
      </c>
      <c r="E519" s="13">
        <f>IF(OR(Данные!F519=0,Данные!I519=0)=TRUE,0,Данные!F519/Данные!I519)</f>
        <v>0.50514428230647845</v>
      </c>
      <c r="F519" s="7">
        <f>IF(OR(Данные!I519=0,Данные!K519=0)=TRUE,0,Данные!I519/Данные!K519)</f>
        <v>16.715429629629629</v>
      </c>
      <c r="K519" s="3"/>
    </row>
    <row r="520" spans="1:11" x14ac:dyDescent="0.2">
      <c r="A520" s="3">
        <v>34820</v>
      </c>
      <c r="B520" t="s">
        <v>3</v>
      </c>
      <c r="C520" t="s">
        <v>16</v>
      </c>
      <c r="D520" s="7">
        <f>IF(OR(Данные!D520=0,Данные!K520=0)=TRUE,0,Данные!D520/Данные!K520)</f>
        <v>317.90631578947369</v>
      </c>
      <c r="E520" s="13">
        <f>IF(OR(Данные!F520=0,Данные!I520=0)=TRUE,0,Данные!F520/Данные!I520)</f>
        <v>0</v>
      </c>
      <c r="F520" s="7">
        <f>IF(OR(Данные!I520=0,Данные!K520=0)=TRUE,0,Данные!I520/Данные!K520)</f>
        <v>0</v>
      </c>
      <c r="K520" s="3"/>
    </row>
    <row r="521" spans="1:11" x14ac:dyDescent="0.2">
      <c r="A521" s="3">
        <v>34820</v>
      </c>
      <c r="B521" t="s">
        <v>3</v>
      </c>
      <c r="C521" t="s">
        <v>15</v>
      </c>
      <c r="D521" s="7">
        <f>IF(OR(Данные!D521=0,Данные!K521=0)=TRUE,0,Данные!D521/Данные!K521)</f>
        <v>0</v>
      </c>
      <c r="E521" s="13">
        <f>IF(OR(Данные!F521=0,Данные!I521=0)=TRUE,0,Данные!F521/Данные!I521)</f>
        <v>0</v>
      </c>
      <c r="F521" s="7">
        <f>IF(OR(Данные!I521=0,Данные!K521=0)=TRUE,0,Данные!I521/Данные!K521)</f>
        <v>0</v>
      </c>
      <c r="K521" s="3"/>
    </row>
    <row r="522" spans="1:11" x14ac:dyDescent="0.2">
      <c r="A522" s="3">
        <v>34820</v>
      </c>
      <c r="B522" t="s">
        <v>4</v>
      </c>
      <c r="C522" t="s">
        <v>15</v>
      </c>
      <c r="D522" s="7">
        <f>IF(OR(Данные!D522=0,Данные!K522=0)=TRUE,0,Данные!D522/Данные!K522)</f>
        <v>283.2536162650602</v>
      </c>
      <c r="E522" s="13">
        <f>IF(OR(Данные!F522=0,Данные!I522=0)=TRUE,0,Данные!F522/Данные!I522)</f>
        <v>0.25923564405177241</v>
      </c>
      <c r="F522" s="7">
        <f>IF(OR(Данные!I522=0,Данные!K522=0)=TRUE,0,Данные!I522/Данные!K522)</f>
        <v>391.96695963855416</v>
      </c>
      <c r="K522" s="3"/>
    </row>
    <row r="523" spans="1:11" x14ac:dyDescent="0.2">
      <c r="A523" s="3">
        <v>34820</v>
      </c>
      <c r="B523" t="s">
        <v>4</v>
      </c>
      <c r="C523" t="s">
        <v>17</v>
      </c>
      <c r="D523" s="7">
        <f>IF(OR(Данные!D523=0,Данные!K523=0)=TRUE,0,Данные!D523/Данные!K523)</f>
        <v>583.61513524804172</v>
      </c>
      <c r="E523" s="13">
        <f>IF(OR(Данные!F523=0,Данные!I523=0)=TRUE,0,Данные!F523/Данные!I523)</f>
        <v>0.34000308632868437</v>
      </c>
      <c r="F523" s="7">
        <f>IF(OR(Данные!I523=0,Данные!K523=0)=TRUE,0,Данные!I523/Данные!K523)</f>
        <v>722.20800417754572</v>
      </c>
      <c r="K523" s="3"/>
    </row>
    <row r="524" spans="1:11" x14ac:dyDescent="0.2">
      <c r="A524" s="3">
        <v>34820</v>
      </c>
      <c r="B524" t="s">
        <v>4</v>
      </c>
      <c r="C524" t="s">
        <v>15</v>
      </c>
      <c r="D524" s="7">
        <f>IF(OR(Данные!D524=0,Данные!K524=0)=TRUE,0,Данные!D524/Данные!K524)</f>
        <v>280.01383006993007</v>
      </c>
      <c r="E524" s="13">
        <f>IF(OR(Данные!F524=0,Данные!I524=0)=TRUE,0,Данные!F524/Данные!I524)</f>
        <v>0.22788521747537194</v>
      </c>
      <c r="F524" s="7">
        <f>IF(OR(Данные!I524=0,Данные!K524=0)=TRUE,0,Данные!I524/Данные!K524)</f>
        <v>465.50740069930072</v>
      </c>
      <c r="K524" s="3"/>
    </row>
    <row r="525" spans="1:11" x14ac:dyDescent="0.2">
      <c r="A525" s="3">
        <v>34820</v>
      </c>
      <c r="B525" t="s">
        <v>4</v>
      </c>
      <c r="C525" t="s">
        <v>17</v>
      </c>
      <c r="D525" s="7">
        <f>IF(OR(Данные!D525=0,Данные!K525=0)=TRUE,0,Данные!D525/Данные!K525)</f>
        <v>279.72122959183673</v>
      </c>
      <c r="E525" s="13">
        <f>IF(OR(Данные!F525=0,Данные!I525=0)=TRUE,0,Данные!F525/Данные!I525)</f>
        <v>0.37835894532192821</v>
      </c>
      <c r="F525" s="7">
        <f>IF(OR(Данные!I525=0,Данные!K525=0)=TRUE,0,Данные!I525/Данные!K525)</f>
        <v>421.99831326530614</v>
      </c>
      <c r="K525" s="3"/>
    </row>
    <row r="526" spans="1:11" x14ac:dyDescent="0.2">
      <c r="A526" s="3">
        <v>34820</v>
      </c>
      <c r="B526" t="s">
        <v>4</v>
      </c>
      <c r="C526" t="s">
        <v>16</v>
      </c>
      <c r="D526" s="7">
        <f>IF(OR(Данные!D526=0,Данные!K526=0)=TRUE,0,Данные!D526/Данные!K526)</f>
        <v>329.02226787175988</v>
      </c>
      <c r="E526" s="13">
        <f>IF(OR(Данные!F526=0,Данные!I526=0)=TRUE,0,Данные!F526/Данные!I526)</f>
        <v>0</v>
      </c>
      <c r="F526" s="7">
        <f>IF(OR(Данные!I526=0,Данные!K526=0)=TRUE,0,Данные!I526/Данные!K526)</f>
        <v>0</v>
      </c>
      <c r="K526" s="3"/>
    </row>
    <row r="527" spans="1:11" x14ac:dyDescent="0.2">
      <c r="A527" s="3">
        <v>34820</v>
      </c>
      <c r="B527" t="s">
        <v>4</v>
      </c>
      <c r="C527" t="s">
        <v>15</v>
      </c>
      <c r="D527" s="7">
        <f>IF(OR(Данные!D527=0,Данные!K527=0)=TRUE,0,Данные!D527/Данные!K527)</f>
        <v>202.23988216059604</v>
      </c>
      <c r="E527" s="13">
        <f>IF(OR(Данные!F527=0,Данные!I527=0)=TRUE,0,Данные!F527/Данные!I527)</f>
        <v>0.26450649135129839</v>
      </c>
      <c r="F527" s="7">
        <f>IF(OR(Данные!I527=0,Данные!K527=0)=TRUE,0,Данные!I527/Данные!K527)</f>
        <v>320.19857893211923</v>
      </c>
      <c r="K527" s="3"/>
    </row>
    <row r="528" spans="1:11" x14ac:dyDescent="0.2">
      <c r="A528" s="3">
        <v>34820</v>
      </c>
      <c r="B528" t="s">
        <v>4</v>
      </c>
      <c r="C528" t="s">
        <v>15</v>
      </c>
      <c r="D528" s="7">
        <f>IF(OR(Данные!D528=0,Данные!K528=0)=TRUE,0,Данные!D528/Данные!K528)</f>
        <v>293.65075714285712</v>
      </c>
      <c r="E528" s="13">
        <f>IF(OR(Данные!F528=0,Данные!I528=0)=TRUE,0,Данные!F528/Данные!I528)</f>
        <v>7.9304747826925745E-2</v>
      </c>
      <c r="F528" s="7">
        <f>IF(OR(Данные!I528=0,Данные!K528=0)=TRUE,0,Данные!I528/Данные!K528)</f>
        <v>538.48334285714293</v>
      </c>
      <c r="K528" s="3"/>
    </row>
    <row r="529" spans="1:11" x14ac:dyDescent="0.2">
      <c r="A529" s="3">
        <v>34820</v>
      </c>
      <c r="B529" t="s">
        <v>4</v>
      </c>
      <c r="C529" t="s">
        <v>15</v>
      </c>
      <c r="D529" s="7">
        <f>IF(OR(Данные!D529=0,Данные!K529=0)=TRUE,0,Данные!D529/Данные!K529)</f>
        <v>359.91524149908594</v>
      </c>
      <c r="E529" s="13">
        <f>IF(OR(Данные!F529=0,Данные!I529=0)=TRUE,0,Данные!F529/Данные!I529)</f>
        <v>0.24192508092264384</v>
      </c>
      <c r="F529" s="7">
        <f>IF(OR(Данные!I529=0,Данные!K529=0)=TRUE,0,Данные!I529/Данные!K529)</f>
        <v>487.7200932815357</v>
      </c>
      <c r="K529" s="3"/>
    </row>
    <row r="530" spans="1:11" x14ac:dyDescent="0.2">
      <c r="A530" s="3">
        <v>34820</v>
      </c>
      <c r="B530" t="s">
        <v>4</v>
      </c>
      <c r="C530" t="s">
        <v>15</v>
      </c>
      <c r="D530" s="7">
        <f>IF(OR(Данные!D530=0,Данные!K530=0)=TRUE,0,Данные!D530/Данные!K530)</f>
        <v>270.5958824234354</v>
      </c>
      <c r="E530" s="13">
        <f>IF(OR(Данные!F530=0,Данные!I530=0)=TRUE,0,Данные!F530/Данные!I530)</f>
        <v>1.4156794351415023</v>
      </c>
      <c r="F530" s="7">
        <f>IF(OR(Данные!I530=0,Данные!K530=0)=TRUE,0,Данные!I530/Данные!K530)</f>
        <v>141.21742316910786</v>
      </c>
      <c r="K530" s="3"/>
    </row>
    <row r="531" spans="1:11" x14ac:dyDescent="0.2">
      <c r="A531" s="3">
        <v>34820</v>
      </c>
      <c r="B531" t="s">
        <v>4</v>
      </c>
      <c r="C531" t="s">
        <v>16</v>
      </c>
      <c r="D531" s="7">
        <f>IF(OR(Данные!D531=0,Данные!K531=0)=TRUE,0,Данные!D531/Данные!K531)</f>
        <v>271.64530782608693</v>
      </c>
      <c r="E531" s="13">
        <f>IF(OR(Данные!F531=0,Данные!I531=0)=TRUE,0,Данные!F531/Данные!I531)</f>
        <v>0.96012364760432767</v>
      </c>
      <c r="F531" s="7">
        <f>IF(OR(Данные!I531=0,Данные!K531=0)=TRUE,0,Данные!I531/Данные!K531)</f>
        <v>5.3447826086956516</v>
      </c>
      <c r="K531" s="3"/>
    </row>
    <row r="532" spans="1:11" x14ac:dyDescent="0.2">
      <c r="A532" s="3">
        <v>34820</v>
      </c>
      <c r="B532" t="s">
        <v>5</v>
      </c>
      <c r="C532" t="s">
        <v>15</v>
      </c>
      <c r="D532" s="7">
        <f>IF(OR(Данные!D532=0,Данные!K532=0)=TRUE,0,Данные!D532/Данные!K532)</f>
        <v>520.78590499999996</v>
      </c>
      <c r="E532" s="13">
        <f>IF(OR(Данные!F532=0,Данные!I532=0)=TRUE,0,Данные!F532/Данные!I532)</f>
        <v>0.89359363969773464</v>
      </c>
      <c r="F532" s="7">
        <f>IF(OR(Данные!I532=0,Данные!K532=0)=TRUE,0,Данные!I532/Данные!K532)</f>
        <v>344.03333499999997</v>
      </c>
      <c r="K532" s="3"/>
    </row>
    <row r="533" spans="1:11" x14ac:dyDescent="0.2">
      <c r="A533" s="3">
        <v>34820</v>
      </c>
      <c r="B533" t="s">
        <v>5</v>
      </c>
      <c r="C533" t="s">
        <v>16</v>
      </c>
      <c r="D533" s="7">
        <f>IF(OR(Данные!D533=0,Данные!K533=0)=TRUE,0,Данные!D533/Данные!K533)</f>
        <v>623.20000000000005</v>
      </c>
      <c r="E533" s="13">
        <f>IF(OR(Данные!F533=0,Данные!I533=0)=TRUE,0,Данные!F533/Данные!I533)</f>
        <v>0</v>
      </c>
      <c r="F533" s="7">
        <f>IF(OR(Данные!I533=0,Данные!K533=0)=TRUE,0,Данные!I533/Данные!K533)</f>
        <v>0</v>
      </c>
      <c r="K533" s="3"/>
    </row>
    <row r="534" spans="1:11" x14ac:dyDescent="0.2">
      <c r="A534" s="3">
        <v>34820</v>
      </c>
      <c r="B534" t="s">
        <v>5</v>
      </c>
      <c r="C534" t="s">
        <v>15</v>
      </c>
      <c r="D534" s="7">
        <f>IF(OR(Данные!D534=0,Данные!K534=0)=TRUE,0,Данные!D534/Данные!K534)</f>
        <v>0</v>
      </c>
      <c r="E534" s="13">
        <f>IF(OR(Данные!F534=0,Данные!I534=0)=TRUE,0,Данные!F534/Данные!I534)</f>
        <v>0</v>
      </c>
      <c r="F534" s="7">
        <f>IF(OR(Данные!I534=0,Данные!K534=0)=TRUE,0,Данные!I534/Данные!K534)</f>
        <v>0</v>
      </c>
      <c r="K534" s="3"/>
    </row>
    <row r="535" spans="1:11" x14ac:dyDescent="0.2">
      <c r="A535" s="3">
        <v>34820</v>
      </c>
      <c r="B535" t="s">
        <v>5</v>
      </c>
      <c r="C535" t="s">
        <v>15</v>
      </c>
      <c r="D535" s="7">
        <f>IF(OR(Данные!D535=0,Данные!K535=0)=TRUE,0,Данные!D535/Данные!K535)</f>
        <v>295.7569127715326</v>
      </c>
      <c r="E535" s="13">
        <f>IF(OR(Данные!F535=0,Данные!I535=0)=TRUE,0,Данные!F535/Данные!I535)</f>
        <v>0.32827588592128493</v>
      </c>
      <c r="F535" s="7">
        <f>IF(OR(Данные!I535=0,Данные!K535=0)=TRUE,0,Данные!I535/Данные!K535)</f>
        <v>371.09162469429668</v>
      </c>
      <c r="K535" s="3"/>
    </row>
    <row r="536" spans="1:11" x14ac:dyDescent="0.2">
      <c r="A536" s="3">
        <v>34820</v>
      </c>
      <c r="B536" t="s">
        <v>5</v>
      </c>
      <c r="C536" t="s">
        <v>17</v>
      </c>
      <c r="D536" s="7">
        <f>IF(OR(Данные!D536=0,Данные!K536=0)=TRUE,0,Данные!D536/Данные!K536)</f>
        <v>563.67887835797421</v>
      </c>
      <c r="E536" s="13">
        <f>IF(OR(Данные!F536=0,Данные!I536=0)=TRUE,0,Данные!F536/Данные!I536)</f>
        <v>0.36797443893854398</v>
      </c>
      <c r="F536" s="7">
        <f>IF(OR(Данные!I536=0,Данные!K536=0)=TRUE,0,Данные!I536/Данные!K536)</f>
        <v>662.20504026423384</v>
      </c>
      <c r="K536" s="3"/>
    </row>
    <row r="537" spans="1:11" x14ac:dyDescent="0.2">
      <c r="A537" s="3">
        <v>34820</v>
      </c>
      <c r="B537" t="s">
        <v>5</v>
      </c>
      <c r="C537" t="s">
        <v>15</v>
      </c>
      <c r="D537" s="7">
        <f>IF(OR(Данные!D537=0,Данные!K537=0)=TRUE,0,Данные!D537/Данные!K537)</f>
        <v>273.88982078947367</v>
      </c>
      <c r="E537" s="13">
        <f>IF(OR(Данные!F537=0,Данные!I537=0)=TRUE,0,Данные!F537/Данные!I537)</f>
        <v>0.25490527694218013</v>
      </c>
      <c r="F537" s="7">
        <f>IF(OR(Данные!I537=0,Данные!K537=0)=TRUE,0,Данные!I537/Данные!K537)</f>
        <v>431.11278875939848</v>
      </c>
      <c r="K537" s="3"/>
    </row>
    <row r="538" spans="1:11" x14ac:dyDescent="0.2">
      <c r="A538" s="3">
        <v>34820</v>
      </c>
      <c r="B538" t="s">
        <v>5</v>
      </c>
      <c r="C538" t="s">
        <v>17</v>
      </c>
      <c r="D538" s="7">
        <f>IF(OR(Данные!D538=0,Данные!K538=0)=TRUE,0,Данные!D538/Данные!K538)</f>
        <v>250.9881883599557</v>
      </c>
      <c r="E538" s="13">
        <f>IF(OR(Данные!F538=0,Данные!I538=0)=TRUE,0,Данные!F538/Данные!I538)</f>
        <v>0.35839382685921128</v>
      </c>
      <c r="F538" s="7">
        <f>IF(OR(Данные!I538=0,Данные!K538=0)=TRUE,0,Данные!I538/Данные!K538)</f>
        <v>389.76315718804358</v>
      </c>
      <c r="K538" s="3"/>
    </row>
    <row r="539" spans="1:11" x14ac:dyDescent="0.2">
      <c r="A539" s="3">
        <v>34820</v>
      </c>
      <c r="B539" t="s">
        <v>5</v>
      </c>
      <c r="C539" t="s">
        <v>16</v>
      </c>
      <c r="D539" s="7">
        <f>IF(OR(Данные!D539=0,Данные!K539=0)=TRUE,0,Данные!D539/Данные!K539)</f>
        <v>338.78240639485705</v>
      </c>
      <c r="E539" s="13">
        <f>IF(OR(Данные!F539=0,Данные!I539=0)=TRUE,0,Данные!F539/Данные!I539)</f>
        <v>0</v>
      </c>
      <c r="F539" s="7">
        <f>IF(OR(Данные!I539=0,Данные!K539=0)=TRUE,0,Данные!I539/Данные!K539)</f>
        <v>0</v>
      </c>
      <c r="K539" s="3"/>
    </row>
    <row r="540" spans="1:11" x14ac:dyDescent="0.2">
      <c r="A540" s="3">
        <v>34820</v>
      </c>
      <c r="B540" t="s">
        <v>5</v>
      </c>
      <c r="C540" t="s">
        <v>15</v>
      </c>
      <c r="D540" s="7">
        <f>IF(OR(Данные!D540=0,Данные!K540=0)=TRUE,0,Данные!D540/Данные!K540)</f>
        <v>213.07427246978602</v>
      </c>
      <c r="E540" s="13">
        <f>IF(OR(Данные!F540=0,Данные!I540=0)=TRUE,0,Данные!F540/Данные!I540)</f>
        <v>0.20079375305968789</v>
      </c>
      <c r="F540" s="7">
        <f>IF(OR(Данные!I540=0,Данные!K540=0)=TRUE,0,Данные!I540/Данные!K540)</f>
        <v>380.57233561867361</v>
      </c>
      <c r="K540" s="3"/>
    </row>
    <row r="541" spans="1:11" x14ac:dyDescent="0.2">
      <c r="A541" s="3">
        <v>34820</v>
      </c>
      <c r="B541" t="s">
        <v>5</v>
      </c>
      <c r="C541" t="s">
        <v>15</v>
      </c>
      <c r="D541" s="7">
        <f>IF(OR(Данные!D541=0,Данные!K541=0)=TRUE,0,Данные!D541/Данные!K541)</f>
        <v>439.67076819571867</v>
      </c>
      <c r="E541" s="13">
        <f>IF(OR(Данные!F541=0,Данные!I541=0)=TRUE,0,Данные!F541/Данные!I541)</f>
        <v>0.11768087253125881</v>
      </c>
      <c r="F541" s="7">
        <f>IF(OR(Данные!I541=0,Данные!K541=0)=TRUE,0,Данные!I541/Данные!K541)</f>
        <v>839.33001651376128</v>
      </c>
      <c r="K541" s="3"/>
    </row>
    <row r="542" spans="1:11" x14ac:dyDescent="0.2">
      <c r="A542" s="3">
        <v>34820</v>
      </c>
      <c r="B542" t="s">
        <v>5</v>
      </c>
      <c r="C542" t="s">
        <v>15</v>
      </c>
      <c r="D542" s="7">
        <f>IF(OR(Данные!D542=0,Данные!K542=0)=TRUE,0,Данные!D542/Данные!K542)</f>
        <v>330.41557374932927</v>
      </c>
      <c r="E542" s="13">
        <f>IF(OR(Данные!F542=0,Данные!I542=0)=TRUE,0,Данные!F542/Данные!I542)</f>
        <v>0.24323791294050628</v>
      </c>
      <c r="F542" s="7">
        <f>IF(OR(Данные!I542=0,Данные!K542=0)=TRUE,0,Данные!I542/Данные!K542)</f>
        <v>469.42827936274966</v>
      </c>
      <c r="K542" s="3"/>
    </row>
    <row r="543" spans="1:11" x14ac:dyDescent="0.2">
      <c r="A543" s="3">
        <v>34820</v>
      </c>
      <c r="B543" t="s">
        <v>5</v>
      </c>
      <c r="C543" t="s">
        <v>17</v>
      </c>
      <c r="D543" s="7">
        <f>IF(OR(Данные!D543=0,Данные!K543=0)=TRUE,0,Данные!D543/Данные!K543)</f>
        <v>2607.6147999999998</v>
      </c>
      <c r="E543" s="13">
        <f>IF(OR(Данные!F543=0,Данные!I543=0)=TRUE,0,Данные!F543/Данные!I543)</f>
        <v>1.3703790896077248</v>
      </c>
      <c r="F543" s="7">
        <f>IF(OR(Данные!I543=0,Данные!K543=0)=TRUE,0,Данные!I543/Данные!K543)</f>
        <v>1087.6333500000001</v>
      </c>
      <c r="K543" s="3"/>
    </row>
    <row r="544" spans="1:11" x14ac:dyDescent="0.2">
      <c r="A544" s="3">
        <v>34820</v>
      </c>
      <c r="B544" t="s">
        <v>5</v>
      </c>
      <c r="C544" t="s">
        <v>15</v>
      </c>
      <c r="D544" s="7">
        <f>IF(OR(Данные!D544=0,Данные!K544=0)=TRUE,0,Данные!D544/Данные!K544)</f>
        <v>311.12373820561658</v>
      </c>
      <c r="E544" s="13">
        <f>IF(OR(Данные!F544=0,Данные!I544=0)=TRUE,0,Данные!F544/Данные!I544)</f>
        <v>1.3139626268283802</v>
      </c>
      <c r="F544" s="7">
        <f>IF(OR(Данные!I544=0,Данные!K544=0)=TRUE,0,Данные!I544/Данные!K544)</f>
        <v>172.00760693763425</v>
      </c>
      <c r="K544" s="3"/>
    </row>
    <row r="545" spans="1:11" x14ac:dyDescent="0.2">
      <c r="A545" s="3">
        <v>34820</v>
      </c>
      <c r="B545" t="s">
        <v>5</v>
      </c>
      <c r="C545" t="s">
        <v>16</v>
      </c>
      <c r="D545" s="7">
        <f>IF(OR(Данные!D545=0,Данные!K545=0)=TRUE,0,Данные!D545/Данные!K545)</f>
        <v>308.42583880597016</v>
      </c>
      <c r="E545" s="13">
        <f>IF(OR(Данные!F545=0,Данные!I545=0)=TRUE,0,Данные!F545/Данные!I545)</f>
        <v>0.56687606483236763</v>
      </c>
      <c r="F545" s="7">
        <f>IF(OR(Данные!I545=0,Данные!K545=0)=TRUE,0,Данные!I545/Данные!K545)</f>
        <v>18.092758208955225</v>
      </c>
      <c r="K545" s="3"/>
    </row>
    <row r="546" spans="1:11" x14ac:dyDescent="0.2">
      <c r="A546" s="3">
        <v>34820</v>
      </c>
      <c r="B546" t="s">
        <v>5</v>
      </c>
      <c r="C546" t="s">
        <v>16</v>
      </c>
      <c r="D546" s="7">
        <f>IF(OR(Данные!D546=0,Данные!K546=0)=TRUE,0,Данные!D546/Данные!K546)</f>
        <v>282.96514615384615</v>
      </c>
      <c r="E546" s="13">
        <f>IF(OR(Данные!F546=0,Данные!I546=0)=TRUE,0,Данные!F546/Данные!I546)</f>
        <v>3.8477262342784306E-2</v>
      </c>
      <c r="F546" s="7">
        <f>IF(OR(Данные!I546=0,Данные!K546=0)=TRUE,0,Данные!I546/Данные!K546)</f>
        <v>0.63973846153846159</v>
      </c>
      <c r="K546" s="3"/>
    </row>
    <row r="547" spans="1:11" x14ac:dyDescent="0.2">
      <c r="A547" s="3">
        <v>34820</v>
      </c>
      <c r="B547" t="s">
        <v>6</v>
      </c>
      <c r="C547" t="s">
        <v>15</v>
      </c>
      <c r="D547" s="7">
        <f>IF(OR(Данные!D547=0,Данные!K547=0)=TRUE,0,Данные!D547/Данные!K547)</f>
        <v>820.8365</v>
      </c>
      <c r="E547" s="13">
        <f>IF(OR(Данные!F547=0,Данные!I547=0)=TRUE,0,Данные!F547/Данные!I547)</f>
        <v>1.0931778080490322</v>
      </c>
      <c r="F547" s="7">
        <f>IF(OR(Данные!I547=0,Данные!K547=0)=TRUE,0,Данные!I547/Данные!K547)</f>
        <v>614.77220666666665</v>
      </c>
      <c r="K547" s="3"/>
    </row>
    <row r="548" spans="1:11" x14ac:dyDescent="0.2">
      <c r="A548" s="3">
        <v>34820</v>
      </c>
      <c r="B548" t="s">
        <v>6</v>
      </c>
      <c r="C548" t="s">
        <v>16</v>
      </c>
      <c r="D548" s="7">
        <f>IF(OR(Данные!D548=0,Данные!K548=0)=TRUE,0,Данные!D548/Данные!K548)</f>
        <v>690.2</v>
      </c>
      <c r="E548" s="13">
        <f>IF(OR(Данные!F548=0,Данные!I548=0)=TRUE,0,Данные!F548/Данные!I548)</f>
        <v>0</v>
      </c>
      <c r="F548" s="7">
        <f>IF(OR(Данные!I548=0,Данные!K548=0)=TRUE,0,Данные!I548/Данные!K548)</f>
        <v>0</v>
      </c>
      <c r="K548" s="3"/>
    </row>
    <row r="549" spans="1:11" x14ac:dyDescent="0.2">
      <c r="A549" s="3">
        <v>34820</v>
      </c>
      <c r="B549" t="s">
        <v>6</v>
      </c>
      <c r="C549" t="s">
        <v>15</v>
      </c>
      <c r="D549" s="7">
        <f>IF(OR(Данные!D549=0,Данные!K549=0)=TRUE,0,Данные!D549/Данные!K549)</f>
        <v>282.37368670326623</v>
      </c>
      <c r="E549" s="13">
        <f>IF(OR(Данные!F549=0,Данные!I549=0)=TRUE,0,Данные!F549/Данные!I549)</f>
        <v>0.32312412770515953</v>
      </c>
      <c r="F549" s="7">
        <f>IF(OR(Данные!I549=0,Данные!K549=0)=TRUE,0,Данные!I549/Данные!K549)</f>
        <v>363.95276013498204</v>
      </c>
      <c r="K549" s="3"/>
    </row>
    <row r="550" spans="1:11" x14ac:dyDescent="0.2">
      <c r="A550" s="3">
        <v>34820</v>
      </c>
      <c r="B550" t="s">
        <v>6</v>
      </c>
      <c r="C550" t="s">
        <v>17</v>
      </c>
      <c r="D550" s="7">
        <f>IF(OR(Данные!D550=0,Данные!K550=0)=TRUE,0,Данные!D550/Данные!K550)</f>
        <v>488.03866673842845</v>
      </c>
      <c r="E550" s="13">
        <f>IF(OR(Данные!F550=0,Данные!I550=0)=TRUE,0,Данные!F550/Данные!I550)</f>
        <v>0.33802844944653132</v>
      </c>
      <c r="F550" s="7">
        <f>IF(OR(Данные!I550=0,Данные!K550=0)=TRUE,0,Данные!I550/Данные!K550)</f>
        <v>623.75012337639066</v>
      </c>
      <c r="K550" s="3"/>
    </row>
    <row r="551" spans="1:11" x14ac:dyDescent="0.2">
      <c r="A551" s="3">
        <v>34820</v>
      </c>
      <c r="B551" t="s">
        <v>6</v>
      </c>
      <c r="C551" t="s">
        <v>15</v>
      </c>
      <c r="D551" s="7">
        <f>IF(OR(Данные!D551=0,Данные!K551=0)=TRUE,0,Данные!D551/Данные!K551)</f>
        <v>238.29101201970443</v>
      </c>
      <c r="E551" s="13">
        <f>IF(OR(Данные!F551=0,Данные!I551=0)=TRUE,0,Данные!F551/Данные!I551)</f>
        <v>0.24865747337227592</v>
      </c>
      <c r="F551" s="7">
        <f>IF(OR(Данные!I551=0,Данные!K551=0)=TRUE,0,Данные!I551/Данные!K551)</f>
        <v>380.42681428571427</v>
      </c>
      <c r="K551" s="3"/>
    </row>
    <row r="552" spans="1:11" x14ac:dyDescent="0.2">
      <c r="A552" s="3">
        <v>34820</v>
      </c>
      <c r="B552" t="s">
        <v>6</v>
      </c>
      <c r="C552" t="s">
        <v>17</v>
      </c>
      <c r="D552" s="7">
        <f>IF(OR(Данные!D552=0,Данные!K552=0)=TRUE,0,Данные!D552/Данные!K552)</f>
        <v>226.98389074874009</v>
      </c>
      <c r="E552" s="13">
        <f>IF(OR(Данные!F552=0,Данные!I552=0)=TRUE,0,Данные!F552/Данные!I552)</f>
        <v>0.39162610316634083</v>
      </c>
      <c r="F552" s="7">
        <f>IF(OR(Данные!I552=0,Данные!K552=0)=TRUE,0,Данные!I552/Данные!K552)</f>
        <v>344.36372847372212</v>
      </c>
      <c r="K552" s="3"/>
    </row>
    <row r="553" spans="1:11" x14ac:dyDescent="0.2">
      <c r="A553" s="3">
        <v>34820</v>
      </c>
      <c r="B553" t="s">
        <v>6</v>
      </c>
      <c r="C553" t="s">
        <v>16</v>
      </c>
      <c r="D553" s="7">
        <f>IF(OR(Данные!D553=0,Данные!K553=0)=TRUE,0,Данные!D553/Данные!K553)</f>
        <v>326.14082818373026</v>
      </c>
      <c r="E553" s="13">
        <f>IF(OR(Данные!F553=0,Данные!I553=0)=TRUE,0,Данные!F553/Данные!I553)</f>
        <v>0</v>
      </c>
      <c r="F553" s="7">
        <f>IF(OR(Данные!I553=0,Данные!K553=0)=TRUE,0,Данные!I553/Данные!K553)</f>
        <v>0</v>
      </c>
      <c r="K553" s="3"/>
    </row>
    <row r="554" spans="1:11" x14ac:dyDescent="0.2">
      <c r="A554" s="3">
        <v>34820</v>
      </c>
      <c r="B554" t="s">
        <v>6</v>
      </c>
      <c r="C554" t="s">
        <v>15</v>
      </c>
      <c r="D554" s="7">
        <f>IF(OR(Данные!D554=0,Данные!K554=0)=TRUE,0,Данные!D554/Данные!K554)</f>
        <v>187.84687962445443</v>
      </c>
      <c r="E554" s="13">
        <f>IF(OR(Данные!F554=0,Данные!I554=0)=TRUE,0,Данные!F554/Данные!I554)</f>
        <v>0.17353442741190378</v>
      </c>
      <c r="F554" s="7">
        <f>IF(OR(Данные!I554=0,Данные!K554=0)=TRUE,0,Данные!I554/Данные!K554)</f>
        <v>384.26510036110159</v>
      </c>
      <c r="K554" s="3"/>
    </row>
    <row r="555" spans="1:11" x14ac:dyDescent="0.2">
      <c r="A555" s="3">
        <v>34820</v>
      </c>
      <c r="B555" t="s">
        <v>6</v>
      </c>
      <c r="C555" t="s">
        <v>15</v>
      </c>
      <c r="D555" s="7">
        <f>IF(OR(Данные!D555=0,Данные!K555=0)=TRUE,0,Данные!D555/Данные!K555)</f>
        <v>292.80228055555557</v>
      </c>
      <c r="E555" s="13">
        <f>IF(OR(Данные!F555=0,Данные!I555=0)=TRUE,0,Данные!F555/Данные!I555)</f>
        <v>6.8482351098551802E-2</v>
      </c>
      <c r="F555" s="7">
        <f>IF(OR(Данные!I555=0,Данные!K555=0)=TRUE,0,Данные!I555/Данные!K555)</f>
        <v>792.99831296296304</v>
      </c>
      <c r="K555" s="3"/>
    </row>
    <row r="556" spans="1:11" x14ac:dyDescent="0.2">
      <c r="A556" s="3">
        <v>34820</v>
      </c>
      <c r="B556" t="s">
        <v>6</v>
      </c>
      <c r="C556" t="s">
        <v>15</v>
      </c>
      <c r="D556" s="7">
        <f>IF(OR(Данные!D556=0,Данные!K556=0)=TRUE,0,Данные!D556/Данные!K556)</f>
        <v>301.07574924879674</v>
      </c>
      <c r="E556" s="13">
        <f>IF(OR(Данные!F556=0,Данные!I556=0)=TRUE,0,Данные!F556/Данные!I556)</f>
        <v>0.23746294321821027</v>
      </c>
      <c r="F556" s="7">
        <f>IF(OR(Данные!I556=0,Данные!K556=0)=TRUE,0,Данные!I556/Данные!K556)</f>
        <v>443.21515926156275</v>
      </c>
      <c r="K556" s="3"/>
    </row>
    <row r="557" spans="1:11" x14ac:dyDescent="0.2">
      <c r="A557" s="3">
        <v>34820</v>
      </c>
      <c r="B557" t="s">
        <v>6</v>
      </c>
      <c r="C557" t="s">
        <v>15</v>
      </c>
      <c r="D557" s="7">
        <f>IF(OR(Данные!D557=0,Данные!K557=0)=TRUE,0,Данные!D557/Данные!K557)</f>
        <v>274.28259651086239</v>
      </c>
      <c r="E557" s="13">
        <f>IF(OR(Данные!F557=0,Данные!I557=0)=TRUE,0,Данные!F557/Данные!I557)</f>
        <v>1.291993547236763</v>
      </c>
      <c r="F557" s="7">
        <f>IF(OR(Данные!I557=0,Данные!K557=0)=TRUE,0,Данные!I557/Данные!K557)</f>
        <v>156.78325227123111</v>
      </c>
      <c r="K557" s="3"/>
    </row>
    <row r="558" spans="1:11" x14ac:dyDescent="0.2">
      <c r="A558" s="3">
        <v>34820</v>
      </c>
      <c r="B558" t="s">
        <v>6</v>
      </c>
      <c r="C558" t="s">
        <v>16</v>
      </c>
      <c r="D558" s="7">
        <f>IF(OR(Данные!D558=0,Данные!K558=0)=TRUE,0,Данные!D558/Данные!K558)</f>
        <v>286.8237895791583</v>
      </c>
      <c r="E558" s="13">
        <f>IF(OR(Данные!F558=0,Данные!I558=0)=TRUE,0,Данные!F558/Данные!I558)</f>
        <v>0.65303860780864853</v>
      </c>
      <c r="F558" s="7">
        <f>IF(OR(Данные!I558=0,Данные!K558=0)=TRUE,0,Данные!I558/Данные!K558)</f>
        <v>11.096193086172345</v>
      </c>
      <c r="K558" s="3"/>
    </row>
    <row r="559" spans="1:11" x14ac:dyDescent="0.2">
      <c r="A559" s="3">
        <v>34820</v>
      </c>
      <c r="B559" t="s">
        <v>6</v>
      </c>
      <c r="C559" t="s">
        <v>18</v>
      </c>
      <c r="D559" s="7">
        <f>IF(OR(Данные!D559=0,Данные!K559=0)=TRUE,0,Данные!D559/Данные!K559)</f>
        <v>0</v>
      </c>
      <c r="E559" s="13">
        <f>IF(OR(Данные!F559=0,Данные!I559=0)=TRUE,0,Данные!F559/Данные!I559)</f>
        <v>0</v>
      </c>
      <c r="F559" s="7">
        <f>IF(OR(Данные!I559=0,Данные!K559=0)=TRUE,0,Данные!I559/Данные!K559)</f>
        <v>0</v>
      </c>
      <c r="K559" s="3"/>
    </row>
    <row r="560" spans="1:11" x14ac:dyDescent="0.2">
      <c r="A560" s="3">
        <v>34820</v>
      </c>
      <c r="B560" t="s">
        <v>7</v>
      </c>
      <c r="C560" t="s">
        <v>15</v>
      </c>
      <c r="D560" s="7">
        <f>IF(OR(Данные!D560=0,Данные!K560=0)=TRUE,0,Данные!D560/Данные!K560)</f>
        <v>415.47212665919625</v>
      </c>
      <c r="E560" s="13">
        <f>IF(OR(Данные!F560=0,Данные!I560=0)=TRUE,0,Данные!F560/Данные!I560)</f>
        <v>0.52567839617550594</v>
      </c>
      <c r="F560" s="7">
        <f>IF(OR(Данные!I560=0,Данные!K560=0)=TRUE,0,Данные!I560/Данные!K560)</f>
        <v>416.24654187592347</v>
      </c>
      <c r="K560" s="3"/>
    </row>
    <row r="561" spans="1:11" x14ac:dyDescent="0.2">
      <c r="A561" s="3">
        <v>34820</v>
      </c>
      <c r="B561" t="s">
        <v>7</v>
      </c>
      <c r="C561" t="s">
        <v>16</v>
      </c>
      <c r="D561" s="7">
        <f>IF(OR(Данные!D561=0,Данные!K561=0)=TRUE,0,Данные!D561/Данные!K561)</f>
        <v>567.37968750000005</v>
      </c>
      <c r="E561" s="13">
        <f>IF(OR(Данные!F561=0,Данные!I561=0)=TRUE,0,Данные!F561/Данные!I561)</f>
        <v>0</v>
      </c>
      <c r="F561" s="7">
        <f>IF(OR(Данные!I561=0,Данные!K561=0)=TRUE,0,Данные!I561/Данные!K561)</f>
        <v>0</v>
      </c>
      <c r="K561" s="3"/>
    </row>
    <row r="562" spans="1:11" x14ac:dyDescent="0.2">
      <c r="A562" s="3">
        <v>34820</v>
      </c>
      <c r="B562" t="s">
        <v>7</v>
      </c>
      <c r="C562" t="s">
        <v>15</v>
      </c>
      <c r="D562" s="7">
        <f>IF(OR(Данные!D562=0,Данные!K562=0)=TRUE,0,Данные!D562/Данные!K562)</f>
        <v>2154.5490041543026</v>
      </c>
      <c r="E562" s="13">
        <f>IF(OR(Данные!F562=0,Данные!I562=0)=TRUE,0,Данные!F562/Данные!I562)</f>
        <v>1.021798996448591</v>
      </c>
      <c r="F562" s="7">
        <f>IF(OR(Данные!I562=0,Данные!K562=0)=TRUE,0,Данные!I562/Данные!K562)</f>
        <v>460.63891958456981</v>
      </c>
      <c r="K562" s="3"/>
    </row>
    <row r="563" spans="1:11" x14ac:dyDescent="0.2">
      <c r="A563" s="3">
        <v>34820</v>
      </c>
      <c r="B563" t="s">
        <v>7</v>
      </c>
      <c r="C563" t="s">
        <v>15</v>
      </c>
      <c r="D563" s="7">
        <f>IF(OR(Данные!D563=0,Данные!K563=0)=TRUE,0,Данные!D563/Данные!K563)</f>
        <v>393.7874520861173</v>
      </c>
      <c r="E563" s="13">
        <f>IF(OR(Данные!F563=0,Данные!I563=0)=TRUE,0,Данные!F563/Данные!I563)</f>
        <v>0.36204989291139256</v>
      </c>
      <c r="F563" s="7">
        <f>IF(OR(Данные!I563=0,Данные!K563=0)=TRUE,0,Данные!I563/Данные!K563)</f>
        <v>469.71138860876016</v>
      </c>
      <c r="K563" s="3"/>
    </row>
    <row r="564" spans="1:11" x14ac:dyDescent="0.2">
      <c r="A564" s="3">
        <v>34820</v>
      </c>
      <c r="B564" t="s">
        <v>7</v>
      </c>
      <c r="C564" t="s">
        <v>17</v>
      </c>
      <c r="D564" s="7">
        <f>IF(OR(Данные!D564=0,Данные!K564=0)=TRUE,0,Данные!D564/Данные!K564)</f>
        <v>483.19966576396126</v>
      </c>
      <c r="E564" s="13">
        <f>IF(OR(Данные!F564=0,Данные!I564=0)=TRUE,0,Данные!F564/Данные!I564)</f>
        <v>0.38405343974720829</v>
      </c>
      <c r="F564" s="7">
        <f>IF(OR(Данные!I564=0,Данные!K564=0)=TRUE,0,Данные!I564/Данные!K564)</f>
        <v>589.26517286275146</v>
      </c>
      <c r="K564" s="3"/>
    </row>
    <row r="565" spans="1:11" x14ac:dyDescent="0.2">
      <c r="A565" s="3">
        <v>34820</v>
      </c>
      <c r="B565" t="s">
        <v>7</v>
      </c>
      <c r="C565" t="s">
        <v>15</v>
      </c>
      <c r="D565" s="7">
        <f>IF(OR(Данные!D565=0,Данные!K565=0)=TRUE,0,Данные!D565/Данные!K565)</f>
        <v>337.68374825306893</v>
      </c>
      <c r="E565" s="13">
        <f>IF(OR(Данные!F565=0,Данные!I565=0)=TRUE,0,Данные!F565/Данные!I565)</f>
        <v>0.28907758051443777</v>
      </c>
      <c r="F565" s="7">
        <f>IF(OR(Данные!I565=0,Данные!K565=0)=TRUE,0,Данные!I565/Данные!K565)</f>
        <v>451.44822275731821</v>
      </c>
      <c r="K565" s="3"/>
    </row>
    <row r="566" spans="1:11" x14ac:dyDescent="0.2">
      <c r="A566" s="3">
        <v>34820</v>
      </c>
      <c r="B566" t="s">
        <v>7</v>
      </c>
      <c r="C566" t="s">
        <v>17</v>
      </c>
      <c r="D566" s="7">
        <f>IF(OR(Данные!D566=0,Данные!K566=0)=TRUE,0,Данные!D566/Данные!K566)</f>
        <v>238.316557467824</v>
      </c>
      <c r="E566" s="13">
        <f>IF(OR(Данные!F566=0,Данные!I566=0)=TRUE,0,Данные!F566/Данные!I566)</f>
        <v>0.3583222680268206</v>
      </c>
      <c r="F566" s="7">
        <f>IF(OR(Данные!I566=0,Данные!K566=0)=TRUE,0,Данные!I566/Данные!K566)</f>
        <v>398.87529657288235</v>
      </c>
      <c r="K566" s="3"/>
    </row>
    <row r="567" spans="1:11" x14ac:dyDescent="0.2">
      <c r="A567" s="3">
        <v>34820</v>
      </c>
      <c r="B567" t="s">
        <v>7</v>
      </c>
      <c r="C567" t="s">
        <v>16</v>
      </c>
      <c r="D567" s="7">
        <f>IF(OR(Данные!D567=0,Данные!K567=0)=TRUE,0,Данные!D567/Данные!K567)</f>
        <v>303.30998888888928</v>
      </c>
      <c r="E567" s="13">
        <f>IF(OR(Данные!F567=0,Данные!I567=0)=TRUE,0,Данные!F567/Данные!I567)</f>
        <v>0</v>
      </c>
      <c r="F567" s="7">
        <f>IF(OR(Данные!I567=0,Данные!K567=0)=TRUE,0,Данные!I567/Данные!K567)</f>
        <v>0</v>
      </c>
      <c r="K567" s="3"/>
    </row>
    <row r="568" spans="1:11" x14ac:dyDescent="0.2">
      <c r="A568" s="3">
        <v>34820</v>
      </c>
      <c r="B568" t="s">
        <v>7</v>
      </c>
      <c r="C568" t="s">
        <v>15</v>
      </c>
      <c r="D568" s="7">
        <f>IF(OR(Данные!D568=0,Данные!K568=0)=TRUE,0,Данные!D568/Данные!K568)</f>
        <v>197.71943622161726</v>
      </c>
      <c r="E568" s="13">
        <f>IF(OR(Данные!F568=0,Данные!I568=0)=TRUE,0,Данные!F568/Данные!I568)</f>
        <v>0.17373080349260098</v>
      </c>
      <c r="F568" s="7">
        <f>IF(OR(Данные!I568=0,Данные!K568=0)=TRUE,0,Данные!I568/Данные!K568)</f>
        <v>402.7206803223412</v>
      </c>
      <c r="K568" s="3"/>
    </row>
    <row r="569" spans="1:11" x14ac:dyDescent="0.2">
      <c r="A569" s="3">
        <v>34820</v>
      </c>
      <c r="B569" t="s">
        <v>7</v>
      </c>
      <c r="C569" t="s">
        <v>15</v>
      </c>
      <c r="D569" s="7">
        <f>IF(OR(Данные!D569=0,Данные!K569=0)=TRUE,0,Данные!D569/Данные!K569)</f>
        <v>351.08456719424464</v>
      </c>
      <c r="E569" s="13">
        <f>IF(OR(Данные!F569=0,Данные!I569=0)=TRUE,0,Данные!F569/Данные!I569)</f>
        <v>8.1687977281955426E-2</v>
      </c>
      <c r="F569" s="7">
        <f>IF(OR(Данные!I569=0,Данные!K569=0)=TRUE,0,Данные!I569/Данные!K569)</f>
        <v>775.49201496402895</v>
      </c>
      <c r="K569" s="3"/>
    </row>
    <row r="570" spans="1:11" x14ac:dyDescent="0.2">
      <c r="A570" s="3">
        <v>34820</v>
      </c>
      <c r="B570" t="s">
        <v>7</v>
      </c>
      <c r="C570" t="s">
        <v>15</v>
      </c>
      <c r="D570" s="7">
        <f>IF(OR(Данные!D570=0,Данные!K570=0)=TRUE,0,Данные!D570/Данные!K570)</f>
        <v>315.40040536463317</v>
      </c>
      <c r="E570" s="13">
        <f>IF(OR(Данные!F570=0,Данные!I570=0)=TRUE,0,Данные!F570/Данные!I570)</f>
        <v>0.2595363270914402</v>
      </c>
      <c r="F570" s="7">
        <f>IF(OR(Данные!I570=0,Данные!K570=0)=TRUE,0,Данные!I570/Данные!K570)</f>
        <v>444.30673227978542</v>
      </c>
      <c r="K570" s="3"/>
    </row>
    <row r="571" spans="1:11" x14ac:dyDescent="0.2">
      <c r="A571" s="3">
        <v>34820</v>
      </c>
      <c r="B571" t="s">
        <v>7</v>
      </c>
      <c r="C571" t="s">
        <v>17</v>
      </c>
      <c r="D571" s="7">
        <f>IF(OR(Данные!D571=0,Данные!K571=0)=TRUE,0,Данные!D571/Данные!K571)</f>
        <v>1058.4006161540851</v>
      </c>
      <c r="E571" s="13">
        <f>IF(OR(Данные!F571=0,Данные!I571=0)=TRUE,0,Данные!F571/Данные!I571)</f>
        <v>0.95610910565951124</v>
      </c>
      <c r="F571" s="7">
        <f>IF(OR(Данные!I571=0,Данные!K571=0)=TRUE,0,Данные!I571/Данные!K571)</f>
        <v>750.60672659210945</v>
      </c>
      <c r="K571" s="3"/>
    </row>
    <row r="572" spans="1:11" x14ac:dyDescent="0.2">
      <c r="A572" s="3">
        <v>34820</v>
      </c>
      <c r="B572" t="s">
        <v>7</v>
      </c>
      <c r="C572" t="s">
        <v>17</v>
      </c>
      <c r="D572" s="7">
        <f>IF(OR(Данные!D572=0,Данные!K572=0)=TRUE,0,Данные!D572/Данные!K572)</f>
        <v>1004.4105061313868</v>
      </c>
      <c r="E572" s="13">
        <f>IF(OR(Данные!F572=0,Данные!I572=0)=TRUE,0,Данные!F572/Данные!I572)</f>
        <v>1.0764607267820969</v>
      </c>
      <c r="F572" s="7">
        <f>IF(OR(Данные!I572=0,Данные!K572=0)=TRUE,0,Данные!I572/Данные!K572)</f>
        <v>615.93317072992704</v>
      </c>
      <c r="K572" s="3"/>
    </row>
    <row r="573" spans="1:11" x14ac:dyDescent="0.2">
      <c r="A573" s="3">
        <v>34820</v>
      </c>
      <c r="B573" t="s">
        <v>7</v>
      </c>
      <c r="C573" t="s">
        <v>15</v>
      </c>
      <c r="D573" s="7">
        <f>IF(OR(Данные!D573=0,Данные!K573=0)=TRUE,0,Данные!D573/Данные!K573)</f>
        <v>378.04191961339501</v>
      </c>
      <c r="E573" s="13">
        <f>IF(OR(Данные!F573=0,Данные!I573=0)=TRUE,0,Данные!F573/Данные!I573)</f>
        <v>1.2304643468877856</v>
      </c>
      <c r="F573" s="7">
        <f>IF(OR(Данные!I573=0,Данные!K573=0)=TRUE,0,Данные!I573/Данные!K573)</f>
        <v>244.73493351483802</v>
      </c>
      <c r="K573" s="3"/>
    </row>
    <row r="574" spans="1:11" x14ac:dyDescent="0.2">
      <c r="A574" s="3">
        <v>34820</v>
      </c>
      <c r="B574" t="s">
        <v>7</v>
      </c>
      <c r="C574" t="s">
        <v>18</v>
      </c>
      <c r="D574" s="7">
        <f>IF(OR(Данные!D574=0,Данные!K574=0)=TRUE,0,Данные!D574/Данные!K574)</f>
        <v>59.558834349903925</v>
      </c>
      <c r="E574" s="13">
        <f>IF(OR(Данные!F574=0,Данные!I574=0)=TRUE,0,Данные!F574/Данные!I574)</f>
        <v>0.19102919237438723</v>
      </c>
      <c r="F574" s="7">
        <f>IF(OR(Данные!I574=0,Данные!K574=0)=TRUE,0,Данные!I574/Данные!K574)</f>
        <v>2.7268709612257966</v>
      </c>
      <c r="K574" s="3"/>
    </row>
    <row r="575" spans="1:11" x14ac:dyDescent="0.2">
      <c r="A575" s="3">
        <v>34820</v>
      </c>
      <c r="B575" t="s">
        <v>7</v>
      </c>
      <c r="C575" t="s">
        <v>16</v>
      </c>
      <c r="D575" s="7">
        <f>IF(OR(Данные!D575=0,Данные!K575=0)=TRUE,0,Данные!D575/Данные!K575)</f>
        <v>271.09835245677891</v>
      </c>
      <c r="E575" s="13">
        <f>IF(OR(Данные!F575=0,Данные!I575=0)=TRUE,0,Данные!F575/Данные!I575)</f>
        <v>0.46425138174193581</v>
      </c>
      <c r="F575" s="7">
        <f>IF(OR(Данные!I575=0,Данные!K575=0)=TRUE,0,Данные!I575/Данные!K575)</f>
        <v>12.272960464058233</v>
      </c>
      <c r="K575" s="3"/>
    </row>
    <row r="576" spans="1:11" x14ac:dyDescent="0.2">
      <c r="A576" s="3">
        <v>34820</v>
      </c>
      <c r="B576" t="s">
        <v>7</v>
      </c>
      <c r="C576" t="s">
        <v>16</v>
      </c>
      <c r="D576" s="7">
        <f>IF(OR(Данные!D576=0,Данные!K576=0)=TRUE,0,Данные!D576/Данные!K576)</f>
        <v>211.84</v>
      </c>
      <c r="E576" s="13">
        <f>IF(OR(Данные!F576=0,Данные!I576=0)=TRUE,0,Данные!F576/Данные!I576)</f>
        <v>0</v>
      </c>
      <c r="F576" s="7">
        <f>IF(OR(Данные!I576=0,Данные!K576=0)=TRUE,0,Данные!I576/Данные!K576)</f>
        <v>0</v>
      </c>
      <c r="K576" s="3"/>
    </row>
    <row r="577" spans="1:11" x14ac:dyDescent="0.2">
      <c r="A577" s="3">
        <v>34820</v>
      </c>
      <c r="B577" t="s">
        <v>7</v>
      </c>
      <c r="C577" t="s">
        <v>18</v>
      </c>
      <c r="D577" s="7">
        <f>IF(OR(Данные!D577=0,Данные!K577=0)=TRUE,0,Данные!D577/Данные!K577)</f>
        <v>0</v>
      </c>
      <c r="E577" s="13">
        <f>IF(OR(Данные!F577=0,Данные!I577=0)=TRUE,0,Данные!F577/Данные!I577)</f>
        <v>0</v>
      </c>
      <c r="F577" s="7">
        <f>IF(OR(Данные!I577=0,Данные!K577=0)=TRUE,0,Данные!I577/Данные!K577)</f>
        <v>0</v>
      </c>
      <c r="K577" s="3"/>
    </row>
    <row r="578" spans="1:11" x14ac:dyDescent="0.2">
      <c r="A578" s="3">
        <v>34820</v>
      </c>
      <c r="B578" t="s">
        <v>8</v>
      </c>
      <c r="C578" t="s">
        <v>15</v>
      </c>
      <c r="D578" s="7">
        <f>IF(OR(Данные!D578=0,Данные!K578=0)=TRUE,0,Данные!D578/Данные!K578)</f>
        <v>435.55720069930072</v>
      </c>
      <c r="E578" s="13">
        <f>IF(OR(Данные!F578=0,Данные!I578=0)=TRUE,0,Данные!F578/Данные!I578)</f>
        <v>0.64384927743116105</v>
      </c>
      <c r="F578" s="7">
        <f>IF(OR(Данные!I578=0,Данные!K578=0)=TRUE,0,Данные!I578/Данные!K578)</f>
        <v>375.08159510489509</v>
      </c>
      <c r="K578" s="3"/>
    </row>
    <row r="579" spans="1:11" x14ac:dyDescent="0.2">
      <c r="A579" s="3">
        <v>34820</v>
      </c>
      <c r="B579" t="s">
        <v>8</v>
      </c>
      <c r="C579" t="s">
        <v>16</v>
      </c>
      <c r="D579" s="7">
        <f>IF(OR(Данные!D579=0,Данные!K579=0)=TRUE,0,Данные!D579/Данные!K579)</f>
        <v>191.25333333333333</v>
      </c>
      <c r="E579" s="13">
        <f>IF(OR(Данные!F579=0,Данные!I579=0)=TRUE,0,Данные!F579/Данные!I579)</f>
        <v>0</v>
      </c>
      <c r="F579" s="7">
        <f>IF(OR(Данные!I579=0,Данные!K579=0)=TRUE,0,Данные!I579/Данные!K579)</f>
        <v>0</v>
      </c>
      <c r="K579" s="3"/>
    </row>
    <row r="580" spans="1:11" x14ac:dyDescent="0.2">
      <c r="A580" s="3">
        <v>34820</v>
      </c>
      <c r="B580" t="s">
        <v>8</v>
      </c>
      <c r="C580" t="s">
        <v>15</v>
      </c>
      <c r="D580" s="7">
        <f>IF(OR(Данные!D580=0,Данные!K580=0)=TRUE,0,Данные!D580/Данные!K580)</f>
        <v>318.30486071894205</v>
      </c>
      <c r="E580" s="13">
        <f>IF(OR(Данные!F580=0,Данные!I580=0)=TRUE,0,Данные!F580/Данные!I580)</f>
        <v>0.34216850602466303</v>
      </c>
      <c r="F580" s="7">
        <f>IF(OR(Данные!I580=0,Данные!K580=0)=TRUE,0,Данные!I580/Данные!K580)</f>
        <v>411.95970453334155</v>
      </c>
      <c r="K580" s="3"/>
    </row>
    <row r="581" spans="1:11" x14ac:dyDescent="0.2">
      <c r="A581" s="3">
        <v>34820</v>
      </c>
      <c r="B581" t="s">
        <v>8</v>
      </c>
      <c r="C581" t="s">
        <v>17</v>
      </c>
      <c r="D581" s="7">
        <f>IF(OR(Данные!D581=0,Данные!K581=0)=TRUE,0,Данные!D581/Данные!K581)</f>
        <v>638.63478850479271</v>
      </c>
      <c r="E581" s="13">
        <f>IF(OR(Данные!F581=0,Данные!I581=0)=TRUE,0,Данные!F581/Данные!I581)</f>
        <v>0.36994362870031045</v>
      </c>
      <c r="F581" s="7">
        <f>IF(OR(Данные!I581=0,Данные!K581=0)=TRUE,0,Данные!I581/Данные!K581)</f>
        <v>751.82039701109511</v>
      </c>
      <c r="K581" s="3"/>
    </row>
    <row r="582" spans="1:11" x14ac:dyDescent="0.2">
      <c r="A582" s="3">
        <v>34820</v>
      </c>
      <c r="B582" t="s">
        <v>8</v>
      </c>
      <c r="C582" t="s">
        <v>15</v>
      </c>
      <c r="D582" s="7">
        <f>IF(OR(Данные!D582=0,Данные!K582=0)=TRUE,0,Данные!D582/Данные!K582)</f>
        <v>271.13906389832812</v>
      </c>
      <c r="E582" s="13">
        <f>IF(OR(Данные!F582=0,Данные!I582=0)=TRUE,0,Данные!F582/Данные!I582)</f>
        <v>0.23543735605825974</v>
      </c>
      <c r="F582" s="7">
        <f>IF(OR(Данные!I582=0,Данные!K582=0)=TRUE,0,Данные!I582/Данные!K582)</f>
        <v>437.10480342530929</v>
      </c>
      <c r="K582" s="3"/>
    </row>
    <row r="583" spans="1:11" x14ac:dyDescent="0.2">
      <c r="A583" s="3">
        <v>34820</v>
      </c>
      <c r="B583" t="s">
        <v>8</v>
      </c>
      <c r="C583" t="s">
        <v>17</v>
      </c>
      <c r="D583" s="7">
        <f>IF(OR(Данные!D583=0,Данные!K583=0)=TRUE,0,Данные!D583/Данные!K583)</f>
        <v>315.89821890766029</v>
      </c>
      <c r="E583" s="13">
        <f>IF(OR(Данные!F583=0,Данные!I583=0)=TRUE,0,Данные!F583/Данные!I583)</f>
        <v>0.28776420863452495</v>
      </c>
      <c r="F583" s="7">
        <f>IF(OR(Данные!I583=0,Данные!K583=0)=TRUE,0,Данные!I583/Данные!K583)</f>
        <v>580.88898157833842</v>
      </c>
      <c r="K583" s="3"/>
    </row>
    <row r="584" spans="1:11" x14ac:dyDescent="0.2">
      <c r="A584" s="3">
        <v>34820</v>
      </c>
      <c r="B584" t="s">
        <v>8</v>
      </c>
      <c r="C584" t="s">
        <v>16</v>
      </c>
      <c r="D584" s="7">
        <f>IF(OR(Данные!D584=0,Данные!K584=0)=TRUE,0,Данные!D584/Данные!K584)</f>
        <v>339.81945300317034</v>
      </c>
      <c r="E584" s="13">
        <f>IF(OR(Данные!F584=0,Данные!I584=0)=TRUE,0,Данные!F584/Данные!I584)</f>
        <v>0</v>
      </c>
      <c r="F584" s="7">
        <f>IF(OR(Данные!I584=0,Данные!K584=0)=TRUE,0,Данные!I584/Данные!K584)</f>
        <v>0</v>
      </c>
      <c r="K584" s="3"/>
    </row>
    <row r="585" spans="1:11" x14ac:dyDescent="0.2">
      <c r="A585" s="3">
        <v>34820</v>
      </c>
      <c r="B585" t="s">
        <v>8</v>
      </c>
      <c r="C585" t="s">
        <v>15</v>
      </c>
      <c r="D585" s="7">
        <f>IF(OR(Данные!D585=0,Данные!K585=0)=TRUE,0,Данные!D585/Данные!K585)</f>
        <v>234.1009854532272</v>
      </c>
      <c r="E585" s="13">
        <f>IF(OR(Данные!F585=0,Данные!I585=0)=TRUE,0,Данные!F585/Данные!I585)</f>
        <v>0.17072254834007333</v>
      </c>
      <c r="F585" s="7">
        <f>IF(OR(Данные!I585=0,Данные!K585=0)=TRUE,0,Данные!I585/Данные!K585)</f>
        <v>515.82868666433944</v>
      </c>
      <c r="K585" s="3"/>
    </row>
    <row r="586" spans="1:11" x14ac:dyDescent="0.2">
      <c r="A586" s="3">
        <v>34820</v>
      </c>
      <c r="B586" t="s">
        <v>8</v>
      </c>
      <c r="C586" t="s">
        <v>15</v>
      </c>
      <c r="D586" s="7">
        <f>IF(OR(Данные!D586=0,Данные!K586=0)=TRUE,0,Данные!D586/Данные!K586)</f>
        <v>330.21760353159851</v>
      </c>
      <c r="E586" s="13">
        <f>IF(OR(Данные!F586=0,Данные!I586=0)=TRUE,0,Данные!F586/Данные!I586)</f>
        <v>8.9854417730318631E-2</v>
      </c>
      <c r="F586" s="7">
        <f>IF(OR(Данные!I586=0,Данные!K586=0)=TRUE,0,Данные!I586/Данные!K586)</f>
        <v>777.6683089219332</v>
      </c>
      <c r="K586" s="3"/>
    </row>
    <row r="587" spans="1:11" x14ac:dyDescent="0.2">
      <c r="A587" s="3">
        <v>34820</v>
      </c>
      <c r="B587" t="s">
        <v>8</v>
      </c>
      <c r="C587" t="s">
        <v>15</v>
      </c>
      <c r="D587" s="7">
        <f>IF(OR(Данные!D587=0,Данные!K587=0)=TRUE,0,Данные!D587/Данные!K587)</f>
        <v>345.63072329585918</v>
      </c>
      <c r="E587" s="13">
        <f>IF(OR(Данные!F587=0,Данные!I587=0)=TRUE,0,Данные!F587/Данные!I587)</f>
        <v>0.22428566475282458</v>
      </c>
      <c r="F587" s="7">
        <f>IF(OR(Данные!I587=0,Данные!K587=0)=TRUE,0,Данные!I587/Данные!K587)</f>
        <v>540.35538278192882</v>
      </c>
      <c r="K587" s="3"/>
    </row>
    <row r="588" spans="1:11" x14ac:dyDescent="0.2">
      <c r="A588" s="3">
        <v>34820</v>
      </c>
      <c r="B588" t="s">
        <v>8</v>
      </c>
      <c r="C588" t="s">
        <v>17</v>
      </c>
      <c r="D588" s="7">
        <f>IF(OR(Данные!D588=0,Данные!K588=0)=TRUE,0,Данные!D588/Данные!K588)</f>
        <v>361.46575000000001</v>
      </c>
      <c r="E588" s="13">
        <f>IF(OR(Данные!F588=0,Данные!I588=0)=TRUE,0,Данные!F588/Данные!I588)</f>
        <v>0.49399517845904473</v>
      </c>
      <c r="F588" s="7">
        <f>IF(OR(Данные!I588=0,Данные!K588=0)=TRUE,0,Данные!I588/Данные!K588)</f>
        <v>513.46654999999998</v>
      </c>
      <c r="K588" s="3"/>
    </row>
    <row r="589" spans="1:11" x14ac:dyDescent="0.2">
      <c r="A589" s="3">
        <v>34820</v>
      </c>
      <c r="B589" t="s">
        <v>8</v>
      </c>
      <c r="C589" t="s">
        <v>17</v>
      </c>
      <c r="D589" s="7">
        <f>IF(OR(Данные!D589=0,Данные!K589=0)=TRUE,0,Данные!D589/Данные!K589)</f>
        <v>962.35847142857142</v>
      </c>
      <c r="E589" s="13">
        <f>IF(OR(Данные!F589=0,Данные!I589=0)=TRUE,0,Данные!F589/Данные!I589)</f>
        <v>1.6638514496164289</v>
      </c>
      <c r="F589" s="7">
        <f>IF(OR(Данные!I589=0,Данные!K589=0)=TRUE,0,Данные!I589/Данные!K589)</f>
        <v>418.7023857142857</v>
      </c>
      <c r="K589" s="3"/>
    </row>
    <row r="590" spans="1:11" x14ac:dyDescent="0.2">
      <c r="A590" s="3">
        <v>34820</v>
      </c>
      <c r="B590" t="s">
        <v>8</v>
      </c>
      <c r="C590" t="s">
        <v>15</v>
      </c>
      <c r="D590" s="7">
        <f>IF(OR(Данные!D590=0,Данные!K590=0)=TRUE,0,Данные!D590/Данные!K590)</f>
        <v>268.23928640559006</v>
      </c>
      <c r="E590" s="13">
        <f>IF(OR(Данные!F590=0,Данные!I590=0)=TRUE,0,Данные!F590/Данные!I590)</f>
        <v>1.1875760130845767</v>
      </c>
      <c r="F590" s="7">
        <f>IF(OR(Данные!I590=0,Данные!K590=0)=TRUE,0,Данные!I590/Данные!K590)</f>
        <v>160.41990368670804</v>
      </c>
      <c r="K590" s="3"/>
    </row>
    <row r="591" spans="1:11" x14ac:dyDescent="0.2">
      <c r="A591" s="3">
        <v>34820</v>
      </c>
      <c r="B591" t="s">
        <v>8</v>
      </c>
      <c r="C591" t="s">
        <v>18</v>
      </c>
      <c r="D591" s="7">
        <f>IF(OR(Данные!D591=0,Данные!K591=0)=TRUE,0,Данные!D591/Данные!K591)</f>
        <v>99.07406052631579</v>
      </c>
      <c r="E591" s="13">
        <f>IF(OR(Данные!F591=0,Данные!I591=0)=TRUE,0,Данные!F591/Данные!I591)</f>
        <v>1.9234675363502958</v>
      </c>
      <c r="F591" s="7">
        <f>IF(OR(Данные!I591=0,Данные!K591=0)=TRUE,0,Данные!I591/Данные!K591)</f>
        <v>2.3061421052631577</v>
      </c>
      <c r="K591" s="3"/>
    </row>
    <row r="592" spans="1:11" x14ac:dyDescent="0.2">
      <c r="A592" s="3">
        <v>34820</v>
      </c>
      <c r="B592" t="s">
        <v>8</v>
      </c>
      <c r="C592" t="s">
        <v>16</v>
      </c>
      <c r="D592" s="7">
        <f>IF(OR(Данные!D592=0,Данные!K592=0)=TRUE,0,Данные!D592/Данные!K592)</f>
        <v>327.25465563063062</v>
      </c>
      <c r="E592" s="13">
        <f>IF(OR(Данные!F592=0,Данные!I592=0)=TRUE,0,Данные!F592/Данные!I592)</f>
        <v>0.67088545847113978</v>
      </c>
      <c r="F592" s="7">
        <f>IF(OR(Данные!I592=0,Данные!K592=0)=TRUE,0,Данные!I592/Данные!K592)</f>
        <v>37.453829729729726</v>
      </c>
      <c r="K592" s="3"/>
    </row>
    <row r="593" spans="1:11" x14ac:dyDescent="0.2">
      <c r="A593" s="3">
        <v>34820</v>
      </c>
      <c r="B593" t="s">
        <v>8</v>
      </c>
      <c r="C593" t="s">
        <v>16</v>
      </c>
      <c r="D593" s="7">
        <f>IF(OR(Данные!D593=0,Данные!K593=0)=TRUE,0,Данные!D593/Данные!K593)</f>
        <v>137.464</v>
      </c>
      <c r="E593" s="13">
        <f>IF(OR(Данные!F593=0,Данные!I593=0)=TRUE,0,Данные!F593/Данные!I593)</f>
        <v>0</v>
      </c>
      <c r="F593" s="7">
        <f>IF(OR(Данные!I593=0,Данные!K593=0)=TRUE,0,Данные!I593/Данные!K593)</f>
        <v>0</v>
      </c>
      <c r="K593" s="3"/>
    </row>
    <row r="594" spans="1:11" x14ac:dyDescent="0.2">
      <c r="A594" s="3">
        <v>34820</v>
      </c>
      <c r="B594" t="s">
        <v>9</v>
      </c>
      <c r="C594" t="s">
        <v>15</v>
      </c>
      <c r="D594" s="7">
        <f>IF(OR(Данные!D594=0,Данные!K594=0)=TRUE,0,Данные!D594/Данные!K594)</f>
        <v>292.44122770985405</v>
      </c>
      <c r="E594" s="13">
        <f>IF(OR(Данные!F594=0,Данные!I594=0)=TRUE,0,Данные!F594/Данные!I594)</f>
        <v>0.28337412837991005</v>
      </c>
      <c r="F594" s="7">
        <f>IF(OR(Данные!I594=0,Данные!K594=0)=TRUE,0,Данные!I594/Данные!K594)</f>
        <v>373.36366809306577</v>
      </c>
      <c r="K594" s="3"/>
    </row>
    <row r="595" spans="1:11" x14ac:dyDescent="0.2">
      <c r="A595" s="3">
        <v>34820</v>
      </c>
      <c r="B595" t="s">
        <v>9</v>
      </c>
      <c r="C595" t="s">
        <v>17</v>
      </c>
      <c r="D595" s="7">
        <f>IF(OR(Данные!D595=0,Данные!K595=0)=TRUE,0,Данные!D595/Данные!K595)</f>
        <v>536.81863855932204</v>
      </c>
      <c r="E595" s="13">
        <f>IF(OR(Данные!F595=0,Данные!I595=0)=TRUE,0,Данные!F595/Данные!I595)</f>
        <v>0.32609215191090024</v>
      </c>
      <c r="F595" s="7">
        <f>IF(OR(Данные!I595=0,Данные!K595=0)=TRUE,0,Данные!I595/Данные!K595)</f>
        <v>669.55201313559348</v>
      </c>
      <c r="K595" s="3"/>
    </row>
    <row r="596" spans="1:11" x14ac:dyDescent="0.2">
      <c r="A596" s="3">
        <v>34820</v>
      </c>
      <c r="B596" t="s">
        <v>9</v>
      </c>
      <c r="C596" t="s">
        <v>15</v>
      </c>
      <c r="D596" s="7">
        <f>IF(OR(Данные!D596=0,Данные!K596=0)=TRUE,0,Данные!D596/Данные!K596)</f>
        <v>333.43462857142856</v>
      </c>
      <c r="E596" s="13">
        <f>IF(OR(Данные!F596=0,Данные!I596=0)=TRUE,0,Данные!F596/Данные!I596)</f>
        <v>0.25236921587108485</v>
      </c>
      <c r="F596" s="7">
        <f>IF(OR(Данные!I596=0,Данные!K596=0)=TRUE,0,Данные!I596/Данные!K596)</f>
        <v>434.7040058441558</v>
      </c>
      <c r="K596" s="3"/>
    </row>
    <row r="597" spans="1:11" x14ac:dyDescent="0.2">
      <c r="A597" s="3">
        <v>34820</v>
      </c>
      <c r="B597" t="s">
        <v>9</v>
      </c>
      <c r="C597" t="s">
        <v>17</v>
      </c>
      <c r="D597" s="7">
        <f>IF(OR(Данные!D597=0,Данные!K597=0)=TRUE,0,Данные!D597/Данные!K597)</f>
        <v>355.68686050420172</v>
      </c>
      <c r="E597" s="13">
        <f>IF(OR(Данные!F597=0,Данные!I597=0)=TRUE,0,Данные!F597/Данные!I597)</f>
        <v>0.25710233292961943</v>
      </c>
      <c r="F597" s="7">
        <f>IF(OR(Данные!I597=0,Данные!K597=0)=TRUE,0,Данные!I597/Данные!K597)</f>
        <v>644.01554537815127</v>
      </c>
      <c r="K597" s="3"/>
    </row>
    <row r="598" spans="1:11" x14ac:dyDescent="0.2">
      <c r="A598" s="3">
        <v>34820</v>
      </c>
      <c r="B598" t="s">
        <v>9</v>
      </c>
      <c r="C598" t="s">
        <v>15</v>
      </c>
      <c r="D598" s="7">
        <f>IF(OR(Данные!D598=0,Данные!K598=0)=TRUE,0,Данные!D598/Данные!K598)</f>
        <v>282.36524377967709</v>
      </c>
      <c r="E598" s="13">
        <f>IF(OR(Данные!F598=0,Данные!I598=0)=TRUE,0,Данные!F598/Данные!I598)</f>
        <v>0.14546546673126934</v>
      </c>
      <c r="F598" s="7">
        <f>IF(OR(Данные!I598=0,Данные!K598=0)=TRUE,0,Данные!I598/Данные!K598)</f>
        <v>642.27590892687556</v>
      </c>
      <c r="K598" s="3"/>
    </row>
    <row r="599" spans="1:11" x14ac:dyDescent="0.2">
      <c r="A599" s="3">
        <v>34820</v>
      </c>
      <c r="B599" t="s">
        <v>9</v>
      </c>
      <c r="C599" t="s">
        <v>15</v>
      </c>
      <c r="D599" s="7">
        <f>IF(OR(Данные!D599=0,Данные!K599=0)=TRUE,0,Данные!D599/Данные!K599)</f>
        <v>483.20656923076928</v>
      </c>
      <c r="E599" s="13">
        <f>IF(OR(Данные!F599=0,Данные!I599=0)=TRUE,0,Данные!F599/Данные!I599)</f>
        <v>7.4269235348901147E-2</v>
      </c>
      <c r="F599" s="7">
        <f>IF(OR(Данные!I599=0,Данные!K599=0)=TRUE,0,Данные!I599/Данные!K599)</f>
        <v>1066.3282615384614</v>
      </c>
      <c r="K599" s="3"/>
    </row>
    <row r="600" spans="1:11" x14ac:dyDescent="0.2">
      <c r="A600" s="3">
        <v>34820</v>
      </c>
      <c r="B600" t="s">
        <v>9</v>
      </c>
      <c r="C600" t="s">
        <v>15</v>
      </c>
      <c r="D600" s="7">
        <f>IF(OR(Данные!D600=0,Данные!K600=0)=TRUE,0,Данные!D600/Данные!K600)</f>
        <v>434.33845313568986</v>
      </c>
      <c r="E600" s="13">
        <f>IF(OR(Данные!F600=0,Данные!I600=0)=TRUE,0,Данные!F600/Данные!I600)</f>
        <v>0.2004080796157883</v>
      </c>
      <c r="F600" s="7">
        <f>IF(OR(Данные!I600=0,Данные!K600=0)=TRUE,0,Данные!I600/Данные!K600)</f>
        <v>685.43245974914487</v>
      </c>
      <c r="K600" s="3"/>
    </row>
    <row r="601" spans="1:11" x14ac:dyDescent="0.2">
      <c r="A601" s="3">
        <v>34820</v>
      </c>
      <c r="B601" t="s">
        <v>9</v>
      </c>
      <c r="C601" t="s">
        <v>15</v>
      </c>
      <c r="D601" s="7">
        <f>IF(OR(Данные!D601=0,Данные!K601=0)=TRUE,0,Данные!D601/Данные!K601)</f>
        <v>244.99285292841648</v>
      </c>
      <c r="E601" s="13">
        <f>IF(OR(Данные!F601=0,Данные!I601=0)=TRUE,0,Данные!F601/Данные!I601)</f>
        <v>1.1963288832443808</v>
      </c>
      <c r="F601" s="7">
        <f>IF(OR(Данные!I601=0,Данные!K601=0)=TRUE,0,Данные!I601/Данные!K601)</f>
        <v>122.77382603036877</v>
      </c>
      <c r="K601" s="3"/>
    </row>
    <row r="602" spans="1:11" x14ac:dyDescent="0.2">
      <c r="A602" s="3">
        <v>34820</v>
      </c>
      <c r="B602" t="s">
        <v>9</v>
      </c>
      <c r="C602" t="s">
        <v>16</v>
      </c>
      <c r="D602" s="7">
        <f>IF(OR(Данные!D602=0,Данные!K602=0)=TRUE,0,Данные!D602/Данные!K602)</f>
        <v>350.09417500000001</v>
      </c>
      <c r="E602" s="13">
        <f>IF(OR(Данные!F602=0,Данные!I602=0)=TRUE,0,Данные!F602/Данные!I602)</f>
        <v>1.453614073299579</v>
      </c>
      <c r="F602" s="7">
        <f>IF(OR(Данные!I602=0,Данные!K602=0)=TRUE,0,Данные!I602/Данные!K602)</f>
        <v>21.854150000000001</v>
      </c>
      <c r="K602" s="3"/>
    </row>
    <row r="603" spans="1:11" x14ac:dyDescent="0.2">
      <c r="A603" s="3">
        <v>34820</v>
      </c>
      <c r="B603" t="s">
        <v>10</v>
      </c>
      <c r="C603" t="s">
        <v>16</v>
      </c>
      <c r="D603" s="7">
        <f>IF(OR(Данные!D603=0,Данные!K603=0)=TRUE,0,Данные!D603/Данные!K603)</f>
        <v>627.22</v>
      </c>
      <c r="E603" s="13">
        <f>IF(OR(Данные!F603=0,Данные!I603=0)=TRUE,0,Данные!F603/Данные!I603)</f>
        <v>0</v>
      </c>
      <c r="F603" s="7">
        <f>IF(OR(Данные!I603=0,Данные!K603=0)=TRUE,0,Данные!I603/Данные!K603)</f>
        <v>0</v>
      </c>
      <c r="K603" s="3"/>
    </row>
    <row r="604" spans="1:11" x14ac:dyDescent="0.2">
      <c r="A604" s="3">
        <v>34820</v>
      </c>
      <c r="B604" t="s">
        <v>10</v>
      </c>
      <c r="C604" t="s">
        <v>15</v>
      </c>
      <c r="D604" s="7">
        <f>IF(OR(Данные!D604=0,Данные!K604=0)=TRUE,0,Данные!D604/Данные!K604)</f>
        <v>271.82088552868936</v>
      </c>
      <c r="E604" s="13">
        <f>IF(OR(Данные!F604=0,Данные!I604=0)=TRUE,0,Данные!F604/Данные!I604)</f>
        <v>0.32153886230040157</v>
      </c>
      <c r="F604" s="7">
        <f>IF(OR(Данные!I604=0,Данные!K604=0)=TRUE,0,Данные!I604/Данные!K604)</f>
        <v>344.72349062334865</v>
      </c>
      <c r="K604" s="3"/>
    </row>
    <row r="605" spans="1:11" x14ac:dyDescent="0.2">
      <c r="A605" s="3">
        <v>34820</v>
      </c>
      <c r="B605" t="s">
        <v>10</v>
      </c>
      <c r="C605" t="s">
        <v>17</v>
      </c>
      <c r="D605" s="7">
        <f>IF(OR(Данные!D605=0,Данные!K605=0)=TRUE,0,Данные!D605/Данные!K605)</f>
        <v>592.39967530652984</v>
      </c>
      <c r="E605" s="13">
        <f>IF(OR(Данные!F605=0,Данные!I605=0)=TRUE,0,Данные!F605/Данные!I605)</f>
        <v>0.36577649653549243</v>
      </c>
      <c r="F605" s="7">
        <f>IF(OR(Данные!I605=0,Данные!K605=0)=TRUE,0,Данные!I605/Данные!K605)</f>
        <v>686.00645714285702</v>
      </c>
      <c r="K605" s="3"/>
    </row>
    <row r="606" spans="1:11" x14ac:dyDescent="0.2">
      <c r="A606" s="3">
        <v>34820</v>
      </c>
      <c r="B606" t="s">
        <v>10</v>
      </c>
      <c r="C606" t="s">
        <v>15</v>
      </c>
      <c r="D606" s="7">
        <f>IF(OR(Данные!D606=0,Данные!K606=0)=TRUE,0,Данные!D606/Данные!K606)</f>
        <v>273.8679975213675</v>
      </c>
      <c r="E606" s="13">
        <f>IF(OR(Данные!F606=0,Данные!I606=0)=TRUE,0,Данные!F606/Данные!I606)</f>
        <v>0.22832520616894725</v>
      </c>
      <c r="F606" s="7">
        <f>IF(OR(Данные!I606=0,Данные!K606=0)=TRUE,0,Данные!I606/Данные!K606)</f>
        <v>446.17141136752139</v>
      </c>
      <c r="K606" s="3"/>
    </row>
    <row r="607" spans="1:11" x14ac:dyDescent="0.2">
      <c r="A607" s="3">
        <v>34820</v>
      </c>
      <c r="B607" t="s">
        <v>10</v>
      </c>
      <c r="C607" t="s">
        <v>17</v>
      </c>
      <c r="D607" s="7">
        <f>IF(OR(Данные!D607=0,Данные!K607=0)=TRUE,0,Данные!D607/Данные!K607)</f>
        <v>334.46965913043482</v>
      </c>
      <c r="E607" s="13">
        <f>IF(OR(Данные!F607=0,Данные!I607=0)=TRUE,0,Данные!F607/Данные!I607)</f>
        <v>0.29946853461692358</v>
      </c>
      <c r="F607" s="7">
        <f>IF(OR(Данные!I607=0,Данные!K607=0)=TRUE,0,Данные!I607/Данные!K607)</f>
        <v>578.53746917874389</v>
      </c>
      <c r="K607" s="3"/>
    </row>
    <row r="608" spans="1:11" x14ac:dyDescent="0.2">
      <c r="A608" s="3">
        <v>34820</v>
      </c>
      <c r="B608" t="s">
        <v>10</v>
      </c>
      <c r="C608" t="s">
        <v>16</v>
      </c>
      <c r="D608" s="7">
        <f>IF(OR(Данные!D608=0,Данные!K608=0)=TRUE,0,Данные!D608/Данные!K608)</f>
        <v>338.3701628026995</v>
      </c>
      <c r="E608" s="13">
        <f>IF(OR(Данные!F608=0,Данные!I608=0)=TRUE,0,Данные!F608/Данные!I608)</f>
        <v>0</v>
      </c>
      <c r="F608" s="7">
        <f>IF(OR(Данные!I608=0,Данные!K608=0)=TRUE,0,Данные!I608/Данные!K608)</f>
        <v>0</v>
      </c>
      <c r="K608" s="3"/>
    </row>
    <row r="609" spans="1:11" x14ac:dyDescent="0.2">
      <c r="A609" s="3">
        <v>34820</v>
      </c>
      <c r="B609" t="s">
        <v>10</v>
      </c>
      <c r="C609" t="s">
        <v>15</v>
      </c>
      <c r="D609" s="7">
        <f>IF(OR(Данные!D609=0,Данные!K609=0)=TRUE,0,Данные!D609/Данные!K609)</f>
        <v>214.98279248313523</v>
      </c>
      <c r="E609" s="13">
        <f>IF(OR(Данные!F609=0,Данные!I609=0)=TRUE,0,Данные!F609/Данные!I609)</f>
        <v>0.19091331813449355</v>
      </c>
      <c r="F609" s="7">
        <f>IF(OR(Данные!I609=0,Данные!K609=0)=TRUE,0,Данные!I609/Данные!K609)</f>
        <v>428.36410736267271</v>
      </c>
      <c r="K609" s="3"/>
    </row>
    <row r="610" spans="1:11" x14ac:dyDescent="0.2">
      <c r="A610" s="3">
        <v>34820</v>
      </c>
      <c r="B610" t="s">
        <v>10</v>
      </c>
      <c r="C610" t="s">
        <v>15</v>
      </c>
      <c r="D610" s="7">
        <f>IF(OR(Данные!D610=0,Данные!K610=0)=TRUE,0,Данные!D610/Данные!K610)</f>
        <v>428.98690937500004</v>
      </c>
      <c r="E610" s="13">
        <f>IF(OR(Данные!F610=0,Данные!I610=0)=TRUE,0,Данные!F610/Данные!I610)</f>
        <v>0.10446194328257548</v>
      </c>
      <c r="F610" s="7">
        <f>IF(OR(Данные!I610=0,Данные!K610=0)=TRUE,0,Данные!I610/Данные!K610)</f>
        <v>714.60035416666653</v>
      </c>
      <c r="K610" s="3"/>
    </row>
    <row r="611" spans="1:11" x14ac:dyDescent="0.2">
      <c r="A611" s="3">
        <v>34820</v>
      </c>
      <c r="B611" t="s">
        <v>10</v>
      </c>
      <c r="C611" t="s">
        <v>15</v>
      </c>
      <c r="D611" s="7">
        <f>IF(OR(Данные!D611=0,Данные!K611=0)=TRUE,0,Данные!D611/Данные!K611)</f>
        <v>351.02147062541758</v>
      </c>
      <c r="E611" s="13">
        <f>IF(OR(Данные!F611=0,Данные!I611=0)=TRUE,0,Данные!F611/Данные!I611)</f>
        <v>0.23158931259181262</v>
      </c>
      <c r="F611" s="7">
        <f>IF(OR(Данные!I611=0,Данные!K611=0)=TRUE,0,Данные!I611/Данные!K611)</f>
        <v>507.34852087979851</v>
      </c>
      <c r="K611" s="3"/>
    </row>
    <row r="612" spans="1:11" x14ac:dyDescent="0.2">
      <c r="A612" s="3">
        <v>34820</v>
      </c>
      <c r="B612" t="s">
        <v>10</v>
      </c>
      <c r="C612" t="s">
        <v>17</v>
      </c>
      <c r="D612" s="7">
        <f>IF(OR(Данные!D612=0,Данные!K612=0)=TRUE,0,Данные!D612/Данные!K612)</f>
        <v>1355.6177</v>
      </c>
      <c r="E612" s="13">
        <f>IF(OR(Данные!F612=0,Данные!I612=0)=TRUE,0,Данные!F612/Данные!I612)</f>
        <v>1.0271603717417546</v>
      </c>
      <c r="F612" s="7">
        <f>IF(OR(Данные!I612=0,Данные!K612=0)=TRUE,0,Данные!I612/Данные!K612)</f>
        <v>784.71679999999992</v>
      </c>
      <c r="K612" s="3"/>
    </row>
    <row r="613" spans="1:11" x14ac:dyDescent="0.2">
      <c r="A613" s="3">
        <v>34820</v>
      </c>
      <c r="B613" t="s">
        <v>10</v>
      </c>
      <c r="C613" t="s">
        <v>15</v>
      </c>
      <c r="D613" s="7">
        <f>IF(OR(Данные!D613=0,Данные!K613=0)=TRUE,0,Данные!D613/Данные!K613)</f>
        <v>270.31235855206228</v>
      </c>
      <c r="E613" s="13">
        <f>IF(OR(Данные!F613=0,Данные!I613=0)=TRUE,0,Данные!F613/Данные!I613)</f>
        <v>1.2917101629853895</v>
      </c>
      <c r="F613" s="7">
        <f>IF(OR(Данные!I613=0,Данные!K613=0)=TRUE,0,Данные!I613/Данные!K613)</f>
        <v>152.05958800115374</v>
      </c>
      <c r="K613" s="3"/>
    </row>
    <row r="614" spans="1:11" x14ac:dyDescent="0.2">
      <c r="A614" s="3">
        <v>34820</v>
      </c>
      <c r="B614" t="s">
        <v>10</v>
      </c>
      <c r="C614" t="s">
        <v>16</v>
      </c>
      <c r="D614" s="7">
        <f>IF(OR(Данные!D614=0,Данные!K614=0)=TRUE,0,Данные!D614/Данные!K614)</f>
        <v>324.86320875706213</v>
      </c>
      <c r="E614" s="13">
        <f>IF(OR(Данные!F614=0,Данные!I614=0)=TRUE,0,Данные!F614/Данные!I614)</f>
        <v>0.66843560624679532</v>
      </c>
      <c r="F614" s="7">
        <f>IF(OR(Данные!I614=0,Данные!K614=0)=TRUE,0,Данные!I614/Данные!K614)</f>
        <v>14.051317796610167</v>
      </c>
      <c r="K614" s="3"/>
    </row>
    <row r="615" spans="1:11" x14ac:dyDescent="0.2">
      <c r="A615" s="3">
        <v>34820</v>
      </c>
      <c r="B615" t="s">
        <v>10</v>
      </c>
      <c r="C615" t="s">
        <v>16</v>
      </c>
      <c r="D615" s="7">
        <f>IF(OR(Данные!D615=0,Данные!K615=0)=TRUE,0,Данные!D615/Данные!K615)</f>
        <v>500.32499999999999</v>
      </c>
      <c r="E615" s="13">
        <f>IF(OR(Данные!F615=0,Данные!I615=0)=TRUE,0,Данные!F615/Данные!I615)</f>
        <v>0</v>
      </c>
      <c r="F615" s="7">
        <f>IF(OR(Данные!I615=0,Данные!K615=0)=TRUE,0,Данные!I615/Данные!K615)</f>
        <v>0</v>
      </c>
      <c r="K615" s="3"/>
    </row>
    <row r="616" spans="1:11" x14ac:dyDescent="0.2">
      <c r="A616" s="3">
        <v>34851</v>
      </c>
      <c r="B616" t="s">
        <v>1</v>
      </c>
      <c r="C616" t="s">
        <v>15</v>
      </c>
      <c r="D616" s="7">
        <f>IF(OR(Данные!D616=0,Данные!K616=0)=TRUE,0,Данные!D616/Данные!K616)</f>
        <v>176.90161733333335</v>
      </c>
      <c r="E616" s="13">
        <f>IF(OR(Данные!F616=0,Данные!I616=0)=TRUE,0,Данные!F616/Данные!I616)</f>
        <v>0.38263566306863295</v>
      </c>
      <c r="F616" s="7">
        <f>IF(OR(Данные!I616=0,Данные!K616=0)=TRUE,0,Данные!I616/Данные!K616)</f>
        <v>66.35311111111109</v>
      </c>
      <c r="K616" s="3"/>
    </row>
    <row r="617" spans="1:11" x14ac:dyDescent="0.2">
      <c r="A617" s="3">
        <v>34851</v>
      </c>
      <c r="B617" t="s">
        <v>1</v>
      </c>
      <c r="C617" t="s">
        <v>16</v>
      </c>
      <c r="D617" s="7">
        <f>IF(OR(Данные!D617=0,Данные!K617=0)=TRUE,0,Данные!D617/Данные!K617)</f>
        <v>0</v>
      </c>
      <c r="E617" s="13">
        <f>IF(OR(Данные!F617=0,Данные!I617=0)=TRUE,0,Данные!F617/Данные!I617)</f>
        <v>0</v>
      </c>
      <c r="F617" s="7">
        <f>IF(OR(Данные!I617=0,Данные!K617=0)=TRUE,0,Данные!I617/Данные!K617)</f>
        <v>0</v>
      </c>
      <c r="K617" s="3"/>
    </row>
    <row r="618" spans="1:11" x14ac:dyDescent="0.2">
      <c r="A618" s="3">
        <v>34851</v>
      </c>
      <c r="B618" t="s">
        <v>1</v>
      </c>
      <c r="C618" t="s">
        <v>15</v>
      </c>
      <c r="D618" s="7">
        <f>IF(OR(Данные!D618=0,Данные!K618=0)=TRUE,0,Данные!D618/Данные!K618)</f>
        <v>309.94728829921661</v>
      </c>
      <c r="E618" s="13">
        <f>IF(OR(Данные!F618=0,Данные!I618=0)=TRUE,0,Данные!F618/Данные!I618)</f>
        <v>0.27004333833163952</v>
      </c>
      <c r="F618" s="7">
        <f>IF(OR(Данные!I618=0,Данные!K618=0)=TRUE,0,Данные!I618/Данные!K618)</f>
        <v>375.75417403757046</v>
      </c>
      <c r="K618" s="3"/>
    </row>
    <row r="619" spans="1:11" x14ac:dyDescent="0.2">
      <c r="A619" s="3">
        <v>34851</v>
      </c>
      <c r="B619" t="s">
        <v>1</v>
      </c>
      <c r="C619" t="s">
        <v>17</v>
      </c>
      <c r="D619" s="7">
        <f>IF(OR(Данные!D619=0,Данные!K619=0)=TRUE,0,Данные!D619/Данные!K619)</f>
        <v>426.89798820083683</v>
      </c>
      <c r="E619" s="13">
        <f>IF(OR(Данные!F619=0,Данные!I619=0)=TRUE,0,Данные!F619/Данные!I619)</f>
        <v>0.38028092766882832</v>
      </c>
      <c r="F619" s="7">
        <f>IF(OR(Данные!I619=0,Данные!K619=0)=TRUE,0,Данные!I619/Данные!K619)</f>
        <v>500.83520223151965</v>
      </c>
      <c r="K619" s="3"/>
    </row>
    <row r="620" spans="1:11" x14ac:dyDescent="0.2">
      <c r="A620" s="3">
        <v>34851</v>
      </c>
      <c r="B620" t="s">
        <v>1</v>
      </c>
      <c r="C620" t="s">
        <v>15</v>
      </c>
      <c r="D620" s="7">
        <f>IF(OR(Данные!D620=0,Данные!K620=0)=TRUE,0,Данные!D620/Данные!K620)</f>
        <v>210.09392374429225</v>
      </c>
      <c r="E620" s="13">
        <f>IF(OR(Данные!F620=0,Данные!I620=0)=TRUE,0,Данные!F620/Данные!I620)</f>
        <v>0.17364644839083002</v>
      </c>
      <c r="F620" s="7">
        <f>IF(OR(Данные!I620=0,Данные!K620=0)=TRUE,0,Данные!I620/Данные!K620)</f>
        <v>423.17874175545421</v>
      </c>
      <c r="K620" s="3"/>
    </row>
    <row r="621" spans="1:11" x14ac:dyDescent="0.2">
      <c r="A621" s="3">
        <v>34851</v>
      </c>
      <c r="B621" t="s">
        <v>1</v>
      </c>
      <c r="C621" t="s">
        <v>17</v>
      </c>
      <c r="D621" s="7">
        <f>IF(OR(Данные!D621=0,Данные!K621=0)=TRUE,0,Данные!D621/Данные!K621)</f>
        <v>241.70575160305344</v>
      </c>
      <c r="E621" s="13">
        <f>IF(OR(Данные!F621=0,Данные!I621=0)=TRUE,0,Данные!F621/Данные!I621)</f>
        <v>0.3504896734424498</v>
      </c>
      <c r="F621" s="7">
        <f>IF(OR(Данные!I621=0,Данные!K621=0)=TRUE,0,Данные!I621/Данные!K621)</f>
        <v>379.6111450381681</v>
      </c>
      <c r="K621" s="3"/>
    </row>
    <row r="622" spans="1:11" x14ac:dyDescent="0.2">
      <c r="A622" s="3">
        <v>34851</v>
      </c>
      <c r="B622" t="s">
        <v>1</v>
      </c>
      <c r="C622" t="s">
        <v>16</v>
      </c>
      <c r="D622" s="7">
        <f>IF(OR(Данные!D622=0,Данные!K622=0)=TRUE,0,Данные!D622/Данные!K622)</f>
        <v>248.20794871794874</v>
      </c>
      <c r="E622" s="13">
        <f>IF(OR(Данные!F622=0,Данные!I622=0)=TRUE,0,Данные!F622/Данные!I622)</f>
        <v>0</v>
      </c>
      <c r="F622" s="7">
        <f>IF(OR(Данные!I622=0,Данные!K622=0)=TRUE,0,Данные!I622/Данные!K622)</f>
        <v>0</v>
      </c>
      <c r="K622" s="3"/>
    </row>
    <row r="623" spans="1:11" x14ac:dyDescent="0.2">
      <c r="A623" s="3">
        <v>34851</v>
      </c>
      <c r="B623" t="s">
        <v>1</v>
      </c>
      <c r="C623" t="s">
        <v>15</v>
      </c>
      <c r="D623" s="7">
        <f>IF(OR(Данные!D623=0,Данные!K623=0)=TRUE,0,Данные!D623/Данные!K623)</f>
        <v>152.97509264824689</v>
      </c>
      <c r="E623" s="13">
        <f>IF(OR(Данные!F623=0,Данные!I623=0)=TRUE,0,Данные!F623/Данные!I623)</f>
        <v>0.16735605362391615</v>
      </c>
      <c r="F623" s="7">
        <f>IF(OR(Данные!I623=0,Данные!K623=0)=TRUE,0,Данные!I623/Данные!K623)</f>
        <v>272.23644369041853</v>
      </c>
      <c r="K623" s="3"/>
    </row>
    <row r="624" spans="1:11" x14ac:dyDescent="0.2">
      <c r="A624" s="3">
        <v>34851</v>
      </c>
      <c r="B624" t="s">
        <v>1</v>
      </c>
      <c r="C624" t="s">
        <v>15</v>
      </c>
      <c r="D624" s="7">
        <f>IF(OR(Данные!D624=0,Данные!K624=0)=TRUE,0,Данные!D624/Данные!K624)</f>
        <v>363.46170791925465</v>
      </c>
      <c r="E624" s="13">
        <f>IF(OR(Данные!F624=0,Данные!I624=0)=TRUE,0,Данные!F624/Данные!I624)</f>
        <v>1.0962623396721918</v>
      </c>
      <c r="F624" s="7">
        <f>IF(OR(Данные!I624=0,Данные!K624=0)=TRUE,0,Данные!I624/Данные!K624)</f>
        <v>236.19197722567304</v>
      </c>
      <c r="K624" s="3"/>
    </row>
    <row r="625" spans="1:11" x14ac:dyDescent="0.2">
      <c r="A625" s="3">
        <v>34851</v>
      </c>
      <c r="B625" t="s">
        <v>1</v>
      </c>
      <c r="C625" t="s">
        <v>15</v>
      </c>
      <c r="D625" s="7">
        <f>IF(OR(Данные!D625=0,Данные!K625=0)=TRUE,0,Данные!D625/Данные!K625)</f>
        <v>256.47266453379547</v>
      </c>
      <c r="E625" s="13">
        <f>IF(OR(Данные!F625=0,Данные!I625=0)=TRUE,0,Данные!F625/Данные!I625)</f>
        <v>0.22629382132724965</v>
      </c>
      <c r="F625" s="7">
        <f>IF(OR(Данные!I625=0,Данные!K625=0)=TRUE,0,Данные!I625/Данные!K625)</f>
        <v>356.60415597920246</v>
      </c>
      <c r="K625" s="3"/>
    </row>
    <row r="626" spans="1:11" x14ac:dyDescent="0.2">
      <c r="A626" s="3">
        <v>34851</v>
      </c>
      <c r="B626" t="s">
        <v>1</v>
      </c>
      <c r="C626" t="s">
        <v>17</v>
      </c>
      <c r="D626" s="7">
        <f>IF(OR(Данные!D626=0,Данные!K626=0)=TRUE,0,Данные!D626/Данные!K626)</f>
        <v>2016.5376472972971</v>
      </c>
      <c r="E626" s="13">
        <f>IF(OR(Данные!F626=0,Данные!I626=0)=TRUE,0,Данные!F626/Данные!I626)</f>
        <v>1.8915947791773451</v>
      </c>
      <c r="F626" s="7">
        <f>IF(OR(Данные!I626=0,Данные!K626=0)=TRUE,0,Данные!I626/Данные!K626)</f>
        <v>937.53130630630574</v>
      </c>
      <c r="K626" s="3"/>
    </row>
    <row r="627" spans="1:11" x14ac:dyDescent="0.2">
      <c r="A627" s="3">
        <v>34851</v>
      </c>
      <c r="B627" t="s">
        <v>1</v>
      </c>
      <c r="C627" t="s">
        <v>17</v>
      </c>
      <c r="D627" s="7">
        <f>IF(OR(Данные!D627=0,Данные!K627=0)=TRUE,0,Данные!D627/Данные!K627)</f>
        <v>1501.787</v>
      </c>
      <c r="E627" s="13">
        <f>IF(OR(Данные!F627=0,Данные!I627=0)=TRUE,0,Данные!F627/Данные!I627)</f>
        <v>3.2345779399160555</v>
      </c>
      <c r="F627" s="7">
        <f>IF(OR(Данные!I627=0,Данные!K627=0)=TRUE,0,Данные!I627/Данные!K627)</f>
        <v>379.19166666666598</v>
      </c>
      <c r="K627" s="3"/>
    </row>
    <row r="628" spans="1:11" x14ac:dyDescent="0.2">
      <c r="A628" s="3">
        <v>34851</v>
      </c>
      <c r="B628" t="s">
        <v>1</v>
      </c>
      <c r="C628" t="s">
        <v>15</v>
      </c>
      <c r="D628" s="7">
        <f>IF(OR(Данные!D628=0,Данные!K628=0)=TRUE,0,Данные!D628/Данные!K628)</f>
        <v>158.77731488070145</v>
      </c>
      <c r="E628" s="13">
        <f>IF(OR(Данные!F628=0,Данные!I628=0)=TRUE,0,Данные!F628/Данные!I628)</f>
        <v>1.0684151844142675</v>
      </c>
      <c r="F628" s="7">
        <f>IF(OR(Данные!I628=0,Данные!K628=0)=TRUE,0,Данные!I628/Данные!K628)</f>
        <v>92.037117443723133</v>
      </c>
      <c r="K628" s="3"/>
    </row>
    <row r="629" spans="1:11" x14ac:dyDescent="0.2">
      <c r="A629" s="3">
        <v>34851</v>
      </c>
      <c r="B629" t="s">
        <v>1</v>
      </c>
      <c r="C629" t="s">
        <v>18</v>
      </c>
      <c r="D629" s="7">
        <f>IF(OR(Данные!D629=0,Данные!K629=0)=TRUE,0,Данные!D629/Данные!K629)</f>
        <v>0</v>
      </c>
      <c r="E629" s="13">
        <f>IF(OR(Данные!F629=0,Данные!I629=0)=TRUE,0,Данные!F629/Данные!I629)</f>
        <v>0</v>
      </c>
      <c r="F629" s="7">
        <f>IF(OR(Данные!I629=0,Данные!K629=0)=TRUE,0,Данные!I629/Данные!K629)</f>
        <v>0</v>
      </c>
      <c r="K629" s="3"/>
    </row>
    <row r="630" spans="1:11" x14ac:dyDescent="0.2">
      <c r="A630" s="3">
        <v>34851</v>
      </c>
      <c r="B630" t="s">
        <v>1</v>
      </c>
      <c r="C630" t="s">
        <v>16</v>
      </c>
      <c r="D630" s="7">
        <f>IF(OR(Данные!D630=0,Данные!K630=0)=TRUE,0,Данные!D630/Данные!K630)</f>
        <v>7154.3779358208949</v>
      </c>
      <c r="E630" s="13">
        <f>IF(OR(Данные!F630=0,Данные!I630=0)=TRUE,0,Данные!F630/Данные!I630)</f>
        <v>1.101185035208647</v>
      </c>
      <c r="F630" s="7">
        <f>IF(OR(Данные!I630=0,Данные!K630=0)=TRUE,0,Данные!I630/Данные!K630)</f>
        <v>33.418407960198998</v>
      </c>
      <c r="K630" s="3"/>
    </row>
    <row r="631" spans="1:11" x14ac:dyDescent="0.2">
      <c r="A631" s="3">
        <v>34851</v>
      </c>
      <c r="B631" t="s">
        <v>1</v>
      </c>
      <c r="C631" t="s">
        <v>16</v>
      </c>
      <c r="D631" s="7">
        <f>IF(OR(Данные!D631=0,Данные!K631=0)=TRUE,0,Данные!D631/Данные!K631)</f>
        <v>42.37</v>
      </c>
      <c r="E631" s="13">
        <f>IF(OR(Данные!F631=0,Данные!I631=0)=TRUE,0,Данные!F631/Данные!I631)</f>
        <v>0</v>
      </c>
      <c r="F631" s="7">
        <f>IF(OR(Данные!I631=0,Данные!K631=0)=TRUE,0,Данные!I631/Данные!K631)</f>
        <v>0</v>
      </c>
      <c r="K631" s="3"/>
    </row>
    <row r="632" spans="1:11" x14ac:dyDescent="0.2">
      <c r="A632" s="3">
        <v>34851</v>
      </c>
      <c r="B632" t="s">
        <v>1</v>
      </c>
      <c r="C632" t="s">
        <v>18</v>
      </c>
      <c r="D632" s="7">
        <f>IF(OR(Данные!D632=0,Данные!K632=0)=TRUE,0,Данные!D632/Данные!K632)</f>
        <v>0</v>
      </c>
      <c r="E632" s="13">
        <f>IF(OR(Данные!F632=0,Данные!I632=0)=TRUE,0,Данные!F632/Данные!I632)</f>
        <v>0</v>
      </c>
      <c r="F632" s="7">
        <f>IF(OR(Данные!I632=0,Данные!K632=0)=TRUE,0,Данные!I632/Данные!K632)</f>
        <v>0</v>
      </c>
      <c r="K632" s="3"/>
    </row>
    <row r="633" spans="1:11" x14ac:dyDescent="0.2">
      <c r="A633" s="3">
        <v>34851</v>
      </c>
      <c r="B633" t="s">
        <v>2</v>
      </c>
      <c r="C633" t="s">
        <v>15</v>
      </c>
      <c r="D633" s="7">
        <f>IF(OR(Данные!D633=0,Данные!K633=0)=TRUE,0,Данные!D633/Данные!K633)</f>
        <v>0</v>
      </c>
      <c r="E633" s="13">
        <f>IF(OR(Данные!F633=0,Данные!I633=0)=TRUE,0,Данные!F633/Данные!I633)</f>
        <v>0</v>
      </c>
      <c r="F633" s="7">
        <f>IF(OR(Данные!I633=0,Данные!K633=0)=TRUE,0,Данные!I633/Данные!K633)</f>
        <v>0</v>
      </c>
      <c r="K633" s="3"/>
    </row>
    <row r="634" spans="1:11" x14ac:dyDescent="0.2">
      <c r="A634" s="3">
        <v>34851</v>
      </c>
      <c r="B634" t="s">
        <v>2</v>
      </c>
      <c r="C634" t="s">
        <v>15</v>
      </c>
      <c r="D634" s="7">
        <f>IF(OR(Данные!D634=0,Данные!K634=0)=TRUE,0,Данные!D634/Данные!K634)</f>
        <v>283.66901001000628</v>
      </c>
      <c r="E634" s="13">
        <f>IF(OR(Данные!F634=0,Данные!I634=0)=TRUE,0,Данные!F634/Данные!I634)</f>
        <v>0.32193628213724296</v>
      </c>
      <c r="F634" s="7">
        <f>IF(OR(Данные!I634=0,Данные!K634=0)=TRUE,0,Данные!I634/Данные!K634)</f>
        <v>375.78464588815206</v>
      </c>
      <c r="K634" s="3"/>
    </row>
    <row r="635" spans="1:11" x14ac:dyDescent="0.2">
      <c r="A635" s="3">
        <v>34851</v>
      </c>
      <c r="B635" t="s">
        <v>2</v>
      </c>
      <c r="C635" t="s">
        <v>17</v>
      </c>
      <c r="D635" s="7">
        <f>IF(OR(Данные!D635=0,Данные!K635=0)=TRUE,0,Данные!D635/Данные!K635)</f>
        <v>568.00798160919544</v>
      </c>
      <c r="E635" s="13">
        <f>IF(OR(Данные!F635=0,Данные!I635=0)=TRUE,0,Данные!F635/Данные!I635)</f>
        <v>0.36179699141219657</v>
      </c>
      <c r="F635" s="7">
        <f>IF(OR(Данные!I635=0,Данные!K635=0)=TRUE,0,Данные!I635/Данные!K635)</f>
        <v>696.72452940196558</v>
      </c>
      <c r="K635" s="3"/>
    </row>
    <row r="636" spans="1:11" x14ac:dyDescent="0.2">
      <c r="A636" s="3">
        <v>34851</v>
      </c>
      <c r="B636" t="s">
        <v>2</v>
      </c>
      <c r="C636" t="s">
        <v>15</v>
      </c>
      <c r="D636" s="7">
        <f>IF(OR(Данные!D636=0,Данные!K636=0)=TRUE,0,Данные!D636/Данные!K636)</f>
        <v>260.01379706498955</v>
      </c>
      <c r="E636" s="13">
        <f>IF(OR(Данные!F636=0,Данные!I636=0)=TRUE,0,Данные!F636/Данные!I636)</f>
        <v>0.25914730950380849</v>
      </c>
      <c r="F636" s="7">
        <f>IF(OR(Данные!I636=0,Данные!K636=0)=TRUE,0,Данные!I636/Данные!K636)</f>
        <v>407.2037037037037</v>
      </c>
      <c r="K636" s="3"/>
    </row>
    <row r="637" spans="1:11" x14ac:dyDescent="0.2">
      <c r="A637" s="3">
        <v>34851</v>
      </c>
      <c r="B637" t="s">
        <v>2</v>
      </c>
      <c r="C637" t="s">
        <v>17</v>
      </c>
      <c r="D637" s="7">
        <f>IF(OR(Данные!D637=0,Данные!K637=0)=TRUE,0,Данные!D637/Данные!K637)</f>
        <v>322.87989397993312</v>
      </c>
      <c r="E637" s="13">
        <f>IF(OR(Данные!F637=0,Данные!I637=0)=TRUE,0,Данные!F637/Данные!I637)</f>
        <v>0.26226004793756175</v>
      </c>
      <c r="F637" s="7">
        <f>IF(OR(Данные!I637=0,Данные!K637=0)=TRUE,0,Данные!I637/Данные!K637)</f>
        <v>624.9070791527314</v>
      </c>
      <c r="K637" s="3"/>
    </row>
    <row r="638" spans="1:11" x14ac:dyDescent="0.2">
      <c r="A638" s="3">
        <v>34851</v>
      </c>
      <c r="B638" t="s">
        <v>2</v>
      </c>
      <c r="C638" t="s">
        <v>16</v>
      </c>
      <c r="D638" s="7">
        <f>IF(OR(Данные!D638=0,Данные!K638=0)=TRUE,0,Данные!D638/Данные!K638)</f>
        <v>314.8644921316166</v>
      </c>
      <c r="E638" s="13">
        <f>IF(OR(Данные!F638=0,Данные!I638=0)=TRUE,0,Данные!F638/Данные!I638)</f>
        <v>0</v>
      </c>
      <c r="F638" s="7">
        <f>IF(OR(Данные!I638=0,Данные!K638=0)=TRUE,0,Данные!I638/Данные!K638)</f>
        <v>0</v>
      </c>
      <c r="K638" s="3"/>
    </row>
    <row r="639" spans="1:11" x14ac:dyDescent="0.2">
      <c r="A639" s="3">
        <v>34851</v>
      </c>
      <c r="B639" t="s">
        <v>2</v>
      </c>
      <c r="C639" t="s">
        <v>15</v>
      </c>
      <c r="D639" s="7">
        <f>IF(OR(Данные!D639=0,Данные!K639=0)=TRUE,0,Данные!D639/Данные!K639)</f>
        <v>229.72454350220264</v>
      </c>
      <c r="E639" s="13">
        <f>IF(OR(Данные!F639=0,Данные!I639=0)=TRUE,0,Данные!F639/Данные!I639)</f>
        <v>0.15439094731126898</v>
      </c>
      <c r="F639" s="7">
        <f>IF(OR(Данные!I639=0,Данные!K639=0)=TRUE,0,Данные!I639/Данные!K639)</f>
        <v>548.56979166666656</v>
      </c>
      <c r="K639" s="3"/>
    </row>
    <row r="640" spans="1:11" x14ac:dyDescent="0.2">
      <c r="A640" s="3">
        <v>34851</v>
      </c>
      <c r="B640" t="s">
        <v>2</v>
      </c>
      <c r="C640" t="s">
        <v>15</v>
      </c>
      <c r="D640" s="7">
        <f>IF(OR(Данные!D640=0,Данные!K640=0)=TRUE,0,Данные!D640/Данные!K640)</f>
        <v>450.05779642857141</v>
      </c>
      <c r="E640" s="13">
        <f>IF(OR(Данные!F640=0,Данные!I640=0)=TRUE,0,Данные!F640/Данные!I640)</f>
        <v>0.11866069176117718</v>
      </c>
      <c r="F640" s="7">
        <f>IF(OR(Данные!I640=0,Данные!K640=0)=TRUE,0,Данные!I640/Данные!K640)</f>
        <v>856.49226190476111</v>
      </c>
      <c r="K640" s="3"/>
    </row>
    <row r="641" spans="1:11" x14ac:dyDescent="0.2">
      <c r="A641" s="3">
        <v>34851</v>
      </c>
      <c r="B641" t="s">
        <v>2</v>
      </c>
      <c r="C641" t="s">
        <v>15</v>
      </c>
      <c r="D641" s="7">
        <f>IF(OR(Данные!D641=0,Данные!K641=0)=TRUE,0,Данные!D641/Данные!K641)</f>
        <v>302.88760677130045</v>
      </c>
      <c r="E641" s="13">
        <f>IF(OR(Данные!F641=0,Данные!I641=0)=TRUE,0,Данные!F641/Данные!I641)</f>
        <v>0.21824669072168959</v>
      </c>
      <c r="F641" s="7">
        <f>IF(OR(Данные!I641=0,Данные!K641=0)=TRUE,0,Данные!I641/Данные!K641)</f>
        <v>481.17057698056686</v>
      </c>
      <c r="K641" s="3"/>
    </row>
    <row r="642" spans="1:11" x14ac:dyDescent="0.2">
      <c r="A642" s="3">
        <v>34851</v>
      </c>
      <c r="B642" t="s">
        <v>2</v>
      </c>
      <c r="C642" t="s">
        <v>15</v>
      </c>
      <c r="D642" s="7">
        <f>IF(OR(Данные!D642=0,Данные!K642=0)=TRUE,0,Данные!D642/Данные!K642)</f>
        <v>265.81798769122145</v>
      </c>
      <c r="E642" s="13">
        <f>IF(OR(Данные!F642=0,Данные!I642=0)=TRUE,0,Данные!F642/Данные!I642)</f>
        <v>1.2906189879599941</v>
      </c>
      <c r="F642" s="7">
        <f>IF(OR(Данные!I642=0,Данные!K642=0)=TRUE,0,Данные!I642/Данные!K642)</f>
        <v>144.0830783713815</v>
      </c>
      <c r="K642" s="3"/>
    </row>
    <row r="643" spans="1:11" x14ac:dyDescent="0.2">
      <c r="A643" s="3">
        <v>34851</v>
      </c>
      <c r="B643" t="s">
        <v>2</v>
      </c>
      <c r="C643" t="s">
        <v>16</v>
      </c>
      <c r="D643" s="7">
        <f>IF(OR(Данные!D643=0,Данные!K643=0)=TRUE,0,Данные!D643/Данные!K643)</f>
        <v>347.74356875000001</v>
      </c>
      <c r="E643" s="13">
        <f>IF(OR(Данные!F643=0,Данные!I643=0)=TRUE,0,Данные!F643/Данные!I643)</f>
        <v>0.81263256473208678</v>
      </c>
      <c r="F643" s="7">
        <f>IF(OR(Данные!I643=0,Данные!K643=0)=TRUE,0,Данные!I643/Данные!K643)</f>
        <v>41.155208333333313</v>
      </c>
      <c r="K643" s="3"/>
    </row>
    <row r="644" spans="1:11" x14ac:dyDescent="0.2">
      <c r="A644" s="3">
        <v>34851</v>
      </c>
      <c r="B644" t="s">
        <v>3</v>
      </c>
      <c r="C644" t="s">
        <v>17</v>
      </c>
      <c r="D644" s="7">
        <f>IF(OR(Данные!D644=0,Данные!K644=0)=TRUE,0,Данные!D644/Данные!K644)</f>
        <v>491.26</v>
      </c>
      <c r="E644" s="13">
        <f>IF(OR(Данные!F644=0,Данные!I644=0)=TRUE,0,Данные!F644/Данные!I644)</f>
        <v>0</v>
      </c>
      <c r="F644" s="7">
        <f>IF(OR(Данные!I644=0,Данные!K644=0)=TRUE,0,Данные!I644/Данные!K644)</f>
        <v>0</v>
      </c>
      <c r="K644" s="3"/>
    </row>
    <row r="645" spans="1:11" x14ac:dyDescent="0.2">
      <c r="A645" s="3">
        <v>34851</v>
      </c>
      <c r="B645" t="s">
        <v>3</v>
      </c>
      <c r="C645" t="s">
        <v>16</v>
      </c>
      <c r="D645" s="7">
        <f>IF(OR(Данные!D645=0,Данные!K645=0)=TRUE,0,Данные!D645/Данные!K645)</f>
        <v>376.46911764705885</v>
      </c>
      <c r="E645" s="13">
        <f>IF(OR(Данные!F645=0,Данные!I645=0)=TRUE,0,Данные!F645/Данные!I645)</f>
        <v>0</v>
      </c>
      <c r="F645" s="7">
        <f>IF(OR(Данные!I645=0,Данные!K645=0)=TRUE,0,Данные!I645/Данные!K645)</f>
        <v>0</v>
      </c>
      <c r="K645" s="3"/>
    </row>
    <row r="646" spans="1:11" x14ac:dyDescent="0.2">
      <c r="A646" s="3">
        <v>34851</v>
      </c>
      <c r="B646" t="s">
        <v>3</v>
      </c>
      <c r="C646" t="s">
        <v>15</v>
      </c>
      <c r="D646" s="7">
        <f>IF(OR(Данные!D646=0,Данные!K646=0)=TRUE,0,Данные!D646/Данные!K646)</f>
        <v>0</v>
      </c>
      <c r="E646" s="13">
        <f>IF(OR(Данные!F646=0,Данные!I646=0)=TRUE,0,Данные!F646/Данные!I646)</f>
        <v>0</v>
      </c>
      <c r="F646" s="7">
        <f>IF(OR(Данные!I646=0,Данные!K646=0)=TRUE,0,Данные!I646/Данные!K646)</f>
        <v>0</v>
      </c>
      <c r="K646" s="3"/>
    </row>
    <row r="647" spans="1:11" x14ac:dyDescent="0.2">
      <c r="A647" s="3">
        <v>34851</v>
      </c>
      <c r="B647" t="s">
        <v>3</v>
      </c>
      <c r="C647" t="s">
        <v>16</v>
      </c>
      <c r="D647" s="7">
        <f>IF(OR(Данные!D647=0,Данные!K647=0)=TRUE,0,Данные!D647/Данные!K647)</f>
        <v>0</v>
      </c>
      <c r="E647" s="13">
        <f>IF(OR(Данные!F647=0,Данные!I647=0)=TRUE,0,Данные!F647/Данные!I647)</f>
        <v>0</v>
      </c>
      <c r="F647" s="7">
        <f>IF(OR(Данные!I647=0,Данные!K647=0)=TRUE,0,Данные!I647/Данные!K647)</f>
        <v>0</v>
      </c>
      <c r="K647" s="3"/>
    </row>
    <row r="648" spans="1:11" x14ac:dyDescent="0.2">
      <c r="A648" s="3">
        <v>34851</v>
      </c>
      <c r="B648" t="s">
        <v>4</v>
      </c>
      <c r="C648" t="s">
        <v>15</v>
      </c>
      <c r="D648" s="7">
        <f>IF(OR(Данные!D648=0,Данные!K648=0)=TRUE,0,Данные!D648/Данные!K648)</f>
        <v>0</v>
      </c>
      <c r="E648" s="13">
        <f>IF(OR(Данные!F648=0,Данные!I648=0)=TRUE,0,Данные!F648/Данные!I648)</f>
        <v>0</v>
      </c>
      <c r="F648" s="7">
        <f>IF(OR(Данные!I648=0,Данные!K648=0)=TRUE,0,Данные!I648/Данные!K648)</f>
        <v>0</v>
      </c>
      <c r="K648" s="3"/>
    </row>
    <row r="649" spans="1:11" x14ac:dyDescent="0.2">
      <c r="A649" s="3">
        <v>34851</v>
      </c>
      <c r="B649" t="s">
        <v>4</v>
      </c>
      <c r="C649" t="s">
        <v>15</v>
      </c>
      <c r="D649" s="7">
        <f>IF(OR(Данные!D649=0,Данные!K649=0)=TRUE,0,Данные!D649/Данные!K649)</f>
        <v>253.57698588957055</v>
      </c>
      <c r="E649" s="13">
        <f>IF(OR(Данные!F649=0,Данные!I649=0)=TRUE,0,Данные!F649/Данные!I649)</f>
        <v>0.27115478197610132</v>
      </c>
      <c r="F649" s="7">
        <f>IF(OR(Данные!I649=0,Данные!K649=0)=TRUE,0,Данные!I649/Данные!K649)</f>
        <v>332.82781186094047</v>
      </c>
      <c r="K649" s="3"/>
    </row>
    <row r="650" spans="1:11" x14ac:dyDescent="0.2">
      <c r="A650" s="3">
        <v>34851</v>
      </c>
      <c r="B650" t="s">
        <v>4</v>
      </c>
      <c r="C650" t="s">
        <v>17</v>
      </c>
      <c r="D650" s="7">
        <f>IF(OR(Данные!D650=0,Данные!K650=0)=TRUE,0,Данные!D650/Данные!K650)</f>
        <v>579.65571351351355</v>
      </c>
      <c r="E650" s="13">
        <f>IF(OR(Данные!F650=0,Данные!I650=0)=TRUE,0,Данные!F650/Данные!I650)</f>
        <v>0.34357811522873416</v>
      </c>
      <c r="F650" s="7">
        <f>IF(OR(Данные!I650=0,Данные!K650=0)=TRUE,0,Данные!I650/Данные!K650)</f>
        <v>717.13531531531532</v>
      </c>
      <c r="K650" s="3"/>
    </row>
    <row r="651" spans="1:11" x14ac:dyDescent="0.2">
      <c r="A651" s="3">
        <v>34851</v>
      </c>
      <c r="B651" t="s">
        <v>4</v>
      </c>
      <c r="C651" t="s">
        <v>15</v>
      </c>
      <c r="D651" s="7">
        <f>IF(OR(Данные!D651=0,Данные!K651=0)=TRUE,0,Данные!D651/Данные!K651)</f>
        <v>272.35265772646534</v>
      </c>
      <c r="E651" s="13">
        <f>IF(OR(Данные!F651=0,Данные!I651=0)=TRUE,0,Данные!F651/Данные!I651)</f>
        <v>0.24303054581778277</v>
      </c>
      <c r="F651" s="7">
        <f>IF(OR(Данные!I651=0,Данные!K651=0)=TRUE,0,Данные!I651/Данные!K651)</f>
        <v>439.02542924807562</v>
      </c>
      <c r="K651" s="3"/>
    </row>
    <row r="652" spans="1:11" x14ac:dyDescent="0.2">
      <c r="A652" s="3">
        <v>34851</v>
      </c>
      <c r="B652" t="s">
        <v>4</v>
      </c>
      <c r="C652" t="s">
        <v>17</v>
      </c>
      <c r="D652" s="7">
        <f>IF(OR(Данные!D652=0,Данные!K652=0)=TRUE,0,Данные!D652/Данные!K652)</f>
        <v>311.56108222222218</v>
      </c>
      <c r="E652" s="13">
        <f>IF(OR(Данные!F652=0,Данные!I652=0)=TRUE,0,Данные!F652/Данные!I652)</f>
        <v>0.38115494856448234</v>
      </c>
      <c r="F652" s="7">
        <f>IF(OR(Данные!I652=0,Данные!K652=0)=TRUE,0,Данные!I652/Данные!K652)</f>
        <v>520.35666666666589</v>
      </c>
      <c r="K652" s="3"/>
    </row>
    <row r="653" spans="1:11" x14ac:dyDescent="0.2">
      <c r="A653" s="3">
        <v>34851</v>
      </c>
      <c r="B653" t="s">
        <v>4</v>
      </c>
      <c r="C653" t="s">
        <v>16</v>
      </c>
      <c r="D653" s="7">
        <f>IF(OR(Данные!D653=0,Данные!K653=0)=TRUE,0,Данные!D653/Данные!K653)</f>
        <v>337.6712679120879</v>
      </c>
      <c r="E653" s="13">
        <f>IF(OR(Данные!F653=0,Данные!I653=0)=TRUE,0,Данные!F653/Данные!I653)</f>
        <v>0</v>
      </c>
      <c r="F653" s="7">
        <f>IF(OR(Данные!I653=0,Данные!K653=0)=TRUE,0,Данные!I653/Данные!K653)</f>
        <v>0</v>
      </c>
      <c r="K653" s="3"/>
    </row>
    <row r="654" spans="1:11" x14ac:dyDescent="0.2">
      <c r="A654" s="3">
        <v>34851</v>
      </c>
      <c r="B654" t="s">
        <v>4</v>
      </c>
      <c r="C654" t="s">
        <v>15</v>
      </c>
      <c r="D654" s="7">
        <f>IF(OR(Данные!D654=0,Данные!K654=0)=TRUE,0,Данные!D654/Данные!K654)</f>
        <v>193.09300707811826</v>
      </c>
      <c r="E654" s="13">
        <f>IF(OR(Данные!F654=0,Данные!I654=0)=TRUE,0,Данные!F654/Данные!I654)</f>
        <v>0.26568970495645711</v>
      </c>
      <c r="F654" s="7">
        <f>IF(OR(Данные!I654=0,Данные!K654=0)=TRUE,0,Данные!I654/Данные!K654)</f>
        <v>310.42554308732593</v>
      </c>
      <c r="K654" s="3"/>
    </row>
    <row r="655" spans="1:11" x14ac:dyDescent="0.2">
      <c r="A655" s="3">
        <v>34851</v>
      </c>
      <c r="B655" t="s">
        <v>4</v>
      </c>
      <c r="C655" t="s">
        <v>15</v>
      </c>
      <c r="D655" s="7">
        <f>IF(OR(Данные!D655=0,Данные!K655=0)=TRUE,0,Данные!D655/Данные!K655)</f>
        <v>251.67267142857142</v>
      </c>
      <c r="E655" s="13">
        <f>IF(OR(Данные!F655=0,Данные!I655=0)=TRUE,0,Данные!F655/Данные!I655)</f>
        <v>6.6787138745111246E-2</v>
      </c>
      <c r="F655" s="7">
        <f>IF(OR(Данные!I655=0,Данные!K655=0)=TRUE,0,Данные!I655/Данные!K655)</f>
        <v>553.37857142857104</v>
      </c>
      <c r="K655" s="3"/>
    </row>
    <row r="656" spans="1:11" x14ac:dyDescent="0.2">
      <c r="A656" s="3">
        <v>34851</v>
      </c>
      <c r="B656" t="s">
        <v>4</v>
      </c>
      <c r="C656" t="s">
        <v>15</v>
      </c>
      <c r="D656" s="7">
        <f>IF(OR(Данные!D656=0,Данные!K656=0)=TRUE,0,Данные!D656/Данные!K656)</f>
        <v>346.20863616306951</v>
      </c>
      <c r="E656" s="13">
        <f>IF(OR(Данные!F656=0,Данные!I656=0)=TRUE,0,Данные!F656/Данные!I656)</f>
        <v>0.24173093244312255</v>
      </c>
      <c r="F656" s="7">
        <f>IF(OR(Данные!I656=0,Данные!K656=0)=TRUE,0,Данные!I656/Данные!K656)</f>
        <v>481.64832933653116</v>
      </c>
      <c r="K656" s="3"/>
    </row>
    <row r="657" spans="1:11" x14ac:dyDescent="0.2">
      <c r="A657" s="3">
        <v>34851</v>
      </c>
      <c r="B657" t="s">
        <v>4</v>
      </c>
      <c r="C657" t="s">
        <v>17</v>
      </c>
      <c r="D657" s="7">
        <f>IF(OR(Данные!D657=0,Данные!K657=0)=TRUE,0,Данные!D657/Данные!K657)</f>
        <v>0</v>
      </c>
      <c r="E657" s="13">
        <f>IF(OR(Данные!F657=0,Данные!I657=0)=TRUE,0,Данные!F657/Данные!I657)</f>
        <v>0</v>
      </c>
      <c r="F657" s="7">
        <f>IF(OR(Данные!I657=0,Данные!K657=0)=TRUE,0,Данные!I657/Данные!K657)</f>
        <v>0</v>
      </c>
      <c r="K657" s="3"/>
    </row>
    <row r="658" spans="1:11" x14ac:dyDescent="0.2">
      <c r="A658" s="3">
        <v>34851</v>
      </c>
      <c r="B658" t="s">
        <v>4</v>
      </c>
      <c r="C658" t="s">
        <v>15</v>
      </c>
      <c r="D658" s="7">
        <f>IF(OR(Данные!D658=0,Данные!K658=0)=TRUE,0,Данные!D658/Данные!K658)</f>
        <v>285.94899860529983</v>
      </c>
      <c r="E658" s="13">
        <f>IF(OR(Данные!F658=0,Данные!I658=0)=TRUE,0,Данные!F658/Данные!I658)</f>
        <v>1.460519417407905</v>
      </c>
      <c r="F658" s="7">
        <f>IF(OR(Данные!I658=0,Данные!K658=0)=TRUE,0,Данные!I658/Данные!K658)</f>
        <v>144.74339841933977</v>
      </c>
      <c r="K658" s="3"/>
    </row>
    <row r="659" spans="1:11" x14ac:dyDescent="0.2">
      <c r="A659" s="3">
        <v>34851</v>
      </c>
      <c r="B659" t="s">
        <v>4</v>
      </c>
      <c r="C659" t="s">
        <v>18</v>
      </c>
      <c r="D659" s="7">
        <f>IF(OR(Данные!D659=0,Данные!K659=0)=TRUE,0,Данные!D659/Данные!K659)</f>
        <v>0</v>
      </c>
      <c r="E659" s="13">
        <f>IF(OR(Данные!F659=0,Данные!I659=0)=TRUE,0,Данные!F659/Данные!I659)</f>
        <v>0</v>
      </c>
      <c r="F659" s="7">
        <f>IF(OR(Данные!I659=0,Данные!K659=0)=TRUE,0,Данные!I659/Данные!K659)</f>
        <v>0</v>
      </c>
      <c r="K659" s="3"/>
    </row>
    <row r="660" spans="1:11" x14ac:dyDescent="0.2">
      <c r="A660" s="3">
        <v>34851</v>
      </c>
      <c r="B660" t="s">
        <v>4</v>
      </c>
      <c r="C660" t="s">
        <v>16</v>
      </c>
      <c r="D660" s="7">
        <f>IF(OR(Данные!D660=0,Данные!K660=0)=TRUE,0,Данные!D660/Данные!K660)</f>
        <v>327.900847</v>
      </c>
      <c r="E660" s="13">
        <f>IF(OR(Данные!F660=0,Данные!I660=0)=TRUE,0,Данные!F660/Данные!I660)</f>
        <v>0.74339110461474156</v>
      </c>
      <c r="F660" s="7">
        <f>IF(OR(Данные!I660=0,Данные!K660=0)=TRUE,0,Данные!I660/Данные!K660)</f>
        <v>7.9816666666666727</v>
      </c>
      <c r="K660" s="3"/>
    </row>
    <row r="661" spans="1:11" x14ac:dyDescent="0.2">
      <c r="A661" s="3">
        <v>34851</v>
      </c>
      <c r="B661" t="s">
        <v>4</v>
      </c>
      <c r="C661" t="s">
        <v>16</v>
      </c>
      <c r="D661" s="7">
        <f>IF(OR(Данные!D661=0,Данные!K661=0)=TRUE,0,Данные!D661/Данные!K661)</f>
        <v>374.30500000000001</v>
      </c>
      <c r="E661" s="13">
        <f>IF(OR(Данные!F661=0,Данные!I661=0)=TRUE,0,Данные!F661/Данные!I661)</f>
        <v>0</v>
      </c>
      <c r="F661" s="7">
        <f>IF(OR(Данные!I661=0,Данные!K661=0)=TRUE,0,Данные!I661/Данные!K661)</f>
        <v>0</v>
      </c>
      <c r="K661" s="3"/>
    </row>
    <row r="662" spans="1:11" x14ac:dyDescent="0.2">
      <c r="A662" s="3">
        <v>34851</v>
      </c>
      <c r="B662" t="s">
        <v>5</v>
      </c>
      <c r="C662" t="s">
        <v>15</v>
      </c>
      <c r="D662" s="7">
        <f>IF(OR(Данные!D662=0,Данные!K662=0)=TRUE,0,Данные!D662/Данные!K662)</f>
        <v>478.64154210526317</v>
      </c>
      <c r="E662" s="13">
        <f>IF(OR(Данные!F662=0,Данные!I662=0)=TRUE,0,Данные!F662/Данные!I662)</f>
        <v>0.77903650389478818</v>
      </c>
      <c r="F662" s="7">
        <f>IF(OR(Данные!I662=0,Данные!K662=0)=TRUE,0,Данные!I662/Данные!K662)</f>
        <v>325.89649122807072</v>
      </c>
      <c r="K662" s="3"/>
    </row>
    <row r="663" spans="1:11" x14ac:dyDescent="0.2">
      <c r="A663" s="3">
        <v>34851</v>
      </c>
      <c r="B663" t="s">
        <v>5</v>
      </c>
      <c r="C663" t="s">
        <v>16</v>
      </c>
      <c r="D663" s="7">
        <f>IF(OR(Данные!D663=0,Данные!K663=0)=TRUE,0,Данные!D663/Данные!K663)</f>
        <v>1.3</v>
      </c>
      <c r="E663" s="13">
        <f>IF(OR(Данные!F663=0,Данные!I663=0)=TRUE,0,Данные!F663/Данные!I663)</f>
        <v>0</v>
      </c>
      <c r="F663" s="7">
        <f>IF(OR(Данные!I663=0,Данные!K663=0)=TRUE,0,Данные!I663/Данные!K663)</f>
        <v>0</v>
      </c>
      <c r="K663" s="3"/>
    </row>
    <row r="664" spans="1:11" x14ac:dyDescent="0.2">
      <c r="A664" s="3">
        <v>34851</v>
      </c>
      <c r="B664" t="s">
        <v>5</v>
      </c>
      <c r="C664" t="s">
        <v>15</v>
      </c>
      <c r="D664" s="7">
        <f>IF(OR(Данные!D664=0,Данные!K664=0)=TRUE,0,Данные!D664/Данные!K664)</f>
        <v>289.68107858897497</v>
      </c>
      <c r="E664" s="13">
        <f>IF(OR(Данные!F664=0,Данные!I664=0)=TRUE,0,Данные!F664/Данные!I664)</f>
        <v>0.33532177917663963</v>
      </c>
      <c r="F664" s="7">
        <f>IF(OR(Данные!I664=0,Данные!K664=0)=TRUE,0,Данные!I664/Данные!K664)</f>
        <v>360.24137614381772</v>
      </c>
      <c r="K664" s="3"/>
    </row>
    <row r="665" spans="1:11" x14ac:dyDescent="0.2">
      <c r="A665" s="3">
        <v>34851</v>
      </c>
      <c r="B665" t="s">
        <v>5</v>
      </c>
      <c r="C665" t="s">
        <v>17</v>
      </c>
      <c r="D665" s="7">
        <f>IF(OR(Данные!D665=0,Данные!K665=0)=TRUE,0,Данные!D665/Данные!K665)</f>
        <v>553.14639185660371</v>
      </c>
      <c r="E665" s="13">
        <f>IF(OR(Данные!F665=0,Данные!I665=0)=TRUE,0,Данные!F665/Данные!I665)</f>
        <v>0.38225732548070407</v>
      </c>
      <c r="F665" s="7">
        <f>IF(OR(Данные!I665=0,Данные!K665=0)=TRUE,0,Данные!I665/Данные!K665)</f>
        <v>655.81198616352242</v>
      </c>
      <c r="K665" s="3"/>
    </row>
    <row r="666" spans="1:11" x14ac:dyDescent="0.2">
      <c r="A666" s="3">
        <v>34851</v>
      </c>
      <c r="B666" t="s">
        <v>5</v>
      </c>
      <c r="C666" t="s">
        <v>15</v>
      </c>
      <c r="D666" s="7">
        <f>IF(OR(Данные!D666=0,Данные!K666=0)=TRUE,0,Данные!D666/Данные!K666)</f>
        <v>269.32694257387249</v>
      </c>
      <c r="E666" s="13">
        <f>IF(OR(Данные!F666=0,Данные!I666=0)=TRUE,0,Данные!F666/Данные!I666)</f>
        <v>0.26524300439743737</v>
      </c>
      <c r="F666" s="7">
        <f>IF(OR(Данные!I666=0,Данные!K666=0)=TRUE,0,Данные!I666/Данные!K666)</f>
        <v>412.44597589424558</v>
      </c>
      <c r="K666" s="3"/>
    </row>
    <row r="667" spans="1:11" x14ac:dyDescent="0.2">
      <c r="A667" s="3">
        <v>34851</v>
      </c>
      <c r="B667" t="s">
        <v>5</v>
      </c>
      <c r="C667" t="s">
        <v>17</v>
      </c>
      <c r="D667" s="7">
        <f>IF(OR(Данные!D667=0,Данные!K667=0)=TRUE,0,Данные!D667/Данные!K667)</f>
        <v>247.36646718863426</v>
      </c>
      <c r="E667" s="13">
        <f>IF(OR(Данные!F667=0,Данные!I667=0)=TRUE,0,Данные!F667/Данные!I667)</f>
        <v>0.3636067598416195</v>
      </c>
      <c r="F667" s="7">
        <f>IF(OR(Данные!I667=0,Данные!K667=0)=TRUE,0,Данные!I667/Данные!K667)</f>
        <v>380.03408690241628</v>
      </c>
      <c r="K667" s="3"/>
    </row>
    <row r="668" spans="1:11" x14ac:dyDescent="0.2">
      <c r="A668" s="3">
        <v>34851</v>
      </c>
      <c r="B668" t="s">
        <v>5</v>
      </c>
      <c r="C668" t="s">
        <v>16</v>
      </c>
      <c r="D668" s="7">
        <f>IF(OR(Данные!D668=0,Данные!K668=0)=TRUE,0,Данные!D668/Данные!K668)</f>
        <v>328.19146131490703</v>
      </c>
      <c r="E668" s="13">
        <f>IF(OR(Данные!F668=0,Данные!I668=0)=TRUE,0,Данные!F668/Данные!I668)</f>
        <v>0</v>
      </c>
      <c r="F668" s="7">
        <f>IF(OR(Данные!I668=0,Данные!K668=0)=TRUE,0,Данные!I668/Данные!K668)</f>
        <v>0</v>
      </c>
      <c r="K668" s="3"/>
    </row>
    <row r="669" spans="1:11" x14ac:dyDescent="0.2">
      <c r="A669" s="3">
        <v>34851</v>
      </c>
      <c r="B669" t="s">
        <v>5</v>
      </c>
      <c r="C669" t="s">
        <v>15</v>
      </c>
      <c r="D669" s="7">
        <f>IF(OR(Данные!D669=0,Данные!K669=0)=TRUE,0,Данные!D669/Данные!K669)</f>
        <v>209.86401079552044</v>
      </c>
      <c r="E669" s="13">
        <f>IF(OR(Данные!F669=0,Данные!I669=0)=TRUE,0,Данные!F669/Данные!I669)</f>
        <v>0.20247790543434882</v>
      </c>
      <c r="F669" s="7">
        <f>IF(OR(Данные!I669=0,Данные!K669=0)=TRUE,0,Данные!I669/Данные!K669)</f>
        <v>373.77104784978798</v>
      </c>
      <c r="K669" s="3"/>
    </row>
    <row r="670" spans="1:11" x14ac:dyDescent="0.2">
      <c r="A670" s="3">
        <v>34851</v>
      </c>
      <c r="B670" t="s">
        <v>5</v>
      </c>
      <c r="C670" t="s">
        <v>15</v>
      </c>
      <c r="D670" s="7">
        <f>IF(OR(Данные!D670=0,Данные!K670=0)=TRUE,0,Данные!D670/Данные!K670)</f>
        <v>412.97995457317069</v>
      </c>
      <c r="E670" s="13">
        <f>IF(OR(Данные!F670=0,Данные!I670=0)=TRUE,0,Данные!F670/Данные!I670)</f>
        <v>0.10810587487978036</v>
      </c>
      <c r="F670" s="7">
        <f>IF(OR(Данные!I670=0,Данные!K670=0)=TRUE,0,Данные!I670/Данные!K670)</f>
        <v>796.72967479674821</v>
      </c>
      <c r="K670" s="3"/>
    </row>
    <row r="671" spans="1:11" x14ac:dyDescent="0.2">
      <c r="A671" s="3">
        <v>34851</v>
      </c>
      <c r="B671" t="s">
        <v>5</v>
      </c>
      <c r="C671" t="s">
        <v>15</v>
      </c>
      <c r="D671" s="7">
        <f>IF(OR(Данные!D671=0,Данные!K671=0)=TRUE,0,Данные!D671/Данные!K671)</f>
        <v>325.19264732078369</v>
      </c>
      <c r="E671" s="13">
        <f>IF(OR(Данные!F671=0,Данные!I671=0)=TRUE,0,Данные!F671/Данные!I671)</f>
        <v>0.24186787237028623</v>
      </c>
      <c r="F671" s="7">
        <f>IF(OR(Данные!I671=0,Данные!K671=0)=TRUE,0,Данные!I671/Данные!K671)</f>
        <v>459.97176949673445</v>
      </c>
      <c r="K671" s="3"/>
    </row>
    <row r="672" spans="1:11" x14ac:dyDescent="0.2">
      <c r="A672" s="3">
        <v>34851</v>
      </c>
      <c r="B672" t="s">
        <v>5</v>
      </c>
      <c r="C672" t="s">
        <v>17</v>
      </c>
      <c r="D672" s="7">
        <f>IF(OR(Данные!D672=0,Данные!K672=0)=TRUE,0,Данные!D672/Данные!K672)</f>
        <v>0</v>
      </c>
      <c r="E672" s="13">
        <f>IF(OR(Данные!F672=0,Данные!I672=0)=TRUE,0,Данные!F672/Данные!I672)</f>
        <v>0</v>
      </c>
      <c r="F672" s="7">
        <f>IF(OR(Данные!I672=0,Данные!K672=0)=TRUE,0,Данные!I672/Данные!K672)</f>
        <v>0</v>
      </c>
      <c r="K672" s="3"/>
    </row>
    <row r="673" spans="1:11" x14ac:dyDescent="0.2">
      <c r="A673" s="3">
        <v>34851</v>
      </c>
      <c r="B673" t="s">
        <v>5</v>
      </c>
      <c r="C673" t="s">
        <v>17</v>
      </c>
      <c r="D673" s="7">
        <f>IF(OR(Данные!D673=0,Данные!K673=0)=TRUE,0,Данные!D673/Данные!K673)</f>
        <v>1909.7683500000001</v>
      </c>
      <c r="E673" s="13">
        <f>IF(OR(Данные!F673=0,Данные!I673=0)=TRUE,0,Данные!F673/Данные!I673)</f>
        <v>1.0855332419319323</v>
      </c>
      <c r="F673" s="7">
        <f>IF(OR(Данные!I673=0,Данные!K673=0)=TRUE,0,Данные!I673/Данные!K673)</f>
        <v>1173.0916666666665</v>
      </c>
      <c r="K673" s="3"/>
    </row>
    <row r="674" spans="1:11" x14ac:dyDescent="0.2">
      <c r="A674" s="3">
        <v>34851</v>
      </c>
      <c r="B674" t="s">
        <v>5</v>
      </c>
      <c r="C674" t="s">
        <v>15</v>
      </c>
      <c r="D674" s="7">
        <f>IF(OR(Данные!D674=0,Данные!K674=0)=TRUE,0,Данные!D674/Данные!K674)</f>
        <v>322.34708271978155</v>
      </c>
      <c r="E674" s="13">
        <f>IF(OR(Данные!F674=0,Данные!I674=0)=TRUE,0,Данные!F674/Данные!I674)</f>
        <v>1.2907703491475178</v>
      </c>
      <c r="F674" s="7">
        <f>IF(OR(Данные!I674=0,Данные!K674=0)=TRUE,0,Данные!I674/Данные!K674)</f>
        <v>179.65276488298733</v>
      </c>
      <c r="K674" s="3"/>
    </row>
    <row r="675" spans="1:11" x14ac:dyDescent="0.2">
      <c r="A675" s="3">
        <v>34851</v>
      </c>
      <c r="B675" t="s">
        <v>5</v>
      </c>
      <c r="C675" t="s">
        <v>18</v>
      </c>
      <c r="D675" s="7">
        <f>IF(OR(Данные!D675=0,Данные!K675=0)=TRUE,0,Данные!D675/Данные!K675)</f>
        <v>0</v>
      </c>
      <c r="E675" s="13">
        <f>IF(OR(Данные!F675=0,Данные!I675=0)=TRUE,0,Данные!F675/Данные!I675)</f>
        <v>0</v>
      </c>
      <c r="F675" s="7">
        <f>IF(OR(Данные!I675=0,Данные!K675=0)=TRUE,0,Данные!I675/Данные!K675)</f>
        <v>0</v>
      </c>
      <c r="K675" s="3"/>
    </row>
    <row r="676" spans="1:11" x14ac:dyDescent="0.2">
      <c r="A676" s="3">
        <v>34851</v>
      </c>
      <c r="B676" t="s">
        <v>5</v>
      </c>
      <c r="C676" t="s">
        <v>16</v>
      </c>
      <c r="D676" s="7">
        <f>IF(OR(Данные!D676=0,Данные!K676=0)=TRUE,0,Данные!D676/Данные!K676)</f>
        <v>318.42420008517888</v>
      </c>
      <c r="E676" s="13">
        <f>IF(OR(Данные!F676=0,Данные!I676=0)=TRUE,0,Данные!F676/Данные!I676)</f>
        <v>0.67388932021305459</v>
      </c>
      <c r="F676" s="7">
        <f>IF(OR(Данные!I676=0,Данные!K676=0)=TRUE,0,Данные!I676/Данные!K676)</f>
        <v>19.656800113571819</v>
      </c>
      <c r="K676" s="3"/>
    </row>
    <row r="677" spans="1:11" x14ac:dyDescent="0.2">
      <c r="A677" s="3">
        <v>34851</v>
      </c>
      <c r="B677" t="s">
        <v>5</v>
      </c>
      <c r="C677" t="s">
        <v>16</v>
      </c>
      <c r="D677" s="7">
        <f>IF(OR(Данные!D677=0,Данные!K677=0)=TRUE,0,Данные!D677/Данные!K677)</f>
        <v>371.39120884955753</v>
      </c>
      <c r="E677" s="13">
        <f>IF(OR(Данные!F677=0,Данные!I677=0)=TRUE,0,Данные!F677/Данные!I677)</f>
        <v>0</v>
      </c>
      <c r="F677" s="7">
        <f>IF(OR(Данные!I677=0,Данные!K677=0)=TRUE,0,Данные!I677/Данные!K677)</f>
        <v>0</v>
      </c>
      <c r="K677" s="3"/>
    </row>
    <row r="678" spans="1:11" x14ac:dyDescent="0.2">
      <c r="A678" s="3">
        <v>34851</v>
      </c>
      <c r="B678" t="s">
        <v>6</v>
      </c>
      <c r="C678" t="s">
        <v>15</v>
      </c>
      <c r="D678" s="7">
        <f>IF(OR(Данные!D678=0,Данные!K678=0)=TRUE,0,Данные!D678/Данные!K678)</f>
        <v>834.92677333333324</v>
      </c>
      <c r="E678" s="13">
        <f>IF(OR(Данные!F678=0,Данные!I678=0)=TRUE,0,Данные!F678/Данные!I678)</f>
        <v>0.79687811253339702</v>
      </c>
      <c r="F678" s="7">
        <f>IF(OR(Данные!I678=0,Данные!K678=0)=TRUE,0,Данные!I678/Данные!K678)</f>
        <v>632.52333333333411</v>
      </c>
      <c r="K678" s="3"/>
    </row>
    <row r="679" spans="1:11" x14ac:dyDescent="0.2">
      <c r="A679" s="3">
        <v>34851</v>
      </c>
      <c r="B679" t="s">
        <v>6</v>
      </c>
      <c r="C679" t="s">
        <v>16</v>
      </c>
      <c r="D679" s="7">
        <f>IF(OR(Данные!D679=0,Данные!K679=0)=TRUE,0,Данные!D679/Данные!K679)</f>
        <v>8.42</v>
      </c>
      <c r="E679" s="13">
        <f>IF(OR(Данные!F679=0,Данные!I679=0)=TRUE,0,Данные!F679/Данные!I679)</f>
        <v>0</v>
      </c>
      <c r="F679" s="7">
        <f>IF(OR(Данные!I679=0,Данные!K679=0)=TRUE,0,Данные!I679/Данные!K679)</f>
        <v>0</v>
      </c>
      <c r="K679" s="3"/>
    </row>
    <row r="680" spans="1:11" x14ac:dyDescent="0.2">
      <c r="A680" s="3">
        <v>34851</v>
      </c>
      <c r="B680" t="s">
        <v>6</v>
      </c>
      <c r="C680" t="s">
        <v>15</v>
      </c>
      <c r="D680" s="7">
        <f>IF(OR(Данные!D680=0,Данные!K680=0)=TRUE,0,Данные!D680/Данные!K680)</f>
        <v>276.25183841680638</v>
      </c>
      <c r="E680" s="13">
        <f>IF(OR(Данные!F680=0,Данные!I680=0)=TRUE,0,Данные!F680/Данные!I680)</f>
        <v>0.33033066186483806</v>
      </c>
      <c r="F680" s="7">
        <f>IF(OR(Данные!I680=0,Данные!K680=0)=TRUE,0,Данные!I680/Данные!K680)</f>
        <v>351.1679807557976</v>
      </c>
      <c r="K680" s="3"/>
    </row>
    <row r="681" spans="1:11" x14ac:dyDescent="0.2">
      <c r="A681" s="3">
        <v>34851</v>
      </c>
      <c r="B681" t="s">
        <v>6</v>
      </c>
      <c r="C681" t="s">
        <v>17</v>
      </c>
      <c r="D681" s="7">
        <f>IF(OR(Данные!D681=0,Данные!K681=0)=TRUE,0,Данные!D681/Данные!K681)</f>
        <v>476.65034261525562</v>
      </c>
      <c r="E681" s="13">
        <f>IF(OR(Данные!F681=0,Данные!I681=0)=TRUE,0,Данные!F681/Данные!I681)</f>
        <v>0.36006079558339155</v>
      </c>
      <c r="F681" s="7">
        <f>IF(OR(Данные!I681=0,Данные!K681=0)=TRUE,0,Данные!I681/Данные!K681)</f>
        <v>604.41920927633385</v>
      </c>
      <c r="K681" s="3"/>
    </row>
    <row r="682" spans="1:11" x14ac:dyDescent="0.2">
      <c r="A682" s="3">
        <v>34851</v>
      </c>
      <c r="B682" t="s">
        <v>6</v>
      </c>
      <c r="C682" t="s">
        <v>15</v>
      </c>
      <c r="D682" s="7">
        <f>IF(OR(Данные!D682=0,Данные!K682=0)=TRUE,0,Данные!D682/Данные!K682)</f>
        <v>240.34780901639346</v>
      </c>
      <c r="E682" s="13">
        <f>IF(OR(Данные!F682=0,Данные!I682=0)=TRUE,0,Данные!F682/Данные!I682)</f>
        <v>0.24655223394775355</v>
      </c>
      <c r="F682" s="7">
        <f>IF(OR(Данные!I682=0,Данные!K682=0)=TRUE,0,Данные!I682/Данные!K682)</f>
        <v>388.37836407103867</v>
      </c>
      <c r="K682" s="3"/>
    </row>
    <row r="683" spans="1:11" x14ac:dyDescent="0.2">
      <c r="A683" s="3">
        <v>34851</v>
      </c>
      <c r="B683" t="s">
        <v>6</v>
      </c>
      <c r="C683" t="s">
        <v>17</v>
      </c>
      <c r="D683" s="7">
        <f>IF(OR(Данные!D683=0,Данные!K683=0)=TRUE,0,Данные!D683/Данные!K683)</f>
        <v>233.79581201440698</v>
      </c>
      <c r="E683" s="13">
        <f>IF(OR(Данные!F683=0,Данные!I683=0)=TRUE,0,Данные!F683/Данные!I683)</f>
        <v>0.36001457879416665</v>
      </c>
      <c r="F683" s="7">
        <f>IF(OR(Данные!I683=0,Данные!K683=0)=TRUE,0,Данные!I683/Данные!K683)</f>
        <v>374.28681073664353</v>
      </c>
      <c r="K683" s="3"/>
    </row>
    <row r="684" spans="1:11" x14ac:dyDescent="0.2">
      <c r="A684" s="3">
        <v>34851</v>
      </c>
      <c r="B684" t="s">
        <v>6</v>
      </c>
      <c r="C684" t="s">
        <v>16</v>
      </c>
      <c r="D684" s="7">
        <f>IF(OR(Данные!D684=0,Данные!K684=0)=TRUE,0,Данные!D684/Данные!K684)</f>
        <v>317.93551204533469</v>
      </c>
      <c r="E684" s="13">
        <f>IF(OR(Данные!F684=0,Данные!I684=0)=TRUE,0,Данные!F684/Данные!I684)</f>
        <v>-45.288888888888863</v>
      </c>
      <c r="F684" s="7">
        <f>IF(OR(Данные!I684=0,Данные!K684=0)=TRUE,0,Данные!I684/Данные!K684)</f>
        <v>2.9652082235108083E-4</v>
      </c>
      <c r="K684" s="3"/>
    </row>
    <row r="685" spans="1:11" x14ac:dyDescent="0.2">
      <c r="A685" s="3">
        <v>34851</v>
      </c>
      <c r="B685" t="s">
        <v>6</v>
      </c>
      <c r="C685" t="s">
        <v>15</v>
      </c>
      <c r="D685" s="7">
        <f>IF(OR(Данные!D685=0,Данные!K685=0)=TRUE,0,Данные!D685/Данные!K685)</f>
        <v>185.97174914221966</v>
      </c>
      <c r="E685" s="13">
        <f>IF(OR(Данные!F685=0,Данные!I685=0)=TRUE,0,Данные!F685/Данные!I685)</f>
        <v>0.17919062545619915</v>
      </c>
      <c r="F685" s="7">
        <f>IF(OR(Данные!I685=0,Данные!K685=0)=TRUE,0,Данные!I685/Данные!K685)</f>
        <v>376.330585622255</v>
      </c>
      <c r="K685" s="3"/>
    </row>
    <row r="686" spans="1:11" x14ac:dyDescent="0.2">
      <c r="A686" s="3">
        <v>34851</v>
      </c>
      <c r="B686" t="s">
        <v>6</v>
      </c>
      <c r="C686" t="s">
        <v>15</v>
      </c>
      <c r="D686" s="7">
        <f>IF(OR(Данные!D686=0,Данные!K686=0)=TRUE,0,Данные!D686/Данные!K686)</f>
        <v>338.63724932735425</v>
      </c>
      <c r="E686" s="13">
        <f>IF(OR(Данные!F686=0,Данные!I686=0)=TRUE,0,Данные!F686/Данные!I686)</f>
        <v>8.1026486887719212E-2</v>
      </c>
      <c r="F686" s="7">
        <f>IF(OR(Данные!I686=0,Данные!K686=0)=TRUE,0,Данные!I686/Данные!K686)</f>
        <v>815.97189835575512</v>
      </c>
      <c r="K686" s="3"/>
    </row>
    <row r="687" spans="1:11" x14ac:dyDescent="0.2">
      <c r="A687" s="3">
        <v>34851</v>
      </c>
      <c r="B687" t="s">
        <v>6</v>
      </c>
      <c r="C687" t="s">
        <v>15</v>
      </c>
      <c r="D687" s="7">
        <f>IF(OR(Данные!D687=0,Данные!K687=0)=TRUE,0,Данные!D687/Данные!K687)</f>
        <v>298.57939957737011</v>
      </c>
      <c r="E687" s="13">
        <f>IF(OR(Данные!F687=0,Данные!I687=0)=TRUE,0,Данные!F687/Данные!I687)</f>
        <v>0.23722950476553514</v>
      </c>
      <c r="F687" s="7">
        <f>IF(OR(Данные!I687=0,Данные!K687=0)=TRUE,0,Данные!I687/Данные!K687)</f>
        <v>434.4967833167907</v>
      </c>
      <c r="K687" s="3"/>
    </row>
    <row r="688" spans="1:11" x14ac:dyDescent="0.2">
      <c r="A688" s="3">
        <v>34851</v>
      </c>
      <c r="B688" t="s">
        <v>6</v>
      </c>
      <c r="C688" t="s">
        <v>17</v>
      </c>
      <c r="D688" s="7">
        <f>IF(OR(Данные!D688=0,Данные!K688=0)=TRUE,0,Данные!D688/Данные!K688)</f>
        <v>0</v>
      </c>
      <c r="E688" s="13">
        <f>IF(OR(Данные!F688=0,Данные!I688=0)=TRUE,0,Данные!F688/Данные!I688)</f>
        <v>0</v>
      </c>
      <c r="F688" s="7">
        <f>IF(OR(Данные!I688=0,Данные!K688=0)=TRUE,0,Данные!I688/Данные!K688)</f>
        <v>0</v>
      </c>
      <c r="K688" s="3"/>
    </row>
    <row r="689" spans="1:11" x14ac:dyDescent="0.2">
      <c r="A689" s="3">
        <v>34851</v>
      </c>
      <c r="B689" t="s">
        <v>6</v>
      </c>
      <c r="C689" t="s">
        <v>15</v>
      </c>
      <c r="D689" s="7">
        <f>IF(OR(Данные!D689=0,Данные!K689=0)=TRUE,0,Данные!D689/Данные!K689)</f>
        <v>287.23423727751316</v>
      </c>
      <c r="E689" s="13">
        <f>IF(OR(Данные!F689=0,Данные!I689=0)=TRUE,0,Данные!F689/Данные!I689)</f>
        <v>1.2786690098695561</v>
      </c>
      <c r="F689" s="7">
        <f>IF(OR(Данные!I689=0,Данные!K689=0)=TRUE,0,Данные!I689/Данные!K689)</f>
        <v>163.69458789448757</v>
      </c>
      <c r="K689" s="3"/>
    </row>
    <row r="690" spans="1:11" x14ac:dyDescent="0.2">
      <c r="A690" s="3">
        <v>34851</v>
      </c>
      <c r="B690" t="s">
        <v>6</v>
      </c>
      <c r="C690" t="s">
        <v>16</v>
      </c>
      <c r="D690" s="7">
        <f>IF(OR(Данные!D690=0,Данные!K690=0)=TRUE,0,Данные!D690/Данные!K690)</f>
        <v>327.31799122036875</v>
      </c>
      <c r="E690" s="13">
        <f>IF(OR(Данные!F690=0,Данные!I690=0)=TRUE,0,Данные!F690/Данные!I690)</f>
        <v>0.53462723647512223</v>
      </c>
      <c r="F690" s="7">
        <f>IF(OR(Данные!I690=0,Данные!K690=0)=TRUE,0,Данные!I690/Данные!K690)</f>
        <v>13.110872110038041</v>
      </c>
      <c r="K690" s="3"/>
    </row>
    <row r="691" spans="1:11" x14ac:dyDescent="0.2">
      <c r="A691" s="3">
        <v>34851</v>
      </c>
      <c r="B691" t="s">
        <v>6</v>
      </c>
      <c r="C691" t="s">
        <v>16</v>
      </c>
      <c r="D691" s="7">
        <f>IF(OR(Данные!D691=0,Данные!K691=0)=TRUE,0,Данные!D691/Данные!K691)</f>
        <v>340.51076923076926</v>
      </c>
      <c r="E691" s="13">
        <f>IF(OR(Данные!F691=0,Данные!I691=0)=TRUE,0,Данные!F691/Данные!I691)</f>
        <v>0</v>
      </c>
      <c r="F691" s="7">
        <f>IF(OR(Данные!I691=0,Данные!K691=0)=TRUE,0,Данные!I691/Данные!K691)</f>
        <v>0</v>
      </c>
      <c r="K691" s="3"/>
    </row>
    <row r="692" spans="1:11" x14ac:dyDescent="0.2">
      <c r="A692" s="3">
        <v>34851</v>
      </c>
      <c r="B692" t="s">
        <v>6</v>
      </c>
      <c r="C692" t="s">
        <v>18</v>
      </c>
      <c r="D692" s="7">
        <f>IF(OR(Данные!D692=0,Данные!K692=0)=TRUE,0,Данные!D692/Данные!K692)</f>
        <v>0</v>
      </c>
      <c r="E692" s="13">
        <f>IF(OR(Данные!F692=0,Данные!I692=0)=TRUE,0,Данные!F692/Данные!I692)</f>
        <v>0</v>
      </c>
      <c r="F692" s="7">
        <f>IF(OR(Данные!I692=0,Данные!K692=0)=TRUE,0,Данные!I692/Данные!K692)</f>
        <v>0</v>
      </c>
      <c r="K692" s="3"/>
    </row>
    <row r="693" spans="1:11" x14ac:dyDescent="0.2">
      <c r="A693" s="3">
        <v>34851</v>
      </c>
      <c r="B693" t="s">
        <v>7</v>
      </c>
      <c r="C693" t="s">
        <v>15</v>
      </c>
      <c r="D693" s="7">
        <f>IF(OR(Данные!D693=0,Данные!K693=0)=TRUE,0,Данные!D693/Данные!K693)</f>
        <v>393.46995678955079</v>
      </c>
      <c r="E693" s="13">
        <f>IF(OR(Данные!F693=0,Данные!I693=0)=TRUE,0,Данные!F693/Данные!I693)</f>
        <v>0.54343651620385203</v>
      </c>
      <c r="F693" s="7">
        <f>IF(OR(Данные!I693=0,Данные!K693=0)=TRUE,0,Данные!I693/Данные!K693)</f>
        <v>409.37081054687496</v>
      </c>
      <c r="K693" s="3"/>
    </row>
    <row r="694" spans="1:11" x14ac:dyDescent="0.2">
      <c r="A694" s="3">
        <v>34851</v>
      </c>
      <c r="B694" t="s">
        <v>7</v>
      </c>
      <c r="C694" t="s">
        <v>16</v>
      </c>
      <c r="D694" s="7">
        <f>IF(OR(Данные!D694=0,Данные!K694=0)=TRUE,0,Данные!D694/Данные!K694)</f>
        <v>553.34109236234451</v>
      </c>
      <c r="E694" s="13">
        <f>IF(OR(Данные!F694=0,Данные!I694=0)=TRUE,0,Данные!F694/Данные!I694)</f>
        <v>0</v>
      </c>
      <c r="F694" s="7">
        <f>IF(OR(Данные!I694=0,Данные!K694=0)=TRUE,0,Данные!I694/Данные!K694)</f>
        <v>0</v>
      </c>
      <c r="K694" s="3"/>
    </row>
    <row r="695" spans="1:11" x14ac:dyDescent="0.2">
      <c r="A695" s="3">
        <v>34851</v>
      </c>
      <c r="B695" t="s">
        <v>7</v>
      </c>
      <c r="C695" t="s">
        <v>15</v>
      </c>
      <c r="D695" s="7">
        <f>IF(OR(Данные!D695=0,Данные!K695=0)=TRUE,0,Данные!D695/Данные!K695)</f>
        <v>2456.5103884848486</v>
      </c>
      <c r="E695" s="13">
        <f>IF(OR(Данные!F695=0,Данные!I695=0)=TRUE,0,Данные!F695/Данные!I695)</f>
        <v>1.2092999059627911</v>
      </c>
      <c r="F695" s="7">
        <f>IF(OR(Данные!I695=0,Данные!K695=0)=TRUE,0,Данные!I695/Данные!K695)</f>
        <v>441.63691919191933</v>
      </c>
      <c r="K695" s="3"/>
    </row>
    <row r="696" spans="1:11" x14ac:dyDescent="0.2">
      <c r="A696" s="3">
        <v>34851</v>
      </c>
      <c r="B696" t="s">
        <v>7</v>
      </c>
      <c r="C696" t="s">
        <v>15</v>
      </c>
      <c r="D696" s="7">
        <f>IF(OR(Данные!D696=0,Данные!K696=0)=TRUE,0,Данные!D696/Данные!K696)</f>
        <v>382.50657363863291</v>
      </c>
      <c r="E696" s="13">
        <f>IF(OR(Данные!F696=0,Данные!I696=0)=TRUE,0,Данные!F696/Данные!I696)</f>
        <v>0.37326369323862574</v>
      </c>
      <c r="F696" s="7">
        <f>IF(OR(Данные!I696=0,Данные!K696=0)=TRUE,0,Данные!I696/Данные!K696)</f>
        <v>455.80765919853735</v>
      </c>
      <c r="K696" s="3"/>
    </row>
    <row r="697" spans="1:11" x14ac:dyDescent="0.2">
      <c r="A697" s="3">
        <v>34851</v>
      </c>
      <c r="B697" t="s">
        <v>7</v>
      </c>
      <c r="C697" t="s">
        <v>17</v>
      </c>
      <c r="D697" s="7">
        <f>IF(OR(Данные!D697=0,Данные!K697=0)=TRUE,0,Данные!D697/Данные!K697)</f>
        <v>485.09709325023022</v>
      </c>
      <c r="E697" s="13">
        <f>IF(OR(Данные!F697=0,Данные!I697=0)=TRUE,0,Данные!F697/Данные!I697)</f>
        <v>0.40870272016440629</v>
      </c>
      <c r="F697" s="7">
        <f>IF(OR(Данные!I697=0,Данные!K697=0)=TRUE,0,Данные!I697/Данные!K697)</f>
        <v>590.66059801213498</v>
      </c>
      <c r="K697" s="3"/>
    </row>
    <row r="698" spans="1:11" x14ac:dyDescent="0.2">
      <c r="A698" s="3">
        <v>34851</v>
      </c>
      <c r="B698" t="s">
        <v>7</v>
      </c>
      <c r="C698" t="s">
        <v>15</v>
      </c>
      <c r="D698" s="7">
        <f>IF(OR(Данные!D698=0,Данные!K698=0)=TRUE,0,Данные!D698/Данные!K698)</f>
        <v>314.88089700772201</v>
      </c>
      <c r="E698" s="13">
        <f>IF(OR(Данные!F698=0,Данные!I698=0)=TRUE,0,Данные!F698/Данные!I698)</f>
        <v>0.29877082309966968</v>
      </c>
      <c r="F698" s="7">
        <f>IF(OR(Данные!I698=0,Данные!K698=0)=TRUE,0,Данные!I698/Данные!K698)</f>
        <v>452.67602960102937</v>
      </c>
      <c r="K698" s="3"/>
    </row>
    <row r="699" spans="1:11" x14ac:dyDescent="0.2">
      <c r="A699" s="3">
        <v>34851</v>
      </c>
      <c r="B699" t="s">
        <v>7</v>
      </c>
      <c r="C699" t="s">
        <v>17</v>
      </c>
      <c r="D699" s="7">
        <f>IF(OR(Данные!D699=0,Данные!K699=0)=TRUE,0,Данные!D699/Данные!K699)</f>
        <v>231.11381449506811</v>
      </c>
      <c r="E699" s="13">
        <f>IF(OR(Данные!F699=0,Данные!I699=0)=TRUE,0,Данные!F699/Данные!I699)</f>
        <v>0.35961607827740333</v>
      </c>
      <c r="F699" s="7">
        <f>IF(OR(Данные!I699=0,Данные!K699=0)=TRUE,0,Данные!I699/Данные!K699)</f>
        <v>394.39746672929385</v>
      </c>
      <c r="K699" s="3"/>
    </row>
    <row r="700" spans="1:11" x14ac:dyDescent="0.2">
      <c r="A700" s="3">
        <v>34851</v>
      </c>
      <c r="B700" t="s">
        <v>7</v>
      </c>
      <c r="C700" t="s">
        <v>16</v>
      </c>
      <c r="D700" s="7">
        <f>IF(OR(Данные!D700=0,Данные!K700=0)=TRUE,0,Данные!D700/Данные!K700)</f>
        <v>297.05325990051159</v>
      </c>
      <c r="E700" s="13">
        <f>IF(OR(Данные!F700=0,Данные!I700=0)=TRUE,0,Данные!F700/Данные!I700)</f>
        <v>0</v>
      </c>
      <c r="F700" s="7">
        <f>IF(OR(Данные!I700=0,Данные!K700=0)=TRUE,0,Данные!I700/Данные!K700)</f>
        <v>0</v>
      </c>
      <c r="K700" s="3"/>
    </row>
    <row r="701" spans="1:11" x14ac:dyDescent="0.2">
      <c r="A701" s="3">
        <v>34851</v>
      </c>
      <c r="B701" t="s">
        <v>7</v>
      </c>
      <c r="C701" t="s">
        <v>15</v>
      </c>
      <c r="D701" s="7">
        <f>IF(OR(Данные!D701=0,Данные!K701=0)=TRUE,0,Данные!D701/Данные!K701)</f>
        <v>194.54292807727691</v>
      </c>
      <c r="E701" s="13">
        <f>IF(OR(Данные!F701=0,Данные!I701=0)=TRUE,0,Данные!F701/Данные!I701)</f>
        <v>0.17679016645371884</v>
      </c>
      <c r="F701" s="7">
        <f>IF(OR(Данные!I701=0,Данные!K701=0)=TRUE,0,Данные!I701/Данные!K701)</f>
        <v>394.15051926811805</v>
      </c>
      <c r="K701" s="3"/>
    </row>
    <row r="702" spans="1:11" x14ac:dyDescent="0.2">
      <c r="A702" s="3">
        <v>34851</v>
      </c>
      <c r="B702" t="s">
        <v>7</v>
      </c>
      <c r="C702" t="s">
        <v>15</v>
      </c>
      <c r="D702" s="7">
        <f>IF(OR(Данные!D702=0,Данные!K702=0)=TRUE,0,Данные!D702/Данные!K702)</f>
        <v>341.91580229299365</v>
      </c>
      <c r="E702" s="13">
        <f>IF(OR(Данные!F702=0,Данные!I702=0)=TRUE,0,Данные!F702/Данные!I702)</f>
        <v>0.11854241777227606</v>
      </c>
      <c r="F702" s="7">
        <f>IF(OR(Данные!I702=0,Данные!K702=0)=TRUE,0,Данные!I702/Данные!K702)</f>
        <v>689.15276008492629</v>
      </c>
      <c r="K702" s="3"/>
    </row>
    <row r="703" spans="1:11" x14ac:dyDescent="0.2">
      <c r="A703" s="3">
        <v>34851</v>
      </c>
      <c r="B703" t="s">
        <v>7</v>
      </c>
      <c r="C703" t="s">
        <v>15</v>
      </c>
      <c r="D703" s="7">
        <f>IF(OR(Данные!D703=0,Данные!K703=0)=TRUE,0,Данные!D703/Данные!K703)</f>
        <v>313.9540670944761</v>
      </c>
      <c r="E703" s="13">
        <f>IF(OR(Данные!F703=0,Данные!I703=0)=TRUE,0,Данные!F703/Данные!I703)</f>
        <v>0.255984304817852</v>
      </c>
      <c r="F703" s="7">
        <f>IF(OR(Данные!I703=0,Данные!K703=0)=TRUE,0,Данные!I703/Данные!K703)</f>
        <v>438.67229591045225</v>
      </c>
      <c r="K703" s="3"/>
    </row>
    <row r="704" spans="1:11" x14ac:dyDescent="0.2">
      <c r="A704" s="3">
        <v>34851</v>
      </c>
      <c r="B704" t="s">
        <v>7</v>
      </c>
      <c r="C704" t="s">
        <v>17</v>
      </c>
      <c r="D704" s="7">
        <f>IF(OR(Данные!D704=0,Данные!K704=0)=TRUE,0,Данные!D704/Данные!K704)</f>
        <v>1128.7455992550656</v>
      </c>
      <c r="E704" s="13">
        <f>IF(OR(Данные!F704=0,Данные!I704=0)=TRUE,0,Данные!F704/Данные!I704)</f>
        <v>1.0048740067205915</v>
      </c>
      <c r="F704" s="7">
        <f>IF(OR(Данные!I704=0,Данные!K704=0)=TRUE,0,Данные!I704/Данные!K704)</f>
        <v>765.64544100119167</v>
      </c>
      <c r="K704" s="3"/>
    </row>
    <row r="705" spans="1:11" x14ac:dyDescent="0.2">
      <c r="A705" s="3">
        <v>34851</v>
      </c>
      <c r="B705" t="s">
        <v>7</v>
      </c>
      <c r="C705" t="s">
        <v>17</v>
      </c>
      <c r="D705" s="7">
        <f>IF(OR(Данные!D705=0,Данные!K705=0)=TRUE,0,Данные!D705/Данные!K705)</f>
        <v>972.56752411009177</v>
      </c>
      <c r="E705" s="13">
        <f>IF(OR(Данные!F705=0,Данные!I705=0)=TRUE,0,Данные!F705/Данные!I705)</f>
        <v>1.0918429150263556</v>
      </c>
      <c r="F705" s="7">
        <f>IF(OR(Данные!I705=0,Данные!K705=0)=TRUE,0,Данные!I705/Данные!K705)</f>
        <v>614.91828134556613</v>
      </c>
      <c r="K705" s="3"/>
    </row>
    <row r="706" spans="1:11" x14ac:dyDescent="0.2">
      <c r="A706" s="3">
        <v>34851</v>
      </c>
      <c r="B706" t="s">
        <v>7</v>
      </c>
      <c r="C706" t="s">
        <v>15</v>
      </c>
      <c r="D706" s="7">
        <f>IF(OR(Данные!D706=0,Данные!K706=0)=TRUE,0,Данные!D706/Данные!K706)</f>
        <v>378.73088504202479</v>
      </c>
      <c r="E706" s="13">
        <f>IF(OR(Данные!F706=0,Данные!I706=0)=TRUE,0,Данные!F706/Данные!I706)</f>
        <v>1.2007798482139873</v>
      </c>
      <c r="F706" s="7">
        <f>IF(OR(Данные!I706=0,Данные!K706=0)=TRUE,0,Данные!I706/Данные!K706)</f>
        <v>251.83002121025072</v>
      </c>
      <c r="K706" s="3"/>
    </row>
    <row r="707" spans="1:11" x14ac:dyDescent="0.2">
      <c r="A707" s="3">
        <v>34851</v>
      </c>
      <c r="B707" t="s">
        <v>7</v>
      </c>
      <c r="C707" t="s">
        <v>18</v>
      </c>
      <c r="D707" s="7">
        <f>IF(OR(Данные!D707=0,Данные!K707=0)=TRUE,0,Данные!D707/Данные!K707)</f>
        <v>56.495236760019317</v>
      </c>
      <c r="E707" s="13">
        <f>IF(OR(Данные!F707=0,Данные!I707=0)=TRUE,0,Данные!F707/Данные!I707)</f>
        <v>0.13023955791018599</v>
      </c>
      <c r="F707" s="7">
        <f>IF(OR(Данные!I707=0,Данные!K707=0)=TRUE,0,Данные!I707/Данные!K707)</f>
        <v>2.2887067439240316</v>
      </c>
      <c r="K707" s="3"/>
    </row>
    <row r="708" spans="1:11" x14ac:dyDescent="0.2">
      <c r="A708" s="3">
        <v>34851</v>
      </c>
      <c r="B708" t="s">
        <v>7</v>
      </c>
      <c r="C708" t="s">
        <v>16</v>
      </c>
      <c r="D708" s="7">
        <f>IF(OR(Данные!D708=0,Данные!K708=0)=TRUE,0,Данные!D708/Данные!K708)</f>
        <v>270.91329110922948</v>
      </c>
      <c r="E708" s="13">
        <f>IF(OR(Данные!F708=0,Данные!I708=0)=TRUE,0,Данные!F708/Данные!I708)</f>
        <v>0.5528004999356404</v>
      </c>
      <c r="F708" s="7">
        <f>IF(OR(Данные!I708=0,Данные!K708=0)=TRUE,0,Данные!I708/Данные!K708)</f>
        <v>10.57996754163139</v>
      </c>
      <c r="K708" s="3"/>
    </row>
    <row r="709" spans="1:11" x14ac:dyDescent="0.2">
      <c r="A709" s="3">
        <v>34851</v>
      </c>
      <c r="B709" t="s">
        <v>7</v>
      </c>
      <c r="C709" t="s">
        <v>16</v>
      </c>
      <c r="D709" s="7">
        <f>IF(OR(Данные!D709=0,Данные!K709=0)=TRUE,0,Данные!D709/Данные!K709)</f>
        <v>346.77487179487179</v>
      </c>
      <c r="E709" s="13">
        <f>IF(OR(Данные!F709=0,Данные!I709=0)=TRUE,0,Данные!F709/Данные!I709)</f>
        <v>1.1114754098360657</v>
      </c>
      <c r="F709" s="7">
        <f>IF(OR(Данные!I709=0,Данные!K709=0)=TRUE,0,Данные!I709/Данные!K709)</f>
        <v>6.5170940170940161E-2</v>
      </c>
      <c r="K709" s="3"/>
    </row>
    <row r="710" spans="1:11" x14ac:dyDescent="0.2">
      <c r="A710" s="3">
        <v>34851</v>
      </c>
      <c r="B710" t="s">
        <v>7</v>
      </c>
      <c r="C710" t="s">
        <v>18</v>
      </c>
      <c r="D710" s="7">
        <f>IF(OR(Данные!D710=0,Данные!K710=0)=TRUE,0,Данные!D710/Данные!K710)</f>
        <v>0</v>
      </c>
      <c r="E710" s="13">
        <f>IF(OR(Данные!F710=0,Данные!I710=0)=TRUE,0,Данные!F710/Данные!I710)</f>
        <v>0</v>
      </c>
      <c r="F710" s="7">
        <f>IF(OR(Данные!I710=0,Данные!K710=0)=TRUE,0,Данные!I710/Данные!K710)</f>
        <v>0</v>
      </c>
      <c r="K710" s="3"/>
    </row>
    <row r="711" spans="1:11" x14ac:dyDescent="0.2">
      <c r="A711" s="3">
        <v>34851</v>
      </c>
      <c r="B711" t="s">
        <v>8</v>
      </c>
      <c r="C711" t="s">
        <v>15</v>
      </c>
      <c r="D711" s="7">
        <f>IF(OR(Данные!D711=0,Данные!K711=0)=TRUE,0,Данные!D711/Данные!K711)</f>
        <v>616.01884326241134</v>
      </c>
      <c r="E711" s="13">
        <f>IF(OR(Данные!F711=0,Данные!I711=0)=TRUE,0,Данные!F711/Данные!I711)</f>
        <v>0.57423054533744544</v>
      </c>
      <c r="F711" s="7">
        <f>IF(OR(Данные!I711=0,Данные!K711=0)=TRUE,0,Данные!I711/Данные!K711)</f>
        <v>400.83191489361695</v>
      </c>
      <c r="K711" s="3"/>
    </row>
    <row r="712" spans="1:11" x14ac:dyDescent="0.2">
      <c r="A712" s="3">
        <v>34851</v>
      </c>
      <c r="B712" t="s">
        <v>8</v>
      </c>
      <c r="C712" t="s">
        <v>16</v>
      </c>
      <c r="D712" s="7">
        <f>IF(OR(Данные!D712=0,Данные!K712=0)=TRUE,0,Данные!D712/Данные!K712)</f>
        <v>257.96499999999997</v>
      </c>
      <c r="E712" s="13">
        <f>IF(OR(Данные!F712=0,Данные!I712=0)=TRUE,0,Данные!F712/Данные!I712)</f>
        <v>0</v>
      </c>
      <c r="F712" s="7">
        <f>IF(OR(Данные!I712=0,Данные!K712=0)=TRUE,0,Данные!I712/Данные!K712)</f>
        <v>0</v>
      </c>
      <c r="K712" s="3"/>
    </row>
    <row r="713" spans="1:11" x14ac:dyDescent="0.2">
      <c r="A713" s="3">
        <v>34851</v>
      </c>
      <c r="B713" t="s">
        <v>8</v>
      </c>
      <c r="C713" t="s">
        <v>15</v>
      </c>
      <c r="D713" s="7">
        <f>IF(OR(Данные!D713=0,Данные!K713=0)=TRUE,0,Данные!D713/Данные!K713)</f>
        <v>0</v>
      </c>
      <c r="E713" s="13">
        <f>IF(OR(Данные!F713=0,Данные!I713=0)=TRUE,0,Данные!F713/Данные!I713)</f>
        <v>0</v>
      </c>
      <c r="F713" s="7">
        <f>IF(OR(Данные!I713=0,Данные!K713=0)=TRUE,0,Данные!I713/Данные!K713)</f>
        <v>0</v>
      </c>
      <c r="K713" s="3"/>
    </row>
    <row r="714" spans="1:11" x14ac:dyDescent="0.2">
      <c r="A714" s="3">
        <v>34851</v>
      </c>
      <c r="B714" t="s">
        <v>8</v>
      </c>
      <c r="C714" t="s">
        <v>15</v>
      </c>
      <c r="D714" s="7">
        <f>IF(OR(Данные!D714=0,Данные!K714=0)=TRUE,0,Данные!D714/Данные!K714)</f>
        <v>311.66429432153359</v>
      </c>
      <c r="E714" s="13">
        <f>IF(OR(Данные!F714=0,Данные!I714=0)=TRUE,0,Данные!F714/Данные!I714)</f>
        <v>0.34976114705502132</v>
      </c>
      <c r="F714" s="7">
        <f>IF(OR(Данные!I714=0,Данные!K714=0)=TRUE,0,Данные!I714/Данные!K714)</f>
        <v>400.18754651896069</v>
      </c>
      <c r="K714" s="3"/>
    </row>
    <row r="715" spans="1:11" x14ac:dyDescent="0.2">
      <c r="A715" s="3">
        <v>34851</v>
      </c>
      <c r="B715" t="s">
        <v>8</v>
      </c>
      <c r="C715" t="s">
        <v>17</v>
      </c>
      <c r="D715" s="7">
        <f>IF(OR(Данные!D715=0,Данные!K715=0)=TRUE,0,Данные!D715/Данные!K715)</f>
        <v>590.57452030640854</v>
      </c>
      <c r="E715" s="13">
        <f>IF(OR(Данные!F715=0,Данные!I715=0)=TRUE,0,Данные!F715/Данные!I715)</f>
        <v>0.37503478425284287</v>
      </c>
      <c r="F715" s="7">
        <f>IF(OR(Данные!I715=0,Данные!K715=0)=TRUE,0,Данные!I715/Данные!K715)</f>
        <v>713.0597941317294</v>
      </c>
      <c r="K715" s="3"/>
    </row>
    <row r="716" spans="1:11" x14ac:dyDescent="0.2">
      <c r="A716" s="3">
        <v>34851</v>
      </c>
      <c r="B716" t="s">
        <v>8</v>
      </c>
      <c r="C716" t="s">
        <v>15</v>
      </c>
      <c r="D716" s="7">
        <f>IF(OR(Данные!D716=0,Данные!K716=0)=TRUE,0,Данные!D716/Данные!K716)</f>
        <v>272.06585731297281</v>
      </c>
      <c r="E716" s="13">
        <f>IF(OR(Данные!F716=0,Данные!I716=0)=TRUE,0,Данные!F716/Данные!I716)</f>
        <v>0.2409211408458895</v>
      </c>
      <c r="F716" s="7">
        <f>IF(OR(Данные!I716=0,Данные!K716=0)=TRUE,0,Данные!I716/Данные!K716)</f>
        <v>427.18446343513568</v>
      </c>
      <c r="K716" s="3"/>
    </row>
    <row r="717" spans="1:11" x14ac:dyDescent="0.2">
      <c r="A717" s="3">
        <v>34851</v>
      </c>
      <c r="B717" t="s">
        <v>8</v>
      </c>
      <c r="C717" t="s">
        <v>17</v>
      </c>
      <c r="D717" s="7">
        <f>IF(OR(Данные!D717=0,Данные!K717=0)=TRUE,0,Данные!D717/Данные!K717)</f>
        <v>327.91603258662934</v>
      </c>
      <c r="E717" s="13">
        <f>IF(OR(Данные!F717=0,Данные!I717=0)=TRUE,0,Данные!F717/Данные!I717)</f>
        <v>0.28999442854545693</v>
      </c>
      <c r="F717" s="7">
        <f>IF(OR(Данные!I717=0,Данные!K717=0)=TRUE,0,Данные!I717/Данные!K717)</f>
        <v>601.7588000233344</v>
      </c>
      <c r="K717" s="3"/>
    </row>
    <row r="718" spans="1:11" x14ac:dyDescent="0.2">
      <c r="A718" s="3">
        <v>34851</v>
      </c>
      <c r="B718" t="s">
        <v>8</v>
      </c>
      <c r="C718" t="s">
        <v>16</v>
      </c>
      <c r="D718" s="7">
        <f>IF(OR(Данные!D718=0,Данные!K718=0)=TRUE,0,Данные!D718/Данные!K718)</f>
        <v>325.18652642321752</v>
      </c>
      <c r="E718" s="13">
        <f>IF(OR(Данные!F718=0,Данные!I718=0)=TRUE,0,Данные!F718/Данные!I718)</f>
        <v>0</v>
      </c>
      <c r="F718" s="7">
        <f>IF(OR(Данные!I718=0,Данные!K718=0)=TRUE,0,Данные!I718/Данные!K718)</f>
        <v>0</v>
      </c>
      <c r="K718" s="3"/>
    </row>
    <row r="719" spans="1:11" x14ac:dyDescent="0.2">
      <c r="A719" s="3">
        <v>34851</v>
      </c>
      <c r="B719" t="s">
        <v>8</v>
      </c>
      <c r="C719" t="s">
        <v>15</v>
      </c>
      <c r="D719" s="7">
        <f>IF(OR(Данные!D719=0,Данные!K719=0)=TRUE,0,Данные!D719/Данные!K719)</f>
        <v>230.66345798121762</v>
      </c>
      <c r="E719" s="13">
        <f>IF(OR(Данные!F719=0,Данные!I719=0)=TRUE,0,Данные!F719/Данные!I719)</f>
        <v>0.17557744135805861</v>
      </c>
      <c r="F719" s="7">
        <f>IF(OR(Данные!I719=0,Данные!K719=0)=TRUE,0,Данные!I719/Данные!K719)</f>
        <v>504.55024113090457</v>
      </c>
      <c r="K719" s="3"/>
    </row>
    <row r="720" spans="1:11" x14ac:dyDescent="0.2">
      <c r="A720" s="3">
        <v>34851</v>
      </c>
      <c r="B720" t="s">
        <v>8</v>
      </c>
      <c r="C720" t="s">
        <v>15</v>
      </c>
      <c r="D720" s="7">
        <f>IF(OR(Данные!D720=0,Данные!K720=0)=TRUE,0,Данные!D720/Данные!K720)</f>
        <v>377.21752204007282</v>
      </c>
      <c r="E720" s="13">
        <f>IF(OR(Данные!F720=0,Данные!I720=0)=TRUE,0,Данные!F720/Данные!I720)</f>
        <v>0.10628579453507057</v>
      </c>
      <c r="F720" s="7">
        <f>IF(OR(Данные!I720=0,Данные!K720=0)=TRUE,0,Данные!I720/Данные!K720)</f>
        <v>754.86803278688512</v>
      </c>
      <c r="K720" s="3"/>
    </row>
    <row r="721" spans="1:11" x14ac:dyDescent="0.2">
      <c r="A721" s="3">
        <v>34851</v>
      </c>
      <c r="B721" t="s">
        <v>8</v>
      </c>
      <c r="C721" t="s">
        <v>15</v>
      </c>
      <c r="D721" s="7">
        <f>IF(OR(Данные!D721=0,Данные!K721=0)=TRUE,0,Данные!D721/Данные!K721)</f>
        <v>341.32890100221516</v>
      </c>
      <c r="E721" s="13">
        <f>IF(OR(Данные!F721=0,Данные!I721=0)=TRUE,0,Данные!F721/Данные!I721)</f>
        <v>0.22522997438133391</v>
      </c>
      <c r="F721" s="7">
        <f>IF(OR(Данные!I721=0,Данные!K721=0)=TRUE,0,Данные!I721/Данные!K721)</f>
        <v>528.22214755884499</v>
      </c>
      <c r="K721" s="3"/>
    </row>
    <row r="722" spans="1:11" x14ac:dyDescent="0.2">
      <c r="A722" s="3">
        <v>34851</v>
      </c>
      <c r="B722" t="s">
        <v>8</v>
      </c>
      <c r="C722" t="s">
        <v>17</v>
      </c>
      <c r="D722" s="7">
        <f>IF(OR(Данные!D722=0,Данные!K722=0)=TRUE,0,Данные!D722/Данные!K722)</f>
        <v>3711.0664000000002</v>
      </c>
      <c r="E722" s="13">
        <f>IF(OR(Данные!F722=0,Данные!I722=0)=TRUE,0,Данные!F722/Данные!I722)</f>
        <v>1.8431710762210025</v>
      </c>
      <c r="F722" s="7">
        <f>IF(OR(Данные!I722=0,Данные!K722=0)=TRUE,0,Данные!I722/Данные!K722)</f>
        <v>1840.7000000000003</v>
      </c>
      <c r="K722" s="3"/>
    </row>
    <row r="723" spans="1:11" x14ac:dyDescent="0.2">
      <c r="A723" s="3">
        <v>34851</v>
      </c>
      <c r="B723" t="s">
        <v>8</v>
      </c>
      <c r="C723" t="s">
        <v>17</v>
      </c>
      <c r="D723" s="7">
        <f>IF(OR(Данные!D723=0,Данные!K723=0)=TRUE,0,Данные!D723/Данные!K723)</f>
        <v>970.53790000000004</v>
      </c>
      <c r="E723" s="13">
        <f>IF(OR(Данные!F723=0,Данные!I723=0)=TRUE,0,Данные!F723/Данные!I723)</f>
        <v>1.4052022813798568</v>
      </c>
      <c r="F723" s="7">
        <f>IF(OR(Данные!I723=0,Данные!K723=0)=TRUE,0,Данные!I723/Данные!K723)</f>
        <v>492.18333333333351</v>
      </c>
      <c r="K723" s="3"/>
    </row>
    <row r="724" spans="1:11" x14ac:dyDescent="0.2">
      <c r="A724" s="3">
        <v>34851</v>
      </c>
      <c r="B724" t="s">
        <v>8</v>
      </c>
      <c r="C724" t="s">
        <v>15</v>
      </c>
      <c r="D724" s="7">
        <f>IF(OR(Данные!D724=0,Данные!K724=0)=TRUE,0,Данные!D724/Данные!K724)</f>
        <v>282.31248902747274</v>
      </c>
      <c r="E724" s="13">
        <f>IF(OR(Данные!F724=0,Данные!I724=0)=TRUE,0,Данные!F724/Данные!I724)</f>
        <v>1.1811967424708476</v>
      </c>
      <c r="F724" s="7">
        <f>IF(OR(Данные!I724=0,Данные!K724=0)=TRUE,0,Данные!I724/Данные!K724)</f>
        <v>165.32426069420853</v>
      </c>
      <c r="K724" s="3"/>
    </row>
    <row r="725" spans="1:11" x14ac:dyDescent="0.2">
      <c r="A725" s="3">
        <v>34851</v>
      </c>
      <c r="B725" t="s">
        <v>8</v>
      </c>
      <c r="C725" t="s">
        <v>18</v>
      </c>
      <c r="D725" s="7">
        <f>IF(OR(Данные!D725=0,Данные!K725=0)=TRUE,0,Данные!D725/Данные!K725)</f>
        <v>109.23692307692308</v>
      </c>
      <c r="E725" s="13">
        <f>IF(OR(Данные!F725=0,Данные!I725=0)=TRUE,0,Данные!F725/Данные!I725)</f>
        <v>2.4651732221932807</v>
      </c>
      <c r="F725" s="7">
        <f>IF(OR(Данные!I725=0,Данные!K725=0)=TRUE,0,Данные!I725/Данные!K725)</f>
        <v>1.6405982905982897</v>
      </c>
      <c r="K725" s="3"/>
    </row>
    <row r="726" spans="1:11" x14ac:dyDescent="0.2">
      <c r="A726" s="3">
        <v>34851</v>
      </c>
      <c r="B726" t="s">
        <v>8</v>
      </c>
      <c r="C726" t="s">
        <v>16</v>
      </c>
      <c r="D726" s="7">
        <f>IF(OR(Данные!D726=0,Данные!K726=0)=TRUE,0,Данные!D726/Данные!K726)</f>
        <v>377.01071937500001</v>
      </c>
      <c r="E726" s="13">
        <f>IF(OR(Данные!F726=0,Данные!I726=0)=TRUE,0,Данные!F726/Данные!I726)</f>
        <v>0.71476844611354073</v>
      </c>
      <c r="F726" s="7">
        <f>IF(OR(Данные!I726=0,Данные!K726=0)=TRUE,0,Данные!I726/Данные!K726)</f>
        <v>34.85659722222222</v>
      </c>
      <c r="K726" s="3"/>
    </row>
    <row r="727" spans="1:11" x14ac:dyDescent="0.2">
      <c r="A727" s="3">
        <v>34851</v>
      </c>
      <c r="B727" t="s">
        <v>8</v>
      </c>
      <c r="C727" t="s">
        <v>16</v>
      </c>
      <c r="D727" s="7">
        <f>IF(OR(Данные!D727=0,Данные!K727=0)=TRUE,0,Данные!D727/Данные!K727)</f>
        <v>305.71625</v>
      </c>
      <c r="E727" s="13">
        <f>IF(OR(Данные!F727=0,Данные!I727=0)=TRUE,0,Данные!F727/Данные!I727)</f>
        <v>0</v>
      </c>
      <c r="F727" s="7">
        <f>IF(OR(Данные!I727=0,Данные!K727=0)=TRUE,0,Данные!I727/Данные!K727)</f>
        <v>0</v>
      </c>
      <c r="K727" s="3"/>
    </row>
    <row r="728" spans="1:11" x14ac:dyDescent="0.2">
      <c r="A728" s="3">
        <v>34851</v>
      </c>
      <c r="B728" t="s">
        <v>9</v>
      </c>
      <c r="C728" t="s">
        <v>15</v>
      </c>
      <c r="D728" s="7">
        <f>IF(OR(Данные!D728=0,Данные!K728=0)=TRUE,0,Данные!D728/Данные!K728)</f>
        <v>288.39740609308615</v>
      </c>
      <c r="E728" s="13">
        <f>IF(OR(Данные!F728=0,Данные!I728=0)=TRUE,0,Данные!F728/Данные!I728)</f>
        <v>0.2893079669171581</v>
      </c>
      <c r="F728" s="7">
        <f>IF(OR(Данные!I728=0,Данные!K728=0)=TRUE,0,Данные!I728/Данные!K728)</f>
        <v>365.23771565598048</v>
      </c>
      <c r="K728" s="3"/>
    </row>
    <row r="729" spans="1:11" x14ac:dyDescent="0.2">
      <c r="A729" s="3">
        <v>34851</v>
      </c>
      <c r="B729" t="s">
        <v>9</v>
      </c>
      <c r="C729" t="s">
        <v>17</v>
      </c>
      <c r="D729" s="7">
        <f>IF(OR(Данные!D729=0,Данные!K729=0)=TRUE,0,Данные!D729/Данные!K729)</f>
        <v>496.40084401544402</v>
      </c>
      <c r="E729" s="13">
        <f>IF(OR(Данные!F729=0,Данные!I729=0)=TRUE,0,Данные!F729/Данные!I729)</f>
        <v>0.33017005797947557</v>
      </c>
      <c r="F729" s="7">
        <f>IF(OR(Данные!I729=0,Данные!K729=0)=TRUE,0,Данные!I729/Данные!K729)</f>
        <v>644.25563063063066</v>
      </c>
      <c r="K729" s="3"/>
    </row>
    <row r="730" spans="1:11" x14ac:dyDescent="0.2">
      <c r="A730" s="3">
        <v>34851</v>
      </c>
      <c r="B730" t="s">
        <v>9</v>
      </c>
      <c r="C730" t="s">
        <v>15</v>
      </c>
      <c r="D730" s="7">
        <f>IF(OR(Данные!D730=0,Данные!K730=0)=TRUE,0,Данные!D730/Данные!K730)</f>
        <v>308.66606896551724</v>
      </c>
      <c r="E730" s="13">
        <f>IF(OR(Данные!F730=0,Данные!I730=0)=TRUE,0,Данные!F730/Данные!I730)</f>
        <v>0.23015913389799711</v>
      </c>
      <c r="F730" s="7">
        <f>IF(OR(Данные!I730=0,Данные!K730=0)=TRUE,0,Данные!I730/Данные!K730)</f>
        <v>416.19689655172493</v>
      </c>
      <c r="K730" s="3"/>
    </row>
    <row r="731" spans="1:11" x14ac:dyDescent="0.2">
      <c r="A731" s="3">
        <v>34851</v>
      </c>
      <c r="B731" t="s">
        <v>9</v>
      </c>
      <c r="C731" t="s">
        <v>17</v>
      </c>
      <c r="D731" s="7">
        <f>IF(OR(Данные!D731=0,Данные!K731=0)=TRUE,0,Данные!D731/Данные!K731)</f>
        <v>353.11415259740261</v>
      </c>
      <c r="E731" s="13">
        <f>IF(OR(Данные!F731=0,Данные!I731=0)=TRUE,0,Данные!F731/Данные!I731)</f>
        <v>0.24861397308905434</v>
      </c>
      <c r="F731" s="7">
        <f>IF(OR(Данные!I731=0,Данные!K731=0)=TRUE,0,Данные!I731/Данные!K731)</f>
        <v>629.09112554112505</v>
      </c>
      <c r="K731" s="3"/>
    </row>
    <row r="732" spans="1:11" x14ac:dyDescent="0.2">
      <c r="A732" s="3">
        <v>34851</v>
      </c>
      <c r="B732" t="s">
        <v>9</v>
      </c>
      <c r="C732" t="s">
        <v>15</v>
      </c>
      <c r="D732" s="7">
        <f>IF(OR(Данные!D732=0,Данные!K732=0)=TRUE,0,Данные!D732/Данные!K732)</f>
        <v>269.59619675023214</v>
      </c>
      <c r="E732" s="13">
        <f>IF(OR(Данные!F732=0,Данные!I732=0)=TRUE,0,Данные!F732/Данные!I732)</f>
        <v>0.15059529830235113</v>
      </c>
      <c r="F732" s="7">
        <f>IF(OR(Данные!I732=0,Данные!K732=0)=TRUE,0,Данные!I732/Данные!K732)</f>
        <v>615.497075208914</v>
      </c>
      <c r="K732" s="3"/>
    </row>
    <row r="733" spans="1:11" x14ac:dyDescent="0.2">
      <c r="A733" s="3">
        <v>34851</v>
      </c>
      <c r="B733" t="s">
        <v>9</v>
      </c>
      <c r="C733" t="s">
        <v>15</v>
      </c>
      <c r="D733" s="7">
        <f>IF(OR(Данные!D733=0,Данные!K733=0)=TRUE,0,Данные!D733/Данные!K733)</f>
        <v>424.2409076923077</v>
      </c>
      <c r="E733" s="13">
        <f>IF(OR(Данные!F733=0,Данные!I733=0)=TRUE,0,Данные!F733/Данные!I733)</f>
        <v>9.8304754927771867E-2</v>
      </c>
      <c r="F733" s="7">
        <f>IF(OR(Данные!I733=0,Данные!K733=0)=TRUE,0,Данные!I733/Данные!K733)</f>
        <v>896.02051282051207</v>
      </c>
      <c r="K733" s="3"/>
    </row>
    <row r="734" spans="1:11" x14ac:dyDescent="0.2">
      <c r="A734" s="3">
        <v>34851</v>
      </c>
      <c r="B734" t="s">
        <v>9</v>
      </c>
      <c r="C734" t="s">
        <v>15</v>
      </c>
      <c r="D734" s="7">
        <f>IF(OR(Данные!D734=0,Данные!K734=0)=TRUE,0,Данные!D734/Данные!K734)</f>
        <v>429.0794431525992</v>
      </c>
      <c r="E734" s="13">
        <f>IF(OR(Данные!F734=0,Данные!I734=0)=TRUE,0,Данные!F734/Данные!I734)</f>
        <v>0.20409840971518825</v>
      </c>
      <c r="F734" s="7">
        <f>IF(OR(Данные!I734=0,Данные!K734=0)=TRUE,0,Данные!I734/Данные!K734)</f>
        <v>662.14542574995369</v>
      </c>
      <c r="K734" s="3"/>
    </row>
    <row r="735" spans="1:11" x14ac:dyDescent="0.2">
      <c r="A735" s="3">
        <v>34851</v>
      </c>
      <c r="B735" t="s">
        <v>9</v>
      </c>
      <c r="C735" t="s">
        <v>15</v>
      </c>
      <c r="D735" s="7">
        <f>IF(OR(Данные!D735=0,Данные!K735=0)=TRUE,0,Данные!D735/Данные!K735)</f>
        <v>237.59256872037915</v>
      </c>
      <c r="E735" s="13">
        <f>IF(OR(Данные!F735=0,Данные!I735=0)=TRUE,0,Данные!F735/Данные!I735)</f>
        <v>1.2888101404934207</v>
      </c>
      <c r="F735" s="7">
        <f>IF(OR(Данные!I735=0,Данные!K735=0)=TRUE,0,Данные!I735/Данные!K735)</f>
        <v>118.44960505529227</v>
      </c>
      <c r="K735" s="3"/>
    </row>
    <row r="736" spans="1:11" x14ac:dyDescent="0.2">
      <c r="A736" s="3">
        <v>34851</v>
      </c>
      <c r="B736" t="s">
        <v>9</v>
      </c>
      <c r="C736" t="s">
        <v>16</v>
      </c>
      <c r="D736" s="7">
        <f>IF(OR(Данные!D736=0,Данные!K736=0)=TRUE,0,Данные!D736/Данные!K736)</f>
        <v>142.53062</v>
      </c>
      <c r="E736" s="13">
        <f>IF(OR(Данные!F736=0,Данные!I736=0)=TRUE,0,Данные!F736/Данные!I736)</f>
        <v>1.2952255142479709</v>
      </c>
      <c r="F736" s="7">
        <f>IF(OR(Данные!I736=0,Данные!K736=0)=TRUE,0,Данные!I736/Данные!K736)</f>
        <v>17.663333333333338</v>
      </c>
      <c r="K736" s="3"/>
    </row>
    <row r="737" spans="1:11" x14ac:dyDescent="0.2">
      <c r="A737" s="3">
        <v>34851</v>
      </c>
      <c r="B737" t="s">
        <v>10</v>
      </c>
      <c r="C737" t="s">
        <v>15</v>
      </c>
      <c r="D737" s="7">
        <f>IF(OR(Данные!D737=0,Данные!K737=0)=TRUE,0,Данные!D737/Данные!K737)</f>
        <v>0</v>
      </c>
      <c r="E737" s="13">
        <f>IF(OR(Данные!F737=0,Данные!I737=0)=TRUE,0,Данные!F737/Данные!I737)</f>
        <v>0</v>
      </c>
      <c r="F737" s="7">
        <f>IF(OR(Данные!I737=0,Данные!K737=0)=TRUE,0,Данные!I737/Данные!K737)</f>
        <v>0</v>
      </c>
      <c r="K737" s="3"/>
    </row>
    <row r="738" spans="1:11" x14ac:dyDescent="0.2">
      <c r="A738" s="3">
        <v>34851</v>
      </c>
      <c r="B738" t="s">
        <v>10</v>
      </c>
      <c r="C738" t="s">
        <v>16</v>
      </c>
      <c r="D738" s="7">
        <f>IF(OR(Данные!D738=0,Данные!K738=0)=TRUE,0,Данные!D738/Данные!K738)</f>
        <v>256.36</v>
      </c>
      <c r="E738" s="13">
        <f>IF(OR(Данные!F738=0,Данные!I738=0)=TRUE,0,Данные!F738/Данные!I738)</f>
        <v>0</v>
      </c>
      <c r="F738" s="7">
        <f>IF(OR(Данные!I738=0,Данные!K738=0)=TRUE,0,Данные!I738/Данные!K738)</f>
        <v>0</v>
      </c>
      <c r="K738" s="3"/>
    </row>
    <row r="739" spans="1:11" x14ac:dyDescent="0.2">
      <c r="A739" s="3">
        <v>34851</v>
      </c>
      <c r="B739" t="s">
        <v>10</v>
      </c>
      <c r="C739" t="s">
        <v>15</v>
      </c>
      <c r="D739" s="7">
        <f>IF(OR(Данные!D739=0,Данные!K739=0)=TRUE,0,Данные!D739/Данные!K739)</f>
        <v>267.13108633604008</v>
      </c>
      <c r="E739" s="13">
        <f>IF(OR(Данные!F739=0,Данные!I739=0)=TRUE,0,Данные!F739/Данные!I739)</f>
        <v>0.3307451601609957</v>
      </c>
      <c r="F739" s="7">
        <f>IF(OR(Данные!I739=0,Данные!K739=0)=TRUE,0,Данные!I739/Данные!K739)</f>
        <v>334.56782936176688</v>
      </c>
      <c r="K739" s="3"/>
    </row>
    <row r="740" spans="1:11" x14ac:dyDescent="0.2">
      <c r="A740" s="3">
        <v>34851</v>
      </c>
      <c r="B740" t="s">
        <v>10</v>
      </c>
      <c r="C740" t="s">
        <v>17</v>
      </c>
      <c r="D740" s="7">
        <f>IF(OR(Данные!D740=0,Данные!K740=0)=TRUE,0,Данные!D740/Данные!K740)</f>
        <v>543.74967671543891</v>
      </c>
      <c r="E740" s="13">
        <f>IF(OR(Данные!F740=0,Данные!I740=0)=TRUE,0,Данные!F740/Данные!I740)</f>
        <v>0.3922128485400288</v>
      </c>
      <c r="F740" s="7">
        <f>IF(OR(Данные!I740=0,Данные!K740=0)=TRUE,0,Данные!I740/Данные!K740)</f>
        <v>637.27610998990883</v>
      </c>
      <c r="K740" s="3"/>
    </row>
    <row r="741" spans="1:11" x14ac:dyDescent="0.2">
      <c r="A741" s="3">
        <v>34851</v>
      </c>
      <c r="B741" t="s">
        <v>10</v>
      </c>
      <c r="C741" t="s">
        <v>15</v>
      </c>
      <c r="D741" s="7">
        <f>IF(OR(Данные!D741=0,Данные!K741=0)=TRUE,0,Данные!D741/Данные!K741)</f>
        <v>264.30744501347709</v>
      </c>
      <c r="E741" s="13">
        <f>IF(OR(Данные!F741=0,Данные!I741=0)=TRUE,0,Данные!F741/Данные!I741)</f>
        <v>0.22527360430142734</v>
      </c>
      <c r="F741" s="7">
        <f>IF(OR(Данные!I741=0,Данные!K741=0)=TRUE,0,Данные!I741/Данные!K741)</f>
        <v>432.72794249775342</v>
      </c>
      <c r="K741" s="3"/>
    </row>
    <row r="742" spans="1:11" x14ac:dyDescent="0.2">
      <c r="A742" s="3">
        <v>34851</v>
      </c>
      <c r="B742" t="s">
        <v>10</v>
      </c>
      <c r="C742" t="s">
        <v>17</v>
      </c>
      <c r="D742" s="7">
        <f>IF(OR(Данные!D742=0,Данные!K742=0)=TRUE,0,Данные!D742/Данные!K742)</f>
        <v>321.9626416430595</v>
      </c>
      <c r="E742" s="13">
        <f>IF(OR(Данные!F742=0,Данные!I742=0)=TRUE,0,Данные!F742/Данные!I742)</f>
        <v>0.30823217572663336</v>
      </c>
      <c r="F742" s="7">
        <f>IF(OR(Данные!I742=0,Данные!K742=0)=TRUE,0,Данные!I742/Данные!K742)</f>
        <v>567.00707034938637</v>
      </c>
      <c r="K742" s="3"/>
    </row>
    <row r="743" spans="1:11" x14ac:dyDescent="0.2">
      <c r="A743" s="3">
        <v>34851</v>
      </c>
      <c r="B743" t="s">
        <v>10</v>
      </c>
      <c r="C743" t="s">
        <v>16</v>
      </c>
      <c r="D743" s="7">
        <f>IF(OR(Данные!D743=0,Данные!K743=0)=TRUE,0,Данные!D743/Данные!K743)</f>
        <v>332.69928918702442</v>
      </c>
      <c r="E743" s="13">
        <f>IF(OR(Данные!F743=0,Данные!I743=0)=TRUE,0,Данные!F743/Данные!I743)</f>
        <v>0</v>
      </c>
      <c r="F743" s="7">
        <f>IF(OR(Данные!I743=0,Данные!K743=0)=TRUE,0,Данные!I743/Данные!K743)</f>
        <v>0</v>
      </c>
      <c r="K743" s="3"/>
    </row>
    <row r="744" spans="1:11" x14ac:dyDescent="0.2">
      <c r="A744" s="3">
        <v>34851</v>
      </c>
      <c r="B744" t="s">
        <v>10</v>
      </c>
      <c r="C744" t="s">
        <v>15</v>
      </c>
      <c r="D744" s="7">
        <f>IF(OR(Данные!D744=0,Данные!K744=0)=TRUE,0,Данные!D744/Данные!K744)</f>
        <v>211.93165862942556</v>
      </c>
      <c r="E744" s="13">
        <f>IF(OR(Данные!F744=0,Данные!I744=0)=TRUE,0,Данные!F744/Данные!I744)</f>
        <v>0.19399479122965801</v>
      </c>
      <c r="F744" s="7">
        <f>IF(OR(Данные!I744=0,Данные!K744=0)=TRUE,0,Данные!I744/Данные!K744)</f>
        <v>421.08661409842273</v>
      </c>
      <c r="K744" s="3"/>
    </row>
    <row r="745" spans="1:11" x14ac:dyDescent="0.2">
      <c r="A745" s="3">
        <v>34851</v>
      </c>
      <c r="B745" t="s">
        <v>10</v>
      </c>
      <c r="C745" t="s">
        <v>15</v>
      </c>
      <c r="D745" s="7">
        <f>IF(OR(Данные!D745=0,Данные!K745=0)=TRUE,0,Данные!D745/Данные!K745)</f>
        <v>413.75432699999999</v>
      </c>
      <c r="E745" s="13">
        <f>IF(OR(Данные!F745=0,Данные!I745=0)=TRUE,0,Данные!F745/Данные!I745)</f>
        <v>0.11280538506675711</v>
      </c>
      <c r="F745" s="7">
        <f>IF(OR(Данные!I745=0,Данные!K745=0)=TRUE,0,Данные!I745/Данные!K745)</f>
        <v>719.17400000000021</v>
      </c>
      <c r="K745" s="3"/>
    </row>
    <row r="746" spans="1:11" x14ac:dyDescent="0.2">
      <c r="A746" s="3">
        <v>34851</v>
      </c>
      <c r="B746" t="s">
        <v>10</v>
      </c>
      <c r="C746" t="s">
        <v>15</v>
      </c>
      <c r="D746" s="7">
        <f>IF(OR(Данные!D746=0,Данные!K746=0)=TRUE,0,Данные!D746/Данные!K746)</f>
        <v>348.6549274600826</v>
      </c>
      <c r="E746" s="13">
        <f>IF(OR(Данные!F746=0,Данные!I746=0)=TRUE,0,Данные!F746/Данные!I746)</f>
        <v>0.23284860809413455</v>
      </c>
      <c r="F746" s="7">
        <f>IF(OR(Данные!I746=0,Данные!K746=0)=TRUE,0,Данные!I746/Данные!K746)</f>
        <v>498.93122821336902</v>
      </c>
      <c r="K746" s="3"/>
    </row>
    <row r="747" spans="1:11" x14ac:dyDescent="0.2">
      <c r="A747" s="3">
        <v>34851</v>
      </c>
      <c r="B747" t="s">
        <v>10</v>
      </c>
      <c r="C747" t="s">
        <v>17</v>
      </c>
      <c r="D747" s="7">
        <f>IF(OR(Данные!D747=0,Данные!K747=0)=TRUE,0,Данные!D747/Данные!K747)</f>
        <v>0</v>
      </c>
      <c r="E747" s="13">
        <f>IF(OR(Данные!F747=0,Данные!I747=0)=TRUE,0,Данные!F747/Данные!I747)</f>
        <v>0</v>
      </c>
      <c r="F747" s="7">
        <f>IF(OR(Данные!I747=0,Данные!K747=0)=TRUE,0,Данные!I747/Данные!K747)</f>
        <v>0</v>
      </c>
      <c r="K747" s="3"/>
    </row>
    <row r="748" spans="1:11" x14ac:dyDescent="0.2">
      <c r="A748" s="3">
        <v>34851</v>
      </c>
      <c r="B748" t="s">
        <v>10</v>
      </c>
      <c r="C748" t="s">
        <v>17</v>
      </c>
      <c r="D748" s="7">
        <f>IF(OR(Данные!D748=0,Данные!K748=0)=TRUE,0,Данные!D748/Данные!K748)</f>
        <v>2667.0882999999999</v>
      </c>
      <c r="E748" s="13">
        <f>IF(OR(Данные!F748=0,Данные!I748=0)=TRUE,0,Данные!F748/Данные!I748)</f>
        <v>1.6769385078311849</v>
      </c>
      <c r="F748" s="7">
        <f>IF(OR(Данные!I748=0,Данные!K748=0)=TRUE,0,Данные!I748/Данные!K748)</f>
        <v>648.05000000000041</v>
      </c>
      <c r="K748" s="3"/>
    </row>
    <row r="749" spans="1:11" x14ac:dyDescent="0.2">
      <c r="A749" s="3">
        <v>34851</v>
      </c>
      <c r="B749" t="s">
        <v>10</v>
      </c>
      <c r="C749" t="s">
        <v>15</v>
      </c>
      <c r="D749" s="7">
        <f>IF(OR(Данные!D749=0,Данные!K749=0)=TRUE,0,Данные!D749/Данные!K749)</f>
        <v>294.9354124124124</v>
      </c>
      <c r="E749" s="13">
        <f>IF(OR(Данные!F749=0,Данные!I749=0)=TRUE,0,Данные!F749/Данные!I749)</f>
        <v>1.3054776468320681</v>
      </c>
      <c r="F749" s="7">
        <f>IF(OR(Данные!I749=0,Данные!K749=0)=TRUE,0,Данные!I749/Данные!K749)</f>
        <v>164.80632537299206</v>
      </c>
      <c r="K749" s="3"/>
    </row>
    <row r="750" spans="1:11" x14ac:dyDescent="0.2">
      <c r="A750" s="3">
        <v>34851</v>
      </c>
      <c r="B750" t="s">
        <v>10</v>
      </c>
      <c r="C750" t="s">
        <v>16</v>
      </c>
      <c r="D750" s="7">
        <f>IF(OR(Данные!D750=0,Данные!K750=0)=TRUE,0,Данные!D750/Данные!K750)</f>
        <v>350.97661586901768</v>
      </c>
      <c r="E750" s="13">
        <f>IF(OR(Данные!F750=0,Данные!I750=0)=TRUE,0,Данные!F750/Данные!I750)</f>
        <v>0.95618003603641177</v>
      </c>
      <c r="F750" s="7">
        <f>IF(OR(Данные!I750=0,Данные!K750=0)=TRUE,0,Данные!I750/Данные!K750)</f>
        <v>16.099958018471874</v>
      </c>
      <c r="K750" s="3"/>
    </row>
    <row r="751" spans="1:11" x14ac:dyDescent="0.2">
      <c r="A751" s="3">
        <v>34851</v>
      </c>
      <c r="B751" t="s">
        <v>10</v>
      </c>
      <c r="C751" t="s">
        <v>16</v>
      </c>
      <c r="D751" s="7">
        <f>IF(OR(Данные!D751=0,Данные!K751=0)=TRUE,0,Данные!D751/Данные!K751)</f>
        <v>443.50689655172414</v>
      </c>
      <c r="E751" s="13">
        <f>IF(OR(Данные!F751=0,Данные!I751=0)=TRUE,0,Данные!F751/Данные!I751)</f>
        <v>0</v>
      </c>
      <c r="F751" s="7">
        <f>IF(OR(Данные!I751=0,Данные!K751=0)=TRUE,0,Данные!I751/Данные!K751)</f>
        <v>0</v>
      </c>
      <c r="K751" s="3"/>
    </row>
    <row r="752" spans="1:11" x14ac:dyDescent="0.2">
      <c r="A752" s="3">
        <v>34881</v>
      </c>
      <c r="B752" t="s">
        <v>1</v>
      </c>
      <c r="C752" t="s">
        <v>15</v>
      </c>
      <c r="D752" s="7">
        <f>IF(OR(Данные!D752=0,Данные!K752=0)=TRUE,0,Данные!D752/Данные!K752)</f>
        <v>218.5940891566265</v>
      </c>
      <c r="E752" s="13">
        <f>IF(OR(Данные!F752=0,Данные!I752=0)=TRUE,0,Данные!F752/Данные!I752)</f>
        <v>0.70377985944724586</v>
      </c>
      <c r="F752" s="7">
        <f>IF(OR(Данные!I752=0,Данные!K752=0)=TRUE,0,Данные!I752/Данные!K752)</f>
        <v>50.117670682730832</v>
      </c>
      <c r="K752" s="3"/>
    </row>
    <row r="753" spans="1:11" x14ac:dyDescent="0.2">
      <c r="A753" s="3">
        <v>34881</v>
      </c>
      <c r="B753" t="s">
        <v>1</v>
      </c>
      <c r="C753" t="s">
        <v>16</v>
      </c>
      <c r="D753" s="7">
        <f>IF(OR(Данные!D753=0,Данные!K753=0)=TRUE,0,Данные!D753/Данные!K753)</f>
        <v>1.4786206896551726</v>
      </c>
      <c r="E753" s="13">
        <f>IF(OR(Данные!F753=0,Данные!I753=0)=TRUE,0,Данные!F753/Данные!I753)</f>
        <v>0</v>
      </c>
      <c r="F753" s="7">
        <f>IF(OR(Данные!I753=0,Данные!K753=0)=TRUE,0,Данные!I753/Данные!K753)</f>
        <v>0</v>
      </c>
      <c r="K753" s="3"/>
    </row>
    <row r="754" spans="1:11" x14ac:dyDescent="0.2">
      <c r="A754" s="3">
        <v>34881</v>
      </c>
      <c r="B754" t="s">
        <v>1</v>
      </c>
      <c r="C754" t="s">
        <v>15</v>
      </c>
      <c r="D754" s="7">
        <f>IF(OR(Данные!D754=0,Данные!K754=0)=TRUE,0,Данные!D754/Данные!K754)</f>
        <v>318.2983545356372</v>
      </c>
      <c r="E754" s="13">
        <f>IF(OR(Данные!F754=0,Данные!I754=0)=TRUE,0,Данные!F754/Данные!I754)</f>
        <v>0.27161995888580381</v>
      </c>
      <c r="F754" s="7">
        <f>IF(OR(Данные!I754=0,Данные!K754=0)=TRUE,0,Данные!I754/Данные!K754)</f>
        <v>388.05023848092151</v>
      </c>
      <c r="K754" s="3"/>
    </row>
    <row r="755" spans="1:11" x14ac:dyDescent="0.2">
      <c r="A755" s="3">
        <v>34881</v>
      </c>
      <c r="B755" t="s">
        <v>1</v>
      </c>
      <c r="C755" t="s">
        <v>17</v>
      </c>
      <c r="D755" s="7">
        <f>IF(OR(Данные!D755=0,Данные!K755=0)=TRUE,0,Данные!D755/Данные!K755)</f>
        <v>444.6579146596859</v>
      </c>
      <c r="E755" s="13">
        <f>IF(OR(Данные!F755=0,Данные!I755=0)=TRUE,0,Данные!F755/Данные!I755)</f>
        <v>0.4167117966197435</v>
      </c>
      <c r="F755" s="7">
        <f>IF(OR(Данные!I755=0,Данные!K755=0)=TRUE,0,Данные!I755/Данные!K755)</f>
        <v>501.84723261032133</v>
      </c>
      <c r="K755" s="3"/>
    </row>
    <row r="756" spans="1:11" x14ac:dyDescent="0.2">
      <c r="A756" s="3">
        <v>34881</v>
      </c>
      <c r="B756" t="s">
        <v>1</v>
      </c>
      <c r="C756" t="s">
        <v>15</v>
      </c>
      <c r="D756" s="7">
        <f>IF(OR(Данные!D756=0,Данные!K756=0)=TRUE,0,Данные!D756/Данные!K756)</f>
        <v>225.27096978653529</v>
      </c>
      <c r="E756" s="13">
        <f>IF(OR(Данные!F756=0,Данные!I756=0)=TRUE,0,Данные!F756/Данные!I756)</f>
        <v>0.19791632219328362</v>
      </c>
      <c r="F756" s="7">
        <f>IF(OR(Данные!I756=0,Данные!K756=0)=TRUE,0,Данные!I756/Данные!K756)</f>
        <v>415.77099069512843</v>
      </c>
      <c r="K756" s="3"/>
    </row>
    <row r="757" spans="1:11" x14ac:dyDescent="0.2">
      <c r="A757" s="3">
        <v>34881</v>
      </c>
      <c r="B757" t="s">
        <v>1</v>
      </c>
      <c r="C757" t="s">
        <v>17</v>
      </c>
      <c r="D757" s="7">
        <f>IF(OR(Данные!D757=0,Данные!K757=0)=TRUE,0,Данные!D757/Данные!K757)</f>
        <v>266.20046825396827</v>
      </c>
      <c r="E757" s="13">
        <f>IF(OR(Данные!F757=0,Данные!I757=0)=TRUE,0,Данные!F757/Данные!I757)</f>
        <v>0.38820669796138652</v>
      </c>
      <c r="F757" s="7">
        <f>IF(OR(Данные!I757=0,Данные!K757=0)=TRUE,0,Данные!I757/Данные!K757)</f>
        <v>383.52930402930377</v>
      </c>
      <c r="K757" s="3"/>
    </row>
    <row r="758" spans="1:11" x14ac:dyDescent="0.2">
      <c r="A758" s="3">
        <v>34881</v>
      </c>
      <c r="B758" t="s">
        <v>1</v>
      </c>
      <c r="C758" t="s">
        <v>16</v>
      </c>
      <c r="D758" s="7">
        <f>IF(OR(Данные!D758=0,Данные!K758=0)=TRUE,0,Данные!D758/Данные!K758)</f>
        <v>247.34430555555556</v>
      </c>
      <c r="E758" s="13">
        <f>IF(OR(Данные!F758=0,Данные!I758=0)=TRUE,0,Данные!F758/Данные!I758)</f>
        <v>0</v>
      </c>
      <c r="F758" s="7">
        <f>IF(OR(Данные!I758=0,Данные!K758=0)=TRUE,0,Данные!I758/Данные!K758)</f>
        <v>0</v>
      </c>
      <c r="K758" s="3"/>
    </row>
    <row r="759" spans="1:11" x14ac:dyDescent="0.2">
      <c r="A759" s="3">
        <v>34881</v>
      </c>
      <c r="B759" t="s">
        <v>1</v>
      </c>
      <c r="C759" t="s">
        <v>15</v>
      </c>
      <c r="D759" s="7">
        <f>IF(OR(Данные!D759=0,Данные!K759=0)=TRUE,0,Данные!D759/Данные!K759)</f>
        <v>164.85492898644287</v>
      </c>
      <c r="E759" s="13">
        <f>IF(OR(Данные!F759=0,Данные!I759=0)=TRUE,0,Данные!F759/Данные!I759)</f>
        <v>0.17177225953977276</v>
      </c>
      <c r="F759" s="7">
        <f>IF(OR(Данные!I759=0,Данные!K759=0)=TRUE,0,Данные!I759/Данные!K759)</f>
        <v>286.54224499677179</v>
      </c>
      <c r="K759" s="3"/>
    </row>
    <row r="760" spans="1:11" x14ac:dyDescent="0.2">
      <c r="A760" s="3">
        <v>34881</v>
      </c>
      <c r="B760" t="s">
        <v>1</v>
      </c>
      <c r="C760" t="s">
        <v>15</v>
      </c>
      <c r="D760" s="7">
        <f>IF(OR(Данные!D760=0,Данные!K760=0)=TRUE,0,Данные!D760/Данные!K760)</f>
        <v>423.33541870604779</v>
      </c>
      <c r="E760" s="13">
        <f>IF(OR(Данные!F760=0,Данные!I760=0)=TRUE,0,Данные!F760/Данные!I760)</f>
        <v>1.0310770992235199</v>
      </c>
      <c r="F760" s="7">
        <f>IF(OR(Данные!I760=0,Данные!K760=0)=TRUE,0,Данные!I760/Данные!K760)</f>
        <v>294.57233942803572</v>
      </c>
      <c r="K760" s="3"/>
    </row>
    <row r="761" spans="1:11" x14ac:dyDescent="0.2">
      <c r="A761" s="3">
        <v>34881</v>
      </c>
      <c r="B761" t="s">
        <v>1</v>
      </c>
      <c r="C761" t="s">
        <v>15</v>
      </c>
      <c r="D761" s="7">
        <f>IF(OR(Данные!D761=0,Данные!K761=0)=TRUE,0,Данные!D761/Данные!K761)</f>
        <v>264.05234446167333</v>
      </c>
      <c r="E761" s="13">
        <f>IF(OR(Данные!F761=0,Данные!I761=0)=TRUE,0,Данные!F761/Данные!I761)</f>
        <v>0.22973913707960267</v>
      </c>
      <c r="F761" s="7">
        <f>IF(OR(Данные!I761=0,Данные!K761=0)=TRUE,0,Данные!I761/Данные!K761)</f>
        <v>362.04455043933569</v>
      </c>
      <c r="K761" s="3"/>
    </row>
    <row r="762" spans="1:11" x14ac:dyDescent="0.2">
      <c r="A762" s="3">
        <v>34881</v>
      </c>
      <c r="B762" t="s">
        <v>1</v>
      </c>
      <c r="C762" t="s">
        <v>17</v>
      </c>
      <c r="D762" s="7">
        <f>IF(OR(Данные!D762=0,Данные!K762=0)=TRUE,0,Данные!D762/Данные!K762)</f>
        <v>2135.1520027777779</v>
      </c>
      <c r="E762" s="13">
        <f>IF(OR(Данные!F762=0,Данные!I762=0)=TRUE,0,Данные!F762/Данные!I762)</f>
        <v>1.802617636706062</v>
      </c>
      <c r="F762" s="7">
        <f>IF(OR(Данные!I762=0,Данные!K762=0)=TRUE,0,Данные!I762/Данные!K762)</f>
        <v>1020.6407407407415</v>
      </c>
      <c r="K762" s="3"/>
    </row>
    <row r="763" spans="1:11" x14ac:dyDescent="0.2">
      <c r="A763" s="3">
        <v>34881</v>
      </c>
      <c r="B763" t="s">
        <v>1</v>
      </c>
      <c r="C763" t="s">
        <v>17</v>
      </c>
      <c r="D763" s="7">
        <f>IF(OR(Данные!D763=0,Данные!K763=0)=TRUE,0,Данные!D763/Данные!K763)</f>
        <v>1284.6177499999999</v>
      </c>
      <c r="E763" s="13">
        <f>IF(OR(Данные!F763=0,Данные!I763=0)=TRUE,0,Данные!F763/Данные!I763)</f>
        <v>2.9631962039894941</v>
      </c>
      <c r="F763" s="7">
        <f>IF(OR(Данные!I763=0,Данные!K763=0)=TRUE,0,Данные!I763/Данные!K763)</f>
        <v>361.78333333333364</v>
      </c>
      <c r="K763" s="3"/>
    </row>
    <row r="764" spans="1:11" x14ac:dyDescent="0.2">
      <c r="A764" s="3">
        <v>34881</v>
      </c>
      <c r="B764" t="s">
        <v>1</v>
      </c>
      <c r="C764" t="s">
        <v>15</v>
      </c>
      <c r="D764" s="7">
        <f>IF(OR(Данные!D764=0,Данные!K764=0)=TRUE,0,Данные!D764/Данные!K764)</f>
        <v>196.36232240202276</v>
      </c>
      <c r="E764" s="13">
        <f>IF(OR(Данные!F764=0,Данные!I764=0)=TRUE,0,Данные!F764/Данные!I764)</f>
        <v>1.169454863150414</v>
      </c>
      <c r="F764" s="7">
        <f>IF(OR(Данные!I764=0,Данные!K764=0)=TRUE,0,Данные!I764/Данные!K764)</f>
        <v>117.51859530832982</v>
      </c>
      <c r="K764" s="3"/>
    </row>
    <row r="765" spans="1:11" x14ac:dyDescent="0.2">
      <c r="A765" s="3">
        <v>34881</v>
      </c>
      <c r="B765" t="s">
        <v>1</v>
      </c>
      <c r="C765" t="s">
        <v>18</v>
      </c>
      <c r="D765" s="7">
        <f>IF(OR(Данные!D765=0,Данные!K765=0)=TRUE,0,Данные!D765/Данные!K765)</f>
        <v>0</v>
      </c>
      <c r="E765" s="13">
        <f>IF(OR(Данные!F765=0,Данные!I765=0)=TRUE,0,Данные!F765/Данные!I765)</f>
        <v>0</v>
      </c>
      <c r="F765" s="7">
        <f>IF(OR(Данные!I765=0,Данные!K765=0)=TRUE,0,Данные!I765/Данные!K765)</f>
        <v>0</v>
      </c>
      <c r="K765" s="3"/>
    </row>
    <row r="766" spans="1:11" x14ac:dyDescent="0.2">
      <c r="A766" s="3">
        <v>34881</v>
      </c>
      <c r="B766" t="s">
        <v>1</v>
      </c>
      <c r="C766" t="s">
        <v>16</v>
      </c>
      <c r="D766" s="7">
        <f>IF(OR(Данные!D766=0,Данные!K766=0)=TRUE,0,Данные!D766/Данные!K766)</f>
        <v>7846.3995718309852</v>
      </c>
      <c r="E766" s="13">
        <f>IF(OR(Данные!F766=0,Данные!I766=0)=TRUE,0,Данные!F766/Данные!I766)</f>
        <v>0.60169148966311814</v>
      </c>
      <c r="F766" s="7">
        <f>IF(OR(Данные!I766=0,Данные!K766=0)=TRUE,0,Данные!I766/Данные!K766)</f>
        <v>49.710328638497707</v>
      </c>
      <c r="K766" s="3"/>
    </row>
    <row r="767" spans="1:11" x14ac:dyDescent="0.2">
      <c r="A767" s="3">
        <v>34881</v>
      </c>
      <c r="B767" t="s">
        <v>1</v>
      </c>
      <c r="C767" t="s">
        <v>16</v>
      </c>
      <c r="D767" s="7">
        <f>IF(OR(Данные!D767=0,Данные!K767=0)=TRUE,0,Данные!D767/Данные!K767)</f>
        <v>96.373999999999995</v>
      </c>
      <c r="E767" s="13">
        <f>IF(OR(Данные!F767=0,Данные!I767=0)=TRUE,0,Данные!F767/Данные!I767)</f>
        <v>1.7253886010362676</v>
      </c>
      <c r="F767" s="7">
        <f>IF(OR(Данные!I767=0,Данные!K767=0)=TRUE,0,Данные!I767/Данные!K767)</f>
        <v>0.64333333333333398</v>
      </c>
      <c r="K767" s="3"/>
    </row>
    <row r="768" spans="1:11" x14ac:dyDescent="0.2">
      <c r="A768" s="3">
        <v>34881</v>
      </c>
      <c r="B768" t="s">
        <v>1</v>
      </c>
      <c r="C768" t="s">
        <v>18</v>
      </c>
      <c r="D768" s="7">
        <f>IF(OR(Данные!D768=0,Данные!K768=0)=TRUE,0,Данные!D768/Данные!K768)</f>
        <v>0</v>
      </c>
      <c r="E768" s="13">
        <f>IF(OR(Данные!F768=0,Данные!I768=0)=TRUE,0,Данные!F768/Данные!I768)</f>
        <v>0</v>
      </c>
      <c r="F768" s="7">
        <f>IF(OR(Данные!I768=0,Данные!K768=0)=TRUE,0,Данные!I768/Данные!K768)</f>
        <v>0</v>
      </c>
      <c r="K768" s="3"/>
    </row>
    <row r="769" spans="1:11" x14ac:dyDescent="0.2">
      <c r="A769" s="3">
        <v>34881</v>
      </c>
      <c r="B769" t="s">
        <v>2</v>
      </c>
      <c r="C769" t="s">
        <v>15</v>
      </c>
      <c r="D769" s="7">
        <f>IF(OR(Данные!D769=0,Данные!K769=0)=TRUE,0,Данные!D769/Данные!K769)</f>
        <v>291.88950612669544</v>
      </c>
      <c r="E769" s="13">
        <f>IF(OR(Данные!F769=0,Данные!I769=0)=TRUE,0,Данные!F769/Данные!I769)</f>
        <v>0.32472987311365864</v>
      </c>
      <c r="F769" s="7">
        <f>IF(OR(Данные!I769=0,Данные!K769=0)=TRUE,0,Данные!I769/Данные!K769)</f>
        <v>387.1821092786688</v>
      </c>
      <c r="K769" s="3"/>
    </row>
    <row r="770" spans="1:11" x14ac:dyDescent="0.2">
      <c r="A770" s="3">
        <v>34881</v>
      </c>
      <c r="B770" t="s">
        <v>2</v>
      </c>
      <c r="C770" t="s">
        <v>17</v>
      </c>
      <c r="D770" s="7">
        <f>IF(OR(Данные!D770=0,Данные!K770=0)=TRUE,0,Данные!D770/Данные!K770)</f>
        <v>602.0901613707166</v>
      </c>
      <c r="E770" s="13">
        <f>IF(OR(Данные!F770=0,Данные!I770=0)=TRUE,0,Данные!F770/Данные!I770)</f>
        <v>0.37838236527037128</v>
      </c>
      <c r="F770" s="7">
        <f>IF(OR(Данные!I770=0,Данные!K770=0)=TRUE,0,Данные!I770/Данные!K770)</f>
        <v>749.08589971814195</v>
      </c>
      <c r="K770" s="3"/>
    </row>
    <row r="771" spans="1:11" x14ac:dyDescent="0.2">
      <c r="A771" s="3">
        <v>34881</v>
      </c>
      <c r="B771" t="s">
        <v>2</v>
      </c>
      <c r="C771" t="s">
        <v>15</v>
      </c>
      <c r="D771" s="7">
        <f>IF(OR(Данные!D771=0,Данные!K771=0)=TRUE,0,Данные!D771/Данные!K771)</f>
        <v>242.95667618025752</v>
      </c>
      <c r="E771" s="13">
        <f>IF(OR(Данные!F771=0,Данные!I771=0)=TRUE,0,Данные!F771/Данные!I771)</f>
        <v>0.24664603324120737</v>
      </c>
      <c r="F771" s="7">
        <f>IF(OR(Данные!I771=0,Данные!K771=0)=TRUE,0,Данные!I771/Данные!K771)</f>
        <v>404.2567596566526</v>
      </c>
      <c r="K771" s="3"/>
    </row>
    <row r="772" spans="1:11" x14ac:dyDescent="0.2">
      <c r="A772" s="3">
        <v>34881</v>
      </c>
      <c r="B772" t="s">
        <v>2</v>
      </c>
      <c r="C772" t="s">
        <v>17</v>
      </c>
      <c r="D772" s="7">
        <f>IF(OR(Данные!D772=0,Данные!K772=0)=TRUE,0,Данные!D772/Данные!K772)</f>
        <v>319.85322809815949</v>
      </c>
      <c r="E772" s="13">
        <f>IF(OR(Данные!F772=0,Данные!I772=0)=TRUE,0,Данные!F772/Данные!I772)</f>
        <v>0.26061876424641045</v>
      </c>
      <c r="F772" s="7">
        <f>IF(OR(Данные!I772=0,Данные!K772=0)=TRUE,0,Данные!I772/Данные!K772)</f>
        <v>634.38468302658453</v>
      </c>
      <c r="K772" s="3"/>
    </row>
    <row r="773" spans="1:11" x14ac:dyDescent="0.2">
      <c r="A773" s="3">
        <v>34881</v>
      </c>
      <c r="B773" t="s">
        <v>2</v>
      </c>
      <c r="C773" t="s">
        <v>16</v>
      </c>
      <c r="D773" s="7">
        <f>IF(OR(Данные!D773=0,Данные!K773=0)=TRUE,0,Данные!D773/Данные!K773)</f>
        <v>256.71284786641928</v>
      </c>
      <c r="E773" s="13">
        <f>IF(OR(Данные!F773=0,Данные!I773=0)=TRUE,0,Данные!F773/Данные!I773)</f>
        <v>0</v>
      </c>
      <c r="F773" s="7">
        <f>IF(OR(Данные!I773=0,Данные!K773=0)=TRUE,0,Данные!I773/Данные!K773)</f>
        <v>0</v>
      </c>
      <c r="K773" s="3"/>
    </row>
    <row r="774" spans="1:11" x14ac:dyDescent="0.2">
      <c r="A774" s="3">
        <v>34881</v>
      </c>
      <c r="B774" t="s">
        <v>2</v>
      </c>
      <c r="C774" t="s">
        <v>15</v>
      </c>
      <c r="D774" s="7">
        <f>IF(OR(Данные!D774=0,Данные!K774=0)=TRUE,0,Данные!D774/Данные!K774)</f>
        <v>238.75858060747663</v>
      </c>
      <c r="E774" s="13">
        <f>IF(OR(Данные!F774=0,Данные!I774=0)=TRUE,0,Данные!F774/Данные!I774)</f>
        <v>0.15893869312818232</v>
      </c>
      <c r="F774" s="7">
        <f>IF(OR(Данные!I774=0,Данные!K774=0)=TRUE,0,Данные!I774/Данные!K774)</f>
        <v>558.50879413291841</v>
      </c>
      <c r="K774" s="3"/>
    </row>
    <row r="775" spans="1:11" x14ac:dyDescent="0.2">
      <c r="A775" s="3">
        <v>34881</v>
      </c>
      <c r="B775" t="s">
        <v>2</v>
      </c>
      <c r="C775" t="s">
        <v>15</v>
      </c>
      <c r="D775" s="7">
        <f>IF(OR(Данные!D775=0,Данные!K775=0)=TRUE,0,Данные!D775/Данные!K775)</f>
        <v>466.54835862068967</v>
      </c>
      <c r="E775" s="13">
        <f>IF(OR(Данные!F775=0,Данные!I775=0)=TRUE,0,Данные!F775/Данные!I775)</f>
        <v>0.12895396593364905</v>
      </c>
      <c r="F775" s="7">
        <f>IF(OR(Данные!I775=0,Данные!K775=0)=TRUE,0,Данные!I775/Данные!K775)</f>
        <v>850.5882183908044</v>
      </c>
      <c r="K775" s="3"/>
    </row>
    <row r="776" spans="1:11" x14ac:dyDescent="0.2">
      <c r="A776" s="3">
        <v>34881</v>
      </c>
      <c r="B776" t="s">
        <v>2</v>
      </c>
      <c r="C776" t="s">
        <v>15</v>
      </c>
      <c r="D776" s="7">
        <f>IF(OR(Данные!D776=0,Данные!K776=0)=TRUE,0,Данные!D776/Данные!K776)</f>
        <v>318.51961318297055</v>
      </c>
      <c r="E776" s="13">
        <f>IF(OR(Данные!F776=0,Данные!I776=0)=TRUE,0,Данные!F776/Данные!I776)</f>
        <v>0.21768504827018179</v>
      </c>
      <c r="F776" s="7">
        <f>IF(OR(Данные!I776=0,Данные!K776=0)=TRUE,0,Данные!I776/Данные!K776)</f>
        <v>501.24318996415866</v>
      </c>
      <c r="K776" s="3"/>
    </row>
    <row r="777" spans="1:11" x14ac:dyDescent="0.2">
      <c r="A777" s="3">
        <v>34881</v>
      </c>
      <c r="B777" t="s">
        <v>2</v>
      </c>
      <c r="C777" t="s">
        <v>15</v>
      </c>
      <c r="D777" s="7">
        <f>IF(OR(Данные!D777=0,Данные!K777=0)=TRUE,0,Данные!D777/Данные!K777)</f>
        <v>285.89442667582836</v>
      </c>
      <c r="E777" s="13">
        <f>IF(OR(Данные!F777=0,Данные!I777=0)=TRUE,0,Данные!F777/Данные!I777)</f>
        <v>1.2733655106260033</v>
      </c>
      <c r="F777" s="7">
        <f>IF(OR(Данные!I777=0,Данные!K777=0)=TRUE,0,Данные!I777/Данные!K777)</f>
        <v>153.8842545935766</v>
      </c>
      <c r="K777" s="3"/>
    </row>
    <row r="778" spans="1:11" x14ac:dyDescent="0.2">
      <c r="A778" s="3">
        <v>34881</v>
      </c>
      <c r="B778" t="s">
        <v>2</v>
      </c>
      <c r="C778" t="s">
        <v>16</v>
      </c>
      <c r="D778" s="7">
        <f>IF(OR(Данные!D778=0,Данные!K778=0)=TRUE,0,Данные!D778/Данные!K778)</f>
        <v>475.92784576271191</v>
      </c>
      <c r="E778" s="13">
        <f>IF(OR(Данные!F778=0,Данные!I778=0)=TRUE,0,Данные!F778/Данные!I778)</f>
        <v>0.60529445227001899</v>
      </c>
      <c r="F778" s="7">
        <f>IF(OR(Данные!I778=0,Данные!K778=0)=TRUE,0,Данные!I778/Данные!K778)</f>
        <v>41.712994350282443</v>
      </c>
      <c r="K778" s="3"/>
    </row>
    <row r="779" spans="1:11" x14ac:dyDescent="0.2">
      <c r="A779" s="3">
        <v>34881</v>
      </c>
      <c r="B779" t="s">
        <v>2</v>
      </c>
      <c r="C779" t="s">
        <v>16</v>
      </c>
      <c r="D779" s="7">
        <f>IF(OR(Данные!D779=0,Данные!K779=0)=TRUE,0,Данные!D779/Данные!K779)</f>
        <v>415.25</v>
      </c>
      <c r="E779" s="13">
        <f>IF(OR(Данные!F779=0,Данные!I779=0)=TRUE,0,Данные!F779/Данные!I779)</f>
        <v>0</v>
      </c>
      <c r="F779" s="7">
        <f>IF(OR(Данные!I779=0,Данные!K779=0)=TRUE,0,Данные!I779/Данные!K779)</f>
        <v>0</v>
      </c>
      <c r="K779" s="3"/>
    </row>
    <row r="780" spans="1:11" x14ac:dyDescent="0.2">
      <c r="A780" s="3">
        <v>34881</v>
      </c>
      <c r="B780" t="s">
        <v>3</v>
      </c>
      <c r="C780" t="s">
        <v>15</v>
      </c>
      <c r="D780" s="7">
        <f>IF(OR(Данные!D780=0,Данные!K780=0)=TRUE,0,Данные!D780/Данные!K780)</f>
        <v>0</v>
      </c>
      <c r="E780" s="13">
        <f>IF(OR(Данные!F780=0,Данные!I780=0)=TRUE,0,Данные!F780/Данные!I780)</f>
        <v>0</v>
      </c>
      <c r="F780" s="7">
        <f>IF(OR(Данные!I780=0,Данные!K780=0)=TRUE,0,Данные!I780/Данные!K780)</f>
        <v>0</v>
      </c>
      <c r="K780" s="3"/>
    </row>
    <row r="781" spans="1:11" x14ac:dyDescent="0.2">
      <c r="A781" s="3">
        <v>34881</v>
      </c>
      <c r="B781" t="s">
        <v>3</v>
      </c>
      <c r="C781" t="s">
        <v>17</v>
      </c>
      <c r="D781" s="7">
        <f>IF(OR(Данные!D781=0,Данные!K781=0)=TRUE,0,Данные!D781/Данные!K781)</f>
        <v>204.3698</v>
      </c>
      <c r="E781" s="13">
        <f>IF(OR(Данные!F781=0,Данные!I781=0)=TRUE,0,Данные!F781/Данные!I781)</f>
        <v>0.40709342560553652</v>
      </c>
      <c r="F781" s="7">
        <f>IF(OR(Данные!I781=0,Данные!K781=0)=TRUE,0,Данные!I781/Данные!K781)</f>
        <v>231.1999999999999</v>
      </c>
      <c r="K781" s="3"/>
    </row>
    <row r="782" spans="1:11" x14ac:dyDescent="0.2">
      <c r="A782" s="3">
        <v>34881</v>
      </c>
      <c r="B782" t="s">
        <v>3</v>
      </c>
      <c r="C782" t="s">
        <v>16</v>
      </c>
      <c r="D782" s="7">
        <f>IF(OR(Данные!D782=0,Данные!K782=0)=TRUE,0,Данные!D782/Данные!K782)</f>
        <v>315.504953271028</v>
      </c>
      <c r="E782" s="13">
        <f>IF(OR(Данные!F782=0,Данные!I782=0)=TRUE,0,Данные!F782/Данные!I782)</f>
        <v>0</v>
      </c>
      <c r="F782" s="7">
        <f>IF(OR(Данные!I782=0,Данные!K782=0)=TRUE,0,Данные!I782/Данные!K782)</f>
        <v>0</v>
      </c>
      <c r="K782" s="3"/>
    </row>
    <row r="783" spans="1:11" x14ac:dyDescent="0.2">
      <c r="A783" s="3">
        <v>34881</v>
      </c>
      <c r="B783" t="s">
        <v>3</v>
      </c>
      <c r="C783" t="s">
        <v>15</v>
      </c>
      <c r="D783" s="7">
        <f>IF(OR(Данные!D783=0,Данные!K783=0)=TRUE,0,Данные!D783/Данные!K783)</f>
        <v>288.67361428571428</v>
      </c>
      <c r="E783" s="13">
        <f>IF(OR(Данные!F783=0,Данные!I783=0)=TRUE,0,Данные!F783/Данные!I783)</f>
        <v>0.86335861002724068</v>
      </c>
      <c r="F783" s="7">
        <f>IF(OR(Данные!I783=0,Данные!K783=0)=TRUE,0,Данные!I783/Данные!K783)</f>
        <v>129.36190476190464</v>
      </c>
      <c r="K783" s="3"/>
    </row>
    <row r="784" spans="1:11" x14ac:dyDescent="0.2">
      <c r="A784" s="3">
        <v>34881</v>
      </c>
      <c r="B784" t="s">
        <v>3</v>
      </c>
      <c r="C784" t="s">
        <v>16</v>
      </c>
      <c r="D784" s="7">
        <f>IF(OR(Данные!D784=0,Данные!K784=0)=TRUE,0,Данные!D784/Данные!K784)</f>
        <v>38.719766666666665</v>
      </c>
      <c r="E784" s="13">
        <f>IF(OR(Данные!F784=0,Данные!I784=0)=TRUE,0,Данные!F784/Данные!I784)</f>
        <v>0</v>
      </c>
      <c r="F784" s="7">
        <f>IF(OR(Данные!I784=0,Данные!K784=0)=TRUE,0,Данные!I784/Данные!K784)</f>
        <v>1.0407407407407396</v>
      </c>
      <c r="K784" s="3"/>
    </row>
    <row r="785" spans="1:11" x14ac:dyDescent="0.2">
      <c r="A785" s="3">
        <v>34881</v>
      </c>
      <c r="B785" t="s">
        <v>4</v>
      </c>
      <c r="C785" t="s">
        <v>15</v>
      </c>
      <c r="D785" s="7">
        <f>IF(OR(Данные!D785=0,Данные!K785=0)=TRUE,0,Данные!D785/Данные!K785)</f>
        <v>0</v>
      </c>
      <c r="E785" s="13">
        <f>IF(OR(Данные!F785=0,Данные!I785=0)=TRUE,0,Данные!F785/Данные!I785)</f>
        <v>0</v>
      </c>
      <c r="F785" s="7">
        <f>IF(OR(Данные!I785=0,Данные!K785=0)=TRUE,0,Данные!I785/Данные!K785)</f>
        <v>0</v>
      </c>
      <c r="K785" s="3"/>
    </row>
    <row r="786" spans="1:11" x14ac:dyDescent="0.2">
      <c r="A786" s="3">
        <v>34881</v>
      </c>
      <c r="B786" t="s">
        <v>4</v>
      </c>
      <c r="C786" t="s">
        <v>15</v>
      </c>
      <c r="D786" s="7">
        <f>IF(OR(Данные!D786=0,Данные!K786=0)=TRUE,0,Данные!D786/Данные!K786)</f>
        <v>271.55839731543625</v>
      </c>
      <c r="E786" s="13">
        <f>IF(OR(Данные!F786=0,Данные!I786=0)=TRUE,0,Данные!F786/Данные!I786)</f>
        <v>0.26496882512396469</v>
      </c>
      <c r="F786" s="7">
        <f>IF(OR(Данные!I786=0,Данные!K786=0)=TRUE,0,Данные!I786/Данные!K786)</f>
        <v>367.54127516778499</v>
      </c>
      <c r="K786" s="3"/>
    </row>
    <row r="787" spans="1:11" x14ac:dyDescent="0.2">
      <c r="A787" s="3">
        <v>34881</v>
      </c>
      <c r="B787" t="s">
        <v>4</v>
      </c>
      <c r="C787" t="s">
        <v>17</v>
      </c>
      <c r="D787" s="7">
        <f>IF(OR(Данные!D787=0,Данные!K787=0)=TRUE,0,Данные!D787/Данные!K787)</f>
        <v>596.8340055851063</v>
      </c>
      <c r="E787" s="13">
        <f>IF(OR(Данные!F787=0,Данные!I787=0)=TRUE,0,Данные!F787/Данные!I787)</f>
        <v>0.38579539591274647</v>
      </c>
      <c r="F787" s="7">
        <f>IF(OR(Данные!I787=0,Данные!K787=0)=TRUE,0,Данные!I787/Данные!K787)</f>
        <v>685.98275709219854</v>
      </c>
      <c r="K787" s="3"/>
    </row>
    <row r="788" spans="1:11" x14ac:dyDescent="0.2">
      <c r="A788" s="3">
        <v>34881</v>
      </c>
      <c r="B788" t="s">
        <v>4</v>
      </c>
      <c r="C788" t="s">
        <v>15</v>
      </c>
      <c r="D788" s="7">
        <f>IF(OR(Данные!D788=0,Данные!K788=0)=TRUE,0,Данные!D788/Данные!K788)</f>
        <v>269.50010853432286</v>
      </c>
      <c r="E788" s="13">
        <f>IF(OR(Данные!F788=0,Данные!I788=0)=TRUE,0,Данные!F788/Данные!I788)</f>
        <v>0.23252387787392273</v>
      </c>
      <c r="F788" s="7">
        <f>IF(OR(Данные!I788=0,Данные!K788=0)=TRUE,0,Данные!I788/Данные!K788)</f>
        <v>439.60166975881276</v>
      </c>
      <c r="K788" s="3"/>
    </row>
    <row r="789" spans="1:11" x14ac:dyDescent="0.2">
      <c r="A789" s="3">
        <v>34881</v>
      </c>
      <c r="B789" t="s">
        <v>4</v>
      </c>
      <c r="C789" t="s">
        <v>17</v>
      </c>
      <c r="D789" s="7">
        <f>IF(OR(Данные!D789=0,Данные!K789=0)=TRUE,0,Данные!D789/Данные!K789)</f>
        <v>362.24548723404257</v>
      </c>
      <c r="E789" s="13">
        <f>IF(OR(Данные!F789=0,Данные!I789=0)=TRUE,0,Данные!F789/Данные!I789)</f>
        <v>0.39457381317274692</v>
      </c>
      <c r="F789" s="7">
        <f>IF(OR(Данные!I789=0,Данные!K789=0)=TRUE,0,Данные!I789/Данные!K789)</f>
        <v>596.43345153664234</v>
      </c>
      <c r="K789" s="3"/>
    </row>
    <row r="790" spans="1:11" x14ac:dyDescent="0.2">
      <c r="A790" s="3">
        <v>34881</v>
      </c>
      <c r="B790" t="s">
        <v>4</v>
      </c>
      <c r="C790" t="s">
        <v>16</v>
      </c>
      <c r="D790" s="7">
        <f>IF(OR(Данные!D790=0,Данные!K790=0)=TRUE,0,Данные!D790/Данные!K790)</f>
        <v>340.14980975416336</v>
      </c>
      <c r="E790" s="13">
        <f>IF(OR(Данные!F790=0,Данные!I790=0)=TRUE,0,Данные!F790/Данные!I790)</f>
        <v>0</v>
      </c>
      <c r="F790" s="7">
        <f>IF(OR(Данные!I790=0,Данные!K790=0)=TRUE,0,Данные!I790/Данные!K790)</f>
        <v>0</v>
      </c>
      <c r="K790" s="3"/>
    </row>
    <row r="791" spans="1:11" x14ac:dyDescent="0.2">
      <c r="A791" s="3">
        <v>34881</v>
      </c>
      <c r="B791" t="s">
        <v>4</v>
      </c>
      <c r="C791" t="s">
        <v>15</v>
      </c>
      <c r="D791" s="7">
        <f>IF(OR(Данные!D791=0,Данные!K791=0)=TRUE,0,Данные!D791/Данные!K791)</f>
        <v>204.29968379837985</v>
      </c>
      <c r="E791" s="13">
        <f>IF(OR(Данные!F791=0,Данные!I791=0)=TRUE,0,Данные!F791/Данные!I791)</f>
        <v>0.27235779350765615</v>
      </c>
      <c r="F791" s="7">
        <f>IF(OR(Данные!I791=0,Данные!K791=0)=TRUE,0,Данные!I791/Данные!K791)</f>
        <v>324.22226222622231</v>
      </c>
      <c r="K791" s="3"/>
    </row>
    <row r="792" spans="1:11" x14ac:dyDescent="0.2">
      <c r="A792" s="3">
        <v>34881</v>
      </c>
      <c r="B792" t="s">
        <v>4</v>
      </c>
      <c r="C792" t="s">
        <v>15</v>
      </c>
      <c r="D792" s="7">
        <f>IF(OR(Данные!D792=0,Данные!K792=0)=TRUE,0,Данные!D792/Данные!K792)</f>
        <v>304.00515714285712</v>
      </c>
      <c r="E792" s="13">
        <f>IF(OR(Данные!F792=0,Данные!I792=0)=TRUE,0,Данные!F792/Данные!I792)</f>
        <v>7.382138689627242E-2</v>
      </c>
      <c r="F792" s="7">
        <f>IF(OR(Данные!I792=0,Данные!K792=0)=TRUE,0,Данные!I792/Данные!K792)</f>
        <v>899.81666666666786</v>
      </c>
      <c r="K792" s="3"/>
    </row>
    <row r="793" spans="1:11" x14ac:dyDescent="0.2">
      <c r="A793" s="3">
        <v>34881</v>
      </c>
      <c r="B793" t="s">
        <v>4</v>
      </c>
      <c r="C793" t="s">
        <v>15</v>
      </c>
      <c r="D793" s="7">
        <f>IF(OR(Данные!D793=0,Данные!K793=0)=TRUE,0,Данные!D793/Данные!K793)</f>
        <v>367.1661614766449</v>
      </c>
      <c r="E793" s="13">
        <f>IF(OR(Данные!F793=0,Данные!I793=0)=TRUE,0,Данные!F793/Данные!I793)</f>
        <v>0.24234520082590527</v>
      </c>
      <c r="F793" s="7">
        <f>IF(OR(Данные!I793=0,Данные!K793=0)=TRUE,0,Данные!I793/Данные!K793)</f>
        <v>490.07399966516004</v>
      </c>
      <c r="K793" s="3"/>
    </row>
    <row r="794" spans="1:11" x14ac:dyDescent="0.2">
      <c r="A794" s="3">
        <v>34881</v>
      </c>
      <c r="B794" t="s">
        <v>4</v>
      </c>
      <c r="C794" t="s">
        <v>15</v>
      </c>
      <c r="D794" s="7">
        <f>IF(OR(Данные!D794=0,Данные!K794=0)=TRUE,0,Данные!D794/Данные!K794)</f>
        <v>269.99027346326835</v>
      </c>
      <c r="E794" s="13">
        <f>IF(OR(Данные!F794=0,Данные!I794=0)=TRUE,0,Данные!F794/Данные!I794)</f>
        <v>1.4213152572266605</v>
      </c>
      <c r="F794" s="7">
        <f>IF(OR(Данные!I794=0,Данные!K794=0)=TRUE,0,Данные!I794/Данные!K794)</f>
        <v>140.76746626686668</v>
      </c>
      <c r="K794" s="3"/>
    </row>
    <row r="795" spans="1:11" x14ac:dyDescent="0.2">
      <c r="A795" s="3">
        <v>34881</v>
      </c>
      <c r="B795" t="s">
        <v>4</v>
      </c>
      <c r="C795" t="s">
        <v>18</v>
      </c>
      <c r="D795" s="7">
        <f>IF(OR(Данные!D795=0,Данные!K795=0)=TRUE,0,Данные!D795/Данные!K795)</f>
        <v>0</v>
      </c>
      <c r="E795" s="13">
        <f>IF(OR(Данные!F795=0,Данные!I795=0)=TRUE,0,Данные!F795/Данные!I795)</f>
        <v>0</v>
      </c>
      <c r="F795" s="7">
        <f>IF(OR(Данные!I795=0,Данные!K795=0)=TRUE,0,Данные!I795/Данные!K795)</f>
        <v>0</v>
      </c>
      <c r="K795" s="3"/>
    </row>
    <row r="796" spans="1:11" x14ac:dyDescent="0.2">
      <c r="A796" s="3">
        <v>34881</v>
      </c>
      <c r="B796" t="s">
        <v>4</v>
      </c>
      <c r="C796" t="s">
        <v>16</v>
      </c>
      <c r="D796" s="7">
        <f>IF(OR(Данные!D796=0,Данные!K796=0)=TRUE,0,Данные!D796/Данные!K796)</f>
        <v>257.36006846846846</v>
      </c>
      <c r="E796" s="13">
        <f>IF(OR(Данные!F796=0,Данные!I796=0)=TRUE,0,Данные!F796/Данные!I796)</f>
        <v>0.55926740334567282</v>
      </c>
      <c r="F796" s="7">
        <f>IF(OR(Данные!I796=0,Данные!K796=0)=TRUE,0,Данные!I796/Данные!K796)</f>
        <v>16.183333333333344</v>
      </c>
      <c r="K796" s="3"/>
    </row>
    <row r="797" spans="1:11" x14ac:dyDescent="0.2">
      <c r="A797" s="3">
        <v>34881</v>
      </c>
      <c r="B797" t="s">
        <v>4</v>
      </c>
      <c r="C797" t="s">
        <v>16</v>
      </c>
      <c r="D797" s="7">
        <f>IF(OR(Данные!D797=0,Данные!K797=0)=TRUE,0,Данные!D797/Данные!K797)</f>
        <v>281.30571428571432</v>
      </c>
      <c r="E797" s="13">
        <f>IF(OR(Данные!F797=0,Данные!I797=0)=TRUE,0,Данные!F797/Данные!I797)</f>
        <v>0</v>
      </c>
      <c r="F797" s="7">
        <f>IF(OR(Данные!I797=0,Данные!K797=0)=TRUE,0,Данные!I797/Данные!K797)</f>
        <v>0</v>
      </c>
      <c r="K797" s="3"/>
    </row>
    <row r="798" spans="1:11" x14ac:dyDescent="0.2">
      <c r="A798" s="3">
        <v>34881</v>
      </c>
      <c r="B798" t="s">
        <v>5</v>
      </c>
      <c r="C798" t="s">
        <v>15</v>
      </c>
      <c r="D798" s="7">
        <f>IF(OR(Данные!D798=0,Данные!K798=0)=TRUE,0,Данные!D798/Данные!K798)</f>
        <v>590.15410555555559</v>
      </c>
      <c r="E798" s="13">
        <f>IF(OR(Данные!F798=0,Данные!I798=0)=TRUE,0,Данные!F798/Данные!I798)</f>
        <v>0.78916576712356656</v>
      </c>
      <c r="F798" s="7">
        <f>IF(OR(Данные!I798=0,Данные!K798=0)=TRUE,0,Данные!I798/Данные!K798)</f>
        <v>363.6962962962964</v>
      </c>
      <c r="K798" s="3"/>
    </row>
    <row r="799" spans="1:11" x14ac:dyDescent="0.2">
      <c r="A799" s="3">
        <v>34881</v>
      </c>
      <c r="B799" t="s">
        <v>5</v>
      </c>
      <c r="C799" t="s">
        <v>16</v>
      </c>
      <c r="D799" s="7">
        <f>IF(OR(Данные!D799=0,Данные!K799=0)=TRUE,0,Данные!D799/Данные!K799)</f>
        <v>401.065</v>
      </c>
      <c r="E799" s="13">
        <f>IF(OR(Данные!F799=0,Данные!I799=0)=TRUE,0,Данные!F799/Данные!I799)</f>
        <v>0</v>
      </c>
      <c r="F799" s="7">
        <f>IF(OR(Данные!I799=0,Данные!K799=0)=TRUE,0,Данные!I799/Данные!K799)</f>
        <v>0</v>
      </c>
      <c r="K799" s="3"/>
    </row>
    <row r="800" spans="1:11" x14ac:dyDescent="0.2">
      <c r="A800" s="3">
        <v>34881</v>
      </c>
      <c r="B800" t="s">
        <v>5</v>
      </c>
      <c r="C800" t="s">
        <v>15</v>
      </c>
      <c r="D800" s="7">
        <f>IF(OR(Данные!D800=0,Данные!K800=0)=TRUE,0,Данные!D800/Данные!K800)</f>
        <v>298.97609118706202</v>
      </c>
      <c r="E800" s="13">
        <f>IF(OR(Данные!F800=0,Данные!I800=0)=TRUE,0,Данные!F800/Данные!I800)</f>
        <v>0.34026099986306368</v>
      </c>
      <c r="F800" s="7">
        <f>IF(OR(Данные!I800=0,Данные!K800=0)=TRUE,0,Данные!I800/Данные!K800)</f>
        <v>371.04435046799819</v>
      </c>
      <c r="K800" s="3"/>
    </row>
    <row r="801" spans="1:11" x14ac:dyDescent="0.2">
      <c r="A801" s="3">
        <v>34881</v>
      </c>
      <c r="B801" t="s">
        <v>5</v>
      </c>
      <c r="C801" t="s">
        <v>17</v>
      </c>
      <c r="D801" s="7">
        <f>IF(OR(Данные!D801=0,Данные!K801=0)=TRUE,0,Данные!D801/Данные!K801)</f>
        <v>586.61272103028659</v>
      </c>
      <c r="E801" s="13">
        <f>IF(OR(Данные!F801=0,Данные!I801=0)=TRUE,0,Данные!F801/Данные!I801)</f>
        <v>0.40377746063426889</v>
      </c>
      <c r="F801" s="7">
        <f>IF(OR(Данные!I801=0,Данные!K801=0)=TRUE,0,Данные!I801/Данные!K801)</f>
        <v>686.51454736295932</v>
      </c>
      <c r="K801" s="3"/>
    </row>
    <row r="802" spans="1:11" x14ac:dyDescent="0.2">
      <c r="A802" s="3">
        <v>34881</v>
      </c>
      <c r="B802" t="s">
        <v>5</v>
      </c>
      <c r="C802" t="s">
        <v>15</v>
      </c>
      <c r="D802" s="7">
        <f>IF(OR(Данные!D802=0,Данные!K802=0)=TRUE,0,Данные!D802/Данные!K802)</f>
        <v>274.89414932324837</v>
      </c>
      <c r="E802" s="13">
        <f>IF(OR(Данные!F802=0,Данные!I802=0)=TRUE,0,Данные!F802/Данные!I802)</f>
        <v>0.26299367611497959</v>
      </c>
      <c r="F802" s="7">
        <f>IF(OR(Данные!I802=0,Данные!K802=0)=TRUE,0,Данные!I802/Данные!K802)</f>
        <v>424.72744824840748</v>
      </c>
      <c r="K802" s="3"/>
    </row>
    <row r="803" spans="1:11" x14ac:dyDescent="0.2">
      <c r="A803" s="3">
        <v>34881</v>
      </c>
      <c r="B803" t="s">
        <v>5</v>
      </c>
      <c r="C803" t="s">
        <v>17</v>
      </c>
      <c r="D803" s="7">
        <f>IF(OR(Данные!D803=0,Данные!K803=0)=TRUE,0,Данные!D803/Данные!K803)</f>
        <v>251.52357464293405</v>
      </c>
      <c r="E803" s="13">
        <f>IF(OR(Данные!F803=0,Данные!I803=0)=TRUE,0,Данные!F803/Данные!I803)</f>
        <v>0.37062923411918153</v>
      </c>
      <c r="F803" s="7">
        <f>IF(OR(Данные!I803=0,Данные!K803=0)=TRUE,0,Данные!I803/Данные!K803)</f>
        <v>379.65259814828056</v>
      </c>
      <c r="K803" s="3"/>
    </row>
    <row r="804" spans="1:11" x14ac:dyDescent="0.2">
      <c r="A804" s="3">
        <v>34881</v>
      </c>
      <c r="B804" t="s">
        <v>5</v>
      </c>
      <c r="C804" t="s">
        <v>16</v>
      </c>
      <c r="D804" s="7">
        <f>IF(OR(Данные!D804=0,Данные!K804=0)=TRUE,0,Данные!D804/Данные!K804)</f>
        <v>326.03975622373389</v>
      </c>
      <c r="E804" s="13">
        <f>IF(OR(Данные!F804=0,Данные!I804=0)=TRUE,0,Данные!F804/Данные!I804)</f>
        <v>0</v>
      </c>
      <c r="F804" s="7">
        <f>IF(OR(Данные!I804=0,Данные!K804=0)=TRUE,0,Данные!I804/Данные!K804)</f>
        <v>0</v>
      </c>
      <c r="K804" s="3"/>
    </row>
    <row r="805" spans="1:11" x14ac:dyDescent="0.2">
      <c r="A805" s="3">
        <v>34881</v>
      </c>
      <c r="B805" t="s">
        <v>5</v>
      </c>
      <c r="C805" t="s">
        <v>15</v>
      </c>
      <c r="D805" s="7">
        <f>IF(OR(Данные!D805=0,Данные!K805=0)=TRUE,0,Данные!D805/Данные!K805)</f>
        <v>220.47585069862518</v>
      </c>
      <c r="E805" s="13">
        <f>IF(OR(Данные!F805=0,Данные!I805=0)=TRUE,0,Данные!F805/Данные!I805)</f>
        <v>0.20627748670469306</v>
      </c>
      <c r="F805" s="7">
        <f>IF(OR(Данные!I805=0,Данные!K805=0)=TRUE,0,Данные!I805/Данные!K805)</f>
        <v>385.47268527174293</v>
      </c>
      <c r="K805" s="3"/>
    </row>
    <row r="806" spans="1:11" x14ac:dyDescent="0.2">
      <c r="A806" s="3">
        <v>34881</v>
      </c>
      <c r="B806" t="s">
        <v>5</v>
      </c>
      <c r="C806" t="s">
        <v>15</v>
      </c>
      <c r="D806" s="7">
        <f>IF(OR(Данные!D806=0,Данные!K806=0)=TRUE,0,Данные!D806/Данные!K806)</f>
        <v>440.36094620060794</v>
      </c>
      <c r="E806" s="13">
        <f>IF(OR(Данные!F806=0,Данные!I806=0)=TRUE,0,Данные!F806/Данные!I806)</f>
        <v>0.10712818749801972</v>
      </c>
      <c r="F806" s="7">
        <f>IF(OR(Данные!I806=0,Данные!K806=0)=TRUE,0,Данные!I806/Данные!K806)</f>
        <v>812.21418439716319</v>
      </c>
      <c r="K806" s="3"/>
    </row>
    <row r="807" spans="1:11" x14ac:dyDescent="0.2">
      <c r="A807" s="3">
        <v>34881</v>
      </c>
      <c r="B807" t="s">
        <v>5</v>
      </c>
      <c r="C807" t="s">
        <v>15</v>
      </c>
      <c r="D807" s="7">
        <f>IF(OR(Данные!D807=0,Данные!K807=0)=TRUE,0,Данные!D807/Данные!K807)</f>
        <v>334.86058871094622</v>
      </c>
      <c r="E807" s="13">
        <f>IF(OR(Данные!F807=0,Данные!I807=0)=TRUE,0,Данные!F807/Данные!I807)</f>
        <v>0.2427441262809919</v>
      </c>
      <c r="F807" s="7">
        <f>IF(OR(Данные!I807=0,Данные!K807=0)=TRUE,0,Данные!I807/Данные!K807)</f>
        <v>468.99077625231905</v>
      </c>
      <c r="K807" s="3"/>
    </row>
    <row r="808" spans="1:11" x14ac:dyDescent="0.2">
      <c r="A808" s="3">
        <v>34881</v>
      </c>
      <c r="B808" t="s">
        <v>5</v>
      </c>
      <c r="C808" t="s">
        <v>17</v>
      </c>
      <c r="D808" s="7">
        <f>IF(OR(Данные!D808=0,Данные!K808=0)=TRUE,0,Данные!D808/Данные!K808)</f>
        <v>0</v>
      </c>
      <c r="E808" s="13">
        <f>IF(OR(Данные!F808=0,Данные!I808=0)=TRUE,0,Данные!F808/Данные!I808)</f>
        <v>0</v>
      </c>
      <c r="F808" s="7">
        <f>IF(OR(Данные!I808=0,Данные!K808=0)=TRUE,0,Данные!I808/Данные!K808)</f>
        <v>0</v>
      </c>
      <c r="K808" s="3"/>
    </row>
    <row r="809" spans="1:11" x14ac:dyDescent="0.2">
      <c r="A809" s="3">
        <v>34881</v>
      </c>
      <c r="B809" t="s">
        <v>5</v>
      </c>
      <c r="C809" t="s">
        <v>17</v>
      </c>
      <c r="D809" s="7">
        <f>IF(OR(Данные!D809=0,Данные!K809=0)=TRUE,0,Данные!D809/Данные!K809)</f>
        <v>1751.8158000000001</v>
      </c>
      <c r="E809" s="13">
        <f>IF(OR(Данные!F809=0,Данные!I809=0)=TRUE,0,Данные!F809/Данные!I809)</f>
        <v>1.2327253587202798</v>
      </c>
      <c r="F809" s="7">
        <f>IF(OR(Данные!I809=0,Данные!K809=0)=TRUE,0,Данные!I809/Данные!K809)</f>
        <v>1092.4249999999988</v>
      </c>
      <c r="K809" s="3"/>
    </row>
    <row r="810" spans="1:11" x14ac:dyDescent="0.2">
      <c r="A810" s="3">
        <v>34881</v>
      </c>
      <c r="B810" t="s">
        <v>5</v>
      </c>
      <c r="C810" t="s">
        <v>15</v>
      </c>
      <c r="D810" s="7">
        <f>IF(OR(Данные!D810=0,Данные!K810=0)=TRUE,0,Данные!D810/Данные!K810)</f>
        <v>347.78937116648234</v>
      </c>
      <c r="E810" s="13">
        <f>IF(OR(Данные!F810=0,Данные!I810=0)=TRUE,0,Данные!F810/Данные!I810)</f>
        <v>1.2885544191365224</v>
      </c>
      <c r="F810" s="7">
        <f>IF(OR(Данные!I810=0,Данные!K810=0)=TRUE,0,Данные!I810/Данные!K810)</f>
        <v>195.55058118101186</v>
      </c>
      <c r="K810" s="3"/>
    </row>
    <row r="811" spans="1:11" x14ac:dyDescent="0.2">
      <c r="A811" s="3">
        <v>34881</v>
      </c>
      <c r="B811" t="s">
        <v>5</v>
      </c>
      <c r="C811" t="s">
        <v>18</v>
      </c>
      <c r="D811" s="7">
        <f>IF(OR(Данные!D811=0,Данные!K811=0)=TRUE,0,Данные!D811/Данные!K811)</f>
        <v>0</v>
      </c>
      <c r="E811" s="13">
        <f>IF(OR(Данные!F811=0,Данные!I811=0)=TRUE,0,Данные!F811/Данные!I811)</f>
        <v>0</v>
      </c>
      <c r="F811" s="7">
        <f>IF(OR(Данные!I811=0,Данные!K811=0)=TRUE,0,Данные!I811/Данные!K811)</f>
        <v>0</v>
      </c>
      <c r="K811" s="3"/>
    </row>
    <row r="812" spans="1:11" x14ac:dyDescent="0.2">
      <c r="A812" s="3">
        <v>34881</v>
      </c>
      <c r="B812" t="s">
        <v>5</v>
      </c>
      <c r="C812" t="s">
        <v>16</v>
      </c>
      <c r="D812" s="7">
        <f>IF(OR(Данные!D812=0,Данные!K812=0)=TRUE,0,Данные!D812/Данные!K812)</f>
        <v>315.28037690333616</v>
      </c>
      <c r="E812" s="13">
        <f>IF(OR(Данные!F812=0,Данные!I812=0)=TRUE,0,Данные!F812/Данные!I812)</f>
        <v>0.70314374072456176</v>
      </c>
      <c r="F812" s="7">
        <f>IF(OR(Данные!I812=0,Данные!K812=0)=TRUE,0,Данные!I812/Данные!K812)</f>
        <v>19.713202167094384</v>
      </c>
      <c r="K812" s="3"/>
    </row>
    <row r="813" spans="1:11" x14ac:dyDescent="0.2">
      <c r="A813" s="3">
        <v>34881</v>
      </c>
      <c r="B813" t="s">
        <v>5</v>
      </c>
      <c r="C813" t="s">
        <v>16</v>
      </c>
      <c r="D813" s="7">
        <f>IF(OR(Данные!D813=0,Данные!K813=0)=TRUE,0,Данные!D813/Данные!K813)</f>
        <v>349.99923031914892</v>
      </c>
      <c r="E813" s="13">
        <f>IF(OR(Данные!F813=0,Данные!I813=0)=TRUE,0,Данные!F813/Данные!I813)</f>
        <v>0.56778523489932842</v>
      </c>
      <c r="F813" s="7">
        <f>IF(OR(Данные!I813=0,Данные!K813=0)=TRUE,0,Данные!I813/Данные!K813)</f>
        <v>2.6418439716312078E-2</v>
      </c>
      <c r="K813" s="3"/>
    </row>
    <row r="814" spans="1:11" x14ac:dyDescent="0.2">
      <c r="A814" s="3">
        <v>34881</v>
      </c>
      <c r="B814" t="s">
        <v>6</v>
      </c>
      <c r="C814" t="s">
        <v>15</v>
      </c>
      <c r="D814" s="7">
        <f>IF(OR(Данные!D814=0,Данные!K814=0)=TRUE,0,Данные!D814/Данные!K814)</f>
        <v>687.37113999999997</v>
      </c>
      <c r="E814" s="13">
        <f>IF(OR(Данные!F814=0,Данные!I814=0)=TRUE,0,Данные!F814/Данные!I814)</f>
        <v>0.72020157560460663</v>
      </c>
      <c r="F814" s="7">
        <f>IF(OR(Данные!I814=0,Данные!K814=0)=TRUE,0,Данные!I814/Данные!K814)</f>
        <v>646.24222222222204</v>
      </c>
      <c r="K814" s="3"/>
    </row>
    <row r="815" spans="1:11" x14ac:dyDescent="0.2">
      <c r="A815" s="3">
        <v>34881</v>
      </c>
      <c r="B815" t="s">
        <v>6</v>
      </c>
      <c r="C815" t="s">
        <v>16</v>
      </c>
      <c r="D815" s="7">
        <f>IF(OR(Данные!D815=0,Данные!K815=0)=TRUE,0,Данные!D815/Данные!K815)</f>
        <v>670.96</v>
      </c>
      <c r="E815" s="13">
        <f>IF(OR(Данные!F815=0,Данные!I815=0)=TRUE,0,Данные!F815/Данные!I815)</f>
        <v>0</v>
      </c>
      <c r="F815" s="7">
        <f>IF(OR(Данные!I815=0,Данные!K815=0)=TRUE,0,Данные!I815/Данные!K815)</f>
        <v>0</v>
      </c>
      <c r="K815" s="3"/>
    </row>
    <row r="816" spans="1:11" x14ac:dyDescent="0.2">
      <c r="A816" s="3">
        <v>34881</v>
      </c>
      <c r="B816" t="s">
        <v>6</v>
      </c>
      <c r="C816" t="s">
        <v>15</v>
      </c>
      <c r="D816" s="7">
        <f>IF(OR(Данные!D816=0,Данные!K816=0)=TRUE,0,Данные!D816/Данные!K816)</f>
        <v>287.48548890795206</v>
      </c>
      <c r="E816" s="13">
        <f>IF(OR(Данные!F816=0,Данные!I816=0)=TRUE,0,Данные!F816/Данные!I816)</f>
        <v>0.33634718219796594</v>
      </c>
      <c r="F816" s="7">
        <f>IF(OR(Данные!I816=0,Данные!K816=0)=TRUE,0,Данные!I816/Данные!K816)</f>
        <v>363.39294707697888</v>
      </c>
      <c r="K816" s="3"/>
    </row>
    <row r="817" spans="1:11" x14ac:dyDescent="0.2">
      <c r="A817" s="3">
        <v>34881</v>
      </c>
      <c r="B817" t="s">
        <v>6</v>
      </c>
      <c r="C817" t="s">
        <v>17</v>
      </c>
      <c r="D817" s="7">
        <f>IF(OR(Данные!D817=0,Данные!K817=0)=TRUE,0,Данные!D817/Данные!K817)</f>
        <v>519.36173789844622</v>
      </c>
      <c r="E817" s="13">
        <f>IF(OR(Данные!F817=0,Данные!I817=0)=TRUE,0,Данные!F817/Данные!I817)</f>
        <v>0.38020966121085353</v>
      </c>
      <c r="F817" s="7">
        <f>IF(OR(Данные!I817=0,Данные!K817=0)=TRUE,0,Данные!I817/Данные!K817)</f>
        <v>645.97627743072223</v>
      </c>
      <c r="K817" s="3"/>
    </row>
    <row r="818" spans="1:11" x14ac:dyDescent="0.2">
      <c r="A818" s="3">
        <v>34881</v>
      </c>
      <c r="B818" t="s">
        <v>6</v>
      </c>
      <c r="C818" t="s">
        <v>15</v>
      </c>
      <c r="D818" s="7">
        <f>IF(OR(Данные!D818=0,Данные!K818=0)=TRUE,0,Данные!D818/Данные!K818)</f>
        <v>259.01361522198732</v>
      </c>
      <c r="E818" s="13">
        <f>IF(OR(Данные!F818=0,Данные!I818=0)=TRUE,0,Данные!F818/Данные!I818)</f>
        <v>0.26401623075231673</v>
      </c>
      <c r="F818" s="7">
        <f>IF(OR(Данные!I818=0,Данные!K818=0)=TRUE,0,Данные!I818/Данные!K818)</f>
        <v>392.20304792107066</v>
      </c>
      <c r="K818" s="3"/>
    </row>
    <row r="819" spans="1:11" x14ac:dyDescent="0.2">
      <c r="A819" s="3">
        <v>34881</v>
      </c>
      <c r="B819" t="s">
        <v>6</v>
      </c>
      <c r="C819" t="s">
        <v>17</v>
      </c>
      <c r="D819" s="7">
        <f>IF(OR(Данные!D819=0,Данные!K819=0)=TRUE,0,Данные!D819/Данные!K819)</f>
        <v>263.83625969845156</v>
      </c>
      <c r="E819" s="13">
        <f>IF(OR(Данные!F819=0,Данные!I819=0)=TRUE,0,Данные!F819/Данные!I819)</f>
        <v>0.36142067521739768</v>
      </c>
      <c r="F819" s="7">
        <f>IF(OR(Данные!I819=0,Данные!K819=0)=TRUE,0,Данные!I819/Данные!K819)</f>
        <v>424.7452288780222</v>
      </c>
      <c r="K819" s="3"/>
    </row>
    <row r="820" spans="1:11" x14ac:dyDescent="0.2">
      <c r="A820" s="3">
        <v>34881</v>
      </c>
      <c r="B820" t="s">
        <v>6</v>
      </c>
      <c r="C820" t="s">
        <v>16</v>
      </c>
      <c r="D820" s="7">
        <f>IF(OR(Данные!D820=0,Данные!K820=0)=TRUE,0,Данные!D820/Данные!K820)</f>
        <v>315.32629045714282</v>
      </c>
      <c r="E820" s="13">
        <f>IF(OR(Данные!F820=0,Данные!I820=0)=TRUE,0,Данные!F820/Данные!I820)</f>
        <v>0</v>
      </c>
      <c r="F820" s="7">
        <f>IF(OR(Данные!I820=0,Данные!K820=0)=TRUE,0,Данные!I820/Данные!K820)</f>
        <v>0</v>
      </c>
      <c r="K820" s="3"/>
    </row>
    <row r="821" spans="1:11" x14ac:dyDescent="0.2">
      <c r="A821" s="3">
        <v>34881</v>
      </c>
      <c r="B821" t="s">
        <v>6</v>
      </c>
      <c r="C821" t="s">
        <v>15</v>
      </c>
      <c r="D821" s="7">
        <f>IF(OR(Данные!D821=0,Данные!K821=0)=TRUE,0,Данные!D821/Данные!K821)</f>
        <v>198.47728882299933</v>
      </c>
      <c r="E821" s="13">
        <f>IF(OR(Данные!F821=0,Данные!I821=0)=TRUE,0,Данные!F821/Данные!I821)</f>
        <v>0.1845387001278585</v>
      </c>
      <c r="F821" s="7">
        <f>IF(OR(Данные!I821=0,Данные!K821=0)=TRUE,0,Данные!I821/Данные!K821)</f>
        <v>395.95647413350406</v>
      </c>
      <c r="K821" s="3"/>
    </row>
    <row r="822" spans="1:11" x14ac:dyDescent="0.2">
      <c r="A822" s="3">
        <v>34881</v>
      </c>
      <c r="B822" t="s">
        <v>6</v>
      </c>
      <c r="C822" t="s">
        <v>15</v>
      </c>
      <c r="D822" s="7">
        <f>IF(OR(Данные!D822=0,Данные!K822=0)=TRUE,0,Данные!D822/Данные!K822)</f>
        <v>336.30362794759822</v>
      </c>
      <c r="E822" s="13">
        <f>IF(OR(Данные!F822=0,Данные!I822=0)=TRUE,0,Данные!F822/Данные!I822)</f>
        <v>8.0150682504990189E-2</v>
      </c>
      <c r="F822" s="7">
        <f>IF(OR(Данные!I822=0,Данные!K822=0)=TRUE,0,Данные!I822/Данные!K822)</f>
        <v>820.10160116448287</v>
      </c>
      <c r="K822" s="3"/>
    </row>
    <row r="823" spans="1:11" x14ac:dyDescent="0.2">
      <c r="A823" s="3">
        <v>34881</v>
      </c>
      <c r="B823" t="s">
        <v>6</v>
      </c>
      <c r="C823" t="s">
        <v>15</v>
      </c>
      <c r="D823" s="7">
        <f>IF(OR(Данные!D823=0,Данные!K823=0)=TRUE,0,Данные!D823/Данные!K823)</f>
        <v>306.85178474265263</v>
      </c>
      <c r="E823" s="13">
        <f>IF(OR(Данные!F823=0,Данные!I823=0)=TRUE,0,Данные!F823/Данные!I823)</f>
        <v>0.24133159393771908</v>
      </c>
      <c r="F823" s="7">
        <f>IF(OR(Данные!I823=0,Данные!K823=0)=TRUE,0,Данные!I823/Данные!K823)</f>
        <v>436.68301018379788</v>
      </c>
      <c r="K823" s="3"/>
    </row>
    <row r="824" spans="1:11" x14ac:dyDescent="0.2">
      <c r="A824" s="3">
        <v>34881</v>
      </c>
      <c r="B824" t="s">
        <v>6</v>
      </c>
      <c r="C824" t="s">
        <v>15</v>
      </c>
      <c r="D824" s="7">
        <f>IF(OR(Данные!D824=0,Данные!K824=0)=TRUE,0,Данные!D824/Данные!K824)</f>
        <v>308.17287968902576</v>
      </c>
      <c r="E824" s="13">
        <f>IF(OR(Данные!F824=0,Данные!I824=0)=TRUE,0,Данные!F824/Данные!I824)</f>
        <v>1.2742300046424677</v>
      </c>
      <c r="F824" s="7">
        <f>IF(OR(Данные!I824=0,Данные!K824=0)=TRUE,0,Данные!I824/Данные!K824)</f>
        <v>178.30765166879479</v>
      </c>
      <c r="K824" s="3"/>
    </row>
    <row r="825" spans="1:11" x14ac:dyDescent="0.2">
      <c r="A825" s="3">
        <v>34881</v>
      </c>
      <c r="B825" t="s">
        <v>6</v>
      </c>
      <c r="C825" t="s">
        <v>16</v>
      </c>
      <c r="D825" s="7">
        <f>IF(OR(Данные!D825=0,Данные!K825=0)=TRUE,0,Данные!D825/Данные!K825)</f>
        <v>280.24190390505362</v>
      </c>
      <c r="E825" s="13">
        <f>IF(OR(Данные!F825=0,Данные!I825=0)=TRUE,0,Данные!F825/Данные!I825)</f>
        <v>0.53806390648514313</v>
      </c>
      <c r="F825" s="7">
        <f>IF(OR(Данные!I825=0,Данные!K825=0)=TRUE,0,Данные!I825/Данные!K825)</f>
        <v>8.7513016845329279</v>
      </c>
      <c r="K825" s="3"/>
    </row>
    <row r="826" spans="1:11" x14ac:dyDescent="0.2">
      <c r="A826" s="3">
        <v>34881</v>
      </c>
      <c r="B826" t="s">
        <v>6</v>
      </c>
      <c r="C826" t="s">
        <v>16</v>
      </c>
      <c r="D826" s="7">
        <f>IF(OR(Данные!D826=0,Данные!K826=0)=TRUE,0,Данные!D826/Данные!K826)</f>
        <v>342.40013698630133</v>
      </c>
      <c r="E826" s="13">
        <f>IF(OR(Данные!F826=0,Данные!I826=0)=TRUE,0,Данные!F826/Данные!I826)</f>
        <v>0</v>
      </c>
      <c r="F826" s="7">
        <f>IF(OR(Данные!I826=0,Данные!K826=0)=TRUE,0,Данные!I826/Данные!K826)</f>
        <v>0</v>
      </c>
      <c r="K826" s="3"/>
    </row>
    <row r="827" spans="1:11" x14ac:dyDescent="0.2">
      <c r="A827" s="3">
        <v>34881</v>
      </c>
      <c r="B827" t="s">
        <v>6</v>
      </c>
      <c r="C827" t="s">
        <v>18</v>
      </c>
      <c r="D827" s="7">
        <f>IF(OR(Данные!D827=0,Данные!K827=0)=TRUE,0,Данные!D827/Данные!K827)</f>
        <v>0</v>
      </c>
      <c r="E827" s="13">
        <f>IF(OR(Данные!F827=0,Данные!I827=0)=TRUE,0,Данные!F827/Данные!I827)</f>
        <v>0</v>
      </c>
      <c r="F827" s="7">
        <f>IF(OR(Данные!I827=0,Данные!K827=0)=TRUE,0,Данные!I827/Данные!K827)</f>
        <v>0</v>
      </c>
      <c r="K827" s="3"/>
    </row>
    <row r="828" spans="1:11" x14ac:dyDescent="0.2">
      <c r="A828" s="3">
        <v>34881</v>
      </c>
      <c r="B828" t="s">
        <v>7</v>
      </c>
      <c r="C828" t="s">
        <v>15</v>
      </c>
      <c r="D828" s="7">
        <f>IF(OR(Данные!D828=0,Данные!K828=0)=TRUE,0,Данные!D828/Данные!K828)</f>
        <v>426.612719366009</v>
      </c>
      <c r="E828" s="13">
        <f>IF(OR(Данные!F828=0,Данные!I828=0)=TRUE,0,Данные!F828/Данные!I828)</f>
        <v>0.56811657185424458</v>
      </c>
      <c r="F828" s="7">
        <f>IF(OR(Данные!I828=0,Данные!K828=0)=TRUE,0,Данные!I828/Данные!K828)</f>
        <v>430.0395996498483</v>
      </c>
      <c r="K828" s="3"/>
    </row>
    <row r="829" spans="1:11" x14ac:dyDescent="0.2">
      <c r="A829" s="3">
        <v>34881</v>
      </c>
      <c r="B829" t="s">
        <v>7</v>
      </c>
      <c r="C829" t="s">
        <v>16</v>
      </c>
      <c r="D829" s="7">
        <f>IF(OR(Данные!D829=0,Данные!K829=0)=TRUE,0,Данные!D829/Данные!K829)</f>
        <v>569.21788097385036</v>
      </c>
      <c r="E829" s="13">
        <f>IF(OR(Данные!F829=0,Данные!I829=0)=TRUE,0,Данные!F829/Данные!I829)</f>
        <v>0</v>
      </c>
      <c r="F829" s="7">
        <f>IF(OR(Данные!I829=0,Данные!K829=0)=TRUE,0,Данные!I829/Данные!K829)</f>
        <v>0</v>
      </c>
      <c r="K829" s="3"/>
    </row>
    <row r="830" spans="1:11" x14ac:dyDescent="0.2">
      <c r="A830" s="3">
        <v>34881</v>
      </c>
      <c r="B830" t="s">
        <v>7</v>
      </c>
      <c r="C830" t="s">
        <v>15</v>
      </c>
      <c r="D830" s="7">
        <f>IF(OR(Данные!D830=0,Данные!K830=0)=TRUE,0,Данные!D830/Данные!K830)</f>
        <v>2663.385974503311</v>
      </c>
      <c r="E830" s="13">
        <f>IF(OR(Данные!F830=0,Данные!I830=0)=TRUE,0,Данные!F830/Данные!I830)</f>
        <v>1.4482520577731472</v>
      </c>
      <c r="F830" s="7">
        <f>IF(OR(Данные!I830=0,Данные!K830=0)=TRUE,0,Данные!I830/Данные!K830)</f>
        <v>425.17671081677713</v>
      </c>
      <c r="K830" s="3"/>
    </row>
    <row r="831" spans="1:11" x14ac:dyDescent="0.2">
      <c r="A831" s="3">
        <v>34881</v>
      </c>
      <c r="B831" t="s">
        <v>7</v>
      </c>
      <c r="C831" t="s">
        <v>15</v>
      </c>
      <c r="D831" s="7">
        <f>IF(OR(Данные!D831=0,Данные!K831=0)=TRUE,0,Данные!D831/Данные!K831)</f>
        <v>391.92334483789887</v>
      </c>
      <c r="E831" s="13">
        <f>IF(OR(Данные!F831=0,Данные!I831=0)=TRUE,0,Данные!F831/Данные!I831)</f>
        <v>0.37226291582624016</v>
      </c>
      <c r="F831" s="7">
        <f>IF(OR(Данные!I831=0,Данные!K831=0)=TRUE,0,Данные!I831/Данные!K831)</f>
        <v>467.14339505583644</v>
      </c>
      <c r="K831" s="3"/>
    </row>
    <row r="832" spans="1:11" x14ac:dyDescent="0.2">
      <c r="A832" s="3">
        <v>34881</v>
      </c>
      <c r="B832" t="s">
        <v>7</v>
      </c>
      <c r="C832" t="s">
        <v>17</v>
      </c>
      <c r="D832" s="7">
        <f>IF(OR(Данные!D832=0,Данные!K832=0)=TRUE,0,Данные!D832/Данные!K832)</f>
        <v>513.530219793534</v>
      </c>
      <c r="E832" s="13">
        <f>IF(OR(Данные!F832=0,Данные!I832=0)=TRUE,0,Данные!F832/Данные!I832)</f>
        <v>0.42788463902218893</v>
      </c>
      <c r="F832" s="7">
        <f>IF(OR(Данные!I832=0,Данные!K832=0)=TRUE,0,Данные!I832/Данные!K832)</f>
        <v>615.4858152521075</v>
      </c>
      <c r="K832" s="3"/>
    </row>
    <row r="833" spans="1:11" x14ac:dyDescent="0.2">
      <c r="A833" s="3">
        <v>34881</v>
      </c>
      <c r="B833" t="s">
        <v>7</v>
      </c>
      <c r="C833" t="s">
        <v>15</v>
      </c>
      <c r="D833" s="7">
        <f>IF(OR(Данные!D833=0,Данные!K833=0)=TRUE,0,Данные!D833/Данные!K833)</f>
        <v>327.53699228456918</v>
      </c>
      <c r="E833" s="13">
        <f>IF(OR(Данные!F833=0,Данные!I833=0)=TRUE,0,Данные!F833/Данные!I833)</f>
        <v>0.29009505301668903</v>
      </c>
      <c r="F833" s="7">
        <f>IF(OR(Данные!I833=0,Данные!K833=0)=TRUE,0,Данные!I833/Данные!K833)</f>
        <v>477.71568136272572</v>
      </c>
      <c r="K833" s="3"/>
    </row>
    <row r="834" spans="1:11" x14ac:dyDescent="0.2">
      <c r="A834" s="3">
        <v>34881</v>
      </c>
      <c r="B834" t="s">
        <v>7</v>
      </c>
      <c r="C834" t="s">
        <v>17</v>
      </c>
      <c r="D834" s="7">
        <f>IF(OR(Данные!D834=0,Данные!K834=0)=TRUE,0,Данные!D834/Данные!K834)</f>
        <v>249.39515565979167</v>
      </c>
      <c r="E834" s="13">
        <f>IF(OR(Данные!F834=0,Данные!I834=0)=TRUE,0,Данные!F834/Данные!I834)</f>
        <v>0.36712433843128806</v>
      </c>
      <c r="F834" s="7">
        <f>IF(OR(Данные!I834=0,Данные!K834=0)=TRUE,0,Данные!I834/Данные!K834)</f>
        <v>412.69206847393707</v>
      </c>
      <c r="K834" s="3"/>
    </row>
    <row r="835" spans="1:11" x14ac:dyDescent="0.2">
      <c r="A835" s="3">
        <v>34881</v>
      </c>
      <c r="B835" t="s">
        <v>7</v>
      </c>
      <c r="C835" t="s">
        <v>16</v>
      </c>
      <c r="D835" s="7">
        <f>IF(OR(Данные!D835=0,Данные!K835=0)=TRUE,0,Данные!D835/Данные!K835)</f>
        <v>312.00323011802084</v>
      </c>
      <c r="E835" s="13">
        <f>IF(OR(Данные!F835=0,Данные!I835=0)=TRUE,0,Данные!F835/Данные!I835)</f>
        <v>-15.507368421052613</v>
      </c>
      <c r="F835" s="7">
        <f>IF(OR(Данные!I835=0,Данные!K835=0)=TRUE,0,Данные!I835/Данные!K835)</f>
        <v>3.0802152908371733E-4</v>
      </c>
      <c r="K835" s="3"/>
    </row>
    <row r="836" spans="1:11" x14ac:dyDescent="0.2">
      <c r="A836" s="3">
        <v>34881</v>
      </c>
      <c r="B836" t="s">
        <v>7</v>
      </c>
      <c r="C836" t="s">
        <v>15</v>
      </c>
      <c r="D836" s="7">
        <f>IF(OR(Данные!D836=0,Данные!K836=0)=TRUE,0,Данные!D836/Данные!K836)</f>
        <v>199.29749533475152</v>
      </c>
      <c r="E836" s="13">
        <f>IF(OR(Данные!F836=0,Данные!I836=0)=TRUE,0,Данные!F836/Данные!I836)</f>
        <v>0.17800323245663038</v>
      </c>
      <c r="F836" s="7">
        <f>IF(OR(Данные!I836=0,Данные!K836=0)=TRUE,0,Данные!I836/Данные!K836)</f>
        <v>401.63101597431501</v>
      </c>
      <c r="K836" s="3"/>
    </row>
    <row r="837" spans="1:11" x14ac:dyDescent="0.2">
      <c r="A837" s="3">
        <v>34881</v>
      </c>
      <c r="B837" t="s">
        <v>7</v>
      </c>
      <c r="C837" t="s">
        <v>15</v>
      </c>
      <c r="D837" s="7">
        <f>IF(OR(Данные!D837=0,Данные!K837=0)=TRUE,0,Данные!D837/Данные!K837)</f>
        <v>347.28062497492476</v>
      </c>
      <c r="E837" s="13">
        <f>IF(OR(Данные!F837=0,Данные!I837=0)=TRUE,0,Данные!F837/Данные!I837)</f>
        <v>0.1918205372365559</v>
      </c>
      <c r="F837" s="7">
        <f>IF(OR(Данные!I837=0,Данные!K837=0)=TRUE,0,Данные!I837/Данные!K837)</f>
        <v>604.20834169174134</v>
      </c>
      <c r="K837" s="3"/>
    </row>
    <row r="838" spans="1:11" x14ac:dyDescent="0.2">
      <c r="A838" s="3">
        <v>34881</v>
      </c>
      <c r="B838" t="s">
        <v>7</v>
      </c>
      <c r="C838" t="s">
        <v>15</v>
      </c>
      <c r="D838" s="7">
        <f>IF(OR(Данные!D838=0,Данные!K838=0)=TRUE,0,Данные!D838/Данные!K838)</f>
        <v>322.5474843855925</v>
      </c>
      <c r="E838" s="13">
        <f>IF(OR(Данные!F838=0,Данные!I838=0)=TRUE,0,Данные!F838/Данные!I838)</f>
        <v>0.25794438579724194</v>
      </c>
      <c r="F838" s="7">
        <f>IF(OR(Данные!I838=0,Данные!K838=0)=TRUE,0,Данные!I838/Данные!K838)</f>
        <v>442.34127007224299</v>
      </c>
      <c r="K838" s="3"/>
    </row>
    <row r="839" spans="1:11" x14ac:dyDescent="0.2">
      <c r="A839" s="3">
        <v>34881</v>
      </c>
      <c r="B839" t="s">
        <v>7</v>
      </c>
      <c r="C839" t="s">
        <v>17</v>
      </c>
      <c r="D839" s="7">
        <f>IF(OR(Данные!D839=0,Данные!K839=0)=TRUE,0,Данные!D839/Данные!K839)</f>
        <v>1154.001226565144</v>
      </c>
      <c r="E839" s="13">
        <f>IF(OR(Данные!F839=0,Данные!I839=0)=TRUE,0,Данные!F839/Данные!I839)</f>
        <v>0.93245766427118904</v>
      </c>
      <c r="F839" s="7">
        <f>IF(OR(Данные!I839=0,Данные!K839=0)=TRUE,0,Данные!I839/Данные!K839)</f>
        <v>852.47773077646184</v>
      </c>
      <c r="K839" s="3"/>
    </row>
    <row r="840" spans="1:11" x14ac:dyDescent="0.2">
      <c r="A840" s="3">
        <v>34881</v>
      </c>
      <c r="B840" t="s">
        <v>7</v>
      </c>
      <c r="C840" t="s">
        <v>17</v>
      </c>
      <c r="D840" s="7">
        <f>IF(OR(Данные!D840=0,Данные!K840=0)=TRUE,0,Данные!D840/Данные!K840)</f>
        <v>1032.9471577971233</v>
      </c>
      <c r="E840" s="13">
        <f>IF(OR(Данные!F840=0,Данные!I840=0)=TRUE,0,Данные!F840/Данные!I840)</f>
        <v>0.99451258278212218</v>
      </c>
      <c r="F840" s="7">
        <f>IF(OR(Данные!I840=0,Данные!K840=0)=TRUE,0,Данные!I840/Данные!K840)</f>
        <v>690.61560055513507</v>
      </c>
      <c r="K840" s="3"/>
    </row>
    <row r="841" spans="1:11" x14ac:dyDescent="0.2">
      <c r="A841" s="3">
        <v>34881</v>
      </c>
      <c r="B841" t="s">
        <v>7</v>
      </c>
      <c r="C841" t="s">
        <v>15</v>
      </c>
      <c r="D841" s="7">
        <f>IF(OR(Данные!D841=0,Данные!K841=0)=TRUE,0,Данные!D841/Данные!K841)</f>
        <v>413.6665258601459</v>
      </c>
      <c r="E841" s="13">
        <f>IF(OR(Данные!F841=0,Данные!I841=0)=TRUE,0,Данные!F841/Данные!I841)</f>
        <v>1.2089533969634441</v>
      </c>
      <c r="F841" s="7">
        <f>IF(OR(Данные!I841=0,Данные!K841=0)=TRUE,0,Данные!I841/Данные!K841)</f>
        <v>273.60623981123985</v>
      </c>
      <c r="K841" s="3"/>
    </row>
    <row r="842" spans="1:11" x14ac:dyDescent="0.2">
      <c r="A842" s="3">
        <v>34881</v>
      </c>
      <c r="B842" t="s">
        <v>7</v>
      </c>
      <c r="C842" t="s">
        <v>18</v>
      </c>
      <c r="D842" s="7">
        <f>IF(OR(Данные!D842=0,Данные!K842=0)=TRUE,0,Данные!D842/Данные!K842)</f>
        <v>59.012311008278303</v>
      </c>
      <c r="E842" s="13">
        <f>IF(OR(Данные!F842=0,Данные!I842=0)=TRUE,0,Данные!F842/Данные!I842)</f>
        <v>0.2651767315056473</v>
      </c>
      <c r="F842" s="7">
        <f>IF(OR(Данные!I842=0,Данные!K842=0)=TRUE,0,Данные!I842/Данные!K842)</f>
        <v>1.9984443307599309</v>
      </c>
      <c r="K842" s="3"/>
    </row>
    <row r="843" spans="1:11" x14ac:dyDescent="0.2">
      <c r="A843" s="3">
        <v>34881</v>
      </c>
      <c r="B843" t="s">
        <v>7</v>
      </c>
      <c r="C843" t="s">
        <v>16</v>
      </c>
      <c r="D843" s="7">
        <f>IF(OR(Данные!D843=0,Данные!K843=0)=TRUE,0,Данные!D843/Данные!K843)</f>
        <v>268.40302532123962</v>
      </c>
      <c r="E843" s="13">
        <f>IF(OR(Данные!F843=0,Данные!I843=0)=TRUE,0,Данные!F843/Данные!I843)</f>
        <v>0.62180400351677478</v>
      </c>
      <c r="F843" s="7">
        <f>IF(OR(Данные!I843=0,Данные!K843=0)=TRUE,0,Данные!I843/Данные!K843)</f>
        <v>8.403735197782817</v>
      </c>
      <c r="K843" s="3"/>
    </row>
    <row r="844" spans="1:11" x14ac:dyDescent="0.2">
      <c r="A844" s="3">
        <v>34881</v>
      </c>
      <c r="B844" t="s">
        <v>7</v>
      </c>
      <c r="C844" t="s">
        <v>16</v>
      </c>
      <c r="D844" s="7">
        <f>IF(OR(Данные!D844=0,Данные!K844=0)=TRUE,0,Данные!D844/Данные!K844)</f>
        <v>278.50314172661871</v>
      </c>
      <c r="E844" s="13">
        <f>IF(OR(Данные!F844=0,Данные!I844=0)=TRUE,0,Данные!F844/Данные!I844)</f>
        <v>1.5971259509721036</v>
      </c>
      <c r="F844" s="7">
        <f>IF(OR(Данные!I844=0,Данные!K844=0)=TRUE,0,Данные!I844/Данные!K844)</f>
        <v>0.28369304556354935</v>
      </c>
      <c r="K844" s="3"/>
    </row>
    <row r="845" spans="1:11" x14ac:dyDescent="0.2">
      <c r="A845" s="3">
        <v>34881</v>
      </c>
      <c r="B845" t="s">
        <v>7</v>
      </c>
      <c r="C845" t="s">
        <v>18</v>
      </c>
      <c r="D845" s="7">
        <f>IF(OR(Данные!D845=0,Данные!K845=0)=TRUE,0,Данные!D845/Данные!K845)</f>
        <v>0</v>
      </c>
      <c r="E845" s="13">
        <f>IF(OR(Данные!F845=0,Данные!I845=0)=TRUE,0,Данные!F845/Данные!I845)</f>
        <v>0</v>
      </c>
      <c r="F845" s="7">
        <f>IF(OR(Данные!I845=0,Данные!K845=0)=TRUE,0,Данные!I845/Данные!K845)</f>
        <v>0</v>
      </c>
      <c r="K845" s="3"/>
    </row>
    <row r="846" spans="1:11" x14ac:dyDescent="0.2">
      <c r="A846" s="3">
        <v>34881</v>
      </c>
      <c r="B846" t="s">
        <v>8</v>
      </c>
      <c r="C846" t="s">
        <v>15</v>
      </c>
      <c r="D846" s="7">
        <f>IF(OR(Данные!D846=0,Данные!K846=0)=TRUE,0,Данные!D846/Данные!K846)</f>
        <v>608.03397552447552</v>
      </c>
      <c r="E846" s="13">
        <f>IF(OR(Данные!F846=0,Данные!I846=0)=TRUE,0,Данные!F846/Данные!I846)</f>
        <v>0.70809262673559659</v>
      </c>
      <c r="F846" s="7">
        <f>IF(OR(Данные!I846=0,Данные!K846=0)=TRUE,0,Данные!I846/Данные!K846)</f>
        <v>408.93508158508178</v>
      </c>
      <c r="K846" s="3"/>
    </row>
    <row r="847" spans="1:11" x14ac:dyDescent="0.2">
      <c r="A847" s="3">
        <v>34881</v>
      </c>
      <c r="B847" t="s">
        <v>8</v>
      </c>
      <c r="C847" t="s">
        <v>16</v>
      </c>
      <c r="D847" s="7">
        <f>IF(OR(Данные!D847=0,Данные!K847=0)=TRUE,0,Данные!D847/Данные!K847)</f>
        <v>257.96499999999997</v>
      </c>
      <c r="E847" s="13">
        <f>IF(OR(Данные!F847=0,Данные!I847=0)=TRUE,0,Данные!F847/Данные!I847)</f>
        <v>0</v>
      </c>
      <c r="F847" s="7">
        <f>IF(OR(Данные!I847=0,Данные!K847=0)=TRUE,0,Данные!I847/Данные!K847)</f>
        <v>0</v>
      </c>
      <c r="K847" s="3"/>
    </row>
    <row r="848" spans="1:11" x14ac:dyDescent="0.2">
      <c r="A848" s="3">
        <v>34881</v>
      </c>
      <c r="B848" t="s">
        <v>8</v>
      </c>
      <c r="C848" t="s">
        <v>15</v>
      </c>
      <c r="D848" s="7">
        <f>IF(OR(Данные!D848=0,Данные!K848=0)=TRUE,0,Данные!D848/Данные!K848)</f>
        <v>323.31159518634956</v>
      </c>
      <c r="E848" s="13">
        <f>IF(OR(Данные!F848=0,Данные!I848=0)=TRUE,0,Данные!F848/Данные!I848)</f>
        <v>0.35499653268261983</v>
      </c>
      <c r="F848" s="7">
        <f>IF(OR(Данные!I848=0,Данные!K848=0)=TRUE,0,Данные!I848/Данные!K848)</f>
        <v>412.96011049088906</v>
      </c>
      <c r="K848" s="3"/>
    </row>
    <row r="849" spans="1:11" x14ac:dyDescent="0.2">
      <c r="A849" s="3">
        <v>34881</v>
      </c>
      <c r="B849" t="s">
        <v>8</v>
      </c>
      <c r="C849" t="s">
        <v>17</v>
      </c>
      <c r="D849" s="7">
        <f>IF(OR(Данные!D849=0,Данные!K849=0)=TRUE,0,Данные!D849/Данные!K849)</f>
        <v>641.43990434977798</v>
      </c>
      <c r="E849" s="13">
        <f>IF(OR(Данные!F849=0,Данные!I849=0)=TRUE,0,Данные!F849/Данные!I849)</f>
        <v>0.39489606686115791</v>
      </c>
      <c r="F849" s="7">
        <f>IF(OR(Данные!I849=0,Данные!K849=0)=TRUE,0,Данные!I849/Данные!K849)</f>
        <v>772.18492440281432</v>
      </c>
      <c r="K849" s="3"/>
    </row>
    <row r="850" spans="1:11" x14ac:dyDescent="0.2">
      <c r="A850" s="3">
        <v>34881</v>
      </c>
      <c r="B850" t="s">
        <v>8</v>
      </c>
      <c r="C850" t="s">
        <v>15</v>
      </c>
      <c r="D850" s="7">
        <f>IF(OR(Данные!D850=0,Данные!K850=0)=TRUE,0,Данные!D850/Данные!K850)</f>
        <v>285.05531895178802</v>
      </c>
      <c r="E850" s="13">
        <f>IF(OR(Данные!F850=0,Данные!I850=0)=TRUE,0,Данные!F850/Данные!I850)</f>
        <v>0.24867487044783437</v>
      </c>
      <c r="F850" s="7">
        <f>IF(OR(Данные!I850=0,Данные!K850=0)=TRUE,0,Данные!I850/Данные!K850)</f>
        <v>446.86660634139298</v>
      </c>
      <c r="K850" s="3"/>
    </row>
    <row r="851" spans="1:11" x14ac:dyDescent="0.2">
      <c r="A851" s="3">
        <v>34881</v>
      </c>
      <c r="B851" t="s">
        <v>8</v>
      </c>
      <c r="C851" t="s">
        <v>17</v>
      </c>
      <c r="D851" s="7">
        <f>IF(OR(Данные!D851=0,Данные!K851=0)=TRUE,0,Данные!D851/Данные!K851)</f>
        <v>340.01555054209615</v>
      </c>
      <c r="E851" s="13">
        <f>IF(OR(Данные!F851=0,Данные!I851=0)=TRUE,0,Данные!F851/Данные!I851)</f>
        <v>0.29593686663854213</v>
      </c>
      <c r="F851" s="7">
        <f>IF(OR(Данные!I851=0,Данные!K851=0)=TRUE,0,Данные!I851/Данные!K851)</f>
        <v>613.43164235042161</v>
      </c>
      <c r="K851" s="3"/>
    </row>
    <row r="852" spans="1:11" x14ac:dyDescent="0.2">
      <c r="A852" s="3">
        <v>34881</v>
      </c>
      <c r="B852" t="s">
        <v>8</v>
      </c>
      <c r="C852" t="s">
        <v>16</v>
      </c>
      <c r="D852" s="7">
        <f>IF(OR(Данные!D852=0,Данные!K852=0)=TRUE,0,Данные!D852/Данные!K852)</f>
        <v>305.74695233575659</v>
      </c>
      <c r="E852" s="13">
        <f>IF(OR(Данные!F852=0,Данные!I852=0)=TRUE,0,Данные!F852/Данные!I852)</f>
        <v>0</v>
      </c>
      <c r="F852" s="7">
        <f>IF(OR(Данные!I852=0,Данные!K852=0)=TRUE,0,Данные!I852/Данные!K852)</f>
        <v>0</v>
      </c>
      <c r="K852" s="3"/>
    </row>
    <row r="853" spans="1:11" x14ac:dyDescent="0.2">
      <c r="A853" s="3">
        <v>34881</v>
      </c>
      <c r="B853" t="s">
        <v>8</v>
      </c>
      <c r="C853" t="s">
        <v>15</v>
      </c>
      <c r="D853" s="7">
        <f>IF(OR(Данные!D853=0,Данные!K853=0)=TRUE,0,Данные!D853/Данные!K853)</f>
        <v>238.7479488102704</v>
      </c>
      <c r="E853" s="13">
        <f>IF(OR(Данные!F853=0,Данные!I853=0)=TRUE,0,Данные!F853/Данные!I853)</f>
        <v>0.18108024803540804</v>
      </c>
      <c r="F853" s="7">
        <f>IF(OR(Данные!I853=0,Данные!K853=0)=TRUE,0,Данные!I853/Данные!K853)</f>
        <v>514.46768608354557</v>
      </c>
      <c r="K853" s="3"/>
    </row>
    <row r="854" spans="1:11" x14ac:dyDescent="0.2">
      <c r="A854" s="3">
        <v>34881</v>
      </c>
      <c r="B854" t="s">
        <v>8</v>
      </c>
      <c r="C854" t="s">
        <v>15</v>
      </c>
      <c r="D854" s="7">
        <f>IF(OR(Данные!D854=0,Данные!K854=0)=TRUE,0,Данные!D854/Данные!K854)</f>
        <v>346.21188743362831</v>
      </c>
      <c r="E854" s="13">
        <f>IF(OR(Данные!F854=0,Данные!I854=0)=TRUE,0,Данные!F854/Данные!I854)</f>
        <v>0.1030932233906578</v>
      </c>
      <c r="F854" s="7">
        <f>IF(OR(Данные!I854=0,Данные!K854=0)=TRUE,0,Данные!I854/Данные!K854)</f>
        <v>771.66879056047298</v>
      </c>
      <c r="K854" s="3"/>
    </row>
    <row r="855" spans="1:11" x14ac:dyDescent="0.2">
      <c r="A855" s="3">
        <v>34881</v>
      </c>
      <c r="B855" t="s">
        <v>8</v>
      </c>
      <c r="C855" t="s">
        <v>15</v>
      </c>
      <c r="D855" s="7">
        <f>IF(OR(Данные!D855=0,Данные!K855=0)=TRUE,0,Данные!D855/Данные!K855)</f>
        <v>348.85250752874981</v>
      </c>
      <c r="E855" s="13">
        <f>IF(OR(Данные!F855=0,Данные!I855=0)=TRUE,0,Данные!F855/Данные!I855)</f>
        <v>0.22648939879265034</v>
      </c>
      <c r="F855" s="7">
        <f>IF(OR(Данные!I855=0,Данные!K855=0)=TRUE,0,Данные!I855/Данные!K855)</f>
        <v>536.14782145527386</v>
      </c>
      <c r="K855" s="3"/>
    </row>
    <row r="856" spans="1:11" x14ac:dyDescent="0.2">
      <c r="A856" s="3">
        <v>34881</v>
      </c>
      <c r="B856" t="s">
        <v>8</v>
      </c>
      <c r="C856" t="s">
        <v>17</v>
      </c>
      <c r="D856" s="7">
        <f>IF(OR(Данные!D856=0,Данные!K856=0)=TRUE,0,Данные!D856/Данные!K856)</f>
        <v>4262.7859500000004</v>
      </c>
      <c r="E856" s="13">
        <f>IF(OR(Данные!F856=0,Данные!I856=0)=TRUE,0,Данные!F856/Данные!I856)</f>
        <v>1.7754192253906487</v>
      </c>
      <c r="F856" s="7">
        <f>IF(OR(Данные!I856=0,Данные!K856=0)=TRUE,0,Данные!I856/Данные!K856)</f>
        <v>2055.875</v>
      </c>
      <c r="K856" s="3"/>
    </row>
    <row r="857" spans="1:11" x14ac:dyDescent="0.2">
      <c r="A857" s="3">
        <v>34881</v>
      </c>
      <c r="B857" t="s">
        <v>8</v>
      </c>
      <c r="C857" t="s">
        <v>17</v>
      </c>
      <c r="D857" s="7">
        <f>IF(OR(Данные!D857=0,Данные!K857=0)=TRUE,0,Данные!D857/Данные!K857)</f>
        <v>1087.9034285714285</v>
      </c>
      <c r="E857" s="13">
        <f>IF(OR(Данные!F857=0,Данные!I857=0)=TRUE,0,Данные!F857/Данные!I857)</f>
        <v>1.3246780142174039</v>
      </c>
      <c r="F857" s="7">
        <f>IF(OR(Данные!I857=0,Данные!K857=0)=TRUE,0,Данные!I857/Данные!K857)</f>
        <v>613.93571428571374</v>
      </c>
      <c r="K857" s="3"/>
    </row>
    <row r="858" spans="1:11" x14ac:dyDescent="0.2">
      <c r="A858" s="3">
        <v>34881</v>
      </c>
      <c r="B858" t="s">
        <v>8</v>
      </c>
      <c r="C858" t="s">
        <v>15</v>
      </c>
      <c r="D858" s="7">
        <f>IF(OR(Данные!D858=0,Данные!K858=0)=TRUE,0,Данные!D858/Данные!K858)</f>
        <v>296.17493021225556</v>
      </c>
      <c r="E858" s="13">
        <f>IF(OR(Данные!F858=0,Данные!I858=0)=TRUE,0,Данные!F858/Данные!I858)</f>
        <v>1.1965984901028213</v>
      </c>
      <c r="F858" s="7">
        <f>IF(OR(Данные!I858=0,Данные!K858=0)=TRUE,0,Данные!I858/Данные!K858)</f>
        <v>173.09718158897289</v>
      </c>
      <c r="K858" s="3"/>
    </row>
    <row r="859" spans="1:11" x14ac:dyDescent="0.2">
      <c r="A859" s="3">
        <v>34881</v>
      </c>
      <c r="B859" t="s">
        <v>8</v>
      </c>
      <c r="C859" t="s">
        <v>18</v>
      </c>
      <c r="D859" s="7">
        <f>IF(OR(Данные!D859=0,Данные!K859=0)=TRUE,0,Данные!D859/Данные!K859)</f>
        <v>114.25842105263158</v>
      </c>
      <c r="E859" s="13">
        <f>IF(OR(Данные!F859=0,Данные!I859=0)=TRUE,0,Данные!F859/Данные!I859)</f>
        <v>2.4009242618741968</v>
      </c>
      <c r="F859" s="7">
        <f>IF(OR(Данные!I859=0,Данные!K859=0)=TRUE,0,Данные!I859/Данные!K859)</f>
        <v>1.7083333333333341</v>
      </c>
      <c r="K859" s="3"/>
    </row>
    <row r="860" spans="1:11" x14ac:dyDescent="0.2">
      <c r="A860" s="3">
        <v>34881</v>
      </c>
      <c r="B860" t="s">
        <v>8</v>
      </c>
      <c r="C860" t="s">
        <v>16</v>
      </c>
      <c r="D860" s="7">
        <f>IF(OR(Данные!D860=0,Данные!K860=0)=TRUE,0,Данные!D860/Данные!K860)</f>
        <v>317.91623835877863</v>
      </c>
      <c r="E860" s="13">
        <f>IF(OR(Данные!F860=0,Данные!I860=0)=TRUE,0,Данные!F860/Данные!I860)</f>
        <v>0.74771534889326619</v>
      </c>
      <c r="F860" s="7">
        <f>IF(OR(Данные!I860=0,Данные!K860=0)=TRUE,0,Данные!I860/Данные!K860)</f>
        <v>33.780025445292623</v>
      </c>
      <c r="K860" s="3"/>
    </row>
    <row r="861" spans="1:11" x14ac:dyDescent="0.2">
      <c r="A861" s="3">
        <v>34881</v>
      </c>
      <c r="B861" t="s">
        <v>8</v>
      </c>
      <c r="C861" t="s">
        <v>16</v>
      </c>
      <c r="D861" s="7">
        <f>IF(OR(Данные!D861=0,Данные!K861=0)=TRUE,0,Данные!D861/Данные!K861)</f>
        <v>340.04071428571427</v>
      </c>
      <c r="E861" s="13">
        <f>IF(OR(Данные!F861=0,Данные!I861=0)=TRUE,0,Данные!F861/Данные!I861)</f>
        <v>0</v>
      </c>
      <c r="F861" s="7">
        <f>IF(OR(Данные!I861=0,Данные!K861=0)=TRUE,0,Данные!I861/Данные!K861)</f>
        <v>0</v>
      </c>
      <c r="K861" s="3"/>
    </row>
    <row r="862" spans="1:11" x14ac:dyDescent="0.2">
      <c r="A862" s="3">
        <v>34881</v>
      </c>
      <c r="B862" t="s">
        <v>8</v>
      </c>
      <c r="C862" t="s">
        <v>18</v>
      </c>
      <c r="D862" s="7">
        <f>IF(OR(Данные!D862=0,Данные!K862=0)=TRUE,0,Данные!D862/Данные!K862)</f>
        <v>0</v>
      </c>
      <c r="E862" s="13">
        <f>IF(OR(Данные!F862=0,Данные!I862=0)=TRUE,0,Данные!F862/Данные!I862)</f>
        <v>0</v>
      </c>
      <c r="F862" s="7">
        <f>IF(OR(Данные!I862=0,Данные!K862=0)=TRUE,0,Данные!I862/Данные!K862)</f>
        <v>0</v>
      </c>
      <c r="K862" s="3"/>
    </row>
    <row r="863" spans="1:11" x14ac:dyDescent="0.2">
      <c r="A863" s="3">
        <v>34881</v>
      </c>
      <c r="B863" t="s">
        <v>9</v>
      </c>
      <c r="C863" t="s">
        <v>15</v>
      </c>
      <c r="D863" s="7">
        <f>IF(OR(Данные!D863=0,Данные!K863=0)=TRUE,0,Данные!D863/Данные!K863)</f>
        <v>298.8442391463044</v>
      </c>
      <c r="E863" s="13">
        <f>IF(OR(Данные!F863=0,Данные!I863=0)=TRUE,0,Данные!F863/Данные!I863)</f>
        <v>0.29616226792796635</v>
      </c>
      <c r="F863" s="7">
        <f>IF(OR(Данные!I863=0,Данные!K863=0)=TRUE,0,Данные!I863/Данные!K863)</f>
        <v>377.74567913751724</v>
      </c>
      <c r="K863" s="3"/>
    </row>
    <row r="864" spans="1:11" x14ac:dyDescent="0.2">
      <c r="A864" s="3">
        <v>34881</v>
      </c>
      <c r="B864" t="s">
        <v>9</v>
      </c>
      <c r="C864" t="s">
        <v>17</v>
      </c>
      <c r="D864" s="7">
        <f>IF(OR(Данные!D864=0,Данные!K864=0)=TRUE,0,Данные!D864/Данные!K864)</f>
        <v>554.04866885553474</v>
      </c>
      <c r="E864" s="13">
        <f>IF(OR(Данные!F864=0,Данные!I864=0)=TRUE,0,Данные!F864/Данные!I864)</f>
        <v>0.36219579501724625</v>
      </c>
      <c r="F864" s="7">
        <f>IF(OR(Данные!I864=0,Данные!K864=0)=TRUE,0,Данные!I864/Данные!K864)</f>
        <v>692.7961225766104</v>
      </c>
      <c r="K864" s="3"/>
    </row>
    <row r="865" spans="1:11" x14ac:dyDescent="0.2">
      <c r="A865" s="3">
        <v>34881</v>
      </c>
      <c r="B865" t="s">
        <v>9</v>
      </c>
      <c r="C865" t="s">
        <v>15</v>
      </c>
      <c r="D865" s="7">
        <f>IF(OR(Данные!D865=0,Данные!K865=0)=TRUE,0,Данные!D865/Данные!K865)</f>
        <v>302.74917394366196</v>
      </c>
      <c r="E865" s="13">
        <f>IF(OR(Данные!F865=0,Данные!I865=0)=TRUE,0,Данные!F865/Данные!I865)</f>
        <v>0.24660503946987719</v>
      </c>
      <c r="F865" s="7">
        <f>IF(OR(Данные!I865=0,Данные!K865=0)=TRUE,0,Данные!I865/Данные!K865)</f>
        <v>383.38204225352166</v>
      </c>
      <c r="K865" s="3"/>
    </row>
    <row r="866" spans="1:11" x14ac:dyDescent="0.2">
      <c r="A866" s="3">
        <v>34881</v>
      </c>
      <c r="B866" t="s">
        <v>9</v>
      </c>
      <c r="C866" t="s">
        <v>17</v>
      </c>
      <c r="D866" s="7">
        <f>IF(OR(Данные!D866=0,Данные!K866=0)=TRUE,0,Данные!D866/Данные!K866)</f>
        <v>372.37984126984122</v>
      </c>
      <c r="E866" s="13">
        <f>IF(OR(Данные!F866=0,Данные!I866=0)=TRUE,0,Данные!F866/Данные!I866)</f>
        <v>0.24819225981136786</v>
      </c>
      <c r="F866" s="7">
        <f>IF(OR(Данные!I866=0,Данные!K866=0)=TRUE,0,Данные!I866/Данные!K866)</f>
        <v>704.45899470899474</v>
      </c>
      <c r="K866" s="3"/>
    </row>
    <row r="867" spans="1:11" x14ac:dyDescent="0.2">
      <c r="A867" s="3">
        <v>34881</v>
      </c>
      <c r="B867" t="s">
        <v>9</v>
      </c>
      <c r="C867" t="s">
        <v>15</v>
      </c>
      <c r="D867" s="7">
        <f>IF(OR(Данные!D867=0,Данные!K867=0)=TRUE,0,Данные!D867/Данные!K867)</f>
        <v>280.49016802906448</v>
      </c>
      <c r="E867" s="13">
        <f>IF(OR(Данные!F867=0,Данные!I867=0)=TRUE,0,Данные!F867/Данные!I867)</f>
        <v>0.14978366694213022</v>
      </c>
      <c r="F867" s="7">
        <f>IF(OR(Данные!I867=0,Данные!K867=0)=TRUE,0,Данные!I867/Данные!K867)</f>
        <v>640.77912503784421</v>
      </c>
      <c r="K867" s="3"/>
    </row>
    <row r="868" spans="1:11" x14ac:dyDescent="0.2">
      <c r="A868" s="3">
        <v>34881</v>
      </c>
      <c r="B868" t="s">
        <v>9</v>
      </c>
      <c r="C868" t="s">
        <v>15</v>
      </c>
      <c r="D868" s="7">
        <f>IF(OR(Данные!D868=0,Данные!K868=0)=TRUE,0,Данные!D868/Данные!K868)</f>
        <v>509.14884666666666</v>
      </c>
      <c r="E868" s="13">
        <f>IF(OR(Данные!F868=0,Данные!I868=0)=TRUE,0,Данные!F868/Данные!I868)</f>
        <v>9.7239368018110381E-2</v>
      </c>
      <c r="F868" s="7">
        <f>IF(OR(Данные!I868=0,Данные!K868=0)=TRUE,0,Данные!I868/Данные!K868)</f>
        <v>990.95666666666739</v>
      </c>
      <c r="K868" s="3"/>
    </row>
    <row r="869" spans="1:11" x14ac:dyDescent="0.2">
      <c r="A869" s="3">
        <v>34881</v>
      </c>
      <c r="B869" t="s">
        <v>9</v>
      </c>
      <c r="C869" t="s">
        <v>15</v>
      </c>
      <c r="D869" s="7">
        <f>IF(OR(Данные!D869=0,Данные!K869=0)=TRUE,0,Данные!D869/Данные!K869)</f>
        <v>432.89873451523545</v>
      </c>
      <c r="E869" s="13">
        <f>IF(OR(Данные!F869=0,Данные!I869=0)=TRUE,0,Данные!F869/Данные!I869)</f>
        <v>0.20344125478848618</v>
      </c>
      <c r="F869" s="7">
        <f>IF(OR(Данные!I869=0,Данные!K869=0)=TRUE,0,Данные!I869/Данные!K869)</f>
        <v>677.16393351800502</v>
      </c>
      <c r="K869" s="3"/>
    </row>
    <row r="870" spans="1:11" x14ac:dyDescent="0.2">
      <c r="A870" s="3">
        <v>34881</v>
      </c>
      <c r="B870" t="s">
        <v>9</v>
      </c>
      <c r="C870" t="s">
        <v>15</v>
      </c>
      <c r="D870" s="7">
        <f>IF(OR(Данные!D870=0,Данные!K870=0)=TRUE,0,Данные!D870/Данные!K870)</f>
        <v>220.02631809523808</v>
      </c>
      <c r="E870" s="13">
        <f>IF(OR(Данные!F870=0,Данные!I870=0)=TRUE,0,Данные!F870/Данные!I870)</f>
        <v>1.3019787213970224</v>
      </c>
      <c r="F870" s="7">
        <f>IF(OR(Данные!I870=0,Данные!K870=0)=TRUE,0,Данные!I870/Данные!K870)</f>
        <v>116.51543650793644</v>
      </c>
      <c r="K870" s="3"/>
    </row>
    <row r="871" spans="1:11" x14ac:dyDescent="0.2">
      <c r="A871" s="3">
        <v>34881</v>
      </c>
      <c r="B871" t="s">
        <v>9</v>
      </c>
      <c r="C871" t="s">
        <v>16</v>
      </c>
      <c r="D871" s="7">
        <f>IF(OR(Данные!D871=0,Данные!K871=0)=TRUE,0,Данные!D871/Данные!K871)</f>
        <v>239.2253</v>
      </c>
      <c r="E871" s="13">
        <f>IF(OR(Данные!F871=0,Данные!I871=0)=TRUE,0,Данные!F871/Данные!I871)</f>
        <v>1.7386627098210121</v>
      </c>
      <c r="F871" s="7">
        <f>IF(OR(Данные!I871=0,Данные!K871=0)=TRUE,0,Данные!I871/Данные!K871)</f>
        <v>77.021428571428686</v>
      </c>
      <c r="K871" s="3"/>
    </row>
    <row r="872" spans="1:11" x14ac:dyDescent="0.2">
      <c r="A872" s="3">
        <v>34881</v>
      </c>
      <c r="B872" t="s">
        <v>10</v>
      </c>
      <c r="C872" t="s">
        <v>16</v>
      </c>
      <c r="D872" s="7">
        <f>IF(OR(Данные!D872=0,Данные!K872=0)=TRUE,0,Данные!D872/Данные!K872)</f>
        <v>584.76</v>
      </c>
      <c r="E872" s="13">
        <f>IF(OR(Данные!F872=0,Данные!I872=0)=TRUE,0,Данные!F872/Данные!I872)</f>
        <v>0</v>
      </c>
      <c r="F872" s="7">
        <f>IF(OR(Данные!I872=0,Данные!K872=0)=TRUE,0,Данные!I872/Данные!K872)</f>
        <v>0</v>
      </c>
      <c r="K872" s="3"/>
    </row>
    <row r="873" spans="1:11" x14ac:dyDescent="0.2">
      <c r="A873" s="3">
        <v>34881</v>
      </c>
      <c r="B873" t="s">
        <v>10</v>
      </c>
      <c r="C873" t="s">
        <v>15</v>
      </c>
      <c r="D873" s="7">
        <f>IF(OR(Данные!D873=0,Данные!K873=0)=TRUE,0,Данные!D873/Данные!K873)</f>
        <v>275.21407711129888</v>
      </c>
      <c r="E873" s="13">
        <f>IF(OR(Данные!F873=0,Данные!I873=0)=TRUE,0,Данные!F873/Данные!I873)</f>
        <v>0.33437792641036107</v>
      </c>
      <c r="F873" s="7">
        <f>IF(OR(Данные!I873=0,Данные!K873=0)=TRUE,0,Данные!I873/Данные!K873)</f>
        <v>343.33100535235809</v>
      </c>
      <c r="K873" s="3"/>
    </row>
    <row r="874" spans="1:11" x14ac:dyDescent="0.2">
      <c r="A874" s="3">
        <v>34881</v>
      </c>
      <c r="B874" t="s">
        <v>10</v>
      </c>
      <c r="C874" t="s">
        <v>17</v>
      </c>
      <c r="D874" s="7">
        <f>IF(OR(Данные!D874=0,Данные!K874=0)=TRUE,0,Данные!D874/Данные!K874)</f>
        <v>577.70014642938111</v>
      </c>
      <c r="E874" s="13">
        <f>IF(OR(Данные!F874=0,Данные!I874=0)=TRUE,0,Данные!F874/Данные!I874)</f>
        <v>0.40926125645530276</v>
      </c>
      <c r="F874" s="7">
        <f>IF(OR(Данные!I874=0,Данные!K874=0)=TRUE,0,Данные!I874/Данные!K874)</f>
        <v>678.36806468676787</v>
      </c>
      <c r="K874" s="3"/>
    </row>
    <row r="875" spans="1:11" x14ac:dyDescent="0.2">
      <c r="A875" s="3">
        <v>34881</v>
      </c>
      <c r="B875" t="s">
        <v>10</v>
      </c>
      <c r="C875" t="s">
        <v>15</v>
      </c>
      <c r="D875" s="7">
        <f>IF(OR(Данные!D875=0,Данные!K875=0)=TRUE,0,Данные!D875/Данные!K875)</f>
        <v>271.49740373066425</v>
      </c>
      <c r="E875" s="13">
        <f>IF(OR(Данные!F875=0,Данные!I875=0)=TRUE,0,Данные!F875/Данные!I875)</f>
        <v>0.22022722800416997</v>
      </c>
      <c r="F875" s="7">
        <f>IF(OR(Данные!I875=0,Данные!K875=0)=TRUE,0,Данные!I875/Данные!K875)</f>
        <v>444.1350773430392</v>
      </c>
      <c r="K875" s="3"/>
    </row>
    <row r="876" spans="1:11" x14ac:dyDescent="0.2">
      <c r="A876" s="3">
        <v>34881</v>
      </c>
      <c r="B876" t="s">
        <v>10</v>
      </c>
      <c r="C876" t="s">
        <v>17</v>
      </c>
      <c r="D876" s="7">
        <f>IF(OR(Данные!D876=0,Данные!K876=0)=TRUE,0,Данные!D876/Данные!K876)</f>
        <v>338.7368644605117</v>
      </c>
      <c r="E876" s="13">
        <f>IF(OR(Данные!F876=0,Данные!I876=0)=TRUE,0,Данные!F876/Данные!I876)</f>
        <v>0.31848924331483885</v>
      </c>
      <c r="F876" s="7">
        <f>IF(OR(Данные!I876=0,Данные!K876=0)=TRUE,0,Данные!I876/Данные!K876)</f>
        <v>573.48725435669246</v>
      </c>
      <c r="K876" s="3"/>
    </row>
    <row r="877" spans="1:11" x14ac:dyDescent="0.2">
      <c r="A877" s="3">
        <v>34881</v>
      </c>
      <c r="B877" t="s">
        <v>10</v>
      </c>
      <c r="C877" t="s">
        <v>16</v>
      </c>
      <c r="D877" s="7">
        <f>IF(OR(Данные!D877=0,Данные!K877=0)=TRUE,0,Данные!D877/Данные!K877)</f>
        <v>328.284671707901</v>
      </c>
      <c r="E877" s="13">
        <f>IF(OR(Данные!F877=0,Данные!I877=0)=TRUE,0,Данные!F877/Данные!I877)</f>
        <v>0</v>
      </c>
      <c r="F877" s="7">
        <f>IF(OR(Данные!I877=0,Данные!K877=0)=TRUE,0,Данные!I877/Данные!K877)</f>
        <v>0</v>
      </c>
      <c r="K877" s="3"/>
    </row>
    <row r="878" spans="1:11" x14ac:dyDescent="0.2">
      <c r="A878" s="3">
        <v>34881</v>
      </c>
      <c r="B878" t="s">
        <v>10</v>
      </c>
      <c r="C878" t="s">
        <v>15</v>
      </c>
      <c r="D878" s="7">
        <f>IF(OR(Данные!D878=0,Данные!K878=0)=TRUE,0,Данные!D878/Данные!K878)</f>
        <v>220.87097818627453</v>
      </c>
      <c r="E878" s="13">
        <f>IF(OR(Данные!F878=0,Данные!I878=0)=TRUE,0,Данные!F878/Данные!I878)</f>
        <v>0.19484882000971065</v>
      </c>
      <c r="F878" s="7">
        <f>IF(OR(Данные!I878=0,Данные!K878=0)=TRUE,0,Данные!I878/Данные!K878)</f>
        <v>437.57337020278152</v>
      </c>
      <c r="K878" s="3"/>
    </row>
    <row r="879" spans="1:11" x14ac:dyDescent="0.2">
      <c r="A879" s="3">
        <v>34881</v>
      </c>
      <c r="B879" t="s">
        <v>10</v>
      </c>
      <c r="C879" t="s">
        <v>15</v>
      </c>
      <c r="D879" s="7">
        <f>IF(OR(Данные!D879=0,Данные!K879=0)=TRUE,0,Данные!D879/Данные!K879)</f>
        <v>421.83811698113209</v>
      </c>
      <c r="E879" s="13">
        <f>IF(OR(Данные!F879=0,Данные!I879=0)=TRUE,0,Данные!F879/Данные!I879)</f>
        <v>0.10839943800783984</v>
      </c>
      <c r="F879" s="7">
        <f>IF(OR(Данные!I879=0,Данные!K879=0)=TRUE,0,Данные!I879/Данные!K879)</f>
        <v>748.34858490566091</v>
      </c>
      <c r="K879" s="3"/>
    </row>
    <row r="880" spans="1:11" x14ac:dyDescent="0.2">
      <c r="A880" s="3">
        <v>34881</v>
      </c>
      <c r="B880" t="s">
        <v>10</v>
      </c>
      <c r="C880" t="s">
        <v>15</v>
      </c>
      <c r="D880" s="7">
        <f>IF(OR(Данные!D880=0,Данные!K880=0)=TRUE,0,Данные!D880/Данные!K880)</f>
        <v>354.30574337379613</v>
      </c>
      <c r="E880" s="13">
        <f>IF(OR(Данные!F880=0,Данные!I880=0)=TRUE,0,Данные!F880/Данные!I880)</f>
        <v>0.23576550490798476</v>
      </c>
      <c r="F880" s="7">
        <f>IF(OR(Данные!I880=0,Данные!K880=0)=TRUE,0,Данные!I880/Данные!K880)</f>
        <v>502.81061396468738</v>
      </c>
      <c r="K880" s="3"/>
    </row>
    <row r="881" spans="1:11" x14ac:dyDescent="0.2">
      <c r="A881" s="3">
        <v>34881</v>
      </c>
      <c r="B881" t="s">
        <v>10</v>
      </c>
      <c r="C881" t="s">
        <v>17</v>
      </c>
      <c r="D881" s="7">
        <f>IF(OR(Данные!D881=0,Данные!K881=0)=TRUE,0,Данные!D881/Данные!K881)</f>
        <v>1929.3757000000001</v>
      </c>
      <c r="E881" s="13">
        <f>IF(OR(Данные!F881=0,Данные!I881=0)=TRUE,0,Данные!F881/Данные!I881)</f>
        <v>1.8748481166464148</v>
      </c>
      <c r="F881" s="7">
        <f>IF(OR(Данные!I881=0,Данные!K881=0)=TRUE,0,Данные!I881/Данные!K881)</f>
        <v>781.85000000000025</v>
      </c>
      <c r="K881" s="3"/>
    </row>
    <row r="882" spans="1:11" x14ac:dyDescent="0.2">
      <c r="A882" s="3">
        <v>34881</v>
      </c>
      <c r="B882" t="s">
        <v>10</v>
      </c>
      <c r="C882" t="s">
        <v>15</v>
      </c>
      <c r="D882" s="7">
        <f>IF(OR(Данные!D882=0,Данные!K882=0)=TRUE,0,Данные!D882/Данные!K882)</f>
        <v>304.67673367287546</v>
      </c>
      <c r="E882" s="13">
        <f>IF(OR(Данные!F882=0,Данные!I882=0)=TRUE,0,Данные!F882/Данные!I882)</f>
        <v>1.2947802976091012</v>
      </c>
      <c r="F882" s="7">
        <f>IF(OR(Данные!I882=0,Данные!K882=0)=TRUE,0,Данные!I882/Данные!K882)</f>
        <v>172.43523961971269</v>
      </c>
      <c r="K882" s="3"/>
    </row>
    <row r="883" spans="1:11" x14ac:dyDescent="0.2">
      <c r="A883" s="3">
        <v>34881</v>
      </c>
      <c r="B883" t="s">
        <v>10</v>
      </c>
      <c r="C883" t="s">
        <v>16</v>
      </c>
      <c r="D883" s="7">
        <f>IF(OR(Данные!D883=0,Данные!K883=0)=TRUE,0,Данные!D883/Данные!K883)</f>
        <v>362.37683194748359</v>
      </c>
      <c r="E883" s="13">
        <f>IF(OR(Данные!F883=0,Данные!I883=0)=TRUE,0,Данные!F883/Данные!I883)</f>
        <v>0.58121613682355222</v>
      </c>
      <c r="F883" s="7">
        <f>IF(OR(Данные!I883=0,Данные!K883=0)=TRUE,0,Данные!I883/Данные!K883)</f>
        <v>20.112472647702415</v>
      </c>
      <c r="K883" s="3"/>
    </row>
    <row r="884" spans="1:11" x14ac:dyDescent="0.2">
      <c r="A884" s="3">
        <v>34881</v>
      </c>
      <c r="B884" t="s">
        <v>10</v>
      </c>
      <c r="C884" t="s">
        <v>16</v>
      </c>
      <c r="D884" s="7">
        <f>IF(OR(Данные!D884=0,Данные!K884=0)=TRUE,0,Данные!D884/Данные!K884)</f>
        <v>347.97300000000001</v>
      </c>
      <c r="E884" s="13">
        <f>IF(OR(Данные!F884=0,Данные!I884=0)=TRUE,0,Данные!F884/Данные!I884)</f>
        <v>0</v>
      </c>
      <c r="F884" s="7">
        <f>IF(OR(Данные!I884=0,Данные!K884=0)=TRUE,0,Данные!I884/Данные!K884)</f>
        <v>1.6666666666666661E-3</v>
      </c>
      <c r="K884" s="3"/>
    </row>
    <row r="885" spans="1:11" x14ac:dyDescent="0.2">
      <c r="A885" s="3">
        <v>34912</v>
      </c>
      <c r="B885" t="s">
        <v>1</v>
      </c>
      <c r="C885" t="s">
        <v>15</v>
      </c>
      <c r="D885" s="7">
        <f>IF(OR(Данные!D885=0,Данные!K885=0)=TRUE,0,Данные!D885/Данные!K885)</f>
        <v>184.92850638297875</v>
      </c>
      <c r="E885" s="13">
        <f>IF(OR(Данные!F885=0,Данные!I885=0)=TRUE,0,Данные!F885/Данные!I885)</f>
        <v>2.2484469660544288</v>
      </c>
      <c r="F885" s="7">
        <f>IF(OR(Данные!I885=0,Данные!K885=0)=TRUE,0,Данные!I885/Данные!K885)</f>
        <v>11.062765957446805</v>
      </c>
      <c r="K885" s="3"/>
    </row>
    <row r="886" spans="1:11" x14ac:dyDescent="0.2">
      <c r="A886" s="3">
        <v>34912</v>
      </c>
      <c r="B886" t="s">
        <v>1</v>
      </c>
      <c r="C886" t="s">
        <v>16</v>
      </c>
      <c r="D886" s="7">
        <f>IF(OR(Данные!D886=0,Данные!K886=0)=TRUE,0,Данные!D886/Данные!K886)</f>
        <v>8.5766666666666662</v>
      </c>
      <c r="E886" s="13">
        <f>IF(OR(Данные!F886=0,Данные!I886=0)=TRUE,0,Данные!F886/Данные!I886)</f>
        <v>0</v>
      </c>
      <c r="F886" s="7">
        <f>IF(OR(Данные!I886=0,Данные!K886=0)=TRUE,0,Данные!I886/Данные!K886)</f>
        <v>0</v>
      </c>
      <c r="K886" s="3"/>
    </row>
    <row r="887" spans="1:11" x14ac:dyDescent="0.2">
      <c r="A887" s="3">
        <v>34912</v>
      </c>
      <c r="B887" t="s">
        <v>1</v>
      </c>
      <c r="C887" t="s">
        <v>15</v>
      </c>
      <c r="D887" s="7">
        <f>IF(OR(Данные!D887=0,Данные!K887=0)=TRUE,0,Данные!D887/Данные!K887)</f>
        <v>318.15314721979621</v>
      </c>
      <c r="E887" s="13">
        <f>IF(OR(Данные!F887=0,Данные!I887=0)=TRUE,0,Данные!F887/Данные!I887)</f>
        <v>0.28995833175860786</v>
      </c>
      <c r="F887" s="7">
        <f>IF(OR(Данные!I887=0,Данные!K887=0)=TRUE,0,Данные!I887/Данные!K887)</f>
        <v>374.49181465308095</v>
      </c>
      <c r="K887" s="3"/>
    </row>
    <row r="888" spans="1:11" x14ac:dyDescent="0.2">
      <c r="A888" s="3">
        <v>34912</v>
      </c>
      <c r="B888" t="s">
        <v>1</v>
      </c>
      <c r="C888" t="s">
        <v>17</v>
      </c>
      <c r="D888" s="7">
        <f>IF(OR(Данные!D888=0,Данные!K888=0)=TRUE,0,Данные!D888/Данные!K888)</f>
        <v>498.07759809264303</v>
      </c>
      <c r="E888" s="13">
        <f>IF(OR(Данные!F888=0,Данные!I888=0)=TRUE,0,Данные!F888/Данные!I888)</f>
        <v>0.46859241072678515</v>
      </c>
      <c r="F888" s="7">
        <f>IF(OR(Данные!I888=0,Данные!K888=0)=TRUE,0,Данные!I888/Данные!K888)</f>
        <v>517.41248864668478</v>
      </c>
      <c r="K888" s="3"/>
    </row>
    <row r="889" spans="1:11" x14ac:dyDescent="0.2">
      <c r="A889" s="3">
        <v>34912</v>
      </c>
      <c r="B889" t="s">
        <v>1</v>
      </c>
      <c r="C889" t="s">
        <v>15</v>
      </c>
      <c r="D889" s="7">
        <f>IF(OR(Данные!D889=0,Данные!K889=0)=TRUE,0,Данные!D889/Данные!K889)</f>
        <v>222.89743204903678</v>
      </c>
      <c r="E889" s="13">
        <f>IF(OR(Данные!F889=0,Данные!I889=0)=TRUE,0,Данные!F889/Данные!I889)</f>
        <v>0.1696690374165653</v>
      </c>
      <c r="F889" s="7">
        <f>IF(OR(Данные!I889=0,Данные!K889=0)=TRUE,0,Данные!I889/Данные!K889)</f>
        <v>432.89232340922331</v>
      </c>
      <c r="K889" s="3"/>
    </row>
    <row r="890" spans="1:11" x14ac:dyDescent="0.2">
      <c r="A890" s="3">
        <v>34912</v>
      </c>
      <c r="B890" t="s">
        <v>1</v>
      </c>
      <c r="C890" t="s">
        <v>17</v>
      </c>
      <c r="D890" s="7">
        <f>IF(OR(Данные!D890=0,Данные!K890=0)=TRUE,0,Данные!D890/Данные!K890)</f>
        <v>248.59356468039002</v>
      </c>
      <c r="E890" s="13">
        <f>IF(OR(Данные!F890=0,Данные!I890=0)=TRUE,0,Данные!F890/Данные!I890)</f>
        <v>0.347521556790441</v>
      </c>
      <c r="F890" s="7">
        <f>IF(OR(Данные!I890=0,Данные!K890=0)=TRUE,0,Данные!I890/Данные!K890)</f>
        <v>389.44474539544973</v>
      </c>
      <c r="K890" s="3"/>
    </row>
    <row r="891" spans="1:11" x14ac:dyDescent="0.2">
      <c r="A891" s="3">
        <v>34912</v>
      </c>
      <c r="B891" t="s">
        <v>1</v>
      </c>
      <c r="C891" t="s">
        <v>16</v>
      </c>
      <c r="D891" s="7">
        <f>IF(OR(Данные!D891=0,Данные!K891=0)=TRUE,0,Данные!D891/Данные!K891)</f>
        <v>233.49353356890458</v>
      </c>
      <c r="E891" s="13">
        <f>IF(OR(Данные!F891=0,Данные!I891=0)=TRUE,0,Данные!F891/Данные!I891)</f>
        <v>0</v>
      </c>
      <c r="F891" s="7">
        <f>IF(OR(Данные!I891=0,Данные!K891=0)=TRUE,0,Данные!I891/Данные!K891)</f>
        <v>0</v>
      </c>
      <c r="K891" s="3"/>
    </row>
    <row r="892" spans="1:11" x14ac:dyDescent="0.2">
      <c r="A892" s="3">
        <v>34912</v>
      </c>
      <c r="B892" t="s">
        <v>1</v>
      </c>
      <c r="C892" t="s">
        <v>15</v>
      </c>
      <c r="D892" s="7">
        <f>IF(OR(Данные!D892=0,Данные!K892=0)=TRUE,0,Данные!D892/Данные!K892)</f>
        <v>177.88011352977074</v>
      </c>
      <c r="E892" s="13">
        <f>IF(OR(Данные!F892=0,Данные!I892=0)=TRUE,0,Данные!F892/Данные!I892)</f>
        <v>0.17068914945689337</v>
      </c>
      <c r="F892" s="7">
        <f>IF(OR(Данные!I892=0,Данные!K892=0)=TRUE,0,Данные!I892/Данные!K892)</f>
        <v>310.40685787347837</v>
      </c>
      <c r="K892" s="3"/>
    </row>
    <row r="893" spans="1:11" x14ac:dyDescent="0.2">
      <c r="A893" s="3">
        <v>34912</v>
      </c>
      <c r="B893" t="s">
        <v>1</v>
      </c>
      <c r="C893" t="s">
        <v>15</v>
      </c>
      <c r="D893" s="7">
        <f>IF(OR(Данные!D893=0,Данные!K893=0)=TRUE,0,Данные!D893/Данные!K893)</f>
        <v>457.63369374149659</v>
      </c>
      <c r="E893" s="13">
        <f>IF(OR(Данные!F893=0,Данные!I893=0)=TRUE,0,Данные!F893/Данные!I893)</f>
        <v>1.0463256247076935</v>
      </c>
      <c r="F893" s="7">
        <f>IF(OR(Данные!I893=0,Данные!K893=0)=TRUE,0,Данные!I893/Данные!K893)</f>
        <v>315.68233560090692</v>
      </c>
      <c r="K893" s="3"/>
    </row>
    <row r="894" spans="1:11" x14ac:dyDescent="0.2">
      <c r="A894" s="3">
        <v>34912</v>
      </c>
      <c r="B894" t="s">
        <v>1</v>
      </c>
      <c r="C894" t="s">
        <v>15</v>
      </c>
      <c r="D894" s="7">
        <f>IF(OR(Данные!D894=0,Данные!K894=0)=TRUE,0,Данные!D894/Данные!K894)</f>
        <v>280.01380283193106</v>
      </c>
      <c r="E894" s="13">
        <f>IF(OR(Данные!F894=0,Данные!I894=0)=TRUE,0,Данные!F894/Данные!I894)</f>
        <v>0.2359359697849315</v>
      </c>
      <c r="F894" s="7">
        <f>IF(OR(Данные!I894=0,Данные!K894=0)=TRUE,0,Данные!I894/Данные!K894)</f>
        <v>371.20602868413209</v>
      </c>
      <c r="K894" s="3"/>
    </row>
    <row r="895" spans="1:11" x14ac:dyDescent="0.2">
      <c r="A895" s="3">
        <v>34912</v>
      </c>
      <c r="B895" t="s">
        <v>1</v>
      </c>
      <c r="C895" t="s">
        <v>17</v>
      </c>
      <c r="D895" s="7">
        <f>IF(OR(Данные!D895=0,Данные!K895=0)=TRUE,0,Данные!D895/Данные!K895)</f>
        <v>9433.3270066666664</v>
      </c>
      <c r="E895" s="13">
        <f>IF(OR(Данные!F895=0,Данные!I895=0)=TRUE,0,Данные!F895/Данные!I895)</f>
        <v>1.308310628812229</v>
      </c>
      <c r="F895" s="7">
        <f>IF(OR(Данные!I895=0,Данные!K895=0)=TRUE,0,Данные!I895/Данные!K895)</f>
        <v>4521.4522222222176</v>
      </c>
      <c r="K895" s="3"/>
    </row>
    <row r="896" spans="1:11" x14ac:dyDescent="0.2">
      <c r="A896" s="3">
        <v>34912</v>
      </c>
      <c r="B896" t="s">
        <v>1</v>
      </c>
      <c r="C896" t="s">
        <v>17</v>
      </c>
      <c r="D896" s="7">
        <f>IF(OR(Данные!D896=0,Данные!K896=0)=TRUE,0,Данные!D896/Данные!K896)</f>
        <v>0</v>
      </c>
      <c r="E896" s="13">
        <f>IF(OR(Данные!F896=0,Данные!I896=0)=TRUE,0,Данные!F896/Данные!I896)</f>
        <v>0</v>
      </c>
      <c r="F896" s="7">
        <f>IF(OR(Данные!I896=0,Данные!K896=0)=TRUE,0,Данные!I896/Данные!K896)</f>
        <v>0</v>
      </c>
      <c r="K896" s="3"/>
    </row>
    <row r="897" spans="1:11" x14ac:dyDescent="0.2">
      <c r="A897" s="3">
        <v>34912</v>
      </c>
      <c r="B897" t="s">
        <v>1</v>
      </c>
      <c r="C897" t="s">
        <v>15</v>
      </c>
      <c r="D897" s="7">
        <f>IF(OR(Данные!D897=0,Данные!K897=0)=TRUE,0,Данные!D897/Данные!K897)</f>
        <v>199.80346878830738</v>
      </c>
      <c r="E897" s="13">
        <f>IF(OR(Данные!F897=0,Данные!I897=0)=TRUE,0,Данные!F897/Данные!I897)</f>
        <v>1.0717001569691289</v>
      </c>
      <c r="F897" s="7">
        <f>IF(OR(Данные!I897=0,Данные!K897=0)=TRUE,0,Данные!I897/Данные!K897)</f>
        <v>124.95862957724339</v>
      </c>
      <c r="K897" s="3"/>
    </row>
    <row r="898" spans="1:11" x14ac:dyDescent="0.2">
      <c r="A898" s="3">
        <v>34912</v>
      </c>
      <c r="B898" t="s">
        <v>1</v>
      </c>
      <c r="C898" t="s">
        <v>18</v>
      </c>
      <c r="D898" s="7">
        <f>IF(OR(Данные!D898=0,Данные!K898=0)=TRUE,0,Данные!D898/Данные!K898)</f>
        <v>0</v>
      </c>
      <c r="E898" s="13">
        <f>IF(OR(Данные!F898=0,Данные!I898=0)=TRUE,0,Данные!F898/Данные!I898)</f>
        <v>0</v>
      </c>
      <c r="F898" s="7">
        <f>IF(OR(Данные!I898=0,Данные!K898=0)=TRUE,0,Данные!I898/Данные!K898)</f>
        <v>0</v>
      </c>
      <c r="K898" s="3"/>
    </row>
    <row r="899" spans="1:11" x14ac:dyDescent="0.2">
      <c r="A899" s="3">
        <v>34912</v>
      </c>
      <c r="B899" t="s">
        <v>1</v>
      </c>
      <c r="C899" t="s">
        <v>16</v>
      </c>
      <c r="D899" s="7">
        <f>IF(OR(Данные!D899=0,Данные!K899=0)=TRUE,0,Данные!D899/Данные!K899)</f>
        <v>4859.7776033333339</v>
      </c>
      <c r="E899" s="13">
        <f>IF(OR(Данные!F899=0,Данные!I899=0)=TRUE,0,Данные!F899/Данные!I899)</f>
        <v>0.70141145382477554</v>
      </c>
      <c r="F899" s="7">
        <f>IF(OR(Данные!I899=0,Данные!K899=0)=TRUE,0,Данные!I899/Данные!K899)</f>
        <v>60.969444444444449</v>
      </c>
      <c r="K899" s="3"/>
    </row>
    <row r="900" spans="1:11" x14ac:dyDescent="0.2">
      <c r="A900" s="3">
        <v>34912</v>
      </c>
      <c r="B900" t="s">
        <v>1</v>
      </c>
      <c r="C900" t="s">
        <v>16</v>
      </c>
      <c r="D900" s="7">
        <f>IF(OR(Данные!D900=0,Данные!K900=0)=TRUE,0,Данные!D900/Данные!K900)</f>
        <v>0.46750000000000003</v>
      </c>
      <c r="E900" s="13">
        <f>IF(OR(Данные!F900=0,Данные!I900=0)=TRUE,0,Данные!F900/Данные!I900)</f>
        <v>0</v>
      </c>
      <c r="F900" s="7">
        <f>IF(OR(Данные!I900=0,Данные!K900=0)=TRUE,0,Данные!I900/Данные!K900)</f>
        <v>0</v>
      </c>
      <c r="K900" s="3"/>
    </row>
    <row r="901" spans="1:11" x14ac:dyDescent="0.2">
      <c r="A901" s="3">
        <v>34912</v>
      </c>
      <c r="B901" t="s">
        <v>1</v>
      </c>
      <c r="C901" t="s">
        <v>18</v>
      </c>
      <c r="D901" s="7">
        <f>IF(OR(Данные!D901=0,Данные!K901=0)=TRUE,0,Данные!D901/Данные!K901)</f>
        <v>0</v>
      </c>
      <c r="E901" s="13">
        <f>IF(OR(Данные!F901=0,Данные!I901=0)=TRUE,0,Данные!F901/Данные!I901)</f>
        <v>0</v>
      </c>
      <c r="F901" s="7">
        <f>IF(OR(Данные!I901=0,Данные!K901=0)=TRUE,0,Данные!I901/Данные!K901)</f>
        <v>0</v>
      </c>
      <c r="K901" s="3"/>
    </row>
    <row r="902" spans="1:11" x14ac:dyDescent="0.2">
      <c r="A902" s="3">
        <v>34912</v>
      </c>
      <c r="B902" t="s">
        <v>2</v>
      </c>
      <c r="C902" t="s">
        <v>15</v>
      </c>
      <c r="D902" s="7">
        <f>IF(OR(Данные!D902=0,Данные!K902=0)=TRUE,0,Данные!D902/Данные!K902)</f>
        <v>286.93852787425635</v>
      </c>
      <c r="E902" s="13">
        <f>IF(OR(Данные!F902=0,Данные!I902=0)=TRUE,0,Данные!F902/Данные!I902)</f>
        <v>0.32473356073533355</v>
      </c>
      <c r="F902" s="7">
        <f>IF(OR(Данные!I902=0,Данные!K902=0)=TRUE,0,Данные!I902/Данные!K902)</f>
        <v>379.46133421771981</v>
      </c>
      <c r="K902" s="3"/>
    </row>
    <row r="903" spans="1:11" x14ac:dyDescent="0.2">
      <c r="A903" s="3">
        <v>34912</v>
      </c>
      <c r="B903" t="s">
        <v>2</v>
      </c>
      <c r="C903" t="s">
        <v>17</v>
      </c>
      <c r="D903" s="7">
        <f>IF(OR(Данные!D903=0,Данные!K903=0)=TRUE,0,Данные!D903/Данные!K903)</f>
        <v>609.70675662006579</v>
      </c>
      <c r="E903" s="13">
        <f>IF(OR(Данные!F903=0,Данные!I903=0)=TRUE,0,Данные!F903/Данные!I903)</f>
        <v>0.40945426364812165</v>
      </c>
      <c r="F903" s="7">
        <f>IF(OR(Данные!I903=0,Данные!K903=0)=TRUE,0,Данные!I903/Данные!K903)</f>
        <v>709.61859923245606</v>
      </c>
      <c r="K903" s="3"/>
    </row>
    <row r="904" spans="1:11" x14ac:dyDescent="0.2">
      <c r="A904" s="3">
        <v>34912</v>
      </c>
      <c r="B904" t="s">
        <v>2</v>
      </c>
      <c r="C904" t="s">
        <v>15</v>
      </c>
      <c r="D904" s="7">
        <f>IF(OR(Данные!D904=0,Данные!K904=0)=TRUE,0,Данные!D904/Данные!K904)</f>
        <v>252.74858181818183</v>
      </c>
      <c r="E904" s="13">
        <f>IF(OR(Данные!F904=0,Данные!I904=0)=TRUE,0,Данные!F904/Данные!I904)</f>
        <v>0.25486673968740664</v>
      </c>
      <c r="F904" s="7">
        <f>IF(OR(Данные!I904=0,Данные!K904=0)=TRUE,0,Данные!I904/Данные!K904)</f>
        <v>388.30439763488545</v>
      </c>
      <c r="K904" s="3"/>
    </row>
    <row r="905" spans="1:11" x14ac:dyDescent="0.2">
      <c r="A905" s="3">
        <v>34912</v>
      </c>
      <c r="B905" t="s">
        <v>2</v>
      </c>
      <c r="C905" t="s">
        <v>17</v>
      </c>
      <c r="D905" s="7">
        <f>IF(OR(Данные!D905=0,Данные!K905=0)=TRUE,0,Данные!D905/Данные!K905)</f>
        <v>325.52584206896552</v>
      </c>
      <c r="E905" s="13">
        <f>IF(OR(Данные!F905=0,Данные!I905=0)=TRUE,0,Данные!F905/Данные!I905)</f>
        <v>0.2823407312424096</v>
      </c>
      <c r="F905" s="7">
        <f>IF(OR(Данные!I905=0,Данные!K905=0)=TRUE,0,Данные!I905/Данные!K905)</f>
        <v>617.23234811165889</v>
      </c>
      <c r="K905" s="3"/>
    </row>
    <row r="906" spans="1:11" x14ac:dyDescent="0.2">
      <c r="A906" s="3">
        <v>34912</v>
      </c>
      <c r="B906" t="s">
        <v>2</v>
      </c>
      <c r="C906" t="s">
        <v>16</v>
      </c>
      <c r="D906" s="7">
        <f>IF(OR(Данные!D906=0,Данные!K906=0)=TRUE,0,Данные!D906/Данные!K906)</f>
        <v>256.28886075949367</v>
      </c>
      <c r="E906" s="13">
        <f>IF(OR(Данные!F906=0,Данные!I906=0)=TRUE,0,Данные!F906/Данные!I906)</f>
        <v>0</v>
      </c>
      <c r="F906" s="7">
        <f>IF(OR(Данные!I906=0,Данные!K906=0)=TRUE,0,Данные!I906/Данные!K906)</f>
        <v>0</v>
      </c>
      <c r="K906" s="3"/>
    </row>
    <row r="907" spans="1:11" x14ac:dyDescent="0.2">
      <c r="A907" s="3">
        <v>34912</v>
      </c>
      <c r="B907" t="s">
        <v>2</v>
      </c>
      <c r="C907" t="s">
        <v>15</v>
      </c>
      <c r="D907" s="7">
        <f>IF(OR(Данные!D907=0,Данные!K907=0)=TRUE,0,Данные!D907/Данные!K907)</f>
        <v>231.62885114389297</v>
      </c>
      <c r="E907" s="13">
        <f>IF(OR(Данные!F907=0,Данные!I907=0)=TRUE,0,Данные!F907/Данные!I907)</f>
        <v>0.15342762576017613</v>
      </c>
      <c r="F907" s="7">
        <f>IF(OR(Данные!I907=0,Данные!K907=0)=TRUE,0,Данные!I907/Данные!K907)</f>
        <v>544.65833020794344</v>
      </c>
      <c r="K907" s="3"/>
    </row>
    <row r="908" spans="1:11" x14ac:dyDescent="0.2">
      <c r="A908" s="3">
        <v>34912</v>
      </c>
      <c r="B908" t="s">
        <v>2</v>
      </c>
      <c r="C908" t="s">
        <v>15</v>
      </c>
      <c r="D908" s="7">
        <f>IF(OR(Данные!D908=0,Данные!K908=0)=TRUE,0,Данные!D908/Данные!K908)</f>
        <v>609.1317939393939</v>
      </c>
      <c r="E908" s="13">
        <f>IF(OR(Данные!F908=0,Данные!I908=0)=TRUE,0,Данные!F908/Данные!I908)</f>
        <v>0.10620727333624043</v>
      </c>
      <c r="F908" s="7">
        <f>IF(OR(Данные!I908=0,Данные!K908=0)=TRUE,0,Данные!I908/Данные!K908)</f>
        <v>1218.3979797979807</v>
      </c>
      <c r="K908" s="3"/>
    </row>
    <row r="909" spans="1:11" x14ac:dyDescent="0.2">
      <c r="A909" s="3">
        <v>34912</v>
      </c>
      <c r="B909" t="s">
        <v>2</v>
      </c>
      <c r="C909" t="s">
        <v>15</v>
      </c>
      <c r="D909" s="7">
        <f>IF(OR(Данные!D909=0,Данные!K909=0)=TRUE,0,Данные!D909/Данные!K909)</f>
        <v>321.64276173641798</v>
      </c>
      <c r="E909" s="13">
        <f>IF(OR(Данные!F909=0,Данные!I909=0)=TRUE,0,Данные!F909/Данные!I909)</f>
        <v>0.21591098646429863</v>
      </c>
      <c r="F909" s="7">
        <f>IF(OR(Данные!I909=0,Данные!K909=0)=TRUE,0,Данные!I909/Данные!K909)</f>
        <v>502.96055367819048</v>
      </c>
      <c r="K909" s="3"/>
    </row>
    <row r="910" spans="1:11" x14ac:dyDescent="0.2">
      <c r="A910" s="3">
        <v>34912</v>
      </c>
      <c r="B910" t="s">
        <v>2</v>
      </c>
      <c r="C910" t="s">
        <v>15</v>
      </c>
      <c r="D910" s="7">
        <f>IF(OR(Данные!D910=0,Данные!K910=0)=TRUE,0,Данные!D910/Данные!K910)</f>
        <v>285.60010726961394</v>
      </c>
      <c r="E910" s="13">
        <f>IF(OR(Данные!F910=0,Данные!I910=0)=TRUE,0,Данные!F910/Данные!I910)</f>
        <v>1.2512737272801577</v>
      </c>
      <c r="F910" s="7">
        <f>IF(OR(Данные!I910=0,Данные!K910=0)=TRUE,0,Данные!I910/Данные!K910)</f>
        <v>156.64153953922792</v>
      </c>
      <c r="K910" s="3"/>
    </row>
    <row r="911" spans="1:11" x14ac:dyDescent="0.2">
      <c r="A911" s="3">
        <v>34912</v>
      </c>
      <c r="B911" t="s">
        <v>2</v>
      </c>
      <c r="C911" t="s">
        <v>16</v>
      </c>
      <c r="D911" s="7">
        <f>IF(OR(Данные!D911=0,Данные!K911=0)=TRUE,0,Данные!D911/Данные!K911)</f>
        <v>19.284338926174499</v>
      </c>
      <c r="E911" s="13">
        <f>IF(OR(Данные!F911=0,Данные!I911=0)=TRUE,0,Данные!F911/Данные!I911)</f>
        <v>-8.982620925774869</v>
      </c>
      <c r="F911" s="7">
        <f>IF(OR(Данные!I911=0,Данные!K911=0)=TRUE,0,Данные!I911/Данные!K911)</f>
        <v>27.8356823266219</v>
      </c>
      <c r="K911" s="3"/>
    </row>
    <row r="912" spans="1:11" x14ac:dyDescent="0.2">
      <c r="A912" s="3">
        <v>34912</v>
      </c>
      <c r="B912" t="s">
        <v>2</v>
      </c>
      <c r="C912" t="s">
        <v>16</v>
      </c>
      <c r="D912" s="7">
        <f>IF(OR(Данные!D912=0,Данные!K912=0)=TRUE,0,Данные!D912/Данные!K912)</f>
        <v>219.13666666666666</v>
      </c>
      <c r="E912" s="13">
        <f>IF(OR(Данные!F912=0,Данные!I912=0)=TRUE,0,Данные!F912/Данные!I912)</f>
        <v>0</v>
      </c>
      <c r="F912" s="7">
        <f>IF(OR(Данные!I912=0,Данные!K912=0)=TRUE,0,Данные!I912/Данные!K912)</f>
        <v>0</v>
      </c>
      <c r="K912" s="3"/>
    </row>
    <row r="913" spans="1:11" x14ac:dyDescent="0.2">
      <c r="A913" s="3">
        <v>34912</v>
      </c>
      <c r="B913" t="s">
        <v>3</v>
      </c>
      <c r="C913" t="s">
        <v>17</v>
      </c>
      <c r="D913" s="7">
        <f>IF(OR(Данные!D913=0,Данные!K913=0)=TRUE,0,Данные!D913/Данные!K913)</f>
        <v>567.76900000000001</v>
      </c>
      <c r="E913" s="13">
        <f>IF(OR(Данные!F913=0,Данные!I913=0)=TRUE,0,Данные!F913/Данные!I913)</f>
        <v>0.67519095740484381</v>
      </c>
      <c r="F913" s="7">
        <f>IF(OR(Данные!I913=0,Данные!K913=0)=TRUE,0,Данные!I913/Данные!K913)</f>
        <v>516.40370370370385</v>
      </c>
      <c r="K913" s="3"/>
    </row>
    <row r="914" spans="1:11" x14ac:dyDescent="0.2">
      <c r="A914" s="3">
        <v>34912</v>
      </c>
      <c r="B914" t="s">
        <v>3</v>
      </c>
      <c r="C914" t="s">
        <v>16</v>
      </c>
      <c r="D914" s="7">
        <f>IF(OR(Данные!D914=0,Данные!K914=0)=TRUE,0,Данные!D914/Данные!K914)</f>
        <v>344.36696296296299</v>
      </c>
      <c r="E914" s="13">
        <f>IF(OR(Данные!F914=0,Данные!I914=0)=TRUE,0,Данные!F914/Данные!I914)</f>
        <v>0</v>
      </c>
      <c r="F914" s="7">
        <f>IF(OR(Данные!I914=0,Данные!K914=0)=TRUE,0,Данные!I914/Данные!K914)</f>
        <v>0</v>
      </c>
      <c r="K914" s="3"/>
    </row>
    <row r="915" spans="1:11" x14ac:dyDescent="0.2">
      <c r="A915" s="3">
        <v>34912</v>
      </c>
      <c r="B915" t="s">
        <v>3</v>
      </c>
      <c r="C915" t="s">
        <v>15</v>
      </c>
      <c r="D915" s="7">
        <f>IF(OR(Данные!D915=0,Данные!K915=0)=TRUE,0,Данные!D915/Данные!K915)</f>
        <v>201.57870909090909</v>
      </c>
      <c r="E915" s="13">
        <f>IF(OR(Данные!F915=0,Данные!I915=0)=TRUE,0,Данные!F915/Данные!I915)</f>
        <v>0.3202666986399203</v>
      </c>
      <c r="F915" s="7">
        <f>IF(OR(Данные!I915=0,Данные!K915=0)=TRUE,0,Данные!I915/Данные!K915)</f>
        <v>290.64696969696973</v>
      </c>
      <c r="K915" s="3"/>
    </row>
    <row r="916" spans="1:11" x14ac:dyDescent="0.2">
      <c r="A916" s="3">
        <v>34912</v>
      </c>
      <c r="B916" t="s">
        <v>3</v>
      </c>
      <c r="C916" t="s">
        <v>15</v>
      </c>
      <c r="D916" s="7">
        <f>IF(OR(Данные!D916=0,Данные!K916=0)=TRUE,0,Данные!D916/Данные!K916)</f>
        <v>0</v>
      </c>
      <c r="E916" s="13">
        <f>IF(OR(Данные!F916=0,Данные!I916=0)=TRUE,0,Данные!F916/Данные!I916)</f>
        <v>0</v>
      </c>
      <c r="F916" s="7">
        <f>IF(OR(Данные!I916=0,Данные!K916=0)=TRUE,0,Данные!I916/Данные!K916)</f>
        <v>0</v>
      </c>
      <c r="K916" s="3"/>
    </row>
    <row r="917" spans="1:11" x14ac:dyDescent="0.2">
      <c r="A917" s="3">
        <v>34912</v>
      </c>
      <c r="B917" t="s">
        <v>3</v>
      </c>
      <c r="C917" t="s">
        <v>16</v>
      </c>
      <c r="D917" s="7">
        <f>IF(OR(Данные!D917=0,Данные!K917=0)=TRUE,0,Данные!D917/Данные!K917)</f>
        <v>-304.82109621212123</v>
      </c>
      <c r="E917" s="13">
        <f>IF(OR(Данные!F917=0,Данные!I917=0)=TRUE,0,Данные!F917/Данные!I917)</f>
        <v>-259.46996955438647</v>
      </c>
      <c r="F917" s="7">
        <f>IF(OR(Данные!I917=0,Данные!K917=0)=TRUE,0,Данные!I917/Данные!K917)</f>
        <v>1.3685606060606084</v>
      </c>
      <c r="K917" s="3"/>
    </row>
    <row r="918" spans="1:11" x14ac:dyDescent="0.2">
      <c r="A918" s="3">
        <v>34912</v>
      </c>
      <c r="B918" t="s">
        <v>3</v>
      </c>
      <c r="C918" t="s">
        <v>16</v>
      </c>
      <c r="D918" s="7">
        <f>IF(OR(Данные!D918=0,Данные!K918=0)=TRUE,0,Данные!D918/Данные!K918)</f>
        <v>-16.95</v>
      </c>
      <c r="E918" s="13">
        <f>IF(OR(Данные!F918=0,Данные!I918=0)=TRUE,0,Данные!F918/Данные!I918)</f>
        <v>0</v>
      </c>
      <c r="F918" s="7">
        <f>IF(OR(Данные!I918=0,Данные!K918=0)=TRUE,0,Данные!I918/Данные!K918)</f>
        <v>0</v>
      </c>
      <c r="K918" s="3"/>
    </row>
    <row r="919" spans="1:11" x14ac:dyDescent="0.2">
      <c r="A919" s="3">
        <v>34912</v>
      </c>
      <c r="B919" t="s">
        <v>4</v>
      </c>
      <c r="C919" t="s">
        <v>15</v>
      </c>
      <c r="D919" s="7">
        <f>IF(OR(Данные!D919=0,Данные!K919=0)=TRUE,0,Данные!D919/Данные!K919)</f>
        <v>0</v>
      </c>
      <c r="E919" s="13">
        <f>IF(OR(Данные!F919=0,Данные!I919=0)=TRUE,0,Данные!F919/Данные!I919)</f>
        <v>0</v>
      </c>
      <c r="F919" s="7">
        <f>IF(OR(Данные!I919=0,Данные!K919=0)=TRUE,0,Данные!I919/Данные!K919)</f>
        <v>0</v>
      </c>
      <c r="K919" s="3"/>
    </row>
    <row r="920" spans="1:11" x14ac:dyDescent="0.2">
      <c r="A920" s="3">
        <v>34912</v>
      </c>
      <c r="B920" t="s">
        <v>4</v>
      </c>
      <c r="C920" t="s">
        <v>15</v>
      </c>
      <c r="D920" s="7">
        <f>IF(OR(Данные!D920=0,Данные!K920=0)=TRUE,0,Данные!D920/Данные!K920)</f>
        <v>280.5715326241135</v>
      </c>
      <c r="E920" s="13">
        <f>IF(OR(Данные!F920=0,Данные!I920=0)=TRUE,0,Данные!F920/Данные!I920)</f>
        <v>0.29419805205221472</v>
      </c>
      <c r="F920" s="7">
        <f>IF(OR(Данные!I920=0,Данные!K920=0)=TRUE,0,Данные!I920/Данные!K920)</f>
        <v>375.80921985815581</v>
      </c>
      <c r="K920" s="3"/>
    </row>
    <row r="921" spans="1:11" x14ac:dyDescent="0.2">
      <c r="A921" s="3">
        <v>34912</v>
      </c>
      <c r="B921" t="s">
        <v>4</v>
      </c>
      <c r="C921" t="s">
        <v>17</v>
      </c>
      <c r="D921" s="7">
        <f>IF(OR(Данные!D921=0,Данные!K921=0)=TRUE,0,Данные!D921/Данные!K921)</f>
        <v>611.30111295336781</v>
      </c>
      <c r="E921" s="13">
        <f>IF(OR(Данные!F921=0,Данные!I921=0)=TRUE,0,Данные!F921/Данные!I921)</f>
        <v>0.39730445328059966</v>
      </c>
      <c r="F921" s="7">
        <f>IF(OR(Данные!I921=0,Данные!K921=0)=TRUE,0,Данные!I921/Данные!K921)</f>
        <v>707.52210708117423</v>
      </c>
      <c r="K921" s="3"/>
    </row>
    <row r="922" spans="1:11" x14ac:dyDescent="0.2">
      <c r="A922" s="3">
        <v>34912</v>
      </c>
      <c r="B922" t="s">
        <v>4</v>
      </c>
      <c r="C922" t="s">
        <v>15</v>
      </c>
      <c r="D922" s="7">
        <f>IF(OR(Данные!D922=0,Данные!K922=0)=TRUE,0,Данные!D922/Данные!K922)</f>
        <v>277.10711816406251</v>
      </c>
      <c r="E922" s="13">
        <f>IF(OR(Данные!F922=0,Данные!I922=0)=TRUE,0,Данные!F922/Данные!I922)</f>
        <v>0.23104690163224448</v>
      </c>
      <c r="F922" s="7">
        <f>IF(OR(Данные!I922=0,Данные!K922=0)=TRUE,0,Данные!I922/Данные!K922)</f>
        <v>453.08424479166672</v>
      </c>
      <c r="K922" s="3"/>
    </row>
    <row r="923" spans="1:11" x14ac:dyDescent="0.2">
      <c r="A923" s="3">
        <v>34912</v>
      </c>
      <c r="B923" t="s">
        <v>4</v>
      </c>
      <c r="C923" t="s">
        <v>17</v>
      </c>
      <c r="D923" s="7">
        <f>IF(OR(Данные!D923=0,Данные!K923=0)=TRUE,0,Данные!D923/Данные!K923)</f>
        <v>319.29698026315793</v>
      </c>
      <c r="E923" s="13">
        <f>IF(OR(Данные!F923=0,Данные!I923=0)=TRUE,0,Данные!F923/Данные!I923)</f>
        <v>0.31628212469264666</v>
      </c>
      <c r="F923" s="7">
        <f>IF(OR(Данные!I923=0,Данные!K923=0)=TRUE,0,Данные!I923/Данные!K923)</f>
        <v>566.43486842105347</v>
      </c>
      <c r="K923" s="3"/>
    </row>
    <row r="924" spans="1:11" x14ac:dyDescent="0.2">
      <c r="A924" s="3">
        <v>34912</v>
      </c>
      <c r="B924" t="s">
        <v>4</v>
      </c>
      <c r="C924" t="s">
        <v>16</v>
      </c>
      <c r="D924" s="7">
        <f>IF(OR(Данные!D924=0,Данные!K924=0)=TRUE,0,Данные!D924/Данные!K924)</f>
        <v>341.9881140454163</v>
      </c>
      <c r="E924" s="13">
        <f>IF(OR(Данные!F924=0,Данные!I924=0)=TRUE,0,Данные!F924/Данные!I924)</f>
        <v>0</v>
      </c>
      <c r="F924" s="7">
        <f>IF(OR(Данные!I924=0,Данные!K924=0)=TRUE,0,Данные!I924/Данные!K924)</f>
        <v>0</v>
      </c>
      <c r="K924" s="3"/>
    </row>
    <row r="925" spans="1:11" x14ac:dyDescent="0.2">
      <c r="A925" s="3">
        <v>34912</v>
      </c>
      <c r="B925" t="s">
        <v>4</v>
      </c>
      <c r="C925" t="s">
        <v>15</v>
      </c>
      <c r="D925" s="7">
        <f>IF(OR(Данные!D925=0,Данные!K925=0)=TRUE,0,Данные!D925/Данные!K925)</f>
        <v>204.83789123055161</v>
      </c>
      <c r="E925" s="13">
        <f>IF(OR(Данные!F925=0,Данные!I925=0)=TRUE,0,Данные!F925/Данные!I925)</f>
        <v>0.27285374455770456</v>
      </c>
      <c r="F925" s="7">
        <f>IF(OR(Данные!I925=0,Данные!K925=0)=TRUE,0,Данные!I925/Данные!K925)</f>
        <v>311.00266383781235</v>
      </c>
      <c r="K925" s="3"/>
    </row>
    <row r="926" spans="1:11" x14ac:dyDescent="0.2">
      <c r="A926" s="3">
        <v>34912</v>
      </c>
      <c r="B926" t="s">
        <v>4</v>
      </c>
      <c r="C926" t="s">
        <v>15</v>
      </c>
      <c r="D926" s="7">
        <f>IF(OR(Данные!D926=0,Данные!K926=0)=TRUE,0,Данные!D926/Данные!K926)</f>
        <v>455.01780000000002</v>
      </c>
      <c r="E926" s="13">
        <f>IF(OR(Данные!F926=0,Данные!I926=0)=TRUE,0,Данные!F926/Данные!I926)</f>
        <v>6.4061528736237716E-2</v>
      </c>
      <c r="F926" s="7">
        <f>IF(OR(Данные!I926=0,Данные!K926=0)=TRUE,0,Данные!I926/Данные!K926)</f>
        <v>790.95833333333303</v>
      </c>
      <c r="K926" s="3"/>
    </row>
    <row r="927" spans="1:11" x14ac:dyDescent="0.2">
      <c r="A927" s="3">
        <v>34912</v>
      </c>
      <c r="B927" t="s">
        <v>4</v>
      </c>
      <c r="C927" t="s">
        <v>15</v>
      </c>
      <c r="D927" s="7">
        <f>IF(OR(Данные!D927=0,Данные!K927=0)=TRUE,0,Данные!D927/Данные!K927)</f>
        <v>360.70475056642636</v>
      </c>
      <c r="E927" s="13">
        <f>IF(OR(Данные!F927=0,Данные!I927=0)=TRUE,0,Данные!F927/Данные!I927)</f>
        <v>0.24577118685676302</v>
      </c>
      <c r="F927" s="7">
        <f>IF(OR(Данные!I927=0,Данные!K927=0)=TRUE,0,Данные!I927/Данные!K927)</f>
        <v>480.3437349811191</v>
      </c>
      <c r="K927" s="3"/>
    </row>
    <row r="928" spans="1:11" x14ac:dyDescent="0.2">
      <c r="A928" s="3">
        <v>34912</v>
      </c>
      <c r="B928" t="s">
        <v>4</v>
      </c>
      <c r="C928" t="s">
        <v>17</v>
      </c>
      <c r="D928" s="7">
        <f>IF(OR(Данные!D928=0,Данные!K928=0)=TRUE,0,Данные!D928/Данные!K928)</f>
        <v>0</v>
      </c>
      <c r="E928" s="13">
        <f>IF(OR(Данные!F928=0,Данные!I928=0)=TRUE,0,Данные!F928/Данные!I928)</f>
        <v>0</v>
      </c>
      <c r="F928" s="7">
        <f>IF(OR(Данные!I928=0,Данные!K928=0)=TRUE,0,Данные!I928/Данные!K928)</f>
        <v>0</v>
      </c>
      <c r="K928" s="3"/>
    </row>
    <row r="929" spans="1:11" x14ac:dyDescent="0.2">
      <c r="A929" s="3">
        <v>34912</v>
      </c>
      <c r="B929" t="s">
        <v>4</v>
      </c>
      <c r="C929" t="s">
        <v>15</v>
      </c>
      <c r="D929" s="7">
        <f>IF(OR(Данные!D929=0,Данные!K929=0)=TRUE,0,Данные!D929/Данные!K929)</f>
        <v>290.6973598736177</v>
      </c>
      <c r="E929" s="13">
        <f>IF(OR(Данные!F929=0,Данные!I929=0)=TRUE,0,Данные!F929/Данные!I929)</f>
        <v>1.457632766107017</v>
      </c>
      <c r="F929" s="7">
        <f>IF(OR(Данные!I929=0,Данные!K929=0)=TRUE,0,Данные!I929/Данные!K929)</f>
        <v>149.44352290679299</v>
      </c>
      <c r="K929" s="3"/>
    </row>
    <row r="930" spans="1:11" x14ac:dyDescent="0.2">
      <c r="A930" s="3">
        <v>34912</v>
      </c>
      <c r="B930" t="s">
        <v>4</v>
      </c>
      <c r="C930" t="s">
        <v>18</v>
      </c>
      <c r="D930" s="7">
        <f>IF(OR(Данные!D930=0,Данные!K930=0)=TRUE,0,Данные!D930/Данные!K930)</f>
        <v>0</v>
      </c>
      <c r="E930" s="13">
        <f>IF(OR(Данные!F930=0,Данные!I930=0)=TRUE,0,Данные!F930/Данные!I930)</f>
        <v>0</v>
      </c>
      <c r="F930" s="7">
        <f>IF(OR(Данные!I930=0,Данные!K930=0)=TRUE,0,Данные!I930/Данные!K930)</f>
        <v>0</v>
      </c>
      <c r="K930" s="3"/>
    </row>
    <row r="931" spans="1:11" x14ac:dyDescent="0.2">
      <c r="A931" s="3">
        <v>34912</v>
      </c>
      <c r="B931" t="s">
        <v>4</v>
      </c>
      <c r="C931" t="s">
        <v>16</v>
      </c>
      <c r="D931" s="7">
        <f>IF(OR(Данные!D931=0,Данные!K931=0)=TRUE,0,Данные!D931/Данные!K931)</f>
        <v>339.05105353535356</v>
      </c>
      <c r="E931" s="13">
        <f>IF(OR(Данные!F931=0,Данные!I931=0)=TRUE,0,Данные!F931/Данные!I931)</f>
        <v>0.48152499922698794</v>
      </c>
      <c r="F931" s="7">
        <f>IF(OR(Данные!I931=0,Данные!K931=0)=TRUE,0,Данные!I931/Данные!K931)</f>
        <v>27.223063973063944</v>
      </c>
      <c r="K931" s="3"/>
    </row>
    <row r="932" spans="1:11" x14ac:dyDescent="0.2">
      <c r="A932" s="3">
        <v>34912</v>
      </c>
      <c r="B932" t="s">
        <v>4</v>
      </c>
      <c r="C932" t="s">
        <v>16</v>
      </c>
      <c r="D932" s="7">
        <f>IF(OR(Данные!D932=0,Данные!K932=0)=TRUE,0,Данные!D932/Данные!K932)</f>
        <v>281.95429999999999</v>
      </c>
      <c r="E932" s="13">
        <f>IF(OR(Данные!F932=0,Данные!I932=0)=TRUE,0,Данные!F932/Данные!I932)</f>
        <v>2.4544440312383787E-3</v>
      </c>
      <c r="F932" s="7">
        <f>IF(OR(Данные!I932=0,Данные!K932=0)=TRUE,0,Данные!I932/Данные!K932)</f>
        <v>2.3587719298245613</v>
      </c>
      <c r="K932" s="3"/>
    </row>
    <row r="933" spans="1:11" x14ac:dyDescent="0.2">
      <c r="A933" s="3">
        <v>34912</v>
      </c>
      <c r="B933" t="s">
        <v>5</v>
      </c>
      <c r="C933" t="s">
        <v>15</v>
      </c>
      <c r="D933" s="7">
        <f>IF(OR(Данные!D933=0,Данные!K933=0)=TRUE,0,Данные!D933/Данные!K933)</f>
        <v>613.6873833333334</v>
      </c>
      <c r="E933" s="13">
        <f>IF(OR(Данные!F933=0,Данные!I933=0)=TRUE,0,Данные!F933/Данные!I933)</f>
        <v>0.9832181195346833</v>
      </c>
      <c r="F933" s="7">
        <f>IF(OR(Данные!I933=0,Данные!K933=0)=TRUE,0,Данные!I933/Данные!K933)</f>
        <v>420.58148148148138</v>
      </c>
      <c r="K933" s="3"/>
    </row>
    <row r="934" spans="1:11" x14ac:dyDescent="0.2">
      <c r="A934" s="3">
        <v>34912</v>
      </c>
      <c r="B934" t="s">
        <v>5</v>
      </c>
      <c r="C934" t="s">
        <v>16</v>
      </c>
      <c r="D934" s="7">
        <f>IF(OR(Данные!D934=0,Данные!K934=0)=TRUE,0,Данные!D934/Данные!K934)</f>
        <v>339.7</v>
      </c>
      <c r="E934" s="13">
        <f>IF(OR(Данные!F934=0,Данные!I934=0)=TRUE,0,Данные!F934/Данные!I934)</f>
        <v>0</v>
      </c>
      <c r="F934" s="7">
        <f>IF(OR(Данные!I934=0,Данные!K934=0)=TRUE,0,Данные!I934/Данные!K934)</f>
        <v>0</v>
      </c>
      <c r="K934" s="3"/>
    </row>
    <row r="935" spans="1:11" x14ac:dyDescent="0.2">
      <c r="A935" s="3">
        <v>34912</v>
      </c>
      <c r="B935" t="s">
        <v>5</v>
      </c>
      <c r="C935" t="s">
        <v>15</v>
      </c>
      <c r="D935" s="7">
        <f>IF(OR(Данные!D935=0,Данные!K935=0)=TRUE,0,Данные!D935/Данные!K935)</f>
        <v>295.14204856533757</v>
      </c>
      <c r="E935" s="13">
        <f>IF(OR(Данные!F935=0,Данные!I935=0)=TRUE,0,Данные!F935/Данные!I935)</f>
        <v>0.34472156728379549</v>
      </c>
      <c r="F935" s="7">
        <f>IF(OR(Данные!I935=0,Данные!K935=0)=TRUE,0,Данные!I935/Данные!K935)</f>
        <v>362.04979886854136</v>
      </c>
      <c r="K935" s="3"/>
    </row>
    <row r="936" spans="1:11" x14ac:dyDescent="0.2">
      <c r="A936" s="3">
        <v>34912</v>
      </c>
      <c r="B936" t="s">
        <v>5</v>
      </c>
      <c r="C936" t="s">
        <v>17</v>
      </c>
      <c r="D936" s="7">
        <f>IF(OR(Данные!D936=0,Данные!K936=0)=TRUE,0,Данные!D936/Данные!K936)</f>
        <v>585.37315437551945</v>
      </c>
      <c r="E936" s="13">
        <f>IF(OR(Данные!F936=0,Данные!I936=0)=TRUE,0,Данные!F936/Данные!I936)</f>
        <v>0.43009172827865111</v>
      </c>
      <c r="F936" s="7">
        <f>IF(OR(Данные!I936=0,Данные!K936=0)=TRUE,0,Данные!I936/Данные!K936)</f>
        <v>659.2279847640998</v>
      </c>
      <c r="K936" s="3"/>
    </row>
    <row r="937" spans="1:11" x14ac:dyDescent="0.2">
      <c r="A937" s="3">
        <v>34912</v>
      </c>
      <c r="B937" t="s">
        <v>5</v>
      </c>
      <c r="C937" t="s">
        <v>15</v>
      </c>
      <c r="D937" s="7">
        <f>IF(OR(Данные!D937=0,Данные!K937=0)=TRUE,0,Данные!D937/Данные!K937)</f>
        <v>274.62734638628012</v>
      </c>
      <c r="E937" s="13">
        <f>IF(OR(Данные!F937=0,Данные!I937=0)=TRUE,0,Данные!F937/Данные!I937)</f>
        <v>0.26150848251086467</v>
      </c>
      <c r="F937" s="7">
        <f>IF(OR(Данные!I937=0,Данные!K937=0)=TRUE,0,Данные!I937/Данные!K937)</f>
        <v>430.84147951544861</v>
      </c>
      <c r="K937" s="3"/>
    </row>
    <row r="938" spans="1:11" x14ac:dyDescent="0.2">
      <c r="A938" s="3">
        <v>34912</v>
      </c>
      <c r="B938" t="s">
        <v>5</v>
      </c>
      <c r="C938" t="s">
        <v>17</v>
      </c>
      <c r="D938" s="7">
        <f>IF(OR(Данные!D938=0,Данные!K938=0)=TRUE,0,Данные!D938/Данные!K938)</f>
        <v>235.24341010202463</v>
      </c>
      <c r="E938" s="13">
        <f>IF(OR(Данные!F938=0,Данные!I938=0)=TRUE,0,Данные!F938/Данные!I938)</f>
        <v>0.37255404038233941</v>
      </c>
      <c r="F938" s="7">
        <f>IF(OR(Данные!I938=0,Данные!K938=0)=TRUE,0,Данные!I938/Данные!K938)</f>
        <v>353.34088914732814</v>
      </c>
      <c r="K938" s="3"/>
    </row>
    <row r="939" spans="1:11" x14ac:dyDescent="0.2">
      <c r="A939" s="3">
        <v>34912</v>
      </c>
      <c r="B939" t="s">
        <v>5</v>
      </c>
      <c r="C939" t="s">
        <v>16</v>
      </c>
      <c r="D939" s="7">
        <f>IF(OR(Данные!D939=0,Данные!K939=0)=TRUE,0,Данные!D939/Данные!K939)</f>
        <v>323.32251058528459</v>
      </c>
      <c r="E939" s="13">
        <f>IF(OR(Данные!F939=0,Данные!I939=0)=TRUE,0,Данные!F939/Данные!I939)</f>
        <v>0</v>
      </c>
      <c r="F939" s="7">
        <f>IF(OR(Данные!I939=0,Данные!K939=0)=TRUE,0,Данные!I939/Данные!K939)</f>
        <v>0</v>
      </c>
      <c r="K939" s="3"/>
    </row>
    <row r="940" spans="1:11" x14ac:dyDescent="0.2">
      <c r="A940" s="3">
        <v>34912</v>
      </c>
      <c r="B940" t="s">
        <v>5</v>
      </c>
      <c r="C940" t="s">
        <v>15</v>
      </c>
      <c r="D940" s="7">
        <f>IF(OR(Данные!D940=0,Данные!K940=0)=TRUE,0,Данные!D940/Данные!K940)</f>
        <v>215.25020239141344</v>
      </c>
      <c r="E940" s="13">
        <f>IF(OR(Данные!F940=0,Данные!I940=0)=TRUE,0,Данные!F940/Данные!I940)</f>
        <v>0.2002333659697241</v>
      </c>
      <c r="F940" s="7">
        <f>IF(OR(Данные!I940=0,Данные!K940=0)=TRUE,0,Данные!I940/Данные!K940)</f>
        <v>380.51170413703898</v>
      </c>
      <c r="K940" s="3"/>
    </row>
    <row r="941" spans="1:11" x14ac:dyDescent="0.2">
      <c r="A941" s="3">
        <v>34912</v>
      </c>
      <c r="B941" t="s">
        <v>5</v>
      </c>
      <c r="C941" t="s">
        <v>15</v>
      </c>
      <c r="D941" s="7">
        <f>IF(OR(Данные!D941=0,Данные!K941=0)=TRUE,0,Данные!D941/Данные!K941)</f>
        <v>679.33200301204818</v>
      </c>
      <c r="E941" s="13">
        <f>IF(OR(Данные!F941=0,Данные!I941=0)=TRUE,0,Данные!F941/Данные!I941)</f>
        <v>0.10437810679424227</v>
      </c>
      <c r="F941" s="7">
        <f>IF(OR(Данные!I941=0,Данные!K941=0)=TRUE,0,Данные!I941/Данные!K941)</f>
        <v>1266.3938755020074</v>
      </c>
      <c r="K941" s="3"/>
    </row>
    <row r="942" spans="1:11" x14ac:dyDescent="0.2">
      <c r="A942" s="3">
        <v>34912</v>
      </c>
      <c r="B942" t="s">
        <v>5</v>
      </c>
      <c r="C942" t="s">
        <v>15</v>
      </c>
      <c r="D942" s="7">
        <f>IF(OR(Данные!D942=0,Данные!K942=0)=TRUE,0,Данные!D942/Данные!K942)</f>
        <v>329.67737659577557</v>
      </c>
      <c r="E942" s="13">
        <f>IF(OR(Данные!F942=0,Данные!I942=0)=TRUE,0,Данные!F942/Данные!I942)</f>
        <v>0.23913685637107376</v>
      </c>
      <c r="F942" s="7">
        <f>IF(OR(Данные!I942=0,Данные!K942=0)=TRUE,0,Данные!I942/Данные!K942)</f>
        <v>460.84342613009949</v>
      </c>
      <c r="K942" s="3"/>
    </row>
    <row r="943" spans="1:11" x14ac:dyDescent="0.2">
      <c r="A943" s="3">
        <v>34912</v>
      </c>
      <c r="B943" t="s">
        <v>5</v>
      </c>
      <c r="C943" t="s">
        <v>17</v>
      </c>
      <c r="D943" s="7">
        <f>IF(OR(Данные!D943=0,Данные!K943=0)=TRUE,0,Данные!D943/Данные!K943)</f>
        <v>0</v>
      </c>
      <c r="E943" s="13">
        <f>IF(OR(Данные!F943=0,Данные!I943=0)=TRUE,0,Данные!F943/Данные!I943)</f>
        <v>0</v>
      </c>
      <c r="F943" s="7">
        <f>IF(OR(Данные!I943=0,Данные!K943=0)=TRUE,0,Данные!I943/Данные!K943)</f>
        <v>0</v>
      </c>
      <c r="K943" s="3"/>
    </row>
    <row r="944" spans="1:11" x14ac:dyDescent="0.2">
      <c r="A944" s="3">
        <v>34912</v>
      </c>
      <c r="B944" t="s">
        <v>5</v>
      </c>
      <c r="C944" t="s">
        <v>17</v>
      </c>
      <c r="D944" s="7">
        <f>IF(OR(Данные!D944=0,Данные!K944=0)=TRUE,0,Данные!D944/Данные!K944)</f>
        <v>1918.1275499999999</v>
      </c>
      <c r="E944" s="13">
        <f>IF(OR(Данные!F944=0,Данные!I944=0)=TRUE,0,Данные!F944/Данные!I944)</f>
        <v>1.0536689003654547</v>
      </c>
      <c r="F944" s="7">
        <f>IF(OR(Данные!I944=0,Данные!K944=0)=TRUE,0,Данные!I944/Данные!K944)</f>
        <v>1247.308333333332</v>
      </c>
      <c r="K944" s="3"/>
    </row>
    <row r="945" spans="1:11" x14ac:dyDescent="0.2">
      <c r="A945" s="3">
        <v>34912</v>
      </c>
      <c r="B945" t="s">
        <v>5</v>
      </c>
      <c r="C945" t="s">
        <v>15</v>
      </c>
      <c r="D945" s="7">
        <f>IF(OR(Данные!D945=0,Данные!K945=0)=TRUE,0,Данные!D945/Данные!K945)</f>
        <v>346.02738827257326</v>
      </c>
      <c r="E945" s="13">
        <f>IF(OR(Данные!F945=0,Данные!I945=0)=TRUE,0,Данные!F945/Данные!I945)</f>
        <v>1.2548436728736625</v>
      </c>
      <c r="F945" s="7">
        <f>IF(OR(Данные!I945=0,Данные!K945=0)=TRUE,0,Данные!I945/Данные!K945)</f>
        <v>197.94983581184263</v>
      </c>
      <c r="K945" s="3"/>
    </row>
    <row r="946" spans="1:11" x14ac:dyDescent="0.2">
      <c r="A946" s="3">
        <v>34912</v>
      </c>
      <c r="B946" t="s">
        <v>5</v>
      </c>
      <c r="C946" t="s">
        <v>18</v>
      </c>
      <c r="D946" s="7">
        <f>IF(OR(Данные!D946=0,Данные!K946=0)=TRUE,0,Данные!D946/Данные!K946)</f>
        <v>0</v>
      </c>
      <c r="E946" s="13">
        <f>IF(OR(Данные!F946=0,Данные!I946=0)=TRUE,0,Данные!F946/Данные!I946)</f>
        <v>0</v>
      </c>
      <c r="F946" s="7">
        <f>IF(OR(Данные!I946=0,Данные!K946=0)=TRUE,0,Данные!I946/Данные!K946)</f>
        <v>0</v>
      </c>
      <c r="K946" s="3"/>
    </row>
    <row r="947" spans="1:11" x14ac:dyDescent="0.2">
      <c r="A947" s="3">
        <v>34912</v>
      </c>
      <c r="B947" t="s">
        <v>5</v>
      </c>
      <c r="C947" t="s">
        <v>16</v>
      </c>
      <c r="D947" s="7">
        <f>IF(OR(Данные!D947=0,Данные!K947=0)=TRUE,0,Данные!D947/Данные!K947)</f>
        <v>286.13166295636688</v>
      </c>
      <c r="E947" s="13">
        <f>IF(OR(Данные!F947=0,Данные!I947=0)=TRUE,0,Данные!F947/Данные!I947)</f>
        <v>-2.0261167985616222</v>
      </c>
      <c r="F947" s="7">
        <f>IF(OR(Данные!I947=0,Данные!K947=0)=TRUE,0,Данные!I947/Данные!K947)</f>
        <v>20.437904422677342</v>
      </c>
      <c r="K947" s="3"/>
    </row>
    <row r="948" spans="1:11" x14ac:dyDescent="0.2">
      <c r="A948" s="3">
        <v>34912</v>
      </c>
      <c r="B948" t="s">
        <v>5</v>
      </c>
      <c r="C948" t="s">
        <v>16</v>
      </c>
      <c r="D948" s="7">
        <f>IF(OR(Данные!D948=0,Данные!K948=0)=TRUE,0,Данные!D948/Данные!K948)</f>
        <v>302.01046566037741</v>
      </c>
      <c r="E948" s="13">
        <f>IF(OR(Данные!F948=0,Данные!I948=0)=TRUE,0,Данные!F948/Данные!I948)</f>
        <v>32.078571428571443</v>
      </c>
      <c r="F948" s="7">
        <f>IF(OR(Данные!I948=0,Данные!K948=0)=TRUE,0,Данные!I948/Данные!K948)</f>
        <v>3.5220125786163507E-3</v>
      </c>
      <c r="K948" s="3"/>
    </row>
    <row r="949" spans="1:11" x14ac:dyDescent="0.2">
      <c r="A949" s="3">
        <v>34912</v>
      </c>
      <c r="B949" t="s">
        <v>6</v>
      </c>
      <c r="C949" t="s">
        <v>15</v>
      </c>
      <c r="D949" s="7">
        <f>IF(OR(Данные!D949=0,Данные!K949=0)=TRUE,0,Данные!D949/Данные!K949)</f>
        <v>639.45046000000002</v>
      </c>
      <c r="E949" s="13">
        <f>IF(OR(Данные!F949=0,Данные!I949=0)=TRUE,0,Данные!F949/Данные!I949)</f>
        <v>0.75568197748183341</v>
      </c>
      <c r="F949" s="7">
        <f>IF(OR(Данные!I949=0,Данные!K949=0)=TRUE,0,Данные!I949/Данные!K949)</f>
        <v>626.16111111111138</v>
      </c>
      <c r="K949" s="3"/>
    </row>
    <row r="950" spans="1:11" x14ac:dyDescent="0.2">
      <c r="A950" s="3">
        <v>34912</v>
      </c>
      <c r="B950" t="s">
        <v>6</v>
      </c>
      <c r="C950" t="s">
        <v>16</v>
      </c>
      <c r="D950" s="7">
        <f>IF(OR(Данные!D950=0,Данные!K950=0)=TRUE,0,Данные!D950/Данные!K950)</f>
        <v>720.14</v>
      </c>
      <c r="E950" s="13">
        <f>IF(OR(Данные!F950=0,Данные!I950=0)=TRUE,0,Данные!F950/Данные!I950)</f>
        <v>0</v>
      </c>
      <c r="F950" s="7">
        <f>IF(OR(Данные!I950=0,Данные!K950=0)=TRUE,0,Данные!I950/Данные!K950)</f>
        <v>0</v>
      </c>
      <c r="K950" s="3"/>
    </row>
    <row r="951" spans="1:11" x14ac:dyDescent="0.2">
      <c r="A951" s="3">
        <v>34912</v>
      </c>
      <c r="B951" t="s">
        <v>6</v>
      </c>
      <c r="C951" t="s">
        <v>15</v>
      </c>
      <c r="D951" s="7">
        <f>IF(OR(Данные!D951=0,Данные!K951=0)=TRUE,0,Данные!D951/Данные!K951)</f>
        <v>280.68633345613267</v>
      </c>
      <c r="E951" s="13">
        <f>IF(OR(Данные!F951=0,Данные!I951=0)=TRUE,0,Данные!F951/Данные!I951)</f>
        <v>0.33892971769967717</v>
      </c>
      <c r="F951" s="7">
        <f>IF(OR(Данные!I951=0,Данные!K951=0)=TRUE,0,Данные!I951/Данные!K951)</f>
        <v>352.13776401798543</v>
      </c>
      <c r="K951" s="3"/>
    </row>
    <row r="952" spans="1:11" x14ac:dyDescent="0.2">
      <c r="A952" s="3">
        <v>34912</v>
      </c>
      <c r="B952" t="s">
        <v>6</v>
      </c>
      <c r="C952" t="s">
        <v>17</v>
      </c>
      <c r="D952" s="7">
        <f>IF(OR(Данные!D952=0,Данные!K952=0)=TRUE,0,Данные!D952/Данные!K952)</f>
        <v>573.41204535993063</v>
      </c>
      <c r="E952" s="13">
        <f>IF(OR(Данные!F952=0,Данные!I952=0)=TRUE,0,Данные!F952/Данные!I952)</f>
        <v>0.43828466278129341</v>
      </c>
      <c r="F952" s="7">
        <f>IF(OR(Данные!I952=0,Данные!K952=0)=TRUE,0,Данные!I952/Данные!K952)</f>
        <v>612.39931097619728</v>
      </c>
      <c r="K952" s="3"/>
    </row>
    <row r="953" spans="1:11" x14ac:dyDescent="0.2">
      <c r="A953" s="3">
        <v>34912</v>
      </c>
      <c r="B953" t="s">
        <v>6</v>
      </c>
      <c r="C953" t="s">
        <v>15</v>
      </c>
      <c r="D953" s="7">
        <f>IF(OR(Данные!D953=0,Данные!K953=0)=TRUE,0,Данные!D953/Данные!K953)</f>
        <v>245.20956699239957</v>
      </c>
      <c r="E953" s="13">
        <f>IF(OR(Данные!F953=0,Данные!I953=0)=TRUE,0,Данные!F953/Данные!I953)</f>
        <v>0.25957284194145719</v>
      </c>
      <c r="F953" s="7">
        <f>IF(OR(Данные!I953=0,Данные!K953=0)=TRUE,0,Данные!I953/Данные!K953)</f>
        <v>372.68085414404652</v>
      </c>
      <c r="K953" s="3"/>
    </row>
    <row r="954" spans="1:11" x14ac:dyDescent="0.2">
      <c r="A954" s="3">
        <v>34912</v>
      </c>
      <c r="B954" t="s">
        <v>6</v>
      </c>
      <c r="C954" t="s">
        <v>17</v>
      </c>
      <c r="D954" s="7">
        <f>IF(OR(Данные!D954=0,Данные!K954=0)=TRUE,0,Данные!D954/Данные!K954)</f>
        <v>266.9305016731243</v>
      </c>
      <c r="E954" s="13">
        <f>IF(OR(Данные!F954=0,Данные!I954=0)=TRUE,0,Данные!F954/Данные!I954)</f>
        <v>0.36229662350635339</v>
      </c>
      <c r="F954" s="7">
        <f>IF(OR(Данные!I954=0,Данные!K954=0)=TRUE,0,Данные!I954/Данные!K954)</f>
        <v>428.40645767288942</v>
      </c>
      <c r="K954" s="3"/>
    </row>
    <row r="955" spans="1:11" x14ac:dyDescent="0.2">
      <c r="A955" s="3">
        <v>34912</v>
      </c>
      <c r="B955" t="s">
        <v>6</v>
      </c>
      <c r="C955" t="s">
        <v>16</v>
      </c>
      <c r="D955" s="7">
        <f>IF(OR(Данные!D955=0,Данные!K955=0)=TRUE,0,Данные!D955/Данные!K955)</f>
        <v>322.36390136479588</v>
      </c>
      <c r="E955" s="13">
        <f>IF(OR(Данные!F955=0,Данные!I955=0)=TRUE,0,Данные!F955/Данные!I955)</f>
        <v>0</v>
      </c>
      <c r="F955" s="7">
        <f>IF(OR(Данные!I955=0,Данные!K955=0)=TRUE,0,Данные!I955/Данные!K955)</f>
        <v>0</v>
      </c>
      <c r="K955" s="3"/>
    </row>
    <row r="956" spans="1:11" x14ac:dyDescent="0.2">
      <c r="A956" s="3">
        <v>34912</v>
      </c>
      <c r="B956" t="s">
        <v>6</v>
      </c>
      <c r="C956" t="s">
        <v>15</v>
      </c>
      <c r="D956" s="7">
        <f>IF(OR(Данные!D956=0,Данные!K956=0)=TRUE,0,Данные!D956/Данные!K956)</f>
        <v>197.69209978479398</v>
      </c>
      <c r="E956" s="13">
        <f>IF(OR(Данные!F956=0,Данные!I956=0)=TRUE,0,Данные!F956/Данные!I956)</f>
        <v>0.17866924765164066</v>
      </c>
      <c r="F956" s="7">
        <f>IF(OR(Данные!I956=0,Данные!K956=0)=TRUE,0,Данные!I956/Данные!K956)</f>
        <v>395.77858322714599</v>
      </c>
      <c r="K956" s="3"/>
    </row>
    <row r="957" spans="1:11" x14ac:dyDescent="0.2">
      <c r="A957" s="3">
        <v>34912</v>
      </c>
      <c r="B957" t="s">
        <v>6</v>
      </c>
      <c r="C957" t="s">
        <v>15</v>
      </c>
      <c r="D957" s="7">
        <f>IF(OR(Данные!D957=0,Данные!K957=0)=TRUE,0,Данные!D957/Данные!K957)</f>
        <v>519.42961323529414</v>
      </c>
      <c r="E957" s="13">
        <f>IF(OR(Данные!F957=0,Данные!I957=0)=TRUE,0,Данные!F957/Данные!I957)</f>
        <v>7.3782532597062189E-2</v>
      </c>
      <c r="F957" s="7">
        <f>IF(OR(Данные!I957=0,Данные!K957=0)=TRUE,0,Данные!I957/Данные!K957)</f>
        <v>1154.8654411764703</v>
      </c>
      <c r="K957" s="3"/>
    </row>
    <row r="958" spans="1:11" x14ac:dyDescent="0.2">
      <c r="A958" s="3">
        <v>34912</v>
      </c>
      <c r="B958" t="s">
        <v>6</v>
      </c>
      <c r="C958" t="s">
        <v>15</v>
      </c>
      <c r="D958" s="7">
        <f>IF(OR(Данные!D958=0,Данные!K958=0)=TRUE,0,Данные!D958/Данные!K958)</f>
        <v>301.38534104087034</v>
      </c>
      <c r="E958" s="13">
        <f>IF(OR(Данные!F958=0,Данные!I958=0)=TRUE,0,Данные!F958/Данные!I958)</f>
        <v>0.23533705388180085</v>
      </c>
      <c r="F958" s="7">
        <f>IF(OR(Данные!I958=0,Данные!K958=0)=TRUE,0,Данные!I958/Данные!K958)</f>
        <v>429.76137410565514</v>
      </c>
      <c r="K958" s="3"/>
    </row>
    <row r="959" spans="1:11" x14ac:dyDescent="0.2">
      <c r="A959" s="3">
        <v>34912</v>
      </c>
      <c r="B959" t="s">
        <v>6</v>
      </c>
      <c r="C959" t="s">
        <v>15</v>
      </c>
      <c r="D959" s="7">
        <f>IF(OR(Данные!D959=0,Данные!K959=0)=TRUE,0,Данные!D959/Данные!K959)</f>
        <v>321.05488020297105</v>
      </c>
      <c r="E959" s="13">
        <f>IF(OR(Данные!F959=0,Данные!I959=0)=TRUE,0,Данные!F959/Данные!I959)</f>
        <v>1.2176496553407596</v>
      </c>
      <c r="F959" s="7">
        <f>IF(OR(Данные!I959=0,Данные!K959=0)=TRUE,0,Данные!I959/Данные!K959)</f>
        <v>192.41069765161544</v>
      </c>
      <c r="K959" s="3"/>
    </row>
    <row r="960" spans="1:11" x14ac:dyDescent="0.2">
      <c r="A960" s="3">
        <v>34912</v>
      </c>
      <c r="B960" t="s">
        <v>6</v>
      </c>
      <c r="C960" t="s">
        <v>16</v>
      </c>
      <c r="D960" s="7">
        <f>IF(OR(Данные!D960=0,Данные!K960=0)=TRUE,0,Данные!D960/Данные!K960)</f>
        <v>177.71126161998487</v>
      </c>
      <c r="E960" s="13">
        <f>IF(OR(Данные!F960=0,Данные!I960=0)=TRUE,0,Данные!F960/Данные!I960)</f>
        <v>-10.657371747732904</v>
      </c>
      <c r="F960" s="7">
        <f>IF(OR(Данные!I960=0,Данные!K960=0)=TRUE,0,Данные!I960/Данные!K960)</f>
        <v>7.2917360585415114</v>
      </c>
      <c r="K960" s="3"/>
    </row>
    <row r="961" spans="1:11" x14ac:dyDescent="0.2">
      <c r="A961" s="3">
        <v>34912</v>
      </c>
      <c r="B961" t="s">
        <v>6</v>
      </c>
      <c r="C961" t="s">
        <v>16</v>
      </c>
      <c r="D961" s="7">
        <f>IF(OR(Данные!D961=0,Данные!K961=0)=TRUE,0,Данные!D961/Данные!K961)</f>
        <v>243.17360916666667</v>
      </c>
      <c r="E961" s="13">
        <f>IF(OR(Данные!F961=0,Данные!I961=0)=TRUE,0,Данные!F961/Данные!I961)</f>
        <v>2.7089108910891091</v>
      </c>
      <c r="F961" s="7">
        <f>IF(OR(Данные!I961=0,Данные!K961=0)=TRUE,0,Данные!I961/Данные!K961)</f>
        <v>1.4027777777777776E-2</v>
      </c>
      <c r="K961" s="3"/>
    </row>
    <row r="962" spans="1:11" x14ac:dyDescent="0.2">
      <c r="A962" s="3">
        <v>34912</v>
      </c>
      <c r="B962" t="s">
        <v>6</v>
      </c>
      <c r="C962" t="s">
        <v>18</v>
      </c>
      <c r="D962" s="7">
        <f>IF(OR(Данные!D962=0,Данные!K962=0)=TRUE,0,Данные!D962/Данные!K962)</f>
        <v>0</v>
      </c>
      <c r="E962" s="13">
        <f>IF(OR(Данные!F962=0,Данные!I962=0)=TRUE,0,Данные!F962/Данные!I962)</f>
        <v>0</v>
      </c>
      <c r="F962" s="7">
        <f>IF(OR(Данные!I962=0,Данные!K962=0)=TRUE,0,Данные!I962/Данные!K962)</f>
        <v>0</v>
      </c>
      <c r="K962" s="3"/>
    </row>
    <row r="963" spans="1:11" x14ac:dyDescent="0.2">
      <c r="A963" s="3">
        <v>34912</v>
      </c>
      <c r="B963" t="s">
        <v>7</v>
      </c>
      <c r="C963" t="s">
        <v>15</v>
      </c>
      <c r="D963" s="7">
        <f>IF(OR(Данные!D963=0,Данные!K963=0)=TRUE,0,Данные!D963/Данные!K963)</f>
        <v>416.90463021115443</v>
      </c>
      <c r="E963" s="13">
        <f>IF(OR(Данные!F963=0,Данные!I963=0)=TRUE,0,Данные!F963/Данные!I963)</f>
        <v>0.57716625659332033</v>
      </c>
      <c r="F963" s="7">
        <f>IF(OR(Данные!I963=0,Данные!K963=0)=TRUE,0,Данные!I963/Данные!K963)</f>
        <v>408.70993497054559</v>
      </c>
      <c r="K963" s="3"/>
    </row>
    <row r="964" spans="1:11" x14ac:dyDescent="0.2">
      <c r="A964" s="3">
        <v>34912</v>
      </c>
      <c r="B964" t="s">
        <v>7</v>
      </c>
      <c r="C964" t="s">
        <v>16</v>
      </c>
      <c r="D964" s="7">
        <f>IF(OR(Данные!D964=0,Данные!K964=0)=TRUE,0,Данные!D964/Данные!K964)</f>
        <v>551.42431774340309</v>
      </c>
      <c r="E964" s="13">
        <f>IF(OR(Данные!F964=0,Данные!I964=0)=TRUE,0,Данные!F964/Данные!I964)</f>
        <v>13.750833730347779</v>
      </c>
      <c r="F964" s="7">
        <f>IF(OR(Данные!I964=0,Данные!K964=0)=TRUE,0,Данные!I964/Данные!K964)</f>
        <v>6.3663936912344579E-2</v>
      </c>
      <c r="K964" s="3"/>
    </row>
    <row r="965" spans="1:11" x14ac:dyDescent="0.2">
      <c r="A965" s="3">
        <v>34912</v>
      </c>
      <c r="B965" t="s">
        <v>7</v>
      </c>
      <c r="C965" t="s">
        <v>15</v>
      </c>
      <c r="D965" s="7">
        <f>IF(OR(Данные!D965=0,Данные!K965=0)=TRUE,0,Данные!D965/Данные!K965)</f>
        <v>1968.8927967741936</v>
      </c>
      <c r="E965" s="13">
        <f>IF(OR(Данные!F965=0,Данные!I965=0)=TRUE,0,Данные!F965/Данные!I965)</f>
        <v>1.4229885037252916</v>
      </c>
      <c r="F965" s="7">
        <f>IF(OR(Данные!I965=0,Данные!K965=0)=TRUE,0,Данные!I965/Данные!K965)</f>
        <v>339.60925925925909</v>
      </c>
      <c r="K965" s="3"/>
    </row>
    <row r="966" spans="1:11" x14ac:dyDescent="0.2">
      <c r="A966" s="3">
        <v>34912</v>
      </c>
      <c r="B966" t="s">
        <v>7</v>
      </c>
      <c r="C966" t="s">
        <v>15</v>
      </c>
      <c r="D966" s="7">
        <f>IF(OR(Данные!D966=0,Данные!K966=0)=TRUE,0,Данные!D966/Данные!K966)</f>
        <v>389.3905877049454</v>
      </c>
      <c r="E966" s="13">
        <f>IF(OR(Данные!F966=0,Данные!I966=0)=TRUE,0,Данные!F966/Данные!I966)</f>
        <v>0.38073290177990021</v>
      </c>
      <c r="F966" s="7">
        <f>IF(OR(Данные!I966=0,Данные!K966=0)=TRUE,0,Данные!I966/Данные!K966)</f>
        <v>450.68935063055858</v>
      </c>
      <c r="K966" s="3"/>
    </row>
    <row r="967" spans="1:11" x14ac:dyDescent="0.2">
      <c r="A967" s="3">
        <v>34912</v>
      </c>
      <c r="B967" t="s">
        <v>7</v>
      </c>
      <c r="C967" t="s">
        <v>17</v>
      </c>
      <c r="D967" s="7">
        <f>IF(OR(Данные!D967=0,Данные!K967=0)=TRUE,0,Данные!D967/Данные!K967)</f>
        <v>641.28359177827008</v>
      </c>
      <c r="E967" s="13">
        <f>IF(OR(Данные!F967=0,Данные!I967=0)=TRUE,0,Данные!F967/Данные!I967)</f>
        <v>0.53290138122062058</v>
      </c>
      <c r="F967" s="7">
        <f>IF(OR(Данные!I967=0,Данные!K967=0)=TRUE,0,Данные!I967/Данные!K967)</f>
        <v>570.90745980599456</v>
      </c>
      <c r="K967" s="3"/>
    </row>
    <row r="968" spans="1:11" x14ac:dyDescent="0.2">
      <c r="A968" s="3">
        <v>34912</v>
      </c>
      <c r="B968" t="s">
        <v>7</v>
      </c>
      <c r="C968" t="s">
        <v>15</v>
      </c>
      <c r="D968" s="7">
        <f>IF(OR(Данные!D968=0,Данные!K968=0)=TRUE,0,Данные!D968/Данные!K968)</f>
        <v>333.04417181347151</v>
      </c>
      <c r="E968" s="13">
        <f>IF(OR(Данные!F968=0,Данные!I968=0)=TRUE,0,Данные!F968/Данные!I968)</f>
        <v>0.29679109702727502</v>
      </c>
      <c r="F968" s="7">
        <f>IF(OR(Данные!I968=0,Данные!K968=0)=TRUE,0,Данные!I968/Данные!K968)</f>
        <v>461.84492227979314</v>
      </c>
      <c r="K968" s="3"/>
    </row>
    <row r="969" spans="1:11" x14ac:dyDescent="0.2">
      <c r="A969" s="3">
        <v>34912</v>
      </c>
      <c r="B969" t="s">
        <v>7</v>
      </c>
      <c r="C969" t="s">
        <v>17</v>
      </c>
      <c r="D969" s="7">
        <f>IF(OR(Данные!D969=0,Данные!K969=0)=TRUE,0,Данные!D969/Данные!K969)</f>
        <v>255.27049866674395</v>
      </c>
      <c r="E969" s="13">
        <f>IF(OR(Данные!F969=0,Данные!I969=0)=TRUE,0,Данные!F969/Данные!I969)</f>
        <v>0.37907326646686329</v>
      </c>
      <c r="F969" s="7">
        <f>IF(OR(Данные!I969=0,Данные!K969=0)=TRUE,0,Данные!I969/Данные!K969)</f>
        <v>410.59213185709052</v>
      </c>
      <c r="K969" s="3"/>
    </row>
    <row r="970" spans="1:11" x14ac:dyDescent="0.2">
      <c r="A970" s="3">
        <v>34912</v>
      </c>
      <c r="B970" t="s">
        <v>7</v>
      </c>
      <c r="C970" t="s">
        <v>16</v>
      </c>
      <c r="D970" s="7">
        <f>IF(OR(Данные!D970=0,Данные!K970=0)=TRUE,0,Данные!D970/Данные!K970)</f>
        <v>302.28639931262813</v>
      </c>
      <c r="E970" s="13">
        <f>IF(OR(Данные!F970=0,Данные!I970=0)=TRUE,0,Данные!F970/Данные!I970)</f>
        <v>0</v>
      </c>
      <c r="F970" s="7">
        <f>IF(OR(Данные!I970=0,Данные!K970=0)=TRUE,0,Данные!I970/Данные!K970)</f>
        <v>0</v>
      </c>
      <c r="K970" s="3"/>
    </row>
    <row r="971" spans="1:11" x14ac:dyDescent="0.2">
      <c r="A971" s="3">
        <v>34912</v>
      </c>
      <c r="B971" t="s">
        <v>7</v>
      </c>
      <c r="C971" t="s">
        <v>15</v>
      </c>
      <c r="D971" s="7">
        <f>IF(OR(Данные!D971=0,Данные!K971=0)=TRUE,0,Данные!D971/Данные!K971)</f>
        <v>200.16696209427789</v>
      </c>
      <c r="E971" s="13">
        <f>IF(OR(Данные!F971=0,Данные!I971=0)=TRUE,0,Данные!F971/Данные!I971)</f>
        <v>0.17251756405055105</v>
      </c>
      <c r="F971" s="7">
        <f>IF(OR(Данные!I971=0,Данные!K971=0)=TRUE,0,Данные!I971/Данные!K971)</f>
        <v>407.46980533199667</v>
      </c>
      <c r="K971" s="3"/>
    </row>
    <row r="972" spans="1:11" x14ac:dyDescent="0.2">
      <c r="A972" s="3">
        <v>34912</v>
      </c>
      <c r="B972" t="s">
        <v>7</v>
      </c>
      <c r="C972" t="s">
        <v>15</v>
      </c>
      <c r="D972" s="7">
        <f>IF(OR(Данные!D972=0,Данные!K972=0)=TRUE,0,Данные!D972/Данные!K972)</f>
        <v>414.50223216957602</v>
      </c>
      <c r="E972" s="13">
        <f>IF(OR(Данные!F972=0,Данные!I972=0)=TRUE,0,Данные!F972/Данные!I972)</f>
        <v>0.22698031640076283</v>
      </c>
      <c r="F972" s="7">
        <f>IF(OR(Данные!I972=0,Данные!K972=0)=TRUE,0,Данные!I972/Данные!K972)</f>
        <v>665.20879052369003</v>
      </c>
      <c r="K972" s="3"/>
    </row>
    <row r="973" spans="1:11" x14ac:dyDescent="0.2">
      <c r="A973" s="3">
        <v>34912</v>
      </c>
      <c r="B973" t="s">
        <v>7</v>
      </c>
      <c r="C973" t="s">
        <v>15</v>
      </c>
      <c r="D973" s="7">
        <f>IF(OR(Данные!D973=0,Данные!K973=0)=TRUE,0,Данные!D973/Данные!K973)</f>
        <v>319.64126360568531</v>
      </c>
      <c r="E973" s="13">
        <f>IF(OR(Данные!F973=0,Данные!I973=0)=TRUE,0,Данные!F973/Данные!I973)</f>
        <v>0.2554638621816101</v>
      </c>
      <c r="F973" s="7">
        <f>IF(OR(Данные!I973=0,Данные!K973=0)=TRUE,0,Данные!I973/Данные!K973)</f>
        <v>436.8524436871416</v>
      </c>
      <c r="K973" s="3"/>
    </row>
    <row r="974" spans="1:11" x14ac:dyDescent="0.2">
      <c r="A974" s="3">
        <v>34912</v>
      </c>
      <c r="B974" t="s">
        <v>7</v>
      </c>
      <c r="C974" t="s">
        <v>17</v>
      </c>
      <c r="D974" s="7">
        <f>IF(OR(Данные!D974=0,Данные!K974=0)=TRUE,0,Данные!D974/Данные!K974)</f>
        <v>1115.4029259065962</v>
      </c>
      <c r="E974" s="13">
        <f>IF(OR(Данные!F974=0,Данные!I974=0)=TRUE,0,Данные!F974/Данные!I974)</f>
        <v>0.77184434668236523</v>
      </c>
      <c r="F974" s="7">
        <f>IF(OR(Данные!I974=0,Данные!K974=0)=TRUE,0,Данные!I974/Данные!K974)</f>
        <v>834.25607142857143</v>
      </c>
      <c r="K974" s="3"/>
    </row>
    <row r="975" spans="1:11" x14ac:dyDescent="0.2">
      <c r="A975" s="3">
        <v>34912</v>
      </c>
      <c r="B975" t="s">
        <v>7</v>
      </c>
      <c r="C975" t="s">
        <v>17</v>
      </c>
      <c r="D975" s="7">
        <f>IF(OR(Данные!D975=0,Данные!K975=0)=TRUE,0,Данные!D975/Данные!K975)</f>
        <v>1034.6317789453126</v>
      </c>
      <c r="E975" s="13">
        <f>IF(OR(Данные!F975=0,Данные!I975=0)=TRUE,0,Данные!F975/Данные!I975)</f>
        <v>0.96116710351197465</v>
      </c>
      <c r="F975" s="7">
        <f>IF(OR(Данные!I975=0,Данные!K975=0)=TRUE,0,Данные!I975/Данные!K975)</f>
        <v>689.1339257812499</v>
      </c>
      <c r="K975" s="3"/>
    </row>
    <row r="976" spans="1:11" x14ac:dyDescent="0.2">
      <c r="A976" s="3">
        <v>34912</v>
      </c>
      <c r="B976" t="s">
        <v>7</v>
      </c>
      <c r="C976" t="s">
        <v>15</v>
      </c>
      <c r="D976" s="7">
        <f>IF(OR(Данные!D976=0,Данные!K976=0)=TRUE,0,Данные!D976/Данные!K976)</f>
        <v>406.13664941447092</v>
      </c>
      <c r="E976" s="13">
        <f>IF(OR(Данные!F976=0,Данные!I976=0)=TRUE,0,Данные!F976/Данные!I976)</f>
        <v>1.1947846344348534</v>
      </c>
      <c r="F976" s="7">
        <f>IF(OR(Данные!I976=0,Данные!K976=0)=TRUE,0,Данные!I976/Данные!K976)</f>
        <v>268.53683744597799</v>
      </c>
      <c r="K976" s="3"/>
    </row>
    <row r="977" spans="1:11" x14ac:dyDescent="0.2">
      <c r="A977" s="3">
        <v>34912</v>
      </c>
      <c r="B977" t="s">
        <v>7</v>
      </c>
      <c r="C977" t="s">
        <v>18</v>
      </c>
      <c r="D977" s="7">
        <f>IF(OR(Данные!D977=0,Данные!K977=0)=TRUE,0,Данные!D977/Данные!K977)</f>
        <v>65.152410461439757</v>
      </c>
      <c r="E977" s="13">
        <f>IF(OR(Данные!F977=0,Данные!I977=0)=TRUE,0,Данные!F977/Данные!I977)</f>
        <v>0.51439496823147368</v>
      </c>
      <c r="F977" s="7">
        <f>IF(OR(Данные!I977=0,Данные!K977=0)=TRUE,0,Данные!I977/Данные!K977)</f>
        <v>1.8855893629045786</v>
      </c>
      <c r="K977" s="3"/>
    </row>
    <row r="978" spans="1:11" x14ac:dyDescent="0.2">
      <c r="A978" s="3">
        <v>34912</v>
      </c>
      <c r="B978" t="s">
        <v>7</v>
      </c>
      <c r="C978" t="s">
        <v>16</v>
      </c>
      <c r="D978" s="7">
        <f>IF(OR(Данные!D978=0,Данные!K978=0)=TRUE,0,Данные!D978/Данные!K978)</f>
        <v>250.3875857090909</v>
      </c>
      <c r="E978" s="13">
        <f>IF(OR(Данные!F978=0,Данные!I978=0)=TRUE,0,Данные!F978/Данные!I978)</f>
        <v>0.75114716984662289</v>
      </c>
      <c r="F978" s="7">
        <f>IF(OR(Данные!I978=0,Данные!K978=0)=TRUE,0,Данные!I978/Данные!K978)</f>
        <v>7.7740727272727286</v>
      </c>
      <c r="K978" s="3"/>
    </row>
    <row r="979" spans="1:11" x14ac:dyDescent="0.2">
      <c r="A979" s="3">
        <v>34912</v>
      </c>
      <c r="B979" t="s">
        <v>7</v>
      </c>
      <c r="C979" t="s">
        <v>16</v>
      </c>
      <c r="D979" s="7">
        <f>IF(OR(Данные!D979=0,Данные!K979=0)=TRUE,0,Данные!D979/Данные!K979)</f>
        <v>135.60117386666667</v>
      </c>
      <c r="E979" s="13">
        <f>IF(OR(Данные!F979=0,Данные!I979=0)=TRUE,0,Данные!F979/Данные!I979)</f>
        <v>19.407293666026874</v>
      </c>
      <c r="F979" s="7">
        <f>IF(OR(Данные!I979=0,Данные!K979=0)=TRUE,0,Данные!I979/Данные!K979)</f>
        <v>2.3155555555555558E-2</v>
      </c>
      <c r="K979" s="3"/>
    </row>
    <row r="980" spans="1:11" x14ac:dyDescent="0.2">
      <c r="A980" s="3">
        <v>34912</v>
      </c>
      <c r="B980" t="s">
        <v>7</v>
      </c>
      <c r="C980" t="s">
        <v>18</v>
      </c>
      <c r="D980" s="7">
        <f>IF(OR(Данные!D980=0,Данные!K980=0)=TRUE,0,Данные!D980/Данные!K980)</f>
        <v>0</v>
      </c>
      <c r="E980" s="13">
        <f>IF(OR(Данные!F980=0,Данные!I980=0)=TRUE,0,Данные!F980/Данные!I980)</f>
        <v>0</v>
      </c>
      <c r="F980" s="7">
        <f>IF(OR(Данные!I980=0,Данные!K980=0)=TRUE,0,Данные!I980/Данные!K980)</f>
        <v>0</v>
      </c>
      <c r="K980" s="3"/>
    </row>
    <row r="981" spans="1:11" x14ac:dyDescent="0.2">
      <c r="A981" s="3">
        <v>34912</v>
      </c>
      <c r="B981" t="s">
        <v>8</v>
      </c>
      <c r="C981" t="s">
        <v>15</v>
      </c>
      <c r="D981" s="7">
        <f>IF(OR(Данные!D981=0,Данные!K981=0)=TRUE,0,Данные!D981/Данные!K981)</f>
        <v>543.57663829787236</v>
      </c>
      <c r="E981" s="13">
        <f>IF(OR(Данные!F981=0,Данные!I981=0)=TRUE,0,Данные!F981/Данные!I981)</f>
        <v>0.62738865152151546</v>
      </c>
      <c r="F981" s="7">
        <f>IF(OR(Данные!I981=0,Данные!K981=0)=TRUE,0,Данные!I981/Данные!K981)</f>
        <v>385.84858156028349</v>
      </c>
      <c r="K981" s="3"/>
    </row>
    <row r="982" spans="1:11" x14ac:dyDescent="0.2">
      <c r="A982" s="3">
        <v>34912</v>
      </c>
      <c r="B982" t="s">
        <v>8</v>
      </c>
      <c r="C982" t="s">
        <v>16</v>
      </c>
      <c r="D982" s="7">
        <f>IF(OR(Данные!D982=0,Данные!K982=0)=TRUE,0,Данные!D982/Данные!K982)</f>
        <v>147.88</v>
      </c>
      <c r="E982" s="13">
        <f>IF(OR(Данные!F982=0,Данные!I982=0)=TRUE,0,Данные!F982/Данные!I982)</f>
        <v>0</v>
      </c>
      <c r="F982" s="7">
        <f>IF(OR(Данные!I982=0,Данные!K982=0)=TRUE,0,Данные!I982/Данные!K982)</f>
        <v>0</v>
      </c>
      <c r="K982" s="3"/>
    </row>
    <row r="983" spans="1:11" x14ac:dyDescent="0.2">
      <c r="A983" s="3">
        <v>34912</v>
      </c>
      <c r="B983" t="s">
        <v>8</v>
      </c>
      <c r="C983" t="s">
        <v>15</v>
      </c>
      <c r="D983" s="7">
        <f>IF(OR(Данные!D983=0,Данные!K983=0)=TRUE,0,Данные!D983/Данные!K983)</f>
        <v>318.36392218145198</v>
      </c>
      <c r="E983" s="13">
        <f>IF(OR(Данные!F983=0,Данные!I983=0)=TRUE,0,Данные!F983/Данные!I983)</f>
        <v>0.35909232418365877</v>
      </c>
      <c r="F983" s="7">
        <f>IF(OR(Данные!I983=0,Данные!K983=0)=TRUE,0,Данные!I983/Данные!K983)</f>
        <v>401.33520524282039</v>
      </c>
      <c r="K983" s="3"/>
    </row>
    <row r="984" spans="1:11" x14ac:dyDescent="0.2">
      <c r="A984" s="3">
        <v>34912</v>
      </c>
      <c r="B984" t="s">
        <v>8</v>
      </c>
      <c r="C984" t="s">
        <v>17</v>
      </c>
      <c r="D984" s="7">
        <f>IF(OR(Данные!D984=0,Данные!K984=0)=TRUE,0,Данные!D984/Данные!K984)</f>
        <v>643.25435488581275</v>
      </c>
      <c r="E984" s="13">
        <f>IF(OR(Данные!F984=0,Данные!I984=0)=TRUE,0,Данные!F984/Данные!I984)</f>
        <v>0.42124411675964252</v>
      </c>
      <c r="F984" s="7">
        <f>IF(OR(Данные!I984=0,Данные!K984=0)=TRUE,0,Данные!I984/Данные!K984)</f>
        <v>737.48884800342705</v>
      </c>
      <c r="K984" s="3"/>
    </row>
    <row r="985" spans="1:11" x14ac:dyDescent="0.2">
      <c r="A985" s="3">
        <v>34912</v>
      </c>
      <c r="B985" t="s">
        <v>8</v>
      </c>
      <c r="C985" t="s">
        <v>15</v>
      </c>
      <c r="D985" s="7">
        <f>IF(OR(Данные!D985=0,Данные!K985=0)=TRUE,0,Данные!D985/Данные!K985)</f>
        <v>282.94842589701244</v>
      </c>
      <c r="E985" s="13">
        <f>IF(OR(Данные!F985=0,Данные!I985=0)=TRUE,0,Данные!F985/Данные!I985)</f>
        <v>0.24686216801246194</v>
      </c>
      <c r="F985" s="7">
        <f>IF(OR(Данные!I985=0,Данные!K985=0)=TRUE,0,Данные!I985/Данные!K985)</f>
        <v>440.78408146924852</v>
      </c>
      <c r="K985" s="3"/>
    </row>
    <row r="986" spans="1:11" x14ac:dyDescent="0.2">
      <c r="A986" s="3">
        <v>34912</v>
      </c>
      <c r="B986" t="s">
        <v>8</v>
      </c>
      <c r="C986" t="s">
        <v>17</v>
      </c>
      <c r="D986" s="7">
        <f>IF(OR(Данные!D986=0,Данные!K986=0)=TRUE,0,Данные!D986/Данные!K986)</f>
        <v>331.85063466994302</v>
      </c>
      <c r="E986" s="13">
        <f>IF(OR(Данные!F986=0,Данные!I986=0)=TRUE,0,Данные!F986/Данные!I986)</f>
        <v>0.30172957254543298</v>
      </c>
      <c r="F986" s="7">
        <f>IF(OR(Данные!I986=0,Данные!K986=0)=TRUE,0,Данные!I986/Данные!K986)</f>
        <v>596.16311106146907</v>
      </c>
      <c r="K986" s="3"/>
    </row>
    <row r="987" spans="1:11" x14ac:dyDescent="0.2">
      <c r="A987" s="3">
        <v>34912</v>
      </c>
      <c r="B987" t="s">
        <v>8</v>
      </c>
      <c r="C987" t="s">
        <v>16</v>
      </c>
      <c r="D987" s="7">
        <f>IF(OR(Данные!D987=0,Данные!K987=0)=TRUE,0,Данные!D987/Данные!K987)</f>
        <v>303.0350760246717</v>
      </c>
      <c r="E987" s="13">
        <f>IF(OR(Данные!F987=0,Данные!I987=0)=TRUE,0,Данные!F987/Данные!I987)</f>
        <v>0</v>
      </c>
      <c r="F987" s="7">
        <f>IF(OR(Данные!I987=0,Данные!K987=0)=TRUE,0,Данные!I987/Данные!K987)</f>
        <v>0</v>
      </c>
      <c r="K987" s="3"/>
    </row>
    <row r="988" spans="1:11" x14ac:dyDescent="0.2">
      <c r="A988" s="3">
        <v>34912</v>
      </c>
      <c r="B988" t="s">
        <v>8</v>
      </c>
      <c r="C988" t="s">
        <v>15</v>
      </c>
      <c r="D988" s="7">
        <f>IF(OR(Данные!D988=0,Данные!K988=0)=TRUE,0,Данные!D988/Данные!K988)</f>
        <v>234.8628578845302</v>
      </c>
      <c r="E988" s="13">
        <f>IF(OR(Данные!F988=0,Данные!I988=0)=TRUE,0,Данные!F988/Данные!I988)</f>
        <v>0.1783874062341837</v>
      </c>
      <c r="F988" s="7">
        <f>IF(OR(Данные!I988=0,Данные!K988=0)=TRUE,0,Данные!I988/Данные!K988)</f>
        <v>506.54282194317028</v>
      </c>
      <c r="K988" s="3"/>
    </row>
    <row r="989" spans="1:11" x14ac:dyDescent="0.2">
      <c r="A989" s="3">
        <v>34912</v>
      </c>
      <c r="B989" t="s">
        <v>8</v>
      </c>
      <c r="C989" t="s">
        <v>15</v>
      </c>
      <c r="D989" s="7">
        <f>IF(OR(Данные!D989=0,Данные!K989=0)=TRUE,0,Данные!D989/Данные!K989)</f>
        <v>502.74969689265538</v>
      </c>
      <c r="E989" s="13">
        <f>IF(OR(Данные!F989=0,Данные!I989=0)=TRUE,0,Данные!F989/Данные!I989)</f>
        <v>0.10736393724976975</v>
      </c>
      <c r="F989" s="7">
        <f>IF(OR(Данные!I989=0,Данные!K989=0)=TRUE,0,Данные!I989/Данные!K989)</f>
        <v>1041.5790018832406</v>
      </c>
      <c r="K989" s="3"/>
    </row>
    <row r="990" spans="1:11" x14ac:dyDescent="0.2">
      <c r="A990" s="3">
        <v>34912</v>
      </c>
      <c r="B990" t="s">
        <v>8</v>
      </c>
      <c r="C990" t="s">
        <v>15</v>
      </c>
      <c r="D990" s="7">
        <f>IF(OR(Данные!D990=0,Данные!K990=0)=TRUE,0,Данные!D990/Данные!K990)</f>
        <v>343.11251059652375</v>
      </c>
      <c r="E990" s="13">
        <f>IF(OR(Данные!F990=0,Данные!I990=0)=TRUE,0,Данные!F990/Данные!I990)</f>
        <v>0.22474415225576905</v>
      </c>
      <c r="F990" s="7">
        <f>IF(OR(Данные!I990=0,Данные!K990=0)=TRUE,0,Данные!I990/Данные!K990)</f>
        <v>524.61776974125985</v>
      </c>
      <c r="K990" s="3"/>
    </row>
    <row r="991" spans="1:11" x14ac:dyDescent="0.2">
      <c r="A991" s="3">
        <v>34912</v>
      </c>
      <c r="B991" t="s">
        <v>8</v>
      </c>
      <c r="C991" t="s">
        <v>17</v>
      </c>
      <c r="D991" s="7">
        <f>IF(OR(Данные!D991=0,Данные!K991=0)=TRUE,0,Данные!D991/Данные!K991)</f>
        <v>3773.6392000000001</v>
      </c>
      <c r="E991" s="13">
        <f>IF(OR(Данные!F991=0,Данные!I991=0)=TRUE,0,Данные!F991/Данные!I991)</f>
        <v>1.7088543388167092</v>
      </c>
      <c r="F991" s="7">
        <f>IF(OR(Данные!I991=0,Данные!K991=0)=TRUE,0,Данные!I991/Данные!K991)</f>
        <v>1311.0333333333333</v>
      </c>
      <c r="K991" s="3"/>
    </row>
    <row r="992" spans="1:11" x14ac:dyDescent="0.2">
      <c r="A992" s="3">
        <v>34912</v>
      </c>
      <c r="B992" t="s">
        <v>8</v>
      </c>
      <c r="C992" t="s">
        <v>17</v>
      </c>
      <c r="D992" s="7">
        <f>IF(OR(Данные!D992=0,Данные!K992=0)=TRUE,0,Данные!D992/Данные!K992)</f>
        <v>1627.6065333333333</v>
      </c>
      <c r="E992" s="13">
        <f>IF(OR(Данные!F992=0,Данные!I992=0)=TRUE,0,Данные!F992/Данные!I992)</f>
        <v>1.4298979560058549</v>
      </c>
      <c r="F992" s="7">
        <f>IF(OR(Данные!I992=0,Данные!K992=0)=TRUE,0,Данные!I992/Данные!K992)</f>
        <v>535.1722222222221</v>
      </c>
      <c r="K992" s="3"/>
    </row>
    <row r="993" spans="1:11" x14ac:dyDescent="0.2">
      <c r="A993" s="3">
        <v>34912</v>
      </c>
      <c r="B993" t="s">
        <v>8</v>
      </c>
      <c r="C993" t="s">
        <v>15</v>
      </c>
      <c r="D993" s="7">
        <f>IF(OR(Данные!D993=0,Данные!K993=0)=TRUE,0,Данные!D993/Данные!K993)</f>
        <v>290.75607122222573</v>
      </c>
      <c r="E993" s="13">
        <f>IF(OR(Данные!F993=0,Данные!I993=0)=TRUE,0,Данные!F993/Данные!I993)</f>
        <v>1.19027002724334</v>
      </c>
      <c r="F993" s="7">
        <f>IF(OR(Данные!I993=0,Данные!K993=0)=TRUE,0,Данные!I993/Данные!K993)</f>
        <v>168.3668705289885</v>
      </c>
      <c r="K993" s="3"/>
    </row>
    <row r="994" spans="1:11" x14ac:dyDescent="0.2">
      <c r="A994" s="3">
        <v>34912</v>
      </c>
      <c r="B994" t="s">
        <v>8</v>
      </c>
      <c r="C994" t="s">
        <v>18</v>
      </c>
      <c r="D994" s="7">
        <f>IF(OR(Данные!D994=0,Данные!K994=0)=TRUE,0,Данные!D994/Данные!K994)</f>
        <v>122.63466578947369</v>
      </c>
      <c r="E994" s="13">
        <f>IF(OR(Данные!F994=0,Данные!I994=0)=TRUE,0,Данные!F994/Данные!I994)</f>
        <v>2.2826215022091292</v>
      </c>
      <c r="F994" s="7">
        <f>IF(OR(Данные!I994=0,Данные!K994=0)=TRUE,0,Данные!I994/Данные!K994)</f>
        <v>1.7868421052631596</v>
      </c>
      <c r="K994" s="3"/>
    </row>
    <row r="995" spans="1:11" x14ac:dyDescent="0.2">
      <c r="A995" s="3">
        <v>34912</v>
      </c>
      <c r="B995" t="s">
        <v>8</v>
      </c>
      <c r="C995" t="s">
        <v>16</v>
      </c>
      <c r="D995" s="7">
        <f>IF(OR(Данные!D995=0,Данные!K995=0)=TRUE,0,Данные!D995/Данные!K995)</f>
        <v>202.14313646833014</v>
      </c>
      <c r="E995" s="13">
        <f>IF(OR(Данные!F995=0,Данные!I995=0)=TRUE,0,Данные!F995/Данные!I995)</f>
        <v>-3.6019018945019821</v>
      </c>
      <c r="F995" s="7">
        <f>IF(OR(Данные!I995=0,Данные!K995=0)=TRUE,0,Данные!I995/Данные!K995)</f>
        <v>28.560268714011496</v>
      </c>
      <c r="K995" s="3"/>
    </row>
    <row r="996" spans="1:11" x14ac:dyDescent="0.2">
      <c r="A996" s="3">
        <v>34912</v>
      </c>
      <c r="B996" t="s">
        <v>8</v>
      </c>
      <c r="C996" t="s">
        <v>16</v>
      </c>
      <c r="D996" s="7">
        <f>IF(OR(Данные!D996=0,Данные!K996=0)=TRUE,0,Данные!D996/Данные!K996)</f>
        <v>284.43562500000002</v>
      </c>
      <c r="E996" s="13">
        <f>IF(OR(Данные!F996=0,Данные!I996=0)=TRUE,0,Данные!F996/Данные!I996)</f>
        <v>0</v>
      </c>
      <c r="F996" s="7">
        <f>IF(OR(Данные!I996=0,Данные!K996=0)=TRUE,0,Данные!I996/Данные!K996)</f>
        <v>0</v>
      </c>
      <c r="K996" s="3"/>
    </row>
    <row r="997" spans="1:11" x14ac:dyDescent="0.2">
      <c r="A997" s="3">
        <v>34912</v>
      </c>
      <c r="B997" t="s">
        <v>8</v>
      </c>
      <c r="C997" t="s">
        <v>18</v>
      </c>
      <c r="D997" s="7">
        <f>IF(OR(Данные!D997=0,Данные!K997=0)=TRUE,0,Данные!D997/Данные!K997)</f>
        <v>0</v>
      </c>
      <c r="E997" s="13">
        <f>IF(OR(Данные!F997=0,Данные!I997=0)=TRUE,0,Данные!F997/Данные!I997)</f>
        <v>0</v>
      </c>
      <c r="F997" s="7">
        <f>IF(OR(Данные!I997=0,Данные!K997=0)=TRUE,0,Данные!I997/Данные!K997)</f>
        <v>0</v>
      </c>
      <c r="K997" s="3"/>
    </row>
    <row r="998" spans="1:11" x14ac:dyDescent="0.2">
      <c r="A998" s="3">
        <v>34912</v>
      </c>
      <c r="B998" t="s">
        <v>9</v>
      </c>
      <c r="C998" t="s">
        <v>15</v>
      </c>
      <c r="D998" s="7">
        <f>IF(OR(Данные!D998=0,Данные!K998=0)=TRUE,0,Данные!D998/Данные!K998)</f>
        <v>297.38727976177813</v>
      </c>
      <c r="E998" s="13">
        <f>IF(OR(Данные!F998=0,Данные!I998=0)=TRUE,0,Данные!F998/Данные!I998)</f>
        <v>0.29545409950196089</v>
      </c>
      <c r="F998" s="7">
        <f>IF(OR(Данные!I998=0,Данные!K998=0)=TRUE,0,Данные!I998/Данные!K998)</f>
        <v>375.96120032613686</v>
      </c>
      <c r="K998" s="3"/>
    </row>
    <row r="999" spans="1:11" x14ac:dyDescent="0.2">
      <c r="A999" s="3">
        <v>34912</v>
      </c>
      <c r="B999" t="s">
        <v>9</v>
      </c>
      <c r="C999" t="s">
        <v>17</v>
      </c>
      <c r="D999" s="7">
        <f>IF(OR(Данные!D999=0,Данные!K999=0)=TRUE,0,Данные!D999/Данные!K999)</f>
        <v>554.06772996453901</v>
      </c>
      <c r="E999" s="13">
        <f>IF(OR(Данные!F999=0,Данные!I999=0)=TRUE,0,Данные!F999/Данные!I999)</f>
        <v>0.37902035596364347</v>
      </c>
      <c r="F999" s="7">
        <f>IF(OR(Данные!I999=0,Данные!K999=0)=TRUE,0,Данные!I999/Данные!K999)</f>
        <v>671.43182624113467</v>
      </c>
      <c r="K999" s="3"/>
    </row>
    <row r="1000" spans="1:11" x14ac:dyDescent="0.2">
      <c r="A1000" s="3">
        <v>34912</v>
      </c>
      <c r="B1000" t="s">
        <v>9</v>
      </c>
      <c r="C1000" t="s">
        <v>15</v>
      </c>
      <c r="D1000" s="7">
        <f>IF(OR(Данные!D1000=0,Данные!K1000=0)=TRUE,0,Данные!D1000/Данные!K1000)</f>
        <v>262.63342481751823</v>
      </c>
      <c r="E1000" s="13">
        <f>IF(OR(Данные!F1000=0,Данные!I1000=0)=TRUE,0,Данные!F1000/Данные!I1000)</f>
        <v>0.24059949186802412</v>
      </c>
      <c r="F1000" s="7">
        <f>IF(OR(Данные!I1000=0,Данные!K1000=0)=TRUE,0,Данные!I1000/Данные!K1000)</f>
        <v>365.44330900243318</v>
      </c>
      <c r="K1000" s="3"/>
    </row>
    <row r="1001" spans="1:11" x14ac:dyDescent="0.2">
      <c r="A1001" s="3">
        <v>34912</v>
      </c>
      <c r="B1001" t="s">
        <v>9</v>
      </c>
      <c r="C1001" t="s">
        <v>17</v>
      </c>
      <c r="D1001" s="7">
        <f>IF(OR(Данные!D1001=0,Данные!K1001=0)=TRUE,0,Данные!D1001/Данные!K1001)</f>
        <v>362.17932207207207</v>
      </c>
      <c r="E1001" s="13">
        <f>IF(OR(Данные!F1001=0,Данные!I1001=0)=TRUE,0,Данные!F1001/Данные!I1001)</f>
        <v>0.2680276319938858</v>
      </c>
      <c r="F1001" s="7">
        <f>IF(OR(Данные!I1001=0,Данные!K1001=0)=TRUE,0,Данные!I1001/Данные!K1001)</f>
        <v>643.01794294294291</v>
      </c>
      <c r="K1001" s="3"/>
    </row>
    <row r="1002" spans="1:11" x14ac:dyDescent="0.2">
      <c r="A1002" s="3">
        <v>34912</v>
      </c>
      <c r="B1002" t="s">
        <v>9</v>
      </c>
      <c r="C1002" t="s">
        <v>15</v>
      </c>
      <c r="D1002" s="7">
        <f>IF(OR(Данные!D1002=0,Данные!K1002=0)=TRUE,0,Данные!D1002/Данные!K1002)</f>
        <v>273.09477859078589</v>
      </c>
      <c r="E1002" s="13">
        <f>IF(OR(Данные!F1002=0,Данные!I1002=0)=TRUE,0,Данные!F1002/Данные!I1002)</f>
        <v>0.14718740942330255</v>
      </c>
      <c r="F1002" s="7">
        <f>IF(OR(Данные!I1002=0,Данные!K1002=0)=TRUE,0,Данные!I1002/Данные!K1002)</f>
        <v>627.84608551641077</v>
      </c>
      <c r="K1002" s="3"/>
    </row>
    <row r="1003" spans="1:11" x14ac:dyDescent="0.2">
      <c r="A1003" s="3">
        <v>34912</v>
      </c>
      <c r="B1003" t="s">
        <v>9</v>
      </c>
      <c r="C1003" t="s">
        <v>15</v>
      </c>
      <c r="D1003" s="7">
        <f>IF(OR(Данные!D1003=0,Данные!K1003=0)=TRUE,0,Данные!D1003/Данные!K1003)</f>
        <v>666.93000000000006</v>
      </c>
      <c r="E1003" s="13">
        <f>IF(OR(Данные!F1003=0,Данные!I1003=0)=TRUE,0,Данные!F1003/Данные!I1003)</f>
        <v>9.3883470984399531E-2</v>
      </c>
      <c r="F1003" s="7">
        <f>IF(OR(Данные!I1003=0,Данные!K1003=0)=TRUE,0,Данные!I1003/Данные!K1003)</f>
        <v>1285.8600000000001</v>
      </c>
      <c r="K1003" s="3"/>
    </row>
    <row r="1004" spans="1:11" x14ac:dyDescent="0.2">
      <c r="A1004" s="3">
        <v>34912</v>
      </c>
      <c r="B1004" t="s">
        <v>9</v>
      </c>
      <c r="C1004" t="s">
        <v>15</v>
      </c>
      <c r="D1004" s="7">
        <f>IF(OR(Данные!D1004=0,Данные!K1004=0)=TRUE,0,Данные!D1004/Данные!K1004)</f>
        <v>424.34685108877721</v>
      </c>
      <c r="E1004" s="13">
        <f>IF(OR(Данные!F1004=0,Данные!I1004=0)=TRUE,0,Данные!F1004/Данные!I1004)</f>
        <v>0.200249132276514</v>
      </c>
      <c r="F1004" s="7">
        <f>IF(OR(Данные!I1004=0,Данные!K1004=0)=TRUE,0,Данные!I1004/Данные!K1004)</f>
        <v>662.13068118369642</v>
      </c>
      <c r="K1004" s="3"/>
    </row>
    <row r="1005" spans="1:11" x14ac:dyDescent="0.2">
      <c r="A1005" s="3">
        <v>34912</v>
      </c>
      <c r="B1005" t="s">
        <v>9</v>
      </c>
      <c r="C1005" t="s">
        <v>15</v>
      </c>
      <c r="D1005" s="7">
        <f>IF(OR(Данные!D1005=0,Данные!K1005=0)=TRUE,0,Данные!D1005/Данные!K1005)</f>
        <v>238.77777721518987</v>
      </c>
      <c r="E1005" s="13">
        <f>IF(OR(Данные!F1005=0,Данные!I1005=0)=TRUE,0,Данные!F1005/Данные!I1005)</f>
        <v>1.3171624470785812</v>
      </c>
      <c r="F1005" s="7">
        <f>IF(OR(Данные!I1005=0,Данные!K1005=0)=TRUE,0,Данные!I1005/Данные!K1005)</f>
        <v>129.44118143459917</v>
      </c>
      <c r="K1005" s="3"/>
    </row>
    <row r="1006" spans="1:11" x14ac:dyDescent="0.2">
      <c r="A1006" s="3">
        <v>34912</v>
      </c>
      <c r="B1006" t="s">
        <v>9</v>
      </c>
      <c r="C1006" t="s">
        <v>16</v>
      </c>
      <c r="D1006" s="7">
        <f>IF(OR(Данные!D1006=0,Данные!K1006=0)=TRUE,0,Данные!D1006/Данные!K1006)</f>
        <v>290.19710000000003</v>
      </c>
      <c r="E1006" s="13">
        <f>IF(OR(Данные!F1006=0,Данные!I1006=0)=TRUE,0,Данные!F1006/Данные!I1006)</f>
        <v>3.9605181425649576</v>
      </c>
      <c r="F1006" s="7">
        <f>IF(OR(Данные!I1006=0,Данные!K1006=0)=TRUE,0,Данные!I1006/Данные!K1006)</f>
        <v>36.669444444444444</v>
      </c>
      <c r="K1006" s="3"/>
    </row>
    <row r="1007" spans="1:11" x14ac:dyDescent="0.2">
      <c r="A1007" s="3">
        <v>34912</v>
      </c>
      <c r="B1007" t="s">
        <v>10</v>
      </c>
      <c r="C1007" t="s">
        <v>16</v>
      </c>
      <c r="D1007" s="7">
        <f>IF(OR(Данные!D1007=0,Данные!K1007=0)=TRUE,0,Данные!D1007/Данные!K1007)</f>
        <v>1033.1500000000001</v>
      </c>
      <c r="E1007" s="13">
        <f>IF(OR(Данные!F1007=0,Данные!I1007=0)=TRUE,0,Данные!F1007/Данные!I1007)</f>
        <v>0</v>
      </c>
      <c r="F1007" s="7">
        <f>IF(OR(Данные!I1007=0,Данные!K1007=0)=TRUE,0,Данные!I1007/Данные!K1007)</f>
        <v>0</v>
      </c>
      <c r="K1007" s="3"/>
    </row>
    <row r="1008" spans="1:11" x14ac:dyDescent="0.2">
      <c r="A1008" s="3">
        <v>34912</v>
      </c>
      <c r="B1008" t="s">
        <v>10</v>
      </c>
      <c r="C1008" t="s">
        <v>15</v>
      </c>
      <c r="D1008" s="7">
        <f>IF(OR(Данные!D1008=0,Данные!K1008=0)=TRUE,0,Данные!D1008/Данные!K1008)</f>
        <v>273.10688000287462</v>
      </c>
      <c r="E1008" s="13">
        <f>IF(OR(Данные!F1008=0,Данные!I1008=0)=TRUE,0,Данные!F1008/Данные!I1008)</f>
        <v>0.33833873195355268</v>
      </c>
      <c r="F1008" s="7">
        <f>IF(OR(Данные!I1008=0,Данные!K1008=0)=TRUE,0,Данные!I1008/Данные!K1008)</f>
        <v>336.55936306517202</v>
      </c>
      <c r="K1008" s="3"/>
    </row>
    <row r="1009" spans="1:11" x14ac:dyDescent="0.2">
      <c r="A1009" s="3">
        <v>34912</v>
      </c>
      <c r="B1009" t="s">
        <v>10</v>
      </c>
      <c r="C1009" t="s">
        <v>17</v>
      </c>
      <c r="D1009" s="7">
        <f>IF(OR(Данные!D1009=0,Данные!K1009=0)=TRUE,0,Данные!D1009/Данные!K1009)</f>
        <v>590.09412137718391</v>
      </c>
      <c r="E1009" s="13">
        <f>IF(OR(Данные!F1009=0,Данные!I1009=0)=TRUE,0,Данные!F1009/Данные!I1009)</f>
        <v>0.44114213745812336</v>
      </c>
      <c r="F1009" s="7">
        <f>IF(OR(Данные!I1009=0,Данные!K1009=0)=TRUE,0,Данные!I1009/Данные!K1009)</f>
        <v>663.02543679342239</v>
      </c>
      <c r="K1009" s="3"/>
    </row>
    <row r="1010" spans="1:11" x14ac:dyDescent="0.2">
      <c r="A1010" s="3">
        <v>34912</v>
      </c>
      <c r="B1010" t="s">
        <v>10</v>
      </c>
      <c r="C1010" t="s">
        <v>15</v>
      </c>
      <c r="D1010" s="7">
        <f>IF(OR(Данные!D1010=0,Данные!K1010=0)=TRUE,0,Данные!D1010/Данные!K1010)</f>
        <v>266.34127821596246</v>
      </c>
      <c r="E1010" s="13">
        <f>IF(OR(Данные!F1010=0,Данные!I1010=0)=TRUE,0,Данные!F1010/Данные!I1010)</f>
        <v>0.21991996454390628</v>
      </c>
      <c r="F1010" s="7">
        <f>IF(OR(Данные!I1010=0,Данные!K1010=0)=TRUE,0,Данные!I1010/Данные!K1010)</f>
        <v>434.63131455399059</v>
      </c>
      <c r="K1010" s="3"/>
    </row>
    <row r="1011" spans="1:11" x14ac:dyDescent="0.2">
      <c r="A1011" s="3">
        <v>34912</v>
      </c>
      <c r="B1011" t="s">
        <v>10</v>
      </c>
      <c r="C1011" t="s">
        <v>17</v>
      </c>
      <c r="D1011" s="7">
        <f>IF(OR(Данные!D1011=0,Данные!K1011=0)=TRUE,0,Данные!D1011/Данные!K1011)</f>
        <v>344.58560556348073</v>
      </c>
      <c r="E1011" s="13">
        <f>IF(OR(Данные!F1011=0,Данные!I1011=0)=TRUE,0,Данные!F1011/Данные!I1011)</f>
        <v>0.32380404394138113</v>
      </c>
      <c r="F1011" s="7">
        <f>IF(OR(Данные!I1011=0,Данные!K1011=0)=TRUE,0,Данные!I1011/Данные!K1011)</f>
        <v>575.90521477254765</v>
      </c>
      <c r="K1011" s="3"/>
    </row>
    <row r="1012" spans="1:11" x14ac:dyDescent="0.2">
      <c r="A1012" s="3">
        <v>34912</v>
      </c>
      <c r="B1012" t="s">
        <v>10</v>
      </c>
      <c r="C1012" t="s">
        <v>16</v>
      </c>
      <c r="D1012" s="7">
        <f>IF(OR(Данные!D1012=0,Данные!K1012=0)=TRUE,0,Данные!D1012/Данные!K1012)</f>
        <v>330.66124750208161</v>
      </c>
      <c r="E1012" s="13">
        <f>IF(OR(Данные!F1012=0,Данные!I1012=0)=TRUE,0,Данные!F1012/Данные!I1012)</f>
        <v>0</v>
      </c>
      <c r="F1012" s="7">
        <f>IF(OR(Данные!I1012=0,Данные!K1012=0)=TRUE,0,Данные!I1012/Данные!K1012)</f>
        <v>0</v>
      </c>
      <c r="K1012" s="3"/>
    </row>
    <row r="1013" spans="1:11" x14ac:dyDescent="0.2">
      <c r="A1013" s="3">
        <v>34912</v>
      </c>
      <c r="B1013" t="s">
        <v>10</v>
      </c>
      <c r="C1013" t="s">
        <v>15</v>
      </c>
      <c r="D1013" s="7">
        <f>IF(OR(Данные!D1013=0,Данные!K1013=0)=TRUE,0,Данные!D1013/Данные!K1013)</f>
        <v>217.99474264538199</v>
      </c>
      <c r="E1013" s="13">
        <f>IF(OR(Данные!F1013=0,Данные!I1013=0)=TRUE,0,Данные!F1013/Данные!I1013)</f>
        <v>0.19087723293009018</v>
      </c>
      <c r="F1013" s="7">
        <f>IF(OR(Данные!I1013=0,Данные!K1013=0)=TRUE,0,Данные!I1013/Данные!K1013)</f>
        <v>436.2410279150298</v>
      </c>
      <c r="K1013" s="3"/>
    </row>
    <row r="1014" spans="1:11" x14ac:dyDescent="0.2">
      <c r="A1014" s="3">
        <v>34912</v>
      </c>
      <c r="B1014" t="s">
        <v>10</v>
      </c>
      <c r="C1014" t="s">
        <v>15</v>
      </c>
      <c r="D1014" s="7">
        <f>IF(OR(Данные!D1014=0,Данные!K1014=0)=TRUE,0,Данные!D1014/Данные!K1014)</f>
        <v>770.62840851063822</v>
      </c>
      <c r="E1014" s="13">
        <f>IF(OR(Данные!F1014=0,Данные!I1014=0)=TRUE,0,Данные!F1014/Данные!I1014)</f>
        <v>0.10649650739016001</v>
      </c>
      <c r="F1014" s="7">
        <f>IF(OR(Данные!I1014=0,Данные!K1014=0)=TRUE,0,Данные!I1014/Данные!K1014)</f>
        <v>1401.1347517730489</v>
      </c>
      <c r="K1014" s="3"/>
    </row>
    <row r="1015" spans="1:11" x14ac:dyDescent="0.2">
      <c r="A1015" s="3">
        <v>34912</v>
      </c>
      <c r="B1015" t="s">
        <v>10</v>
      </c>
      <c r="C1015" t="s">
        <v>15</v>
      </c>
      <c r="D1015" s="7">
        <f>IF(OR(Данные!D1015=0,Данные!K1015=0)=TRUE,0,Данные!D1015/Данные!K1015)</f>
        <v>344.0328491724037</v>
      </c>
      <c r="E1015" s="13">
        <f>IF(OR(Данные!F1015=0,Данные!I1015=0)=TRUE,0,Данные!F1015/Данные!I1015)</f>
        <v>0.23526154976360186</v>
      </c>
      <c r="F1015" s="7">
        <f>IF(OR(Данные!I1015=0,Данные!K1015=0)=TRUE,0,Данные!I1015/Данные!K1015)</f>
        <v>489.45763390459501</v>
      </c>
      <c r="K1015" s="3"/>
    </row>
    <row r="1016" spans="1:11" x14ac:dyDescent="0.2">
      <c r="A1016" s="3">
        <v>34912</v>
      </c>
      <c r="B1016" t="s">
        <v>10</v>
      </c>
      <c r="C1016" t="s">
        <v>17</v>
      </c>
      <c r="D1016" s="7">
        <f>IF(OR(Данные!D1016=0,Данные!K1016=0)=TRUE,0,Данные!D1016/Данные!K1016)</f>
        <v>1808.2168999999999</v>
      </c>
      <c r="E1016" s="13">
        <f>IF(OR(Данные!F1016=0,Данные!I1016=0)=TRUE,0,Данные!F1016/Данные!I1016)</f>
        <v>1.5057939267268219</v>
      </c>
      <c r="F1016" s="7">
        <f>IF(OR(Данные!I1016=0,Данные!K1016=0)=TRUE,0,Данные!I1016/Данные!K1016)</f>
        <v>829.3166666666674</v>
      </c>
      <c r="K1016" s="3"/>
    </row>
    <row r="1017" spans="1:11" x14ac:dyDescent="0.2">
      <c r="A1017" s="3">
        <v>34912</v>
      </c>
      <c r="B1017" t="s">
        <v>10</v>
      </c>
      <c r="C1017" t="s">
        <v>15</v>
      </c>
      <c r="D1017" s="7">
        <f>IF(OR(Данные!D1017=0,Данные!K1017=0)=TRUE,0,Данные!D1017/Данные!K1017)</f>
        <v>298.81885619076274</v>
      </c>
      <c r="E1017" s="13">
        <f>IF(OR(Данные!F1017=0,Данные!I1017=0)=TRUE,0,Данные!F1017/Данные!I1017)</f>
        <v>1.2633733676021446</v>
      </c>
      <c r="F1017" s="7">
        <f>IF(OR(Данные!I1017=0,Данные!K1017=0)=TRUE,0,Данные!I1017/Данные!K1017)</f>
        <v>169.51965548367698</v>
      </c>
      <c r="K1017" s="3"/>
    </row>
    <row r="1018" spans="1:11" x14ac:dyDescent="0.2">
      <c r="A1018" s="3">
        <v>34912</v>
      </c>
      <c r="B1018" t="s">
        <v>10</v>
      </c>
      <c r="C1018" t="s">
        <v>16</v>
      </c>
      <c r="D1018" s="7">
        <f>IF(OR(Данные!D1018=0,Данные!K1018=0)=TRUE,0,Данные!D1018/Данные!K1018)</f>
        <v>357.50008481012657</v>
      </c>
      <c r="E1018" s="13">
        <f>IF(OR(Данные!F1018=0,Данные!I1018=0)=TRUE,0,Данные!F1018/Данные!I1018)</f>
        <v>0.59672811455028729</v>
      </c>
      <c r="F1018" s="7">
        <f>IF(OR(Данные!I1018=0,Данные!K1018=0)=TRUE,0,Данные!I1018/Данные!K1018)</f>
        <v>20.504571026722925</v>
      </c>
      <c r="K1018" s="3"/>
    </row>
    <row r="1019" spans="1:11" x14ac:dyDescent="0.2">
      <c r="A1019" s="3">
        <v>34912</v>
      </c>
      <c r="B1019" t="s">
        <v>10</v>
      </c>
      <c r="C1019" t="s">
        <v>16</v>
      </c>
      <c r="D1019" s="7">
        <f>IF(OR(Данные!D1019=0,Данные!K1019=0)=TRUE,0,Данные!D1019/Данные!K1019)</f>
        <v>253.03072285714288</v>
      </c>
      <c r="E1019" s="13">
        <f>IF(OR(Данные!F1019=0,Данные!I1019=0)=TRUE,0,Данные!F1019/Данные!I1019)</f>
        <v>2.657142857142857</v>
      </c>
      <c r="F1019" s="7">
        <f>IF(OR(Данные!I1019=0,Данные!K1019=0)=TRUE,0,Данные!I1019/Данные!K1019)</f>
        <v>1.5000000000000001E-2</v>
      </c>
      <c r="K1019" s="3"/>
    </row>
    <row r="1020" spans="1:11" x14ac:dyDescent="0.2">
      <c r="A1020" s="3">
        <v>34943</v>
      </c>
      <c r="B1020" t="s">
        <v>1</v>
      </c>
      <c r="C1020" t="s">
        <v>15</v>
      </c>
      <c r="D1020" s="7">
        <f>IF(OR(Данные!D1020=0,Данные!K1020=0)=TRUE,0,Данные!D1020/Данные!K1020)</f>
        <v>180.31418541666667</v>
      </c>
      <c r="E1020" s="13">
        <f>IF(OR(Данные!F1020=0,Данные!I1020=0)=TRUE,0,Данные!F1020/Данные!I1020)</f>
        <v>1.5330023517115217</v>
      </c>
      <c r="F1020" s="7">
        <f>IF(OR(Данные!I1020=0,Данные!K1020=0)=TRUE,0,Данные!I1020/Данные!K1020)</f>
        <v>41.19340277777782</v>
      </c>
      <c r="K1020" s="3"/>
    </row>
    <row r="1021" spans="1:11" x14ac:dyDescent="0.2">
      <c r="A1021" s="3">
        <v>34943</v>
      </c>
      <c r="B1021" t="s">
        <v>1</v>
      </c>
      <c r="C1021" t="s">
        <v>16</v>
      </c>
      <c r="D1021" s="7">
        <f>IF(OR(Данные!D1021=0,Данные!K1021=0)=TRUE,0,Данные!D1021/Данные!K1021)</f>
        <v>0</v>
      </c>
      <c r="E1021" s="13">
        <f>IF(OR(Данные!F1021=0,Данные!I1021=0)=TRUE,0,Данные!F1021/Данные!I1021)</f>
        <v>0</v>
      </c>
      <c r="F1021" s="7">
        <f>IF(OR(Данные!I1021=0,Данные!K1021=0)=TRUE,0,Данные!I1021/Данные!K1021)</f>
        <v>0</v>
      </c>
      <c r="K1021" s="3"/>
    </row>
    <row r="1022" spans="1:11" x14ac:dyDescent="0.2">
      <c r="A1022" s="3">
        <v>34943</v>
      </c>
      <c r="B1022" t="s">
        <v>1</v>
      </c>
      <c r="C1022" t="s">
        <v>15</v>
      </c>
      <c r="D1022" s="7">
        <f>IF(OR(Данные!D1022=0,Данные!K1022=0)=TRUE,0,Данные!D1022/Данные!K1022)</f>
        <v>309.55554483611627</v>
      </c>
      <c r="E1022" s="13">
        <f>IF(OR(Данные!F1022=0,Данные!I1022=0)=TRUE,0,Данные!F1022/Данные!I1022)</f>
        <v>0.28278388379546227</v>
      </c>
      <c r="F1022" s="7">
        <f>IF(OR(Данные!I1022=0,Данные!K1022=0)=TRUE,0,Данные!I1022/Данные!K1022)</f>
        <v>362.03268913626061</v>
      </c>
      <c r="K1022" s="3"/>
    </row>
    <row r="1023" spans="1:11" x14ac:dyDescent="0.2">
      <c r="A1023" s="3">
        <v>34943</v>
      </c>
      <c r="B1023" t="s">
        <v>1</v>
      </c>
      <c r="C1023" t="s">
        <v>17</v>
      </c>
      <c r="D1023" s="7">
        <f>IF(OR(Данные!D1023=0,Данные!K1023=0)=TRUE,0,Данные!D1023/Данные!K1023)</f>
        <v>458.43170848240044</v>
      </c>
      <c r="E1023" s="13">
        <f>IF(OR(Данные!F1023=0,Данные!I1023=0)=TRUE,0,Данные!F1023/Данные!I1023)</f>
        <v>0.4192464958780846</v>
      </c>
      <c r="F1023" s="7">
        <f>IF(OR(Данные!I1023=0,Данные!K1023=0)=TRUE,0,Данные!I1023/Данные!K1023)</f>
        <v>516.91246393537233</v>
      </c>
      <c r="K1023" s="3"/>
    </row>
    <row r="1024" spans="1:11" x14ac:dyDescent="0.2">
      <c r="A1024" s="3">
        <v>34943</v>
      </c>
      <c r="B1024" t="s">
        <v>1</v>
      </c>
      <c r="C1024" t="s">
        <v>15</v>
      </c>
      <c r="D1024" s="7">
        <f>IF(OR(Данные!D1024=0,Данные!K1024=0)=TRUE,0,Данные!D1024/Данные!K1024)</f>
        <v>218.34173115942028</v>
      </c>
      <c r="E1024" s="13">
        <f>IF(OR(Данные!F1024=0,Данные!I1024=0)=TRUE,0,Данные!F1024/Данные!I1024)</f>
        <v>0.17131265856256486</v>
      </c>
      <c r="F1024" s="7">
        <f>IF(OR(Данные!I1024=0,Данные!K1024=0)=TRUE,0,Данные!I1024/Данные!K1024)</f>
        <v>421.11038647343008</v>
      </c>
      <c r="K1024" s="3"/>
    </row>
    <row r="1025" spans="1:11" x14ac:dyDescent="0.2">
      <c r="A1025" s="3">
        <v>34943</v>
      </c>
      <c r="B1025" t="s">
        <v>1</v>
      </c>
      <c r="C1025" t="s">
        <v>17</v>
      </c>
      <c r="D1025" s="7">
        <f>IF(OR(Данные!D1025=0,Данные!K1025=0)=TRUE,0,Данные!D1025/Данные!K1025)</f>
        <v>271.53507750213856</v>
      </c>
      <c r="E1025" s="13">
        <f>IF(OR(Данные!F1025=0,Данные!I1025=0)=TRUE,0,Данные!F1025/Данные!I1025)</f>
        <v>0.31913557483845834</v>
      </c>
      <c r="F1025" s="7">
        <f>IF(OR(Данные!I1025=0,Данные!K1025=0)=TRUE,0,Данные!I1025/Данные!K1025)</f>
        <v>444.34657827202773</v>
      </c>
      <c r="K1025" s="3"/>
    </row>
    <row r="1026" spans="1:11" x14ac:dyDescent="0.2">
      <c r="A1026" s="3">
        <v>34943</v>
      </c>
      <c r="B1026" t="s">
        <v>1</v>
      </c>
      <c r="C1026" t="s">
        <v>16</v>
      </c>
      <c r="D1026" s="7">
        <f>IF(OR(Данные!D1026=0,Данные!K1026=0)=TRUE,0,Данные!D1026/Данные!K1026)</f>
        <v>280.4789124668435</v>
      </c>
      <c r="E1026" s="13">
        <f>IF(OR(Данные!F1026=0,Данные!I1026=0)=TRUE,0,Данные!F1026/Данные!I1026)</f>
        <v>0</v>
      </c>
      <c r="F1026" s="7">
        <f>IF(OR(Данные!I1026=0,Данные!K1026=0)=TRUE,0,Данные!I1026/Данные!K1026)</f>
        <v>0</v>
      </c>
      <c r="K1026" s="3"/>
    </row>
    <row r="1027" spans="1:11" x14ac:dyDescent="0.2">
      <c r="A1027" s="3">
        <v>34943</v>
      </c>
      <c r="B1027" t="s">
        <v>1</v>
      </c>
      <c r="C1027" t="s">
        <v>15</v>
      </c>
      <c r="D1027" s="7">
        <f>IF(OR(Данные!D1027=0,Данные!K1027=0)=TRUE,0,Данные!D1027/Данные!K1027)</f>
        <v>169.73026655765921</v>
      </c>
      <c r="E1027" s="13">
        <f>IF(OR(Данные!F1027=0,Данные!I1027=0)=TRUE,0,Данные!F1027/Данные!I1027)</f>
        <v>0.16342608306400275</v>
      </c>
      <c r="F1027" s="7">
        <f>IF(OR(Данные!I1027=0,Данные!K1027=0)=TRUE,0,Данные!I1027/Данные!K1027)</f>
        <v>299.42224899598421</v>
      </c>
      <c r="K1027" s="3"/>
    </row>
    <row r="1028" spans="1:11" x14ac:dyDescent="0.2">
      <c r="A1028" s="3">
        <v>34943</v>
      </c>
      <c r="B1028" t="s">
        <v>1</v>
      </c>
      <c r="C1028" t="s">
        <v>15</v>
      </c>
      <c r="D1028" s="7">
        <f>IF(OR(Данные!D1028=0,Данные!K1028=0)=TRUE,0,Данные!D1028/Данные!K1028)</f>
        <v>429.72832190594062</v>
      </c>
      <c r="E1028" s="13">
        <f>IF(OR(Данные!F1028=0,Данные!I1028=0)=TRUE,0,Данные!F1028/Данные!I1028)</f>
        <v>1.0820068639036504</v>
      </c>
      <c r="F1028" s="7">
        <f>IF(OR(Данные!I1028=0,Данные!K1028=0)=TRUE,0,Данные!I1028/Данные!K1028)</f>
        <v>291.49958745874591</v>
      </c>
      <c r="K1028" s="3"/>
    </row>
    <row r="1029" spans="1:11" x14ac:dyDescent="0.2">
      <c r="A1029" s="3">
        <v>34943</v>
      </c>
      <c r="B1029" t="s">
        <v>1</v>
      </c>
      <c r="C1029" t="s">
        <v>15</v>
      </c>
      <c r="D1029" s="7">
        <f>IF(OR(Данные!D1029=0,Данные!K1029=0)=TRUE,0,Данные!D1029/Данные!K1029)</f>
        <v>258.464671884273</v>
      </c>
      <c r="E1029" s="13">
        <f>IF(OR(Данные!F1029=0,Данные!I1029=0)=TRUE,0,Данные!F1029/Данные!I1029)</f>
        <v>0.22038156489852134</v>
      </c>
      <c r="F1029" s="7">
        <f>IF(OR(Данные!I1029=0,Данные!K1029=0)=TRUE,0,Данные!I1029/Данные!K1029)</f>
        <v>357.56922376584822</v>
      </c>
      <c r="K1029" s="3"/>
    </row>
    <row r="1030" spans="1:11" x14ac:dyDescent="0.2">
      <c r="A1030" s="3">
        <v>34943</v>
      </c>
      <c r="B1030" t="s">
        <v>1</v>
      </c>
      <c r="C1030" t="s">
        <v>17</v>
      </c>
      <c r="D1030" s="7">
        <f>IF(OR(Данные!D1030=0,Данные!K1030=0)=TRUE,0,Данные!D1030/Данные!K1030)</f>
        <v>789.60666923076917</v>
      </c>
      <c r="E1030" s="13">
        <f>IF(OR(Данные!F1030=0,Данные!I1030=0)=TRUE,0,Данные!F1030/Данные!I1030)</f>
        <v>1.0299173790856837</v>
      </c>
      <c r="F1030" s="7">
        <f>IF(OR(Данные!I1030=0,Данные!K1030=0)=TRUE,0,Данные!I1030/Данные!K1030)</f>
        <v>455.74230769230792</v>
      </c>
      <c r="K1030" s="3"/>
    </row>
    <row r="1031" spans="1:11" x14ac:dyDescent="0.2">
      <c r="A1031" s="3">
        <v>34943</v>
      </c>
      <c r="B1031" t="s">
        <v>1</v>
      </c>
      <c r="C1031" t="s">
        <v>15</v>
      </c>
      <c r="D1031" s="7">
        <f>IF(OR(Данные!D1031=0,Данные!K1031=0)=TRUE,0,Данные!D1031/Данные!K1031)</f>
        <v>185.23076273333979</v>
      </c>
      <c r="E1031" s="13">
        <f>IF(OR(Данные!F1031=0,Данные!I1031=0)=TRUE,0,Данные!F1031/Данные!I1031)</f>
        <v>1.0720788421250138</v>
      </c>
      <c r="F1031" s="7">
        <f>IF(OR(Данные!I1031=0,Данные!K1031=0)=TRUE,0,Данные!I1031/Данные!K1031)</f>
        <v>111.50897572299047</v>
      </c>
      <c r="K1031" s="3"/>
    </row>
    <row r="1032" spans="1:11" x14ac:dyDescent="0.2">
      <c r="A1032" s="3">
        <v>34943</v>
      </c>
      <c r="B1032" t="s">
        <v>1</v>
      </c>
      <c r="C1032" t="s">
        <v>16</v>
      </c>
      <c r="D1032" s="7">
        <f>IF(OR(Данные!D1032=0,Данные!K1032=0)=TRUE,0,Данные!D1032/Данные!K1032)</f>
        <v>231.17090476190475</v>
      </c>
      <c r="E1032" s="13">
        <f>IF(OR(Данные!F1032=0,Данные!I1032=0)=TRUE,0,Данные!F1032/Данные!I1032)</f>
        <v>0.4579367910743169</v>
      </c>
      <c r="F1032" s="7">
        <f>IF(OR(Данные!I1032=0,Данные!K1032=0)=TRUE,0,Данные!I1032/Данные!K1032)</f>
        <v>40.599801587301613</v>
      </c>
      <c r="K1032" s="3"/>
    </row>
    <row r="1033" spans="1:11" x14ac:dyDescent="0.2">
      <c r="A1033" s="3">
        <v>34943</v>
      </c>
      <c r="B1033" t="s">
        <v>1</v>
      </c>
      <c r="C1033" t="s">
        <v>16</v>
      </c>
      <c r="D1033" s="7">
        <f>IF(OR(Данные!D1033=0,Данные!K1033=0)=TRUE,0,Данные!D1033/Данные!K1033)</f>
        <v>9.751176470588236</v>
      </c>
      <c r="E1033" s="13">
        <f>IF(OR(Данные!F1033=0,Данные!I1033=0)=TRUE,0,Данные!F1033/Данные!I1033)</f>
        <v>0</v>
      </c>
      <c r="F1033" s="7">
        <f>IF(OR(Данные!I1033=0,Данные!K1033=0)=TRUE,0,Данные!I1033/Данные!K1033)</f>
        <v>0</v>
      </c>
      <c r="K1033" s="3"/>
    </row>
    <row r="1034" spans="1:11" x14ac:dyDescent="0.2">
      <c r="A1034" s="3">
        <v>34943</v>
      </c>
      <c r="B1034" t="s">
        <v>1</v>
      </c>
      <c r="C1034" t="s">
        <v>18</v>
      </c>
      <c r="D1034" s="7">
        <f>IF(OR(Данные!D1034=0,Данные!K1034=0)=TRUE,0,Данные!D1034/Данные!K1034)</f>
        <v>0</v>
      </c>
      <c r="E1034" s="13">
        <f>IF(OR(Данные!F1034=0,Данные!I1034=0)=TRUE,0,Данные!F1034/Данные!I1034)</f>
        <v>0</v>
      </c>
      <c r="F1034" s="7">
        <f>IF(OR(Данные!I1034=0,Данные!K1034=0)=TRUE,0,Данные!I1034/Данные!K1034)</f>
        <v>0</v>
      </c>
      <c r="K1034" s="3"/>
    </row>
    <row r="1035" spans="1:11" x14ac:dyDescent="0.2">
      <c r="A1035" s="3">
        <v>34943</v>
      </c>
      <c r="B1035" t="s">
        <v>2</v>
      </c>
      <c r="C1035" t="s">
        <v>15</v>
      </c>
      <c r="D1035" s="7">
        <f>IF(OR(Данные!D1035=0,Данные!K1035=0)=TRUE,0,Данные!D1035/Данные!K1035)</f>
        <v>279.19481431870668</v>
      </c>
      <c r="E1035" s="13">
        <f>IF(OR(Данные!F1035=0,Данные!I1035=0)=TRUE,0,Данные!F1035/Данные!I1035)</f>
        <v>0.32104399410075973</v>
      </c>
      <c r="F1035" s="7">
        <f>IF(OR(Данные!I1035=0,Данные!K1035=0)=TRUE,0,Данные!I1035/Данные!K1035)</f>
        <v>371.96133739239968</v>
      </c>
      <c r="K1035" s="3"/>
    </row>
    <row r="1036" spans="1:11" x14ac:dyDescent="0.2">
      <c r="A1036" s="3">
        <v>34943</v>
      </c>
      <c r="B1036" t="s">
        <v>2</v>
      </c>
      <c r="C1036" t="s">
        <v>17</v>
      </c>
      <c r="D1036" s="7">
        <f>IF(OR(Данные!D1036=0,Данные!K1036=0)=TRUE,0,Данные!D1036/Данные!K1036)</f>
        <v>572.83723395421032</v>
      </c>
      <c r="E1036" s="13">
        <f>IF(OR(Данные!F1036=0,Данные!I1036=0)=TRUE,0,Данные!F1036/Данные!I1036)</f>
        <v>0.38348500080638376</v>
      </c>
      <c r="F1036" s="7">
        <f>IF(OR(Данные!I1036=0,Данные!K1036=0)=TRUE,0,Данные!I1036/Данные!K1036)</f>
        <v>713.85051739749053</v>
      </c>
      <c r="K1036" s="3"/>
    </row>
    <row r="1037" spans="1:11" x14ac:dyDescent="0.2">
      <c r="A1037" s="3">
        <v>34943</v>
      </c>
      <c r="B1037" t="s">
        <v>2</v>
      </c>
      <c r="C1037" t="s">
        <v>15</v>
      </c>
      <c r="D1037" s="7">
        <f>IF(OR(Данные!D1037=0,Данные!K1037=0)=TRUE,0,Данные!D1037/Данные!K1037)</f>
        <v>237.56230090702948</v>
      </c>
      <c r="E1037" s="13">
        <f>IF(OR(Данные!F1037=0,Данные!I1037=0)=TRUE,0,Данные!F1037/Данные!I1037)</f>
        <v>0.24205008657866439</v>
      </c>
      <c r="F1037" s="7">
        <f>IF(OR(Данные!I1037=0,Данные!K1037=0)=TRUE,0,Данные!I1037/Данные!K1037)</f>
        <v>399.1712396069538</v>
      </c>
      <c r="K1037" s="3"/>
    </row>
    <row r="1038" spans="1:11" x14ac:dyDescent="0.2">
      <c r="A1038" s="3">
        <v>34943</v>
      </c>
      <c r="B1038" t="s">
        <v>2</v>
      </c>
      <c r="C1038" t="s">
        <v>17</v>
      </c>
      <c r="D1038" s="7">
        <f>IF(OR(Данные!D1038=0,Данные!K1038=0)=TRUE,0,Данные!D1038/Данные!K1038)</f>
        <v>306.561863115942</v>
      </c>
      <c r="E1038" s="13">
        <f>IF(OR(Данные!F1038=0,Данные!I1038=0)=TRUE,0,Данные!F1038/Данные!I1038)</f>
        <v>0.28771950048971678</v>
      </c>
      <c r="F1038" s="7">
        <f>IF(OR(Данные!I1038=0,Данные!K1038=0)=TRUE,0,Данные!I1038/Данные!K1038)</f>
        <v>577.04923913043433</v>
      </c>
      <c r="K1038" s="3"/>
    </row>
    <row r="1039" spans="1:11" x14ac:dyDescent="0.2">
      <c r="A1039" s="3">
        <v>34943</v>
      </c>
      <c r="B1039" t="s">
        <v>2</v>
      </c>
      <c r="C1039" t="s">
        <v>16</v>
      </c>
      <c r="D1039" s="7">
        <f>IF(OR(Данные!D1039=0,Данные!K1039=0)=TRUE,0,Данные!D1039/Данные!K1039)</f>
        <v>288.76427923844062</v>
      </c>
      <c r="E1039" s="13">
        <f>IF(OR(Данные!F1039=0,Данные!I1039=0)=TRUE,0,Данные!F1039/Данные!I1039)</f>
        <v>0</v>
      </c>
      <c r="F1039" s="7">
        <f>IF(OR(Данные!I1039=0,Данные!K1039=0)=TRUE,0,Данные!I1039/Данные!K1039)</f>
        <v>0</v>
      </c>
      <c r="K1039" s="3"/>
    </row>
    <row r="1040" spans="1:11" x14ac:dyDescent="0.2">
      <c r="A1040" s="3">
        <v>34943</v>
      </c>
      <c r="B1040" t="s">
        <v>2</v>
      </c>
      <c r="C1040" t="s">
        <v>15</v>
      </c>
      <c r="D1040" s="7">
        <f>IF(OR(Данные!D1040=0,Данные!K1040=0)=TRUE,0,Данные!D1040/Данные!K1040)</f>
        <v>223.46730936292232</v>
      </c>
      <c r="E1040" s="13">
        <f>IF(OR(Данные!F1040=0,Данные!I1040=0)=TRUE,0,Данные!F1040/Данные!I1040)</f>
        <v>0.14033159657550942</v>
      </c>
      <c r="F1040" s="7">
        <f>IF(OR(Данные!I1040=0,Данные!K1040=0)=TRUE,0,Данные!I1040/Данные!K1040)</f>
        <v>547.22834434609149</v>
      </c>
      <c r="K1040" s="3"/>
    </row>
    <row r="1041" spans="1:11" x14ac:dyDescent="0.2">
      <c r="A1041" s="3">
        <v>34943</v>
      </c>
      <c r="B1041" t="s">
        <v>2</v>
      </c>
      <c r="C1041" t="s">
        <v>15</v>
      </c>
      <c r="D1041" s="7">
        <f>IF(OR(Данные!D1041=0,Данные!K1041=0)=TRUE,0,Данные!D1041/Данные!K1041)</f>
        <v>384.25169687499999</v>
      </c>
      <c r="E1041" s="13">
        <f>IF(OR(Данные!F1041=0,Данные!I1041=0)=TRUE,0,Данные!F1041/Данные!I1041)</f>
        <v>9.6811623299744007E-2</v>
      </c>
      <c r="F1041" s="7">
        <f>IF(OR(Данные!I1041=0,Данные!K1041=0)=TRUE,0,Данные!I1041/Данные!K1041)</f>
        <v>705.62291666666681</v>
      </c>
      <c r="K1041" s="3"/>
    </row>
    <row r="1042" spans="1:11" x14ac:dyDescent="0.2">
      <c r="A1042" s="3">
        <v>34943</v>
      </c>
      <c r="B1042" t="s">
        <v>2</v>
      </c>
      <c r="C1042" t="s">
        <v>15</v>
      </c>
      <c r="D1042" s="7">
        <f>IF(OR(Данные!D1042=0,Данные!K1042=0)=TRUE,0,Данные!D1042/Данные!K1042)</f>
        <v>318.49931553869231</v>
      </c>
      <c r="E1042" s="13">
        <f>IF(OR(Данные!F1042=0,Данные!I1042=0)=TRUE,0,Данные!F1042/Данные!I1042)</f>
        <v>0.20462613595042817</v>
      </c>
      <c r="F1042" s="7">
        <f>IF(OR(Данные!I1042=0,Данные!K1042=0)=TRUE,0,Данные!I1042/Данные!K1042)</f>
        <v>512.47610665019602</v>
      </c>
      <c r="K1042" s="3"/>
    </row>
    <row r="1043" spans="1:11" x14ac:dyDescent="0.2">
      <c r="A1043" s="3">
        <v>34943</v>
      </c>
      <c r="B1043" t="s">
        <v>2</v>
      </c>
      <c r="C1043" t="s">
        <v>15</v>
      </c>
      <c r="D1043" s="7">
        <f>IF(OR(Данные!D1043=0,Данные!K1043=0)=TRUE,0,Данные!D1043/Данные!K1043)</f>
        <v>284.03706802387552</v>
      </c>
      <c r="E1043" s="13">
        <f>IF(OR(Данные!F1043=0,Данные!I1043=0)=TRUE,0,Данные!F1043/Данные!I1043)</f>
        <v>1.1817709140240638</v>
      </c>
      <c r="F1043" s="7">
        <f>IF(OR(Данные!I1043=0,Данные!K1043=0)=TRUE,0,Данные!I1043/Данные!K1043)</f>
        <v>162.20420308391945</v>
      </c>
      <c r="K1043" s="3"/>
    </row>
    <row r="1044" spans="1:11" x14ac:dyDescent="0.2">
      <c r="A1044" s="3">
        <v>34943</v>
      </c>
      <c r="B1044" t="s">
        <v>2</v>
      </c>
      <c r="C1044" t="s">
        <v>16</v>
      </c>
      <c r="D1044" s="7">
        <f>IF(OR(Данные!D1044=0,Данные!K1044=0)=TRUE,0,Данные!D1044/Данные!K1044)</f>
        <v>173.67515454545455</v>
      </c>
      <c r="E1044" s="13">
        <f>IF(OR(Данные!F1044=0,Данные!I1044=0)=TRUE,0,Данные!F1044/Данные!I1044)</f>
        <v>0.36837189591634079</v>
      </c>
      <c r="F1044" s="7">
        <f>IF(OR(Данные!I1044=0,Данные!K1044=0)=TRUE,0,Данные!I1044/Данные!K1044)</f>
        <v>45.585416666666681</v>
      </c>
      <c r="K1044" s="3"/>
    </row>
    <row r="1045" spans="1:11" x14ac:dyDescent="0.2">
      <c r="A1045" s="3">
        <v>34943</v>
      </c>
      <c r="B1045" t="s">
        <v>2</v>
      </c>
      <c r="C1045" t="s">
        <v>16</v>
      </c>
      <c r="D1045" s="7">
        <f>IF(OR(Данные!D1045=0,Данные!K1045=0)=TRUE,0,Данные!D1045/Данные!K1045)</f>
        <v>83.348600000000005</v>
      </c>
      <c r="E1045" s="13">
        <f>IF(OR(Данные!F1045=0,Данные!I1045=0)=TRUE,0,Данные!F1045/Данные!I1045)</f>
        <v>0.46207366984993103</v>
      </c>
      <c r="F1045" s="7">
        <f>IF(OR(Данные!I1045=0,Данные!K1045=0)=TRUE,0,Данные!I1045/Данные!K1045)</f>
        <v>4.0722222222222291</v>
      </c>
      <c r="K1045" s="3"/>
    </row>
    <row r="1046" spans="1:11" x14ac:dyDescent="0.2">
      <c r="A1046" s="3">
        <v>34943</v>
      </c>
      <c r="B1046" t="s">
        <v>3</v>
      </c>
      <c r="C1046" t="s">
        <v>17</v>
      </c>
      <c r="D1046" s="7">
        <f>IF(OR(Данные!D1046=0,Данные!K1046=0)=TRUE,0,Данные!D1046/Данные!K1046)</f>
        <v>1051.6270346153847</v>
      </c>
      <c r="E1046" s="13">
        <f>IF(OR(Данные!F1046=0,Данные!I1046=0)=TRUE,0,Данные!F1046/Данные!I1046)</f>
        <v>1.5287430448280508</v>
      </c>
      <c r="F1046" s="7">
        <f>IF(OR(Данные!I1046=0,Данные!K1046=0)=TRUE,0,Данные!I1046/Данные!K1046)</f>
        <v>256.45000000000016</v>
      </c>
      <c r="K1046" s="3"/>
    </row>
    <row r="1047" spans="1:11" x14ac:dyDescent="0.2">
      <c r="A1047" s="3">
        <v>34943</v>
      </c>
      <c r="B1047" t="s">
        <v>3</v>
      </c>
      <c r="C1047" t="s">
        <v>17</v>
      </c>
      <c r="D1047" s="7">
        <f>IF(OR(Данные!D1047=0,Данные!K1047=0)=TRUE,0,Данные!D1047/Данные!K1047)</f>
        <v>385.02609999999999</v>
      </c>
      <c r="E1047" s="13">
        <f>IF(OR(Данные!F1047=0,Данные!I1047=0)=TRUE,0,Данные!F1047/Данные!I1047)</f>
        <v>0.2835137758530572</v>
      </c>
      <c r="F1047" s="7">
        <f>IF(OR(Данные!I1047=0,Данные!K1047=0)=TRUE,0,Данные!I1047/Данные!K1047)</f>
        <v>446.43333333333391</v>
      </c>
      <c r="K1047" s="3"/>
    </row>
    <row r="1048" spans="1:11" x14ac:dyDescent="0.2">
      <c r="A1048" s="3">
        <v>34943</v>
      </c>
      <c r="B1048" t="s">
        <v>3</v>
      </c>
      <c r="C1048" t="s">
        <v>16</v>
      </c>
      <c r="D1048" s="7">
        <f>IF(OR(Данные!D1048=0,Данные!K1048=0)=TRUE,0,Данные!D1048/Данные!K1048)</f>
        <v>338.61784</v>
      </c>
      <c r="E1048" s="13">
        <f>IF(OR(Данные!F1048=0,Данные!I1048=0)=TRUE,0,Данные!F1048/Данные!I1048)</f>
        <v>0</v>
      </c>
      <c r="F1048" s="7">
        <f>IF(OR(Данные!I1048=0,Данные!K1048=0)=TRUE,0,Данные!I1048/Данные!K1048)</f>
        <v>0</v>
      </c>
      <c r="K1048" s="3"/>
    </row>
    <row r="1049" spans="1:11" x14ac:dyDescent="0.2">
      <c r="A1049" s="3">
        <v>34943</v>
      </c>
      <c r="B1049" t="s">
        <v>3</v>
      </c>
      <c r="C1049" t="s">
        <v>15</v>
      </c>
      <c r="D1049" s="7">
        <f>IF(OR(Данные!D1049=0,Данные!K1049=0)=TRUE,0,Данные!D1049/Данные!K1049)</f>
        <v>230.49791999999999</v>
      </c>
      <c r="E1049" s="13">
        <f>IF(OR(Данные!F1049=0,Данные!I1049=0)=TRUE,0,Данные!F1049/Данные!I1049)</f>
        <v>0.18851363152796963</v>
      </c>
      <c r="F1049" s="7">
        <f>IF(OR(Данные!I1049=0,Данные!K1049=0)=TRUE,0,Данные!I1049/Данные!K1049)</f>
        <v>209.93</v>
      </c>
      <c r="K1049" s="3"/>
    </row>
    <row r="1050" spans="1:11" x14ac:dyDescent="0.2">
      <c r="A1050" s="3">
        <v>34943</v>
      </c>
      <c r="B1050" t="s">
        <v>3</v>
      </c>
      <c r="C1050" t="s">
        <v>15</v>
      </c>
      <c r="D1050" s="7">
        <f>IF(OR(Данные!D1050=0,Данные!K1050=0)=TRUE,0,Данные!D1050/Данные!K1050)</f>
        <v>3.1110000000000002</v>
      </c>
      <c r="E1050" s="13">
        <f>IF(OR(Данные!F1050=0,Данные!I1050=0)=TRUE,0,Данные!F1050/Данные!I1050)</f>
        <v>6.9801980198019697E-2</v>
      </c>
      <c r="F1050" s="7">
        <f>IF(OR(Данные!I1050=0,Данные!K1050=0)=TRUE,0,Данные!I1050/Данные!K1050)</f>
        <v>6.7333333333333432</v>
      </c>
      <c r="K1050" s="3"/>
    </row>
    <row r="1051" spans="1:11" x14ac:dyDescent="0.2">
      <c r="A1051" s="3">
        <v>34943</v>
      </c>
      <c r="B1051" t="s">
        <v>3</v>
      </c>
      <c r="C1051" t="s">
        <v>16</v>
      </c>
      <c r="D1051" s="7">
        <f>IF(OR(Данные!D1051=0,Данные!K1051=0)=TRUE,0,Данные!D1051/Данные!K1051)</f>
        <v>28.001217253521126</v>
      </c>
      <c r="E1051" s="13">
        <f>IF(OR(Данные!F1051=0,Данные!I1051=0)=TRUE,0,Данные!F1051/Данные!I1051)</f>
        <v>0.7669539741847835</v>
      </c>
      <c r="F1051" s="7">
        <f>IF(OR(Данные!I1051=0,Данные!K1051=0)=TRUE,0,Данные!I1051/Данные!K1051)</f>
        <v>2.764319248826288</v>
      </c>
      <c r="K1051" s="3"/>
    </row>
    <row r="1052" spans="1:11" x14ac:dyDescent="0.2">
      <c r="A1052" s="3">
        <v>34943</v>
      </c>
      <c r="B1052" t="s">
        <v>3</v>
      </c>
      <c r="C1052" t="s">
        <v>16</v>
      </c>
      <c r="D1052" s="7">
        <f>IF(OR(Данные!D1052=0,Данные!K1052=0)=TRUE,0,Данные!D1052/Данные!K1052)</f>
        <v>0</v>
      </c>
      <c r="E1052" s="13">
        <f>IF(OR(Данные!F1052=0,Данные!I1052=0)=TRUE,0,Данные!F1052/Данные!I1052)</f>
        <v>0</v>
      </c>
      <c r="F1052" s="7">
        <f>IF(OR(Данные!I1052=0,Данные!K1052=0)=TRUE,0,Данные!I1052/Данные!K1052)</f>
        <v>0</v>
      </c>
      <c r="K1052" s="3"/>
    </row>
    <row r="1053" spans="1:11" x14ac:dyDescent="0.2">
      <c r="A1053" s="3">
        <v>34943</v>
      </c>
      <c r="B1053" t="s">
        <v>4</v>
      </c>
      <c r="C1053" t="s">
        <v>15</v>
      </c>
      <c r="D1053" s="7">
        <f>IF(OR(Данные!D1053=0,Данные!K1053=0)=TRUE,0,Данные!D1053/Данные!K1053)</f>
        <v>0</v>
      </c>
      <c r="E1053" s="13">
        <f>IF(OR(Данные!F1053=0,Данные!I1053=0)=TRUE,0,Данные!F1053/Данные!I1053)</f>
        <v>0</v>
      </c>
      <c r="F1053" s="7">
        <f>IF(OR(Данные!I1053=0,Данные!K1053=0)=TRUE,0,Данные!I1053/Данные!K1053)</f>
        <v>0</v>
      </c>
      <c r="K1053" s="3"/>
    </row>
    <row r="1054" spans="1:11" x14ac:dyDescent="0.2">
      <c r="A1054" s="3">
        <v>34943</v>
      </c>
      <c r="B1054" t="s">
        <v>4</v>
      </c>
      <c r="C1054" t="s">
        <v>15</v>
      </c>
      <c r="D1054" s="7">
        <f>IF(OR(Данные!D1054=0,Данные!K1054=0)=TRUE,0,Данные!D1054/Данные!K1054)</f>
        <v>246.57663235294117</v>
      </c>
      <c r="E1054" s="13">
        <f>IF(OR(Данные!F1054=0,Данные!I1054=0)=TRUE,0,Данные!F1054/Данные!I1054)</f>
        <v>0.28624705886903756</v>
      </c>
      <c r="F1054" s="7">
        <f>IF(OR(Данные!I1054=0,Данные!K1054=0)=TRUE,0,Данные!I1054/Данные!K1054)</f>
        <v>348.49497549019583</v>
      </c>
      <c r="K1054" s="3"/>
    </row>
    <row r="1055" spans="1:11" x14ac:dyDescent="0.2">
      <c r="A1055" s="3">
        <v>34943</v>
      </c>
      <c r="B1055" t="s">
        <v>4</v>
      </c>
      <c r="C1055" t="s">
        <v>17</v>
      </c>
      <c r="D1055" s="7">
        <f>IF(OR(Данные!D1055=0,Данные!K1055=0)=TRUE,0,Данные!D1055/Данные!K1055)</f>
        <v>571.61329548872186</v>
      </c>
      <c r="E1055" s="13">
        <f>IF(OR(Данные!F1055=0,Данные!I1055=0)=TRUE,0,Данные!F1055/Данные!I1055)</f>
        <v>0.38474791371749312</v>
      </c>
      <c r="F1055" s="7">
        <f>IF(OR(Данные!I1055=0,Данные!K1055=0)=TRUE,0,Данные!I1055/Данные!K1055)</f>
        <v>696.23245614035091</v>
      </c>
      <c r="K1055" s="3"/>
    </row>
    <row r="1056" spans="1:11" x14ac:dyDescent="0.2">
      <c r="A1056" s="3">
        <v>34943</v>
      </c>
      <c r="B1056" t="s">
        <v>4</v>
      </c>
      <c r="C1056" t="s">
        <v>15</v>
      </c>
      <c r="D1056" s="7">
        <f>IF(OR(Данные!D1056=0,Данные!K1056=0)=TRUE,0,Данные!D1056/Данные!K1056)</f>
        <v>280.69901547619048</v>
      </c>
      <c r="E1056" s="13">
        <f>IF(OR(Данные!F1056=0,Данные!I1056=0)=TRUE,0,Данные!F1056/Данные!I1056)</f>
        <v>0.21564287331154688</v>
      </c>
      <c r="F1056" s="7">
        <f>IF(OR(Данные!I1056=0,Данные!K1056=0)=TRUE,0,Данные!I1056/Данные!K1056)</f>
        <v>479.46170634920639</v>
      </c>
      <c r="K1056" s="3"/>
    </row>
    <row r="1057" spans="1:11" x14ac:dyDescent="0.2">
      <c r="A1057" s="3">
        <v>34943</v>
      </c>
      <c r="B1057" t="s">
        <v>4</v>
      </c>
      <c r="C1057" t="s">
        <v>17</v>
      </c>
      <c r="D1057" s="7">
        <f>IF(OR(Данные!D1057=0,Данные!K1057=0)=TRUE,0,Данные!D1057/Данные!K1057)</f>
        <v>311.23973958333335</v>
      </c>
      <c r="E1057" s="13">
        <f>IF(OR(Данные!F1057=0,Данные!I1057=0)=TRUE,0,Данные!F1057/Данные!I1057)</f>
        <v>0.31727916355204699</v>
      </c>
      <c r="F1057" s="7">
        <f>IF(OR(Данные!I1057=0,Данные!K1057=0)=TRUE,0,Данные!I1057/Данные!K1057)</f>
        <v>546.95572916666686</v>
      </c>
      <c r="K1057" s="3"/>
    </row>
    <row r="1058" spans="1:11" x14ac:dyDescent="0.2">
      <c r="A1058" s="3">
        <v>34943</v>
      </c>
      <c r="B1058" t="s">
        <v>4</v>
      </c>
      <c r="C1058" t="s">
        <v>16</v>
      </c>
      <c r="D1058" s="7">
        <f>IF(OR(Данные!D1058=0,Данные!K1058=0)=TRUE,0,Данные!D1058/Данные!K1058)</f>
        <v>333.24302573203198</v>
      </c>
      <c r="E1058" s="13">
        <f>IF(OR(Данные!F1058=0,Данные!I1058=0)=TRUE,0,Данные!F1058/Данные!I1058)</f>
        <v>0</v>
      </c>
      <c r="F1058" s="7">
        <f>IF(OR(Данные!I1058=0,Данные!K1058=0)=TRUE,0,Данные!I1058/Данные!K1058)</f>
        <v>0</v>
      </c>
      <c r="K1058" s="3"/>
    </row>
    <row r="1059" spans="1:11" x14ac:dyDescent="0.2">
      <c r="A1059" s="3">
        <v>34943</v>
      </c>
      <c r="B1059" t="s">
        <v>4</v>
      </c>
      <c r="C1059" t="s">
        <v>15</v>
      </c>
      <c r="D1059" s="7">
        <f>IF(OR(Данные!D1059=0,Данные!K1059=0)=TRUE,0,Данные!D1059/Данные!K1059)</f>
        <v>196.17173297244094</v>
      </c>
      <c r="E1059" s="13">
        <f>IF(OR(Данные!F1059=0,Данные!I1059=0)=TRUE,0,Данные!F1059/Данные!I1059)</f>
        <v>0.25787365058818679</v>
      </c>
      <c r="F1059" s="7">
        <f>IF(OR(Данные!I1059=0,Данные!K1059=0)=TRUE,0,Данные!I1059/Данные!K1059)</f>
        <v>321.564443897638</v>
      </c>
      <c r="K1059" s="3"/>
    </row>
    <row r="1060" spans="1:11" x14ac:dyDescent="0.2">
      <c r="A1060" s="3">
        <v>34943</v>
      </c>
      <c r="B1060" t="s">
        <v>4</v>
      </c>
      <c r="C1060" t="s">
        <v>15</v>
      </c>
      <c r="D1060" s="7">
        <f>IF(OR(Данные!D1060=0,Данные!K1060=0)=TRUE,0,Данные!D1060/Данные!K1060)</f>
        <v>433.98017499999997</v>
      </c>
      <c r="E1060" s="13">
        <f>IF(OR(Данные!F1060=0,Данные!I1060=0)=TRUE,0,Данные!F1060/Данные!I1060)</f>
        <v>0.11655584229660744</v>
      </c>
      <c r="F1060" s="7">
        <f>IF(OR(Данные!I1060=0,Данные!K1060=0)=TRUE,0,Данные!I1060/Данные!K1060)</f>
        <v>663.58750000000009</v>
      </c>
      <c r="K1060" s="3"/>
    </row>
    <row r="1061" spans="1:11" x14ac:dyDescent="0.2">
      <c r="A1061" s="3">
        <v>34943</v>
      </c>
      <c r="B1061" t="s">
        <v>4</v>
      </c>
      <c r="C1061" t="s">
        <v>15</v>
      </c>
      <c r="D1061" s="7">
        <f>IF(OR(Данные!D1061=0,Данные!K1061=0)=TRUE,0,Данные!D1061/Данные!K1061)</f>
        <v>370.43157207650279</v>
      </c>
      <c r="E1061" s="13">
        <f>IF(OR(Данные!F1061=0,Данные!I1061=0)=TRUE,0,Данные!F1061/Данные!I1061)</f>
        <v>0.24226346925009051</v>
      </c>
      <c r="F1061" s="7">
        <f>IF(OR(Данные!I1061=0,Данные!K1061=0)=TRUE,0,Данные!I1061/Данные!K1061)</f>
        <v>494.0300637522767</v>
      </c>
      <c r="K1061" s="3"/>
    </row>
    <row r="1062" spans="1:11" x14ac:dyDescent="0.2">
      <c r="A1062" s="3">
        <v>34943</v>
      </c>
      <c r="B1062" t="s">
        <v>4</v>
      </c>
      <c r="C1062" t="s">
        <v>15</v>
      </c>
      <c r="D1062" s="7">
        <f>IF(OR(Данные!D1062=0,Данные!K1062=0)=TRUE,0,Данные!D1062/Данные!K1062)</f>
        <v>260.85529982517482</v>
      </c>
      <c r="E1062" s="13">
        <f>IF(OR(Данные!F1062=0,Данные!I1062=0)=TRUE,0,Данные!F1062/Данные!I1062)</f>
        <v>1.3487738683389368</v>
      </c>
      <c r="F1062" s="7">
        <f>IF(OR(Данные!I1062=0,Данные!K1062=0)=TRUE,0,Данные!I1062/Данные!K1062)</f>
        <v>142.67182400932401</v>
      </c>
      <c r="K1062" s="3"/>
    </row>
    <row r="1063" spans="1:11" x14ac:dyDescent="0.2">
      <c r="A1063" s="3">
        <v>34943</v>
      </c>
      <c r="B1063" t="s">
        <v>4</v>
      </c>
      <c r="C1063" t="s">
        <v>16</v>
      </c>
      <c r="D1063" s="7">
        <f>IF(OR(Данные!D1063=0,Данные!K1063=0)=TRUE,0,Данные!D1063/Данные!K1063)</f>
        <v>332.95557710843377</v>
      </c>
      <c r="E1063" s="13">
        <f>IF(OR(Данные!F1063=0,Данные!I1063=0)=TRUE,0,Данные!F1063/Данные!I1063)</f>
        <v>0.40628695922813546</v>
      </c>
      <c r="F1063" s="7">
        <f>IF(OR(Данные!I1063=0,Данные!K1063=0)=TRUE,0,Данные!I1063/Данные!K1063)</f>
        <v>13.5487951807229</v>
      </c>
      <c r="K1063" s="3"/>
    </row>
    <row r="1064" spans="1:11" x14ac:dyDescent="0.2">
      <c r="A1064" s="3">
        <v>34943</v>
      </c>
      <c r="B1064" t="s">
        <v>4</v>
      </c>
      <c r="C1064" t="s">
        <v>16</v>
      </c>
      <c r="D1064" s="7">
        <f>IF(OR(Данные!D1064=0,Данные!K1064=0)=TRUE,0,Данные!D1064/Данные!K1064)</f>
        <v>235.7095238095238</v>
      </c>
      <c r="E1064" s="13">
        <f>IF(OR(Данные!F1064=0,Данные!I1064=0)=TRUE,0,Данные!F1064/Данные!I1064)</f>
        <v>0</v>
      </c>
      <c r="F1064" s="7">
        <f>IF(OR(Данные!I1064=0,Данные!K1064=0)=TRUE,0,Данные!I1064/Данные!K1064)</f>
        <v>0</v>
      </c>
      <c r="K1064" s="3"/>
    </row>
    <row r="1065" spans="1:11" x14ac:dyDescent="0.2">
      <c r="A1065" s="3">
        <v>34943</v>
      </c>
      <c r="B1065" t="s">
        <v>5</v>
      </c>
      <c r="C1065" t="s">
        <v>15</v>
      </c>
      <c r="D1065" s="7">
        <f>IF(OR(Данные!D1065=0,Данные!K1065=0)=TRUE,0,Данные!D1065/Данные!K1065)</f>
        <v>599.07385624999995</v>
      </c>
      <c r="E1065" s="13">
        <f>IF(OR(Данные!F1065=0,Данные!I1065=0)=TRUE,0,Данные!F1065/Данные!I1065)</f>
        <v>0.74251521671494358</v>
      </c>
      <c r="F1065" s="7">
        <f>IF(OR(Данные!I1065=0,Данные!K1065=0)=TRUE,0,Данные!I1065/Данные!K1065)</f>
        <v>475.42291666666597</v>
      </c>
      <c r="K1065" s="3"/>
    </row>
    <row r="1066" spans="1:11" x14ac:dyDescent="0.2">
      <c r="A1066" s="3">
        <v>34943</v>
      </c>
      <c r="B1066" t="s">
        <v>5</v>
      </c>
      <c r="C1066" t="s">
        <v>16</v>
      </c>
      <c r="D1066" s="7">
        <f>IF(OR(Данные!D1066=0,Данные!K1066=0)=TRUE,0,Данные!D1066/Данные!K1066)</f>
        <v>0</v>
      </c>
      <c r="E1066" s="13">
        <f>IF(OR(Данные!F1066=0,Данные!I1066=0)=TRUE,0,Данные!F1066/Данные!I1066)</f>
        <v>0</v>
      </c>
      <c r="F1066" s="7">
        <f>IF(OR(Данные!I1066=0,Данные!K1066=0)=TRUE,0,Данные!I1066/Данные!K1066)</f>
        <v>0</v>
      </c>
      <c r="K1066" s="3"/>
    </row>
    <row r="1067" spans="1:11" x14ac:dyDescent="0.2">
      <c r="A1067" s="3">
        <v>34943</v>
      </c>
      <c r="B1067" t="s">
        <v>5</v>
      </c>
      <c r="C1067" t="s">
        <v>15</v>
      </c>
      <c r="D1067" s="7">
        <f>IF(OR(Данные!D1067=0,Данные!K1067=0)=TRUE,0,Данные!D1067/Данные!K1067)</f>
        <v>287.03533016511682</v>
      </c>
      <c r="E1067" s="13">
        <f>IF(OR(Данные!F1067=0,Данные!I1067=0)=TRUE,0,Данные!F1067/Данные!I1067)</f>
        <v>0.33732516637945681</v>
      </c>
      <c r="F1067" s="7">
        <f>IF(OR(Данные!I1067=0,Данные!K1067=0)=TRUE,0,Данные!I1067/Данные!K1067)</f>
        <v>356.31581103035893</v>
      </c>
      <c r="K1067" s="3"/>
    </row>
    <row r="1068" spans="1:11" x14ac:dyDescent="0.2">
      <c r="A1068" s="3">
        <v>34943</v>
      </c>
      <c r="B1068" t="s">
        <v>5</v>
      </c>
      <c r="C1068" t="s">
        <v>17</v>
      </c>
      <c r="D1068" s="7">
        <f>IF(OR(Данные!D1068=0,Данные!K1068=0)=TRUE,0,Данные!D1068/Данные!K1068)</f>
        <v>552.70979073703415</v>
      </c>
      <c r="E1068" s="13">
        <f>IF(OR(Данные!F1068=0,Данные!I1068=0)=TRUE,0,Данные!F1068/Данные!I1068)</f>
        <v>0.41278263395137588</v>
      </c>
      <c r="F1068" s="7">
        <f>IF(OR(Данные!I1068=0,Данные!K1068=0)=TRUE,0,Данные!I1068/Данные!K1068)</f>
        <v>659.21260316008204</v>
      </c>
      <c r="K1068" s="3"/>
    </row>
    <row r="1069" spans="1:11" x14ac:dyDescent="0.2">
      <c r="A1069" s="3">
        <v>34943</v>
      </c>
      <c r="B1069" t="s">
        <v>5</v>
      </c>
      <c r="C1069" t="s">
        <v>15</v>
      </c>
      <c r="D1069" s="7">
        <f>IF(OR(Данные!D1069=0,Данные!K1069=0)=TRUE,0,Данные!D1069/Данные!K1069)</f>
        <v>271.59643486786018</v>
      </c>
      <c r="E1069" s="13">
        <f>IF(OR(Данные!F1069=0,Данные!I1069=0)=TRUE,0,Данные!F1069/Данные!I1069)</f>
        <v>0.24964299869938725</v>
      </c>
      <c r="F1069" s="7">
        <f>IF(OR(Данные!I1069=0,Данные!K1069=0)=TRUE,0,Данные!I1069/Данные!K1069)</f>
        <v>428.02301790281308</v>
      </c>
      <c r="K1069" s="3"/>
    </row>
    <row r="1070" spans="1:11" x14ac:dyDescent="0.2">
      <c r="A1070" s="3">
        <v>34943</v>
      </c>
      <c r="B1070" t="s">
        <v>5</v>
      </c>
      <c r="C1070" t="s">
        <v>17</v>
      </c>
      <c r="D1070" s="7">
        <f>IF(OR(Данные!D1070=0,Данные!K1070=0)=TRUE,0,Данные!D1070/Данные!K1070)</f>
        <v>230.24280868749457</v>
      </c>
      <c r="E1070" s="13">
        <f>IF(OR(Данные!F1070=0,Данные!I1070=0)=TRUE,0,Данные!F1070/Данные!I1070)</f>
        <v>0.36111314003771727</v>
      </c>
      <c r="F1070" s="7">
        <f>IF(OR(Данные!I1070=0,Данные!K1070=0)=TRUE,0,Данные!I1070/Данные!K1070)</f>
        <v>353.76863818832362</v>
      </c>
      <c r="K1070" s="3"/>
    </row>
    <row r="1071" spans="1:11" x14ac:dyDescent="0.2">
      <c r="A1071" s="3">
        <v>34943</v>
      </c>
      <c r="B1071" t="s">
        <v>5</v>
      </c>
      <c r="C1071" t="s">
        <v>16</v>
      </c>
      <c r="D1071" s="7">
        <f>IF(OR(Данные!D1071=0,Данные!K1071=0)=TRUE,0,Данные!D1071/Данные!K1071)</f>
        <v>318.82037201719936</v>
      </c>
      <c r="E1071" s="13">
        <f>IF(OR(Данные!F1071=0,Данные!I1071=0)=TRUE,0,Данные!F1071/Данные!I1071)</f>
        <v>0</v>
      </c>
      <c r="F1071" s="7">
        <f>IF(OR(Данные!I1071=0,Данные!K1071=0)=TRUE,0,Данные!I1071/Данные!K1071)</f>
        <v>0</v>
      </c>
      <c r="K1071" s="3"/>
    </row>
    <row r="1072" spans="1:11" x14ac:dyDescent="0.2">
      <c r="A1072" s="3">
        <v>34943</v>
      </c>
      <c r="B1072" t="s">
        <v>5</v>
      </c>
      <c r="C1072" t="s">
        <v>15</v>
      </c>
      <c r="D1072" s="7">
        <f>IF(OR(Данные!D1072=0,Данные!K1072=0)=TRUE,0,Данные!D1072/Данные!K1072)</f>
        <v>209.27055306518349</v>
      </c>
      <c r="E1072" s="13">
        <f>IF(OR(Данные!F1072=0,Данные!I1072=0)=TRUE,0,Данные!F1072/Данные!I1072)</f>
        <v>0.18584040426209802</v>
      </c>
      <c r="F1072" s="7">
        <f>IF(OR(Данные!I1072=0,Данные!K1072=0)=TRUE,0,Данные!I1072/Данные!K1072)</f>
        <v>380.47255536320159</v>
      </c>
      <c r="K1072" s="3"/>
    </row>
    <row r="1073" spans="1:11" x14ac:dyDescent="0.2">
      <c r="A1073" s="3">
        <v>34943</v>
      </c>
      <c r="B1073" t="s">
        <v>5</v>
      </c>
      <c r="C1073" t="s">
        <v>15</v>
      </c>
      <c r="D1073" s="7">
        <f>IF(OR(Данные!D1073=0,Данные!K1073=0)=TRUE,0,Данные!D1073/Данные!K1073)</f>
        <v>366.74497783251235</v>
      </c>
      <c r="E1073" s="13">
        <f>IF(OR(Данные!F1073=0,Данные!I1073=0)=TRUE,0,Данные!F1073/Данные!I1073)</f>
        <v>0.10086754718285107</v>
      </c>
      <c r="F1073" s="7">
        <f>IF(OR(Данные!I1073=0,Данные!K1073=0)=TRUE,0,Данные!I1073/Данные!K1073)</f>
        <v>696.15706075533615</v>
      </c>
      <c r="K1073" s="3"/>
    </row>
    <row r="1074" spans="1:11" x14ac:dyDescent="0.2">
      <c r="A1074" s="3">
        <v>34943</v>
      </c>
      <c r="B1074" t="s">
        <v>5</v>
      </c>
      <c r="C1074" t="s">
        <v>15</v>
      </c>
      <c r="D1074" s="7">
        <f>IF(OR(Данные!D1074=0,Данные!K1074=0)=TRUE,0,Данные!D1074/Данные!K1074)</f>
        <v>322.88422717669329</v>
      </c>
      <c r="E1074" s="13">
        <f>IF(OR(Данные!F1074=0,Данные!I1074=0)=TRUE,0,Данные!F1074/Данные!I1074)</f>
        <v>0.22503072393636755</v>
      </c>
      <c r="F1074" s="7">
        <f>IF(OR(Данные!I1074=0,Данные!K1074=0)=TRUE,0,Данные!I1074/Данные!K1074)</f>
        <v>460.10690665086673</v>
      </c>
      <c r="K1074" s="3"/>
    </row>
    <row r="1075" spans="1:11" x14ac:dyDescent="0.2">
      <c r="A1075" s="3">
        <v>34943</v>
      </c>
      <c r="B1075" t="s">
        <v>5</v>
      </c>
      <c r="C1075" t="s">
        <v>17</v>
      </c>
      <c r="D1075" s="7">
        <f>IF(OR(Данные!D1075=0,Данные!K1075=0)=TRUE,0,Данные!D1075/Данные!K1075)</f>
        <v>0</v>
      </c>
      <c r="E1075" s="13">
        <f>IF(OR(Данные!F1075=0,Данные!I1075=0)=TRUE,0,Данные!F1075/Данные!I1075)</f>
        <v>0</v>
      </c>
      <c r="F1075" s="7">
        <f>IF(OR(Данные!I1075=0,Данные!K1075=0)=TRUE,0,Данные!I1075/Данные!K1075)</f>
        <v>0</v>
      </c>
      <c r="K1075" s="3"/>
    </row>
    <row r="1076" spans="1:11" x14ac:dyDescent="0.2">
      <c r="A1076" s="3">
        <v>34943</v>
      </c>
      <c r="B1076" t="s">
        <v>5</v>
      </c>
      <c r="C1076" t="s">
        <v>17</v>
      </c>
      <c r="D1076" s="7">
        <f>IF(OR(Данные!D1076=0,Данные!K1076=0)=TRUE,0,Данные!D1076/Данные!K1076)</f>
        <v>2917.0338000000002</v>
      </c>
      <c r="E1076" s="13">
        <f>IF(OR(Данные!F1076=0,Данные!I1076=0)=TRUE,0,Данные!F1076/Данные!I1076)</f>
        <v>0.94250605711562185</v>
      </c>
      <c r="F1076" s="7">
        <f>IF(OR(Данные!I1076=0,Данные!K1076=0)=TRUE,0,Данные!I1076/Данные!K1076)</f>
        <v>1678.4666666666658</v>
      </c>
      <c r="K1076" s="3"/>
    </row>
    <row r="1077" spans="1:11" x14ac:dyDescent="0.2">
      <c r="A1077" s="3">
        <v>34943</v>
      </c>
      <c r="B1077" t="s">
        <v>5</v>
      </c>
      <c r="C1077" t="s">
        <v>15</v>
      </c>
      <c r="D1077" s="7">
        <f>IF(OR(Данные!D1077=0,Данные!K1077=0)=TRUE,0,Данные!D1077/Данные!K1077)</f>
        <v>320.54533789275382</v>
      </c>
      <c r="E1077" s="13">
        <f>IF(OR(Данные!F1077=0,Данные!I1077=0)=TRUE,0,Данные!F1077/Данные!I1077)</f>
        <v>1.1812154266978234</v>
      </c>
      <c r="F1077" s="7">
        <f>IF(OR(Данные!I1077=0,Данные!K1077=0)=TRUE,0,Данные!I1077/Данные!K1077)</f>
        <v>190.28235999910297</v>
      </c>
      <c r="K1077" s="3"/>
    </row>
    <row r="1078" spans="1:11" x14ac:dyDescent="0.2">
      <c r="A1078" s="3">
        <v>34943</v>
      </c>
      <c r="B1078" t="s">
        <v>5</v>
      </c>
      <c r="C1078" t="s">
        <v>18</v>
      </c>
      <c r="D1078" s="7">
        <f>IF(OR(Данные!D1078=0,Данные!K1078=0)=TRUE,0,Данные!D1078/Данные!K1078)</f>
        <v>0</v>
      </c>
      <c r="E1078" s="13">
        <f>IF(OR(Данные!F1078=0,Данные!I1078=0)=TRUE,0,Данные!F1078/Данные!I1078)</f>
        <v>0</v>
      </c>
      <c r="F1078" s="7">
        <f>IF(OR(Данные!I1078=0,Данные!K1078=0)=TRUE,0,Данные!I1078/Данные!K1078)</f>
        <v>0</v>
      </c>
      <c r="K1078" s="3"/>
    </row>
    <row r="1079" spans="1:11" x14ac:dyDescent="0.2">
      <c r="A1079" s="3">
        <v>34943</v>
      </c>
      <c r="B1079" t="s">
        <v>5</v>
      </c>
      <c r="C1079" t="s">
        <v>16</v>
      </c>
      <c r="D1079" s="7">
        <f>IF(OR(Данные!D1079=0,Данные!K1079=0)=TRUE,0,Данные!D1079/Данные!K1079)</f>
        <v>320.95610957746482</v>
      </c>
      <c r="E1079" s="13">
        <f>IF(OR(Данные!F1079=0,Данные!I1079=0)=TRUE,0,Данные!F1079/Данные!I1079)</f>
        <v>0.67182563794246575</v>
      </c>
      <c r="F1079" s="7">
        <f>IF(OR(Данные!I1079=0,Данные!K1079=0)=TRUE,0,Данные!I1079/Данные!K1079)</f>
        <v>22.020985915492975</v>
      </c>
      <c r="K1079" s="3"/>
    </row>
    <row r="1080" spans="1:11" x14ac:dyDescent="0.2">
      <c r="A1080" s="3">
        <v>34943</v>
      </c>
      <c r="B1080" t="s">
        <v>5</v>
      </c>
      <c r="C1080" t="s">
        <v>16</v>
      </c>
      <c r="D1080" s="7">
        <f>IF(OR(Данные!D1080=0,Данные!K1080=0)=TRUE,0,Данные!D1080/Данные!K1080)</f>
        <v>264.11370880681818</v>
      </c>
      <c r="E1080" s="13">
        <f>IF(OR(Данные!F1080=0,Данные!I1080=0)=TRUE,0,Данные!F1080/Данные!I1080)</f>
        <v>3.7363318573759043</v>
      </c>
      <c r="F1080" s="7">
        <f>IF(OR(Данные!I1080=0,Данные!K1080=0)=TRUE,0,Данные!I1080/Данные!K1080)</f>
        <v>0.20317234848484841</v>
      </c>
      <c r="K1080" s="3"/>
    </row>
    <row r="1081" spans="1:11" x14ac:dyDescent="0.2">
      <c r="A1081" s="3">
        <v>34943</v>
      </c>
      <c r="B1081" t="s">
        <v>6</v>
      </c>
      <c r="C1081" t="s">
        <v>15</v>
      </c>
      <c r="D1081" s="7">
        <f>IF(OR(Данные!D1081=0,Данные!K1081=0)=TRUE,0,Данные!D1081/Данные!K1081)</f>
        <v>1041.9500599999999</v>
      </c>
      <c r="E1081" s="13">
        <f>IF(OR(Данные!F1081=0,Данные!I1081=0)=TRUE,0,Данные!F1081/Данные!I1081)</f>
        <v>1.0776473248709877</v>
      </c>
      <c r="F1081" s="7">
        <f>IF(OR(Данные!I1081=0,Данные!K1081=0)=TRUE,0,Данные!I1081/Данные!K1081)</f>
        <v>599.43111111111159</v>
      </c>
      <c r="K1081" s="3"/>
    </row>
    <row r="1082" spans="1:11" x14ac:dyDescent="0.2">
      <c r="A1082" s="3">
        <v>34943</v>
      </c>
      <c r="B1082" t="s">
        <v>6</v>
      </c>
      <c r="C1082" t="s">
        <v>16</v>
      </c>
      <c r="D1082" s="7">
        <f>IF(OR(Данные!D1082=0,Данные!K1082=0)=TRUE,0,Данные!D1082/Данные!K1082)</f>
        <v>726.64</v>
      </c>
      <c r="E1082" s="13">
        <f>IF(OR(Данные!F1082=0,Данные!I1082=0)=TRUE,0,Данные!F1082/Данные!I1082)</f>
        <v>0</v>
      </c>
      <c r="F1082" s="7">
        <f>IF(OR(Данные!I1082=0,Данные!K1082=0)=TRUE,0,Данные!I1082/Данные!K1082)</f>
        <v>0</v>
      </c>
      <c r="K1082" s="3"/>
    </row>
    <row r="1083" spans="1:11" x14ac:dyDescent="0.2">
      <c r="A1083" s="3">
        <v>34943</v>
      </c>
      <c r="B1083" t="s">
        <v>6</v>
      </c>
      <c r="C1083" t="s">
        <v>15</v>
      </c>
      <c r="D1083" s="7">
        <f>IF(OR(Данные!D1083=0,Данные!K1083=0)=TRUE,0,Данные!D1083/Данные!K1083)</f>
        <v>271.77378707551651</v>
      </c>
      <c r="E1083" s="13">
        <f>IF(OR(Данные!F1083=0,Данные!I1083=0)=TRUE,0,Данные!F1083/Данные!I1083)</f>
        <v>0.33162185292278812</v>
      </c>
      <c r="F1083" s="7">
        <f>IF(OR(Данные!I1083=0,Данные!K1083=0)=TRUE,0,Данные!I1083/Данные!K1083)</f>
        <v>345.69085925749994</v>
      </c>
      <c r="K1083" s="3"/>
    </row>
    <row r="1084" spans="1:11" x14ac:dyDescent="0.2">
      <c r="A1084" s="3">
        <v>34943</v>
      </c>
      <c r="B1084" t="s">
        <v>6</v>
      </c>
      <c r="C1084" t="s">
        <v>17</v>
      </c>
      <c r="D1084" s="7">
        <f>IF(OR(Данные!D1084=0,Данные!K1084=0)=TRUE,0,Данные!D1084/Данные!K1084)</f>
        <v>547.2982364520368</v>
      </c>
      <c r="E1084" s="13">
        <f>IF(OR(Данные!F1084=0,Данные!I1084=0)=TRUE,0,Данные!F1084/Данные!I1084)</f>
        <v>0.41639202432089523</v>
      </c>
      <c r="F1084" s="7">
        <f>IF(OR(Данные!I1084=0,Данные!K1084=0)=TRUE,0,Данные!I1084/Данные!K1084)</f>
        <v>620.62000000000035</v>
      </c>
      <c r="K1084" s="3"/>
    </row>
    <row r="1085" spans="1:11" x14ac:dyDescent="0.2">
      <c r="A1085" s="3">
        <v>34943</v>
      </c>
      <c r="B1085" t="s">
        <v>6</v>
      </c>
      <c r="C1085" t="s">
        <v>15</v>
      </c>
      <c r="D1085" s="7">
        <f>IF(OR(Данные!D1085=0,Данные!K1085=0)=TRUE,0,Данные!D1085/Данные!K1085)</f>
        <v>242.68871002252251</v>
      </c>
      <c r="E1085" s="13">
        <f>IF(OR(Данные!F1085=0,Данные!I1085=0)=TRUE,0,Данные!F1085/Данные!I1085)</f>
        <v>0.2558944606883532</v>
      </c>
      <c r="F1085" s="7">
        <f>IF(OR(Данные!I1085=0,Данные!K1085=0)=TRUE,0,Данные!I1085/Данные!K1085)</f>
        <v>377.82058933933911</v>
      </c>
      <c r="K1085" s="3"/>
    </row>
    <row r="1086" spans="1:11" x14ac:dyDescent="0.2">
      <c r="A1086" s="3">
        <v>34943</v>
      </c>
      <c r="B1086" t="s">
        <v>6</v>
      </c>
      <c r="C1086" t="s">
        <v>17</v>
      </c>
      <c r="D1086" s="7">
        <f>IF(OR(Данные!D1086=0,Данные!K1086=0)=TRUE,0,Данные!D1086/Данные!K1086)</f>
        <v>257.06494566465892</v>
      </c>
      <c r="E1086" s="13">
        <f>IF(OR(Данные!F1086=0,Данные!I1086=0)=TRUE,0,Данные!F1086/Данные!I1086)</f>
        <v>0.33730177732333477</v>
      </c>
      <c r="F1086" s="7">
        <f>IF(OR(Данные!I1086=0,Данные!K1086=0)=TRUE,0,Данные!I1086/Данные!K1086)</f>
        <v>433.28382126348237</v>
      </c>
      <c r="K1086" s="3"/>
    </row>
    <row r="1087" spans="1:11" x14ac:dyDescent="0.2">
      <c r="A1087" s="3">
        <v>34943</v>
      </c>
      <c r="B1087" t="s">
        <v>6</v>
      </c>
      <c r="C1087" t="s">
        <v>16</v>
      </c>
      <c r="D1087" s="7">
        <f>IF(OR(Данные!D1087=0,Данные!K1087=0)=TRUE,0,Данные!D1087/Данные!K1087)</f>
        <v>324.53772796876001</v>
      </c>
      <c r="E1087" s="13">
        <f>IF(OR(Данные!F1087=0,Данные!I1087=0)=TRUE,0,Данные!F1087/Данные!I1087)</f>
        <v>0</v>
      </c>
      <c r="F1087" s="7">
        <f>IF(OR(Данные!I1087=0,Данные!K1087=0)=TRUE,0,Данные!I1087/Данные!K1087)</f>
        <v>0</v>
      </c>
      <c r="K1087" s="3"/>
    </row>
    <row r="1088" spans="1:11" x14ac:dyDescent="0.2">
      <c r="A1088" s="3">
        <v>34943</v>
      </c>
      <c r="B1088" t="s">
        <v>6</v>
      </c>
      <c r="C1088" t="s">
        <v>15</v>
      </c>
      <c r="D1088" s="7">
        <f>IF(OR(Данные!D1088=0,Данные!K1088=0)=TRUE,0,Данные!D1088/Данные!K1088)</f>
        <v>191.12332108038703</v>
      </c>
      <c r="E1088" s="13">
        <f>IF(OR(Данные!F1088=0,Данные!I1088=0)=TRUE,0,Данные!F1088/Данные!I1088)</f>
        <v>0.16539647956105014</v>
      </c>
      <c r="F1088" s="7">
        <f>IF(OR(Данные!I1088=0,Данные!K1088=0)=TRUE,0,Данные!I1088/Данные!K1088)</f>
        <v>397.69725857306281</v>
      </c>
      <c r="K1088" s="3"/>
    </row>
    <row r="1089" spans="1:11" x14ac:dyDescent="0.2">
      <c r="A1089" s="3">
        <v>34943</v>
      </c>
      <c r="B1089" t="s">
        <v>6</v>
      </c>
      <c r="C1089" t="s">
        <v>15</v>
      </c>
      <c r="D1089" s="7">
        <f>IF(OR(Данные!D1089=0,Данные!K1089=0)=TRUE,0,Данные!D1089/Данные!K1089)</f>
        <v>324.56052371794874</v>
      </c>
      <c r="E1089" s="13">
        <f>IF(OR(Данные!F1089=0,Данные!I1089=0)=TRUE,0,Данные!F1089/Данные!I1089)</f>
        <v>8.3525415601653288E-2</v>
      </c>
      <c r="F1089" s="7">
        <f>IF(OR(Данные!I1089=0,Данные!K1089=0)=TRUE,0,Данные!I1089/Данные!K1089)</f>
        <v>677.34027777777817</v>
      </c>
      <c r="K1089" s="3"/>
    </row>
    <row r="1090" spans="1:11" x14ac:dyDescent="0.2">
      <c r="A1090" s="3">
        <v>34943</v>
      </c>
      <c r="B1090" t="s">
        <v>6</v>
      </c>
      <c r="C1090" t="s">
        <v>15</v>
      </c>
      <c r="D1090" s="7">
        <f>IF(OR(Данные!D1090=0,Данные!K1090=0)=TRUE,0,Данные!D1090/Данные!K1090)</f>
        <v>295.74713552791792</v>
      </c>
      <c r="E1090" s="13">
        <f>IF(OR(Данные!F1090=0,Данные!I1090=0)=TRUE,0,Данные!F1090/Данные!I1090)</f>
        <v>0.22154566184247329</v>
      </c>
      <c r="F1090" s="7">
        <f>IF(OR(Данные!I1090=0,Данные!K1090=0)=TRUE,0,Данные!I1090/Данные!K1090)</f>
        <v>428.12773187607513</v>
      </c>
      <c r="K1090" s="3"/>
    </row>
    <row r="1091" spans="1:11" x14ac:dyDescent="0.2">
      <c r="A1091" s="3">
        <v>34943</v>
      </c>
      <c r="B1091" t="s">
        <v>6</v>
      </c>
      <c r="C1091" t="s">
        <v>17</v>
      </c>
      <c r="D1091" s="7">
        <f>IF(OR(Данные!D1091=0,Данные!K1091=0)=TRUE,0,Данные!D1091/Данные!K1091)</f>
        <v>0</v>
      </c>
      <c r="E1091" s="13">
        <f>IF(OR(Данные!F1091=0,Данные!I1091=0)=TRUE,0,Данные!F1091/Данные!I1091)</f>
        <v>0</v>
      </c>
      <c r="F1091" s="7">
        <f>IF(OR(Данные!I1091=0,Данные!K1091=0)=TRUE,0,Данные!I1091/Данные!K1091)</f>
        <v>0</v>
      </c>
      <c r="K1091" s="3"/>
    </row>
    <row r="1092" spans="1:11" x14ac:dyDescent="0.2">
      <c r="A1092" s="3">
        <v>34943</v>
      </c>
      <c r="B1092" t="s">
        <v>6</v>
      </c>
      <c r="C1092" t="s">
        <v>15</v>
      </c>
      <c r="D1092" s="7">
        <f>IF(OR(Данные!D1092=0,Данные!K1092=0)=TRUE,0,Данные!D1092/Данные!K1092)</f>
        <v>297.02843956086286</v>
      </c>
      <c r="E1092" s="13">
        <f>IF(OR(Данные!F1092=0,Данные!I1092=0)=TRUE,0,Данные!F1092/Данные!I1092)</f>
        <v>1.1314259556326651</v>
      </c>
      <c r="F1092" s="7">
        <f>IF(OR(Данные!I1092=0,Данные!K1092=0)=TRUE,0,Данные!I1092/Данные!K1092)</f>
        <v>187.21661273754509</v>
      </c>
      <c r="K1092" s="3"/>
    </row>
    <row r="1093" spans="1:11" x14ac:dyDescent="0.2">
      <c r="A1093" s="3">
        <v>34943</v>
      </c>
      <c r="B1093" t="s">
        <v>6</v>
      </c>
      <c r="C1093" t="s">
        <v>16</v>
      </c>
      <c r="D1093" s="7">
        <f>IF(OR(Данные!D1093=0,Данные!K1093=0)=TRUE,0,Данные!D1093/Данные!K1093)</f>
        <v>261.91025297805641</v>
      </c>
      <c r="E1093" s="13">
        <f>IF(OR(Данные!F1093=0,Данные!I1093=0)=TRUE,0,Данные!F1093/Данные!I1093)</f>
        <v>0.63591277266180202</v>
      </c>
      <c r="F1093" s="7">
        <f>IF(OR(Данные!I1093=0,Данные!K1093=0)=TRUE,0,Данные!I1093/Данные!K1093)</f>
        <v>8.5515020898641634</v>
      </c>
      <c r="K1093" s="3"/>
    </row>
    <row r="1094" spans="1:11" x14ac:dyDescent="0.2">
      <c r="A1094" s="3">
        <v>34943</v>
      </c>
      <c r="B1094" t="s">
        <v>6</v>
      </c>
      <c r="C1094" t="s">
        <v>16</v>
      </c>
      <c r="D1094" s="7">
        <f>IF(OR(Данные!D1094=0,Данные!K1094=0)=TRUE,0,Данные!D1094/Данные!K1094)</f>
        <v>186.79052088607597</v>
      </c>
      <c r="E1094" s="13">
        <f>IF(OR(Данные!F1094=0,Данные!I1094=0)=TRUE,0,Данные!F1094/Данные!I1094)</f>
        <v>1.2857791225416018</v>
      </c>
      <c r="F1094" s="7">
        <f>IF(OR(Данные!I1094=0,Данные!K1094=0)=TRUE,0,Данные!I1094/Данные!K1094)</f>
        <v>0.13945147679324912</v>
      </c>
      <c r="K1094" s="3"/>
    </row>
    <row r="1095" spans="1:11" x14ac:dyDescent="0.2">
      <c r="A1095" s="3">
        <v>34943</v>
      </c>
      <c r="B1095" t="s">
        <v>6</v>
      </c>
      <c r="C1095" t="s">
        <v>18</v>
      </c>
      <c r="D1095" s="7">
        <f>IF(OR(Данные!D1095=0,Данные!K1095=0)=TRUE,0,Данные!D1095/Данные!K1095)</f>
        <v>0</v>
      </c>
      <c r="E1095" s="13">
        <f>IF(OR(Данные!F1095=0,Данные!I1095=0)=TRUE,0,Данные!F1095/Данные!I1095)</f>
        <v>0</v>
      </c>
      <c r="F1095" s="7">
        <f>IF(OR(Данные!I1095=0,Данные!K1095=0)=TRUE,0,Данные!I1095/Данные!K1095)</f>
        <v>0</v>
      </c>
      <c r="K1095" s="3"/>
    </row>
    <row r="1096" spans="1:11" x14ac:dyDescent="0.2">
      <c r="A1096" s="3">
        <v>34943</v>
      </c>
      <c r="B1096" t="s">
        <v>7</v>
      </c>
      <c r="C1096" t="s">
        <v>15</v>
      </c>
      <c r="D1096" s="7">
        <f>IF(OR(Данные!D1096=0,Данные!K1096=0)=TRUE,0,Данные!D1096/Данные!K1096)</f>
        <v>408.59598316719212</v>
      </c>
      <c r="E1096" s="13">
        <f>IF(OR(Данные!F1096=0,Данные!I1096=0)=TRUE,0,Данные!F1096/Данные!I1096)</f>
        <v>0.54810867255583773</v>
      </c>
      <c r="F1096" s="7">
        <f>IF(OR(Данные!I1096=0,Данные!K1096=0)=TRUE,0,Данные!I1096/Данные!K1096)</f>
        <v>413.05322313921857</v>
      </c>
      <c r="K1096" s="3"/>
    </row>
    <row r="1097" spans="1:11" x14ac:dyDescent="0.2">
      <c r="A1097" s="3">
        <v>34943</v>
      </c>
      <c r="B1097" t="s">
        <v>7</v>
      </c>
      <c r="C1097" t="s">
        <v>16</v>
      </c>
      <c r="D1097" s="7">
        <f>IF(OR(Данные!D1097=0,Данные!K1097=0)=TRUE,0,Данные!D1097/Данные!K1097)</f>
        <v>543.50723766816134</v>
      </c>
      <c r="E1097" s="13">
        <f>IF(OR(Данные!F1097=0,Данные!I1097=0)=TRUE,0,Данные!F1097/Данные!I1097)</f>
        <v>0</v>
      </c>
      <c r="F1097" s="7">
        <f>IF(OR(Данные!I1097=0,Данные!K1097=0)=TRUE,0,Данные!I1097/Данные!K1097)</f>
        <v>0</v>
      </c>
      <c r="K1097" s="3"/>
    </row>
    <row r="1098" spans="1:11" x14ac:dyDescent="0.2">
      <c r="A1098" s="3">
        <v>34943</v>
      </c>
      <c r="B1098" t="s">
        <v>7</v>
      </c>
      <c r="C1098" t="s">
        <v>15</v>
      </c>
      <c r="D1098" s="7">
        <f>IF(OR(Данные!D1098=0,Данные!K1098=0)=TRUE,0,Данные!D1098/Данные!K1098)</f>
        <v>4343.690033744856</v>
      </c>
      <c r="E1098" s="13">
        <f>IF(OR(Данные!F1098=0,Данные!I1098=0)=TRUE,0,Данные!F1098/Данные!I1098)</f>
        <v>1.2227773775963084</v>
      </c>
      <c r="F1098" s="7">
        <f>IF(OR(Данные!I1098=0,Данные!K1098=0)=TRUE,0,Данные!I1098/Данные!K1098)</f>
        <v>456.46872427983556</v>
      </c>
      <c r="K1098" s="3"/>
    </row>
    <row r="1099" spans="1:11" x14ac:dyDescent="0.2">
      <c r="A1099" s="3">
        <v>34943</v>
      </c>
      <c r="B1099" t="s">
        <v>7</v>
      </c>
      <c r="C1099" t="s">
        <v>15</v>
      </c>
      <c r="D1099" s="7">
        <f>IF(OR(Данные!D1099=0,Данные!K1099=0)=TRUE,0,Данные!D1099/Данные!K1099)</f>
        <v>377.02116077493594</v>
      </c>
      <c r="E1099" s="13">
        <f>IF(OR(Данные!F1099=0,Данные!I1099=0)=TRUE,0,Данные!F1099/Данные!I1099)</f>
        <v>0.37576667824068416</v>
      </c>
      <c r="F1099" s="7">
        <f>IF(OR(Данные!I1099=0,Данные!K1099=0)=TRUE,0,Данные!I1099/Данные!K1099)</f>
        <v>440.85056664587228</v>
      </c>
      <c r="K1099" s="3"/>
    </row>
    <row r="1100" spans="1:11" x14ac:dyDescent="0.2">
      <c r="A1100" s="3">
        <v>34943</v>
      </c>
      <c r="B1100" t="s">
        <v>7</v>
      </c>
      <c r="C1100" t="s">
        <v>17</v>
      </c>
      <c r="D1100" s="7">
        <f>IF(OR(Данные!D1100=0,Данные!K1100=0)=TRUE,0,Данные!D1100/Данные!K1100)</f>
        <v>579.80859288540989</v>
      </c>
      <c r="E1100" s="13">
        <f>IF(OR(Данные!F1100=0,Данные!I1100=0)=TRUE,0,Данные!F1100/Данные!I1100)</f>
        <v>0.47601899886940541</v>
      </c>
      <c r="F1100" s="7">
        <f>IF(OR(Данные!I1100=0,Данные!K1100=0)=TRUE,0,Данные!I1100/Данные!K1100)</f>
        <v>582.60952235993295</v>
      </c>
      <c r="K1100" s="3"/>
    </row>
    <row r="1101" spans="1:11" x14ac:dyDescent="0.2">
      <c r="A1101" s="3">
        <v>34943</v>
      </c>
      <c r="B1101" t="s">
        <v>7</v>
      </c>
      <c r="C1101" t="s">
        <v>15</v>
      </c>
      <c r="D1101" s="7">
        <f>IF(OR(Данные!D1101=0,Данные!K1101=0)=TRUE,0,Данные!D1101/Данные!K1101)</f>
        <v>321.84959683210133</v>
      </c>
      <c r="E1101" s="13">
        <f>IF(OR(Данные!F1101=0,Данные!I1101=0)=TRUE,0,Данные!F1101/Данные!I1101)</f>
        <v>0.27969735200301454</v>
      </c>
      <c r="F1101" s="7">
        <f>IF(OR(Данные!I1101=0,Данные!K1101=0)=TRUE,0,Данные!I1101/Данные!K1101)</f>
        <v>483.25529743048179</v>
      </c>
      <c r="K1101" s="3"/>
    </row>
    <row r="1102" spans="1:11" x14ac:dyDescent="0.2">
      <c r="A1102" s="3">
        <v>34943</v>
      </c>
      <c r="B1102" t="s">
        <v>7</v>
      </c>
      <c r="C1102" t="s">
        <v>17</v>
      </c>
      <c r="D1102" s="7">
        <f>IF(OR(Данные!D1102=0,Данные!K1102=0)=TRUE,0,Данные!D1102/Данные!K1102)</f>
        <v>243.02951388014148</v>
      </c>
      <c r="E1102" s="13">
        <f>IF(OR(Данные!F1102=0,Данные!I1102=0)=TRUE,0,Данные!F1102/Данные!I1102)</f>
        <v>0.35496910041687119</v>
      </c>
      <c r="F1102" s="7">
        <f>IF(OR(Данные!I1102=0,Данные!K1102=0)=TRUE,0,Данные!I1102/Данные!K1102)</f>
        <v>407.13263407780647</v>
      </c>
      <c r="K1102" s="3"/>
    </row>
    <row r="1103" spans="1:11" x14ac:dyDescent="0.2">
      <c r="A1103" s="3">
        <v>34943</v>
      </c>
      <c r="B1103" t="s">
        <v>7</v>
      </c>
      <c r="C1103" t="s">
        <v>16</v>
      </c>
      <c r="D1103" s="7">
        <f>IF(OR(Данные!D1103=0,Данные!K1103=0)=TRUE,0,Данные!D1103/Данные!K1103)</f>
        <v>324.10990785748527</v>
      </c>
      <c r="E1103" s="13">
        <f>IF(OR(Данные!F1103=0,Данные!I1103=0)=TRUE,0,Данные!F1103/Данные!I1103)</f>
        <v>0</v>
      </c>
      <c r="F1103" s="7">
        <f>IF(OR(Данные!I1103=0,Данные!K1103=0)=TRUE,0,Данные!I1103/Данные!K1103)</f>
        <v>0</v>
      </c>
      <c r="K1103" s="3"/>
    </row>
    <row r="1104" spans="1:11" x14ac:dyDescent="0.2">
      <c r="A1104" s="3">
        <v>34943</v>
      </c>
      <c r="B1104" t="s">
        <v>7</v>
      </c>
      <c r="C1104" t="s">
        <v>15</v>
      </c>
      <c r="D1104" s="7">
        <f>IF(OR(Данные!D1104=0,Данные!K1104=0)=TRUE,0,Данные!D1104/Данные!K1104)</f>
        <v>192.21931978235071</v>
      </c>
      <c r="E1104" s="13">
        <f>IF(OR(Данные!F1104=0,Данные!I1104=0)=TRUE,0,Данные!F1104/Данные!I1104)</f>
        <v>0.15850884416495642</v>
      </c>
      <c r="F1104" s="7">
        <f>IF(OR(Данные!I1104=0,Данные!K1104=0)=TRUE,0,Данные!I1104/Данные!K1104)</f>
        <v>408.11376274685728</v>
      </c>
      <c r="K1104" s="3"/>
    </row>
    <row r="1105" spans="1:11" x14ac:dyDescent="0.2">
      <c r="A1105" s="3">
        <v>34943</v>
      </c>
      <c r="B1105" t="s">
        <v>7</v>
      </c>
      <c r="C1105" t="s">
        <v>15</v>
      </c>
      <c r="D1105" s="7">
        <f>IF(OR(Данные!D1105=0,Данные!K1105=0)=TRUE,0,Данные!D1105/Данные!K1105)</f>
        <v>327.55284456521741</v>
      </c>
      <c r="E1105" s="13">
        <f>IF(OR(Данные!F1105=0,Данные!I1105=0)=TRUE,0,Данные!F1105/Данные!I1105)</f>
        <v>0.24513744425285477</v>
      </c>
      <c r="F1105" s="7">
        <f>IF(OR(Данные!I1105=0,Данные!K1105=0)=TRUE,0,Данные!I1105/Данные!K1105)</f>
        <v>523.93195199275374</v>
      </c>
      <c r="K1105" s="3"/>
    </row>
    <row r="1106" spans="1:11" x14ac:dyDescent="0.2">
      <c r="A1106" s="3">
        <v>34943</v>
      </c>
      <c r="B1106" t="s">
        <v>7</v>
      </c>
      <c r="C1106" t="s">
        <v>15</v>
      </c>
      <c r="D1106" s="7">
        <f>IF(OR(Данные!D1106=0,Данные!K1106=0)=TRUE,0,Данные!D1106/Данные!K1106)</f>
        <v>312.8236167429767</v>
      </c>
      <c r="E1106" s="13">
        <f>IF(OR(Данные!F1106=0,Данные!I1106=0)=TRUE,0,Данные!F1106/Данные!I1106)</f>
        <v>0.240376599808104</v>
      </c>
      <c r="F1106" s="7">
        <f>IF(OR(Данные!I1106=0,Данные!K1106=0)=TRUE,0,Данные!I1106/Данные!K1106)</f>
        <v>434.29474959392155</v>
      </c>
      <c r="K1106" s="3"/>
    </row>
    <row r="1107" spans="1:11" x14ac:dyDescent="0.2">
      <c r="A1107" s="3">
        <v>34943</v>
      </c>
      <c r="B1107" t="s">
        <v>7</v>
      </c>
      <c r="C1107" t="s">
        <v>17</v>
      </c>
      <c r="D1107" s="7">
        <f>IF(OR(Данные!D1107=0,Данные!K1107=0)=TRUE,0,Данные!D1107/Данные!K1107)</f>
        <v>1154.2181386369664</v>
      </c>
      <c r="E1107" s="13">
        <f>IF(OR(Данные!F1107=0,Данные!I1107=0)=TRUE,0,Данные!F1107/Данные!I1107)</f>
        <v>0.76417109702248009</v>
      </c>
      <c r="F1107" s="7">
        <f>IF(OR(Данные!I1107=0,Данные!K1107=0)=TRUE,0,Данные!I1107/Данные!K1107)</f>
        <v>811.35775656324574</v>
      </c>
      <c r="K1107" s="3"/>
    </row>
    <row r="1108" spans="1:11" x14ac:dyDescent="0.2">
      <c r="A1108" s="3">
        <v>34943</v>
      </c>
      <c r="B1108" t="s">
        <v>7</v>
      </c>
      <c r="C1108" t="s">
        <v>17</v>
      </c>
      <c r="D1108" s="7">
        <f>IF(OR(Данные!D1108=0,Данные!K1108=0)=TRUE,0,Данные!D1108/Данные!K1108)</f>
        <v>1026.9308419920319</v>
      </c>
      <c r="E1108" s="13">
        <f>IF(OR(Данные!F1108=0,Данные!I1108=0)=TRUE,0,Данные!F1108/Данные!I1108)</f>
        <v>0.9436409408613704</v>
      </c>
      <c r="F1108" s="7">
        <f>IF(OR(Данные!I1108=0,Данные!K1108=0)=TRUE,0,Данные!I1108/Данные!K1108)</f>
        <v>699.37466799468757</v>
      </c>
      <c r="K1108" s="3"/>
    </row>
    <row r="1109" spans="1:11" x14ac:dyDescent="0.2">
      <c r="A1109" s="3">
        <v>34943</v>
      </c>
      <c r="B1109" t="s">
        <v>7</v>
      </c>
      <c r="C1109" t="s">
        <v>15</v>
      </c>
      <c r="D1109" s="7">
        <f>IF(OR(Данные!D1109=0,Данные!K1109=0)=TRUE,0,Данные!D1109/Данные!K1109)</f>
        <v>363.21765268258349</v>
      </c>
      <c r="E1109" s="13">
        <f>IF(OR(Данные!F1109=0,Данные!I1109=0)=TRUE,0,Данные!F1109/Данные!I1109)</f>
        <v>1.1468161700886188</v>
      </c>
      <c r="F1109" s="7">
        <f>IF(OR(Данные!I1109=0,Данные!K1109=0)=TRUE,0,Данные!I1109/Данные!K1109)</f>
        <v>244.85186914515603</v>
      </c>
      <c r="K1109" s="3"/>
    </row>
    <row r="1110" spans="1:11" x14ac:dyDescent="0.2">
      <c r="A1110" s="3">
        <v>34943</v>
      </c>
      <c r="B1110" t="s">
        <v>7</v>
      </c>
      <c r="C1110" t="s">
        <v>18</v>
      </c>
      <c r="D1110" s="7">
        <f>IF(OR(Данные!D1110=0,Данные!K1110=0)=TRUE,0,Данные!D1110/Данные!K1110)</f>
        <v>69.948175099372847</v>
      </c>
      <c r="E1110" s="13">
        <f>IF(OR(Данные!F1110=0,Данные!I1110=0)=TRUE,0,Данные!F1110/Данные!I1110)</f>
        <v>0.1703225364318684</v>
      </c>
      <c r="F1110" s="7">
        <f>IF(OR(Данные!I1110=0,Данные!K1110=0)=TRUE,0,Данные!I1110/Данные!K1110)</f>
        <v>2.5778678267526431</v>
      </c>
      <c r="K1110" s="3"/>
    </row>
    <row r="1111" spans="1:11" x14ac:dyDescent="0.2">
      <c r="A1111" s="3">
        <v>34943</v>
      </c>
      <c r="B1111" t="s">
        <v>7</v>
      </c>
      <c r="C1111" t="s">
        <v>16</v>
      </c>
      <c r="D1111" s="7">
        <f>IF(OR(Данные!D1111=0,Данные!K1111=0)=TRUE,0,Данные!D1111/Данные!K1111)</f>
        <v>246.23452920962197</v>
      </c>
      <c r="E1111" s="13">
        <f>IF(OR(Данные!F1111=0,Данные!I1111=0)=TRUE,0,Данные!F1111/Данные!I1111)</f>
        <v>0.60113120613514792</v>
      </c>
      <c r="F1111" s="7">
        <f>IF(OR(Данные!I1111=0,Данные!K1111=0)=TRUE,0,Данные!I1111/Данные!K1111)</f>
        <v>9.9776250477281376</v>
      </c>
      <c r="K1111" s="3"/>
    </row>
    <row r="1112" spans="1:11" x14ac:dyDescent="0.2">
      <c r="A1112" s="3">
        <v>34943</v>
      </c>
      <c r="B1112" t="s">
        <v>7</v>
      </c>
      <c r="C1112" t="s">
        <v>16</v>
      </c>
      <c r="D1112" s="7">
        <f>IF(OR(Данные!D1112=0,Данные!K1112=0)=TRUE,0,Данные!D1112/Данные!K1112)</f>
        <v>81.005901714285713</v>
      </c>
      <c r="E1112" s="13">
        <f>IF(OR(Данные!F1112=0,Данные!I1112=0)=TRUE,0,Данные!F1112/Данные!I1112)</f>
        <v>24.068429752066105</v>
      </c>
      <c r="F1112" s="7">
        <f>IF(OR(Данные!I1112=0,Данные!K1112=0)=TRUE,0,Данные!I1112/Данные!K1112)</f>
        <v>1.4404761904761912E-2</v>
      </c>
      <c r="K1112" s="3"/>
    </row>
    <row r="1113" spans="1:11" x14ac:dyDescent="0.2">
      <c r="A1113" s="3">
        <v>34943</v>
      </c>
      <c r="B1113" t="s">
        <v>7</v>
      </c>
      <c r="C1113" t="s">
        <v>18</v>
      </c>
      <c r="D1113" s="7">
        <f>IF(OR(Данные!D1113=0,Данные!K1113=0)=TRUE,0,Данные!D1113/Данные!K1113)</f>
        <v>0</v>
      </c>
      <c r="E1113" s="13">
        <f>IF(OR(Данные!F1113=0,Данные!I1113=0)=TRUE,0,Данные!F1113/Данные!I1113)</f>
        <v>0</v>
      </c>
      <c r="F1113" s="7">
        <f>IF(OR(Данные!I1113=0,Данные!K1113=0)=TRUE,0,Данные!I1113/Данные!K1113)</f>
        <v>0</v>
      </c>
      <c r="K1113" s="3"/>
    </row>
    <row r="1114" spans="1:11" x14ac:dyDescent="0.2">
      <c r="A1114" s="3">
        <v>34943</v>
      </c>
      <c r="B1114" t="s">
        <v>8</v>
      </c>
      <c r="C1114" t="s">
        <v>15</v>
      </c>
      <c r="D1114" s="7">
        <f>IF(OR(Данные!D1114=0,Данные!K1114=0)=TRUE,0,Данные!D1114/Данные!K1114)</f>
        <v>452.10278776978419</v>
      </c>
      <c r="E1114" s="13">
        <f>IF(OR(Данные!F1114=0,Данные!I1114=0)=TRUE,0,Данные!F1114/Данные!I1114)</f>
        <v>0.57580184020895475</v>
      </c>
      <c r="F1114" s="7">
        <f>IF(OR(Данные!I1114=0,Данные!K1114=0)=TRUE,0,Данные!I1114/Данные!K1114)</f>
        <v>360.96151079136666</v>
      </c>
      <c r="K1114" s="3"/>
    </row>
    <row r="1115" spans="1:11" x14ac:dyDescent="0.2">
      <c r="A1115" s="3">
        <v>34943</v>
      </c>
      <c r="B1115" t="s">
        <v>8</v>
      </c>
      <c r="C1115" t="s">
        <v>16</v>
      </c>
      <c r="D1115" s="7">
        <f>IF(OR(Данные!D1115=0,Данные!K1115=0)=TRUE,0,Данные!D1115/Данные!K1115)</f>
        <v>343.05</v>
      </c>
      <c r="E1115" s="13">
        <f>IF(OR(Данные!F1115=0,Данные!I1115=0)=TRUE,0,Данные!F1115/Данные!I1115)</f>
        <v>0</v>
      </c>
      <c r="F1115" s="7">
        <f>IF(OR(Данные!I1115=0,Данные!K1115=0)=TRUE,0,Данные!I1115/Данные!K1115)</f>
        <v>0</v>
      </c>
      <c r="K1115" s="3"/>
    </row>
    <row r="1116" spans="1:11" x14ac:dyDescent="0.2">
      <c r="A1116" s="3">
        <v>34943</v>
      </c>
      <c r="B1116" t="s">
        <v>8</v>
      </c>
      <c r="C1116" t="s">
        <v>15</v>
      </c>
      <c r="D1116" s="7">
        <f>IF(OR(Данные!D1116=0,Данные!K1116=0)=TRUE,0,Данные!D1116/Данные!K1116)</f>
        <v>309.13408707087711</v>
      </c>
      <c r="E1116" s="13">
        <f>IF(OR(Данные!F1116=0,Данные!I1116=0)=TRUE,0,Данные!F1116/Данные!I1116)</f>
        <v>0.3499658715266446</v>
      </c>
      <c r="F1116" s="7">
        <f>IF(OR(Данные!I1116=0,Данные!K1116=0)=TRUE,0,Данные!I1116/Данные!K1116)</f>
        <v>396.85189024515438</v>
      </c>
      <c r="K1116" s="3"/>
    </row>
    <row r="1117" spans="1:11" x14ac:dyDescent="0.2">
      <c r="A1117" s="3">
        <v>34943</v>
      </c>
      <c r="B1117" t="s">
        <v>8</v>
      </c>
      <c r="C1117" t="s">
        <v>17</v>
      </c>
      <c r="D1117" s="7">
        <f>IF(OR(Данные!D1117=0,Данные!K1117=0)=TRUE,0,Данные!D1117/Данные!K1117)</f>
        <v>617.56805732131556</v>
      </c>
      <c r="E1117" s="13">
        <f>IF(OR(Данные!F1117=0,Данные!I1117=0)=TRUE,0,Данные!F1117/Данные!I1117)</f>
        <v>0.40449645291965247</v>
      </c>
      <c r="F1117" s="7">
        <f>IF(OR(Данные!I1117=0,Данные!K1117=0)=TRUE,0,Данные!I1117/Данные!K1117)</f>
        <v>732.27452385972299</v>
      </c>
      <c r="K1117" s="3"/>
    </row>
    <row r="1118" spans="1:11" x14ac:dyDescent="0.2">
      <c r="A1118" s="3">
        <v>34943</v>
      </c>
      <c r="B1118" t="s">
        <v>8</v>
      </c>
      <c r="C1118" t="s">
        <v>15</v>
      </c>
      <c r="D1118" s="7">
        <f>IF(OR(Данные!D1118=0,Данные!K1118=0)=TRUE,0,Данные!D1118/Данные!K1118)</f>
        <v>273.28251159825868</v>
      </c>
      <c r="E1118" s="13">
        <f>IF(OR(Данные!F1118=0,Данные!I1118=0)=TRUE,0,Данные!F1118/Данные!I1118)</f>
        <v>0.23680158399959347</v>
      </c>
      <c r="F1118" s="7">
        <f>IF(OR(Данные!I1118=0,Данные!K1118=0)=TRUE,0,Данные!I1118/Данные!K1118)</f>
        <v>432.1931021973466</v>
      </c>
      <c r="K1118" s="3"/>
    </row>
    <row r="1119" spans="1:11" x14ac:dyDescent="0.2">
      <c r="A1119" s="3">
        <v>34943</v>
      </c>
      <c r="B1119" t="s">
        <v>8</v>
      </c>
      <c r="C1119" t="s">
        <v>17</v>
      </c>
      <c r="D1119" s="7">
        <f>IF(OR(Данные!D1119=0,Данные!K1119=0)=TRUE,0,Данные!D1119/Данные!K1119)</f>
        <v>315.41582426199261</v>
      </c>
      <c r="E1119" s="13">
        <f>IF(OR(Данные!F1119=0,Данные!I1119=0)=TRUE,0,Данные!F1119/Данные!I1119)</f>
        <v>0.30011184186747569</v>
      </c>
      <c r="F1119" s="7">
        <f>IF(OR(Данные!I1119=0,Данные!K1119=0)=TRUE,0,Данные!I1119/Данные!K1119)</f>
        <v>579.30240970591444</v>
      </c>
      <c r="K1119" s="3"/>
    </row>
    <row r="1120" spans="1:11" x14ac:dyDescent="0.2">
      <c r="A1120" s="3">
        <v>34943</v>
      </c>
      <c r="B1120" t="s">
        <v>8</v>
      </c>
      <c r="C1120" t="s">
        <v>16</v>
      </c>
      <c r="D1120" s="7">
        <f>IF(OR(Данные!D1120=0,Данные!K1120=0)=TRUE,0,Данные!D1120/Данные!K1120)</f>
        <v>326.62971690594787</v>
      </c>
      <c r="E1120" s="13">
        <f>IF(OR(Данные!F1120=0,Данные!I1120=0)=TRUE,0,Данные!F1120/Данные!I1120)</f>
        <v>0</v>
      </c>
      <c r="F1120" s="7">
        <f>IF(OR(Данные!I1120=0,Данные!K1120=0)=TRUE,0,Данные!I1120/Данные!K1120)</f>
        <v>0</v>
      </c>
      <c r="K1120" s="3"/>
    </row>
    <row r="1121" spans="1:11" x14ac:dyDescent="0.2">
      <c r="A1121" s="3">
        <v>34943</v>
      </c>
      <c r="B1121" t="s">
        <v>8</v>
      </c>
      <c r="C1121" t="s">
        <v>15</v>
      </c>
      <c r="D1121" s="7">
        <f>IF(OR(Данные!D1121=0,Данные!K1121=0)=TRUE,0,Данные!D1121/Данные!K1121)</f>
        <v>228.80933877070839</v>
      </c>
      <c r="E1121" s="13">
        <f>IF(OR(Данные!F1121=0,Данные!I1121=0)=TRUE,0,Данные!F1121/Данные!I1121)</f>
        <v>0.16540674359902829</v>
      </c>
      <c r="F1121" s="7">
        <f>IF(OR(Данные!I1121=0,Данные!K1121=0)=TRUE,0,Данные!I1121/Данные!K1121)</f>
        <v>511.35925990725184</v>
      </c>
      <c r="K1121" s="3"/>
    </row>
    <row r="1122" spans="1:11" x14ac:dyDescent="0.2">
      <c r="A1122" s="3">
        <v>34943</v>
      </c>
      <c r="B1122" t="s">
        <v>8</v>
      </c>
      <c r="C1122" t="s">
        <v>15</v>
      </c>
      <c r="D1122" s="7">
        <f>IF(OR(Данные!D1122=0,Данные!K1122=0)=TRUE,0,Данные!D1122/Данные!K1122)</f>
        <v>338.3284671875</v>
      </c>
      <c r="E1122" s="13">
        <f>IF(OR(Данные!F1122=0,Данные!I1122=0)=TRUE,0,Данные!F1122/Данные!I1122)</f>
        <v>9.1839989233456557E-2</v>
      </c>
      <c r="F1122" s="7">
        <f>IF(OR(Данные!I1122=0,Данные!K1122=0)=TRUE,0,Данные!I1122/Данные!K1122)</f>
        <v>745.62256944444459</v>
      </c>
      <c r="K1122" s="3"/>
    </row>
    <row r="1123" spans="1:11" x14ac:dyDescent="0.2">
      <c r="A1123" s="3">
        <v>34943</v>
      </c>
      <c r="B1123" t="s">
        <v>8</v>
      </c>
      <c r="C1123" t="s">
        <v>15</v>
      </c>
      <c r="D1123" s="7">
        <f>IF(OR(Данные!D1123=0,Данные!K1123=0)=TRUE,0,Данные!D1123/Данные!K1123)</f>
        <v>335.28810413383621</v>
      </c>
      <c r="E1123" s="13">
        <f>IF(OR(Данные!F1123=0,Данные!I1123=0)=TRUE,0,Данные!F1123/Данные!I1123)</f>
        <v>0.21122042472182095</v>
      </c>
      <c r="F1123" s="7">
        <f>IF(OR(Данные!I1123=0,Данные!K1123=0)=TRUE,0,Данные!I1123/Данные!K1123)</f>
        <v>523.86030533875999</v>
      </c>
      <c r="K1123" s="3"/>
    </row>
    <row r="1124" spans="1:11" x14ac:dyDescent="0.2">
      <c r="A1124" s="3">
        <v>34943</v>
      </c>
      <c r="B1124" t="s">
        <v>8</v>
      </c>
      <c r="C1124" t="s">
        <v>17</v>
      </c>
      <c r="D1124" s="7">
        <f>IF(OR(Данные!D1124=0,Данные!K1124=0)=TRUE,0,Данные!D1124/Данные!K1124)</f>
        <v>1260.8368499999999</v>
      </c>
      <c r="E1124" s="13">
        <f>IF(OR(Данные!F1124=0,Данные!I1124=0)=TRUE,0,Данные!F1124/Данные!I1124)</f>
        <v>0.66815407282677397</v>
      </c>
      <c r="F1124" s="7">
        <f>IF(OR(Данные!I1124=0,Данные!K1124=0)=TRUE,0,Данные!I1124/Данные!K1124)</f>
        <v>1187.7499999999989</v>
      </c>
      <c r="K1124" s="3"/>
    </row>
    <row r="1125" spans="1:11" x14ac:dyDescent="0.2">
      <c r="A1125" s="3">
        <v>34943</v>
      </c>
      <c r="B1125" t="s">
        <v>8</v>
      </c>
      <c r="C1125" t="s">
        <v>17</v>
      </c>
      <c r="D1125" s="7">
        <f>IF(OR(Данные!D1125=0,Данные!K1125=0)=TRUE,0,Данные!D1125/Данные!K1125)</f>
        <v>1940.0751333333335</v>
      </c>
      <c r="E1125" s="13">
        <f>IF(OR(Данные!F1125=0,Данные!I1125=0)=TRUE,0,Данные!F1125/Данные!I1125)</f>
        <v>1.2751383347616061</v>
      </c>
      <c r="F1125" s="7">
        <f>IF(OR(Данные!I1125=0,Данные!K1125=0)=TRUE,0,Данные!I1125/Данные!K1125)</f>
        <v>978.90555555555864</v>
      </c>
      <c r="K1125" s="3"/>
    </row>
    <row r="1126" spans="1:11" x14ac:dyDescent="0.2">
      <c r="A1126" s="3">
        <v>34943</v>
      </c>
      <c r="B1126" t="s">
        <v>8</v>
      </c>
      <c r="C1126" t="s">
        <v>15</v>
      </c>
      <c r="D1126" s="7">
        <f>IF(OR(Данные!D1126=0,Данные!K1126=0)=TRUE,0,Данные!D1126/Данные!K1126)</f>
        <v>269.91495214392245</v>
      </c>
      <c r="E1126" s="13">
        <f>IF(OR(Данные!F1126=0,Данные!I1126=0)=TRUE,0,Данные!F1126/Данные!I1126)</f>
        <v>1.1212742976627663</v>
      </c>
      <c r="F1126" s="7">
        <f>IF(OR(Данные!I1126=0,Данные!K1126=0)=TRUE,0,Данные!I1126/Данные!K1126)</f>
        <v>162.23226012925679</v>
      </c>
      <c r="K1126" s="3"/>
    </row>
    <row r="1127" spans="1:11" x14ac:dyDescent="0.2">
      <c r="A1127" s="3">
        <v>34943</v>
      </c>
      <c r="B1127" t="s">
        <v>8</v>
      </c>
      <c r="C1127" t="s">
        <v>18</v>
      </c>
      <c r="D1127" s="7">
        <f>IF(OR(Данные!D1127=0,Данные!K1127=0)=TRUE,0,Данные!D1127/Данные!K1127)</f>
        <v>130.43378378378378</v>
      </c>
      <c r="E1127" s="13">
        <f>IF(OR(Данные!F1127=0,Данные!I1127=0)=TRUE,0,Данные!F1127/Данные!I1127)</f>
        <v>4.7764587525150848</v>
      </c>
      <c r="F1127" s="7">
        <f>IF(OR(Данные!I1127=0,Данные!K1127=0)=TRUE,0,Данные!I1127/Данные!K1127)</f>
        <v>0.89549549549549645</v>
      </c>
      <c r="K1127" s="3"/>
    </row>
    <row r="1128" spans="1:11" x14ac:dyDescent="0.2">
      <c r="A1128" s="3">
        <v>34943</v>
      </c>
      <c r="B1128" t="s">
        <v>8</v>
      </c>
      <c r="C1128" t="s">
        <v>16</v>
      </c>
      <c r="D1128" s="7">
        <f>IF(OR(Данные!D1128=0,Данные!K1128=0)=TRUE,0,Данные!D1128/Данные!K1128)</f>
        <v>286.03416490486256</v>
      </c>
      <c r="E1128" s="13">
        <f>IF(OR(Данные!F1128=0,Данные!I1128=0)=TRUE,0,Данные!F1128/Данные!I1128)</f>
        <v>0.68706532369012807</v>
      </c>
      <c r="F1128" s="7">
        <f>IF(OR(Данные!I1128=0,Данные!K1128=0)=TRUE,0,Данные!I1128/Данные!K1128)</f>
        <v>31.887068357998597</v>
      </c>
      <c r="K1128" s="3"/>
    </row>
    <row r="1129" spans="1:11" x14ac:dyDescent="0.2">
      <c r="A1129" s="3">
        <v>34943</v>
      </c>
      <c r="B1129" t="s">
        <v>8</v>
      </c>
      <c r="C1129" t="s">
        <v>16</v>
      </c>
      <c r="D1129" s="7">
        <f>IF(OR(Данные!D1129=0,Данные!K1129=0)=TRUE,0,Данные!D1129/Данные!K1129)</f>
        <v>225.7997385321101</v>
      </c>
      <c r="E1129" s="13">
        <f>IF(OR(Данные!F1129=0,Данные!I1129=0)=TRUE,0,Данные!F1129/Данные!I1129)</f>
        <v>1.8516891891891893</v>
      </c>
      <c r="F1129" s="7">
        <f>IF(OR(Данные!I1129=0,Данные!K1129=0)=TRUE,0,Данные!I1129/Данные!K1129)</f>
        <v>0.45259938837920483</v>
      </c>
      <c r="K1129" s="3"/>
    </row>
    <row r="1130" spans="1:11" x14ac:dyDescent="0.2">
      <c r="A1130" s="3">
        <v>34943</v>
      </c>
      <c r="B1130" t="s">
        <v>9</v>
      </c>
      <c r="C1130" t="s">
        <v>15</v>
      </c>
      <c r="D1130" s="7">
        <f>IF(OR(Данные!D1130=0,Данные!K1130=0)=TRUE,0,Данные!D1130/Данные!K1130)</f>
        <v>293.46928880196691</v>
      </c>
      <c r="E1130" s="13">
        <f>IF(OR(Данные!F1130=0,Данные!I1130=0)=TRUE,0,Данные!F1130/Данные!I1130)</f>
        <v>0.29356708424388506</v>
      </c>
      <c r="F1130" s="7">
        <f>IF(OR(Данные!I1130=0,Данные!K1130=0)=TRUE,0,Данные!I1130/Данные!K1130)</f>
        <v>370.53863619430786</v>
      </c>
      <c r="K1130" s="3"/>
    </row>
    <row r="1131" spans="1:11" x14ac:dyDescent="0.2">
      <c r="A1131" s="3">
        <v>34943</v>
      </c>
      <c r="B1131" t="s">
        <v>9</v>
      </c>
      <c r="C1131" t="s">
        <v>17</v>
      </c>
      <c r="D1131" s="7">
        <f>IF(OR(Данные!D1131=0,Данные!K1131=0)=TRUE,0,Данные!D1131/Данные!K1131)</f>
        <v>514.40775636363639</v>
      </c>
      <c r="E1131" s="13">
        <f>IF(OR(Данные!F1131=0,Данные!I1131=0)=TRUE,0,Данные!F1131/Данные!I1131)</f>
        <v>0.3802801976365614</v>
      </c>
      <c r="F1131" s="7">
        <f>IF(OR(Данные!I1131=0,Данные!K1131=0)=TRUE,0,Данные!I1131/Данные!K1131)</f>
        <v>653.57186868686927</v>
      </c>
      <c r="K1131" s="3"/>
    </row>
    <row r="1132" spans="1:11" x14ac:dyDescent="0.2">
      <c r="A1132" s="3">
        <v>34943</v>
      </c>
      <c r="B1132" t="s">
        <v>9</v>
      </c>
      <c r="C1132" t="s">
        <v>15</v>
      </c>
      <c r="D1132" s="7">
        <f>IF(OR(Данные!D1132=0,Данные!K1132=0)=TRUE,0,Данные!D1132/Данные!K1132)</f>
        <v>246.80281481481481</v>
      </c>
      <c r="E1132" s="13">
        <f>IF(OR(Данные!F1132=0,Данные!I1132=0)=TRUE,0,Данные!F1132/Данные!I1132)</f>
        <v>0.21232053067862752</v>
      </c>
      <c r="F1132" s="7">
        <f>IF(OR(Данные!I1132=0,Данные!K1132=0)=TRUE,0,Данные!I1132/Данные!K1132)</f>
        <v>351.15530864197552</v>
      </c>
      <c r="K1132" s="3"/>
    </row>
    <row r="1133" spans="1:11" x14ac:dyDescent="0.2">
      <c r="A1133" s="3">
        <v>34943</v>
      </c>
      <c r="B1133" t="s">
        <v>9</v>
      </c>
      <c r="C1133" t="s">
        <v>17</v>
      </c>
      <c r="D1133" s="7">
        <f>IF(OR(Данные!D1133=0,Данные!K1133=0)=TRUE,0,Данные!D1133/Данные!K1133)</f>
        <v>342.38667264437692</v>
      </c>
      <c r="E1133" s="13">
        <f>IF(OR(Данные!F1133=0,Данные!I1133=0)=TRUE,0,Данные!F1133/Данные!I1133)</f>
        <v>0.27806517637371264</v>
      </c>
      <c r="F1133" s="7">
        <f>IF(OR(Данные!I1133=0,Данные!K1133=0)=TRUE,0,Данные!I1133/Данные!K1133)</f>
        <v>615.6966565349544</v>
      </c>
      <c r="K1133" s="3"/>
    </row>
    <row r="1134" spans="1:11" x14ac:dyDescent="0.2">
      <c r="A1134" s="3">
        <v>34943</v>
      </c>
      <c r="B1134" t="s">
        <v>9</v>
      </c>
      <c r="C1134" t="s">
        <v>15</v>
      </c>
      <c r="D1134" s="7">
        <f>IF(OR(Данные!D1134=0,Данные!K1134=0)=TRUE,0,Данные!D1134/Данные!K1134)</f>
        <v>257.03962049861497</v>
      </c>
      <c r="E1134" s="13">
        <f>IF(OR(Данные!F1134=0,Данные!I1134=0)=TRUE,0,Данные!F1134/Данные!I1134)</f>
        <v>0.13293601358160134</v>
      </c>
      <c r="F1134" s="7">
        <f>IF(OR(Данные!I1134=0,Данные!K1134=0)=TRUE,0,Данные!I1134/Данные!K1134)</f>
        <v>620.03385657125239</v>
      </c>
      <c r="K1134" s="3"/>
    </row>
    <row r="1135" spans="1:11" x14ac:dyDescent="0.2">
      <c r="A1135" s="3">
        <v>34943</v>
      </c>
      <c r="B1135" t="s">
        <v>9</v>
      </c>
      <c r="C1135" t="s">
        <v>15</v>
      </c>
      <c r="D1135" s="7">
        <f>IF(OR(Данные!D1135=0,Данные!K1135=0)=TRUE,0,Данные!D1135/Данные!K1135)</f>
        <v>446.16221999999999</v>
      </c>
      <c r="E1135" s="13">
        <f>IF(OR(Данные!F1135=0,Данные!I1135=0)=TRUE,0,Данные!F1135/Данные!I1135)</f>
        <v>7.7130129559030786E-2</v>
      </c>
      <c r="F1135" s="7">
        <f>IF(OR(Данные!I1135=0,Данные!K1135=0)=TRUE,0,Данные!I1135/Данные!K1135)</f>
        <v>882.22333333333336</v>
      </c>
      <c r="K1135" s="3"/>
    </row>
    <row r="1136" spans="1:11" x14ac:dyDescent="0.2">
      <c r="A1136" s="3">
        <v>34943</v>
      </c>
      <c r="B1136" t="s">
        <v>9</v>
      </c>
      <c r="C1136" t="s">
        <v>15</v>
      </c>
      <c r="D1136" s="7">
        <f>IF(OR(Данные!D1136=0,Данные!K1136=0)=TRUE,0,Данные!D1136/Данные!K1136)</f>
        <v>411.26303744292238</v>
      </c>
      <c r="E1136" s="13">
        <f>IF(OR(Данные!F1136=0,Данные!I1136=0)=TRUE,0,Данные!F1136/Данные!I1136)</f>
        <v>0.19145224298992436</v>
      </c>
      <c r="F1136" s="7">
        <f>IF(OR(Данные!I1136=0,Данные!K1136=0)=TRUE,0,Данные!I1136/Данные!K1136)</f>
        <v>654.07422945205451</v>
      </c>
      <c r="K1136" s="3"/>
    </row>
    <row r="1137" spans="1:11" x14ac:dyDescent="0.2">
      <c r="A1137" s="3">
        <v>34943</v>
      </c>
      <c r="B1137" t="s">
        <v>9</v>
      </c>
      <c r="C1137" t="s">
        <v>15</v>
      </c>
      <c r="D1137" s="7">
        <f>IF(OR(Данные!D1137=0,Данные!K1137=0)=TRUE,0,Данные!D1137/Данные!K1137)</f>
        <v>220.44218270270272</v>
      </c>
      <c r="E1137" s="13">
        <f>IF(OR(Данные!F1137=0,Данные!I1137=0)=TRUE,0,Данные!F1137/Данные!I1137)</f>
        <v>1.3497657425907359</v>
      </c>
      <c r="F1137" s="7">
        <f>IF(OR(Данные!I1137=0,Данные!K1137=0)=TRUE,0,Данные!I1137/Данные!K1137)</f>
        <v>111.5081981981982</v>
      </c>
      <c r="K1137" s="3"/>
    </row>
    <row r="1138" spans="1:11" x14ac:dyDescent="0.2">
      <c r="A1138" s="3">
        <v>34943</v>
      </c>
      <c r="B1138" t="s">
        <v>9</v>
      </c>
      <c r="C1138" t="s">
        <v>16</v>
      </c>
      <c r="D1138" s="7">
        <f>IF(OR(Данные!D1138=0,Данные!K1138=0)=TRUE,0,Данные!D1138/Данные!K1138)</f>
        <v>82.433674999999994</v>
      </c>
      <c r="E1138" s="13">
        <f>IF(OR(Данные!F1138=0,Данные!I1138=0)=TRUE,0,Данные!F1138/Данные!I1138)</f>
        <v>0.8896288441145267</v>
      </c>
      <c r="F1138" s="7">
        <f>IF(OR(Данные!I1138=0,Данные!K1138=0)=TRUE,0,Данные!I1138/Данные!K1138)</f>
        <v>19.645833333333364</v>
      </c>
      <c r="K1138" s="3"/>
    </row>
    <row r="1139" spans="1:11" x14ac:dyDescent="0.2">
      <c r="A1139" s="3">
        <v>34943</v>
      </c>
      <c r="B1139" t="s">
        <v>9</v>
      </c>
      <c r="C1139" t="s">
        <v>16</v>
      </c>
      <c r="D1139" s="7">
        <f>IF(OR(Данные!D1139=0,Данные!K1139=0)=TRUE,0,Данные!D1139/Данные!K1139)</f>
        <v>0</v>
      </c>
      <c r="E1139" s="13">
        <f>IF(OR(Данные!F1139=0,Данные!I1139=0)=TRUE,0,Данные!F1139/Данные!I1139)</f>
        <v>0</v>
      </c>
      <c r="F1139" s="7">
        <f>IF(OR(Данные!I1139=0,Данные!K1139=0)=TRUE,0,Данные!I1139/Данные!K1139)</f>
        <v>0</v>
      </c>
      <c r="K1139" s="3"/>
    </row>
    <row r="1140" spans="1:11" x14ac:dyDescent="0.2">
      <c r="A1140" s="3">
        <v>34943</v>
      </c>
      <c r="B1140" t="s">
        <v>10</v>
      </c>
      <c r="C1140" t="s">
        <v>16</v>
      </c>
      <c r="D1140" s="7">
        <f>IF(OR(Данные!D1140=0,Данные!K1140=0)=TRUE,0,Данные!D1140/Данные!K1140)</f>
        <v>1251.44</v>
      </c>
      <c r="E1140" s="13">
        <f>IF(OR(Данные!F1140=0,Данные!I1140=0)=TRUE,0,Данные!F1140/Данные!I1140)</f>
        <v>0</v>
      </c>
      <c r="F1140" s="7">
        <f>IF(OR(Данные!I1140=0,Данные!K1140=0)=TRUE,0,Данные!I1140/Данные!K1140)</f>
        <v>0</v>
      </c>
      <c r="K1140" s="3"/>
    </row>
    <row r="1141" spans="1:11" x14ac:dyDescent="0.2">
      <c r="A1141" s="3">
        <v>34943</v>
      </c>
      <c r="B1141" t="s">
        <v>10</v>
      </c>
      <c r="C1141" t="s">
        <v>15</v>
      </c>
      <c r="D1141" s="7">
        <f>IF(OR(Данные!D1141=0,Данные!K1141=0)=TRUE,0,Данные!D1141/Данные!K1141)</f>
        <v>264.76000032164683</v>
      </c>
      <c r="E1141" s="13">
        <f>IF(OR(Данные!F1141=0,Данные!I1141=0)=TRUE,0,Данные!F1141/Данные!I1141)</f>
        <v>0.33044485452862937</v>
      </c>
      <c r="F1141" s="7">
        <f>IF(OR(Данные!I1141=0,Данные!K1141=0)=TRUE,0,Данные!I1141/Данные!K1141)</f>
        <v>331.09033629963204</v>
      </c>
      <c r="K1141" s="3"/>
    </row>
    <row r="1142" spans="1:11" x14ac:dyDescent="0.2">
      <c r="A1142" s="3">
        <v>34943</v>
      </c>
      <c r="B1142" t="s">
        <v>10</v>
      </c>
      <c r="C1142" t="s">
        <v>17</v>
      </c>
      <c r="D1142" s="7">
        <f>IF(OR(Данные!D1142=0,Данные!K1142=0)=TRUE,0,Данные!D1142/Данные!K1142)</f>
        <v>556.83822814136124</v>
      </c>
      <c r="E1142" s="13">
        <f>IF(OR(Данные!F1142=0,Данные!I1142=0)=TRUE,0,Данные!F1142/Данные!I1142)</f>
        <v>0.41236900343315086</v>
      </c>
      <c r="F1142" s="7">
        <f>IF(OR(Данные!I1142=0,Данные!K1142=0)=TRUE,0,Данные!I1142/Данные!K1142)</f>
        <v>670.05651333831975</v>
      </c>
      <c r="K1142" s="3"/>
    </row>
    <row r="1143" spans="1:11" x14ac:dyDescent="0.2">
      <c r="A1143" s="3">
        <v>34943</v>
      </c>
      <c r="B1143" t="s">
        <v>10</v>
      </c>
      <c r="C1143" t="s">
        <v>15</v>
      </c>
      <c r="D1143" s="7">
        <f>IF(OR(Данные!D1143=0,Данные!K1143=0)=TRUE,0,Данные!D1143/Данные!K1143)</f>
        <v>255.28052601941744</v>
      </c>
      <c r="E1143" s="13">
        <f>IF(OR(Данные!F1143=0,Данные!I1143=0)=TRUE,0,Данные!F1143/Данные!I1143)</f>
        <v>0.20464219358962804</v>
      </c>
      <c r="F1143" s="7">
        <f>IF(OR(Данные!I1143=0,Данные!K1143=0)=TRUE,0,Данные!I1143/Данные!K1143)</f>
        <v>442.7316343042072</v>
      </c>
      <c r="K1143" s="3"/>
    </row>
    <row r="1144" spans="1:11" x14ac:dyDescent="0.2">
      <c r="A1144" s="3">
        <v>34943</v>
      </c>
      <c r="B1144" t="s">
        <v>10</v>
      </c>
      <c r="C1144" t="s">
        <v>17</v>
      </c>
      <c r="D1144" s="7">
        <f>IF(OR(Данные!D1144=0,Данные!K1144=0)=TRUE,0,Данные!D1144/Данные!K1144)</f>
        <v>319.00271002162975</v>
      </c>
      <c r="E1144" s="13">
        <f>IF(OR(Данные!F1144=0,Данные!I1144=0)=TRUE,0,Данные!F1144/Данные!I1144)</f>
        <v>0.32070118332955605</v>
      </c>
      <c r="F1144" s="7">
        <f>IF(OR(Данные!I1144=0,Данные!K1144=0)=TRUE,0,Данные!I1144/Данные!K1144)</f>
        <v>536.23910718577281</v>
      </c>
      <c r="K1144" s="3"/>
    </row>
    <row r="1145" spans="1:11" x14ac:dyDescent="0.2">
      <c r="A1145" s="3">
        <v>34943</v>
      </c>
      <c r="B1145" t="s">
        <v>10</v>
      </c>
      <c r="C1145" t="s">
        <v>16</v>
      </c>
      <c r="D1145" s="7">
        <f>IF(OR(Данные!D1145=0,Данные!K1145=0)=TRUE,0,Данные!D1145/Данные!K1145)</f>
        <v>330.02070058327934</v>
      </c>
      <c r="E1145" s="13">
        <f>IF(OR(Данные!F1145=0,Данные!I1145=0)=TRUE,0,Данные!F1145/Данные!I1145)</f>
        <v>0</v>
      </c>
      <c r="F1145" s="7">
        <f>IF(OR(Данные!I1145=0,Данные!K1145=0)=TRUE,0,Данные!I1145/Данные!K1145)</f>
        <v>0</v>
      </c>
      <c r="K1145" s="3"/>
    </row>
    <row r="1146" spans="1:11" x14ac:dyDescent="0.2">
      <c r="A1146" s="3">
        <v>34943</v>
      </c>
      <c r="B1146" t="s">
        <v>10</v>
      </c>
      <c r="C1146" t="s">
        <v>15</v>
      </c>
      <c r="D1146" s="7">
        <f>IF(OR(Данные!D1146=0,Данные!K1146=0)=TRUE,0,Данные!D1146/Данные!K1146)</f>
        <v>209.90614056609843</v>
      </c>
      <c r="E1146" s="13">
        <f>IF(OR(Данные!F1146=0,Данные!I1146=0)=TRUE,0,Данные!F1146/Данные!I1146)</f>
        <v>0.17676882630599694</v>
      </c>
      <c r="F1146" s="7">
        <f>IF(OR(Данные!I1146=0,Данные!K1146=0)=TRUE,0,Данные!I1146/Данные!K1146)</f>
        <v>438.66865015546267</v>
      </c>
      <c r="K1146" s="3"/>
    </row>
    <row r="1147" spans="1:11" x14ac:dyDescent="0.2">
      <c r="A1147" s="3">
        <v>34943</v>
      </c>
      <c r="B1147" t="s">
        <v>10</v>
      </c>
      <c r="C1147" t="s">
        <v>15</v>
      </c>
      <c r="D1147" s="7">
        <f>IF(OR(Данные!D1147=0,Данные!K1147=0)=TRUE,0,Данные!D1147/Данные!K1147)</f>
        <v>429.44758999999999</v>
      </c>
      <c r="E1147" s="13">
        <f>IF(OR(Данные!F1147=0,Данные!I1147=0)=TRUE,0,Данные!F1147/Данные!I1147)</f>
        <v>0.1020594824711646</v>
      </c>
      <c r="F1147" s="7">
        <f>IF(OR(Данные!I1147=0,Данные!K1147=0)=TRUE,0,Данные!I1147/Данные!K1147)</f>
        <v>829.71222222222298</v>
      </c>
      <c r="K1147" s="3"/>
    </row>
    <row r="1148" spans="1:11" x14ac:dyDescent="0.2">
      <c r="A1148" s="3">
        <v>34943</v>
      </c>
      <c r="B1148" t="s">
        <v>10</v>
      </c>
      <c r="C1148" t="s">
        <v>15</v>
      </c>
      <c r="D1148" s="7">
        <f>IF(OR(Данные!D1148=0,Данные!K1148=0)=TRUE,0,Данные!D1148/Данные!K1148)</f>
        <v>336.38685548625995</v>
      </c>
      <c r="E1148" s="13">
        <f>IF(OR(Данные!F1148=0,Данные!I1148=0)=TRUE,0,Данные!F1148/Данные!I1148)</f>
        <v>0.22274280727947315</v>
      </c>
      <c r="F1148" s="7">
        <f>IF(OR(Данные!I1148=0,Данные!K1148=0)=TRUE,0,Данные!I1148/Данные!K1148)</f>
        <v>488.73689339310039</v>
      </c>
      <c r="K1148" s="3"/>
    </row>
    <row r="1149" spans="1:11" x14ac:dyDescent="0.2">
      <c r="A1149" s="3">
        <v>34943</v>
      </c>
      <c r="B1149" t="s">
        <v>10</v>
      </c>
      <c r="C1149" t="s">
        <v>17</v>
      </c>
      <c r="D1149" s="7">
        <f>IF(OR(Данные!D1149=0,Данные!K1149=0)=TRUE,0,Данные!D1149/Данные!K1149)</f>
        <v>1941.1495</v>
      </c>
      <c r="E1149" s="13">
        <f>IF(OR(Данные!F1149=0,Данные!I1149=0)=TRUE,0,Данные!F1149/Данные!I1149)</f>
        <v>1.928187890725354</v>
      </c>
      <c r="F1149" s="7">
        <f>IF(OR(Данные!I1149=0,Данные!K1149=0)=TRUE,0,Данные!I1149/Данные!K1149)</f>
        <v>778.46666666666806</v>
      </c>
      <c r="K1149" s="3"/>
    </row>
    <row r="1150" spans="1:11" x14ac:dyDescent="0.2">
      <c r="A1150" s="3">
        <v>34943</v>
      </c>
      <c r="B1150" t="s">
        <v>10</v>
      </c>
      <c r="C1150" t="s">
        <v>15</v>
      </c>
      <c r="D1150" s="7">
        <f>IF(OR(Данные!D1150=0,Данные!K1150=0)=TRUE,0,Данные!D1150/Данные!K1150)</f>
        <v>282.88216372807699</v>
      </c>
      <c r="E1150" s="13">
        <f>IF(OR(Данные!F1150=0,Данные!I1150=0)=TRUE,0,Данные!F1150/Данные!I1150)</f>
        <v>1.214047227637614</v>
      </c>
      <c r="F1150" s="7">
        <f>IF(OR(Данные!I1150=0,Данные!K1150=0)=TRUE,0,Данные!I1150/Данные!K1150)</f>
        <v>164.30493817579801</v>
      </c>
      <c r="K1150" s="3"/>
    </row>
    <row r="1151" spans="1:11" x14ac:dyDescent="0.2">
      <c r="A1151" s="3">
        <v>34943</v>
      </c>
      <c r="B1151" t="s">
        <v>10</v>
      </c>
      <c r="C1151" t="s">
        <v>16</v>
      </c>
      <c r="D1151" s="7">
        <f>IF(OR(Данные!D1151=0,Данные!K1151=0)=TRUE,0,Данные!D1151/Данные!K1151)</f>
        <v>324.5985113006397</v>
      </c>
      <c r="E1151" s="13">
        <f>IF(OR(Данные!F1151=0,Данные!I1151=0)=TRUE,0,Данные!F1151/Данные!I1151)</f>
        <v>0.86809554305023695</v>
      </c>
      <c r="F1151" s="7">
        <f>IF(OR(Данные!I1151=0,Данные!K1151=0)=TRUE,0,Данные!I1151/Данные!K1151)</f>
        <v>18.256467661691559</v>
      </c>
      <c r="K1151" s="3"/>
    </row>
    <row r="1152" spans="1:11" x14ac:dyDescent="0.2">
      <c r="A1152" s="3">
        <v>34943</v>
      </c>
      <c r="B1152" t="s">
        <v>10</v>
      </c>
      <c r="C1152" t="s">
        <v>16</v>
      </c>
      <c r="D1152" s="7">
        <f>IF(OR(Данные!D1152=0,Данные!K1152=0)=TRUE,0,Данные!D1152/Данные!K1152)</f>
        <v>230.51822784810125</v>
      </c>
      <c r="E1152" s="13">
        <f>IF(OR(Данные!F1152=0,Данные!I1152=0)=TRUE,0,Данные!F1152/Данные!I1152)</f>
        <v>1.3714285714285674</v>
      </c>
      <c r="F1152" s="7">
        <f>IF(OR(Данные!I1152=0,Данные!K1152=0)=TRUE,0,Данные!I1152/Данные!K1152)</f>
        <v>1.4767932489451519E-3</v>
      </c>
      <c r="K1152" s="3"/>
    </row>
    <row r="1153" spans="1:11" x14ac:dyDescent="0.2">
      <c r="A1153" s="3">
        <v>34973</v>
      </c>
      <c r="B1153" t="s">
        <v>1</v>
      </c>
      <c r="C1153" t="s">
        <v>15</v>
      </c>
      <c r="D1153" s="7">
        <f>IF(OR(Данные!D1153=0,Данные!K1153=0)=TRUE,0,Данные!D1153/Данные!K1153)</f>
        <v>164.01487659574468</v>
      </c>
      <c r="E1153" s="13">
        <f>IF(OR(Данные!F1153=0,Данные!I1153=0)=TRUE,0,Данные!F1153/Данные!I1153)</f>
        <v>1.0394499101314914</v>
      </c>
      <c r="F1153" s="7">
        <f>IF(OR(Данные!I1153=0,Данные!K1153=0)=TRUE,0,Данные!I1153/Данные!K1153)</f>
        <v>59.97730496453903</v>
      </c>
      <c r="K1153" s="3"/>
    </row>
    <row r="1154" spans="1:11" x14ac:dyDescent="0.2">
      <c r="A1154" s="3">
        <v>34973</v>
      </c>
      <c r="B1154" t="s">
        <v>1</v>
      </c>
      <c r="C1154" t="s">
        <v>16</v>
      </c>
      <c r="D1154" s="7">
        <f>IF(OR(Данные!D1154=0,Данные!K1154=0)=TRUE,0,Данные!D1154/Данные!K1154)</f>
        <v>0</v>
      </c>
      <c r="E1154" s="13">
        <f>IF(OR(Данные!F1154=0,Данные!I1154=0)=TRUE,0,Данные!F1154/Данные!I1154)</f>
        <v>0</v>
      </c>
      <c r="F1154" s="7">
        <f>IF(OR(Данные!I1154=0,Данные!K1154=0)=TRUE,0,Данные!I1154/Данные!K1154)</f>
        <v>0</v>
      </c>
      <c r="K1154" s="3"/>
    </row>
    <row r="1155" spans="1:11" x14ac:dyDescent="0.2">
      <c r="A1155" s="3">
        <v>34973</v>
      </c>
      <c r="B1155" t="s">
        <v>1</v>
      </c>
      <c r="C1155" t="s">
        <v>15</v>
      </c>
      <c r="D1155" s="7">
        <f>IF(OR(Данные!D1155=0,Данные!K1155=0)=TRUE,0,Данные!D1155/Данные!K1155)</f>
        <v>315.42685784960423</v>
      </c>
      <c r="E1155" s="13">
        <f>IF(OR(Данные!F1155=0,Данные!I1155=0)=TRUE,0,Данные!F1155/Данные!I1155)</f>
        <v>0.2916039878560529</v>
      </c>
      <c r="F1155" s="7">
        <f>IF(OR(Данные!I1155=0,Данные!K1155=0)=TRUE,0,Данные!I1155/Данные!K1155)</f>
        <v>370.96959652594541</v>
      </c>
      <c r="K1155" s="3"/>
    </row>
    <row r="1156" spans="1:11" x14ac:dyDescent="0.2">
      <c r="A1156" s="3">
        <v>34973</v>
      </c>
      <c r="B1156" t="s">
        <v>1</v>
      </c>
      <c r="C1156" t="s">
        <v>17</v>
      </c>
      <c r="D1156" s="7">
        <f>IF(OR(Данные!D1156=0,Данные!K1156=0)=TRUE,0,Данные!D1156/Данные!K1156)</f>
        <v>461.14619410714283</v>
      </c>
      <c r="E1156" s="13">
        <f>IF(OR(Данные!F1156=0,Данные!I1156=0)=TRUE,0,Данные!F1156/Данные!I1156)</f>
        <v>0.44182287328141207</v>
      </c>
      <c r="F1156" s="7">
        <f>IF(OR(Данные!I1156=0,Данные!K1156=0)=TRUE,0,Данные!I1156/Данные!K1156)</f>
        <v>519.37040178571431</v>
      </c>
      <c r="K1156" s="3"/>
    </row>
    <row r="1157" spans="1:11" x14ac:dyDescent="0.2">
      <c r="A1157" s="3">
        <v>34973</v>
      </c>
      <c r="B1157" t="s">
        <v>1</v>
      </c>
      <c r="C1157" t="s">
        <v>15</v>
      </c>
      <c r="D1157" s="7">
        <f>IF(OR(Данные!D1157=0,Данные!K1157=0)=TRUE,0,Данные!D1157/Данные!K1157)</f>
        <v>225.22176556169427</v>
      </c>
      <c r="E1157" s="13">
        <f>IF(OR(Данные!F1157=0,Данные!I1157=0)=TRUE,0,Данные!F1157/Данные!I1157)</f>
        <v>0.16919234591805327</v>
      </c>
      <c r="F1157" s="7">
        <f>IF(OR(Данные!I1157=0,Данные!K1157=0)=TRUE,0,Данные!I1157/Данные!K1157)</f>
        <v>440.97848373235138</v>
      </c>
      <c r="K1157" s="3"/>
    </row>
    <row r="1158" spans="1:11" x14ac:dyDescent="0.2">
      <c r="A1158" s="3">
        <v>34973</v>
      </c>
      <c r="B1158" t="s">
        <v>1</v>
      </c>
      <c r="C1158" t="s">
        <v>17</v>
      </c>
      <c r="D1158" s="7">
        <f>IF(OR(Данные!D1158=0,Данные!K1158=0)=TRUE,0,Данные!D1158/Данные!K1158)</f>
        <v>263.6635354060914</v>
      </c>
      <c r="E1158" s="13">
        <f>IF(OR(Данные!F1158=0,Данные!I1158=0)=TRUE,0,Данные!F1158/Данные!I1158)</f>
        <v>0.33595419050412823</v>
      </c>
      <c r="F1158" s="7">
        <f>IF(OR(Данные!I1158=0,Данные!K1158=0)=TRUE,0,Данные!I1158/Данные!K1158)</f>
        <v>402.97100253807122</v>
      </c>
      <c r="K1158" s="3"/>
    </row>
    <row r="1159" spans="1:11" x14ac:dyDescent="0.2">
      <c r="A1159" s="3">
        <v>34973</v>
      </c>
      <c r="B1159" t="s">
        <v>1</v>
      </c>
      <c r="C1159" t="s">
        <v>16</v>
      </c>
      <c r="D1159" s="7">
        <f>IF(OR(Данные!D1159=0,Данные!K1159=0)=TRUE,0,Данные!D1159/Данные!K1159)</f>
        <v>450.89636363636367</v>
      </c>
      <c r="E1159" s="13">
        <f>IF(OR(Данные!F1159=0,Данные!I1159=0)=TRUE,0,Данные!F1159/Данные!I1159)</f>
        <v>0</v>
      </c>
      <c r="F1159" s="7">
        <f>IF(OR(Данные!I1159=0,Данные!K1159=0)=TRUE,0,Данные!I1159/Данные!K1159)</f>
        <v>0</v>
      </c>
      <c r="K1159" s="3"/>
    </row>
    <row r="1160" spans="1:11" x14ac:dyDescent="0.2">
      <c r="A1160" s="3">
        <v>34973</v>
      </c>
      <c r="B1160" t="s">
        <v>1</v>
      </c>
      <c r="C1160" t="s">
        <v>15</v>
      </c>
      <c r="D1160" s="7">
        <f>IF(OR(Данные!D1160=0,Данные!K1160=0)=TRUE,0,Данные!D1160/Данные!K1160)</f>
        <v>178.59692982612572</v>
      </c>
      <c r="E1160" s="13">
        <f>IF(OR(Данные!F1160=0,Данные!I1160=0)=TRUE,0,Данные!F1160/Данные!I1160)</f>
        <v>0.15563948112791112</v>
      </c>
      <c r="F1160" s="7">
        <f>IF(OR(Данные!I1160=0,Данные!K1160=0)=TRUE,0,Данные!I1160/Данные!K1160)</f>
        <v>329.23671719423379</v>
      </c>
      <c r="K1160" s="3"/>
    </row>
    <row r="1161" spans="1:11" x14ac:dyDescent="0.2">
      <c r="A1161" s="3">
        <v>34973</v>
      </c>
      <c r="B1161" t="s">
        <v>1</v>
      </c>
      <c r="C1161" t="s">
        <v>15</v>
      </c>
      <c r="D1161" s="7">
        <f>IF(OR(Данные!D1161=0,Данные!K1161=0)=TRUE,0,Данные!D1161/Данные!K1161)</f>
        <v>431.70283628318583</v>
      </c>
      <c r="E1161" s="13">
        <f>IF(OR(Данные!F1161=0,Данные!I1161=0)=TRUE,0,Данные!F1161/Данные!I1161)</f>
        <v>1.039367544147979</v>
      </c>
      <c r="F1161" s="7">
        <f>IF(OR(Данные!I1161=0,Данные!K1161=0)=TRUE,0,Данные!I1161/Данные!K1161)</f>
        <v>297.05339233038336</v>
      </c>
      <c r="K1161" s="3"/>
    </row>
    <row r="1162" spans="1:11" x14ac:dyDescent="0.2">
      <c r="A1162" s="3">
        <v>34973</v>
      </c>
      <c r="B1162" t="s">
        <v>1</v>
      </c>
      <c r="C1162" t="s">
        <v>15</v>
      </c>
      <c r="D1162" s="7">
        <f>IF(OR(Данные!D1162=0,Данные!K1162=0)=TRUE,0,Данные!D1162/Данные!K1162)</f>
        <v>260.24404284218792</v>
      </c>
      <c r="E1162" s="13">
        <f>IF(OR(Данные!F1162=0,Данные!I1162=0)=TRUE,0,Данные!F1162/Данные!I1162)</f>
        <v>0.2099644759890951</v>
      </c>
      <c r="F1162" s="7">
        <f>IF(OR(Данные!I1162=0,Данные!K1162=0)=TRUE,0,Данные!I1162/Данные!K1162)</f>
        <v>369.1120278286665</v>
      </c>
      <c r="K1162" s="3"/>
    </row>
    <row r="1163" spans="1:11" x14ac:dyDescent="0.2">
      <c r="A1163" s="3">
        <v>34973</v>
      </c>
      <c r="B1163" t="s">
        <v>1</v>
      </c>
      <c r="C1163" t="s">
        <v>17</v>
      </c>
      <c r="D1163" s="7">
        <f>IF(OR(Данные!D1163=0,Данные!K1163=0)=TRUE,0,Данные!D1163/Данные!K1163)</f>
        <v>660.14786428571438</v>
      </c>
      <c r="E1163" s="13">
        <f>IF(OR(Данные!F1163=0,Данные!I1163=0)=TRUE,0,Данные!F1163/Данные!I1163)</f>
        <v>0.71240951764094584</v>
      </c>
      <c r="F1163" s="7">
        <f>IF(OR(Данные!I1163=0,Данные!K1163=0)=TRUE,0,Данные!I1163/Данные!K1163)</f>
        <v>501.77500000000009</v>
      </c>
      <c r="K1163" s="3"/>
    </row>
    <row r="1164" spans="1:11" x14ac:dyDescent="0.2">
      <c r="A1164" s="3">
        <v>34973</v>
      </c>
      <c r="B1164" t="s">
        <v>1</v>
      </c>
      <c r="C1164" t="s">
        <v>15</v>
      </c>
      <c r="D1164" s="7">
        <f>IF(OR(Данные!D1164=0,Данные!K1164=0)=TRUE,0,Данные!D1164/Данные!K1164)</f>
        <v>182.24728655665126</v>
      </c>
      <c r="E1164" s="13">
        <f>IF(OR(Данные!F1164=0,Данные!I1164=0)=TRUE,0,Данные!F1164/Данные!I1164)</f>
        <v>1.068074293122363</v>
      </c>
      <c r="F1164" s="7">
        <f>IF(OR(Данные!I1164=0,Данные!K1164=0)=TRUE,0,Данные!I1164/Данные!K1164)</f>
        <v>109.35860837190592</v>
      </c>
      <c r="K1164" s="3"/>
    </row>
    <row r="1165" spans="1:11" x14ac:dyDescent="0.2">
      <c r="A1165" s="3">
        <v>34973</v>
      </c>
      <c r="B1165" t="s">
        <v>1</v>
      </c>
      <c r="C1165" t="s">
        <v>16</v>
      </c>
      <c r="D1165" s="7">
        <f>IF(OR(Данные!D1165=0,Данные!K1165=0)=TRUE,0,Данные!D1165/Данные!K1165)</f>
        <v>5471.1876819875779</v>
      </c>
      <c r="E1165" s="13">
        <f>IF(OR(Данные!F1165=0,Данные!I1165=0)=TRUE,0,Данные!F1165/Данные!I1165)</f>
        <v>0.64331508834064455</v>
      </c>
      <c r="F1165" s="7">
        <f>IF(OR(Данные!I1165=0,Данные!K1165=0)=TRUE,0,Данные!I1165/Данные!K1165)</f>
        <v>30.865838509316781</v>
      </c>
      <c r="K1165" s="3"/>
    </row>
    <row r="1166" spans="1:11" x14ac:dyDescent="0.2">
      <c r="A1166" s="3">
        <v>34973</v>
      </c>
      <c r="B1166" t="s">
        <v>1</v>
      </c>
      <c r="C1166" t="s">
        <v>16</v>
      </c>
      <c r="D1166" s="7">
        <f>IF(OR(Данные!D1166=0,Данные!K1166=0)=TRUE,0,Данные!D1166/Данные!K1166)</f>
        <v>0</v>
      </c>
      <c r="E1166" s="13">
        <f>IF(OR(Данные!F1166=0,Данные!I1166=0)=TRUE,0,Данные!F1166/Данные!I1166)</f>
        <v>0</v>
      </c>
      <c r="F1166" s="7">
        <f>IF(OR(Данные!I1166=0,Данные!K1166=0)=TRUE,0,Данные!I1166/Данные!K1166)</f>
        <v>0</v>
      </c>
      <c r="K1166" s="3"/>
    </row>
    <row r="1167" spans="1:11" x14ac:dyDescent="0.2">
      <c r="A1167" s="3">
        <v>34973</v>
      </c>
      <c r="B1167" t="s">
        <v>1</v>
      </c>
      <c r="C1167" t="s">
        <v>16</v>
      </c>
      <c r="D1167" s="7">
        <f>IF(OR(Данные!D1167=0,Данные!K1167=0)=TRUE,0,Данные!D1167/Данные!K1167)</f>
        <v>16.81099</v>
      </c>
      <c r="E1167" s="13">
        <f>IF(OR(Данные!F1167=0,Данные!I1167=0)=TRUE,0,Данные!F1167/Данные!I1167)</f>
        <v>2.3972222222222181</v>
      </c>
      <c r="F1167" s="7">
        <f>IF(OR(Данные!I1167=0,Данные!K1167=0)=TRUE,0,Данные!I1167/Данные!K1167)</f>
        <v>9.0000000000000163E-2</v>
      </c>
      <c r="K1167" s="3"/>
    </row>
    <row r="1168" spans="1:11" x14ac:dyDescent="0.2">
      <c r="A1168" s="3">
        <v>34973</v>
      </c>
      <c r="B1168" t="s">
        <v>1</v>
      </c>
      <c r="C1168" t="s">
        <v>18</v>
      </c>
      <c r="D1168" s="7">
        <f>IF(OR(Данные!D1168=0,Данные!K1168=0)=TRUE,0,Данные!D1168/Данные!K1168)</f>
        <v>0</v>
      </c>
      <c r="E1168" s="13">
        <f>IF(OR(Данные!F1168=0,Данные!I1168=0)=TRUE,0,Данные!F1168/Данные!I1168)</f>
        <v>0</v>
      </c>
      <c r="F1168" s="7">
        <f>IF(OR(Данные!I1168=0,Данные!K1168=0)=TRUE,0,Данные!I1168/Данные!K1168)</f>
        <v>0</v>
      </c>
      <c r="K1168" s="3"/>
    </row>
    <row r="1169" spans="1:11" x14ac:dyDescent="0.2">
      <c r="A1169" s="3">
        <v>34973</v>
      </c>
      <c r="B1169" t="s">
        <v>2</v>
      </c>
      <c r="C1169" t="s">
        <v>15</v>
      </c>
      <c r="D1169" s="7">
        <f>IF(OR(Данные!D1169=0,Данные!K1169=0)=TRUE,0,Данные!D1169/Данные!K1169)</f>
        <v>0</v>
      </c>
      <c r="E1169" s="13">
        <f>IF(OR(Данные!F1169=0,Данные!I1169=0)=TRUE,0,Данные!F1169/Данные!I1169)</f>
        <v>0</v>
      </c>
      <c r="F1169" s="7">
        <f>IF(OR(Данные!I1169=0,Данные!K1169=0)=TRUE,0,Данные!I1169/Данные!K1169)</f>
        <v>0</v>
      </c>
      <c r="K1169" s="3"/>
    </row>
    <row r="1170" spans="1:11" x14ac:dyDescent="0.2">
      <c r="A1170" s="3">
        <v>34973</v>
      </c>
      <c r="B1170" t="s">
        <v>2</v>
      </c>
      <c r="C1170" t="s">
        <v>15</v>
      </c>
      <c r="D1170" s="7">
        <f>IF(OR(Данные!D1170=0,Данные!K1170=0)=TRUE,0,Данные!D1170/Данные!K1170)</f>
        <v>281.2025399280891</v>
      </c>
      <c r="E1170" s="13">
        <f>IF(OR(Данные!F1170=0,Данные!I1170=0)=TRUE,0,Данные!F1170/Данные!I1170)</f>
        <v>0.31668840775558504</v>
      </c>
      <c r="F1170" s="7">
        <f>IF(OR(Данные!I1170=0,Данные!K1170=0)=TRUE,0,Данные!I1170/Данные!K1170)</f>
        <v>377.91108334064182</v>
      </c>
      <c r="K1170" s="3"/>
    </row>
    <row r="1171" spans="1:11" x14ac:dyDescent="0.2">
      <c r="A1171" s="3">
        <v>34973</v>
      </c>
      <c r="B1171" t="s">
        <v>2</v>
      </c>
      <c r="C1171" t="s">
        <v>17</v>
      </c>
      <c r="D1171" s="7">
        <f>IF(OR(Данные!D1171=0,Данные!K1171=0)=TRUE,0,Данные!D1171/Данные!K1171)</f>
        <v>560.66610997392434</v>
      </c>
      <c r="E1171" s="13">
        <f>IF(OR(Данные!F1171=0,Данные!I1171=0)=TRUE,0,Данные!F1171/Данные!I1171)</f>
        <v>0.38203669627019315</v>
      </c>
      <c r="F1171" s="7">
        <f>IF(OR(Данные!I1171=0,Данные!K1171=0)=TRUE,0,Данные!I1171/Данные!K1171)</f>
        <v>716.75004889178604</v>
      </c>
      <c r="K1171" s="3"/>
    </row>
    <row r="1172" spans="1:11" x14ac:dyDescent="0.2">
      <c r="A1172" s="3">
        <v>34973</v>
      </c>
      <c r="B1172" t="s">
        <v>2</v>
      </c>
      <c r="C1172" t="s">
        <v>15</v>
      </c>
      <c r="D1172" s="7">
        <f>IF(OR(Данные!D1172=0,Данные!K1172=0)=TRUE,0,Данные!D1172/Данные!K1172)</f>
        <v>252.2559521327014</v>
      </c>
      <c r="E1172" s="13">
        <f>IF(OR(Данные!F1172=0,Данные!I1172=0)=TRUE,0,Данные!F1172/Данные!I1172)</f>
        <v>0.23488137852623725</v>
      </c>
      <c r="F1172" s="7">
        <f>IF(OR(Данные!I1172=0,Данные!K1172=0)=TRUE,0,Данные!I1172/Данные!K1172)</f>
        <v>418.9285150078988</v>
      </c>
      <c r="K1172" s="3"/>
    </row>
    <row r="1173" spans="1:11" x14ac:dyDescent="0.2">
      <c r="A1173" s="3">
        <v>34973</v>
      </c>
      <c r="B1173" t="s">
        <v>2</v>
      </c>
      <c r="C1173" t="s">
        <v>17</v>
      </c>
      <c r="D1173" s="7">
        <f>IF(OR(Данные!D1173=0,Данные!K1173=0)=TRUE,0,Данные!D1173/Данные!K1173)</f>
        <v>296.33300160944202</v>
      </c>
      <c r="E1173" s="13">
        <f>IF(OR(Данные!F1173=0,Данные!I1173=0)=TRUE,0,Данные!F1173/Данные!I1173)</f>
        <v>0.2934592426515486</v>
      </c>
      <c r="F1173" s="7">
        <f>IF(OR(Данные!I1173=0,Данные!K1173=0)=TRUE,0,Данные!I1173/Данные!K1173)</f>
        <v>541.2405937052938</v>
      </c>
      <c r="K1173" s="3"/>
    </row>
    <row r="1174" spans="1:11" x14ac:dyDescent="0.2">
      <c r="A1174" s="3">
        <v>34973</v>
      </c>
      <c r="B1174" t="s">
        <v>2</v>
      </c>
      <c r="C1174" t="s">
        <v>16</v>
      </c>
      <c r="D1174" s="7">
        <f>IF(OR(Данные!D1174=0,Данные!K1174=0)=TRUE,0,Данные!D1174/Данные!K1174)</f>
        <v>347.89184352441612</v>
      </c>
      <c r="E1174" s="13">
        <f>IF(OR(Данные!F1174=0,Данные!I1174=0)=TRUE,0,Данные!F1174/Данные!I1174)</f>
        <v>0</v>
      </c>
      <c r="F1174" s="7">
        <f>IF(OR(Данные!I1174=0,Данные!K1174=0)=TRUE,0,Данные!I1174/Данные!K1174)</f>
        <v>0</v>
      </c>
      <c r="K1174" s="3"/>
    </row>
    <row r="1175" spans="1:11" x14ac:dyDescent="0.2">
      <c r="A1175" s="3">
        <v>34973</v>
      </c>
      <c r="B1175" t="s">
        <v>2</v>
      </c>
      <c r="C1175" t="s">
        <v>15</v>
      </c>
      <c r="D1175" s="7">
        <f>IF(OR(Данные!D1175=0,Данные!K1175=0)=TRUE,0,Данные!D1175/Данные!K1175)</f>
        <v>227.52096547107857</v>
      </c>
      <c r="E1175" s="13">
        <f>IF(OR(Данные!F1175=0,Данные!I1175=0)=TRUE,0,Данные!F1175/Данные!I1175)</f>
        <v>0.13327855664501501</v>
      </c>
      <c r="F1175" s="7">
        <f>IF(OR(Данные!I1175=0,Данные!K1175=0)=TRUE,0,Данные!I1175/Данные!K1175)</f>
        <v>573.60114928012047</v>
      </c>
      <c r="K1175" s="3"/>
    </row>
    <row r="1176" spans="1:11" x14ac:dyDescent="0.2">
      <c r="A1176" s="3">
        <v>34973</v>
      </c>
      <c r="B1176" t="s">
        <v>2</v>
      </c>
      <c r="C1176" t="s">
        <v>15</v>
      </c>
      <c r="D1176" s="7">
        <f>IF(OR(Данные!D1176=0,Данные!K1176=0)=TRUE,0,Данные!D1176/Данные!K1176)</f>
        <v>338.45368235294114</v>
      </c>
      <c r="E1176" s="13">
        <f>IF(OR(Данные!F1176=0,Данные!I1176=0)=TRUE,0,Данные!F1176/Данные!I1176)</f>
        <v>-7.9646538514354485E-3</v>
      </c>
      <c r="F1176" s="7">
        <f>IF(OR(Данные!I1176=0,Данные!K1176=0)=TRUE,0,Данные!I1176/Данные!K1176)</f>
        <v>674.67205882352914</v>
      </c>
      <c r="K1176" s="3"/>
    </row>
    <row r="1177" spans="1:11" x14ac:dyDescent="0.2">
      <c r="A1177" s="3">
        <v>34973</v>
      </c>
      <c r="B1177" t="s">
        <v>2</v>
      </c>
      <c r="C1177" t="s">
        <v>15</v>
      </c>
      <c r="D1177" s="7">
        <f>IF(OR(Данные!D1177=0,Данные!K1177=0)=TRUE,0,Данные!D1177/Данные!K1177)</f>
        <v>301.4472003802897</v>
      </c>
      <c r="E1177" s="13">
        <f>IF(OR(Данные!F1177=0,Данные!I1177=0)=TRUE,0,Данные!F1177/Данные!I1177)</f>
        <v>0.19689499195016288</v>
      </c>
      <c r="F1177" s="7">
        <f>IF(OR(Данные!I1177=0,Данные!K1177=0)=TRUE,0,Данные!I1177/Данные!K1177)</f>
        <v>487.8129055748845</v>
      </c>
      <c r="K1177" s="3"/>
    </row>
    <row r="1178" spans="1:11" x14ac:dyDescent="0.2">
      <c r="A1178" s="3">
        <v>34973</v>
      </c>
      <c r="B1178" t="s">
        <v>2</v>
      </c>
      <c r="C1178" t="s">
        <v>15</v>
      </c>
      <c r="D1178" s="7">
        <f>IF(OR(Данные!D1178=0,Данные!K1178=0)=TRUE,0,Данные!D1178/Данные!K1178)</f>
        <v>287.47927721062132</v>
      </c>
      <c r="E1178" s="13">
        <f>IF(OR(Данные!F1178=0,Данные!I1178=0)=TRUE,0,Данные!F1178/Данные!I1178)</f>
        <v>1.1741567242142756</v>
      </c>
      <c r="F1178" s="7">
        <f>IF(OR(Данные!I1178=0,Данные!K1178=0)=TRUE,0,Данные!I1178/Данные!K1178)</f>
        <v>162.97996047091161</v>
      </c>
      <c r="K1178" s="3"/>
    </row>
    <row r="1179" spans="1:11" x14ac:dyDescent="0.2">
      <c r="A1179" s="3">
        <v>34973</v>
      </c>
      <c r="B1179" t="s">
        <v>2</v>
      </c>
      <c r="C1179" t="s">
        <v>16</v>
      </c>
      <c r="D1179" s="7">
        <f>IF(OR(Данные!D1179=0,Данные!K1179=0)=TRUE,0,Данные!D1179/Данные!K1179)</f>
        <v>260.84312537313428</v>
      </c>
      <c r="E1179" s="13">
        <f>IF(OR(Данные!F1179=0,Данные!I1179=0)=TRUE,0,Данные!F1179/Данные!I1179)</f>
        <v>0.40214766222370824</v>
      </c>
      <c r="F1179" s="7">
        <f>IF(OR(Данные!I1179=0,Данные!K1179=0)=TRUE,0,Данные!I1179/Данные!K1179)</f>
        <v>47.627860696517367</v>
      </c>
      <c r="K1179" s="3"/>
    </row>
    <row r="1180" spans="1:11" x14ac:dyDescent="0.2">
      <c r="A1180" s="3">
        <v>34973</v>
      </c>
      <c r="B1180" t="s">
        <v>2</v>
      </c>
      <c r="C1180" t="s">
        <v>16</v>
      </c>
      <c r="D1180" s="7">
        <f>IF(OR(Данные!D1180=0,Данные!K1180=0)=TRUE,0,Данные!D1180/Данные!K1180)</f>
        <v>48.483809523809519</v>
      </c>
      <c r="E1180" s="13">
        <f>IF(OR(Данные!F1180=0,Данные!I1180=0)=TRUE,0,Данные!F1180/Данные!I1180)</f>
        <v>0</v>
      </c>
      <c r="F1180" s="7">
        <f>IF(OR(Данные!I1180=0,Данные!K1180=0)=TRUE,0,Данные!I1180/Данные!K1180)</f>
        <v>0</v>
      </c>
      <c r="K1180" s="3"/>
    </row>
    <row r="1181" spans="1:11" x14ac:dyDescent="0.2">
      <c r="A1181" s="3">
        <v>34973</v>
      </c>
      <c r="B1181" t="s">
        <v>3</v>
      </c>
      <c r="C1181" t="s">
        <v>17</v>
      </c>
      <c r="D1181" s="7">
        <f>IF(OR(Данные!D1181=0,Данные!K1181=0)=TRUE,0,Данные!D1181/Данные!K1181)</f>
        <v>562.17345999999998</v>
      </c>
      <c r="E1181" s="13">
        <f>IF(OR(Данные!F1181=0,Данные!I1181=0)=TRUE,0,Данные!F1181/Данные!I1181)</f>
        <v>0.79862041834645214</v>
      </c>
      <c r="F1181" s="7">
        <f>IF(OR(Данные!I1181=0,Данные!K1181=0)=TRUE,0,Данные!I1181/Данные!K1181)</f>
        <v>283.24666666666667</v>
      </c>
      <c r="K1181" s="3"/>
    </row>
    <row r="1182" spans="1:11" x14ac:dyDescent="0.2">
      <c r="A1182" s="3">
        <v>34973</v>
      </c>
      <c r="B1182" t="s">
        <v>3</v>
      </c>
      <c r="C1182" t="s">
        <v>17</v>
      </c>
      <c r="D1182" s="7">
        <f>IF(OR(Данные!D1182=0,Данные!K1182=0)=TRUE,0,Данные!D1182/Данные!K1182)</f>
        <v>610.07565</v>
      </c>
      <c r="E1182" s="13">
        <f>IF(OR(Данные!F1182=0,Данные!I1182=0)=TRUE,0,Данные!F1182/Данные!I1182)</f>
        <v>0.17865108335286781</v>
      </c>
      <c r="F1182" s="7">
        <f>IF(OR(Данные!I1182=0,Данные!K1182=0)=TRUE,0,Данные!I1182/Данные!K1182)</f>
        <v>1493.050000000004</v>
      </c>
      <c r="K1182" s="3"/>
    </row>
    <row r="1183" spans="1:11" x14ac:dyDescent="0.2">
      <c r="A1183" s="3">
        <v>34973</v>
      </c>
      <c r="B1183" t="s">
        <v>3</v>
      </c>
      <c r="C1183" t="s">
        <v>16</v>
      </c>
      <c r="D1183" s="7">
        <f>IF(OR(Данные!D1183=0,Данные!K1183=0)=TRUE,0,Данные!D1183/Данные!K1183)</f>
        <v>337.24423728813559</v>
      </c>
      <c r="E1183" s="13">
        <f>IF(OR(Данные!F1183=0,Данные!I1183=0)=TRUE,0,Данные!F1183/Данные!I1183)</f>
        <v>0</v>
      </c>
      <c r="F1183" s="7">
        <f>IF(OR(Данные!I1183=0,Данные!K1183=0)=TRUE,0,Данные!I1183/Данные!K1183)</f>
        <v>0</v>
      </c>
      <c r="K1183" s="3"/>
    </row>
    <row r="1184" spans="1:11" x14ac:dyDescent="0.2">
      <c r="A1184" s="3">
        <v>34973</v>
      </c>
      <c r="B1184" t="s">
        <v>3</v>
      </c>
      <c r="C1184" t="s">
        <v>15</v>
      </c>
      <c r="D1184" s="7">
        <f>IF(OR(Данные!D1184=0,Данные!K1184=0)=TRUE,0,Данные!D1184/Данные!K1184)</f>
        <v>221.41556249999999</v>
      </c>
      <c r="E1184" s="13">
        <f>IF(OR(Данные!F1184=0,Данные!I1184=0)=TRUE,0,Данные!F1184/Данные!I1184)</f>
        <v>0.18381215125806388</v>
      </c>
      <c r="F1184" s="7">
        <f>IF(OR(Данные!I1184=0,Данные!K1184=0)=TRUE,0,Данные!I1184/Данные!K1184)</f>
        <v>251.08854166666663</v>
      </c>
      <c r="K1184" s="3"/>
    </row>
    <row r="1185" spans="1:11" x14ac:dyDescent="0.2">
      <c r="A1185" s="3">
        <v>34973</v>
      </c>
      <c r="B1185" t="s">
        <v>3</v>
      </c>
      <c r="C1185" t="s">
        <v>15</v>
      </c>
      <c r="D1185" s="7">
        <f>IF(OR(Данные!D1185=0,Данные!K1185=0)=TRUE,0,Данные!D1185/Данные!K1185)</f>
        <v>0</v>
      </c>
      <c r="E1185" s="13">
        <f>IF(OR(Данные!F1185=0,Данные!I1185=0)=TRUE,0,Данные!F1185/Данные!I1185)</f>
        <v>0</v>
      </c>
      <c r="F1185" s="7">
        <f>IF(OR(Данные!I1185=0,Данные!K1185=0)=TRUE,0,Данные!I1185/Данные!K1185)</f>
        <v>0</v>
      </c>
      <c r="K1185" s="3"/>
    </row>
    <row r="1186" spans="1:11" x14ac:dyDescent="0.2">
      <c r="A1186" s="3">
        <v>34973</v>
      </c>
      <c r="B1186" t="s">
        <v>3</v>
      </c>
      <c r="C1186" t="s">
        <v>15</v>
      </c>
      <c r="D1186" s="7">
        <f>IF(OR(Данные!D1186=0,Данные!K1186=0)=TRUE,0,Данные!D1186/Данные!K1186)</f>
        <v>648.25</v>
      </c>
      <c r="E1186" s="13">
        <f>IF(OR(Данные!F1186=0,Данные!I1186=0)=TRUE,0,Данные!F1186/Данные!I1186)</f>
        <v>0</v>
      </c>
      <c r="F1186" s="7">
        <f>IF(OR(Данные!I1186=0,Данные!K1186=0)=TRUE,0,Данные!I1186/Данные!K1186)</f>
        <v>0</v>
      </c>
      <c r="K1186" s="3"/>
    </row>
    <row r="1187" spans="1:11" x14ac:dyDescent="0.2">
      <c r="A1187" s="3">
        <v>34973</v>
      </c>
      <c r="B1187" t="s">
        <v>3</v>
      </c>
      <c r="C1187" t="s">
        <v>15</v>
      </c>
      <c r="D1187" s="7">
        <f>IF(OR(Данные!D1187=0,Данные!K1187=0)=TRUE,0,Данные!D1187/Данные!K1187)</f>
        <v>158.01609999999999</v>
      </c>
      <c r="E1187" s="13">
        <f>IF(OR(Данные!F1187=0,Данные!I1187=0)=TRUE,0,Данные!F1187/Данные!I1187)</f>
        <v>1.0898362619808308</v>
      </c>
      <c r="F1187" s="7">
        <f>IF(OR(Данные!I1187=0,Данные!K1187=0)=TRUE,0,Данные!I1187/Данные!K1187)</f>
        <v>83.466666666666654</v>
      </c>
      <c r="K1187" s="3"/>
    </row>
    <row r="1188" spans="1:11" x14ac:dyDescent="0.2">
      <c r="A1188" s="3">
        <v>34973</v>
      </c>
      <c r="B1188" t="s">
        <v>3</v>
      </c>
      <c r="C1188" t="s">
        <v>16</v>
      </c>
      <c r="D1188" s="7">
        <f>IF(OR(Данные!D1188=0,Данные!K1188=0)=TRUE,0,Данные!D1188/Данные!K1188)</f>
        <v>29.147377272727272</v>
      </c>
      <c r="E1188" s="13">
        <f>IF(OR(Данные!F1188=0,Данные!I1188=0)=TRUE,0,Данные!F1188/Данные!I1188)</f>
        <v>0.9155881801531558</v>
      </c>
      <c r="F1188" s="7">
        <f>IF(OR(Данные!I1188=0,Данные!K1188=0)=TRUE,0,Данные!I1188/Данные!K1188)</f>
        <v>2.918392255892257</v>
      </c>
      <c r="K1188" s="3"/>
    </row>
    <row r="1189" spans="1:11" x14ac:dyDescent="0.2">
      <c r="A1189" s="3">
        <v>34973</v>
      </c>
      <c r="B1189" t="s">
        <v>3</v>
      </c>
      <c r="C1189" t="s">
        <v>16</v>
      </c>
      <c r="D1189" s="7">
        <f>IF(OR(Данные!D1189=0,Данные!K1189=0)=TRUE,0,Данные!D1189/Данные!K1189)</f>
        <v>0</v>
      </c>
      <c r="E1189" s="13">
        <f>IF(OR(Данные!F1189=0,Данные!I1189=0)=TRUE,0,Данные!F1189/Данные!I1189)</f>
        <v>0</v>
      </c>
      <c r="F1189" s="7">
        <f>IF(OR(Данные!I1189=0,Данные!K1189=0)=TRUE,0,Данные!I1189/Данные!K1189)</f>
        <v>0</v>
      </c>
      <c r="K1189" s="3"/>
    </row>
    <row r="1190" spans="1:11" x14ac:dyDescent="0.2">
      <c r="A1190" s="3">
        <v>34973</v>
      </c>
      <c r="B1190" t="s">
        <v>3</v>
      </c>
      <c r="C1190" t="s">
        <v>16</v>
      </c>
      <c r="D1190" s="7">
        <f>IF(OR(Данные!D1190=0,Данные!K1190=0)=TRUE,0,Данные!D1190/Данные!K1190)</f>
        <v>10.16</v>
      </c>
      <c r="E1190" s="13">
        <f>IF(OR(Данные!F1190=0,Данные!I1190=0)=TRUE,0,Данные!F1190/Данные!I1190)</f>
        <v>0</v>
      </c>
      <c r="F1190" s="7">
        <f>IF(OR(Данные!I1190=0,Данные!K1190=0)=TRUE,0,Данные!I1190/Данные!K1190)</f>
        <v>0</v>
      </c>
      <c r="K1190" s="3"/>
    </row>
    <row r="1191" spans="1:11" x14ac:dyDescent="0.2">
      <c r="A1191" s="3">
        <v>34973</v>
      </c>
      <c r="B1191" t="s">
        <v>4</v>
      </c>
      <c r="C1191" t="s">
        <v>15</v>
      </c>
      <c r="D1191" s="7">
        <f>IF(OR(Данные!D1191=0,Данные!K1191=0)=TRUE,0,Данные!D1191/Данные!K1191)</f>
        <v>234.43886846153845</v>
      </c>
      <c r="E1191" s="13">
        <f>IF(OR(Данные!F1191=0,Данные!I1191=0)=TRUE,0,Данные!F1191/Данные!I1191)</f>
        <v>0.27404444905463143</v>
      </c>
      <c r="F1191" s="7">
        <f>IF(OR(Данные!I1191=0,Данные!K1191=0)=TRUE,0,Данные!I1191/Данные!K1191)</f>
        <v>353.4844871794873</v>
      </c>
      <c r="K1191" s="3"/>
    </row>
    <row r="1192" spans="1:11" x14ac:dyDescent="0.2">
      <c r="A1192" s="3">
        <v>34973</v>
      </c>
      <c r="B1192" t="s">
        <v>4</v>
      </c>
      <c r="C1192" t="s">
        <v>17</v>
      </c>
      <c r="D1192" s="7">
        <f>IF(OR(Данные!D1192=0,Данные!K1192=0)=TRUE,0,Данные!D1192/Данные!K1192)</f>
        <v>590.7571906862745</v>
      </c>
      <c r="E1192" s="13">
        <f>IF(OR(Данные!F1192=0,Данные!I1192=0)=TRUE,0,Данные!F1192/Данные!I1192)</f>
        <v>0.35726563451973259</v>
      </c>
      <c r="F1192" s="7">
        <f>IF(OR(Данные!I1192=0,Данные!K1192=0)=TRUE,0,Данные!I1192/Данные!K1192)</f>
        <v>766.69040032679766</v>
      </c>
      <c r="K1192" s="3"/>
    </row>
    <row r="1193" spans="1:11" x14ac:dyDescent="0.2">
      <c r="A1193" s="3">
        <v>34973</v>
      </c>
      <c r="B1193" t="s">
        <v>4</v>
      </c>
      <c r="C1193" t="s">
        <v>15</v>
      </c>
      <c r="D1193" s="7">
        <f>IF(OR(Данные!D1193=0,Данные!K1193=0)=TRUE,0,Данные!D1193/Данные!K1193)</f>
        <v>285.71136625766871</v>
      </c>
      <c r="E1193" s="13">
        <f>IF(OR(Данные!F1193=0,Данные!I1193=0)=TRUE,0,Данные!F1193/Данные!I1193)</f>
        <v>0.21241247772101704</v>
      </c>
      <c r="F1193" s="7">
        <f>IF(OR(Данные!I1193=0,Данные!K1193=0)=TRUE,0,Данные!I1193/Данные!K1193)</f>
        <v>516.75906612133622</v>
      </c>
      <c r="K1193" s="3"/>
    </row>
    <row r="1194" spans="1:11" x14ac:dyDescent="0.2">
      <c r="A1194" s="3">
        <v>34973</v>
      </c>
      <c r="B1194" t="s">
        <v>4</v>
      </c>
      <c r="C1194" t="s">
        <v>17</v>
      </c>
      <c r="D1194" s="7">
        <f>IF(OR(Данные!D1194=0,Данные!K1194=0)=TRUE,0,Данные!D1194/Данные!K1194)</f>
        <v>305.03779783549783</v>
      </c>
      <c r="E1194" s="13">
        <f>IF(OR(Данные!F1194=0,Данные!I1194=0)=TRUE,0,Данные!F1194/Данные!I1194)</f>
        <v>0.31646724989272007</v>
      </c>
      <c r="F1194" s="7">
        <f>IF(OR(Данные!I1194=0,Данные!K1194=0)=TRUE,0,Данные!I1194/Данные!K1194)</f>
        <v>524.24401154401119</v>
      </c>
      <c r="K1194" s="3"/>
    </row>
    <row r="1195" spans="1:11" x14ac:dyDescent="0.2">
      <c r="A1195" s="3">
        <v>34973</v>
      </c>
      <c r="B1195" t="s">
        <v>4</v>
      </c>
      <c r="C1195" t="s">
        <v>16</v>
      </c>
      <c r="D1195" s="7">
        <f>IF(OR(Данные!D1195=0,Данные!K1195=0)=TRUE,0,Данные!D1195/Данные!K1195)</f>
        <v>337.84043163737283</v>
      </c>
      <c r="E1195" s="13">
        <f>IF(OR(Данные!F1195=0,Данные!I1195=0)=TRUE,0,Данные!F1195/Данные!I1195)</f>
        <v>0</v>
      </c>
      <c r="F1195" s="7">
        <f>IF(OR(Данные!I1195=0,Данные!K1195=0)=TRUE,0,Данные!I1195/Данные!K1195)</f>
        <v>0</v>
      </c>
      <c r="K1195" s="3"/>
    </row>
    <row r="1196" spans="1:11" x14ac:dyDescent="0.2">
      <c r="A1196" s="3">
        <v>34973</v>
      </c>
      <c r="B1196" t="s">
        <v>4</v>
      </c>
      <c r="C1196" t="s">
        <v>15</v>
      </c>
      <c r="D1196" s="7">
        <f>IF(OR(Данные!D1196=0,Данные!K1196=0)=TRUE,0,Данные!D1196/Данные!K1196)</f>
        <v>204.62820447530865</v>
      </c>
      <c r="E1196" s="13">
        <f>IF(OR(Данные!F1196=0,Данные!I1196=0)=TRUE,0,Данные!F1196/Данные!I1196)</f>
        <v>0.25895295952177383</v>
      </c>
      <c r="F1196" s="7">
        <f>IF(OR(Данные!I1196=0,Данные!K1196=0)=TRUE,0,Данные!I1196/Данные!K1196)</f>
        <v>339.13620541838128</v>
      </c>
      <c r="K1196" s="3"/>
    </row>
    <row r="1197" spans="1:11" x14ac:dyDescent="0.2">
      <c r="A1197" s="3">
        <v>34973</v>
      </c>
      <c r="B1197" t="s">
        <v>4</v>
      </c>
      <c r="C1197" t="s">
        <v>15</v>
      </c>
      <c r="D1197" s="7">
        <f>IF(OR(Данные!D1197=0,Данные!K1197=0)=TRUE,0,Данные!D1197/Данные!K1197)</f>
        <v>615.65952500000003</v>
      </c>
      <c r="E1197" s="13">
        <f>IF(OR(Данные!F1197=0,Данные!I1197=0)=TRUE,0,Данные!F1197/Данные!I1197)</f>
        <v>0.14193880628857736</v>
      </c>
      <c r="F1197" s="7">
        <f>IF(OR(Данные!I1197=0,Данные!K1197=0)=TRUE,0,Данные!I1197/Данные!K1197)</f>
        <v>1132.7416666666647</v>
      </c>
      <c r="K1197" s="3"/>
    </row>
    <row r="1198" spans="1:11" x14ac:dyDescent="0.2">
      <c r="A1198" s="3">
        <v>34973</v>
      </c>
      <c r="B1198" t="s">
        <v>4</v>
      </c>
      <c r="C1198" t="s">
        <v>15</v>
      </c>
      <c r="D1198" s="7">
        <f>IF(OR(Данные!D1198=0,Данные!K1198=0)=TRUE,0,Данные!D1198/Данные!K1198)</f>
        <v>368.34206827586206</v>
      </c>
      <c r="E1198" s="13">
        <f>IF(OR(Данные!F1198=0,Данные!I1198=0)=TRUE,0,Данные!F1198/Данные!I1198)</f>
        <v>0.23604017080869377</v>
      </c>
      <c r="F1198" s="7">
        <f>IF(OR(Данные!I1198=0,Данные!K1198=0)=TRUE,0,Данные!I1198/Данные!K1198)</f>
        <v>496.77139846743245</v>
      </c>
      <c r="K1198" s="3"/>
    </row>
    <row r="1199" spans="1:11" x14ac:dyDescent="0.2">
      <c r="A1199" s="3">
        <v>34973</v>
      </c>
      <c r="B1199" t="s">
        <v>4</v>
      </c>
      <c r="C1199" t="s">
        <v>15</v>
      </c>
      <c r="D1199" s="7">
        <f>IF(OR(Данные!D1199=0,Данные!K1199=0)=TRUE,0,Данные!D1199/Данные!K1199)</f>
        <v>258.41458441558444</v>
      </c>
      <c r="E1199" s="13">
        <f>IF(OR(Данные!F1199=0,Данные!I1199=0)=TRUE,0,Данные!F1199/Данные!I1199)</f>
        <v>1.3355105029787147</v>
      </c>
      <c r="F1199" s="7">
        <f>IF(OR(Данные!I1199=0,Данные!K1199=0)=TRUE,0,Данные!I1199/Данные!K1199)</f>
        <v>145.17040816326525</v>
      </c>
      <c r="K1199" s="3"/>
    </row>
    <row r="1200" spans="1:11" x14ac:dyDescent="0.2">
      <c r="A1200" s="3">
        <v>34973</v>
      </c>
      <c r="B1200" t="s">
        <v>4</v>
      </c>
      <c r="C1200" t="s">
        <v>16</v>
      </c>
      <c r="D1200" s="7">
        <f>IF(OR(Данные!D1200=0,Данные!K1200=0)=TRUE,0,Данные!D1200/Данные!K1200)</f>
        <v>305.38787000000002</v>
      </c>
      <c r="E1200" s="13">
        <f>IF(OR(Данные!F1200=0,Данные!I1200=0)=TRUE,0,Данные!F1200/Данные!I1200)</f>
        <v>0.39369659286644521</v>
      </c>
      <c r="F1200" s="7">
        <f>IF(OR(Данные!I1200=0,Данные!K1200=0)=TRUE,0,Данные!I1200/Данные!K1200)</f>
        <v>24.794791666666676</v>
      </c>
      <c r="K1200" s="3"/>
    </row>
    <row r="1201" spans="1:11" x14ac:dyDescent="0.2">
      <c r="A1201" s="3">
        <v>34973</v>
      </c>
      <c r="B1201" t="s">
        <v>4</v>
      </c>
      <c r="C1201" t="s">
        <v>16</v>
      </c>
      <c r="D1201" s="7">
        <f>IF(OR(Данные!D1201=0,Данные!K1201=0)=TRUE,0,Данные!D1201/Данные!K1201)</f>
        <v>0</v>
      </c>
      <c r="E1201" s="13">
        <f>IF(OR(Данные!F1201=0,Данные!I1201=0)=TRUE,0,Данные!F1201/Данные!I1201)</f>
        <v>0</v>
      </c>
      <c r="F1201" s="7">
        <f>IF(OR(Данные!I1201=0,Данные!K1201=0)=TRUE,0,Данные!I1201/Данные!K1201)</f>
        <v>0</v>
      </c>
      <c r="K1201" s="3"/>
    </row>
    <row r="1202" spans="1:11" x14ac:dyDescent="0.2">
      <c r="A1202" s="3">
        <v>34973</v>
      </c>
      <c r="B1202" t="s">
        <v>4</v>
      </c>
      <c r="C1202" t="s">
        <v>16</v>
      </c>
      <c r="D1202" s="7">
        <f>IF(OR(Данные!D1202=0,Данные!K1202=0)=TRUE,0,Данные!D1202/Данные!K1202)</f>
        <v>182.01650000000001</v>
      </c>
      <c r="E1202" s="13">
        <f>IF(OR(Данные!F1202=0,Данные!I1202=0)=TRUE,0,Данные!F1202/Данные!I1202)</f>
        <v>0</v>
      </c>
      <c r="F1202" s="7">
        <f>IF(OR(Данные!I1202=0,Данные!K1202=0)=TRUE,0,Данные!I1202/Данные!K1202)</f>
        <v>0</v>
      </c>
      <c r="K1202" s="3"/>
    </row>
    <row r="1203" spans="1:11" x14ac:dyDescent="0.2">
      <c r="A1203" s="3">
        <v>34973</v>
      </c>
      <c r="B1203" t="s">
        <v>5</v>
      </c>
      <c r="C1203" t="s">
        <v>15</v>
      </c>
      <c r="D1203" s="7">
        <f>IF(OR(Данные!D1203=0,Данные!K1203=0)=TRUE,0,Данные!D1203/Данные!K1203)</f>
        <v>434.53086666666667</v>
      </c>
      <c r="E1203" s="13">
        <f>IF(OR(Данные!F1203=0,Данные!I1203=0)=TRUE,0,Данные!F1203/Данные!I1203)</f>
        <v>0.66113416106759204</v>
      </c>
      <c r="F1203" s="7">
        <f>IF(OR(Данные!I1203=0,Данные!K1203=0)=TRUE,0,Данные!I1203/Данные!K1203)</f>
        <v>358.85555555555516</v>
      </c>
      <c r="K1203" s="3"/>
    </row>
    <row r="1204" spans="1:11" x14ac:dyDescent="0.2">
      <c r="A1204" s="3">
        <v>34973</v>
      </c>
      <c r="B1204" t="s">
        <v>5</v>
      </c>
      <c r="C1204" t="s">
        <v>16</v>
      </c>
      <c r="D1204" s="7">
        <f>IF(OR(Данные!D1204=0,Данные!K1204=0)=TRUE,0,Данные!D1204/Данные!K1204)</f>
        <v>62.61</v>
      </c>
      <c r="E1204" s="13">
        <f>IF(OR(Данные!F1204=0,Данные!I1204=0)=TRUE,0,Данные!F1204/Данные!I1204)</f>
        <v>0</v>
      </c>
      <c r="F1204" s="7">
        <f>IF(OR(Данные!I1204=0,Данные!K1204=0)=TRUE,0,Данные!I1204/Данные!K1204)</f>
        <v>0</v>
      </c>
      <c r="K1204" s="3"/>
    </row>
    <row r="1205" spans="1:11" x14ac:dyDescent="0.2">
      <c r="A1205" s="3">
        <v>34973</v>
      </c>
      <c r="B1205" t="s">
        <v>5</v>
      </c>
      <c r="C1205" t="s">
        <v>15</v>
      </c>
      <c r="D1205" s="7">
        <f>IF(OR(Данные!D1205=0,Данные!K1205=0)=TRUE,0,Данные!D1205/Данные!K1205)</f>
        <v>290.70639716509123</v>
      </c>
      <c r="E1205" s="13">
        <f>IF(OR(Данные!F1205=0,Данные!I1205=0)=TRUE,0,Данные!F1205/Данные!I1205)</f>
        <v>0.33231518524434145</v>
      </c>
      <c r="F1205" s="7">
        <f>IF(OR(Данные!I1205=0,Данные!K1205=0)=TRUE,0,Данные!I1205/Данные!K1205)</f>
        <v>364.0679741318711</v>
      </c>
      <c r="K1205" s="3"/>
    </row>
    <row r="1206" spans="1:11" x14ac:dyDescent="0.2">
      <c r="A1206" s="3">
        <v>34973</v>
      </c>
      <c r="B1206" t="s">
        <v>5</v>
      </c>
      <c r="C1206" t="s">
        <v>17</v>
      </c>
      <c r="D1206" s="7">
        <f>IF(OR(Данные!D1206=0,Данные!K1206=0)=TRUE,0,Данные!D1206/Данные!K1206)</f>
        <v>570.74386204739631</v>
      </c>
      <c r="E1206" s="13">
        <f>IF(OR(Данные!F1206=0,Данные!I1206=0)=TRUE,0,Данные!F1206/Данные!I1206)</f>
        <v>0.40454213859954369</v>
      </c>
      <c r="F1206" s="7">
        <f>IF(OR(Данные!I1206=0,Данные!K1206=0)=TRUE,0,Данные!I1206/Данные!K1206)</f>
        <v>708.0413513696767</v>
      </c>
      <c r="K1206" s="3"/>
    </row>
    <row r="1207" spans="1:11" x14ac:dyDescent="0.2">
      <c r="A1207" s="3">
        <v>34973</v>
      </c>
      <c r="B1207" t="s">
        <v>5</v>
      </c>
      <c r="C1207" t="s">
        <v>15</v>
      </c>
      <c r="D1207" s="7">
        <f>IF(OR(Данные!D1207=0,Данные!K1207=0)=TRUE,0,Данные!D1207/Данные!K1207)</f>
        <v>271.26928394032473</v>
      </c>
      <c r="E1207" s="13">
        <f>IF(OR(Данные!F1207=0,Данные!I1207=0)=TRUE,0,Данные!F1207/Данные!I1207)</f>
        <v>0.24593692541019216</v>
      </c>
      <c r="F1207" s="7">
        <f>IF(OR(Данные!I1207=0,Данные!K1207=0)=TRUE,0,Данные!I1207/Данные!K1207)</f>
        <v>437.20498025449729</v>
      </c>
      <c r="K1207" s="3"/>
    </row>
    <row r="1208" spans="1:11" x14ac:dyDescent="0.2">
      <c r="A1208" s="3">
        <v>34973</v>
      </c>
      <c r="B1208" t="s">
        <v>5</v>
      </c>
      <c r="C1208" t="s">
        <v>17</v>
      </c>
      <c r="D1208" s="7">
        <f>IF(OR(Данные!D1208=0,Данные!K1208=0)=TRUE,0,Данные!D1208/Данные!K1208)</f>
        <v>236.76115619853189</v>
      </c>
      <c r="E1208" s="13">
        <f>IF(OR(Данные!F1208=0,Данные!I1208=0)=TRUE,0,Данные!F1208/Данные!I1208)</f>
        <v>0.34266373196277794</v>
      </c>
      <c r="F1208" s="7">
        <f>IF(OR(Данные!I1208=0,Данные!K1208=0)=TRUE,0,Данные!I1208/Данные!K1208)</f>
        <v>371.2585584578502</v>
      </c>
      <c r="K1208" s="3"/>
    </row>
    <row r="1209" spans="1:11" x14ac:dyDescent="0.2">
      <c r="A1209" s="3">
        <v>34973</v>
      </c>
      <c r="B1209" t="s">
        <v>5</v>
      </c>
      <c r="C1209" t="s">
        <v>16</v>
      </c>
      <c r="D1209" s="7">
        <f>IF(OR(Данные!D1209=0,Данные!K1209=0)=TRUE,0,Данные!D1209/Данные!K1209)</f>
        <v>340.31310874676865</v>
      </c>
      <c r="E1209" s="13">
        <f>IF(OR(Данные!F1209=0,Данные!I1209=0)=TRUE,0,Данные!F1209/Данные!I1209)</f>
        <v>0</v>
      </c>
      <c r="F1209" s="7">
        <f>IF(OR(Данные!I1209=0,Данные!K1209=0)=TRUE,0,Данные!I1209/Данные!K1209)</f>
        <v>0</v>
      </c>
      <c r="K1209" s="3"/>
    </row>
    <row r="1210" spans="1:11" x14ac:dyDescent="0.2">
      <c r="A1210" s="3">
        <v>34973</v>
      </c>
      <c r="B1210" t="s">
        <v>5</v>
      </c>
      <c r="C1210" t="s">
        <v>15</v>
      </c>
      <c r="D1210" s="7">
        <f>IF(OR(Данные!D1210=0,Данные!K1210=0)=TRUE,0,Данные!D1210/Данные!K1210)</f>
        <v>211.75005876601566</v>
      </c>
      <c r="E1210" s="13">
        <f>IF(OR(Данные!F1210=0,Данные!I1210=0)=TRUE,0,Данные!F1210/Данные!I1210)</f>
        <v>0.17321387245365871</v>
      </c>
      <c r="F1210" s="7">
        <f>IF(OR(Данные!I1210=0,Данные!K1210=0)=TRUE,0,Данные!I1210/Данные!K1210)</f>
        <v>398.51291537090032</v>
      </c>
      <c r="K1210" s="3"/>
    </row>
    <row r="1211" spans="1:11" x14ac:dyDescent="0.2">
      <c r="A1211" s="3">
        <v>34973</v>
      </c>
      <c r="B1211" t="s">
        <v>5</v>
      </c>
      <c r="C1211" t="s">
        <v>15</v>
      </c>
      <c r="D1211" s="7">
        <f>IF(OR(Данные!D1211=0,Данные!K1211=0)=TRUE,0,Данные!D1211/Данные!K1211)</f>
        <v>381.43117720930235</v>
      </c>
      <c r="E1211" s="13">
        <f>IF(OR(Данные!F1211=0,Данные!I1211=0)=TRUE,0,Данные!F1211/Данные!I1211)</f>
        <v>4.7840885340017576E-2</v>
      </c>
      <c r="F1211" s="7">
        <f>IF(OR(Данные!I1211=0,Данные!K1211=0)=TRUE,0,Данные!I1211/Данные!K1211)</f>
        <v>828.57317829457395</v>
      </c>
      <c r="K1211" s="3"/>
    </row>
    <row r="1212" spans="1:11" x14ac:dyDescent="0.2">
      <c r="A1212" s="3">
        <v>34973</v>
      </c>
      <c r="B1212" t="s">
        <v>5</v>
      </c>
      <c r="C1212" t="s">
        <v>15</v>
      </c>
      <c r="D1212" s="7">
        <f>IF(OR(Данные!D1212=0,Данные!K1212=0)=TRUE,0,Данные!D1212/Данные!K1212)</f>
        <v>323.33806004025809</v>
      </c>
      <c r="E1212" s="13">
        <f>IF(OR(Данные!F1212=0,Данные!I1212=0)=TRUE,0,Данные!F1212/Данные!I1212)</f>
        <v>0.21995363787464178</v>
      </c>
      <c r="F1212" s="7">
        <f>IF(OR(Данные!I1212=0,Данные!K1212=0)=TRUE,0,Данные!I1212/Данные!K1212)</f>
        <v>465.70463372734872</v>
      </c>
      <c r="K1212" s="3"/>
    </row>
    <row r="1213" spans="1:11" x14ac:dyDescent="0.2">
      <c r="A1213" s="3">
        <v>34973</v>
      </c>
      <c r="B1213" t="s">
        <v>5</v>
      </c>
      <c r="C1213" t="s">
        <v>17</v>
      </c>
      <c r="D1213" s="7">
        <f>IF(OR(Данные!D1213=0,Данные!K1213=0)=TRUE,0,Данные!D1213/Данные!K1213)</f>
        <v>0</v>
      </c>
      <c r="E1213" s="13">
        <f>IF(OR(Данные!F1213=0,Данные!I1213=0)=TRUE,0,Данные!F1213/Данные!I1213)</f>
        <v>0</v>
      </c>
      <c r="F1213" s="7">
        <f>IF(OR(Данные!I1213=0,Данные!K1213=0)=TRUE,0,Данные!I1213/Данные!K1213)</f>
        <v>0</v>
      </c>
      <c r="K1213" s="3"/>
    </row>
    <row r="1214" spans="1:11" x14ac:dyDescent="0.2">
      <c r="A1214" s="3">
        <v>34973</v>
      </c>
      <c r="B1214" t="s">
        <v>5</v>
      </c>
      <c r="C1214" t="s">
        <v>17</v>
      </c>
      <c r="D1214" s="7">
        <f>IF(OR(Данные!D1214=0,Данные!K1214=0)=TRUE,0,Данные!D1214/Данные!K1214)</f>
        <v>1918.8617999999999</v>
      </c>
      <c r="E1214" s="13">
        <f>IF(OR(Данные!F1214=0,Данные!I1214=0)=TRUE,0,Данные!F1214/Данные!I1214)</f>
        <v>0.75139565923862583</v>
      </c>
      <c r="F1214" s="7">
        <f>IF(OR(Данные!I1214=0,Данные!K1214=0)=TRUE,0,Данные!I1214/Данные!K1214)</f>
        <v>1723.2</v>
      </c>
      <c r="K1214" s="3"/>
    </row>
    <row r="1215" spans="1:11" x14ac:dyDescent="0.2">
      <c r="A1215" s="3">
        <v>34973</v>
      </c>
      <c r="B1215" t="s">
        <v>5</v>
      </c>
      <c r="C1215" t="s">
        <v>15</v>
      </c>
      <c r="D1215" s="7">
        <f>IF(OR(Данные!D1215=0,Данные!K1215=0)=TRUE,0,Данные!D1215/Данные!K1215)</f>
        <v>320.56832722490452</v>
      </c>
      <c r="E1215" s="13">
        <f>IF(OR(Данные!F1215=0,Данные!I1215=0)=TRUE,0,Данные!F1215/Данные!I1215)</f>
        <v>1.1722631931083924</v>
      </c>
      <c r="F1215" s="7">
        <f>IF(OR(Данные!I1215=0,Данные!K1215=0)=TRUE,0,Данные!I1215/Данные!K1215)</f>
        <v>189.07420431889702</v>
      </c>
      <c r="K1215" s="3"/>
    </row>
    <row r="1216" spans="1:11" x14ac:dyDescent="0.2">
      <c r="A1216" s="3">
        <v>34973</v>
      </c>
      <c r="B1216" t="s">
        <v>5</v>
      </c>
      <c r="C1216" t="s">
        <v>18</v>
      </c>
      <c r="D1216" s="7">
        <f>IF(OR(Данные!D1216=0,Данные!K1216=0)=TRUE,0,Данные!D1216/Данные!K1216)</f>
        <v>0</v>
      </c>
      <c r="E1216" s="13">
        <f>IF(OR(Данные!F1216=0,Данные!I1216=0)=TRUE,0,Данные!F1216/Данные!I1216)</f>
        <v>0</v>
      </c>
      <c r="F1216" s="7">
        <f>IF(OR(Данные!I1216=0,Данные!K1216=0)=TRUE,0,Данные!I1216/Данные!K1216)</f>
        <v>0</v>
      </c>
      <c r="K1216" s="3"/>
    </row>
    <row r="1217" spans="1:11" x14ac:dyDescent="0.2">
      <c r="A1217" s="3">
        <v>34973</v>
      </c>
      <c r="B1217" t="s">
        <v>5</v>
      </c>
      <c r="C1217" t="s">
        <v>16</v>
      </c>
      <c r="D1217" s="7">
        <f>IF(OR(Данные!D1217=0,Данные!K1217=0)=TRUE,0,Данные!D1217/Данные!K1217)</f>
        <v>319.33265065420562</v>
      </c>
      <c r="E1217" s="13">
        <f>IF(OR(Данные!F1217=0,Данные!I1217=0)=TRUE,0,Данные!F1217/Данные!I1217)</f>
        <v>0.65633000769381644</v>
      </c>
      <c r="F1217" s="7">
        <f>IF(OR(Данные!I1217=0,Данные!K1217=0)=TRUE,0,Данные!I1217/Данные!K1217)</f>
        <v>22.391246105919013</v>
      </c>
      <c r="K1217" s="3"/>
    </row>
    <row r="1218" spans="1:11" x14ac:dyDescent="0.2">
      <c r="A1218" s="3">
        <v>34973</v>
      </c>
      <c r="B1218" t="s">
        <v>5</v>
      </c>
      <c r="C1218" t="s">
        <v>16</v>
      </c>
      <c r="D1218" s="7">
        <f>IF(OR(Данные!D1218=0,Данные!K1218=0)=TRUE,0,Данные!D1218/Данные!K1218)</f>
        <v>0</v>
      </c>
      <c r="E1218" s="13">
        <f>IF(OR(Данные!F1218=0,Данные!I1218=0)=TRUE,0,Данные!F1218/Данные!I1218)</f>
        <v>0</v>
      </c>
      <c r="F1218" s="7">
        <f>IF(OR(Данные!I1218=0,Данные!K1218=0)=TRUE,0,Данные!I1218/Данные!K1218)</f>
        <v>0</v>
      </c>
      <c r="K1218" s="3"/>
    </row>
    <row r="1219" spans="1:11" x14ac:dyDescent="0.2">
      <c r="A1219" s="3">
        <v>34973</v>
      </c>
      <c r="B1219" t="s">
        <v>5</v>
      </c>
      <c r="C1219" t="s">
        <v>16</v>
      </c>
      <c r="D1219" s="7">
        <f>IF(OR(Данные!D1219=0,Данные!K1219=0)=TRUE,0,Данные!D1219/Данные!K1219)</f>
        <v>243.63816598465473</v>
      </c>
      <c r="E1219" s="13">
        <f>IF(OR(Данные!F1219=0,Данные!I1219=0)=TRUE,0,Данные!F1219/Данные!I1219)</f>
        <v>20.729893992932858</v>
      </c>
      <c r="F1219" s="7">
        <f>IF(OR(Данные!I1219=0,Данные!K1219=0)=TRUE,0,Данные!I1219/Данные!K1219)</f>
        <v>6.0315430520034109E-2</v>
      </c>
      <c r="K1219" s="3"/>
    </row>
    <row r="1220" spans="1:11" x14ac:dyDescent="0.2">
      <c r="A1220" s="3">
        <v>34973</v>
      </c>
      <c r="B1220" t="s">
        <v>6</v>
      </c>
      <c r="C1220" t="s">
        <v>15</v>
      </c>
      <c r="D1220" s="7">
        <f>IF(OR(Данные!D1220=0,Данные!K1220=0)=TRUE,0,Данные!D1220/Данные!K1220)</f>
        <v>1011.6328599999999</v>
      </c>
      <c r="E1220" s="13">
        <f>IF(OR(Данные!F1220=0,Данные!I1220=0)=TRUE,0,Данные!F1220/Данные!I1220)</f>
        <v>1.1852437710258663</v>
      </c>
      <c r="F1220" s="7">
        <f>IF(OR(Данные!I1220=0,Данные!K1220=0)=TRUE,0,Данные!I1220/Данные!K1220)</f>
        <v>710.43444444444469</v>
      </c>
      <c r="K1220" s="3"/>
    </row>
    <row r="1221" spans="1:11" x14ac:dyDescent="0.2">
      <c r="A1221" s="3">
        <v>34973</v>
      </c>
      <c r="B1221" t="s">
        <v>6</v>
      </c>
      <c r="C1221" t="s">
        <v>16</v>
      </c>
      <c r="D1221" s="7">
        <f>IF(OR(Данные!D1221=0,Данные!K1221=0)=TRUE,0,Данные!D1221/Данные!K1221)</f>
        <v>682.2</v>
      </c>
      <c r="E1221" s="13">
        <f>IF(OR(Данные!F1221=0,Данные!I1221=0)=TRUE,0,Данные!F1221/Данные!I1221)</f>
        <v>0</v>
      </c>
      <c r="F1221" s="7">
        <f>IF(OR(Данные!I1221=0,Данные!K1221=0)=TRUE,0,Данные!I1221/Данные!K1221)</f>
        <v>0</v>
      </c>
      <c r="K1221" s="3"/>
    </row>
    <row r="1222" spans="1:11" x14ac:dyDescent="0.2">
      <c r="A1222" s="3">
        <v>34973</v>
      </c>
      <c r="B1222" t="s">
        <v>6</v>
      </c>
      <c r="C1222" t="s">
        <v>15</v>
      </c>
      <c r="D1222" s="7">
        <f>IF(OR(Данные!D1222=0,Данные!K1222=0)=TRUE,0,Данные!D1222/Данные!K1222)</f>
        <v>276.28686594191646</v>
      </c>
      <c r="E1222" s="13">
        <f>IF(OR(Данные!F1222=0,Данные!I1222=0)=TRUE,0,Данные!F1222/Данные!I1222)</f>
        <v>0.3283645835624045</v>
      </c>
      <c r="F1222" s="7">
        <f>IF(OR(Данные!I1222=0,Данные!K1222=0)=TRUE,0,Данные!I1222/Данные!K1222)</f>
        <v>354.00452968887504</v>
      </c>
      <c r="K1222" s="3"/>
    </row>
    <row r="1223" spans="1:11" x14ac:dyDescent="0.2">
      <c r="A1223" s="3">
        <v>34973</v>
      </c>
      <c r="B1223" t="s">
        <v>6</v>
      </c>
      <c r="C1223" t="s">
        <v>17</v>
      </c>
      <c r="D1223" s="7">
        <f>IF(OR(Данные!D1223=0,Данные!K1223=0)=TRUE,0,Данные!D1223/Данные!K1223)</f>
        <v>529.83156153106597</v>
      </c>
      <c r="E1223" s="13">
        <f>IF(OR(Данные!F1223=0,Данные!I1223=0)=TRUE,0,Данные!F1223/Данные!I1223)</f>
        <v>0.38502863135897508</v>
      </c>
      <c r="F1223" s="7">
        <f>IF(OR(Данные!I1223=0,Данные!K1223=0)=TRUE,0,Данные!I1223/Данные!K1223)</f>
        <v>673.28484356848185</v>
      </c>
      <c r="K1223" s="3"/>
    </row>
    <row r="1224" spans="1:11" x14ac:dyDescent="0.2">
      <c r="A1224" s="3">
        <v>34973</v>
      </c>
      <c r="B1224" t="s">
        <v>6</v>
      </c>
      <c r="C1224" t="s">
        <v>15</v>
      </c>
      <c r="D1224" s="7">
        <f>IF(OR(Данные!D1224=0,Данные!K1224=0)=TRUE,0,Данные!D1224/Данные!K1224)</f>
        <v>252.2809352112676</v>
      </c>
      <c r="E1224" s="13">
        <f>IF(OR(Данные!F1224=0,Данные!I1224=0)=TRUE,0,Данные!F1224/Данные!I1224)</f>
        <v>0.25593689791083218</v>
      </c>
      <c r="F1224" s="7">
        <f>IF(OR(Данные!I1224=0,Данные!K1224=0)=TRUE,0,Данные!I1224/Данные!K1224)</f>
        <v>404.37738654147108</v>
      </c>
      <c r="K1224" s="3"/>
    </row>
    <row r="1225" spans="1:11" x14ac:dyDescent="0.2">
      <c r="A1225" s="3">
        <v>34973</v>
      </c>
      <c r="B1225" t="s">
        <v>6</v>
      </c>
      <c r="C1225" t="s">
        <v>17</v>
      </c>
      <c r="D1225" s="7">
        <f>IF(OR(Данные!D1225=0,Данные!K1225=0)=TRUE,0,Данные!D1225/Данные!K1225)</f>
        <v>263.77931715188447</v>
      </c>
      <c r="E1225" s="13">
        <f>IF(OR(Данные!F1225=0,Данные!I1225=0)=TRUE,0,Данные!F1225/Данные!I1225)</f>
        <v>0.32862786726117466</v>
      </c>
      <c r="F1225" s="7">
        <f>IF(OR(Данные!I1225=0,Данные!K1225=0)=TRUE,0,Данные!I1225/Данные!K1225)</f>
        <v>448.07738847513724</v>
      </c>
      <c r="K1225" s="3"/>
    </row>
    <row r="1226" spans="1:11" x14ac:dyDescent="0.2">
      <c r="A1226" s="3">
        <v>34973</v>
      </c>
      <c r="B1226" t="s">
        <v>6</v>
      </c>
      <c r="C1226" t="s">
        <v>16</v>
      </c>
      <c r="D1226" s="7">
        <f>IF(OR(Данные!D1226=0,Данные!K1226=0)=TRUE,0,Данные!D1226/Данные!K1226)</f>
        <v>337.58470987388364</v>
      </c>
      <c r="E1226" s="13">
        <f>IF(OR(Данные!F1226=0,Данные!I1226=0)=TRUE,0,Данные!F1226/Данные!I1226)</f>
        <v>0</v>
      </c>
      <c r="F1226" s="7">
        <f>IF(OR(Данные!I1226=0,Данные!K1226=0)=TRUE,0,Данные!I1226/Данные!K1226)</f>
        <v>0</v>
      </c>
      <c r="K1226" s="3"/>
    </row>
    <row r="1227" spans="1:11" x14ac:dyDescent="0.2">
      <c r="A1227" s="3">
        <v>34973</v>
      </c>
      <c r="B1227" t="s">
        <v>6</v>
      </c>
      <c r="C1227" t="s">
        <v>15</v>
      </c>
      <c r="D1227" s="7">
        <f>IF(OR(Данные!D1227=0,Данные!K1227=0)=TRUE,0,Данные!D1227/Данные!K1227)</f>
        <v>195.37526215461207</v>
      </c>
      <c r="E1227" s="13">
        <f>IF(OR(Данные!F1227=0,Данные!I1227=0)=TRUE,0,Данные!F1227/Данные!I1227)</f>
        <v>0.15620742483154426</v>
      </c>
      <c r="F1227" s="7">
        <f>IF(OR(Данные!I1227=0,Данные!K1227=0)=TRUE,0,Данные!I1227/Данные!K1227)</f>
        <v>414.67957820495081</v>
      </c>
      <c r="K1227" s="3"/>
    </row>
    <row r="1228" spans="1:11" x14ac:dyDescent="0.2">
      <c r="A1228" s="3">
        <v>34973</v>
      </c>
      <c r="B1228" t="s">
        <v>6</v>
      </c>
      <c r="C1228" t="s">
        <v>15</v>
      </c>
      <c r="D1228" s="7">
        <f>IF(OR(Данные!D1228=0,Данные!K1228=0)=TRUE,0,Данные!D1228/Данные!K1228)</f>
        <v>120.70597077922078</v>
      </c>
      <c r="E1228" s="13">
        <f>IF(OR(Данные!F1228=0,Данные!I1228=0)=TRUE,0,Данные!F1228/Данные!I1228)</f>
        <v>-0.22426571511844265</v>
      </c>
      <c r="F1228" s="7">
        <f>IF(OR(Данные!I1228=0,Данные!K1228=0)=TRUE,0,Данные!I1228/Данные!K1228)</f>
        <v>858.50822510822513</v>
      </c>
      <c r="K1228" s="3"/>
    </row>
    <row r="1229" spans="1:11" x14ac:dyDescent="0.2">
      <c r="A1229" s="3">
        <v>34973</v>
      </c>
      <c r="B1229" t="s">
        <v>6</v>
      </c>
      <c r="C1229" t="s">
        <v>15</v>
      </c>
      <c r="D1229" s="7">
        <f>IF(OR(Данные!D1229=0,Данные!K1229=0)=TRUE,0,Данные!D1229/Данные!K1229)</f>
        <v>299.86844401354352</v>
      </c>
      <c r="E1229" s="13">
        <f>IF(OR(Данные!F1229=0,Данные!I1229=0)=TRUE,0,Данные!F1229/Данные!I1229)</f>
        <v>0.21673194448009064</v>
      </c>
      <c r="F1229" s="7">
        <f>IF(OR(Данные!I1229=0,Данные!K1229=0)=TRUE,0,Данные!I1229/Данные!K1229)</f>
        <v>435.12981562624464</v>
      </c>
      <c r="K1229" s="3"/>
    </row>
    <row r="1230" spans="1:11" x14ac:dyDescent="0.2">
      <c r="A1230" s="3">
        <v>34973</v>
      </c>
      <c r="B1230" t="s">
        <v>6</v>
      </c>
      <c r="C1230" t="s">
        <v>15</v>
      </c>
      <c r="D1230" s="7">
        <f>IF(OR(Данные!D1230=0,Данные!K1230=0)=TRUE,0,Данные!D1230/Данные!K1230)</f>
        <v>287.01061460104518</v>
      </c>
      <c r="E1230" s="13">
        <f>IF(OR(Данные!F1230=0,Данные!I1230=0)=TRUE,0,Данные!F1230/Данные!I1230)</f>
        <v>1.1422847997441246</v>
      </c>
      <c r="F1230" s="7">
        <f>IF(OR(Данные!I1230=0,Данные!K1230=0)=TRUE,0,Данные!I1230/Данные!K1230)</f>
        <v>177.13856693445629</v>
      </c>
      <c r="K1230" s="3"/>
    </row>
    <row r="1231" spans="1:11" x14ac:dyDescent="0.2">
      <c r="A1231" s="3">
        <v>34973</v>
      </c>
      <c r="B1231" t="s">
        <v>6</v>
      </c>
      <c r="C1231" t="s">
        <v>16</v>
      </c>
      <c r="D1231" s="7">
        <f>IF(OR(Данные!D1231=0,Данные!K1231=0)=TRUE,0,Данные!D1231/Данные!K1231)</f>
        <v>201.84854838709677</v>
      </c>
      <c r="E1231" s="13">
        <f>IF(OR(Данные!F1231=0,Данные!I1231=0)=TRUE,0,Данные!F1231/Данные!I1231)</f>
        <v>0.52694473179244627</v>
      </c>
      <c r="F1231" s="7">
        <f>IF(OR(Данные!I1231=0,Данные!K1231=0)=TRUE,0,Данные!I1231/Данные!K1231)</f>
        <v>10.212661290322577</v>
      </c>
      <c r="K1231" s="3"/>
    </row>
    <row r="1232" spans="1:11" x14ac:dyDescent="0.2">
      <c r="A1232" s="3">
        <v>34973</v>
      </c>
      <c r="B1232" t="s">
        <v>6</v>
      </c>
      <c r="C1232" t="s">
        <v>16</v>
      </c>
      <c r="D1232" s="7">
        <f>IF(OR(Данные!D1232=0,Данные!K1232=0)=TRUE,0,Данные!D1232/Данные!K1232)</f>
        <v>0</v>
      </c>
      <c r="E1232" s="13">
        <f>IF(OR(Данные!F1232=0,Данные!I1232=0)=TRUE,0,Данные!F1232/Данные!I1232)</f>
        <v>0</v>
      </c>
      <c r="F1232" s="7">
        <f>IF(OR(Данные!I1232=0,Данные!K1232=0)=TRUE,0,Данные!I1232/Данные!K1232)</f>
        <v>0</v>
      </c>
      <c r="K1232" s="3"/>
    </row>
    <row r="1233" spans="1:11" x14ac:dyDescent="0.2">
      <c r="A1233" s="3">
        <v>34973</v>
      </c>
      <c r="B1233" t="s">
        <v>6</v>
      </c>
      <c r="C1233" t="s">
        <v>16</v>
      </c>
      <c r="D1233" s="7">
        <f>IF(OR(Данные!D1233=0,Данные!K1233=0)=TRUE,0,Данные!D1233/Данные!K1233)</f>
        <v>226.12480088235293</v>
      </c>
      <c r="E1233" s="13">
        <f>IF(OR(Данные!F1233=0,Данные!I1233=0)=TRUE,0,Данные!F1233/Данные!I1233)</f>
        <v>-7.3355231143552349</v>
      </c>
      <c r="F1233" s="7">
        <f>IF(OR(Данные!I1233=0,Данные!K1233=0)=TRUE,0,Данные!I1233/Данные!K1233)</f>
        <v>0.12088235294117641</v>
      </c>
      <c r="K1233" s="3"/>
    </row>
    <row r="1234" spans="1:11" x14ac:dyDescent="0.2">
      <c r="A1234" s="3">
        <v>34973</v>
      </c>
      <c r="B1234" t="s">
        <v>6</v>
      </c>
      <c r="C1234" t="s">
        <v>18</v>
      </c>
      <c r="D1234" s="7">
        <f>IF(OR(Данные!D1234=0,Данные!K1234=0)=TRUE,0,Данные!D1234/Данные!K1234)</f>
        <v>0</v>
      </c>
      <c r="E1234" s="13">
        <f>IF(OR(Данные!F1234=0,Данные!I1234=0)=TRUE,0,Данные!F1234/Данные!I1234)</f>
        <v>0</v>
      </c>
      <c r="F1234" s="7">
        <f>IF(OR(Данные!I1234=0,Данные!K1234=0)=TRUE,0,Данные!I1234/Данные!K1234)</f>
        <v>0</v>
      </c>
      <c r="K1234" s="3"/>
    </row>
    <row r="1235" spans="1:11" x14ac:dyDescent="0.2">
      <c r="A1235" s="3">
        <v>34973</v>
      </c>
      <c r="B1235" t="s">
        <v>7</v>
      </c>
      <c r="C1235" t="s">
        <v>15</v>
      </c>
      <c r="D1235" s="7">
        <f>IF(OR(Данные!D1235=0,Данные!K1235=0)=TRUE,0,Данные!D1235/Данные!K1235)</f>
        <v>398.82605999088941</v>
      </c>
      <c r="E1235" s="13">
        <f>IF(OR(Данные!F1235=0,Данные!I1235=0)=TRUE,0,Данные!F1235/Данные!I1235)</f>
        <v>0.52922269267609856</v>
      </c>
      <c r="F1235" s="7">
        <f>IF(OR(Данные!I1235=0,Данные!K1235=0)=TRUE,0,Данные!I1235/Данные!K1235)</f>
        <v>423.00919143605529</v>
      </c>
      <c r="K1235" s="3"/>
    </row>
    <row r="1236" spans="1:11" x14ac:dyDescent="0.2">
      <c r="A1236" s="3">
        <v>34973</v>
      </c>
      <c r="B1236" t="s">
        <v>7</v>
      </c>
      <c r="C1236" t="s">
        <v>16</v>
      </c>
      <c r="D1236" s="7">
        <f>IF(OR(Данные!D1236=0,Данные!K1236=0)=TRUE,0,Данные!D1236/Данные!K1236)</f>
        <v>528.83458958517213</v>
      </c>
      <c r="E1236" s="13">
        <f>IF(OR(Данные!F1236=0,Данные!I1236=0)=TRUE,0,Данные!F1236/Данные!I1236)</f>
        <v>0</v>
      </c>
      <c r="F1236" s="7">
        <f>IF(OR(Данные!I1236=0,Данные!K1236=0)=TRUE,0,Данные!I1236/Данные!K1236)</f>
        <v>0</v>
      </c>
      <c r="K1236" s="3"/>
    </row>
    <row r="1237" spans="1:11" x14ac:dyDescent="0.2">
      <c r="A1237" s="3">
        <v>34973</v>
      </c>
      <c r="B1237" t="s">
        <v>7</v>
      </c>
      <c r="C1237" t="s">
        <v>15</v>
      </c>
      <c r="D1237" s="7">
        <f>IF(OR(Данные!D1237=0,Данные!K1237=0)=TRUE,0,Данные!D1237/Данные!K1237)</f>
        <v>5936.8474891566266</v>
      </c>
      <c r="E1237" s="13">
        <f>IF(OR(Данные!F1237=0,Данные!I1237=0)=TRUE,0,Данные!F1237/Данные!I1237)</f>
        <v>1.1396937047874982</v>
      </c>
      <c r="F1237" s="7">
        <f>IF(OR(Данные!I1237=0,Данные!K1237=0)=TRUE,0,Данные!I1237/Данные!K1237)</f>
        <v>458.87168674698802</v>
      </c>
      <c r="K1237" s="3"/>
    </row>
    <row r="1238" spans="1:11" x14ac:dyDescent="0.2">
      <c r="A1238" s="3">
        <v>34973</v>
      </c>
      <c r="B1238" t="s">
        <v>7</v>
      </c>
      <c r="C1238" t="s">
        <v>15</v>
      </c>
      <c r="D1238" s="7">
        <f>IF(OR(Данные!D1238=0,Данные!K1238=0)=TRUE,0,Данные!D1238/Данные!K1238)</f>
        <v>378.1950681595269</v>
      </c>
      <c r="E1238" s="13">
        <f>IF(OR(Данные!F1238=0,Данные!I1238=0)=TRUE,0,Данные!F1238/Данные!I1238)</f>
        <v>0.37372711824075061</v>
      </c>
      <c r="F1238" s="7">
        <f>IF(OR(Данные!I1238=0,Данные!K1238=0)=TRUE,0,Данные!I1238/Данные!K1238)</f>
        <v>450.86808380210533</v>
      </c>
      <c r="K1238" s="3"/>
    </row>
    <row r="1239" spans="1:11" x14ac:dyDescent="0.2">
      <c r="A1239" s="3">
        <v>34973</v>
      </c>
      <c r="B1239" t="s">
        <v>7</v>
      </c>
      <c r="C1239" t="s">
        <v>17</v>
      </c>
      <c r="D1239" s="7">
        <f>IF(OR(Данные!D1239=0,Данные!K1239=0)=TRUE,0,Данные!D1239/Данные!K1239)</f>
        <v>539.02801430322677</v>
      </c>
      <c r="E1239" s="13">
        <f>IF(OR(Данные!F1239=0,Данные!I1239=0)=TRUE,0,Данные!F1239/Данные!I1239)</f>
        <v>0.43462983092298835</v>
      </c>
      <c r="F1239" s="7">
        <f>IF(OR(Данные!I1239=0,Данные!K1239=0)=TRUE,0,Данные!I1239/Данные!K1239)</f>
        <v>625.1976306284937</v>
      </c>
      <c r="K1239" s="3"/>
    </row>
    <row r="1240" spans="1:11" x14ac:dyDescent="0.2">
      <c r="A1240" s="3">
        <v>34973</v>
      </c>
      <c r="B1240" t="s">
        <v>7</v>
      </c>
      <c r="C1240" t="s">
        <v>15</v>
      </c>
      <c r="D1240" s="7">
        <f>IF(OR(Данные!D1240=0,Данные!K1240=0)=TRUE,0,Данные!D1240/Данные!K1240)</f>
        <v>341.8327034216336</v>
      </c>
      <c r="E1240" s="13">
        <f>IF(OR(Данные!F1240=0,Данные!I1240=0)=TRUE,0,Данные!F1240/Данные!I1240)</f>
        <v>0.2734200978680334</v>
      </c>
      <c r="F1240" s="7">
        <f>IF(OR(Данные!I1240=0,Данные!K1240=0)=TRUE,0,Данные!I1240/Данные!K1240)</f>
        <v>513.5085356880063</v>
      </c>
      <c r="K1240" s="3"/>
    </row>
    <row r="1241" spans="1:11" x14ac:dyDescent="0.2">
      <c r="A1241" s="3">
        <v>34973</v>
      </c>
      <c r="B1241" t="s">
        <v>7</v>
      </c>
      <c r="C1241" t="s">
        <v>17</v>
      </c>
      <c r="D1241" s="7">
        <f>IF(OR(Данные!D1241=0,Данные!K1241=0)=TRUE,0,Данные!D1241/Данные!K1241)</f>
        <v>257.84345215316961</v>
      </c>
      <c r="E1241" s="13">
        <f>IF(OR(Данные!F1241=0,Данные!I1241=0)=TRUE,0,Данные!F1241/Данные!I1241)</f>
        <v>0.34581273101448717</v>
      </c>
      <c r="F1241" s="7">
        <f>IF(OR(Данные!I1241=0,Данные!K1241=0)=TRUE,0,Данные!I1241/Данные!K1241)</f>
        <v>433.83201059298608</v>
      </c>
      <c r="K1241" s="3"/>
    </row>
    <row r="1242" spans="1:11" x14ac:dyDescent="0.2">
      <c r="A1242" s="3">
        <v>34973</v>
      </c>
      <c r="B1242" t="s">
        <v>7</v>
      </c>
      <c r="C1242" t="s">
        <v>16</v>
      </c>
      <c r="D1242" s="7">
        <f>IF(OR(Данные!D1242=0,Данные!K1242=0)=TRUE,0,Данные!D1242/Данные!K1242)</f>
        <v>336.78100230624057</v>
      </c>
      <c r="E1242" s="13">
        <f>IF(OR(Данные!F1242=0,Данные!I1242=0)=TRUE,0,Данные!F1242/Данные!I1242)</f>
        <v>0</v>
      </c>
      <c r="F1242" s="7">
        <f>IF(OR(Данные!I1242=0,Данные!K1242=0)=TRUE,0,Данные!I1242/Данные!K1242)</f>
        <v>0</v>
      </c>
      <c r="K1242" s="3"/>
    </row>
    <row r="1243" spans="1:11" x14ac:dyDescent="0.2">
      <c r="A1243" s="3">
        <v>34973</v>
      </c>
      <c r="B1243" t="s">
        <v>7</v>
      </c>
      <c r="C1243" t="s">
        <v>15</v>
      </c>
      <c r="D1243" s="7">
        <f>IF(OR(Данные!D1243=0,Данные!K1243=0)=TRUE,0,Данные!D1243/Данные!K1243)</f>
        <v>198.53313417695168</v>
      </c>
      <c r="E1243" s="13">
        <f>IF(OR(Данные!F1243=0,Данные!I1243=0)=TRUE,0,Данные!F1243/Данные!I1243)</f>
        <v>0.15000366876379101</v>
      </c>
      <c r="F1243" s="7">
        <f>IF(OR(Данные!I1243=0,Данные!K1243=0)=TRUE,0,Данные!I1243/Данные!K1243)</f>
        <v>435.58730012391561</v>
      </c>
      <c r="K1243" s="3"/>
    </row>
    <row r="1244" spans="1:11" x14ac:dyDescent="0.2">
      <c r="A1244" s="3">
        <v>34973</v>
      </c>
      <c r="B1244" t="s">
        <v>7</v>
      </c>
      <c r="C1244" t="s">
        <v>15</v>
      </c>
      <c r="D1244" s="7">
        <f>IF(OR(Данные!D1244=0,Данные!K1244=0)=TRUE,0,Данные!D1244/Данные!K1244)</f>
        <v>306.77464050279326</v>
      </c>
      <c r="E1244" s="13">
        <f>IF(OR(Данные!F1244=0,Данные!I1244=0)=TRUE,0,Данные!F1244/Данные!I1244)</f>
        <v>0.14476536297775663</v>
      </c>
      <c r="F1244" s="7">
        <f>IF(OR(Данные!I1244=0,Данные!K1244=0)=TRUE,0,Данные!I1244/Данные!K1244)</f>
        <v>564.21689944134039</v>
      </c>
      <c r="K1244" s="3"/>
    </row>
    <row r="1245" spans="1:11" x14ac:dyDescent="0.2">
      <c r="A1245" s="3">
        <v>34973</v>
      </c>
      <c r="B1245" t="s">
        <v>7</v>
      </c>
      <c r="C1245" t="s">
        <v>15</v>
      </c>
      <c r="D1245" s="7">
        <f>IF(OR(Данные!D1245=0,Данные!K1245=0)=TRUE,0,Данные!D1245/Данные!K1245)</f>
        <v>315.23715645036816</v>
      </c>
      <c r="E1245" s="13">
        <f>IF(OR(Данные!F1245=0,Данные!I1245=0)=TRUE,0,Данные!F1245/Данные!I1245)</f>
        <v>0.23487682515651931</v>
      </c>
      <c r="F1245" s="7">
        <f>IF(OR(Данные!I1245=0,Данные!K1245=0)=TRUE,0,Данные!I1245/Данные!K1245)</f>
        <v>442.98420715564271</v>
      </c>
      <c r="K1245" s="3"/>
    </row>
    <row r="1246" spans="1:11" x14ac:dyDescent="0.2">
      <c r="A1246" s="3">
        <v>34973</v>
      </c>
      <c r="B1246" t="s">
        <v>7</v>
      </c>
      <c r="C1246" t="s">
        <v>17</v>
      </c>
      <c r="D1246" s="7">
        <f>IF(OR(Данные!D1246=0,Данные!K1246=0)=TRUE,0,Данные!D1246/Данные!K1246)</f>
        <v>1072.340185137522</v>
      </c>
      <c r="E1246" s="13">
        <f>IF(OR(Данные!F1246=0,Данные!I1246=0)=TRUE,0,Данные!F1246/Данные!I1246)</f>
        <v>0.71008276819281968</v>
      </c>
      <c r="F1246" s="7">
        <f>IF(OR(Данные!I1246=0,Данные!K1246=0)=TRUE,0,Данные!I1246/Данные!K1246)</f>
        <v>846.41689376734803</v>
      </c>
      <c r="K1246" s="3"/>
    </row>
    <row r="1247" spans="1:11" x14ac:dyDescent="0.2">
      <c r="A1247" s="3">
        <v>34973</v>
      </c>
      <c r="B1247" t="s">
        <v>7</v>
      </c>
      <c r="C1247" t="s">
        <v>17</v>
      </c>
      <c r="D1247" s="7">
        <f>IF(OR(Данные!D1247=0,Данные!K1247=0)=TRUE,0,Данные!D1247/Данные!K1247)</f>
        <v>872.78954414035093</v>
      </c>
      <c r="E1247" s="13">
        <f>IF(OR(Данные!F1247=0,Данные!I1247=0)=TRUE,0,Данные!F1247/Данные!I1247)</f>
        <v>0.82241442066874682</v>
      </c>
      <c r="F1247" s="7">
        <f>IF(OR(Данные!I1247=0,Данные!K1247=0)=TRUE,0,Данные!I1247/Данные!K1247)</f>
        <v>653.33774853801162</v>
      </c>
      <c r="K1247" s="3"/>
    </row>
    <row r="1248" spans="1:11" x14ac:dyDescent="0.2">
      <c r="A1248" s="3">
        <v>34973</v>
      </c>
      <c r="B1248" t="s">
        <v>7</v>
      </c>
      <c r="C1248" t="s">
        <v>15</v>
      </c>
      <c r="D1248" s="7">
        <f>IF(OR(Данные!D1248=0,Данные!K1248=0)=TRUE,0,Данные!D1248/Данные!K1248)</f>
        <v>361.89283826959002</v>
      </c>
      <c r="E1248" s="13">
        <f>IF(OR(Данные!F1248=0,Данные!I1248=0)=TRUE,0,Данные!F1248/Данные!I1248)</f>
        <v>1.1697794004535671</v>
      </c>
      <c r="F1248" s="7">
        <f>IF(OR(Данные!I1248=0,Данные!K1248=0)=TRUE,0,Данные!I1248/Данные!K1248)</f>
        <v>236.7693143656717</v>
      </c>
      <c r="K1248" s="3"/>
    </row>
    <row r="1249" spans="1:11" x14ac:dyDescent="0.2">
      <c r="A1249" s="3">
        <v>34973</v>
      </c>
      <c r="B1249" t="s">
        <v>7</v>
      </c>
      <c r="C1249" t="s">
        <v>18</v>
      </c>
      <c r="D1249" s="7">
        <f>IF(OR(Данные!D1249=0,Данные!K1249=0)=TRUE,0,Данные!D1249/Данные!K1249)</f>
        <v>68.770834295203585</v>
      </c>
      <c r="E1249" s="13">
        <f>IF(OR(Данные!F1249=0,Данные!I1249=0)=TRUE,0,Данные!F1249/Данные!I1249)</f>
        <v>9.3729091179828167E-2</v>
      </c>
      <c r="F1249" s="7">
        <f>IF(OR(Данные!I1249=0,Данные!K1249=0)=TRUE,0,Данные!I1249/Данные!K1249)</f>
        <v>1.7380089717046254</v>
      </c>
      <c r="K1249" s="3"/>
    </row>
    <row r="1250" spans="1:11" x14ac:dyDescent="0.2">
      <c r="A1250" s="3">
        <v>34973</v>
      </c>
      <c r="B1250" t="s">
        <v>7</v>
      </c>
      <c r="C1250" t="s">
        <v>16</v>
      </c>
      <c r="D1250" s="7">
        <f>IF(OR(Данные!D1250=0,Данные!K1250=0)=TRUE,0,Данные!D1250/Данные!K1250)</f>
        <v>286.96791202786943</v>
      </c>
      <c r="E1250" s="13">
        <f>IF(OR(Данные!F1250=0,Данные!I1250=0)=TRUE,0,Данные!F1250/Данные!I1250)</f>
        <v>0.56332794691068266</v>
      </c>
      <c r="F1250" s="7">
        <f>IF(OR(Данные!I1250=0,Данные!K1250=0)=TRUE,0,Данные!I1250/Данные!K1250)</f>
        <v>10.631701503483679</v>
      </c>
      <c r="K1250" s="3"/>
    </row>
    <row r="1251" spans="1:11" x14ac:dyDescent="0.2">
      <c r="A1251" s="3">
        <v>34973</v>
      </c>
      <c r="B1251" t="s">
        <v>7</v>
      </c>
      <c r="C1251" t="s">
        <v>16</v>
      </c>
      <c r="D1251" s="7">
        <f>IF(OR(Данные!D1251=0,Данные!K1251=0)=TRUE,0,Данные!D1251/Данные!K1251)</f>
        <v>70.321019428571432</v>
      </c>
      <c r="E1251" s="13">
        <f>IF(OR(Данные!F1251=0,Данные!I1251=0)=TRUE,0,Данные!F1251/Данные!I1251)</f>
        <v>29.157142857142851</v>
      </c>
      <c r="F1251" s="7">
        <f>IF(OR(Данные!I1251=0,Данные!K1251=0)=TRUE,0,Данные!I1251/Данные!K1251)</f>
        <v>1.6E-2</v>
      </c>
      <c r="K1251" s="3"/>
    </row>
    <row r="1252" spans="1:11" x14ac:dyDescent="0.2">
      <c r="A1252" s="3">
        <v>34973</v>
      </c>
      <c r="B1252" t="s">
        <v>7</v>
      </c>
      <c r="C1252" t="s">
        <v>18</v>
      </c>
      <c r="D1252" s="7">
        <f>IF(OR(Данные!D1252=0,Данные!K1252=0)=TRUE,0,Данные!D1252/Данные!K1252)</f>
        <v>0</v>
      </c>
      <c r="E1252" s="13">
        <f>IF(OR(Данные!F1252=0,Данные!I1252=0)=TRUE,0,Данные!F1252/Данные!I1252)</f>
        <v>0</v>
      </c>
      <c r="F1252" s="7">
        <f>IF(OR(Данные!I1252=0,Данные!K1252=0)=TRUE,0,Данные!I1252/Данные!K1252)</f>
        <v>0</v>
      </c>
      <c r="K1252" s="3"/>
    </row>
    <row r="1253" spans="1:11" x14ac:dyDescent="0.2">
      <c r="A1253" s="3">
        <v>34973</v>
      </c>
      <c r="B1253" t="s">
        <v>8</v>
      </c>
      <c r="C1253" t="s">
        <v>15</v>
      </c>
      <c r="D1253" s="7">
        <f>IF(OR(Данные!D1253=0,Данные!K1253=0)=TRUE,0,Данные!D1253/Данные!K1253)</f>
        <v>462.83420530303033</v>
      </c>
      <c r="E1253" s="13">
        <f>IF(OR(Данные!F1253=0,Данные!I1253=0)=TRUE,0,Данные!F1253/Данные!I1253)</f>
        <v>0.71246964679554292</v>
      </c>
      <c r="F1253" s="7">
        <f>IF(OR(Данные!I1253=0,Данные!K1253=0)=TRUE,0,Данные!I1253/Данные!K1253)</f>
        <v>389.97929292929319</v>
      </c>
      <c r="K1253" s="3"/>
    </row>
    <row r="1254" spans="1:11" x14ac:dyDescent="0.2">
      <c r="A1254" s="3">
        <v>34973</v>
      </c>
      <c r="B1254" t="s">
        <v>8</v>
      </c>
      <c r="C1254" t="s">
        <v>16</v>
      </c>
      <c r="D1254" s="7">
        <f>IF(OR(Данные!D1254=0,Данные!K1254=0)=TRUE,0,Данные!D1254/Данные!K1254)</f>
        <v>171.63</v>
      </c>
      <c r="E1254" s="13">
        <f>IF(OR(Данные!F1254=0,Данные!I1254=0)=TRUE,0,Данные!F1254/Данные!I1254)</f>
        <v>0</v>
      </c>
      <c r="F1254" s="7">
        <f>IF(OR(Данные!I1254=0,Данные!K1254=0)=TRUE,0,Данные!I1254/Данные!K1254)</f>
        <v>0</v>
      </c>
      <c r="K1254" s="3"/>
    </row>
    <row r="1255" spans="1:11" x14ac:dyDescent="0.2">
      <c r="A1255" s="3">
        <v>34973</v>
      </c>
      <c r="B1255" t="s">
        <v>8</v>
      </c>
      <c r="C1255" t="s">
        <v>15</v>
      </c>
      <c r="D1255" s="7">
        <f>IF(OR(Данные!D1255=0,Данные!K1255=0)=TRUE,0,Данные!D1255/Данные!K1255)</f>
        <v>310.95797342044659</v>
      </c>
      <c r="E1255" s="13">
        <f>IF(OR(Данные!F1255=0,Данные!I1255=0)=TRUE,0,Данные!F1255/Данные!I1255)</f>
        <v>0.3432171794815706</v>
      </c>
      <c r="F1255" s="7">
        <f>IF(OR(Данные!I1255=0,Данные!K1255=0)=TRUE,0,Данные!I1255/Данные!K1255)</f>
        <v>404.38797603133764</v>
      </c>
      <c r="K1255" s="3"/>
    </row>
    <row r="1256" spans="1:11" x14ac:dyDescent="0.2">
      <c r="A1256" s="3">
        <v>34973</v>
      </c>
      <c r="B1256" t="s">
        <v>8</v>
      </c>
      <c r="C1256" t="s">
        <v>17</v>
      </c>
      <c r="D1256" s="7">
        <f>IF(OR(Данные!D1256=0,Данные!K1256=0)=TRUE,0,Данные!D1256/Данные!K1256)</f>
        <v>628.56930102496597</v>
      </c>
      <c r="E1256" s="13">
        <f>IF(OR(Данные!F1256=0,Данные!I1256=0)=TRUE,0,Данные!F1256/Данные!I1256)</f>
        <v>0.38924628186888244</v>
      </c>
      <c r="F1256" s="7">
        <f>IF(OR(Данные!I1256=0,Данные!K1256=0)=TRUE,0,Данные!I1256/Данные!K1256)</f>
        <v>797.61453758992002</v>
      </c>
      <c r="K1256" s="3"/>
    </row>
    <row r="1257" spans="1:11" x14ac:dyDescent="0.2">
      <c r="A1257" s="3">
        <v>34973</v>
      </c>
      <c r="B1257" t="s">
        <v>8</v>
      </c>
      <c r="C1257" t="s">
        <v>15</v>
      </c>
      <c r="D1257" s="7">
        <f>IF(OR(Данные!D1257=0,Данные!K1257=0)=TRUE,0,Данные!D1257/Данные!K1257)</f>
        <v>276.16357044540922</v>
      </c>
      <c r="E1257" s="13">
        <f>IF(OR(Данные!F1257=0,Данные!I1257=0)=TRUE,0,Данные!F1257/Данные!I1257)</f>
        <v>0.22389022844304851</v>
      </c>
      <c r="F1257" s="7">
        <f>IF(OR(Данные!I1257=0,Данные!K1257=0)=TRUE,0,Данные!I1257/Данные!K1257)</f>
        <v>448.18341909202985</v>
      </c>
      <c r="K1257" s="3"/>
    </row>
    <row r="1258" spans="1:11" x14ac:dyDescent="0.2">
      <c r="A1258" s="3">
        <v>34973</v>
      </c>
      <c r="B1258" t="s">
        <v>8</v>
      </c>
      <c r="C1258" t="s">
        <v>17</v>
      </c>
      <c r="D1258" s="7">
        <f>IF(OR(Данные!D1258=0,Данные!K1258=0)=TRUE,0,Данные!D1258/Данные!K1258)</f>
        <v>311.8300234787713</v>
      </c>
      <c r="E1258" s="13">
        <f>IF(OR(Данные!F1258=0,Данные!I1258=0)=TRUE,0,Данные!F1258/Данные!I1258)</f>
        <v>0.29682351874430374</v>
      </c>
      <c r="F1258" s="7">
        <f>IF(OR(Данные!I1258=0,Данные!K1258=0)=TRUE,0,Данные!I1258/Данные!K1258)</f>
        <v>571.02966368834075</v>
      </c>
      <c r="K1258" s="3"/>
    </row>
    <row r="1259" spans="1:11" x14ac:dyDescent="0.2">
      <c r="A1259" s="3">
        <v>34973</v>
      </c>
      <c r="B1259" t="s">
        <v>8</v>
      </c>
      <c r="C1259" t="s">
        <v>16</v>
      </c>
      <c r="D1259" s="7">
        <f>IF(OR(Данные!D1259=0,Данные!K1259=0)=TRUE,0,Данные!D1259/Данные!K1259)</f>
        <v>353.36247767982525</v>
      </c>
      <c r="E1259" s="13">
        <f>IF(OR(Данные!F1259=0,Данные!I1259=0)=TRUE,0,Данные!F1259/Данные!I1259)</f>
        <v>0</v>
      </c>
      <c r="F1259" s="7">
        <f>IF(OR(Данные!I1259=0,Данные!K1259=0)=TRUE,0,Данные!I1259/Данные!K1259)</f>
        <v>0</v>
      </c>
      <c r="K1259" s="3"/>
    </row>
    <row r="1260" spans="1:11" x14ac:dyDescent="0.2">
      <c r="A1260" s="3">
        <v>34973</v>
      </c>
      <c r="B1260" t="s">
        <v>8</v>
      </c>
      <c r="C1260" t="s">
        <v>15</v>
      </c>
      <c r="D1260" s="7">
        <f>IF(OR(Данные!D1260=0,Данные!K1260=0)=TRUE,0,Данные!D1260/Данные!K1260)</f>
        <v>229.57362958474337</v>
      </c>
      <c r="E1260" s="13">
        <f>IF(OR(Данные!F1260=0,Данные!I1260=0)=TRUE,0,Данные!F1260/Данные!I1260)</f>
        <v>0.15220414030368629</v>
      </c>
      <c r="F1260" s="7">
        <f>IF(OR(Данные!I1260=0,Данные!K1260=0)=TRUE,0,Данные!I1260/Данные!K1260)</f>
        <v>535.90932871529901</v>
      </c>
      <c r="K1260" s="3"/>
    </row>
    <row r="1261" spans="1:11" x14ac:dyDescent="0.2">
      <c r="A1261" s="3">
        <v>34973</v>
      </c>
      <c r="B1261" t="s">
        <v>8</v>
      </c>
      <c r="C1261" t="s">
        <v>15</v>
      </c>
      <c r="D1261" s="7">
        <f>IF(OR(Данные!D1261=0,Данные!K1261=0)=TRUE,0,Данные!D1261/Данные!K1261)</f>
        <v>193.69346447688565</v>
      </c>
      <c r="E1261" s="13">
        <f>IF(OR(Данные!F1261=0,Данные!I1261=0)=TRUE,0,Данные!F1261/Данные!I1261)</f>
        <v>-0.10989498678765521</v>
      </c>
      <c r="F1261" s="7">
        <f>IF(OR(Данные!I1261=0,Данные!K1261=0)=TRUE,0,Данные!I1261/Данные!K1261)</f>
        <v>780.80778588807777</v>
      </c>
      <c r="K1261" s="3"/>
    </row>
    <row r="1262" spans="1:11" x14ac:dyDescent="0.2">
      <c r="A1262" s="3">
        <v>34973</v>
      </c>
      <c r="B1262" t="s">
        <v>8</v>
      </c>
      <c r="C1262" t="s">
        <v>15</v>
      </c>
      <c r="D1262" s="7">
        <f>IF(OR(Данные!D1262=0,Данные!K1262=0)=TRUE,0,Данные!D1262/Данные!K1262)</f>
        <v>336.51070112337408</v>
      </c>
      <c r="E1262" s="13">
        <f>IF(OR(Данные!F1262=0,Данные!I1262=0)=TRUE,0,Данные!F1262/Данные!I1262)</f>
        <v>0.20492669590201804</v>
      </c>
      <c r="F1262" s="7">
        <f>IF(OR(Данные!I1262=0,Данные!K1262=0)=TRUE,0,Данные!I1262/Данные!K1262)</f>
        <v>533.97022607081908</v>
      </c>
      <c r="K1262" s="3"/>
    </row>
    <row r="1263" spans="1:11" x14ac:dyDescent="0.2">
      <c r="A1263" s="3">
        <v>34973</v>
      </c>
      <c r="B1263" t="s">
        <v>8</v>
      </c>
      <c r="C1263" t="s">
        <v>17</v>
      </c>
      <c r="D1263" s="7">
        <f>IF(OR(Данные!D1263=0,Данные!K1263=0)=TRUE,0,Данные!D1263/Данные!K1263)</f>
        <v>1121.0925999999999</v>
      </c>
      <c r="E1263" s="13">
        <f>IF(OR(Данные!F1263=0,Данные!I1263=0)=TRUE,0,Данные!F1263/Данные!I1263)</f>
        <v>0.59239953214309382</v>
      </c>
      <c r="F1263" s="7">
        <f>IF(OR(Данные!I1263=0,Данные!K1263=0)=TRUE,0,Данные!I1263/Данные!K1263)</f>
        <v>755.21666666666636</v>
      </c>
      <c r="K1263" s="3"/>
    </row>
    <row r="1264" spans="1:11" x14ac:dyDescent="0.2">
      <c r="A1264" s="3">
        <v>34973</v>
      </c>
      <c r="B1264" t="s">
        <v>8</v>
      </c>
      <c r="C1264" t="s">
        <v>17</v>
      </c>
      <c r="D1264" s="7">
        <f>IF(OR(Данные!D1264=0,Данные!K1264=0)=TRUE,0,Данные!D1264/Данные!K1264)</f>
        <v>2126.4266666666667</v>
      </c>
      <c r="E1264" s="13">
        <f>IF(OR(Данные!F1264=0,Данные!I1264=0)=TRUE,0,Данные!F1264/Данные!I1264)</f>
        <v>1.7562486197684763</v>
      </c>
      <c r="F1264" s="7">
        <f>IF(OR(Данные!I1264=0,Данные!K1264=0)=TRUE,0,Данные!I1264/Данные!K1264)</f>
        <v>779.86111111111165</v>
      </c>
      <c r="K1264" s="3"/>
    </row>
    <row r="1265" spans="1:11" x14ac:dyDescent="0.2">
      <c r="A1265" s="3">
        <v>34973</v>
      </c>
      <c r="B1265" t="s">
        <v>8</v>
      </c>
      <c r="C1265" t="s">
        <v>15</v>
      </c>
      <c r="D1265" s="7">
        <f>IF(OR(Данные!D1265=0,Данные!K1265=0)=TRUE,0,Данные!D1265/Данные!K1265)</f>
        <v>274.61641623839148</v>
      </c>
      <c r="E1265" s="13">
        <f>IF(OR(Данные!F1265=0,Данные!I1265=0)=TRUE,0,Данные!F1265/Данные!I1265)</f>
        <v>1.0988971669033316</v>
      </c>
      <c r="F1265" s="7">
        <f>IF(OR(Данные!I1265=0,Данные!K1265=0)=TRUE,0,Данные!I1265/Данные!K1265)</f>
        <v>166.0072791753073</v>
      </c>
      <c r="K1265" s="3"/>
    </row>
    <row r="1266" spans="1:11" x14ac:dyDescent="0.2">
      <c r="A1266" s="3">
        <v>34973</v>
      </c>
      <c r="B1266" t="s">
        <v>8</v>
      </c>
      <c r="C1266" t="s">
        <v>18</v>
      </c>
      <c r="D1266" s="7">
        <f>IF(OR(Данные!D1266=0,Данные!K1266=0)=TRUE,0,Данные!D1266/Данные!K1266)</f>
        <v>115.13361111111112</v>
      </c>
      <c r="E1266" s="13">
        <f>IF(OR(Данные!F1266=0,Данные!I1266=0)=TRUE,0,Данные!F1266/Данные!I1266)</f>
        <v>7.10325655281971</v>
      </c>
      <c r="F1266" s="7">
        <f>IF(OR(Данные!I1266=0,Данные!K1266=0)=TRUE,0,Данные!I1266/Данные!K1266)</f>
        <v>0.58287037037036937</v>
      </c>
      <c r="K1266" s="3"/>
    </row>
    <row r="1267" spans="1:11" x14ac:dyDescent="0.2">
      <c r="A1267" s="3">
        <v>34973</v>
      </c>
      <c r="B1267" t="s">
        <v>8</v>
      </c>
      <c r="C1267" t="s">
        <v>16</v>
      </c>
      <c r="D1267" s="7">
        <f>IF(OR(Данные!D1267=0,Данные!K1267=0)=TRUE,0,Данные!D1267/Данные!K1267)</f>
        <v>314.75459217758987</v>
      </c>
      <c r="E1267" s="13">
        <f>IF(OR(Данные!F1267=0,Данные!I1267=0)=TRUE,0,Данные!F1267/Данные!I1267)</f>
        <v>0.72699543806709221</v>
      </c>
      <c r="F1267" s="7">
        <f>IF(OR(Данные!I1267=0,Данные!K1267=0)=TRUE,0,Данные!I1267/Данные!K1267)</f>
        <v>35.661416490486253</v>
      </c>
      <c r="K1267" s="3"/>
    </row>
    <row r="1268" spans="1:11" x14ac:dyDescent="0.2">
      <c r="A1268" s="3">
        <v>34973</v>
      </c>
      <c r="B1268" t="s">
        <v>8</v>
      </c>
      <c r="C1268" t="s">
        <v>16</v>
      </c>
      <c r="D1268" s="7">
        <f>IF(OR(Данные!D1268=0,Данные!K1268=0)=TRUE,0,Данные!D1268/Данные!K1268)</f>
        <v>183.37214303030305</v>
      </c>
      <c r="E1268" s="13">
        <f>IF(OR(Данные!F1268=0,Данные!I1268=0)=TRUE,0,Данные!F1268/Данные!I1268)</f>
        <v>32.622580645161314</v>
      </c>
      <c r="F1268" s="7">
        <f>IF(OR(Данные!I1268=0,Данные!K1268=0)=TRUE,0,Данные!I1268/Данные!K1268)</f>
        <v>2.5050505050505031E-2</v>
      </c>
      <c r="K1268" s="3"/>
    </row>
    <row r="1269" spans="1:11" x14ac:dyDescent="0.2">
      <c r="A1269" s="3">
        <v>34973</v>
      </c>
      <c r="B1269" t="s">
        <v>9</v>
      </c>
      <c r="C1269" t="s">
        <v>15</v>
      </c>
      <c r="D1269" s="7">
        <f>IF(OR(Данные!D1269=0,Данные!K1269=0)=TRUE,0,Данные!D1269/Данные!K1269)</f>
        <v>296.4818542826805</v>
      </c>
      <c r="E1269" s="13">
        <f>IF(OR(Данные!F1269=0,Данные!I1269=0)=TRUE,0,Данные!F1269/Данные!I1269)</f>
        <v>0.29082325686088506</v>
      </c>
      <c r="F1269" s="7">
        <f>IF(OR(Данные!I1269=0,Данные!K1269=0)=TRUE,0,Данные!I1269/Данные!K1269)</f>
        <v>374.37995910020481</v>
      </c>
      <c r="K1269" s="3"/>
    </row>
    <row r="1270" spans="1:11" x14ac:dyDescent="0.2">
      <c r="A1270" s="3">
        <v>34973</v>
      </c>
      <c r="B1270" t="s">
        <v>9</v>
      </c>
      <c r="C1270" t="s">
        <v>17</v>
      </c>
      <c r="D1270" s="7">
        <f>IF(OR(Данные!D1270=0,Данные!K1270=0)=TRUE,0,Данные!D1270/Данные!K1270)</f>
        <v>586.762534965035</v>
      </c>
      <c r="E1270" s="13">
        <f>IF(OR(Данные!F1270=0,Данные!I1270=0)=TRUE,0,Данные!F1270/Данные!I1270)</f>
        <v>0.3607974253910991</v>
      </c>
      <c r="F1270" s="7">
        <f>IF(OR(Данные!I1270=0,Данные!K1270=0)=TRUE,0,Данные!I1270/Данные!K1270)</f>
        <v>781.32219114219163</v>
      </c>
      <c r="K1270" s="3"/>
    </row>
    <row r="1271" spans="1:11" x14ac:dyDescent="0.2">
      <c r="A1271" s="3">
        <v>34973</v>
      </c>
      <c r="B1271" t="s">
        <v>9</v>
      </c>
      <c r="C1271" t="s">
        <v>15</v>
      </c>
      <c r="D1271" s="7">
        <f>IF(OR(Данные!D1271=0,Данные!K1271=0)=TRUE,0,Данные!D1271/Данные!K1271)</f>
        <v>264.60882362204723</v>
      </c>
      <c r="E1271" s="13">
        <f>IF(OR(Данные!F1271=0,Данные!I1271=0)=TRUE,0,Данные!F1271/Данные!I1271)</f>
        <v>0.21518471611256756</v>
      </c>
      <c r="F1271" s="7">
        <f>IF(OR(Данные!I1271=0,Данные!K1271=0)=TRUE,0,Данные!I1271/Данные!K1271)</f>
        <v>378.72900262467164</v>
      </c>
      <c r="K1271" s="3"/>
    </row>
    <row r="1272" spans="1:11" x14ac:dyDescent="0.2">
      <c r="A1272" s="3">
        <v>34973</v>
      </c>
      <c r="B1272" t="s">
        <v>9</v>
      </c>
      <c r="C1272" t="s">
        <v>17</v>
      </c>
      <c r="D1272" s="7">
        <f>IF(OR(Данные!D1272=0,Данные!K1272=0)=TRUE,0,Данные!D1272/Данные!K1272)</f>
        <v>336.2052235849057</v>
      </c>
      <c r="E1272" s="13">
        <f>IF(OR(Данные!F1272=0,Данные!I1272=0)=TRUE,0,Данные!F1272/Данные!I1272)</f>
        <v>0.26657070144569334</v>
      </c>
      <c r="F1272" s="7">
        <f>IF(OR(Данные!I1272=0,Данные!K1272=0)=TRUE,0,Данные!I1272/Данные!K1272)</f>
        <v>611.60019654088046</v>
      </c>
      <c r="K1272" s="3"/>
    </row>
    <row r="1273" spans="1:11" x14ac:dyDescent="0.2">
      <c r="A1273" s="3">
        <v>34973</v>
      </c>
      <c r="B1273" t="s">
        <v>9</v>
      </c>
      <c r="C1273" t="s">
        <v>15</v>
      </c>
      <c r="D1273" s="7">
        <f>IF(OR(Данные!D1273=0,Данные!K1273=0)=TRUE,0,Данные!D1273/Данные!K1273)</f>
        <v>271.89466400742117</v>
      </c>
      <c r="E1273" s="13">
        <f>IF(OR(Данные!F1273=0,Данные!I1273=0)=TRUE,0,Данные!F1273/Данные!I1273)</f>
        <v>0.13136906438773249</v>
      </c>
      <c r="F1273" s="7">
        <f>IF(OR(Данные!I1273=0,Данные!K1273=0)=TRUE,0,Данные!I1273/Данные!K1273)</f>
        <v>649.90034013605441</v>
      </c>
      <c r="K1273" s="3"/>
    </row>
    <row r="1274" spans="1:11" x14ac:dyDescent="0.2">
      <c r="A1274" s="3">
        <v>34973</v>
      </c>
      <c r="B1274" t="s">
        <v>9</v>
      </c>
      <c r="C1274" t="s">
        <v>15</v>
      </c>
      <c r="D1274" s="7">
        <f>IF(OR(Данные!D1274=0,Данные!K1274=0)=TRUE,0,Данные!D1274/Данные!K1274)</f>
        <v>162.00015833333333</v>
      </c>
      <c r="E1274" s="13">
        <f>IF(OR(Данные!F1274=0,Данные!I1274=0)=TRUE,0,Данные!F1274/Данные!I1274)</f>
        <v>-0.19250169496338526</v>
      </c>
      <c r="F1274" s="7">
        <f>IF(OR(Данные!I1274=0,Данные!K1274=0)=TRUE,0,Данные!I1274/Данные!K1274)</f>
        <v>782.5472222222221</v>
      </c>
      <c r="K1274" s="3"/>
    </row>
    <row r="1275" spans="1:11" x14ac:dyDescent="0.2">
      <c r="A1275" s="3">
        <v>34973</v>
      </c>
      <c r="B1275" t="s">
        <v>9</v>
      </c>
      <c r="C1275" t="s">
        <v>15</v>
      </c>
      <c r="D1275" s="7">
        <f>IF(OR(Данные!D1275=0,Данные!K1275=0)=TRUE,0,Данные!D1275/Данные!K1275)</f>
        <v>413.22996262857146</v>
      </c>
      <c r="E1275" s="13">
        <f>IF(OR(Данные!F1275=0,Данные!I1275=0)=TRUE,0,Данные!F1275/Данные!I1275)</f>
        <v>0.18850723939992201</v>
      </c>
      <c r="F1275" s="7">
        <f>IF(OR(Данные!I1275=0,Данные!K1275=0)=TRUE,0,Данные!I1275/Данные!K1275)</f>
        <v>679.47883809523864</v>
      </c>
      <c r="K1275" s="3"/>
    </row>
    <row r="1276" spans="1:11" x14ac:dyDescent="0.2">
      <c r="A1276" s="3">
        <v>34973</v>
      </c>
      <c r="B1276" t="s">
        <v>9</v>
      </c>
      <c r="C1276" t="s">
        <v>15</v>
      </c>
      <c r="D1276" s="7">
        <f>IF(OR(Данные!D1276=0,Данные!K1276=0)=TRUE,0,Данные!D1276/Данные!K1276)</f>
        <v>239.44318333333331</v>
      </c>
      <c r="E1276" s="13">
        <f>IF(OR(Данные!F1276=0,Данные!I1276=0)=TRUE,0,Данные!F1276/Данные!I1276)</f>
        <v>1.2504155473541692</v>
      </c>
      <c r="F1276" s="7">
        <f>IF(OR(Данные!I1276=0,Данные!K1276=0)=TRUE,0,Данные!I1276/Данные!K1276)</f>
        <v>128.9361111111111</v>
      </c>
      <c r="K1276" s="3"/>
    </row>
    <row r="1277" spans="1:11" x14ac:dyDescent="0.2">
      <c r="A1277" s="3">
        <v>34973</v>
      </c>
      <c r="B1277" t="s">
        <v>9</v>
      </c>
      <c r="C1277" t="s">
        <v>16</v>
      </c>
      <c r="D1277" s="7">
        <f>IF(OR(Данные!D1277=0,Данные!K1277=0)=TRUE,0,Данные!D1277/Данные!K1277)</f>
        <v>197.97713333333334</v>
      </c>
      <c r="E1277" s="13">
        <f>IF(OR(Данные!F1277=0,Данные!I1277=0)=TRUE,0,Данные!F1277/Данные!I1277)</f>
        <v>1.4396457191058623</v>
      </c>
      <c r="F1277" s="7">
        <f>IF(OR(Данные!I1277=0,Данные!K1277=0)=TRUE,0,Данные!I1277/Данные!K1277)</f>
        <v>39.516666666666673</v>
      </c>
      <c r="K1277" s="3"/>
    </row>
    <row r="1278" spans="1:11" x14ac:dyDescent="0.2">
      <c r="A1278" s="3">
        <v>34973</v>
      </c>
      <c r="B1278" t="s">
        <v>10</v>
      </c>
      <c r="C1278" t="s">
        <v>16</v>
      </c>
      <c r="D1278" s="7">
        <f>IF(OR(Данные!D1278=0,Данные!K1278=0)=TRUE,0,Данные!D1278/Данные!K1278)</f>
        <v>351.69</v>
      </c>
      <c r="E1278" s="13">
        <f>IF(OR(Данные!F1278=0,Данные!I1278=0)=TRUE,0,Данные!F1278/Данные!I1278)</f>
        <v>0</v>
      </c>
      <c r="F1278" s="7">
        <f>IF(OR(Данные!I1278=0,Данные!K1278=0)=TRUE,0,Данные!I1278/Данные!K1278)</f>
        <v>0</v>
      </c>
      <c r="K1278" s="3"/>
    </row>
    <row r="1279" spans="1:11" x14ac:dyDescent="0.2">
      <c r="A1279" s="3">
        <v>34973</v>
      </c>
      <c r="B1279" t="s">
        <v>10</v>
      </c>
      <c r="C1279" t="s">
        <v>15</v>
      </c>
      <c r="D1279" s="7">
        <f>IF(OR(Данные!D1279=0,Данные!K1279=0)=TRUE,0,Данные!D1279/Данные!K1279)</f>
        <v>266.54003285819942</v>
      </c>
      <c r="E1279" s="13">
        <f>IF(OR(Данные!F1279=0,Данные!I1279=0)=TRUE,0,Данные!F1279/Данные!I1279)</f>
        <v>0.32430183173178884</v>
      </c>
      <c r="F1279" s="7">
        <f>IF(OR(Данные!I1279=0,Данные!K1279=0)=TRUE,0,Данные!I1279/Данные!K1279)</f>
        <v>336.92158684267531</v>
      </c>
      <c r="K1279" s="3"/>
    </row>
    <row r="1280" spans="1:11" x14ac:dyDescent="0.2">
      <c r="A1280" s="3">
        <v>34973</v>
      </c>
      <c r="B1280" t="s">
        <v>10</v>
      </c>
      <c r="C1280" t="s">
        <v>17</v>
      </c>
      <c r="D1280" s="7">
        <f>IF(OR(Данные!D1280=0,Данные!K1280=0)=TRUE,0,Данные!D1280/Данные!K1280)</f>
        <v>579.99968951972562</v>
      </c>
      <c r="E1280" s="13">
        <f>IF(OR(Данные!F1280=0,Данные!I1280=0)=TRUE,0,Данные!F1280/Данные!I1280)</f>
        <v>0.39829946338815303</v>
      </c>
      <c r="F1280" s="7">
        <f>IF(OR(Данные!I1280=0,Данные!K1280=0)=TRUE,0,Данные!I1280/Данные!K1280)</f>
        <v>733.46134648370435</v>
      </c>
      <c r="K1280" s="3"/>
    </row>
    <row r="1281" spans="1:11" x14ac:dyDescent="0.2">
      <c r="A1281" s="3">
        <v>34973</v>
      </c>
      <c r="B1281" t="s">
        <v>10</v>
      </c>
      <c r="C1281" t="s">
        <v>15</v>
      </c>
      <c r="D1281" s="7">
        <f>IF(OR(Данные!D1281=0,Данные!K1281=0)=TRUE,0,Данные!D1281/Данные!K1281)</f>
        <v>262.76255708622398</v>
      </c>
      <c r="E1281" s="13">
        <f>IF(OR(Данные!F1281=0,Данные!I1281=0)=TRUE,0,Данные!F1281/Данные!I1281)</f>
        <v>0.20630119538117386</v>
      </c>
      <c r="F1281" s="7">
        <f>IF(OR(Данные!I1281=0,Данные!K1281=0)=TRUE,0,Данные!I1281/Данные!K1281)</f>
        <v>457.75657416584096</v>
      </c>
      <c r="K1281" s="3"/>
    </row>
    <row r="1282" spans="1:11" x14ac:dyDescent="0.2">
      <c r="A1282" s="3">
        <v>34973</v>
      </c>
      <c r="B1282" t="s">
        <v>10</v>
      </c>
      <c r="C1282" t="s">
        <v>17</v>
      </c>
      <c r="D1282" s="7">
        <f>IF(OR(Данные!D1282=0,Данные!K1282=0)=TRUE,0,Данные!D1282/Данные!K1282)</f>
        <v>319.97749508196722</v>
      </c>
      <c r="E1282" s="13">
        <f>IF(OR(Данные!F1282=0,Данные!I1282=0)=TRUE,0,Данные!F1282/Данные!I1282)</f>
        <v>0.30780913945349248</v>
      </c>
      <c r="F1282" s="7">
        <f>IF(OR(Данные!I1282=0,Данные!K1282=0)=TRUE,0,Данные!I1282/Данные!K1282)</f>
        <v>546.39800115041714</v>
      </c>
      <c r="K1282" s="3"/>
    </row>
    <row r="1283" spans="1:11" x14ac:dyDescent="0.2">
      <c r="A1283" s="3">
        <v>34973</v>
      </c>
      <c r="B1283" t="s">
        <v>10</v>
      </c>
      <c r="C1283" t="s">
        <v>16</v>
      </c>
      <c r="D1283" s="7">
        <f>IF(OR(Данные!D1283=0,Данные!K1283=0)=TRUE,0,Данные!D1283/Данные!K1283)</f>
        <v>342.82917010470038</v>
      </c>
      <c r="E1283" s="13">
        <f>IF(OR(Данные!F1283=0,Данные!I1283=0)=TRUE,0,Данные!F1283/Данные!I1283)</f>
        <v>0</v>
      </c>
      <c r="F1283" s="7">
        <f>IF(OR(Данные!I1283=0,Данные!K1283=0)=TRUE,0,Данные!I1283/Данные!K1283)</f>
        <v>0</v>
      </c>
      <c r="K1283" s="3"/>
    </row>
    <row r="1284" spans="1:11" x14ac:dyDescent="0.2">
      <c r="A1284" s="3">
        <v>34973</v>
      </c>
      <c r="B1284" t="s">
        <v>10</v>
      </c>
      <c r="C1284" t="s">
        <v>15</v>
      </c>
      <c r="D1284" s="7">
        <f>IF(OR(Данные!D1284=0,Данные!K1284=0)=TRUE,0,Данные!D1284/Данные!K1284)</f>
        <v>211.31531965867637</v>
      </c>
      <c r="E1284" s="13">
        <f>IF(OR(Данные!F1284=0,Данные!I1284=0)=TRUE,0,Данные!F1284/Данные!I1284)</f>
        <v>0.16743533890065532</v>
      </c>
      <c r="F1284" s="7">
        <f>IF(OR(Данные!I1284=0,Данные!K1284=0)=TRUE,0,Данные!I1284/Данные!K1284)</f>
        <v>457.88508554802866</v>
      </c>
      <c r="K1284" s="3"/>
    </row>
    <row r="1285" spans="1:11" x14ac:dyDescent="0.2">
      <c r="A1285" s="3">
        <v>34973</v>
      </c>
      <c r="B1285" t="s">
        <v>10</v>
      </c>
      <c r="C1285" t="s">
        <v>15</v>
      </c>
      <c r="D1285" s="7">
        <f>IF(OR(Данные!D1285=0,Данные!K1285=0)=TRUE,0,Данные!D1285/Данные!K1285)</f>
        <v>446.59287419354837</v>
      </c>
      <c r="E1285" s="13">
        <f>IF(OR(Данные!F1285=0,Данные!I1285=0)=TRUE,0,Данные!F1285/Данные!I1285)</f>
        <v>0.11480347277677973</v>
      </c>
      <c r="F1285" s="7">
        <f>IF(OR(Данные!I1285=0,Данные!K1285=0)=TRUE,0,Данные!I1285/Данные!K1285)</f>
        <v>788.71532258064519</v>
      </c>
      <c r="K1285" s="3"/>
    </row>
    <row r="1286" spans="1:11" x14ac:dyDescent="0.2">
      <c r="A1286" s="3">
        <v>34973</v>
      </c>
      <c r="B1286" t="s">
        <v>10</v>
      </c>
      <c r="C1286" t="s">
        <v>15</v>
      </c>
      <c r="D1286" s="7">
        <f>IF(OR(Данные!D1286=0,Данные!K1286=0)=TRUE,0,Данные!D1286/Данные!K1286)</f>
        <v>337.5279718790747</v>
      </c>
      <c r="E1286" s="13">
        <f>IF(OR(Данные!F1286=0,Данные!I1286=0)=TRUE,0,Данные!F1286/Данные!I1286)</f>
        <v>0.21663359399150489</v>
      </c>
      <c r="F1286" s="7">
        <f>IF(OR(Данные!I1286=0,Данные!K1286=0)=TRUE,0,Данные!I1286/Данные!K1286)</f>
        <v>491.81085542731074</v>
      </c>
      <c r="K1286" s="3"/>
    </row>
    <row r="1287" spans="1:11" x14ac:dyDescent="0.2">
      <c r="A1287" s="3">
        <v>34973</v>
      </c>
      <c r="B1287" t="s">
        <v>10</v>
      </c>
      <c r="C1287" t="s">
        <v>17</v>
      </c>
      <c r="D1287" s="7">
        <f>IF(OR(Данные!D1287=0,Данные!K1287=0)=TRUE,0,Данные!D1287/Данные!K1287)</f>
        <v>1483.8345999999999</v>
      </c>
      <c r="E1287" s="13">
        <f>IF(OR(Данные!F1287=0,Данные!I1287=0)=TRUE,0,Данные!F1287/Данные!I1287)</f>
        <v>1.5203771096402332</v>
      </c>
      <c r="F1287" s="7">
        <f>IF(OR(Данные!I1287=0,Данные!K1287=0)=TRUE,0,Данные!I1287/Данные!K1287)</f>
        <v>682.38333333333264</v>
      </c>
      <c r="K1287" s="3"/>
    </row>
    <row r="1288" spans="1:11" x14ac:dyDescent="0.2">
      <c r="A1288" s="3">
        <v>34973</v>
      </c>
      <c r="B1288" t="s">
        <v>10</v>
      </c>
      <c r="C1288" t="s">
        <v>15</v>
      </c>
      <c r="D1288" s="7">
        <f>IF(OR(Данные!D1288=0,Данные!K1288=0)=TRUE,0,Данные!D1288/Данные!K1288)</f>
        <v>272.59809466273737</v>
      </c>
      <c r="E1288" s="13">
        <f>IF(OR(Данные!F1288=0,Данные!I1288=0)=TRUE,0,Данные!F1288/Данные!I1288)</f>
        <v>1.1816000917198533</v>
      </c>
      <c r="F1288" s="7">
        <f>IF(OR(Данные!I1288=0,Данные!K1288=0)=TRUE,0,Данные!I1288/Данные!K1288)</f>
        <v>161.10197827985149</v>
      </c>
      <c r="K1288" s="3"/>
    </row>
    <row r="1289" spans="1:11" x14ac:dyDescent="0.2">
      <c r="A1289" s="3">
        <v>34973</v>
      </c>
      <c r="B1289" t="s">
        <v>10</v>
      </c>
      <c r="C1289" t="s">
        <v>16</v>
      </c>
      <c r="D1289" s="7">
        <f>IF(OR(Данные!D1289=0,Данные!K1289=0)=TRUE,0,Данные!D1289/Данные!K1289)</f>
        <v>283.81899068825908</v>
      </c>
      <c r="E1289" s="13">
        <f>IF(OR(Данные!F1289=0,Данные!I1289=0)=TRUE,0,Данные!F1289/Данные!I1289)</f>
        <v>0.66382705658605157</v>
      </c>
      <c r="F1289" s="7">
        <f>IF(OR(Данные!I1289=0,Данные!K1289=0)=TRUE,0,Данные!I1289/Данные!K1289)</f>
        <v>14.51099865047232</v>
      </c>
      <c r="K1289" s="3"/>
    </row>
    <row r="1290" spans="1:11" x14ac:dyDescent="0.2">
      <c r="A1290" s="3">
        <v>34973</v>
      </c>
      <c r="B1290" t="s">
        <v>10</v>
      </c>
      <c r="C1290" t="s">
        <v>16</v>
      </c>
      <c r="D1290" s="7">
        <f>IF(OR(Данные!D1290=0,Данные!K1290=0)=TRUE,0,Данные!D1290/Данные!K1290)</f>
        <v>210.09584494382023</v>
      </c>
      <c r="E1290" s="13">
        <f>IF(OR(Данные!F1290=0,Данные!I1290=0)=TRUE,0,Данные!F1290/Данные!I1290)</f>
        <v>0.45253731343283582</v>
      </c>
      <c r="F1290" s="7">
        <f>IF(OR(Данные!I1290=0,Данные!K1290=0)=TRUE,0,Данные!I1290/Данные!K1290)</f>
        <v>0.18820224719101122</v>
      </c>
      <c r="K1290" s="3"/>
    </row>
    <row r="1291" spans="1:11" x14ac:dyDescent="0.2">
      <c r="A1291" s="3">
        <v>35004</v>
      </c>
      <c r="B1291" t="s">
        <v>1</v>
      </c>
      <c r="C1291" t="s">
        <v>15</v>
      </c>
      <c r="D1291" s="7">
        <f>IF(OR(Данные!D1291=0,Данные!K1291=0)=TRUE,0,Данные!D1291/Данные!K1291)</f>
        <v>138.74384285714285</v>
      </c>
      <c r="E1291" s="13">
        <f>IF(OR(Данные!F1291=0,Данные!I1291=0)=TRUE,0,Данные!F1291/Данные!I1291)</f>
        <v>1.2166436352846421</v>
      </c>
      <c r="F1291" s="7">
        <f>IF(OR(Данные!I1291=0,Данные!K1291=0)=TRUE,0,Данные!I1291/Данные!K1291)</f>
        <v>46.807539682539698</v>
      </c>
      <c r="K1291" s="3"/>
    </row>
    <row r="1292" spans="1:11" x14ac:dyDescent="0.2">
      <c r="A1292" s="3">
        <v>35004</v>
      </c>
      <c r="B1292" t="s">
        <v>1</v>
      </c>
      <c r="C1292" t="s">
        <v>16</v>
      </c>
      <c r="D1292" s="7">
        <f>IF(OR(Данные!D1292=0,Данные!K1292=0)=TRUE,0,Данные!D1292/Данные!K1292)</f>
        <v>0</v>
      </c>
      <c r="E1292" s="13">
        <f>IF(OR(Данные!F1292=0,Данные!I1292=0)=TRUE,0,Данные!F1292/Данные!I1292)</f>
        <v>0</v>
      </c>
      <c r="F1292" s="7">
        <f>IF(OR(Данные!I1292=0,Данные!K1292=0)=TRUE,0,Данные!I1292/Данные!K1292)</f>
        <v>0</v>
      </c>
      <c r="K1292" s="3"/>
    </row>
    <row r="1293" spans="1:11" x14ac:dyDescent="0.2">
      <c r="A1293" s="3">
        <v>35004</v>
      </c>
      <c r="B1293" t="s">
        <v>1</v>
      </c>
      <c r="C1293" t="s">
        <v>15</v>
      </c>
      <c r="D1293" s="7">
        <f>IF(OR(Данные!D1293=0,Данные!K1293=0)=TRUE,0,Данные!D1293/Данные!K1293)</f>
        <v>297.80412628138976</v>
      </c>
      <c r="E1293" s="13">
        <f>IF(OR(Данные!F1293=0,Данные!I1293=0)=TRUE,0,Данные!F1293/Данные!I1293)</f>
        <v>0.28152150160648037</v>
      </c>
      <c r="F1293" s="7">
        <f>IF(OR(Данные!I1293=0,Данные!K1293=0)=TRUE,0,Данные!I1293/Данные!K1293)</f>
        <v>353.4927588579294</v>
      </c>
      <c r="K1293" s="3"/>
    </row>
    <row r="1294" spans="1:11" x14ac:dyDescent="0.2">
      <c r="A1294" s="3">
        <v>35004</v>
      </c>
      <c r="B1294" t="s">
        <v>1</v>
      </c>
      <c r="C1294" t="s">
        <v>17</v>
      </c>
      <c r="D1294" s="7">
        <f>IF(OR(Данные!D1294=0,Данные!K1294=0)=TRUE,0,Данные!D1294/Данные!K1294)</f>
        <v>416.29556991610065</v>
      </c>
      <c r="E1294" s="13">
        <f>IF(OR(Данные!F1294=0,Данные!I1294=0)=TRUE,0,Данные!F1294/Данные!I1294)</f>
        <v>0.40680808387679668</v>
      </c>
      <c r="F1294" s="7">
        <f>IF(OR(Данные!I1294=0,Данные!K1294=0)=TRUE,0,Данные!I1294/Данные!K1294)</f>
        <v>520.72202024237538</v>
      </c>
      <c r="K1294" s="3"/>
    </row>
    <row r="1295" spans="1:11" x14ac:dyDescent="0.2">
      <c r="A1295" s="3">
        <v>35004</v>
      </c>
      <c r="B1295" t="s">
        <v>1</v>
      </c>
      <c r="C1295" t="s">
        <v>15</v>
      </c>
      <c r="D1295" s="7">
        <f>IF(OR(Данные!D1295=0,Данные!K1295=0)=TRUE,0,Данные!D1295/Данные!K1295)</f>
        <v>208.15059434697855</v>
      </c>
      <c r="E1295" s="13">
        <f>IF(OR(Данные!F1295=0,Данные!I1295=0)=TRUE,0,Данные!F1295/Данные!I1295)</f>
        <v>0.17545466071274618</v>
      </c>
      <c r="F1295" s="7">
        <f>IF(OR(Данные!I1295=0,Данные!K1295=0)=TRUE,0,Данные!I1295/Данные!K1295)</f>
        <v>413.07784275503633</v>
      </c>
      <c r="K1295" s="3"/>
    </row>
    <row r="1296" spans="1:11" x14ac:dyDescent="0.2">
      <c r="A1296" s="3">
        <v>35004</v>
      </c>
      <c r="B1296" t="s">
        <v>1</v>
      </c>
      <c r="C1296" t="s">
        <v>17</v>
      </c>
      <c r="D1296" s="7">
        <f>IF(OR(Данные!D1296=0,Данные!K1296=0)=TRUE,0,Данные!D1296/Данные!K1296)</f>
        <v>144.42149305756436</v>
      </c>
      <c r="E1296" s="13">
        <f>IF(OR(Данные!F1296=0,Данные!I1296=0)=TRUE,0,Данные!F1296/Данные!I1296)</f>
        <v>0.31825893758500634</v>
      </c>
      <c r="F1296" s="7">
        <f>IF(OR(Данные!I1296=0,Данные!K1296=0)=TRUE,0,Данные!I1296/Данные!K1296)</f>
        <v>231.90643139523706</v>
      </c>
      <c r="K1296" s="3"/>
    </row>
    <row r="1297" spans="1:11" x14ac:dyDescent="0.2">
      <c r="A1297" s="3">
        <v>35004</v>
      </c>
      <c r="B1297" t="s">
        <v>1</v>
      </c>
      <c r="C1297" t="s">
        <v>16</v>
      </c>
      <c r="D1297" s="7">
        <f>IF(OR(Данные!D1297=0,Данные!K1297=0)=TRUE,0,Данные!D1297/Данные!K1297)</f>
        <v>326.76867889908254</v>
      </c>
      <c r="E1297" s="13">
        <f>IF(OR(Данные!F1297=0,Данные!I1297=0)=TRUE,0,Данные!F1297/Данные!I1297)</f>
        <v>0</v>
      </c>
      <c r="F1297" s="7">
        <f>IF(OR(Данные!I1297=0,Данные!K1297=0)=TRUE,0,Данные!I1297/Данные!K1297)</f>
        <v>0</v>
      </c>
      <c r="K1297" s="3"/>
    </row>
    <row r="1298" spans="1:11" x14ac:dyDescent="0.2">
      <c r="A1298" s="3">
        <v>35004</v>
      </c>
      <c r="B1298" t="s">
        <v>1</v>
      </c>
      <c r="C1298" t="s">
        <v>15</v>
      </c>
      <c r="D1298" s="7">
        <f>IF(OR(Данные!D1298=0,Данные!K1298=0)=TRUE,0,Данные!D1298/Данные!K1298)</f>
        <v>169.23781838489421</v>
      </c>
      <c r="E1298" s="13">
        <f>IF(OR(Данные!F1298=0,Данные!I1298=0)=TRUE,0,Данные!F1298/Данные!I1298)</f>
        <v>0.14508372643421158</v>
      </c>
      <c r="F1298" s="7">
        <f>IF(OR(Данные!I1298=0,Данные!K1298=0)=TRUE,0,Данные!I1298/Данные!K1298)</f>
        <v>321.1701284104642</v>
      </c>
      <c r="K1298" s="3"/>
    </row>
    <row r="1299" spans="1:11" x14ac:dyDescent="0.2">
      <c r="A1299" s="3">
        <v>35004</v>
      </c>
      <c r="B1299" t="s">
        <v>1</v>
      </c>
      <c r="C1299" t="s">
        <v>15</v>
      </c>
      <c r="D1299" s="7">
        <f>IF(OR(Данные!D1299=0,Данные!K1299=0)=TRUE,0,Данные!D1299/Данные!K1299)</f>
        <v>413.59115950590757</v>
      </c>
      <c r="E1299" s="13">
        <f>IF(OR(Данные!F1299=0,Данные!I1299=0)=TRUE,0,Данные!F1299/Данные!I1299)</f>
        <v>1.0346295946247837</v>
      </c>
      <c r="F1299" s="7">
        <f>IF(OR(Данные!I1299=0,Данные!K1299=0)=TRUE,0,Данные!I1299/Данные!K1299)</f>
        <v>291.69423558897222</v>
      </c>
      <c r="K1299" s="3"/>
    </row>
    <row r="1300" spans="1:11" x14ac:dyDescent="0.2">
      <c r="A1300" s="3">
        <v>35004</v>
      </c>
      <c r="B1300" t="s">
        <v>1</v>
      </c>
      <c r="C1300" t="s">
        <v>15</v>
      </c>
      <c r="D1300" s="7">
        <f>IF(OR(Данные!D1300=0,Данные!K1300=0)=TRUE,0,Данные!D1300/Данные!K1300)</f>
        <v>246.26719743733983</v>
      </c>
      <c r="E1300" s="13">
        <f>IF(OR(Данные!F1300=0,Данные!I1300=0)=TRUE,0,Данные!F1300/Данные!I1300)</f>
        <v>0.20353736148611304</v>
      </c>
      <c r="F1300" s="7">
        <f>IF(OR(Данные!I1300=0,Данные!K1300=0)=TRUE,0,Данные!I1300/Данные!K1300)</f>
        <v>348.15641602600186</v>
      </c>
      <c r="K1300" s="3"/>
    </row>
    <row r="1301" spans="1:11" x14ac:dyDescent="0.2">
      <c r="A1301" s="3">
        <v>35004</v>
      </c>
      <c r="B1301" t="s">
        <v>1</v>
      </c>
      <c r="C1301" t="s">
        <v>17</v>
      </c>
      <c r="D1301" s="7">
        <f>IF(OR(Данные!D1301=0,Данные!K1301=0)=TRUE,0,Данные!D1301/Данные!K1301)</f>
        <v>544.24757058823525</v>
      </c>
      <c r="E1301" s="13">
        <f>IF(OR(Данные!F1301=0,Данные!I1301=0)=TRUE,0,Данные!F1301/Данные!I1301)</f>
        <v>0.67666046632348464</v>
      </c>
      <c r="F1301" s="7">
        <f>IF(OR(Данные!I1301=0,Данные!K1301=0)=TRUE,0,Данные!I1301/Данные!K1301)</f>
        <v>453.27450980392177</v>
      </c>
      <c r="K1301" s="3"/>
    </row>
    <row r="1302" spans="1:11" x14ac:dyDescent="0.2">
      <c r="A1302" s="3">
        <v>35004</v>
      </c>
      <c r="B1302" t="s">
        <v>1</v>
      </c>
      <c r="C1302" t="s">
        <v>15</v>
      </c>
      <c r="D1302" s="7">
        <f>IF(OR(Данные!D1302=0,Данные!K1302=0)=TRUE,0,Данные!D1302/Данные!K1302)</f>
        <v>181.2841723616128</v>
      </c>
      <c r="E1302" s="13">
        <f>IF(OR(Данные!F1302=0,Данные!I1302=0)=TRUE,0,Данные!F1302/Данные!I1302)</f>
        <v>1.1034009309086408</v>
      </c>
      <c r="F1302" s="7">
        <f>IF(OR(Данные!I1302=0,Данные!K1302=0)=TRUE,0,Данные!I1302/Данные!K1302)</f>
        <v>105.59922548732467</v>
      </c>
      <c r="K1302" s="3"/>
    </row>
    <row r="1303" spans="1:11" x14ac:dyDescent="0.2">
      <c r="A1303" s="3">
        <v>35004</v>
      </c>
      <c r="B1303" t="s">
        <v>1</v>
      </c>
      <c r="C1303" t="s">
        <v>16</v>
      </c>
      <c r="D1303" s="7">
        <f>IF(OR(Данные!D1303=0,Данные!K1303=0)=TRUE,0,Данные!D1303/Данные!K1303)</f>
        <v>-2774.2902574468044</v>
      </c>
      <c r="E1303" s="13">
        <f>IF(OR(Данные!F1303=0,Данные!I1303=0)=TRUE,0,Данные!F1303/Данные!I1303)</f>
        <v>0.55827743420377429</v>
      </c>
      <c r="F1303" s="7">
        <f>IF(OR(Данные!I1303=0,Данные!K1303=0)=TRUE,0,Данные!I1303/Данные!K1303)</f>
        <v>33.865035460992956</v>
      </c>
      <c r="K1303" s="3"/>
    </row>
    <row r="1304" spans="1:11" x14ac:dyDescent="0.2">
      <c r="A1304" s="3">
        <v>35004</v>
      </c>
      <c r="B1304" t="s">
        <v>1</v>
      </c>
      <c r="C1304" t="s">
        <v>16</v>
      </c>
      <c r="D1304" s="7">
        <f>IF(OR(Данные!D1304=0,Данные!K1304=0)=TRUE,0,Данные!D1304/Данные!K1304)</f>
        <v>0</v>
      </c>
      <c r="E1304" s="13">
        <f>IF(OR(Данные!F1304=0,Данные!I1304=0)=TRUE,0,Данные!F1304/Данные!I1304)</f>
        <v>0</v>
      </c>
      <c r="F1304" s="7">
        <f>IF(OR(Данные!I1304=0,Данные!K1304=0)=TRUE,0,Данные!I1304/Данные!K1304)</f>
        <v>0</v>
      </c>
      <c r="K1304" s="3"/>
    </row>
    <row r="1305" spans="1:11" x14ac:dyDescent="0.2">
      <c r="A1305" s="3">
        <v>35004</v>
      </c>
      <c r="B1305" t="s">
        <v>1</v>
      </c>
      <c r="C1305" t="s">
        <v>16</v>
      </c>
      <c r="D1305" s="7">
        <f>IF(OR(Данные!D1305=0,Данные!K1305=0)=TRUE,0,Данные!D1305/Данные!K1305)</f>
        <v>41.256940298507466</v>
      </c>
      <c r="E1305" s="13">
        <f>IF(OR(Данные!F1305=0,Данные!I1305=0)=TRUE,0,Данные!F1305/Данные!I1305)</f>
        <v>2.7449392712550589</v>
      </c>
      <c r="F1305" s="7">
        <f>IF(OR(Данные!I1305=0,Данные!K1305=0)=TRUE,0,Данные!I1305/Данные!K1305)</f>
        <v>3.0721393034825895E-2</v>
      </c>
      <c r="K1305" s="3"/>
    </row>
    <row r="1306" spans="1:11" x14ac:dyDescent="0.2">
      <c r="A1306" s="3">
        <v>35004</v>
      </c>
      <c r="B1306" t="s">
        <v>1</v>
      </c>
      <c r="C1306" t="s">
        <v>18</v>
      </c>
      <c r="D1306" s="7">
        <f>IF(OR(Данные!D1306=0,Данные!K1306=0)=TRUE,0,Данные!D1306/Данные!K1306)</f>
        <v>0</v>
      </c>
      <c r="E1306" s="13">
        <f>IF(OR(Данные!F1306=0,Данные!I1306=0)=TRUE,0,Данные!F1306/Данные!I1306)</f>
        <v>0</v>
      </c>
      <c r="F1306" s="7">
        <f>IF(OR(Данные!I1306=0,Данные!K1306=0)=TRUE,0,Данные!I1306/Данные!K1306)</f>
        <v>0</v>
      </c>
      <c r="K1306" s="3"/>
    </row>
    <row r="1307" spans="1:11" x14ac:dyDescent="0.2">
      <c r="A1307" s="3">
        <v>35004</v>
      </c>
      <c r="B1307" t="s">
        <v>2</v>
      </c>
      <c r="C1307" t="s">
        <v>15</v>
      </c>
      <c r="D1307" s="7">
        <f>IF(OR(Данные!D1307=0,Данные!K1307=0)=TRUE,0,Данные!D1307/Данные!K1307)</f>
        <v>260.11838518501725</v>
      </c>
      <c r="E1307" s="13">
        <f>IF(OR(Данные!F1307=0,Данные!I1307=0)=TRUE,0,Данные!F1307/Данные!I1307)</f>
        <v>0.30916975476057912</v>
      </c>
      <c r="F1307" s="7">
        <f>IF(OR(Данные!I1307=0,Данные!K1307=0)=TRUE,0,Данные!I1307/Данные!K1307)</f>
        <v>353.49042188161343</v>
      </c>
      <c r="K1307" s="3"/>
    </row>
    <row r="1308" spans="1:11" x14ac:dyDescent="0.2">
      <c r="A1308" s="3">
        <v>35004</v>
      </c>
      <c r="B1308" t="s">
        <v>2</v>
      </c>
      <c r="C1308" t="s">
        <v>17</v>
      </c>
      <c r="D1308" s="7">
        <f>IF(OR(Данные!D1308=0,Данные!K1308=0)=TRUE,0,Данные!D1308/Данные!K1308)</f>
        <v>542.94723889064971</v>
      </c>
      <c r="E1308" s="13">
        <f>IF(OR(Данные!F1308=0,Данные!I1308=0)=TRUE,0,Данные!F1308/Данные!I1308)</f>
        <v>0.38640852232145423</v>
      </c>
      <c r="F1308" s="7">
        <f>IF(OR(Данные!I1308=0,Данные!K1308=0)=TRUE,0,Данные!I1308/Данные!K1308)</f>
        <v>697.62618594823073</v>
      </c>
      <c r="K1308" s="3"/>
    </row>
    <row r="1309" spans="1:11" x14ac:dyDescent="0.2">
      <c r="A1309" s="3">
        <v>35004</v>
      </c>
      <c r="B1309" t="s">
        <v>2</v>
      </c>
      <c r="C1309" t="s">
        <v>15</v>
      </c>
      <c r="D1309" s="7">
        <f>IF(OR(Данные!D1309=0,Данные!K1309=0)=TRUE,0,Данные!D1309/Данные!K1309)</f>
        <v>225.54674678217822</v>
      </c>
      <c r="E1309" s="13">
        <f>IF(OR(Данные!F1309=0,Данные!I1309=0)=TRUE,0,Данные!F1309/Данные!I1309)</f>
        <v>0.22820804130843544</v>
      </c>
      <c r="F1309" s="7">
        <f>IF(OR(Данные!I1309=0,Данные!K1309=0)=TRUE,0,Данные!I1309/Данные!K1309)</f>
        <v>385.81208745874596</v>
      </c>
      <c r="K1309" s="3"/>
    </row>
    <row r="1310" spans="1:11" x14ac:dyDescent="0.2">
      <c r="A1310" s="3">
        <v>35004</v>
      </c>
      <c r="B1310" t="s">
        <v>2</v>
      </c>
      <c r="C1310" t="s">
        <v>17</v>
      </c>
      <c r="D1310" s="7">
        <f>IF(OR(Данные!D1310=0,Данные!K1310=0)=TRUE,0,Данные!D1310/Данные!K1310)</f>
        <v>225.32929396365878</v>
      </c>
      <c r="E1310" s="13">
        <f>IF(OR(Данные!F1310=0,Данные!I1310=0)=TRUE,0,Данные!F1310/Данные!I1310)</f>
        <v>0.31380856758821346</v>
      </c>
      <c r="F1310" s="7">
        <f>IF(OR(Данные!I1310=0,Данные!K1310=0)=TRUE,0,Данные!I1310/Данные!K1310)</f>
        <v>391.45354173082842</v>
      </c>
      <c r="K1310" s="3"/>
    </row>
    <row r="1311" spans="1:11" x14ac:dyDescent="0.2">
      <c r="A1311" s="3">
        <v>35004</v>
      </c>
      <c r="B1311" t="s">
        <v>2</v>
      </c>
      <c r="C1311" t="s">
        <v>16</v>
      </c>
      <c r="D1311" s="7">
        <f>IF(OR(Данные!D1311=0,Данные!K1311=0)=TRUE,0,Данные!D1311/Данные!K1311)</f>
        <v>372.4561971830986</v>
      </c>
      <c r="E1311" s="13">
        <f>IF(OR(Данные!F1311=0,Данные!I1311=0)=TRUE,0,Данные!F1311/Данные!I1311)</f>
        <v>0</v>
      </c>
      <c r="F1311" s="7">
        <f>IF(OR(Данные!I1311=0,Данные!K1311=0)=TRUE,0,Данные!I1311/Данные!K1311)</f>
        <v>0</v>
      </c>
      <c r="K1311" s="3"/>
    </row>
    <row r="1312" spans="1:11" x14ac:dyDescent="0.2">
      <c r="A1312" s="3">
        <v>35004</v>
      </c>
      <c r="B1312" t="s">
        <v>2</v>
      </c>
      <c r="C1312" t="s">
        <v>15</v>
      </c>
      <c r="D1312" s="7">
        <f>IF(OR(Данные!D1312=0,Данные!K1312=0)=TRUE,0,Данные!D1312/Данные!K1312)</f>
        <v>217.43510933112077</v>
      </c>
      <c r="E1312" s="13">
        <f>IF(OR(Данные!F1312=0,Данные!I1312=0)=TRUE,0,Данные!F1312/Данные!I1312)</f>
        <v>0.13080069938961619</v>
      </c>
      <c r="F1312" s="7">
        <f>IF(OR(Данные!I1312=0,Данные!K1312=0)=TRUE,0,Данные!I1312/Данные!K1312)</f>
        <v>557.25676750914818</v>
      </c>
      <c r="K1312" s="3"/>
    </row>
    <row r="1313" spans="1:11" x14ac:dyDescent="0.2">
      <c r="A1313" s="3">
        <v>35004</v>
      </c>
      <c r="B1313" t="s">
        <v>2</v>
      </c>
      <c r="C1313" t="s">
        <v>15</v>
      </c>
      <c r="D1313" s="7">
        <f>IF(OR(Данные!D1313=0,Данные!K1313=0)=TRUE,0,Данные!D1313/Данные!K1313)</f>
        <v>375.73921515151511</v>
      </c>
      <c r="E1313" s="13">
        <f>IF(OR(Данные!F1313=0,Данные!I1313=0)=TRUE,0,Данные!F1313/Данные!I1313)</f>
        <v>6.8110771189035094E-2</v>
      </c>
      <c r="F1313" s="7">
        <f>IF(OR(Данные!I1313=0,Данные!K1313=0)=TRUE,0,Данные!I1313/Данные!K1313)</f>
        <v>711.02979797979822</v>
      </c>
      <c r="K1313" s="3"/>
    </row>
    <row r="1314" spans="1:11" x14ac:dyDescent="0.2">
      <c r="A1314" s="3">
        <v>35004</v>
      </c>
      <c r="B1314" t="s">
        <v>2</v>
      </c>
      <c r="C1314" t="s">
        <v>15</v>
      </c>
      <c r="D1314" s="7">
        <f>IF(OR(Данные!D1314=0,Данные!K1314=0)=TRUE,0,Данные!D1314/Данные!K1314)</f>
        <v>273.43421316221458</v>
      </c>
      <c r="E1314" s="13">
        <f>IF(OR(Данные!F1314=0,Данные!I1314=0)=TRUE,0,Данные!F1314/Данные!I1314)</f>
        <v>0.1939821394502769</v>
      </c>
      <c r="F1314" s="7">
        <f>IF(OR(Данные!I1314=0,Данные!K1314=0)=TRUE,0,Данные!I1314/Данные!K1314)</f>
        <v>443.11577873949142</v>
      </c>
      <c r="K1314" s="3"/>
    </row>
    <row r="1315" spans="1:11" x14ac:dyDescent="0.2">
      <c r="A1315" s="3">
        <v>35004</v>
      </c>
      <c r="B1315" t="s">
        <v>2</v>
      </c>
      <c r="C1315" t="s">
        <v>15</v>
      </c>
      <c r="D1315" s="7">
        <f>IF(OR(Данные!D1315=0,Данные!K1315=0)=TRUE,0,Данные!D1315/Данные!K1315)</f>
        <v>279.15641776094276</v>
      </c>
      <c r="E1315" s="13">
        <f>IF(OR(Данные!F1315=0,Данные!I1315=0)=TRUE,0,Данные!F1315/Данные!I1315)</f>
        <v>1.2313447993740001</v>
      </c>
      <c r="F1315" s="7">
        <f>IF(OR(Данные!I1315=0,Данные!K1315=0)=TRUE,0,Данные!I1315/Данные!K1315)</f>
        <v>147.947418630752</v>
      </c>
      <c r="K1315" s="3"/>
    </row>
    <row r="1316" spans="1:11" x14ac:dyDescent="0.2">
      <c r="A1316" s="3">
        <v>35004</v>
      </c>
      <c r="B1316" t="s">
        <v>2</v>
      </c>
      <c r="C1316" t="s">
        <v>16</v>
      </c>
      <c r="D1316" s="7">
        <f>IF(OR(Данные!D1316=0,Данные!K1316=0)=TRUE,0,Данные!D1316/Данные!K1316)</f>
        <v>211.84702894736841</v>
      </c>
      <c r="E1316" s="13">
        <f>IF(OR(Данные!F1316=0,Данные!I1316=0)=TRUE,0,Данные!F1316/Данные!I1316)</f>
        <v>0.31074192725314048</v>
      </c>
      <c r="F1316" s="7">
        <f>IF(OR(Данные!I1316=0,Данные!K1316=0)=TRUE,0,Данные!I1316/Данные!K1316)</f>
        <v>30.941228070175374</v>
      </c>
      <c r="K1316" s="3"/>
    </row>
    <row r="1317" spans="1:11" x14ac:dyDescent="0.2">
      <c r="A1317" s="3">
        <v>35004</v>
      </c>
      <c r="B1317" t="s">
        <v>2</v>
      </c>
      <c r="C1317" t="s">
        <v>16</v>
      </c>
      <c r="D1317" s="7">
        <f>IF(OR(Данные!D1317=0,Данные!K1317=0)=TRUE,0,Данные!D1317/Данные!K1317)</f>
        <v>68.649545454545446</v>
      </c>
      <c r="E1317" s="13">
        <f>IF(OR(Данные!F1317=0,Данные!I1317=0)=TRUE,0,Данные!F1317/Данные!I1317)</f>
        <v>0</v>
      </c>
      <c r="F1317" s="7">
        <f>IF(OR(Данные!I1317=0,Данные!K1317=0)=TRUE,0,Данные!I1317/Данные!K1317)</f>
        <v>0</v>
      </c>
      <c r="K1317" s="3"/>
    </row>
    <row r="1318" spans="1:11" x14ac:dyDescent="0.2">
      <c r="A1318" s="3">
        <v>35004</v>
      </c>
      <c r="B1318" t="s">
        <v>3</v>
      </c>
      <c r="C1318" t="s">
        <v>17</v>
      </c>
      <c r="D1318" s="7">
        <f>IF(OR(Данные!D1318=0,Данные!K1318=0)=TRUE,0,Данные!D1318/Данные!K1318)</f>
        <v>512.12483529411759</v>
      </c>
      <c r="E1318" s="13">
        <f>IF(OR(Данные!F1318=0,Данные!I1318=0)=TRUE,0,Данные!F1318/Данные!I1318)</f>
        <v>0.51160481730035146</v>
      </c>
      <c r="F1318" s="7">
        <f>IF(OR(Данные!I1318=0,Данные!K1318=0)=TRUE,0,Данные!I1318/Данные!K1318)</f>
        <v>430.23039215686327</v>
      </c>
      <c r="K1318" s="3"/>
    </row>
    <row r="1319" spans="1:11" x14ac:dyDescent="0.2">
      <c r="A1319" s="3">
        <v>35004</v>
      </c>
      <c r="B1319" t="s">
        <v>3</v>
      </c>
      <c r="C1319" t="s">
        <v>17</v>
      </c>
      <c r="D1319" s="7">
        <f>IF(OR(Данные!D1319=0,Данные!K1319=0)=TRUE,0,Данные!D1319/Данные!K1319)</f>
        <v>490.97700000000003</v>
      </c>
      <c r="E1319" s="13">
        <f>IF(OR(Данные!F1319=0,Данные!I1319=0)=TRUE,0,Данные!F1319/Данные!I1319)</f>
        <v>0.25226611350714101</v>
      </c>
      <c r="F1319" s="7">
        <f>IF(OR(Данные!I1319=0,Данные!K1319=0)=TRUE,0,Данные!I1319/Данные!K1319)</f>
        <v>744.54444444444391</v>
      </c>
      <c r="K1319" s="3"/>
    </row>
    <row r="1320" spans="1:11" x14ac:dyDescent="0.2">
      <c r="A1320" s="3">
        <v>35004</v>
      </c>
      <c r="B1320" t="s">
        <v>3</v>
      </c>
      <c r="C1320" t="s">
        <v>16</v>
      </c>
      <c r="D1320" s="7">
        <f>IF(OR(Данные!D1320=0,Данные!K1320=0)=TRUE,0,Данные!D1320/Данные!K1320)</f>
        <v>336.06641509433962</v>
      </c>
      <c r="E1320" s="13">
        <f>IF(OR(Данные!F1320=0,Данные!I1320=0)=TRUE,0,Данные!F1320/Данные!I1320)</f>
        <v>0</v>
      </c>
      <c r="F1320" s="7">
        <f>IF(OR(Данные!I1320=0,Данные!K1320=0)=TRUE,0,Данные!I1320/Данные!K1320)</f>
        <v>0</v>
      </c>
      <c r="K1320" s="3"/>
    </row>
    <row r="1321" spans="1:11" x14ac:dyDescent="0.2">
      <c r="A1321" s="3">
        <v>35004</v>
      </c>
      <c r="B1321" t="s">
        <v>3</v>
      </c>
      <c r="C1321" t="s">
        <v>15</v>
      </c>
      <c r="D1321" s="7">
        <f>IF(OR(Данные!D1321=0,Данные!K1321=0)=TRUE,0,Данные!D1321/Данные!K1321)</f>
        <v>190.05002727272725</v>
      </c>
      <c r="E1321" s="13">
        <f>IF(OR(Данные!F1321=0,Данные!I1321=0)=TRUE,0,Данные!F1321/Данные!I1321)</f>
        <v>0.18776148091455866</v>
      </c>
      <c r="F1321" s="7">
        <f>IF(OR(Данные!I1321=0,Данные!K1321=0)=TRUE,0,Данные!I1321/Данные!K1321)</f>
        <v>259.34015151515172</v>
      </c>
      <c r="K1321" s="3"/>
    </row>
    <row r="1322" spans="1:11" x14ac:dyDescent="0.2">
      <c r="A1322" s="3">
        <v>35004</v>
      </c>
      <c r="B1322" t="s">
        <v>3</v>
      </c>
      <c r="C1322" t="s">
        <v>15</v>
      </c>
      <c r="D1322" s="7">
        <f>IF(OR(Данные!D1322=0,Данные!K1322=0)=TRUE,0,Данные!D1322/Данные!K1322)</f>
        <v>0.17019999999999999</v>
      </c>
      <c r="E1322" s="13">
        <f>IF(OR(Данные!F1322=0,Данные!I1322=0)=TRUE,0,Данные!F1322/Данные!I1322)</f>
        <v>0</v>
      </c>
      <c r="F1322" s="7">
        <f>IF(OR(Данные!I1322=0,Данные!K1322=0)=TRUE,0,Данные!I1322/Данные!K1322)</f>
        <v>0.75</v>
      </c>
      <c r="K1322" s="3"/>
    </row>
    <row r="1323" spans="1:11" x14ac:dyDescent="0.2">
      <c r="A1323" s="3">
        <v>35004</v>
      </c>
      <c r="B1323" t="s">
        <v>3</v>
      </c>
      <c r="C1323" t="s">
        <v>15</v>
      </c>
      <c r="D1323" s="7">
        <f>IF(OR(Данные!D1323=0,Данные!K1323=0)=TRUE,0,Данные!D1323/Данные!K1323)</f>
        <v>680.83564999999999</v>
      </c>
      <c r="E1323" s="13">
        <f>IF(OR(Данные!F1323=0,Данные!I1323=0)=TRUE,0,Данные!F1323/Данные!I1323)</f>
        <v>0.58827150992765931</v>
      </c>
      <c r="F1323" s="7">
        <f>IF(OR(Данные!I1323=0,Данные!K1323=0)=TRUE,0,Данные!I1323/Данные!K1323)</f>
        <v>54.141666666666637</v>
      </c>
      <c r="K1323" s="3"/>
    </row>
    <row r="1324" spans="1:11" x14ac:dyDescent="0.2">
      <c r="A1324" s="3">
        <v>35004</v>
      </c>
      <c r="B1324" t="s">
        <v>3</v>
      </c>
      <c r="C1324" t="s">
        <v>15</v>
      </c>
      <c r="D1324" s="7">
        <f>IF(OR(Данные!D1324=0,Данные!K1324=0)=TRUE,0,Данные!D1324/Данные!K1324)</f>
        <v>178.643</v>
      </c>
      <c r="E1324" s="13">
        <f>IF(OR(Данные!F1324=0,Данные!I1324=0)=TRUE,0,Данные!F1324/Данные!I1324)</f>
        <v>0.28652765522686052</v>
      </c>
      <c r="F1324" s="7">
        <f>IF(OR(Данные!I1324=0,Данные!K1324=0)=TRUE,0,Данные!I1324/Данные!K1324)</f>
        <v>119.62777777777802</v>
      </c>
      <c r="K1324" s="3"/>
    </row>
    <row r="1325" spans="1:11" x14ac:dyDescent="0.2">
      <c r="A1325" s="3">
        <v>35004</v>
      </c>
      <c r="B1325" t="s">
        <v>3</v>
      </c>
      <c r="C1325" t="s">
        <v>16</v>
      </c>
      <c r="D1325" s="7">
        <f>IF(OR(Данные!D1325=0,Данные!K1325=0)=TRUE,0,Данные!D1325/Данные!K1325)</f>
        <v>69.351219315403426</v>
      </c>
      <c r="E1325" s="13">
        <f>IF(OR(Данные!F1325=0,Данные!I1325=0)=TRUE,0,Данные!F1325/Данные!I1325)</f>
        <v>0.61757999740899061</v>
      </c>
      <c r="F1325" s="7">
        <f>IF(OR(Данные!I1325=0,Данные!K1325=0)=TRUE,0,Данные!I1325/Данные!K1325)</f>
        <v>3.7745721271393653</v>
      </c>
      <c r="K1325" s="3"/>
    </row>
    <row r="1326" spans="1:11" x14ac:dyDescent="0.2">
      <c r="A1326" s="3">
        <v>35004</v>
      </c>
      <c r="B1326" t="s">
        <v>3</v>
      </c>
      <c r="C1326" t="s">
        <v>16</v>
      </c>
      <c r="D1326" s="7">
        <f>IF(OR(Данные!D1326=0,Данные!K1326=0)=TRUE,0,Данные!D1326/Данные!K1326)</f>
        <v>87.613846153846154</v>
      </c>
      <c r="E1326" s="13">
        <f>IF(OR(Данные!F1326=0,Данные!I1326=0)=TRUE,0,Данные!F1326/Данные!I1326)</f>
        <v>0</v>
      </c>
      <c r="F1326" s="7">
        <f>IF(OR(Данные!I1326=0,Данные!K1326=0)=TRUE,0,Данные!I1326/Данные!K1326)</f>
        <v>0</v>
      </c>
      <c r="K1326" s="3"/>
    </row>
    <row r="1327" spans="1:11" x14ac:dyDescent="0.2">
      <c r="A1327" s="3">
        <v>35004</v>
      </c>
      <c r="B1327" t="s">
        <v>3</v>
      </c>
      <c r="C1327" t="s">
        <v>16</v>
      </c>
      <c r="D1327" s="7">
        <f>IF(OR(Данные!D1327=0,Данные!K1327=0)=TRUE,0,Данные!D1327/Данные!K1327)</f>
        <v>76.2</v>
      </c>
      <c r="E1327" s="13">
        <f>IF(OR(Данные!F1327=0,Данные!I1327=0)=TRUE,0,Данные!F1327/Данные!I1327)</f>
        <v>0</v>
      </c>
      <c r="F1327" s="7">
        <f>IF(OR(Данные!I1327=0,Данные!K1327=0)=TRUE,0,Данные!I1327/Данные!K1327)</f>
        <v>0</v>
      </c>
      <c r="K1327" s="3"/>
    </row>
    <row r="1328" spans="1:11" x14ac:dyDescent="0.2">
      <c r="A1328" s="3">
        <v>35004</v>
      </c>
      <c r="B1328" t="s">
        <v>4</v>
      </c>
      <c r="C1328" t="s">
        <v>15</v>
      </c>
      <c r="D1328" s="7">
        <f>IF(OR(Данные!D1328=0,Данные!K1328=0)=TRUE,0,Данные!D1328/Данные!K1328)</f>
        <v>225.35796528925619</v>
      </c>
      <c r="E1328" s="13">
        <f>IF(OR(Данные!F1328=0,Данные!I1328=0)=TRUE,0,Данные!F1328/Данные!I1328)</f>
        <v>0.27992668356781558</v>
      </c>
      <c r="F1328" s="7">
        <f>IF(OR(Данные!I1328=0,Данные!K1328=0)=TRUE,0,Данные!I1328/Данные!K1328)</f>
        <v>336.96721763085407</v>
      </c>
      <c r="K1328" s="3"/>
    </row>
    <row r="1329" spans="1:11" x14ac:dyDescent="0.2">
      <c r="A1329" s="3">
        <v>35004</v>
      </c>
      <c r="B1329" t="s">
        <v>4</v>
      </c>
      <c r="C1329" t="s">
        <v>17</v>
      </c>
      <c r="D1329" s="7">
        <f>IF(OR(Данные!D1329=0,Данные!K1329=0)=TRUE,0,Данные!D1329/Данные!K1329)</f>
        <v>558.24589895833333</v>
      </c>
      <c r="E1329" s="13">
        <f>IF(OR(Данные!F1329=0,Данные!I1329=0)=TRUE,0,Данные!F1329/Данные!I1329)</f>
        <v>0.35661014447230593</v>
      </c>
      <c r="F1329" s="7">
        <f>IF(OR(Данные!I1329=0,Данные!K1329=0)=TRUE,0,Данные!I1329/Данные!K1329)</f>
        <v>756.24535590277776</v>
      </c>
      <c r="K1329" s="3"/>
    </row>
    <row r="1330" spans="1:11" x14ac:dyDescent="0.2">
      <c r="A1330" s="3">
        <v>35004</v>
      </c>
      <c r="B1330" t="s">
        <v>4</v>
      </c>
      <c r="C1330" t="s">
        <v>15</v>
      </c>
      <c r="D1330" s="7">
        <f>IF(OR(Данные!D1330=0,Данные!K1330=0)=TRUE,0,Данные!D1330/Данные!K1330)</f>
        <v>287.60572222222225</v>
      </c>
      <c r="E1330" s="13">
        <f>IF(OR(Данные!F1330=0,Данные!I1330=0)=TRUE,0,Данные!F1330/Данные!I1330)</f>
        <v>0.22163357346423551</v>
      </c>
      <c r="F1330" s="7">
        <f>IF(OR(Данные!I1330=0,Данные!K1330=0)=TRUE,0,Данные!I1330/Данные!K1330)</f>
        <v>479.46901709401709</v>
      </c>
      <c r="K1330" s="3"/>
    </row>
    <row r="1331" spans="1:11" x14ac:dyDescent="0.2">
      <c r="A1331" s="3">
        <v>35004</v>
      </c>
      <c r="B1331" t="s">
        <v>4</v>
      </c>
      <c r="C1331" t="s">
        <v>17</v>
      </c>
      <c r="D1331" s="7">
        <f>IF(OR(Данные!D1331=0,Данные!K1331=0)=TRUE,0,Данные!D1331/Данные!K1331)</f>
        <v>303.84437237354086</v>
      </c>
      <c r="E1331" s="13">
        <f>IF(OR(Данные!F1331=0,Данные!I1331=0)=TRUE,0,Данные!F1331/Данные!I1331)</f>
        <v>0.30806633877243728</v>
      </c>
      <c r="F1331" s="7">
        <f>IF(OR(Данные!I1331=0,Данные!K1331=0)=TRUE,0,Данные!I1331/Данные!K1331)</f>
        <v>552.99221789883256</v>
      </c>
      <c r="K1331" s="3"/>
    </row>
    <row r="1332" spans="1:11" x14ac:dyDescent="0.2">
      <c r="A1332" s="3">
        <v>35004</v>
      </c>
      <c r="B1332" t="s">
        <v>4</v>
      </c>
      <c r="C1332" t="s">
        <v>16</v>
      </c>
      <c r="D1332" s="7">
        <f>IF(OR(Данные!D1332=0,Данные!K1332=0)=TRUE,0,Данные!D1332/Данные!K1332)</f>
        <v>337.95431219512193</v>
      </c>
      <c r="E1332" s="13">
        <f>IF(OR(Данные!F1332=0,Данные!I1332=0)=TRUE,0,Данные!F1332/Данные!I1332)</f>
        <v>0</v>
      </c>
      <c r="F1332" s="7">
        <f>IF(OR(Данные!I1332=0,Данные!K1332=0)=TRUE,0,Данные!I1332/Данные!K1332)</f>
        <v>0</v>
      </c>
      <c r="K1332" s="3"/>
    </row>
    <row r="1333" spans="1:11" x14ac:dyDescent="0.2">
      <c r="A1333" s="3">
        <v>35004</v>
      </c>
      <c r="B1333" t="s">
        <v>4</v>
      </c>
      <c r="C1333" t="s">
        <v>15</v>
      </c>
      <c r="D1333" s="7">
        <f>IF(OR(Данные!D1333=0,Данные!K1333=0)=TRUE,0,Данные!D1333/Данные!K1333)</f>
        <v>189.27154117647058</v>
      </c>
      <c r="E1333" s="13">
        <f>IF(OR(Данные!F1333=0,Данные!I1333=0)=TRUE,0,Данные!F1333/Данные!I1333)</f>
        <v>0.25280974732718231</v>
      </c>
      <c r="F1333" s="7">
        <f>IF(OR(Данные!I1333=0,Данные!K1333=0)=TRUE,0,Данные!I1333/Данные!K1333)</f>
        <v>317.08373962197476</v>
      </c>
      <c r="K1333" s="3"/>
    </row>
    <row r="1334" spans="1:11" x14ac:dyDescent="0.2">
      <c r="A1334" s="3">
        <v>35004</v>
      </c>
      <c r="B1334" t="s">
        <v>4</v>
      </c>
      <c r="C1334" t="s">
        <v>15</v>
      </c>
      <c r="D1334" s="7">
        <f>IF(OR(Данные!D1334=0,Данные!K1334=0)=TRUE,0,Данные!D1334/Данные!K1334)</f>
        <v>395.62644999999998</v>
      </c>
      <c r="E1334" s="13">
        <f>IF(OR(Данные!F1334=0,Данные!I1334=0)=TRUE,0,Данные!F1334/Данные!I1334)</f>
        <v>6.144414468733083E-2</v>
      </c>
      <c r="F1334" s="7">
        <f>IF(OR(Данные!I1334=0,Данные!K1334=0)=TRUE,0,Данные!I1334/Данные!K1334)</f>
        <v>946.75416666666672</v>
      </c>
      <c r="K1334" s="3"/>
    </row>
    <row r="1335" spans="1:11" x14ac:dyDescent="0.2">
      <c r="A1335" s="3">
        <v>35004</v>
      </c>
      <c r="B1335" t="s">
        <v>4</v>
      </c>
      <c r="C1335" t="s">
        <v>15</v>
      </c>
      <c r="D1335" s="7">
        <f>IF(OR(Данные!D1335=0,Данные!K1335=0)=TRUE,0,Данные!D1335/Данные!K1335)</f>
        <v>344.04012227516375</v>
      </c>
      <c r="E1335" s="13">
        <f>IF(OR(Данные!F1335=0,Данные!I1335=0)=TRUE,0,Данные!F1335/Данные!I1335)</f>
        <v>0.24526135383825687</v>
      </c>
      <c r="F1335" s="7">
        <f>IF(OR(Данные!I1335=0,Данные!K1335=0)=TRUE,0,Данные!I1335/Данные!K1335)</f>
        <v>462.97900536033404</v>
      </c>
      <c r="K1335" s="3"/>
    </row>
    <row r="1336" spans="1:11" x14ac:dyDescent="0.2">
      <c r="A1336" s="3">
        <v>35004</v>
      </c>
      <c r="B1336" t="s">
        <v>4</v>
      </c>
      <c r="C1336" t="s">
        <v>15</v>
      </c>
      <c r="D1336" s="7">
        <f>IF(OR(Данные!D1336=0,Данные!K1336=0)=TRUE,0,Данные!D1336/Данные!K1336)</f>
        <v>242.98405203094777</v>
      </c>
      <c r="E1336" s="13">
        <f>IF(OR(Данные!F1336=0,Данные!I1336=0)=TRUE,0,Данные!F1336/Данные!I1336)</f>
        <v>1.3245394030060542</v>
      </c>
      <c r="F1336" s="7">
        <f>IF(OR(Данные!I1336=0,Данные!K1336=0)=TRUE,0,Данные!I1336/Данные!K1336)</f>
        <v>134.85357833655706</v>
      </c>
      <c r="K1336" s="3"/>
    </row>
    <row r="1337" spans="1:11" x14ac:dyDescent="0.2">
      <c r="A1337" s="3">
        <v>35004</v>
      </c>
      <c r="B1337" t="s">
        <v>4</v>
      </c>
      <c r="C1337" t="s">
        <v>16</v>
      </c>
      <c r="D1337" s="7">
        <f>IF(OR(Данные!D1337=0,Данные!K1337=0)=TRUE,0,Данные!D1337/Данные!K1337)</f>
        <v>298.80897500000003</v>
      </c>
      <c r="E1337" s="13">
        <f>IF(OR(Данные!F1337=0,Данные!I1337=0)=TRUE,0,Данные!F1337/Данные!I1337)</f>
        <v>1.1328406169665826</v>
      </c>
      <c r="F1337" s="7">
        <f>IF(OR(Данные!I1337=0,Данные!K1337=0)=TRUE,0,Данные!I1337/Данные!K1337)</f>
        <v>4.3222222222222166</v>
      </c>
      <c r="K1337" s="3"/>
    </row>
    <row r="1338" spans="1:11" x14ac:dyDescent="0.2">
      <c r="A1338" s="3">
        <v>35004</v>
      </c>
      <c r="B1338" t="s">
        <v>4</v>
      </c>
      <c r="C1338" t="s">
        <v>16</v>
      </c>
      <c r="D1338" s="7">
        <f>IF(OR(Данные!D1338=0,Данные!K1338=0)=TRUE,0,Данные!D1338/Данные!K1338)</f>
        <v>248.06714285714284</v>
      </c>
      <c r="E1338" s="13">
        <f>IF(OR(Данные!F1338=0,Данные!I1338=0)=TRUE,0,Данные!F1338/Данные!I1338)</f>
        <v>0</v>
      </c>
      <c r="F1338" s="7">
        <f>IF(OR(Данные!I1338=0,Данные!K1338=0)=TRUE,0,Данные!I1338/Данные!K1338)</f>
        <v>0</v>
      </c>
      <c r="K1338" s="3"/>
    </row>
    <row r="1339" spans="1:11" x14ac:dyDescent="0.2">
      <c r="A1339" s="3">
        <v>35004</v>
      </c>
      <c r="B1339" t="s">
        <v>5</v>
      </c>
      <c r="C1339" t="s">
        <v>15</v>
      </c>
      <c r="D1339" s="7">
        <f>IF(OR(Данные!D1339=0,Данные!K1339=0)=TRUE,0,Данные!D1339/Данные!K1339)</f>
        <v>526.02521333333334</v>
      </c>
      <c r="E1339" s="13">
        <f>IF(OR(Данные!F1339=0,Данные!I1339=0)=TRUE,0,Данные!F1339/Данные!I1339)</f>
        <v>0.90047118562984563</v>
      </c>
      <c r="F1339" s="7">
        <f>IF(OR(Данные!I1339=0,Данные!K1339=0)=TRUE,0,Данные!I1339/Данные!K1339)</f>
        <v>385.55222222222278</v>
      </c>
      <c r="K1339" s="3"/>
    </row>
    <row r="1340" spans="1:11" x14ac:dyDescent="0.2">
      <c r="A1340" s="3">
        <v>35004</v>
      </c>
      <c r="B1340" t="s">
        <v>5</v>
      </c>
      <c r="C1340" t="s">
        <v>16</v>
      </c>
      <c r="D1340" s="7">
        <f>IF(OR(Данные!D1340=0,Данные!K1340=0)=TRUE,0,Данные!D1340/Данные!K1340)</f>
        <v>0</v>
      </c>
      <c r="E1340" s="13">
        <f>IF(OR(Данные!F1340=0,Данные!I1340=0)=TRUE,0,Данные!F1340/Данные!I1340)</f>
        <v>0</v>
      </c>
      <c r="F1340" s="7">
        <f>IF(OR(Данные!I1340=0,Данные!K1340=0)=TRUE,0,Данные!I1340/Данные!K1340)</f>
        <v>0</v>
      </c>
      <c r="K1340" s="3"/>
    </row>
    <row r="1341" spans="1:11" x14ac:dyDescent="0.2">
      <c r="A1341" s="3">
        <v>35004</v>
      </c>
      <c r="B1341" t="s">
        <v>5</v>
      </c>
      <c r="C1341" t="s">
        <v>15</v>
      </c>
      <c r="D1341" s="7">
        <f>IF(OR(Данные!D1341=0,Данные!K1341=0)=TRUE,0,Данные!D1341/Данные!K1341)</f>
        <v>269.32876248043721</v>
      </c>
      <c r="E1341" s="13">
        <f>IF(OR(Данные!F1341=0,Данные!I1341=0)=TRUE,0,Данные!F1341/Данные!I1341)</f>
        <v>0.32988780358517789</v>
      </c>
      <c r="F1341" s="7">
        <f>IF(OR(Данные!I1341=0,Данные!K1341=0)=TRUE,0,Данные!I1341/Данные!K1341)</f>
        <v>339.09550746451617</v>
      </c>
      <c r="K1341" s="3"/>
    </row>
    <row r="1342" spans="1:11" x14ac:dyDescent="0.2">
      <c r="A1342" s="3">
        <v>35004</v>
      </c>
      <c r="B1342" t="s">
        <v>5</v>
      </c>
      <c r="C1342" t="s">
        <v>17</v>
      </c>
      <c r="D1342" s="7">
        <f>IF(OR(Данные!D1342=0,Данные!K1342=0)=TRUE,0,Данные!D1342/Данные!K1342)</f>
        <v>512.15858538796238</v>
      </c>
      <c r="E1342" s="13">
        <f>IF(OR(Данные!F1342=0,Данные!I1342=0)=TRUE,0,Данные!F1342/Данные!I1342)</f>
        <v>0.40720870125363079</v>
      </c>
      <c r="F1342" s="7">
        <f>IF(OR(Данные!I1342=0,Данные!K1342=0)=TRUE,0,Данные!I1342/Данные!K1342)</f>
        <v>646.71352353758812</v>
      </c>
      <c r="K1342" s="3"/>
    </row>
    <row r="1343" spans="1:11" x14ac:dyDescent="0.2">
      <c r="A1343" s="3">
        <v>35004</v>
      </c>
      <c r="B1343" t="s">
        <v>5</v>
      </c>
      <c r="C1343" t="s">
        <v>15</v>
      </c>
      <c r="D1343" s="7">
        <f>IF(OR(Данные!D1343=0,Данные!K1343=0)=TRUE,0,Данные!D1343/Данные!K1343)</f>
        <v>255.99234509715319</v>
      </c>
      <c r="E1343" s="13">
        <f>IF(OR(Данные!F1343=0,Данные!I1343=0)=TRUE,0,Данные!F1343/Данные!I1343)</f>
        <v>0.23068345830962078</v>
      </c>
      <c r="F1343" s="7">
        <f>IF(OR(Данные!I1343=0,Данные!K1343=0)=TRUE,0,Данные!I1343/Данные!K1343)</f>
        <v>423.49048802530524</v>
      </c>
      <c r="K1343" s="3"/>
    </row>
    <row r="1344" spans="1:11" x14ac:dyDescent="0.2">
      <c r="A1344" s="3">
        <v>35004</v>
      </c>
      <c r="B1344" t="s">
        <v>5</v>
      </c>
      <c r="C1344" t="s">
        <v>17</v>
      </c>
      <c r="D1344" s="7">
        <f>IF(OR(Данные!D1344=0,Данные!K1344=0)=TRUE,0,Данные!D1344/Данные!K1344)</f>
        <v>247.48359897343863</v>
      </c>
      <c r="E1344" s="13">
        <f>IF(OR(Данные!F1344=0,Данные!I1344=0)=TRUE,0,Данные!F1344/Данные!I1344)</f>
        <v>0.33052170889253385</v>
      </c>
      <c r="F1344" s="7">
        <f>IF(OR(Данные!I1344=0,Данные!K1344=0)=TRUE,0,Данные!I1344/Данные!K1344)</f>
        <v>400.25099066762391</v>
      </c>
      <c r="K1344" s="3"/>
    </row>
    <row r="1345" spans="1:11" x14ac:dyDescent="0.2">
      <c r="A1345" s="3">
        <v>35004</v>
      </c>
      <c r="B1345" t="s">
        <v>5</v>
      </c>
      <c r="C1345" t="s">
        <v>16</v>
      </c>
      <c r="D1345" s="7">
        <f>IF(OR(Данные!D1345=0,Данные!K1345=0)=TRUE,0,Данные!D1345/Данные!K1345)</f>
        <v>345.95028373212756</v>
      </c>
      <c r="E1345" s="13">
        <f>IF(OR(Данные!F1345=0,Данные!I1345=0)=TRUE,0,Данные!F1345/Данные!I1345)</f>
        <v>0</v>
      </c>
      <c r="F1345" s="7">
        <f>IF(OR(Данные!I1345=0,Данные!K1345=0)=TRUE,0,Данные!I1345/Данные!K1345)</f>
        <v>0</v>
      </c>
      <c r="K1345" s="3"/>
    </row>
    <row r="1346" spans="1:11" x14ac:dyDescent="0.2">
      <c r="A1346" s="3">
        <v>35004</v>
      </c>
      <c r="B1346" t="s">
        <v>5</v>
      </c>
      <c r="C1346" t="s">
        <v>15</v>
      </c>
      <c r="D1346" s="7">
        <f>IF(OR(Данные!D1346=0,Данные!K1346=0)=TRUE,0,Данные!D1346/Данные!K1346)</f>
        <v>201.72065929355668</v>
      </c>
      <c r="E1346" s="13">
        <f>IF(OR(Данные!F1346=0,Данные!I1346=0)=TRUE,0,Данные!F1346/Данные!I1346)</f>
        <v>0.16891475112428878</v>
      </c>
      <c r="F1346" s="7">
        <f>IF(OR(Данные!I1346=0,Данные!K1346=0)=TRUE,0,Данные!I1346/Данные!K1346)</f>
        <v>384.091646276429</v>
      </c>
      <c r="K1346" s="3"/>
    </row>
    <row r="1347" spans="1:11" x14ac:dyDescent="0.2">
      <c r="A1347" s="3">
        <v>35004</v>
      </c>
      <c r="B1347" t="s">
        <v>5</v>
      </c>
      <c r="C1347" t="s">
        <v>15</v>
      </c>
      <c r="D1347" s="7">
        <f>IF(OR(Данные!D1347=0,Данные!K1347=0)=TRUE,0,Данные!D1347/Данные!K1347)</f>
        <v>348.66846621621619</v>
      </c>
      <c r="E1347" s="13">
        <f>IF(OR(Данные!F1347=0,Данные!I1347=0)=TRUE,0,Данные!F1347/Данные!I1347)</f>
        <v>2.2747664712827003E-2</v>
      </c>
      <c r="F1347" s="7">
        <f>IF(OR(Данные!I1347=0,Данные!K1347=0)=TRUE,0,Данные!I1347/Данные!K1347)</f>
        <v>761.18693693693649</v>
      </c>
      <c r="K1347" s="3"/>
    </row>
    <row r="1348" spans="1:11" x14ac:dyDescent="0.2">
      <c r="A1348" s="3">
        <v>35004</v>
      </c>
      <c r="B1348" t="s">
        <v>5</v>
      </c>
      <c r="C1348" t="s">
        <v>15</v>
      </c>
      <c r="D1348" s="7">
        <f>IF(OR(Данные!D1348=0,Данные!K1348=0)=TRUE,0,Данные!D1348/Данные!K1348)</f>
        <v>303.68241863251683</v>
      </c>
      <c r="E1348" s="13">
        <f>IF(OR(Данные!F1348=0,Данные!I1348=0)=TRUE,0,Данные!F1348/Данные!I1348)</f>
        <v>0.21861017991558337</v>
      </c>
      <c r="F1348" s="7">
        <f>IF(OR(Данные!I1348=0,Данные!K1348=0)=TRUE,0,Данные!I1348/Данные!K1348)</f>
        <v>435.58659772458554</v>
      </c>
      <c r="K1348" s="3"/>
    </row>
    <row r="1349" spans="1:11" x14ac:dyDescent="0.2">
      <c r="A1349" s="3">
        <v>35004</v>
      </c>
      <c r="B1349" t="s">
        <v>5</v>
      </c>
      <c r="C1349" t="s">
        <v>17</v>
      </c>
      <c r="D1349" s="7">
        <f>IF(OR(Данные!D1349=0,Данные!K1349=0)=TRUE,0,Данные!D1349/Данные!K1349)</f>
        <v>0</v>
      </c>
      <c r="E1349" s="13">
        <f>IF(OR(Данные!F1349=0,Данные!I1349=0)=TRUE,0,Данные!F1349/Данные!I1349)</f>
        <v>0</v>
      </c>
      <c r="F1349" s="7">
        <f>IF(OR(Данные!I1349=0,Данные!K1349=0)=TRUE,0,Данные!I1349/Данные!K1349)</f>
        <v>0</v>
      </c>
      <c r="K1349" s="3"/>
    </row>
    <row r="1350" spans="1:11" x14ac:dyDescent="0.2">
      <c r="A1350" s="3">
        <v>35004</v>
      </c>
      <c r="B1350" t="s">
        <v>5</v>
      </c>
      <c r="C1350" t="s">
        <v>17</v>
      </c>
      <c r="D1350" s="7">
        <f>IF(OR(Данные!D1350=0,Данные!K1350=0)=TRUE,0,Данные!D1350/Данные!K1350)</f>
        <v>2084.4794999999999</v>
      </c>
      <c r="E1350" s="13">
        <f>IF(OR(Данные!F1350=0,Данные!I1350=0)=TRUE,0,Данные!F1350/Данные!I1350)</f>
        <v>0.71551787620188423</v>
      </c>
      <c r="F1350" s="7">
        <f>IF(OR(Данные!I1350=0,Данные!K1350=0)=TRUE,0,Данные!I1350/Данные!K1350)</f>
        <v>1787.9916666666657</v>
      </c>
      <c r="K1350" s="3"/>
    </row>
    <row r="1351" spans="1:11" x14ac:dyDescent="0.2">
      <c r="A1351" s="3">
        <v>35004</v>
      </c>
      <c r="B1351" t="s">
        <v>5</v>
      </c>
      <c r="C1351" t="s">
        <v>15</v>
      </c>
      <c r="D1351" s="7">
        <f>IF(OR(Данные!D1351=0,Данные!K1351=0)=TRUE,0,Данные!D1351/Данные!K1351)</f>
        <v>304.4752313762026</v>
      </c>
      <c r="E1351" s="13">
        <f>IF(OR(Данные!F1351=0,Данные!I1351=0)=TRUE,0,Данные!F1351/Данные!I1351)</f>
        <v>1.1801252077174789</v>
      </c>
      <c r="F1351" s="7">
        <f>IF(OR(Данные!I1351=0,Данные!K1351=0)=TRUE,0,Данные!I1351/Данные!K1351)</f>
        <v>177.71323027975311</v>
      </c>
      <c r="K1351" s="3"/>
    </row>
    <row r="1352" spans="1:11" x14ac:dyDescent="0.2">
      <c r="A1352" s="3">
        <v>35004</v>
      </c>
      <c r="B1352" t="s">
        <v>5</v>
      </c>
      <c r="C1352" t="s">
        <v>18</v>
      </c>
      <c r="D1352" s="7">
        <f>IF(OR(Данные!D1352=0,Данные!K1352=0)=TRUE,0,Данные!D1352/Данные!K1352)</f>
        <v>0</v>
      </c>
      <c r="E1352" s="13">
        <f>IF(OR(Данные!F1352=0,Данные!I1352=0)=TRUE,0,Данные!F1352/Данные!I1352)</f>
        <v>0</v>
      </c>
      <c r="F1352" s="7">
        <f>IF(OR(Данные!I1352=0,Данные!K1352=0)=TRUE,0,Данные!I1352/Данные!K1352)</f>
        <v>0</v>
      </c>
      <c r="K1352" s="3"/>
    </row>
    <row r="1353" spans="1:11" x14ac:dyDescent="0.2">
      <c r="A1353" s="3">
        <v>35004</v>
      </c>
      <c r="B1353" t="s">
        <v>5</v>
      </c>
      <c r="C1353" t="s">
        <v>16</v>
      </c>
      <c r="D1353" s="7">
        <f>IF(OR(Данные!D1353=0,Данные!K1353=0)=TRUE,0,Данные!D1353/Данные!K1353)</f>
        <v>298.74256550179211</v>
      </c>
      <c r="E1353" s="13">
        <f>IF(OR(Данные!F1353=0,Данные!I1353=0)=TRUE,0,Данные!F1353/Данные!I1353)</f>
        <v>0.69456019755278864</v>
      </c>
      <c r="F1353" s="7">
        <f>IF(OR(Данные!I1353=0,Данные!K1353=0)=TRUE,0,Данные!I1353/Данные!K1353)</f>
        <v>21.662918160095582</v>
      </c>
      <c r="K1353" s="3"/>
    </row>
    <row r="1354" spans="1:11" x14ac:dyDescent="0.2">
      <c r="A1354" s="3">
        <v>35004</v>
      </c>
      <c r="B1354" t="s">
        <v>5</v>
      </c>
      <c r="C1354" t="s">
        <v>16</v>
      </c>
      <c r="D1354" s="7">
        <f>IF(OR(Данные!D1354=0,Данные!K1354=0)=TRUE,0,Данные!D1354/Данные!K1354)</f>
        <v>0</v>
      </c>
      <c r="E1354" s="13">
        <f>IF(OR(Данные!F1354=0,Данные!I1354=0)=TRUE,0,Данные!F1354/Данные!I1354)</f>
        <v>0</v>
      </c>
      <c r="F1354" s="7">
        <f>IF(OR(Данные!I1354=0,Данные!K1354=0)=TRUE,0,Данные!I1354/Данные!K1354)</f>
        <v>0</v>
      </c>
      <c r="K1354" s="3"/>
    </row>
    <row r="1355" spans="1:11" x14ac:dyDescent="0.2">
      <c r="A1355" s="3">
        <v>35004</v>
      </c>
      <c r="B1355" t="s">
        <v>5</v>
      </c>
      <c r="C1355" t="s">
        <v>16</v>
      </c>
      <c r="D1355" s="7">
        <f>IF(OR(Данные!D1355=0,Данные!K1355=0)=TRUE,0,Данные!D1355/Данные!K1355)</f>
        <v>241.65798021052629</v>
      </c>
      <c r="E1355" s="13">
        <f>IF(OR(Данные!F1355=0,Данные!I1355=0)=TRUE,0,Данные!F1355/Данные!I1355)</f>
        <v>20.622249388753058</v>
      </c>
      <c r="F1355" s="7">
        <f>IF(OR(Данные!I1355=0,Данные!K1355=0)=TRUE,0,Данные!I1355/Данные!K1355)</f>
        <v>8.610526315789474E-2</v>
      </c>
      <c r="K1355" s="3"/>
    </row>
    <row r="1356" spans="1:11" x14ac:dyDescent="0.2">
      <c r="A1356" s="3">
        <v>35004</v>
      </c>
      <c r="B1356" t="s">
        <v>6</v>
      </c>
      <c r="C1356" t="s">
        <v>15</v>
      </c>
      <c r="D1356" s="7">
        <f>IF(OR(Данные!D1356=0,Данные!K1356=0)=TRUE,0,Данные!D1356/Данные!K1356)</f>
        <v>1005.6542066666666</v>
      </c>
      <c r="E1356" s="13">
        <f>IF(OR(Данные!F1356=0,Данные!I1356=0)=TRUE,0,Данные!F1356/Данные!I1356)</f>
        <v>1.3306364904101993</v>
      </c>
      <c r="F1356" s="7">
        <f>IF(OR(Данные!I1356=0,Данные!K1356=0)=TRUE,0,Данные!I1356/Данные!K1356)</f>
        <v>659.72888888889031</v>
      </c>
      <c r="K1356" s="3"/>
    </row>
    <row r="1357" spans="1:11" x14ac:dyDescent="0.2">
      <c r="A1357" s="3">
        <v>35004</v>
      </c>
      <c r="B1357" t="s">
        <v>6</v>
      </c>
      <c r="C1357" t="s">
        <v>16</v>
      </c>
      <c r="D1357" s="7">
        <f>IF(OR(Данные!D1357=0,Данные!K1357=0)=TRUE,0,Данные!D1357/Данные!K1357)</f>
        <v>0.05</v>
      </c>
      <c r="E1357" s="13">
        <f>IF(OR(Данные!F1357=0,Данные!I1357=0)=TRUE,0,Данные!F1357/Данные!I1357)</f>
        <v>0</v>
      </c>
      <c r="F1357" s="7">
        <f>IF(OR(Данные!I1357=0,Данные!K1357=0)=TRUE,0,Данные!I1357/Данные!K1357)</f>
        <v>0</v>
      </c>
      <c r="K1357" s="3"/>
    </row>
    <row r="1358" spans="1:11" x14ac:dyDescent="0.2">
      <c r="A1358" s="3">
        <v>35004</v>
      </c>
      <c r="B1358" t="s">
        <v>6</v>
      </c>
      <c r="C1358" t="s">
        <v>15</v>
      </c>
      <c r="D1358" s="7">
        <f>IF(OR(Данные!D1358=0,Данные!K1358=0)=TRUE,0,Данные!D1358/Данные!K1358)</f>
        <v>254.10127202470963</v>
      </c>
      <c r="E1358" s="13">
        <f>IF(OR(Данные!F1358=0,Данные!I1358=0)=TRUE,0,Данные!F1358/Данные!I1358)</f>
        <v>0.32196424092731285</v>
      </c>
      <c r="F1358" s="7">
        <f>IF(OR(Данные!I1358=0,Данные!K1358=0)=TRUE,0,Данные!I1358/Данные!K1358)</f>
        <v>329.4457996846948</v>
      </c>
      <c r="K1358" s="3"/>
    </row>
    <row r="1359" spans="1:11" x14ac:dyDescent="0.2">
      <c r="A1359" s="3">
        <v>35004</v>
      </c>
      <c r="B1359" t="s">
        <v>6</v>
      </c>
      <c r="C1359" t="s">
        <v>17</v>
      </c>
      <c r="D1359" s="7">
        <f>IF(OR(Данные!D1359=0,Данные!K1359=0)=TRUE,0,Данные!D1359/Данные!K1359)</f>
        <v>493.24124497719566</v>
      </c>
      <c r="E1359" s="13">
        <f>IF(OR(Данные!F1359=0,Данные!I1359=0)=TRUE,0,Данные!F1359/Данные!I1359)</f>
        <v>0.37049725442100939</v>
      </c>
      <c r="F1359" s="7">
        <f>IF(OR(Данные!I1359=0,Данные!K1359=0)=TRUE,0,Данные!I1359/Данные!K1359)</f>
        <v>670.81295949791399</v>
      </c>
      <c r="K1359" s="3"/>
    </row>
    <row r="1360" spans="1:11" x14ac:dyDescent="0.2">
      <c r="A1360" s="3">
        <v>35004</v>
      </c>
      <c r="B1360" t="s">
        <v>6</v>
      </c>
      <c r="C1360" t="s">
        <v>15</v>
      </c>
      <c r="D1360" s="7">
        <f>IF(OR(Данные!D1360=0,Данные!K1360=0)=TRUE,0,Данные!D1360/Данные!K1360)</f>
        <v>228.189663647343</v>
      </c>
      <c r="E1360" s="13">
        <f>IF(OR(Данные!F1360=0,Данные!I1360=0)=TRUE,0,Данные!F1360/Данные!I1360)</f>
        <v>0.24379690219926411</v>
      </c>
      <c r="F1360" s="7">
        <f>IF(OR(Данные!I1360=0,Данные!K1360=0)=TRUE,0,Данные!I1360/Данные!K1360)</f>
        <v>383.84329710144891</v>
      </c>
      <c r="K1360" s="3"/>
    </row>
    <row r="1361" spans="1:11" x14ac:dyDescent="0.2">
      <c r="A1361" s="3">
        <v>35004</v>
      </c>
      <c r="B1361" t="s">
        <v>6</v>
      </c>
      <c r="C1361" t="s">
        <v>17</v>
      </c>
      <c r="D1361" s="7">
        <f>IF(OR(Данные!D1361=0,Данные!K1361=0)=TRUE,0,Данные!D1361/Данные!K1361)</f>
        <v>258.01521837514701</v>
      </c>
      <c r="E1361" s="13">
        <f>IF(OR(Данные!F1361=0,Данные!I1361=0)=TRUE,0,Данные!F1361/Данные!I1361)</f>
        <v>0.31612241237903482</v>
      </c>
      <c r="F1361" s="7">
        <f>IF(OR(Данные!I1361=0,Данные!K1361=0)=TRUE,0,Данные!I1361/Данные!K1361)</f>
        <v>456.28996635306413</v>
      </c>
      <c r="K1361" s="3"/>
    </row>
    <row r="1362" spans="1:11" x14ac:dyDescent="0.2">
      <c r="A1362" s="3">
        <v>35004</v>
      </c>
      <c r="B1362" t="s">
        <v>6</v>
      </c>
      <c r="C1362" t="s">
        <v>16</v>
      </c>
      <c r="D1362" s="7">
        <f>IF(OR(Данные!D1362=0,Данные!K1362=0)=TRUE,0,Данные!D1362/Данные!K1362)</f>
        <v>341.30513954943677</v>
      </c>
      <c r="E1362" s="13">
        <f>IF(OR(Данные!F1362=0,Данные!I1362=0)=TRUE,0,Данные!F1362/Данные!I1362)</f>
        <v>0</v>
      </c>
      <c r="F1362" s="7">
        <f>IF(OR(Данные!I1362=0,Данные!K1362=0)=TRUE,0,Данные!I1362/Данные!K1362)</f>
        <v>0</v>
      </c>
      <c r="K1362" s="3"/>
    </row>
    <row r="1363" spans="1:11" x14ac:dyDescent="0.2">
      <c r="A1363" s="3">
        <v>35004</v>
      </c>
      <c r="B1363" t="s">
        <v>6</v>
      </c>
      <c r="C1363" t="s">
        <v>15</v>
      </c>
      <c r="D1363" s="7">
        <f>IF(OR(Данные!D1363=0,Данные!K1363=0)=TRUE,0,Данные!D1363/Данные!K1363)</f>
        <v>185.19511580745626</v>
      </c>
      <c r="E1363" s="13">
        <f>IF(OR(Данные!F1363=0,Данные!I1363=0)=TRUE,0,Данные!F1363/Данные!I1363)</f>
        <v>0.14852481483506225</v>
      </c>
      <c r="F1363" s="7">
        <f>IF(OR(Данные!I1363=0,Данные!K1363=0)=TRUE,0,Данные!I1363/Данные!K1363)</f>
        <v>402.03593897813175</v>
      </c>
      <c r="K1363" s="3"/>
    </row>
    <row r="1364" spans="1:11" x14ac:dyDescent="0.2">
      <c r="A1364" s="3">
        <v>35004</v>
      </c>
      <c r="B1364" t="s">
        <v>6</v>
      </c>
      <c r="C1364" t="s">
        <v>15</v>
      </c>
      <c r="D1364" s="7">
        <f>IF(OR(Данные!D1364=0,Данные!K1364=0)=TRUE,0,Данные!D1364/Данные!K1364)</f>
        <v>126.36385222929937</v>
      </c>
      <c r="E1364" s="13">
        <f>IF(OR(Данные!F1364=0,Данные!I1364=0)=TRUE,0,Данные!F1364/Данные!I1364)</f>
        <v>-0.21091333009120333</v>
      </c>
      <c r="F1364" s="7">
        <f>IF(OR(Данные!I1364=0,Данные!K1364=0)=TRUE,0,Данные!I1364/Данные!K1364)</f>
        <v>808.5341825902334</v>
      </c>
      <c r="K1364" s="3"/>
    </row>
    <row r="1365" spans="1:11" x14ac:dyDescent="0.2">
      <c r="A1365" s="3">
        <v>35004</v>
      </c>
      <c r="B1365" t="s">
        <v>6</v>
      </c>
      <c r="C1365" t="s">
        <v>15</v>
      </c>
      <c r="D1365" s="7">
        <f>IF(OR(Данные!D1365=0,Данные!K1365=0)=TRUE,0,Данные!D1365/Данные!K1365)</f>
        <v>285.726483680478</v>
      </c>
      <c r="E1365" s="13">
        <f>IF(OR(Данные!F1365=0,Данные!I1365=0)=TRUE,0,Данные!F1365/Данные!I1365)</f>
        <v>0.21339460622571435</v>
      </c>
      <c r="F1365" s="7">
        <f>IF(OR(Данные!I1365=0,Данные!K1365=0)=TRUE,0,Данные!I1365/Данные!K1365)</f>
        <v>412.26848940883019</v>
      </c>
      <c r="K1365" s="3"/>
    </row>
    <row r="1366" spans="1:11" x14ac:dyDescent="0.2">
      <c r="A1366" s="3">
        <v>35004</v>
      </c>
      <c r="B1366" t="s">
        <v>6</v>
      </c>
      <c r="C1366" t="s">
        <v>17</v>
      </c>
      <c r="D1366" s="7">
        <f>IF(OR(Данные!D1366=0,Данные!K1366=0)=TRUE,0,Данные!D1366/Данные!K1366)</f>
        <v>0</v>
      </c>
      <c r="E1366" s="13">
        <f>IF(OR(Данные!F1366=0,Данные!I1366=0)=TRUE,0,Данные!F1366/Данные!I1366)</f>
        <v>0</v>
      </c>
      <c r="F1366" s="7">
        <f>IF(OR(Данные!I1366=0,Данные!K1366=0)=TRUE,0,Данные!I1366/Данные!K1366)</f>
        <v>0</v>
      </c>
      <c r="K1366" s="3"/>
    </row>
    <row r="1367" spans="1:11" x14ac:dyDescent="0.2">
      <c r="A1367" s="3">
        <v>35004</v>
      </c>
      <c r="B1367" t="s">
        <v>6</v>
      </c>
      <c r="C1367" t="s">
        <v>15</v>
      </c>
      <c r="D1367" s="7">
        <f>IF(OR(Данные!D1367=0,Данные!K1367=0)=TRUE,0,Данные!D1367/Данные!K1367)</f>
        <v>273.49105223217828</v>
      </c>
      <c r="E1367" s="13">
        <f>IF(OR(Данные!F1367=0,Данные!I1367=0)=TRUE,0,Данные!F1367/Данные!I1367)</f>
        <v>1.176094555665558</v>
      </c>
      <c r="F1367" s="7">
        <f>IF(OR(Данные!I1367=0,Данные!K1367=0)=TRUE,0,Данные!I1367/Данные!K1367)</f>
        <v>163.07349271799765</v>
      </c>
      <c r="K1367" s="3"/>
    </row>
    <row r="1368" spans="1:11" x14ac:dyDescent="0.2">
      <c r="A1368" s="3">
        <v>35004</v>
      </c>
      <c r="B1368" t="s">
        <v>6</v>
      </c>
      <c r="C1368" t="s">
        <v>16</v>
      </c>
      <c r="D1368" s="7">
        <f>IF(OR(Данные!D1368=0,Данные!K1368=0)=TRUE,0,Данные!D1368/Данные!K1368)</f>
        <v>336.84932439926058</v>
      </c>
      <c r="E1368" s="13">
        <f>IF(OR(Данные!F1368=0,Данные!I1368=0)=TRUE,0,Данные!F1368/Данные!I1368)</f>
        <v>0.62474952198852762</v>
      </c>
      <c r="F1368" s="7">
        <f>IF(OR(Данные!I1368=0,Данные!K1368=0)=TRUE,0,Данные!I1368/Данные!K1368)</f>
        <v>10.472889710412819</v>
      </c>
      <c r="K1368" s="3"/>
    </row>
    <row r="1369" spans="1:11" x14ac:dyDescent="0.2">
      <c r="A1369" s="3">
        <v>35004</v>
      </c>
      <c r="B1369" t="s">
        <v>6</v>
      </c>
      <c r="C1369" t="s">
        <v>16</v>
      </c>
      <c r="D1369" s="7">
        <f>IF(OR(Данные!D1369=0,Данные!K1369=0)=TRUE,0,Данные!D1369/Данные!K1369)</f>
        <v>0</v>
      </c>
      <c r="E1369" s="13">
        <f>IF(OR(Данные!F1369=0,Данные!I1369=0)=TRUE,0,Данные!F1369/Данные!I1369)</f>
        <v>0</v>
      </c>
      <c r="F1369" s="7">
        <f>IF(OR(Данные!I1369=0,Данные!K1369=0)=TRUE,0,Данные!I1369/Данные!K1369)</f>
        <v>0</v>
      </c>
      <c r="K1369" s="3"/>
    </row>
    <row r="1370" spans="1:11" x14ac:dyDescent="0.2">
      <c r="A1370" s="3">
        <v>35004</v>
      </c>
      <c r="B1370" t="s">
        <v>6</v>
      </c>
      <c r="C1370" t="s">
        <v>16</v>
      </c>
      <c r="D1370" s="7">
        <f>IF(OR(Данные!D1370=0,Данные!K1370=0)=TRUE,0,Данные!D1370/Данные!K1370)</f>
        <v>231.53006944444445</v>
      </c>
      <c r="E1370" s="13">
        <f>IF(OR(Данные!F1370=0,Данные!I1370=0)=TRUE,0,Данные!F1370/Данные!I1370)</f>
        <v>301.77333333333337</v>
      </c>
      <c r="F1370" s="7">
        <f>IF(OR(Данные!I1370=0,Данные!K1370=0)=TRUE,0,Данные!I1370/Данные!K1370)</f>
        <v>1.736111111111111E-3</v>
      </c>
      <c r="K1370" s="3"/>
    </row>
    <row r="1371" spans="1:11" x14ac:dyDescent="0.2">
      <c r="A1371" s="3">
        <v>35004</v>
      </c>
      <c r="B1371" t="s">
        <v>6</v>
      </c>
      <c r="C1371" t="s">
        <v>18</v>
      </c>
      <c r="D1371" s="7">
        <f>IF(OR(Данные!D1371=0,Данные!K1371=0)=TRUE,0,Данные!D1371/Данные!K1371)</f>
        <v>0</v>
      </c>
      <c r="E1371" s="13">
        <f>IF(OR(Данные!F1371=0,Данные!I1371=0)=TRUE,0,Данные!F1371/Данные!I1371)</f>
        <v>0</v>
      </c>
      <c r="F1371" s="7">
        <f>IF(OR(Данные!I1371=0,Данные!K1371=0)=TRUE,0,Данные!I1371/Данные!K1371)</f>
        <v>0</v>
      </c>
      <c r="K1371" s="3"/>
    </row>
    <row r="1372" spans="1:11" x14ac:dyDescent="0.2">
      <c r="A1372" s="3">
        <v>35004</v>
      </c>
      <c r="B1372" t="s">
        <v>7</v>
      </c>
      <c r="C1372" t="s">
        <v>15</v>
      </c>
      <c r="D1372" s="7">
        <f>IF(OR(Данные!D1372=0,Данные!K1372=0)=TRUE,0,Данные!D1372/Данные!K1372)</f>
        <v>376.21455637866643</v>
      </c>
      <c r="E1372" s="13">
        <f>IF(OR(Данные!F1372=0,Данные!I1372=0)=TRUE,0,Данные!F1372/Данные!I1372)</f>
        <v>0.51691872408000206</v>
      </c>
      <c r="F1372" s="7">
        <f>IF(OR(Данные!I1372=0,Данные!K1372=0)=TRUE,0,Данные!I1372/Данные!K1372)</f>
        <v>398.40849957490786</v>
      </c>
      <c r="K1372" s="3"/>
    </row>
    <row r="1373" spans="1:11" x14ac:dyDescent="0.2">
      <c r="A1373" s="3">
        <v>35004</v>
      </c>
      <c r="B1373" t="s">
        <v>7</v>
      </c>
      <c r="C1373" t="s">
        <v>16</v>
      </c>
      <c r="D1373" s="7">
        <f>IF(OR(Данные!D1373=0,Данные!K1373=0)=TRUE,0,Данные!D1373/Данные!K1373)</f>
        <v>523.85372852233672</v>
      </c>
      <c r="E1373" s="13">
        <f>IF(OR(Данные!F1373=0,Данные!I1373=0)=TRUE,0,Данные!F1373/Данные!I1373)</f>
        <v>0</v>
      </c>
      <c r="F1373" s="7">
        <f>IF(OR(Данные!I1373=0,Данные!K1373=0)=TRUE,0,Данные!I1373/Данные!K1373)</f>
        <v>0</v>
      </c>
      <c r="K1373" s="3"/>
    </row>
    <row r="1374" spans="1:11" x14ac:dyDescent="0.2">
      <c r="A1374" s="3">
        <v>35004</v>
      </c>
      <c r="B1374" t="s">
        <v>7</v>
      </c>
      <c r="C1374" t="s">
        <v>15</v>
      </c>
      <c r="D1374" s="7">
        <f>IF(OR(Данные!D1374=0,Данные!K1374=0)=TRUE,0,Данные!D1374/Данные!K1374)</f>
        <v>2980.9267695473291</v>
      </c>
      <c r="E1374" s="13">
        <f>IF(OR(Данные!F1374=0,Данные!I1374=0)=TRUE,0,Данные!F1374/Данные!I1374)</f>
        <v>0.91175861853999007</v>
      </c>
      <c r="F1374" s="7">
        <f>IF(OR(Данные!I1374=0,Данные!K1374=0)=TRUE,0,Данные!I1374/Данные!K1374)</f>
        <v>445.58333333333388</v>
      </c>
      <c r="K1374" s="3"/>
    </row>
    <row r="1375" spans="1:11" x14ac:dyDescent="0.2">
      <c r="A1375" s="3">
        <v>35004</v>
      </c>
      <c r="B1375" t="s">
        <v>7</v>
      </c>
      <c r="C1375" t="s">
        <v>15</v>
      </c>
      <c r="D1375" s="7">
        <f>IF(OR(Данные!D1375=0,Данные!K1375=0)=TRUE,0,Данные!D1375/Данные!K1375)</f>
        <v>351.02805394209554</v>
      </c>
      <c r="E1375" s="13">
        <f>IF(OR(Данные!F1375=0,Данные!I1375=0)=TRUE,0,Данные!F1375/Данные!I1375)</f>
        <v>0.36912564785114593</v>
      </c>
      <c r="F1375" s="7">
        <f>IF(OR(Данные!I1375=0,Данные!K1375=0)=TRUE,0,Данные!I1375/Данные!K1375)</f>
        <v>416.89339800491962</v>
      </c>
      <c r="K1375" s="3"/>
    </row>
    <row r="1376" spans="1:11" x14ac:dyDescent="0.2">
      <c r="A1376" s="3">
        <v>35004</v>
      </c>
      <c r="B1376" t="s">
        <v>7</v>
      </c>
      <c r="C1376" t="s">
        <v>17</v>
      </c>
      <c r="D1376" s="7">
        <f>IF(OR(Данные!D1376=0,Данные!K1376=0)=TRUE,0,Данные!D1376/Данные!K1376)</f>
        <v>490.29064557042227</v>
      </c>
      <c r="E1376" s="13">
        <f>IF(OR(Данные!F1376=0,Данные!I1376=0)=TRUE,0,Данные!F1376/Данные!I1376)</f>
        <v>0.41630823410803708</v>
      </c>
      <c r="F1376" s="7">
        <f>IF(OR(Данные!I1376=0,Данные!K1376=0)=TRUE,0,Данные!I1376/Данные!K1376)</f>
        <v>617.91840532717094</v>
      </c>
      <c r="K1376" s="3"/>
    </row>
    <row r="1377" spans="1:11" x14ac:dyDescent="0.2">
      <c r="A1377" s="3">
        <v>35004</v>
      </c>
      <c r="B1377" t="s">
        <v>7</v>
      </c>
      <c r="C1377" t="s">
        <v>15</v>
      </c>
      <c r="D1377" s="7">
        <f>IF(OR(Данные!D1377=0,Данные!K1377=0)=TRUE,0,Данные!D1377/Данные!K1377)</f>
        <v>321.48715381165914</v>
      </c>
      <c r="E1377" s="13">
        <f>IF(OR(Данные!F1377=0,Данные!I1377=0)=TRUE,0,Данные!F1377/Данные!I1377)</f>
        <v>0.26746938354090055</v>
      </c>
      <c r="F1377" s="7">
        <f>IF(OR(Данные!I1377=0,Данные!K1377=0)=TRUE,0,Данные!I1377/Данные!K1377)</f>
        <v>477.39435724962584</v>
      </c>
      <c r="K1377" s="3"/>
    </row>
    <row r="1378" spans="1:11" x14ac:dyDescent="0.2">
      <c r="A1378" s="3">
        <v>35004</v>
      </c>
      <c r="B1378" t="s">
        <v>7</v>
      </c>
      <c r="C1378" t="s">
        <v>17</v>
      </c>
      <c r="D1378" s="7">
        <f>IF(OR(Данные!D1378=0,Данные!K1378=0)=TRUE,0,Данные!D1378/Данные!K1378)</f>
        <v>256.9173131876301</v>
      </c>
      <c r="E1378" s="13">
        <f>IF(OR(Данные!F1378=0,Данные!I1378=0)=TRUE,0,Данные!F1378/Данные!I1378)</f>
        <v>0.34279743020963205</v>
      </c>
      <c r="F1378" s="7">
        <f>IF(OR(Данные!I1378=0,Данные!K1378=0)=TRUE,0,Данные!I1378/Данные!K1378)</f>
        <v>437.61613266924354</v>
      </c>
      <c r="K1378" s="3"/>
    </row>
    <row r="1379" spans="1:11" x14ac:dyDescent="0.2">
      <c r="A1379" s="3">
        <v>35004</v>
      </c>
      <c r="B1379" t="s">
        <v>7</v>
      </c>
      <c r="C1379" t="s">
        <v>16</v>
      </c>
      <c r="D1379" s="7">
        <f>IF(OR(Данные!D1379=0,Данные!K1379=0)=TRUE,0,Данные!D1379/Данные!K1379)</f>
        <v>336.81607574943928</v>
      </c>
      <c r="E1379" s="13">
        <f>IF(OR(Данные!F1379=0,Данные!I1379=0)=TRUE,0,Данные!F1379/Данные!I1379)</f>
        <v>0</v>
      </c>
      <c r="F1379" s="7">
        <f>IF(OR(Данные!I1379=0,Данные!K1379=0)=TRUE,0,Данные!I1379/Данные!K1379)</f>
        <v>0</v>
      </c>
      <c r="K1379" s="3"/>
    </row>
    <row r="1380" spans="1:11" x14ac:dyDescent="0.2">
      <c r="A1380" s="3">
        <v>35004</v>
      </c>
      <c r="B1380" t="s">
        <v>7</v>
      </c>
      <c r="C1380" t="s">
        <v>15</v>
      </c>
      <c r="D1380" s="7">
        <f>IF(OR(Данные!D1380=0,Данные!K1380=0)=TRUE,0,Данные!D1380/Данные!K1380)</f>
        <v>188.96913131927064</v>
      </c>
      <c r="E1380" s="13">
        <f>IF(OR(Данные!F1380=0,Данные!I1380=0)=TRUE,0,Данные!F1380/Данные!I1380)</f>
        <v>0.14513413898553762</v>
      </c>
      <c r="F1380" s="7">
        <f>IF(OR(Данные!I1380=0,Данные!K1380=0)=TRUE,0,Данные!I1380/Данные!K1380)</f>
        <v>420.2376152027968</v>
      </c>
      <c r="K1380" s="3"/>
    </row>
    <row r="1381" spans="1:11" x14ac:dyDescent="0.2">
      <c r="A1381" s="3">
        <v>35004</v>
      </c>
      <c r="B1381" t="s">
        <v>7</v>
      </c>
      <c r="C1381" t="s">
        <v>15</v>
      </c>
      <c r="D1381" s="7">
        <f>IF(OR(Данные!D1381=0,Данные!K1381=0)=TRUE,0,Данные!D1381/Данные!K1381)</f>
        <v>316.02338519593616</v>
      </c>
      <c r="E1381" s="13">
        <f>IF(OR(Данные!F1381=0,Данные!I1381=0)=TRUE,0,Данные!F1381/Данные!I1381)</f>
        <v>0.18750580665050884</v>
      </c>
      <c r="F1381" s="7">
        <f>IF(OR(Данные!I1381=0,Данные!K1381=0)=TRUE,0,Данные!I1381/Данные!K1381)</f>
        <v>553.17307692307691</v>
      </c>
      <c r="K1381" s="3"/>
    </row>
    <row r="1382" spans="1:11" x14ac:dyDescent="0.2">
      <c r="A1382" s="3">
        <v>35004</v>
      </c>
      <c r="B1382" t="s">
        <v>7</v>
      </c>
      <c r="C1382" t="s">
        <v>15</v>
      </c>
      <c r="D1382" s="7">
        <f>IF(OR(Данные!D1382=0,Данные!K1382=0)=TRUE,0,Данные!D1382/Данные!K1382)</f>
        <v>295.70147550069277</v>
      </c>
      <c r="E1382" s="13">
        <f>IF(OR(Данные!F1382=0,Данные!I1382=0)=TRUE,0,Данные!F1382/Данные!I1382)</f>
        <v>0.23160371153246626</v>
      </c>
      <c r="F1382" s="7">
        <f>IF(OR(Данные!I1382=0,Данные!K1382=0)=TRUE,0,Данные!I1382/Данные!K1382)</f>
        <v>417.59434700004238</v>
      </c>
      <c r="K1382" s="3"/>
    </row>
    <row r="1383" spans="1:11" x14ac:dyDescent="0.2">
      <c r="A1383" s="3">
        <v>35004</v>
      </c>
      <c r="B1383" t="s">
        <v>7</v>
      </c>
      <c r="C1383" t="s">
        <v>17</v>
      </c>
      <c r="D1383" s="7">
        <f>IF(OR(Данные!D1383=0,Данные!K1383=0)=TRUE,0,Данные!D1383/Данные!K1383)</f>
        <v>1010.8383624848018</v>
      </c>
      <c r="E1383" s="13">
        <f>IF(OR(Данные!F1383=0,Данные!I1383=0)=TRUE,0,Данные!F1383/Данные!I1383)</f>
        <v>0.7005035196662539</v>
      </c>
      <c r="F1383" s="7">
        <f>IF(OR(Данные!I1383=0,Данные!K1383=0)=TRUE,0,Данные!I1383/Данные!K1383)</f>
        <v>835.31372477510376</v>
      </c>
      <c r="K1383" s="3"/>
    </row>
    <row r="1384" spans="1:11" x14ac:dyDescent="0.2">
      <c r="A1384" s="3">
        <v>35004</v>
      </c>
      <c r="B1384" t="s">
        <v>7</v>
      </c>
      <c r="C1384" t="s">
        <v>17</v>
      </c>
      <c r="D1384" s="7">
        <f>IF(OR(Данные!D1384=0,Данные!K1384=0)=TRUE,0,Данные!D1384/Данные!K1384)</f>
        <v>830.49298974180044</v>
      </c>
      <c r="E1384" s="13">
        <f>IF(OR(Данные!F1384=0,Данные!I1384=0)=TRUE,0,Данные!F1384/Данные!I1384)</f>
        <v>0.88742241621505935</v>
      </c>
      <c r="F1384" s="7">
        <f>IF(OR(Данные!I1384=0,Данные!K1384=0)=TRUE,0,Данные!I1384/Данные!K1384)</f>
        <v>578.61831821353849</v>
      </c>
      <c r="K1384" s="3"/>
    </row>
    <row r="1385" spans="1:11" x14ac:dyDescent="0.2">
      <c r="A1385" s="3">
        <v>35004</v>
      </c>
      <c r="B1385" t="s">
        <v>7</v>
      </c>
      <c r="C1385" t="s">
        <v>15</v>
      </c>
      <c r="D1385" s="7">
        <f>IF(OR(Данные!D1385=0,Данные!K1385=0)=TRUE,0,Данные!D1385/Данные!K1385)</f>
        <v>347.9480600594249</v>
      </c>
      <c r="E1385" s="13">
        <f>IF(OR(Данные!F1385=0,Данные!I1385=0)=TRUE,0,Данные!F1385/Данные!I1385)</f>
        <v>1.1797491515805678</v>
      </c>
      <c r="F1385" s="7">
        <f>IF(OR(Данные!I1385=0,Данные!K1385=0)=TRUE,0,Данные!I1385/Данные!K1385)</f>
        <v>225.05330026355117</v>
      </c>
      <c r="K1385" s="3"/>
    </row>
    <row r="1386" spans="1:11" x14ac:dyDescent="0.2">
      <c r="A1386" s="3">
        <v>35004</v>
      </c>
      <c r="B1386" t="s">
        <v>7</v>
      </c>
      <c r="C1386" t="s">
        <v>18</v>
      </c>
      <c r="D1386" s="7">
        <f>IF(OR(Данные!D1386=0,Данные!K1386=0)=TRUE,0,Данные!D1386/Данные!K1386)</f>
        <v>59.312610742097064</v>
      </c>
      <c r="E1386" s="13">
        <f>IF(OR(Данные!F1386=0,Данные!I1386=0)=TRUE,0,Данные!F1386/Данные!I1386)</f>
        <v>0.15521607195794326</v>
      </c>
      <c r="F1386" s="7">
        <f>IF(OR(Данные!I1386=0,Данные!K1386=0)=TRUE,0,Данные!I1386/Данные!K1386)</f>
        <v>1.412806751694236</v>
      </c>
      <c r="K1386" s="3"/>
    </row>
    <row r="1387" spans="1:11" x14ac:dyDescent="0.2">
      <c r="A1387" s="3">
        <v>35004</v>
      </c>
      <c r="B1387" t="s">
        <v>7</v>
      </c>
      <c r="C1387" t="s">
        <v>16</v>
      </c>
      <c r="D1387" s="7">
        <f>IF(OR(Данные!D1387=0,Данные!K1387=0)=TRUE,0,Данные!D1387/Данные!K1387)</f>
        <v>436.80814322469985</v>
      </c>
      <c r="E1387" s="13">
        <f>IF(OR(Данные!F1387=0,Данные!I1387=0)=TRUE,0,Данные!F1387/Данные!I1387)</f>
        <v>0.60416733433544789</v>
      </c>
      <c r="F1387" s="7">
        <f>IF(OR(Данные!I1387=0,Данные!K1387=0)=TRUE,0,Данные!I1387/Данные!K1387)</f>
        <v>10.576888834436003</v>
      </c>
      <c r="K1387" s="3"/>
    </row>
    <row r="1388" spans="1:11" x14ac:dyDescent="0.2">
      <c r="A1388" s="3">
        <v>35004</v>
      </c>
      <c r="B1388" t="s">
        <v>7</v>
      </c>
      <c r="C1388" t="s">
        <v>16</v>
      </c>
      <c r="D1388" s="7">
        <f>IF(OR(Данные!D1388=0,Данные!K1388=0)=TRUE,0,Данные!D1388/Данные!K1388)</f>
        <v>127.11666666666667</v>
      </c>
      <c r="E1388" s="13">
        <f>IF(OR(Данные!F1388=0,Данные!I1388=0)=TRUE,0,Данные!F1388/Данные!I1388)</f>
        <v>0</v>
      </c>
      <c r="F1388" s="7">
        <f>IF(OR(Данные!I1388=0,Данные!K1388=0)=TRUE,0,Данные!I1388/Данные!K1388)</f>
        <v>0</v>
      </c>
      <c r="K1388" s="3"/>
    </row>
    <row r="1389" spans="1:11" x14ac:dyDescent="0.2">
      <c r="A1389" s="3">
        <v>35004</v>
      </c>
      <c r="B1389" t="s">
        <v>7</v>
      </c>
      <c r="C1389" t="s">
        <v>16</v>
      </c>
      <c r="D1389" s="7">
        <f>IF(OR(Данные!D1389=0,Данные!K1389=0)=TRUE,0,Данные!D1389/Данные!K1389)</f>
        <v>108.43652943760983</v>
      </c>
      <c r="E1389" s="13">
        <f>IF(OR(Данные!F1389=0,Данные!I1389=0)=TRUE,0,Данные!F1389/Данные!I1389)</f>
        <v>9.8316266000624513</v>
      </c>
      <c r="F1389" s="7">
        <f>IF(OR(Данные!I1389=0,Данные!K1389=0)=TRUE,0,Данные!I1389/Данные!K1389)</f>
        <v>9.3819566490919659E-2</v>
      </c>
      <c r="K1389" s="3"/>
    </row>
    <row r="1390" spans="1:11" x14ac:dyDescent="0.2">
      <c r="A1390" s="3">
        <v>35004</v>
      </c>
      <c r="B1390" t="s">
        <v>7</v>
      </c>
      <c r="C1390" t="s">
        <v>18</v>
      </c>
      <c r="D1390" s="7">
        <f>IF(OR(Данные!D1390=0,Данные!K1390=0)=TRUE,0,Данные!D1390/Данные!K1390)</f>
        <v>0</v>
      </c>
      <c r="E1390" s="13">
        <f>IF(OR(Данные!F1390=0,Данные!I1390=0)=TRUE,0,Данные!F1390/Данные!I1390)</f>
        <v>0</v>
      </c>
      <c r="F1390" s="7">
        <f>IF(OR(Данные!I1390=0,Данные!K1390=0)=TRUE,0,Данные!I1390/Данные!K1390)</f>
        <v>0</v>
      </c>
      <c r="K1390" s="3"/>
    </row>
    <row r="1391" spans="1:11" x14ac:dyDescent="0.2">
      <c r="A1391" s="3">
        <v>35004</v>
      </c>
      <c r="B1391" t="s">
        <v>8</v>
      </c>
      <c r="C1391" t="s">
        <v>15</v>
      </c>
      <c r="D1391" s="7">
        <f>IF(OR(Данные!D1391=0,Данные!K1391=0)=TRUE,0,Данные!D1391/Данные!K1391)</f>
        <v>396.1361623076923</v>
      </c>
      <c r="E1391" s="13">
        <f>IF(OR(Данные!F1391=0,Данные!I1391=0)=TRUE,0,Данные!F1391/Данные!I1391)</f>
        <v>0.62674621069527903</v>
      </c>
      <c r="F1391" s="7">
        <f>IF(OR(Данные!I1391=0,Данные!K1391=0)=TRUE,0,Данные!I1391/Данные!K1391)</f>
        <v>359.9791025641025</v>
      </c>
      <c r="K1391" s="3"/>
    </row>
    <row r="1392" spans="1:11" x14ac:dyDescent="0.2">
      <c r="A1392" s="3">
        <v>35004</v>
      </c>
      <c r="B1392" t="s">
        <v>8</v>
      </c>
      <c r="C1392" t="s">
        <v>16</v>
      </c>
      <c r="D1392" s="7">
        <f>IF(OR(Данные!D1392=0,Данные!K1392=0)=TRUE,0,Данные!D1392/Данные!K1392)</f>
        <v>343.05</v>
      </c>
      <c r="E1392" s="13">
        <f>IF(OR(Данные!F1392=0,Данные!I1392=0)=TRUE,0,Данные!F1392/Данные!I1392)</f>
        <v>0</v>
      </c>
      <c r="F1392" s="7">
        <f>IF(OR(Данные!I1392=0,Данные!K1392=0)=TRUE,0,Данные!I1392/Данные!K1392)</f>
        <v>0</v>
      </c>
      <c r="K1392" s="3"/>
    </row>
    <row r="1393" spans="1:11" x14ac:dyDescent="0.2">
      <c r="A1393" s="3">
        <v>35004</v>
      </c>
      <c r="B1393" t="s">
        <v>8</v>
      </c>
      <c r="C1393" t="s">
        <v>15</v>
      </c>
      <c r="D1393" s="7">
        <f>IF(OR(Данные!D1393=0,Данные!K1393=0)=TRUE,0,Данные!D1393/Данные!K1393)</f>
        <v>287.41915639038945</v>
      </c>
      <c r="E1393" s="13">
        <f>IF(OR(Данные!F1393=0,Данные!I1393=0)=TRUE,0,Данные!F1393/Данные!I1393)</f>
        <v>0.33996752315874712</v>
      </c>
      <c r="F1393" s="7">
        <f>IF(OR(Данные!I1393=0,Данные!K1393=0)=TRUE,0,Данные!I1393/Данные!K1393)</f>
        <v>375.62299142549716</v>
      </c>
      <c r="K1393" s="3"/>
    </row>
    <row r="1394" spans="1:11" x14ac:dyDescent="0.2">
      <c r="A1394" s="3">
        <v>35004</v>
      </c>
      <c r="B1394" t="s">
        <v>8</v>
      </c>
      <c r="C1394" t="s">
        <v>17</v>
      </c>
      <c r="D1394" s="7">
        <f>IF(OR(Данные!D1394=0,Данные!K1394=0)=TRUE,0,Данные!D1394/Данные!K1394)</f>
        <v>598.98938403408295</v>
      </c>
      <c r="E1394" s="13">
        <f>IF(OR(Данные!F1394=0,Данные!I1394=0)=TRUE,0,Данные!F1394/Данные!I1394)</f>
        <v>0.37947405286666336</v>
      </c>
      <c r="F1394" s="7">
        <f>IF(OR(Данные!I1394=0,Данные!K1394=0)=TRUE,0,Данные!I1394/Данные!K1394)</f>
        <v>784.88265508838901</v>
      </c>
      <c r="K1394" s="3"/>
    </row>
    <row r="1395" spans="1:11" x14ac:dyDescent="0.2">
      <c r="A1395" s="3">
        <v>35004</v>
      </c>
      <c r="B1395" t="s">
        <v>8</v>
      </c>
      <c r="C1395" t="s">
        <v>15</v>
      </c>
      <c r="D1395" s="7">
        <f>IF(OR(Данные!D1395=0,Данные!K1395=0)=TRUE,0,Данные!D1395/Данные!K1395)</f>
        <v>255.34680908336099</v>
      </c>
      <c r="E1395" s="13">
        <f>IF(OR(Данные!F1395=0,Данные!I1395=0)=TRUE,0,Данные!F1395/Данные!I1395)</f>
        <v>0.22591552345565355</v>
      </c>
      <c r="F1395" s="7">
        <f>IF(OR(Данные!I1395=0,Данные!K1395=0)=TRUE,0,Данные!I1395/Данные!K1395)</f>
        <v>417.13491088232024</v>
      </c>
      <c r="K1395" s="3"/>
    </row>
    <row r="1396" spans="1:11" x14ac:dyDescent="0.2">
      <c r="A1396" s="3">
        <v>35004</v>
      </c>
      <c r="B1396" t="s">
        <v>8</v>
      </c>
      <c r="C1396" t="s">
        <v>17</v>
      </c>
      <c r="D1396" s="7">
        <f>IF(OR(Данные!D1396=0,Данные!K1396=0)=TRUE,0,Данные!D1396/Данные!K1396)</f>
        <v>312.51404161773172</v>
      </c>
      <c r="E1396" s="13">
        <f>IF(OR(Данные!F1396=0,Данные!I1396=0)=TRUE,0,Данные!F1396/Данные!I1396)</f>
        <v>0.2920013577512004</v>
      </c>
      <c r="F1396" s="7">
        <f>IF(OR(Данные!I1396=0,Данные!K1396=0)=TRUE,0,Данные!I1396/Данные!K1396)</f>
        <v>580.69678564574951</v>
      </c>
      <c r="K1396" s="3"/>
    </row>
    <row r="1397" spans="1:11" x14ac:dyDescent="0.2">
      <c r="A1397" s="3">
        <v>35004</v>
      </c>
      <c r="B1397" t="s">
        <v>8</v>
      </c>
      <c r="C1397" t="s">
        <v>16</v>
      </c>
      <c r="D1397" s="7">
        <f>IF(OR(Данные!D1397=0,Данные!K1397=0)=TRUE,0,Данные!D1397/Данные!K1397)</f>
        <v>354.61784392384237</v>
      </c>
      <c r="E1397" s="13">
        <f>IF(OR(Данные!F1397=0,Данные!I1397=0)=TRUE,0,Данные!F1397/Данные!I1397)</f>
        <v>0</v>
      </c>
      <c r="F1397" s="7">
        <f>IF(OR(Данные!I1397=0,Данные!K1397=0)=TRUE,0,Данные!I1397/Данные!K1397)</f>
        <v>0</v>
      </c>
      <c r="K1397" s="3"/>
    </row>
    <row r="1398" spans="1:11" x14ac:dyDescent="0.2">
      <c r="A1398" s="3">
        <v>35004</v>
      </c>
      <c r="B1398" t="s">
        <v>8</v>
      </c>
      <c r="C1398" t="s">
        <v>15</v>
      </c>
      <c r="D1398" s="7">
        <f>IF(OR(Данные!D1398=0,Данные!K1398=0)=TRUE,0,Данные!D1398/Данные!K1398)</f>
        <v>216.28086553367061</v>
      </c>
      <c r="E1398" s="13">
        <f>IF(OR(Данные!F1398=0,Данные!I1398=0)=TRUE,0,Данные!F1398/Данные!I1398)</f>
        <v>0.14510823349437899</v>
      </c>
      <c r="F1398" s="7">
        <f>IF(OR(Данные!I1398=0,Данные!K1398=0)=TRUE,0,Данные!I1398/Данные!K1398)</f>
        <v>519.39572056584257</v>
      </c>
      <c r="K1398" s="3"/>
    </row>
    <row r="1399" spans="1:11" x14ac:dyDescent="0.2">
      <c r="A1399" s="3">
        <v>35004</v>
      </c>
      <c r="B1399" t="s">
        <v>8</v>
      </c>
      <c r="C1399" t="s">
        <v>15</v>
      </c>
      <c r="D1399" s="7">
        <f>IF(OR(Данные!D1399=0,Данные!K1399=0)=TRUE,0,Данные!D1399/Данные!K1399)</f>
        <v>205.25845419664267</v>
      </c>
      <c r="E1399" s="13">
        <f>IF(OR(Данные!F1399=0,Данные!I1399=0)=TRUE,0,Данные!F1399/Данные!I1399)</f>
        <v>-8.818621637408347E-2</v>
      </c>
      <c r="F1399" s="7">
        <f>IF(OR(Данные!I1399=0,Данные!K1399=0)=TRUE,0,Данные!I1399/Данные!K1399)</f>
        <v>727.2957234212638</v>
      </c>
      <c r="K1399" s="3"/>
    </row>
    <row r="1400" spans="1:11" x14ac:dyDescent="0.2">
      <c r="A1400" s="3">
        <v>35004</v>
      </c>
      <c r="B1400" t="s">
        <v>8</v>
      </c>
      <c r="C1400" t="s">
        <v>15</v>
      </c>
      <c r="D1400" s="7">
        <f>IF(OR(Данные!D1400=0,Данные!K1400=0)=TRUE,0,Данные!D1400/Данные!K1400)</f>
        <v>316.68838267674568</v>
      </c>
      <c r="E1400" s="13">
        <f>IF(OR(Данные!F1400=0,Данные!I1400=0)=TRUE,0,Данные!F1400/Данные!I1400)</f>
        <v>0.2037417117539648</v>
      </c>
      <c r="F1400" s="7">
        <f>IF(OR(Данные!I1400=0,Данные!K1400=0)=TRUE,0,Данные!I1400/Данные!K1400)</f>
        <v>501.73238237146842</v>
      </c>
      <c r="K1400" s="3"/>
    </row>
    <row r="1401" spans="1:11" x14ac:dyDescent="0.2">
      <c r="A1401" s="3">
        <v>35004</v>
      </c>
      <c r="B1401" t="s">
        <v>8</v>
      </c>
      <c r="C1401" t="s">
        <v>17</v>
      </c>
      <c r="D1401" s="7">
        <f>IF(OR(Данные!D1401=0,Данные!K1401=0)=TRUE,0,Данные!D1401/Данные!K1401)</f>
        <v>690.79949999999997</v>
      </c>
      <c r="E1401" s="13">
        <f>IF(OR(Данные!F1401=0,Данные!I1401=0)=TRUE,0,Данные!F1401/Данные!I1401)</f>
        <v>0.34545328815434634</v>
      </c>
      <c r="F1401" s="7">
        <f>IF(OR(Данные!I1401=0,Данные!K1401=0)=TRUE,0,Данные!I1401/Данные!K1401)</f>
        <v>843.55833333333294</v>
      </c>
      <c r="K1401" s="3"/>
    </row>
    <row r="1402" spans="1:11" x14ac:dyDescent="0.2">
      <c r="A1402" s="3">
        <v>35004</v>
      </c>
      <c r="B1402" t="s">
        <v>8</v>
      </c>
      <c r="C1402" t="s">
        <v>17</v>
      </c>
      <c r="D1402" s="7">
        <f>IF(OR(Данные!D1402=0,Данные!K1402=0)=TRUE,0,Данные!D1402/Данные!K1402)</f>
        <v>1361.7651000000001</v>
      </c>
      <c r="E1402" s="13">
        <f>IF(OR(Данные!F1402=0,Данные!I1402=0)=TRUE,0,Данные!F1402/Данные!I1402)</f>
        <v>1.0696936039831475</v>
      </c>
      <c r="F1402" s="7">
        <f>IF(OR(Данные!I1402=0,Данные!K1402=0)=TRUE,0,Данные!I1402/Данные!K1402)</f>
        <v>870.33333333333383</v>
      </c>
      <c r="K1402" s="3"/>
    </row>
    <row r="1403" spans="1:11" x14ac:dyDescent="0.2">
      <c r="A1403" s="3">
        <v>35004</v>
      </c>
      <c r="B1403" t="s">
        <v>8</v>
      </c>
      <c r="C1403" t="s">
        <v>15</v>
      </c>
      <c r="D1403" s="7">
        <f>IF(OR(Данные!D1403=0,Данные!K1403=0)=TRUE,0,Данные!D1403/Данные!K1403)</f>
        <v>262.0469696901597</v>
      </c>
      <c r="E1403" s="13">
        <f>IF(OR(Данные!F1403=0,Данные!I1403=0)=TRUE,0,Данные!F1403/Данные!I1403)</f>
        <v>1.1197325206760629</v>
      </c>
      <c r="F1403" s="7">
        <f>IF(OR(Данные!I1403=0,Данные!K1403=0)=TRUE,0,Данные!I1403/Данные!K1403)</f>
        <v>155.68709158139677</v>
      </c>
      <c r="K1403" s="3"/>
    </row>
    <row r="1404" spans="1:11" x14ac:dyDescent="0.2">
      <c r="A1404" s="3">
        <v>35004</v>
      </c>
      <c r="B1404" t="s">
        <v>8</v>
      </c>
      <c r="C1404" t="s">
        <v>18</v>
      </c>
      <c r="D1404" s="7">
        <f>IF(OR(Данные!D1404=0,Данные!K1404=0)=TRUE,0,Данные!D1404/Данные!K1404)</f>
        <v>106.26647058823529</v>
      </c>
      <c r="E1404" s="13">
        <f>IF(OR(Данные!F1404=0,Данные!I1404=0)=TRUE,0,Данные!F1404/Данные!I1404)</f>
        <v>129.39705882352979</v>
      </c>
      <c r="F1404" s="7">
        <f>IF(OR(Данные!I1404=0,Данные!K1404=0)=TRUE,0,Данные!I1404/Данные!K1404)</f>
        <v>3.3333333333333236E-2</v>
      </c>
      <c r="K1404" s="3"/>
    </row>
    <row r="1405" spans="1:11" x14ac:dyDescent="0.2">
      <c r="A1405" s="3">
        <v>35004</v>
      </c>
      <c r="B1405" t="s">
        <v>8</v>
      </c>
      <c r="C1405" t="s">
        <v>16</v>
      </c>
      <c r="D1405" s="7">
        <f>IF(OR(Данные!D1405=0,Данные!K1405=0)=TRUE,0,Данные!D1405/Данные!K1405)</f>
        <v>428.87239716599191</v>
      </c>
      <c r="E1405" s="13">
        <f>IF(OR(Данные!F1405=0,Данные!I1405=0)=TRUE,0,Данные!F1405/Данные!I1405)</f>
        <v>0.69840019906031825</v>
      </c>
      <c r="F1405" s="7">
        <f>IF(OR(Данные!I1405=0,Данные!K1405=0)=TRUE,0,Данные!I1405/Данные!K1405)</f>
        <v>23.050269905533064</v>
      </c>
      <c r="K1405" s="3"/>
    </row>
    <row r="1406" spans="1:11" x14ac:dyDescent="0.2">
      <c r="A1406" s="3">
        <v>35004</v>
      </c>
      <c r="B1406" t="s">
        <v>8</v>
      </c>
      <c r="C1406" t="s">
        <v>16</v>
      </c>
      <c r="D1406" s="7">
        <f>IF(OR(Данные!D1406=0,Данные!K1406=0)=TRUE,0,Данные!D1406/Данные!K1406)</f>
        <v>0</v>
      </c>
      <c r="E1406" s="13">
        <f>IF(OR(Данные!F1406=0,Данные!I1406=0)=TRUE,0,Данные!F1406/Данные!I1406)</f>
        <v>0</v>
      </c>
      <c r="F1406" s="7">
        <f>IF(OR(Данные!I1406=0,Данные!K1406=0)=TRUE,0,Данные!I1406/Данные!K1406)</f>
        <v>0</v>
      </c>
      <c r="K1406" s="3"/>
    </row>
    <row r="1407" spans="1:11" x14ac:dyDescent="0.2">
      <c r="A1407" s="3">
        <v>35004</v>
      </c>
      <c r="B1407" t="s">
        <v>8</v>
      </c>
      <c r="C1407" t="s">
        <v>16</v>
      </c>
      <c r="D1407" s="7">
        <f>IF(OR(Данные!D1407=0,Данные!K1407=0)=TRUE,0,Данные!D1407/Данные!K1407)</f>
        <v>264.38812771084338</v>
      </c>
      <c r="E1407" s="13">
        <f>IF(OR(Данные!F1407=0,Данные!I1407=0)=TRUE,0,Данные!F1407/Данные!I1407)</f>
        <v>26.70491803278691</v>
      </c>
      <c r="F1407" s="7">
        <f>IF(OR(Данные!I1407=0,Данные!K1407=0)=TRUE,0,Данные!I1407/Данные!K1407)</f>
        <v>2.4497991967871464E-2</v>
      </c>
      <c r="K1407" s="3"/>
    </row>
    <row r="1408" spans="1:11" x14ac:dyDescent="0.2">
      <c r="A1408" s="3">
        <v>35004</v>
      </c>
      <c r="B1408" t="s">
        <v>9</v>
      </c>
      <c r="C1408" t="s">
        <v>15</v>
      </c>
      <c r="D1408" s="7">
        <f>IF(OR(Данные!D1408=0,Данные!K1408=0)=TRUE,0,Данные!D1408/Данные!K1408)</f>
        <v>273.44740762430939</v>
      </c>
      <c r="E1408" s="13">
        <f>IF(OR(Данные!F1408=0,Данные!I1408=0)=TRUE,0,Данные!F1408/Данные!I1408)</f>
        <v>0.28402099585207669</v>
      </c>
      <c r="F1408" s="7">
        <f>IF(OR(Данные!I1408=0,Данные!K1408=0)=TRUE,0,Данные!I1408/Данные!K1408)</f>
        <v>345.41828115408214</v>
      </c>
      <c r="K1408" s="3"/>
    </row>
    <row r="1409" spans="1:11" x14ac:dyDescent="0.2">
      <c r="A1409" s="3">
        <v>35004</v>
      </c>
      <c r="B1409" t="s">
        <v>9</v>
      </c>
      <c r="C1409" t="s">
        <v>17</v>
      </c>
      <c r="D1409" s="7">
        <f>IF(OR(Данные!D1409=0,Данные!K1409=0)=TRUE,0,Данные!D1409/Данные!K1409)</f>
        <v>568.75330994397768</v>
      </c>
      <c r="E1409" s="13">
        <f>IF(OR(Данные!F1409=0,Данные!I1409=0)=TRUE,0,Данные!F1409/Данные!I1409)</f>
        <v>0.3472800601134397</v>
      </c>
      <c r="F1409" s="7">
        <f>IF(OR(Данные!I1409=0,Данные!K1409=0)=TRUE,0,Данные!I1409/Данные!K1409)</f>
        <v>763.44920634920516</v>
      </c>
      <c r="K1409" s="3"/>
    </row>
    <row r="1410" spans="1:11" x14ac:dyDescent="0.2">
      <c r="A1410" s="3">
        <v>35004</v>
      </c>
      <c r="B1410" t="s">
        <v>9</v>
      </c>
      <c r="C1410" t="s">
        <v>15</v>
      </c>
      <c r="D1410" s="7">
        <f>IF(OR(Данные!D1410=0,Данные!K1410=0)=TRUE,0,Данные!D1410/Данные!K1410)</f>
        <v>267.16750170940168</v>
      </c>
      <c r="E1410" s="13">
        <f>IF(OR(Данные!F1410=0,Данные!I1410=0)=TRUE,0,Данные!F1410/Данные!I1410)</f>
        <v>0.19141032507757866</v>
      </c>
      <c r="F1410" s="7">
        <f>IF(OR(Данные!I1410=0,Данные!K1410=0)=TRUE,0,Данные!I1410/Данные!K1410)</f>
        <v>406.12264957264938</v>
      </c>
      <c r="K1410" s="3"/>
    </row>
    <row r="1411" spans="1:11" x14ac:dyDescent="0.2">
      <c r="A1411" s="3">
        <v>35004</v>
      </c>
      <c r="B1411" t="s">
        <v>9</v>
      </c>
      <c r="C1411" t="s">
        <v>17</v>
      </c>
      <c r="D1411" s="7">
        <f>IF(OR(Данные!D1411=0,Данные!K1411=0)=TRUE,0,Данные!D1411/Данные!K1411)</f>
        <v>338.80823468950751</v>
      </c>
      <c r="E1411" s="13">
        <f>IF(OR(Данные!F1411=0,Данные!I1411=0)=TRUE,0,Данные!F1411/Данные!I1411)</f>
        <v>0.26504693472527752</v>
      </c>
      <c r="F1411" s="7">
        <f>IF(OR(Данные!I1411=0,Данные!K1411=0)=TRUE,0,Данные!I1411/Данные!K1411)</f>
        <v>600.44361170592424</v>
      </c>
      <c r="K1411" s="3"/>
    </row>
    <row r="1412" spans="1:11" x14ac:dyDescent="0.2">
      <c r="A1412" s="3">
        <v>35004</v>
      </c>
      <c r="B1412" t="s">
        <v>9</v>
      </c>
      <c r="C1412" t="s">
        <v>15</v>
      </c>
      <c r="D1412" s="7">
        <f>IF(OR(Данные!D1412=0,Данные!K1412=0)=TRUE,0,Данные!D1412/Данные!K1412)</f>
        <v>252.02267818853974</v>
      </c>
      <c r="E1412" s="13">
        <f>IF(OR(Данные!F1412=0,Данные!I1412=0)=TRUE,0,Данные!F1412/Данные!I1412)</f>
        <v>0.12718805046879078</v>
      </c>
      <c r="F1412" s="7">
        <f>IF(OR(Данные!I1412=0,Данные!K1412=0)=TRUE,0,Данные!I1412/Данные!K1412)</f>
        <v>606.90862600123285</v>
      </c>
      <c r="K1412" s="3"/>
    </row>
    <row r="1413" spans="1:11" x14ac:dyDescent="0.2">
      <c r="A1413" s="3">
        <v>35004</v>
      </c>
      <c r="B1413" t="s">
        <v>9</v>
      </c>
      <c r="C1413" t="s">
        <v>15</v>
      </c>
      <c r="D1413" s="7">
        <f>IF(OR(Данные!D1413=0,Данные!K1413=0)=TRUE,0,Данные!D1413/Данные!K1413)</f>
        <v>514.59720000000004</v>
      </c>
      <c r="E1413" s="13">
        <f>IF(OR(Данные!F1413=0,Данные!I1413=0)=TRUE,0,Данные!F1413/Данные!I1413)</f>
        <v>0.10893195998457407</v>
      </c>
      <c r="F1413" s="7">
        <f>IF(OR(Данные!I1413=0,Данные!K1413=0)=TRUE,0,Данные!I1413/Данные!K1413)</f>
        <v>1087.6361111111112</v>
      </c>
      <c r="K1413" s="3"/>
    </row>
    <row r="1414" spans="1:11" x14ac:dyDescent="0.2">
      <c r="A1414" s="3">
        <v>35004</v>
      </c>
      <c r="B1414" t="s">
        <v>9</v>
      </c>
      <c r="C1414" t="s">
        <v>15</v>
      </c>
      <c r="D1414" s="7">
        <f>IF(OR(Данные!D1414=0,Данные!K1414=0)=TRUE,0,Данные!D1414/Данные!K1414)</f>
        <v>389.37746071226684</v>
      </c>
      <c r="E1414" s="13">
        <f>IF(OR(Данные!F1414=0,Данные!I1414=0)=TRUE,0,Данные!F1414/Данные!I1414)</f>
        <v>0.18908061532020268</v>
      </c>
      <c r="F1414" s="7">
        <f>IF(OR(Данные!I1414=0,Данные!K1414=0)=TRUE,0,Данные!I1414/Данные!K1414)</f>
        <v>643.04125683060181</v>
      </c>
      <c r="K1414" s="3"/>
    </row>
    <row r="1415" spans="1:11" x14ac:dyDescent="0.2">
      <c r="A1415" s="3">
        <v>35004</v>
      </c>
      <c r="B1415" t="s">
        <v>9</v>
      </c>
      <c r="C1415" t="s">
        <v>15</v>
      </c>
      <c r="D1415" s="7">
        <f>IF(OR(Данные!D1415=0,Данные!K1415=0)=TRUE,0,Данные!D1415/Данные!K1415)</f>
        <v>234.74485395189004</v>
      </c>
      <c r="E1415" s="13">
        <f>IF(OR(Данные!F1415=0,Данные!I1415=0)=TRUE,0,Данные!F1415/Данные!I1415)</f>
        <v>1.2257280828787591</v>
      </c>
      <c r="F1415" s="7">
        <f>IF(OR(Данные!I1415=0,Данные!K1415=0)=TRUE,0,Данные!I1415/Данные!K1415)</f>
        <v>131.2230240549828</v>
      </c>
      <c r="K1415" s="3"/>
    </row>
    <row r="1416" spans="1:11" x14ac:dyDescent="0.2">
      <c r="A1416" s="3">
        <v>35004</v>
      </c>
      <c r="B1416" t="s">
        <v>9</v>
      </c>
      <c r="C1416" t="s">
        <v>16</v>
      </c>
      <c r="D1416" s="7">
        <f>IF(OR(Данные!D1416=0,Данные!K1416=0)=TRUE,0,Данные!D1416/Данные!K1416)</f>
        <v>437.55596250000002</v>
      </c>
      <c r="E1416" s="13">
        <f>IF(OR(Данные!F1416=0,Данные!I1416=0)=TRUE,0,Данные!F1416/Данные!I1416)</f>
        <v>0.69845896402221064</v>
      </c>
      <c r="F1416" s="7">
        <f>IF(OR(Данные!I1416=0,Данные!K1416=0)=TRUE,0,Данные!I1416/Данные!K1416)</f>
        <v>136.94791666666663</v>
      </c>
      <c r="K1416" s="3"/>
    </row>
    <row r="1417" spans="1:11" x14ac:dyDescent="0.2">
      <c r="A1417" s="3">
        <v>35004</v>
      </c>
      <c r="B1417" t="s">
        <v>10</v>
      </c>
      <c r="C1417" t="s">
        <v>15</v>
      </c>
      <c r="D1417" s="7">
        <f>IF(OR(Данные!D1417=0,Данные!K1417=0)=TRUE,0,Данные!D1417/Данные!K1417)</f>
        <v>0</v>
      </c>
      <c r="E1417" s="13">
        <f>IF(OR(Данные!F1417=0,Данные!I1417=0)=TRUE,0,Данные!F1417/Данные!I1417)</f>
        <v>0</v>
      </c>
      <c r="F1417" s="7">
        <f>IF(OR(Данные!I1417=0,Данные!K1417=0)=TRUE,0,Данные!I1417/Данные!K1417)</f>
        <v>0</v>
      </c>
      <c r="K1417" s="3"/>
    </row>
    <row r="1418" spans="1:11" x14ac:dyDescent="0.2">
      <c r="A1418" s="3">
        <v>35004</v>
      </c>
      <c r="B1418" t="s">
        <v>10</v>
      </c>
      <c r="C1418" t="s">
        <v>16</v>
      </c>
      <c r="D1418" s="7">
        <f>IF(OR(Данные!D1418=0,Данные!K1418=0)=TRUE,0,Данные!D1418/Данные!K1418)</f>
        <v>500</v>
      </c>
      <c r="E1418" s="13">
        <f>IF(OR(Данные!F1418=0,Данные!I1418=0)=TRUE,0,Данные!F1418/Данные!I1418)</f>
        <v>0</v>
      </c>
      <c r="F1418" s="7">
        <f>IF(OR(Данные!I1418=0,Данные!K1418=0)=TRUE,0,Данные!I1418/Данные!K1418)</f>
        <v>0</v>
      </c>
      <c r="K1418" s="3"/>
    </row>
    <row r="1419" spans="1:11" x14ac:dyDescent="0.2">
      <c r="A1419" s="3">
        <v>35004</v>
      </c>
      <c r="B1419" t="s">
        <v>10</v>
      </c>
      <c r="C1419" t="s">
        <v>15</v>
      </c>
      <c r="D1419" s="7">
        <f>IF(OR(Данные!D1419=0,Данные!K1419=0)=TRUE,0,Данные!D1419/Данные!K1419)</f>
        <v>248.19793620345899</v>
      </c>
      <c r="E1419" s="13">
        <f>IF(OR(Данные!F1419=0,Данные!I1419=0)=TRUE,0,Данные!F1419/Данные!I1419)</f>
        <v>0.31961190746861023</v>
      </c>
      <c r="F1419" s="7">
        <f>IF(OR(Данные!I1419=0,Данные!K1419=0)=TRUE,0,Данные!I1419/Данные!K1419)</f>
        <v>316.29778365094836</v>
      </c>
      <c r="K1419" s="3"/>
    </row>
    <row r="1420" spans="1:11" x14ac:dyDescent="0.2">
      <c r="A1420" s="3">
        <v>35004</v>
      </c>
      <c r="B1420" t="s">
        <v>10</v>
      </c>
      <c r="C1420" t="s">
        <v>17</v>
      </c>
      <c r="D1420" s="7">
        <f>IF(OR(Данные!D1420=0,Данные!K1420=0)=TRUE,0,Данные!D1420/Данные!K1420)</f>
        <v>555.93199219143571</v>
      </c>
      <c r="E1420" s="13">
        <f>IF(OR(Данные!F1420=0,Данные!I1420=0)=TRUE,0,Данные!F1420/Данные!I1420)</f>
        <v>0.39258559011638378</v>
      </c>
      <c r="F1420" s="7">
        <f>IF(OR(Данные!I1420=0,Данные!K1420=0)=TRUE,0,Данные!I1420/Данные!K1420)</f>
        <v>718.99363560033646</v>
      </c>
      <c r="K1420" s="3"/>
    </row>
    <row r="1421" spans="1:11" x14ac:dyDescent="0.2">
      <c r="A1421" s="3">
        <v>35004</v>
      </c>
      <c r="B1421" t="s">
        <v>10</v>
      </c>
      <c r="C1421" t="s">
        <v>15</v>
      </c>
      <c r="D1421" s="7">
        <f>IF(OR(Данные!D1421=0,Данные!K1421=0)=TRUE,0,Данные!D1421/Данные!K1421)</f>
        <v>240.76841425661914</v>
      </c>
      <c r="E1421" s="13">
        <f>IF(OR(Данные!F1421=0,Данные!I1421=0)=TRUE,0,Данные!F1421/Данные!I1421)</f>
        <v>0.20383170565967551</v>
      </c>
      <c r="F1421" s="7">
        <f>IF(OR(Данные!I1421=0,Данные!K1421=0)=TRUE,0,Данные!I1421/Данные!K1421)</f>
        <v>429.71580108621828</v>
      </c>
      <c r="K1421" s="3"/>
    </row>
    <row r="1422" spans="1:11" x14ac:dyDescent="0.2">
      <c r="A1422" s="3">
        <v>35004</v>
      </c>
      <c r="B1422" t="s">
        <v>10</v>
      </c>
      <c r="C1422" t="s">
        <v>17</v>
      </c>
      <c r="D1422" s="7">
        <f>IF(OR(Данные!D1422=0,Данные!K1422=0)=TRUE,0,Данные!D1422/Данные!K1422)</f>
        <v>311.8885704405738</v>
      </c>
      <c r="E1422" s="13">
        <f>IF(OR(Данные!F1422=0,Данные!I1422=0)=TRUE,0,Данные!F1422/Данные!I1422)</f>
        <v>0.30538643679004418</v>
      </c>
      <c r="F1422" s="7">
        <f>IF(OR(Данные!I1422=0,Данные!K1422=0)=TRUE,0,Данные!I1422/Данные!K1422)</f>
        <v>540.3290471311476</v>
      </c>
      <c r="K1422" s="3"/>
    </row>
    <row r="1423" spans="1:11" x14ac:dyDescent="0.2">
      <c r="A1423" s="3">
        <v>35004</v>
      </c>
      <c r="B1423" t="s">
        <v>10</v>
      </c>
      <c r="C1423" t="s">
        <v>16</v>
      </c>
      <c r="D1423" s="7">
        <f>IF(OR(Данные!D1423=0,Данные!K1423=0)=TRUE,0,Данные!D1423/Данные!K1423)</f>
        <v>338.69961469534053</v>
      </c>
      <c r="E1423" s="13">
        <f>IF(OR(Данные!F1423=0,Данные!I1423=0)=TRUE,0,Данные!F1423/Данные!I1423)</f>
        <v>0</v>
      </c>
      <c r="F1423" s="7">
        <f>IF(OR(Данные!I1423=0,Данные!K1423=0)=TRUE,0,Данные!I1423/Данные!K1423)</f>
        <v>0</v>
      </c>
      <c r="K1423" s="3"/>
    </row>
    <row r="1424" spans="1:11" x14ac:dyDescent="0.2">
      <c r="A1424" s="3">
        <v>35004</v>
      </c>
      <c r="B1424" t="s">
        <v>10</v>
      </c>
      <c r="C1424" t="s">
        <v>15</v>
      </c>
      <c r="D1424" s="7">
        <f>IF(OR(Данные!D1424=0,Данные!K1424=0)=TRUE,0,Данные!D1424/Данные!K1424)</f>
        <v>200.32717006220841</v>
      </c>
      <c r="E1424" s="13">
        <f>IF(OR(Данные!F1424=0,Данные!I1424=0)=TRUE,0,Данные!F1424/Данные!I1424)</f>
        <v>0.16366148410230183</v>
      </c>
      <c r="F1424" s="7">
        <f>IF(OR(Данные!I1424=0,Данные!K1424=0)=TRUE,0,Данные!I1424/Данные!K1424)</f>
        <v>442.50461270952093</v>
      </c>
      <c r="K1424" s="3"/>
    </row>
    <row r="1425" spans="1:11" x14ac:dyDescent="0.2">
      <c r="A1425" s="3">
        <v>35004</v>
      </c>
      <c r="B1425" t="s">
        <v>10</v>
      </c>
      <c r="C1425" t="s">
        <v>15</v>
      </c>
      <c r="D1425" s="7">
        <f>IF(OR(Данные!D1425=0,Данные!K1425=0)=TRUE,0,Данные!D1425/Данные!K1425)</f>
        <v>413.44264687499998</v>
      </c>
      <c r="E1425" s="13">
        <f>IF(OR(Данные!F1425=0,Данные!I1425=0)=TRUE,0,Данные!F1425/Данные!I1425)</f>
        <v>6.8560605937212679E-2</v>
      </c>
      <c r="F1425" s="7">
        <f>IF(OR(Данные!I1425=0,Данные!K1425=0)=TRUE,0,Данные!I1425/Данные!K1425)</f>
        <v>799.4158854166659</v>
      </c>
      <c r="K1425" s="3"/>
    </row>
    <row r="1426" spans="1:11" x14ac:dyDescent="0.2">
      <c r="A1426" s="3">
        <v>35004</v>
      </c>
      <c r="B1426" t="s">
        <v>10</v>
      </c>
      <c r="C1426" t="s">
        <v>15</v>
      </c>
      <c r="D1426" s="7">
        <f>IF(OR(Данные!D1426=0,Данные!K1426=0)=TRUE,0,Данные!D1426/Данные!K1426)</f>
        <v>318.41735673090579</v>
      </c>
      <c r="E1426" s="13">
        <f>IF(OR(Данные!F1426=0,Данные!I1426=0)=TRUE,0,Данные!F1426/Данные!I1426)</f>
        <v>0.21762995086064196</v>
      </c>
      <c r="F1426" s="7">
        <f>IF(OR(Данные!I1426=0,Данные!K1426=0)=TRUE,0,Данные!I1426/Данные!K1426)</f>
        <v>461.36678583266297</v>
      </c>
      <c r="K1426" s="3"/>
    </row>
    <row r="1427" spans="1:11" x14ac:dyDescent="0.2">
      <c r="A1427" s="3">
        <v>35004</v>
      </c>
      <c r="B1427" t="s">
        <v>10</v>
      </c>
      <c r="C1427" t="s">
        <v>17</v>
      </c>
      <c r="D1427" s="7">
        <f>IF(OR(Данные!D1427=0,Данные!K1427=0)=TRUE,0,Данные!D1427/Данные!K1427)</f>
        <v>1351.9208000000001</v>
      </c>
      <c r="E1427" s="13">
        <f>IF(OR(Данные!F1427=0,Данные!I1427=0)=TRUE,0,Данные!F1427/Данные!I1427)</f>
        <v>1.5356015147101674</v>
      </c>
      <c r="F1427" s="7">
        <f>IF(OR(Данные!I1427=0,Данные!K1427=0)=TRUE,0,Данные!I1427/Данные!K1427)</f>
        <v>572.16666666666617</v>
      </c>
      <c r="K1427" s="3"/>
    </row>
    <row r="1428" spans="1:11" x14ac:dyDescent="0.2">
      <c r="A1428" s="3">
        <v>35004</v>
      </c>
      <c r="B1428" t="s">
        <v>10</v>
      </c>
      <c r="C1428" t="s">
        <v>15</v>
      </c>
      <c r="D1428" s="7">
        <f>IF(OR(Данные!D1428=0,Данные!K1428=0)=TRUE,0,Данные!D1428/Данные!K1428)</f>
        <v>259.59460725696806</v>
      </c>
      <c r="E1428" s="13">
        <f>IF(OR(Данные!F1428=0,Данные!I1428=0)=TRUE,0,Данные!F1428/Данные!I1428)</f>
        <v>1.1939970202880859</v>
      </c>
      <c r="F1428" s="7">
        <f>IF(OR(Данные!I1428=0,Данные!K1428=0)=TRUE,0,Данные!I1428/Данные!K1428)</f>
        <v>152.7609251076365</v>
      </c>
      <c r="K1428" s="3"/>
    </row>
    <row r="1429" spans="1:11" x14ac:dyDescent="0.2">
      <c r="A1429" s="3">
        <v>35004</v>
      </c>
      <c r="B1429" t="s">
        <v>10</v>
      </c>
      <c r="C1429" t="s">
        <v>16</v>
      </c>
      <c r="D1429" s="7">
        <f>IF(OR(Данные!D1429=0,Данные!K1429=0)=TRUE,0,Данные!D1429/Данные!K1429)</f>
        <v>271.88380650095598</v>
      </c>
      <c r="E1429" s="13">
        <f>IF(OR(Данные!F1429=0,Данные!I1429=0)=TRUE,0,Данные!F1429/Данные!I1429)</f>
        <v>0.68049115745031707</v>
      </c>
      <c r="F1429" s="7">
        <f>IF(OR(Данные!I1429=0,Данные!K1429=0)=TRUE,0,Данные!I1429/Данные!K1429)</f>
        <v>15.231771829190548</v>
      </c>
      <c r="K1429" s="3"/>
    </row>
    <row r="1430" spans="1:11" x14ac:dyDescent="0.2">
      <c r="A1430" s="3">
        <v>35004</v>
      </c>
      <c r="B1430" t="s">
        <v>10</v>
      </c>
      <c r="C1430" t="s">
        <v>16</v>
      </c>
      <c r="D1430" s="7">
        <f>IF(OR(Данные!D1430=0,Данные!K1430=0)=TRUE,0,Данные!D1430/Данные!K1430)</f>
        <v>237.97386813186813</v>
      </c>
      <c r="E1430" s="13">
        <f>IF(OR(Данные!F1430=0,Данные!I1430=0)=TRUE,0,Данные!F1430/Данные!I1430)</f>
        <v>1.8484522207267882</v>
      </c>
      <c r="F1430" s="7">
        <f>IF(OR(Данные!I1430=0,Данные!K1430=0)=TRUE,0,Данные!I1430/Данные!K1430)</f>
        <v>0.13608058608058574</v>
      </c>
      <c r="K1430" s="3"/>
    </row>
    <row r="1431" spans="1:11" x14ac:dyDescent="0.2">
      <c r="A1431" s="3">
        <v>35034</v>
      </c>
      <c r="B1431" t="s">
        <v>1</v>
      </c>
      <c r="C1431" t="s">
        <v>15</v>
      </c>
      <c r="D1431" s="7">
        <f>IF(OR(Данные!D1431=0,Данные!K1431=0)=TRUE,0,Данные!D1431/Данные!K1431)</f>
        <v>524.75797959183672</v>
      </c>
      <c r="E1431" s="13">
        <f>IF(OR(Данные!F1431=0,Данные!I1431=0)=TRUE,0,Данные!F1431/Данные!I1431)</f>
        <v>1.6886084920194744</v>
      </c>
      <c r="F1431" s="7">
        <f>IF(OR(Данные!I1431=0,Данные!K1431=0)=TRUE,0,Данные!I1431/Данные!K1431)</f>
        <v>66.232653061224468</v>
      </c>
      <c r="K1431" s="3"/>
    </row>
    <row r="1432" spans="1:11" x14ac:dyDescent="0.2">
      <c r="A1432" s="3">
        <v>35034</v>
      </c>
      <c r="B1432" t="s">
        <v>1</v>
      </c>
      <c r="C1432" t="s">
        <v>16</v>
      </c>
      <c r="D1432" s="7">
        <f>IF(OR(Данные!D1432=0,Данные!K1432=0)=TRUE,0,Данные!D1432/Данные!K1432)</f>
        <v>0</v>
      </c>
      <c r="E1432" s="13">
        <f>IF(OR(Данные!F1432=0,Данные!I1432=0)=TRUE,0,Данные!F1432/Данные!I1432)</f>
        <v>0</v>
      </c>
      <c r="F1432" s="7">
        <f>IF(OR(Данные!I1432=0,Данные!K1432=0)=TRUE,0,Данные!I1432/Данные!K1432)</f>
        <v>0</v>
      </c>
      <c r="K1432" s="3"/>
    </row>
    <row r="1433" spans="1:11" x14ac:dyDescent="0.2">
      <c r="A1433" s="3">
        <v>35034</v>
      </c>
      <c r="B1433" t="s">
        <v>1</v>
      </c>
      <c r="C1433" t="s">
        <v>15</v>
      </c>
      <c r="D1433" s="7">
        <f>IF(OR(Данные!D1433=0,Данные!K1433=0)=TRUE,0,Данные!D1433/Данные!K1433)</f>
        <v>309.70532713235292</v>
      </c>
      <c r="E1433" s="13">
        <f>IF(OR(Данные!F1433=0,Данные!I1433=0)=TRUE,0,Данные!F1433/Данные!I1433)</f>
        <v>0.28171911037934849</v>
      </c>
      <c r="F1433" s="7">
        <f>IF(OR(Данные!I1433=0,Данные!K1433=0)=TRUE,0,Данные!I1433/Данные!K1433)</f>
        <v>381.96799632352975</v>
      </c>
      <c r="K1433" s="3"/>
    </row>
    <row r="1434" spans="1:11" x14ac:dyDescent="0.2">
      <c r="A1434" s="3">
        <v>35034</v>
      </c>
      <c r="B1434" t="s">
        <v>1</v>
      </c>
      <c r="C1434" t="s">
        <v>17</v>
      </c>
      <c r="D1434" s="7">
        <f>IF(OR(Данные!D1434=0,Данные!K1434=0)=TRUE,0,Данные!D1434/Данные!K1434)</f>
        <v>444.80948676923077</v>
      </c>
      <c r="E1434" s="13">
        <f>IF(OR(Данные!F1434=0,Данные!I1434=0)=TRUE,0,Данные!F1434/Данные!I1434)</f>
        <v>0.41617853581889269</v>
      </c>
      <c r="F1434" s="7">
        <f>IF(OR(Данные!I1434=0,Данные!K1434=0)=TRUE,0,Данные!I1434/Данные!K1434)</f>
        <v>535.20864957264962</v>
      </c>
      <c r="K1434" s="3"/>
    </row>
    <row r="1435" spans="1:11" x14ac:dyDescent="0.2">
      <c r="A1435" s="3">
        <v>35034</v>
      </c>
      <c r="B1435" t="s">
        <v>1</v>
      </c>
      <c r="C1435" t="s">
        <v>15</v>
      </c>
      <c r="D1435" s="7">
        <f>IF(OR(Данные!D1435=0,Данные!K1435=0)=TRUE,0,Данные!D1435/Данные!K1435)</f>
        <v>237.2902362173038</v>
      </c>
      <c r="E1435" s="13">
        <f>IF(OR(Данные!F1435=0,Данные!I1435=0)=TRUE,0,Данные!F1435/Данные!I1435)</f>
        <v>0.19304811954097822</v>
      </c>
      <c r="F1435" s="7">
        <f>IF(OR(Данные!I1435=0,Данные!K1435=0)=TRUE,0,Данные!I1435/Данные!K1435)</f>
        <v>446.2206237424549</v>
      </c>
      <c r="K1435" s="3"/>
    </row>
    <row r="1436" spans="1:11" x14ac:dyDescent="0.2">
      <c r="A1436" s="3">
        <v>35034</v>
      </c>
      <c r="B1436" t="s">
        <v>1</v>
      </c>
      <c r="C1436" t="s">
        <v>17</v>
      </c>
      <c r="D1436" s="7">
        <f>IF(OR(Данные!D1436=0,Данные!K1436=0)=TRUE,0,Данные!D1436/Данные!K1436)</f>
        <v>272.09425998293511</v>
      </c>
      <c r="E1436" s="13">
        <f>IF(OR(Данные!F1436=0,Данные!I1436=0)=TRUE,0,Данные!F1436/Данные!I1436)</f>
        <v>0.29352510393429793</v>
      </c>
      <c r="F1436" s="7">
        <f>IF(OR(Данные!I1436=0,Данные!K1436=0)=TRUE,0,Данные!I1436/Данные!K1436)</f>
        <v>434.98398748577944</v>
      </c>
      <c r="K1436" s="3"/>
    </row>
    <row r="1437" spans="1:11" x14ac:dyDescent="0.2">
      <c r="A1437" s="3">
        <v>35034</v>
      </c>
      <c r="B1437" t="s">
        <v>1</v>
      </c>
      <c r="C1437" t="s">
        <v>16</v>
      </c>
      <c r="D1437" s="7">
        <f>IF(OR(Данные!D1437=0,Данные!K1437=0)=TRUE,0,Данные!D1437/Данные!K1437)</f>
        <v>318.5825854383358</v>
      </c>
      <c r="E1437" s="13">
        <f>IF(OR(Данные!F1437=0,Данные!I1437=0)=TRUE,0,Данные!F1437/Данные!I1437)</f>
        <v>0</v>
      </c>
      <c r="F1437" s="7">
        <f>IF(OR(Данные!I1437=0,Данные!K1437=0)=TRUE,0,Данные!I1437/Данные!K1437)</f>
        <v>0</v>
      </c>
      <c r="K1437" s="3"/>
    </row>
    <row r="1438" spans="1:11" x14ac:dyDescent="0.2">
      <c r="A1438" s="3">
        <v>35034</v>
      </c>
      <c r="B1438" t="s">
        <v>1</v>
      </c>
      <c r="C1438" t="s">
        <v>15</v>
      </c>
      <c r="D1438" s="7">
        <f>IF(OR(Данные!D1438=0,Данные!K1438=0)=TRUE,0,Данные!D1438/Данные!K1438)</f>
        <v>180.58779844033671</v>
      </c>
      <c r="E1438" s="13">
        <f>IF(OR(Данные!F1438=0,Данные!I1438=0)=TRUE,0,Данные!F1438/Данные!I1438)</f>
        <v>0.14521781504242445</v>
      </c>
      <c r="F1438" s="7">
        <f>IF(OR(Данные!I1438=0,Данные!K1438=0)=TRUE,0,Данные!I1438/Данные!K1438)</f>
        <v>351.34962452549928</v>
      </c>
      <c r="K1438" s="3"/>
    </row>
    <row r="1439" spans="1:11" x14ac:dyDescent="0.2">
      <c r="A1439" s="3">
        <v>35034</v>
      </c>
      <c r="B1439" t="s">
        <v>1</v>
      </c>
      <c r="C1439" t="s">
        <v>15</v>
      </c>
      <c r="D1439" s="7">
        <f>IF(OR(Данные!D1439=0,Данные!K1439=0)=TRUE,0,Данные!D1439/Данные!K1439)</f>
        <v>466.49801159420286</v>
      </c>
      <c r="E1439" s="13">
        <f>IF(OR(Данные!F1439=0,Данные!I1439=0)=TRUE,0,Данные!F1439/Данные!I1439)</f>
        <v>0.98979146530494877</v>
      </c>
      <c r="F1439" s="7">
        <f>IF(OR(Данные!I1439=0,Данные!K1439=0)=TRUE,0,Данные!I1439/Данные!K1439)</f>
        <v>333.52111801242256</v>
      </c>
      <c r="K1439" s="3"/>
    </row>
    <row r="1440" spans="1:11" x14ac:dyDescent="0.2">
      <c r="A1440" s="3">
        <v>35034</v>
      </c>
      <c r="B1440" t="s">
        <v>1</v>
      </c>
      <c r="C1440" t="s">
        <v>15</v>
      </c>
      <c r="D1440" s="7">
        <f>IF(OR(Данные!D1440=0,Данные!K1440=0)=TRUE,0,Данные!D1440/Данные!K1440)</f>
        <v>260.36088225352114</v>
      </c>
      <c r="E1440" s="13">
        <f>IF(OR(Данные!F1440=0,Данные!I1440=0)=TRUE,0,Данные!F1440/Данные!I1440)</f>
        <v>0.20708841390785923</v>
      </c>
      <c r="F1440" s="7">
        <f>IF(OR(Данные!I1440=0,Данные!K1440=0)=TRUE,0,Данные!I1440/Данные!K1440)</f>
        <v>372.94876709532559</v>
      </c>
      <c r="K1440" s="3"/>
    </row>
    <row r="1441" spans="1:11" x14ac:dyDescent="0.2">
      <c r="A1441" s="3">
        <v>35034</v>
      </c>
      <c r="B1441" t="s">
        <v>1</v>
      </c>
      <c r="C1441" t="s">
        <v>17</v>
      </c>
      <c r="D1441" s="7">
        <f>IF(OR(Данные!D1441=0,Данные!K1441=0)=TRUE,0,Данные!D1441/Данные!K1441)</f>
        <v>711.49964375000002</v>
      </c>
      <c r="E1441" s="13">
        <f>IF(OR(Данные!F1441=0,Данные!I1441=0)=TRUE,0,Данные!F1441/Данные!I1441)</f>
        <v>0.7394425603949526</v>
      </c>
      <c r="F1441" s="7">
        <f>IF(OR(Данные!I1441=0,Данные!K1441=0)=TRUE,0,Данные!I1441/Данные!K1441)</f>
        <v>551.9656249999997</v>
      </c>
      <c r="K1441" s="3"/>
    </row>
    <row r="1442" spans="1:11" x14ac:dyDescent="0.2">
      <c r="A1442" s="3">
        <v>35034</v>
      </c>
      <c r="B1442" t="s">
        <v>1</v>
      </c>
      <c r="C1442" t="s">
        <v>15</v>
      </c>
      <c r="D1442" s="7">
        <f>IF(OR(Данные!D1442=0,Данные!K1442=0)=TRUE,0,Данные!D1442/Данные!K1442)</f>
        <v>175.88968603020052</v>
      </c>
      <c r="E1442" s="13">
        <f>IF(OR(Данные!F1442=0,Данные!I1442=0)=TRUE,0,Данные!F1442/Данные!I1442)</f>
        <v>1.1926827856926292</v>
      </c>
      <c r="F1442" s="7">
        <f>IF(OR(Данные!I1442=0,Данные!K1442=0)=TRUE,0,Данные!I1442/Данные!K1442)</f>
        <v>99.889013119894287</v>
      </c>
      <c r="K1442" s="3"/>
    </row>
    <row r="1443" spans="1:11" x14ac:dyDescent="0.2">
      <c r="A1443" s="3">
        <v>35034</v>
      </c>
      <c r="B1443" t="s">
        <v>1</v>
      </c>
      <c r="C1443" t="s">
        <v>16</v>
      </c>
      <c r="D1443" s="7">
        <f>IF(OR(Данные!D1443=0,Данные!K1443=0)=TRUE,0,Данные!D1443/Данные!K1443)</f>
        <v>345.59148571428574</v>
      </c>
      <c r="E1443" s="13">
        <f>IF(OR(Данные!F1443=0,Данные!I1443=0)=TRUE,0,Данные!F1443/Данные!I1443)</f>
        <v>0.60991499506640467</v>
      </c>
      <c r="F1443" s="7">
        <f>IF(OR(Данные!I1443=0,Данные!K1443=0)=TRUE,0,Данные!I1443/Данные!K1443)</f>
        <v>25.336490683229801</v>
      </c>
      <c r="K1443" s="3"/>
    </row>
    <row r="1444" spans="1:11" x14ac:dyDescent="0.2">
      <c r="A1444" s="3">
        <v>35034</v>
      </c>
      <c r="B1444" t="s">
        <v>1</v>
      </c>
      <c r="C1444" t="s">
        <v>16</v>
      </c>
      <c r="D1444" s="7">
        <f>IF(OR(Данные!D1444=0,Данные!K1444=0)=TRUE,0,Данные!D1444/Данные!K1444)</f>
        <v>890.50090909090909</v>
      </c>
      <c r="E1444" s="13">
        <f>IF(OR(Данные!F1444=0,Данные!I1444=0)=TRUE,0,Данные!F1444/Данные!I1444)</f>
        <v>1.4399999999999988</v>
      </c>
      <c r="F1444" s="7">
        <f>IF(OR(Данные!I1444=0,Данные!K1444=0)=TRUE,0,Данные!I1444/Данные!K1444)</f>
        <v>9.4696969696969769E-3</v>
      </c>
      <c r="K1444" s="3"/>
    </row>
    <row r="1445" spans="1:11" x14ac:dyDescent="0.2">
      <c r="A1445" s="3">
        <v>35034</v>
      </c>
      <c r="B1445" t="s">
        <v>1</v>
      </c>
      <c r="C1445" t="s">
        <v>16</v>
      </c>
      <c r="D1445" s="7">
        <f>IF(OR(Данные!D1445=0,Данные!K1445=0)=TRUE,0,Данные!D1445/Данные!K1445)</f>
        <v>30.224627450980392</v>
      </c>
      <c r="E1445" s="13">
        <f>IF(OR(Данные!F1445=0,Данные!I1445=0)=TRUE,0,Данные!F1445/Данные!I1445)</f>
        <v>0</v>
      </c>
      <c r="F1445" s="7">
        <f>IF(OR(Данные!I1445=0,Данные!K1445=0)=TRUE,0,Данные!I1445/Данные!K1445)</f>
        <v>0</v>
      </c>
      <c r="K1445" s="3"/>
    </row>
    <row r="1446" spans="1:11" x14ac:dyDescent="0.2">
      <c r="A1446" s="3">
        <v>35034</v>
      </c>
      <c r="B1446" t="s">
        <v>1</v>
      </c>
      <c r="C1446" t="s">
        <v>18</v>
      </c>
      <c r="D1446" s="7">
        <f>IF(OR(Данные!D1446=0,Данные!K1446=0)=TRUE,0,Данные!D1446/Данные!K1446)</f>
        <v>0</v>
      </c>
      <c r="E1446" s="13">
        <f>IF(OR(Данные!F1446=0,Данные!I1446=0)=TRUE,0,Данные!F1446/Данные!I1446)</f>
        <v>0</v>
      </c>
      <c r="F1446" s="7">
        <f>IF(OR(Данные!I1446=0,Данные!K1446=0)=TRUE,0,Данные!I1446/Данные!K1446)</f>
        <v>0</v>
      </c>
      <c r="K1446" s="3"/>
    </row>
    <row r="1447" spans="1:11" x14ac:dyDescent="0.2">
      <c r="A1447" s="3">
        <v>35034</v>
      </c>
      <c r="B1447" t="s">
        <v>2</v>
      </c>
      <c r="C1447" t="s">
        <v>15</v>
      </c>
      <c r="D1447" s="7">
        <f>IF(OR(Данные!D1447=0,Данные!K1447=0)=TRUE,0,Данные!D1447/Данные!K1447)</f>
        <v>284.15914774090692</v>
      </c>
      <c r="E1447" s="13">
        <f>IF(OR(Данные!F1447=0,Данные!I1447=0)=TRUE,0,Данные!F1447/Данные!I1447)</f>
        <v>0.3156115692425982</v>
      </c>
      <c r="F1447" s="7">
        <f>IF(OR(Данные!I1447=0,Данные!K1447=0)=TRUE,0,Данные!I1447/Данные!K1447)</f>
        <v>387.4887092238472</v>
      </c>
      <c r="K1447" s="3"/>
    </row>
    <row r="1448" spans="1:11" x14ac:dyDescent="0.2">
      <c r="A1448" s="3">
        <v>35034</v>
      </c>
      <c r="B1448" t="s">
        <v>2</v>
      </c>
      <c r="C1448" t="s">
        <v>17</v>
      </c>
      <c r="D1448" s="7">
        <f>IF(OR(Данные!D1448=0,Данные!K1448=0)=TRUE,0,Данные!D1448/Данные!K1448)</f>
        <v>598.54785169329068</v>
      </c>
      <c r="E1448" s="13">
        <f>IF(OR(Данные!F1448=0,Данные!I1448=0)=TRUE,0,Данные!F1448/Данные!I1448)</f>
        <v>0.35067022417733273</v>
      </c>
      <c r="F1448" s="7">
        <f>IF(OR(Данные!I1448=0,Данные!K1448=0)=TRUE,0,Данные!I1448/Данные!K1448)</f>
        <v>810.5048029818953</v>
      </c>
      <c r="K1448" s="3"/>
    </row>
    <row r="1449" spans="1:11" x14ac:dyDescent="0.2">
      <c r="A1449" s="3">
        <v>35034</v>
      </c>
      <c r="B1449" t="s">
        <v>2</v>
      </c>
      <c r="C1449" t="s">
        <v>15</v>
      </c>
      <c r="D1449" s="7">
        <f>IF(OR(Данные!D1449=0,Данные!K1449=0)=TRUE,0,Данные!D1449/Данные!K1449)</f>
        <v>252.882229</v>
      </c>
      <c r="E1449" s="13">
        <f>IF(OR(Данные!F1449=0,Данные!I1449=0)=TRUE,0,Данные!F1449/Данные!I1449)</f>
        <v>0.22240943113043493</v>
      </c>
      <c r="F1449" s="7">
        <f>IF(OR(Данные!I1449=0,Данные!K1449=0)=TRUE,0,Данные!I1449/Данные!K1449)</f>
        <v>462.06550000000004</v>
      </c>
      <c r="K1449" s="3"/>
    </row>
    <row r="1450" spans="1:11" x14ac:dyDescent="0.2">
      <c r="A1450" s="3">
        <v>35034</v>
      </c>
      <c r="B1450" t="s">
        <v>2</v>
      </c>
      <c r="C1450" t="s">
        <v>17</v>
      </c>
      <c r="D1450" s="7">
        <f>IF(OR(Данные!D1450=0,Данные!K1450=0)=TRUE,0,Данные!D1450/Данные!K1450)</f>
        <v>228.84871011038635</v>
      </c>
      <c r="E1450" s="13">
        <f>IF(OR(Данные!F1450=0,Данные!I1450=0)=TRUE,0,Данные!F1450/Данные!I1450)</f>
        <v>0.27232318008773526</v>
      </c>
      <c r="F1450" s="7">
        <f>IF(OR(Данные!I1450=0,Данные!K1450=0)=TRUE,0,Данные!I1450/Данные!K1450)</f>
        <v>420.44953169426333</v>
      </c>
      <c r="K1450" s="3"/>
    </row>
    <row r="1451" spans="1:11" x14ac:dyDescent="0.2">
      <c r="A1451" s="3">
        <v>35034</v>
      </c>
      <c r="B1451" t="s">
        <v>2</v>
      </c>
      <c r="C1451" t="s">
        <v>16</v>
      </c>
      <c r="D1451" s="7">
        <f>IF(OR(Данные!D1451=0,Данные!K1451=0)=TRUE,0,Данные!D1451/Данные!K1451)</f>
        <v>392.83550223214286</v>
      </c>
      <c r="E1451" s="13">
        <f>IF(OR(Данные!F1451=0,Данные!I1451=0)=TRUE,0,Данные!F1451/Данные!I1451)</f>
        <v>0</v>
      </c>
      <c r="F1451" s="7">
        <f>IF(OR(Данные!I1451=0,Данные!K1451=0)=TRUE,0,Данные!I1451/Данные!K1451)</f>
        <v>0</v>
      </c>
      <c r="K1451" s="3"/>
    </row>
    <row r="1452" spans="1:11" x14ac:dyDescent="0.2">
      <c r="A1452" s="3">
        <v>35034</v>
      </c>
      <c r="B1452" t="s">
        <v>2</v>
      </c>
      <c r="C1452" t="s">
        <v>15</v>
      </c>
      <c r="D1452" s="7">
        <f>IF(OR(Данные!D1452=0,Данные!K1452=0)=TRUE,0,Данные!D1452/Данные!K1452)</f>
        <v>234.36875473049378</v>
      </c>
      <c r="E1452" s="13">
        <f>IF(OR(Данные!F1452=0,Данные!I1452=0)=TRUE,0,Данные!F1452/Данные!I1452)</f>
        <v>0.12974139200381848</v>
      </c>
      <c r="F1452" s="7">
        <f>IF(OR(Данные!I1452=0,Данные!K1452=0)=TRUE,0,Данные!I1452/Данные!K1452)</f>
        <v>610.60905683293481</v>
      </c>
      <c r="K1452" s="3"/>
    </row>
    <row r="1453" spans="1:11" x14ac:dyDescent="0.2">
      <c r="A1453" s="3">
        <v>35034</v>
      </c>
      <c r="B1453" t="s">
        <v>2</v>
      </c>
      <c r="C1453" t="s">
        <v>15</v>
      </c>
      <c r="D1453" s="7">
        <f>IF(OR(Данные!D1453=0,Данные!K1453=0)=TRUE,0,Данные!D1453/Данные!K1453)</f>
        <v>399.78974444444447</v>
      </c>
      <c r="E1453" s="13">
        <f>IF(OR(Данные!F1453=0,Данные!I1453=0)=TRUE,0,Данные!F1453/Данные!I1453)</f>
        <v>9.1717120447841138E-2</v>
      </c>
      <c r="F1453" s="7">
        <f>IF(OR(Данные!I1453=0,Данные!K1453=0)=TRUE,0,Данные!I1453/Данные!K1453)</f>
        <v>751.58935185185146</v>
      </c>
      <c r="K1453" s="3"/>
    </row>
    <row r="1454" spans="1:11" x14ac:dyDescent="0.2">
      <c r="A1454" s="3">
        <v>35034</v>
      </c>
      <c r="B1454" t="s">
        <v>2</v>
      </c>
      <c r="C1454" t="s">
        <v>15</v>
      </c>
      <c r="D1454" s="7">
        <f>IF(OR(Данные!D1454=0,Данные!K1454=0)=TRUE,0,Данные!D1454/Данные!K1454)</f>
        <v>290.15268400536684</v>
      </c>
      <c r="E1454" s="13">
        <f>IF(OR(Данные!F1454=0,Данные!I1454=0)=TRUE,0,Данные!F1454/Данные!I1454)</f>
        <v>0.19178766998737104</v>
      </c>
      <c r="F1454" s="7">
        <f>IF(OR(Данные!I1454=0,Данные!K1454=0)=TRUE,0,Данные!I1454/Данные!K1454)</f>
        <v>475.52370477602778</v>
      </c>
      <c r="K1454" s="3"/>
    </row>
    <row r="1455" spans="1:11" x14ac:dyDescent="0.2">
      <c r="A1455" s="3">
        <v>35034</v>
      </c>
      <c r="B1455" t="s">
        <v>2</v>
      </c>
      <c r="C1455" t="s">
        <v>15</v>
      </c>
      <c r="D1455" s="7">
        <f>IF(OR(Данные!D1455=0,Данные!K1455=0)=TRUE,0,Данные!D1455/Данные!K1455)</f>
        <v>270.07076788990827</v>
      </c>
      <c r="E1455" s="13">
        <f>IF(OR(Данные!F1455=0,Данные!I1455=0)=TRUE,0,Данные!F1455/Данные!I1455)</f>
        <v>1.2631562376542806</v>
      </c>
      <c r="F1455" s="7">
        <f>IF(OR(Данные!I1455=0,Данные!K1455=0)=TRUE,0,Данные!I1455/Данные!K1455)</f>
        <v>142.70271096784867</v>
      </c>
      <c r="K1455" s="3"/>
    </row>
    <row r="1456" spans="1:11" x14ac:dyDescent="0.2">
      <c r="A1456" s="3">
        <v>35034</v>
      </c>
      <c r="B1456" t="s">
        <v>2</v>
      </c>
      <c r="C1456" t="s">
        <v>16</v>
      </c>
      <c r="D1456" s="7">
        <f>IF(OR(Данные!D1456=0,Данные!K1456=0)=TRUE,0,Данные!D1456/Данные!K1456)</f>
        <v>321.81093173076925</v>
      </c>
      <c r="E1456" s="13">
        <f>IF(OR(Данные!F1456=0,Данные!I1456=0)=TRUE,0,Данные!F1456/Данные!I1456)</f>
        <v>0.41749082323538805</v>
      </c>
      <c r="F1456" s="7">
        <f>IF(OR(Данные!I1456=0,Данные!K1456=0)=TRUE,0,Данные!I1456/Данные!K1456)</f>
        <v>26.675160256410241</v>
      </c>
      <c r="K1456" s="3"/>
    </row>
    <row r="1457" spans="1:11" x14ac:dyDescent="0.2">
      <c r="A1457" s="3">
        <v>35034</v>
      </c>
      <c r="B1457" t="s">
        <v>2</v>
      </c>
      <c r="C1457" t="s">
        <v>16</v>
      </c>
      <c r="D1457" s="7">
        <f>IF(OR(Данные!D1457=0,Данные!K1457=0)=TRUE,0,Данные!D1457/Данные!K1457)</f>
        <v>705.67</v>
      </c>
      <c r="E1457" s="13">
        <f>IF(OR(Данные!F1457=0,Данные!I1457=0)=TRUE,0,Данные!F1457/Данные!I1457)</f>
        <v>0</v>
      </c>
      <c r="F1457" s="7">
        <f>IF(OR(Данные!I1457=0,Данные!K1457=0)=TRUE,0,Данные!I1457/Данные!K1457)</f>
        <v>0</v>
      </c>
      <c r="K1457" s="3"/>
    </row>
    <row r="1458" spans="1:11" x14ac:dyDescent="0.2">
      <c r="A1458" s="3">
        <v>35034</v>
      </c>
      <c r="B1458" t="s">
        <v>2</v>
      </c>
      <c r="C1458" t="s">
        <v>16</v>
      </c>
      <c r="D1458" s="7">
        <f>IF(OR(Данные!D1458=0,Данные!K1458=0)=TRUE,0,Данные!D1458/Данные!K1458)</f>
        <v>117.27515151515151</v>
      </c>
      <c r="E1458" s="13">
        <f>IF(OR(Данные!F1458=0,Данные!I1458=0)=TRUE,0,Данные!F1458/Данные!I1458)</f>
        <v>0</v>
      </c>
      <c r="F1458" s="7">
        <f>IF(OR(Данные!I1458=0,Данные!K1458=0)=TRUE,0,Данные!I1458/Данные!K1458)</f>
        <v>0</v>
      </c>
      <c r="K1458" s="3"/>
    </row>
    <row r="1459" spans="1:11" x14ac:dyDescent="0.2">
      <c r="A1459" s="3">
        <v>35034</v>
      </c>
      <c r="B1459" t="s">
        <v>3</v>
      </c>
      <c r="C1459" t="s">
        <v>17</v>
      </c>
      <c r="D1459" s="7">
        <f>IF(OR(Данные!D1459=0,Данные!K1459=0)=TRUE,0,Данные!D1459/Данные!K1459)</f>
        <v>385.96225625000005</v>
      </c>
      <c r="E1459" s="13">
        <f>IF(OR(Данные!F1459=0,Данные!I1459=0)=TRUE,0,Данные!F1459/Данные!I1459)</f>
        <v>0.48025614950749895</v>
      </c>
      <c r="F1459" s="7">
        <f>IF(OR(Данные!I1459=0,Данные!K1459=0)=TRUE,0,Данные!I1459/Данные!K1459)</f>
        <v>327.44548611111088</v>
      </c>
      <c r="K1459" s="3"/>
    </row>
    <row r="1460" spans="1:11" x14ac:dyDescent="0.2">
      <c r="A1460" s="3">
        <v>35034</v>
      </c>
      <c r="B1460" t="s">
        <v>3</v>
      </c>
      <c r="C1460" t="s">
        <v>17</v>
      </c>
      <c r="D1460" s="7">
        <f>IF(OR(Данные!D1460=0,Данные!K1460=0)=TRUE,0,Данные!D1460/Данные!K1460)</f>
        <v>297.86573333333337</v>
      </c>
      <c r="E1460" s="13">
        <f>IF(OR(Данные!F1460=0,Данные!I1460=0)=TRUE,0,Данные!F1460/Данные!I1460)</f>
        <v>0.31690919737155965</v>
      </c>
      <c r="F1460" s="7">
        <f>IF(OR(Данные!I1460=0,Данные!K1460=0)=TRUE,0,Данные!I1460/Данные!K1460)</f>
        <v>384.25833333333367</v>
      </c>
      <c r="K1460" s="3"/>
    </row>
    <row r="1461" spans="1:11" x14ac:dyDescent="0.2">
      <c r="A1461" s="3">
        <v>35034</v>
      </c>
      <c r="B1461" t="s">
        <v>3</v>
      </c>
      <c r="C1461" t="s">
        <v>16</v>
      </c>
      <c r="D1461" s="7">
        <f>IF(OR(Данные!D1461=0,Данные!K1461=0)=TRUE,0,Данные!D1461/Данные!K1461)</f>
        <v>360.30904255319155</v>
      </c>
      <c r="E1461" s="13">
        <f>IF(OR(Данные!F1461=0,Данные!I1461=0)=TRUE,0,Данные!F1461/Данные!I1461)</f>
        <v>0</v>
      </c>
      <c r="F1461" s="7">
        <f>IF(OR(Данные!I1461=0,Данные!K1461=0)=TRUE,0,Данные!I1461/Данные!K1461)</f>
        <v>0</v>
      </c>
      <c r="K1461" s="3"/>
    </row>
    <row r="1462" spans="1:11" x14ac:dyDescent="0.2">
      <c r="A1462" s="3">
        <v>35034</v>
      </c>
      <c r="B1462" t="s">
        <v>3</v>
      </c>
      <c r="C1462" t="s">
        <v>15</v>
      </c>
      <c r="D1462" s="7">
        <f>IF(OR(Данные!D1462=0,Данные!K1462=0)=TRUE,0,Данные!D1462/Данные!K1462)</f>
        <v>213.38656956521737</v>
      </c>
      <c r="E1462" s="13">
        <f>IF(OR(Данные!F1462=0,Данные!I1462=0)=TRUE,0,Данные!F1462/Данные!I1462)</f>
        <v>0.20018828759788651</v>
      </c>
      <c r="F1462" s="7">
        <f>IF(OR(Данные!I1462=0,Данные!K1462=0)=TRUE,0,Данные!I1462/Данные!K1462)</f>
        <v>285.56376811594231</v>
      </c>
      <c r="K1462" s="3"/>
    </row>
    <row r="1463" spans="1:11" x14ac:dyDescent="0.2">
      <c r="A1463" s="3">
        <v>35034</v>
      </c>
      <c r="B1463" t="s">
        <v>3</v>
      </c>
      <c r="C1463" t="s">
        <v>15</v>
      </c>
      <c r="D1463" s="7">
        <f>IF(OR(Данные!D1463=0,Данные!K1463=0)=TRUE,0,Данные!D1463/Данные!K1463)</f>
        <v>3.08</v>
      </c>
      <c r="E1463" s="13">
        <f>IF(OR(Данные!F1463=0,Данные!I1463=0)=TRUE,0,Данные!F1463/Данные!I1463)</f>
        <v>0.12750000000000034</v>
      </c>
      <c r="F1463" s="7">
        <f>IF(OR(Данные!I1463=0,Данные!K1463=0)=TRUE,0,Данные!I1463/Данные!K1463)</f>
        <v>1.3333333333333299</v>
      </c>
      <c r="K1463" s="3"/>
    </row>
    <row r="1464" spans="1:11" x14ac:dyDescent="0.2">
      <c r="A1464" s="3">
        <v>35034</v>
      </c>
      <c r="B1464" t="s">
        <v>3</v>
      </c>
      <c r="C1464" t="s">
        <v>15</v>
      </c>
      <c r="D1464" s="7">
        <f>IF(OR(Данные!D1464=0,Данные!K1464=0)=TRUE,0,Данные!D1464/Данные!K1464)</f>
        <v>1261.57095</v>
      </c>
      <c r="E1464" s="13">
        <f>IF(OR(Данные!F1464=0,Данные!I1464=0)=TRUE,0,Данные!F1464/Данные!I1464)</f>
        <v>2.9638353847599364</v>
      </c>
      <c r="F1464" s="7">
        <f>IF(OR(Данные!I1464=0,Данные!K1464=0)=TRUE,0,Данные!I1464/Данные!K1464)</f>
        <v>177.38333333333333</v>
      </c>
      <c r="K1464" s="3"/>
    </row>
    <row r="1465" spans="1:11" x14ac:dyDescent="0.2">
      <c r="A1465" s="3">
        <v>35034</v>
      </c>
      <c r="B1465" t="s">
        <v>3</v>
      </c>
      <c r="C1465" t="s">
        <v>15</v>
      </c>
      <c r="D1465" s="7">
        <f>IF(OR(Данные!D1465=0,Данные!K1465=0)=TRUE,0,Данные!D1465/Данные!K1465)</f>
        <v>96.831100000000006</v>
      </c>
      <c r="E1465" s="13">
        <f>IF(OR(Данные!F1465=0,Данные!I1465=0)=TRUE,0,Данные!F1465/Данные!I1465)</f>
        <v>0.5219407008086252</v>
      </c>
      <c r="F1465" s="7">
        <f>IF(OR(Данные!I1465=0,Данные!K1465=0)=TRUE,0,Данные!I1465/Данные!K1465)</f>
        <v>46.375000000000007</v>
      </c>
      <c r="K1465" s="3"/>
    </row>
    <row r="1466" spans="1:11" x14ac:dyDescent="0.2">
      <c r="A1466" s="3">
        <v>35034</v>
      </c>
      <c r="B1466" t="s">
        <v>3</v>
      </c>
      <c r="C1466" t="s">
        <v>16</v>
      </c>
      <c r="D1466" s="7">
        <f>IF(OR(Данные!D1466=0,Данные!K1466=0)=TRUE,0,Данные!D1466/Данные!K1466)</f>
        <v>143.89634973544975</v>
      </c>
      <c r="E1466" s="13">
        <f>IF(OR(Данные!F1466=0,Данные!I1466=0)=TRUE,0,Данные!F1466/Данные!I1466)</f>
        <v>0.72102123270007823</v>
      </c>
      <c r="F1466" s="7">
        <f>IF(OR(Данные!I1466=0,Данные!K1466=0)=TRUE,0,Данные!I1466/Данные!K1466)</f>
        <v>2.5645943562610203</v>
      </c>
      <c r="K1466" s="3"/>
    </row>
    <row r="1467" spans="1:11" x14ac:dyDescent="0.2">
      <c r="A1467" s="3">
        <v>35034</v>
      </c>
      <c r="B1467" t="s">
        <v>3</v>
      </c>
      <c r="C1467" t="s">
        <v>16</v>
      </c>
      <c r="D1467" s="7">
        <f>IF(OR(Данные!D1467=0,Данные!K1467=0)=TRUE,0,Данные!D1467/Данные!K1467)</f>
        <v>83.825165829145718</v>
      </c>
      <c r="E1467" s="13">
        <f>IF(OR(Данные!F1467=0,Данные!I1467=0)=TRUE,0,Данные!F1467/Данные!I1467)</f>
        <v>0</v>
      </c>
      <c r="F1467" s="7">
        <f>IF(OR(Данные!I1467=0,Данные!K1467=0)=TRUE,0,Данные!I1467/Данные!K1467)</f>
        <v>0</v>
      </c>
      <c r="K1467" s="3"/>
    </row>
    <row r="1468" spans="1:11" x14ac:dyDescent="0.2">
      <c r="A1468" s="3">
        <v>35034</v>
      </c>
      <c r="B1468" t="s">
        <v>3</v>
      </c>
      <c r="C1468" t="s">
        <v>16</v>
      </c>
      <c r="D1468" s="7">
        <f>IF(OR(Данные!D1468=0,Данные!K1468=0)=TRUE,0,Данные!D1468/Данные!K1468)</f>
        <v>82.825714285714284</v>
      </c>
      <c r="E1468" s="13">
        <f>IF(OR(Данные!F1468=0,Данные!I1468=0)=TRUE,0,Данные!F1468/Данные!I1468)</f>
        <v>0</v>
      </c>
      <c r="F1468" s="7">
        <f>IF(OR(Данные!I1468=0,Данные!K1468=0)=TRUE,0,Данные!I1468/Данные!K1468)</f>
        <v>0</v>
      </c>
      <c r="K1468" s="3"/>
    </row>
    <row r="1469" spans="1:11" x14ac:dyDescent="0.2">
      <c r="A1469" s="3">
        <v>35034</v>
      </c>
      <c r="B1469" t="s">
        <v>4</v>
      </c>
      <c r="C1469" t="s">
        <v>15</v>
      </c>
      <c r="D1469" s="7">
        <f>IF(OR(Данные!D1469=0,Данные!K1469=0)=TRUE,0,Данные!D1469/Данные!K1469)</f>
        <v>281.67722586206895</v>
      </c>
      <c r="E1469" s="13">
        <f>IF(OR(Данные!F1469=0,Данные!I1469=0)=TRUE,0,Данные!F1469/Данные!I1469)</f>
        <v>0.29136876286567515</v>
      </c>
      <c r="F1469" s="7">
        <f>IF(OR(Данные!I1469=0,Данные!K1469=0)=TRUE,0,Данные!I1469/Данные!K1469)</f>
        <v>386.53706896551716</v>
      </c>
      <c r="K1469" s="3"/>
    </row>
    <row r="1470" spans="1:11" x14ac:dyDescent="0.2">
      <c r="A1470" s="3">
        <v>35034</v>
      </c>
      <c r="B1470" t="s">
        <v>4</v>
      </c>
      <c r="C1470" t="s">
        <v>17</v>
      </c>
      <c r="D1470" s="7">
        <f>IF(OR(Данные!D1470=0,Данные!K1470=0)=TRUE,0,Данные!D1470/Данные!K1470)</f>
        <v>587.16033645569621</v>
      </c>
      <c r="E1470" s="13">
        <f>IF(OR(Данные!F1470=0,Данные!I1470=0)=TRUE,0,Данные!F1470/Данные!I1470)</f>
        <v>0.32532102205357677</v>
      </c>
      <c r="F1470" s="7">
        <f>IF(OR(Данные!I1470=0,Данные!K1470=0)=TRUE,0,Данные!I1470/Данные!K1470)</f>
        <v>788.40029535864971</v>
      </c>
      <c r="K1470" s="3"/>
    </row>
    <row r="1471" spans="1:11" x14ac:dyDescent="0.2">
      <c r="A1471" s="3">
        <v>35034</v>
      </c>
      <c r="B1471" t="s">
        <v>4</v>
      </c>
      <c r="C1471" t="s">
        <v>15</v>
      </c>
      <c r="D1471" s="7">
        <f>IF(OR(Данные!D1471=0,Данные!K1471=0)=TRUE,0,Данные!D1471/Данные!K1471)</f>
        <v>304.40822521929823</v>
      </c>
      <c r="E1471" s="13">
        <f>IF(OR(Данные!F1471=0,Данные!I1471=0)=TRUE,0,Данные!F1471/Данные!I1471)</f>
        <v>0.2202178341870174</v>
      </c>
      <c r="F1471" s="7">
        <f>IF(OR(Данные!I1471=0,Данные!K1471=0)=TRUE,0,Данные!I1471/Данные!K1471)</f>
        <v>520.72642543859627</v>
      </c>
      <c r="K1471" s="3"/>
    </row>
    <row r="1472" spans="1:11" x14ac:dyDescent="0.2">
      <c r="A1472" s="3">
        <v>35034</v>
      </c>
      <c r="B1472" t="s">
        <v>4</v>
      </c>
      <c r="C1472" t="s">
        <v>17</v>
      </c>
      <c r="D1472" s="7">
        <f>IF(OR(Данные!D1472=0,Данные!K1472=0)=TRUE,0,Данные!D1472/Данные!K1472)</f>
        <v>312.19564067796614</v>
      </c>
      <c r="E1472" s="13">
        <f>IF(OR(Данные!F1472=0,Данные!I1472=0)=TRUE,0,Данные!F1472/Данные!I1472)</f>
        <v>0.27490562461361318</v>
      </c>
      <c r="F1472" s="7">
        <f>IF(OR(Данные!I1472=0,Данные!K1472=0)=TRUE,0,Данные!I1472/Данные!K1472)</f>
        <v>613.11531073446315</v>
      </c>
      <c r="K1472" s="3"/>
    </row>
    <row r="1473" spans="1:11" x14ac:dyDescent="0.2">
      <c r="A1473" s="3">
        <v>35034</v>
      </c>
      <c r="B1473" t="s">
        <v>4</v>
      </c>
      <c r="C1473" t="s">
        <v>16</v>
      </c>
      <c r="D1473" s="7">
        <f>IF(OR(Данные!D1473=0,Данные!K1473=0)=TRUE,0,Данные!D1473/Данные!K1473)</f>
        <v>354.58384536082474</v>
      </c>
      <c r="E1473" s="13">
        <f>IF(OR(Данные!F1473=0,Данные!I1473=0)=TRUE,0,Данные!F1473/Данные!I1473)</f>
        <v>0</v>
      </c>
      <c r="F1473" s="7">
        <f>IF(OR(Данные!I1473=0,Данные!K1473=0)=TRUE,0,Данные!I1473/Данные!K1473)</f>
        <v>0</v>
      </c>
      <c r="K1473" s="3"/>
    </row>
    <row r="1474" spans="1:11" x14ac:dyDescent="0.2">
      <c r="A1474" s="3">
        <v>35034</v>
      </c>
      <c r="B1474" t="s">
        <v>4</v>
      </c>
      <c r="C1474" t="s">
        <v>15</v>
      </c>
      <c r="D1474" s="7">
        <f>IF(OR(Данные!D1474=0,Данные!K1474=0)=TRUE,0,Данные!D1474/Данные!K1474)</f>
        <v>210.23426380368096</v>
      </c>
      <c r="E1474" s="13">
        <f>IF(OR(Данные!F1474=0,Данные!I1474=0)=TRUE,0,Данные!F1474/Данные!I1474)</f>
        <v>0.26855224973543379</v>
      </c>
      <c r="F1474" s="7">
        <f>IF(OR(Данные!I1474=0,Данные!K1474=0)=TRUE,0,Данные!I1474/Данные!K1474)</f>
        <v>347.9903513664255</v>
      </c>
      <c r="K1474" s="3"/>
    </row>
    <row r="1475" spans="1:11" x14ac:dyDescent="0.2">
      <c r="A1475" s="3">
        <v>35034</v>
      </c>
      <c r="B1475" t="s">
        <v>4</v>
      </c>
      <c r="C1475" t="s">
        <v>15</v>
      </c>
      <c r="D1475" s="7">
        <f>IF(OR(Данные!D1475=0,Данные!K1475=0)=TRUE,0,Данные!D1475/Данные!K1475)</f>
        <v>450.670525</v>
      </c>
      <c r="E1475" s="13">
        <f>IF(OR(Данные!F1475=0,Данные!I1475=0)=TRUE,0,Данные!F1475/Данные!I1475)</f>
        <v>8.5851053527206317E-2</v>
      </c>
      <c r="F1475" s="7">
        <f>IF(OR(Данные!I1475=0,Данные!K1475=0)=TRUE,0,Данные!I1475/Данные!K1475)</f>
        <v>903.51250000000005</v>
      </c>
      <c r="K1475" s="3"/>
    </row>
    <row r="1476" spans="1:11" x14ac:dyDescent="0.2">
      <c r="A1476" s="3">
        <v>35034</v>
      </c>
      <c r="B1476" t="s">
        <v>4</v>
      </c>
      <c r="C1476" t="s">
        <v>15</v>
      </c>
      <c r="D1476" s="7">
        <f>IF(OR(Данные!D1476=0,Данные!K1476=0)=TRUE,0,Данные!D1476/Данные!K1476)</f>
        <v>371.91598715083796</v>
      </c>
      <c r="E1476" s="13">
        <f>IF(OR(Данные!F1476=0,Данные!I1476=0)=TRUE,0,Данные!F1476/Данные!I1476)</f>
        <v>0.24000520402859279</v>
      </c>
      <c r="F1476" s="7">
        <f>IF(OR(Данные!I1476=0,Данные!K1476=0)=TRUE,0,Данные!I1476/Данные!K1476)</f>
        <v>509.32226360438591</v>
      </c>
      <c r="K1476" s="3"/>
    </row>
    <row r="1477" spans="1:11" x14ac:dyDescent="0.2">
      <c r="A1477" s="3">
        <v>35034</v>
      </c>
      <c r="B1477" t="s">
        <v>4</v>
      </c>
      <c r="C1477" t="s">
        <v>15</v>
      </c>
      <c r="D1477" s="7">
        <f>IF(OR(Данные!D1477=0,Данные!K1477=0)=TRUE,0,Данные!D1477/Данные!K1477)</f>
        <v>262.51510606060606</v>
      </c>
      <c r="E1477" s="13">
        <f>IF(OR(Данные!F1477=0,Данные!I1477=0)=TRUE,0,Данные!F1477/Данные!I1477)</f>
        <v>1.4314797506026702</v>
      </c>
      <c r="F1477" s="7">
        <f>IF(OR(Данные!I1477=0,Данные!K1477=0)=TRUE,0,Данные!I1477/Данные!K1477)</f>
        <v>136.96047138047143</v>
      </c>
      <c r="K1477" s="3"/>
    </row>
    <row r="1478" spans="1:11" x14ac:dyDescent="0.2">
      <c r="A1478" s="3">
        <v>35034</v>
      </c>
      <c r="B1478" t="s">
        <v>4</v>
      </c>
      <c r="C1478" t="s">
        <v>16</v>
      </c>
      <c r="D1478" s="7">
        <f>IF(OR(Данные!D1478=0,Данные!K1478=0)=TRUE,0,Данные!D1478/Данные!K1478)</f>
        <v>311.67511571428571</v>
      </c>
      <c r="E1478" s="13">
        <f>IF(OR(Данные!F1478=0,Данные!I1478=0)=TRUE,0,Данные!F1478/Данные!I1478)</f>
        <v>1.1296793677311567</v>
      </c>
      <c r="F1478" s="7">
        <f>IF(OR(Данные!I1478=0,Данные!K1478=0)=TRUE,0,Данные!I1478/Данные!K1478)</f>
        <v>3.7054761904761921</v>
      </c>
      <c r="K1478" s="3"/>
    </row>
    <row r="1479" spans="1:11" x14ac:dyDescent="0.2">
      <c r="A1479" s="3">
        <v>35034</v>
      </c>
      <c r="B1479" t="s">
        <v>4</v>
      </c>
      <c r="C1479" t="s">
        <v>16</v>
      </c>
      <c r="D1479" s="7">
        <f>IF(OR(Данные!D1479=0,Данные!K1479=0)=TRUE,0,Данные!D1479/Данные!K1479)</f>
        <v>0</v>
      </c>
      <c r="E1479" s="13">
        <f>IF(OR(Данные!F1479=0,Данные!I1479=0)=TRUE,0,Данные!F1479/Данные!I1479)</f>
        <v>0</v>
      </c>
      <c r="F1479" s="7">
        <f>IF(OR(Данные!I1479=0,Данные!K1479=0)=TRUE,0,Данные!I1479/Данные!K1479)</f>
        <v>0</v>
      </c>
      <c r="K1479" s="3"/>
    </row>
    <row r="1480" spans="1:11" x14ac:dyDescent="0.2">
      <c r="A1480" s="3">
        <v>35034</v>
      </c>
      <c r="B1480" t="s">
        <v>4</v>
      </c>
      <c r="C1480" t="s">
        <v>16</v>
      </c>
      <c r="D1480" s="7">
        <f>IF(OR(Данные!D1480=0,Данные!K1480=0)=TRUE,0,Данные!D1480/Данные!K1480)</f>
        <v>181.65304347826088</v>
      </c>
      <c r="E1480" s="13">
        <f>IF(OR(Данные!F1480=0,Данные!I1480=0)=TRUE,0,Данные!F1480/Данные!I1480)</f>
        <v>0</v>
      </c>
      <c r="F1480" s="7">
        <f>IF(OR(Данные!I1480=0,Данные!K1480=0)=TRUE,0,Данные!I1480/Данные!K1480)</f>
        <v>0</v>
      </c>
      <c r="K1480" s="3"/>
    </row>
    <row r="1481" spans="1:11" x14ac:dyDescent="0.2">
      <c r="A1481" s="3">
        <v>35034</v>
      </c>
      <c r="B1481" t="s">
        <v>5</v>
      </c>
      <c r="C1481" t="s">
        <v>15</v>
      </c>
      <c r="D1481" s="7">
        <f>IF(OR(Данные!D1481=0,Данные!K1481=0)=TRUE,0,Данные!D1481/Данные!K1481)</f>
        <v>620.5175999999999</v>
      </c>
      <c r="E1481" s="13">
        <f>IF(OR(Данные!F1481=0,Данные!I1481=0)=TRUE,0,Данные!F1481/Данные!I1481)</f>
        <v>0.92403030564421074</v>
      </c>
      <c r="F1481" s="7">
        <f>IF(OR(Данные!I1481=0,Данные!K1481=0)=TRUE,0,Данные!I1481/Данные!K1481)</f>
        <v>463.71999999999991</v>
      </c>
      <c r="K1481" s="3"/>
    </row>
    <row r="1482" spans="1:11" x14ac:dyDescent="0.2">
      <c r="A1482" s="3">
        <v>35034</v>
      </c>
      <c r="B1482" t="s">
        <v>5</v>
      </c>
      <c r="C1482" t="s">
        <v>16</v>
      </c>
      <c r="D1482" s="7">
        <f>IF(OR(Данные!D1482=0,Данные!K1482=0)=TRUE,0,Данные!D1482/Данные!K1482)</f>
        <v>0</v>
      </c>
      <c r="E1482" s="13">
        <f>IF(OR(Данные!F1482=0,Данные!I1482=0)=TRUE,0,Данные!F1482/Данные!I1482)</f>
        <v>0</v>
      </c>
      <c r="F1482" s="7">
        <f>IF(OR(Данные!I1482=0,Данные!K1482=0)=TRUE,0,Данные!I1482/Данные!K1482)</f>
        <v>0</v>
      </c>
      <c r="K1482" s="3"/>
    </row>
    <row r="1483" spans="1:11" x14ac:dyDescent="0.2">
      <c r="A1483" s="3">
        <v>35034</v>
      </c>
      <c r="B1483" t="s">
        <v>5</v>
      </c>
      <c r="C1483" t="s">
        <v>15</v>
      </c>
      <c r="D1483" s="7">
        <f>IF(OR(Данные!D1483=0,Данные!K1483=0)=TRUE,0,Данные!D1483/Данные!K1483)</f>
        <v>294.86494834204086</v>
      </c>
      <c r="E1483" s="13">
        <f>IF(OR(Данные!F1483=0,Данные!I1483=0)=TRUE,0,Данные!F1483/Данные!I1483)</f>
        <v>0.33618262677620575</v>
      </c>
      <c r="F1483" s="7">
        <f>IF(OR(Данные!I1483=0,Данные!K1483=0)=TRUE,0,Данные!I1483/Данные!K1483)</f>
        <v>372.06496170767025</v>
      </c>
      <c r="K1483" s="3"/>
    </row>
    <row r="1484" spans="1:11" x14ac:dyDescent="0.2">
      <c r="A1484" s="3">
        <v>35034</v>
      </c>
      <c r="B1484" t="s">
        <v>5</v>
      </c>
      <c r="C1484" t="s">
        <v>17</v>
      </c>
      <c r="D1484" s="7">
        <f>IF(OR(Данные!D1484=0,Данные!K1484=0)=TRUE,0,Данные!D1484/Данные!K1484)</f>
        <v>487.66430518608905</v>
      </c>
      <c r="E1484" s="13">
        <f>IF(OR(Данные!F1484=0,Данные!I1484=0)=TRUE,0,Данные!F1484/Данные!I1484)</f>
        <v>0.39145883790165853</v>
      </c>
      <c r="F1484" s="7">
        <f>IF(OR(Данные!I1484=0,Данные!K1484=0)=TRUE,0,Данные!I1484/Данные!K1484)</f>
        <v>621.69450884685807</v>
      </c>
      <c r="K1484" s="3"/>
    </row>
    <row r="1485" spans="1:11" x14ac:dyDescent="0.2">
      <c r="A1485" s="3">
        <v>35034</v>
      </c>
      <c r="B1485" t="s">
        <v>5</v>
      </c>
      <c r="C1485" t="s">
        <v>15</v>
      </c>
      <c r="D1485" s="7">
        <f>IF(OR(Данные!D1485=0,Данные!K1485=0)=TRUE,0,Данные!D1485/Данные!K1485)</f>
        <v>282.77143517564406</v>
      </c>
      <c r="E1485" s="13">
        <f>IF(OR(Данные!F1485=0,Данные!I1485=0)=TRUE,0,Данные!F1485/Данные!I1485)</f>
        <v>0.24161229030780823</v>
      </c>
      <c r="F1485" s="7">
        <f>IF(OR(Данные!I1485=0,Данные!K1485=0)=TRUE,0,Данные!I1485/Данные!K1485)</f>
        <v>460.83773614363776</v>
      </c>
      <c r="K1485" s="3"/>
    </row>
    <row r="1486" spans="1:11" x14ac:dyDescent="0.2">
      <c r="A1486" s="3">
        <v>35034</v>
      </c>
      <c r="B1486" t="s">
        <v>5</v>
      </c>
      <c r="C1486" t="s">
        <v>17</v>
      </c>
      <c r="D1486" s="7">
        <f>IF(OR(Данные!D1486=0,Данные!K1486=0)=TRUE,0,Данные!D1486/Данные!K1486)</f>
        <v>284.93472160517024</v>
      </c>
      <c r="E1486" s="13">
        <f>IF(OR(Данные!F1486=0,Данные!I1486=0)=TRUE,0,Данные!F1486/Данные!I1486)</f>
        <v>0.29793954408330819</v>
      </c>
      <c r="F1486" s="7">
        <f>IF(OR(Данные!I1486=0,Данные!K1486=0)=TRUE,0,Данные!I1486/Данные!K1486)</f>
        <v>474.24717692442579</v>
      </c>
      <c r="K1486" s="3"/>
    </row>
    <row r="1487" spans="1:11" x14ac:dyDescent="0.2">
      <c r="A1487" s="3">
        <v>35034</v>
      </c>
      <c r="B1487" t="s">
        <v>5</v>
      </c>
      <c r="C1487" t="s">
        <v>16</v>
      </c>
      <c r="D1487" s="7">
        <f>IF(OR(Данные!D1487=0,Данные!K1487=0)=TRUE,0,Данные!D1487/Данные!K1487)</f>
        <v>351.60572048296717</v>
      </c>
      <c r="E1487" s="13">
        <f>IF(OR(Данные!F1487=0,Данные!I1487=0)=TRUE,0,Данные!F1487/Данные!I1487)</f>
        <v>0</v>
      </c>
      <c r="F1487" s="7">
        <f>IF(OR(Данные!I1487=0,Данные!K1487=0)=TRUE,0,Данные!I1487/Данные!K1487)</f>
        <v>0</v>
      </c>
      <c r="K1487" s="3"/>
    </row>
    <row r="1488" spans="1:11" x14ac:dyDescent="0.2">
      <c r="A1488" s="3">
        <v>35034</v>
      </c>
      <c r="B1488" t="s">
        <v>5</v>
      </c>
      <c r="C1488" t="s">
        <v>15</v>
      </c>
      <c r="D1488" s="7">
        <f>IF(OR(Данные!D1488=0,Данные!K1488=0)=TRUE,0,Данные!D1488/Данные!K1488)</f>
        <v>217.37262731720134</v>
      </c>
      <c r="E1488" s="13">
        <f>IF(OR(Данные!F1488=0,Данные!I1488=0)=TRUE,0,Данные!F1488/Данные!I1488)</f>
        <v>0.16792323310535187</v>
      </c>
      <c r="F1488" s="7">
        <f>IF(OR(Данные!I1488=0,Данные!K1488=0)=TRUE,0,Данные!I1488/Данные!K1488)</f>
        <v>421.25008841732949</v>
      </c>
      <c r="K1488" s="3"/>
    </row>
    <row r="1489" spans="1:11" x14ac:dyDescent="0.2">
      <c r="A1489" s="3">
        <v>35034</v>
      </c>
      <c r="B1489" t="s">
        <v>5</v>
      </c>
      <c r="C1489" t="s">
        <v>15</v>
      </c>
      <c r="D1489" s="7">
        <f>IF(OR(Данные!D1489=0,Данные!K1489=0)=TRUE,0,Данные!D1489/Данные!K1489)</f>
        <v>398.98884693877551</v>
      </c>
      <c r="E1489" s="13">
        <f>IF(OR(Данные!F1489=0,Данные!I1489=0)=TRUE,0,Данные!F1489/Данные!I1489)</f>
        <v>8.3846678700583904E-2</v>
      </c>
      <c r="F1489" s="7">
        <f>IF(OR(Данные!I1489=0,Данные!K1489=0)=TRUE,0,Данные!I1489/Данные!K1489)</f>
        <v>793.22285714285726</v>
      </c>
      <c r="K1489" s="3"/>
    </row>
    <row r="1490" spans="1:11" x14ac:dyDescent="0.2">
      <c r="A1490" s="3">
        <v>35034</v>
      </c>
      <c r="B1490" t="s">
        <v>5</v>
      </c>
      <c r="C1490" t="s">
        <v>15</v>
      </c>
      <c r="D1490" s="7">
        <f>IF(OR(Данные!D1490=0,Данные!K1490=0)=TRUE,0,Данные!D1490/Данные!K1490)</f>
        <v>321.53716309336772</v>
      </c>
      <c r="E1490" s="13">
        <f>IF(OR(Данные!F1490=0,Данные!I1490=0)=TRUE,0,Данные!F1490/Данные!I1490)</f>
        <v>0.21779144040543105</v>
      </c>
      <c r="F1490" s="7">
        <f>IF(OR(Данные!I1490=0,Данные!K1490=0)=TRUE,0,Данные!I1490/Данные!K1490)</f>
        <v>466.7171944030398</v>
      </c>
      <c r="K1490" s="3"/>
    </row>
    <row r="1491" spans="1:11" x14ac:dyDescent="0.2">
      <c r="A1491" s="3">
        <v>35034</v>
      </c>
      <c r="B1491" t="s">
        <v>5</v>
      </c>
      <c r="C1491" t="s">
        <v>17</v>
      </c>
      <c r="D1491" s="7">
        <f>IF(OR(Данные!D1491=0,Данные!K1491=0)=TRUE,0,Данные!D1491/Данные!K1491)</f>
        <v>0</v>
      </c>
      <c r="E1491" s="13">
        <f>IF(OR(Данные!F1491=0,Данные!I1491=0)=TRUE,0,Данные!F1491/Данные!I1491)</f>
        <v>0</v>
      </c>
      <c r="F1491" s="7">
        <f>IF(OR(Данные!I1491=0,Данные!K1491=0)=TRUE,0,Данные!I1491/Данные!K1491)</f>
        <v>0</v>
      </c>
      <c r="K1491" s="3"/>
    </row>
    <row r="1492" spans="1:11" x14ac:dyDescent="0.2">
      <c r="A1492" s="3">
        <v>35034</v>
      </c>
      <c r="B1492" t="s">
        <v>5</v>
      </c>
      <c r="C1492" t="s">
        <v>17</v>
      </c>
      <c r="D1492" s="7">
        <f>IF(OR(Данные!D1492=0,Данные!K1492=0)=TRUE,0,Данные!D1492/Данные!K1492)</f>
        <v>2090.1102500000002</v>
      </c>
      <c r="E1492" s="13">
        <f>IF(OR(Данные!F1492=0,Данные!I1492=0)=TRUE,0,Данные!F1492/Данные!I1492)</f>
        <v>0.53991696003869871</v>
      </c>
      <c r="F1492" s="7">
        <f>IF(OR(Данные!I1492=0,Данные!K1492=0)=TRUE,0,Данные!I1492/Данные!K1492)</f>
        <v>2480.7333333333313</v>
      </c>
      <c r="K1492" s="3"/>
    </row>
    <row r="1493" spans="1:11" x14ac:dyDescent="0.2">
      <c r="A1493" s="3">
        <v>35034</v>
      </c>
      <c r="B1493" t="s">
        <v>5</v>
      </c>
      <c r="C1493" t="s">
        <v>15</v>
      </c>
      <c r="D1493" s="7">
        <f>IF(OR(Данные!D1493=0,Данные!K1493=0)=TRUE,0,Данные!D1493/Данные!K1493)</f>
        <v>319.52145621099959</v>
      </c>
      <c r="E1493" s="13">
        <f>IF(OR(Данные!F1493=0,Данные!I1493=0)=TRUE,0,Данные!F1493/Данные!I1493)</f>
        <v>1.2073809103337985</v>
      </c>
      <c r="F1493" s="7">
        <f>IF(OR(Данные!I1493=0,Данные!K1493=0)=TRUE,0,Данные!I1493/Данные!K1493)</f>
        <v>181.86848054984955</v>
      </c>
      <c r="K1493" s="3"/>
    </row>
    <row r="1494" spans="1:11" x14ac:dyDescent="0.2">
      <c r="A1494" s="3">
        <v>35034</v>
      </c>
      <c r="B1494" t="s">
        <v>5</v>
      </c>
      <c r="C1494" t="s">
        <v>18</v>
      </c>
      <c r="D1494" s="7">
        <f>IF(OR(Данные!D1494=0,Данные!K1494=0)=TRUE,0,Данные!D1494/Данные!K1494)</f>
        <v>0</v>
      </c>
      <c r="E1494" s="13">
        <f>IF(OR(Данные!F1494=0,Данные!I1494=0)=TRUE,0,Данные!F1494/Данные!I1494)</f>
        <v>0</v>
      </c>
      <c r="F1494" s="7">
        <f>IF(OR(Данные!I1494=0,Данные!K1494=0)=TRUE,0,Данные!I1494/Данные!K1494)</f>
        <v>0</v>
      </c>
      <c r="K1494" s="3"/>
    </row>
    <row r="1495" spans="1:11" x14ac:dyDescent="0.2">
      <c r="A1495" s="3">
        <v>35034</v>
      </c>
      <c r="B1495" t="s">
        <v>5</v>
      </c>
      <c r="C1495" t="s">
        <v>16</v>
      </c>
      <c r="D1495" s="7">
        <f>IF(OR(Данные!D1495=0,Данные!K1495=0)=TRUE,0,Данные!D1495/Данные!K1495)</f>
        <v>302.78094704324803</v>
      </c>
      <c r="E1495" s="13">
        <f>IF(OR(Данные!F1495=0,Данные!I1495=0)=TRUE,0,Данные!F1495/Данные!I1495)</f>
        <v>0.92929783570637736</v>
      </c>
      <c r="F1495" s="7">
        <f>IF(OR(Данные!I1495=0,Данные!K1495=0)=TRUE,0,Данные!I1495/Данные!K1495)</f>
        <v>20.581303324507214</v>
      </c>
      <c r="K1495" s="3"/>
    </row>
    <row r="1496" spans="1:11" x14ac:dyDescent="0.2">
      <c r="A1496" s="3">
        <v>35034</v>
      </c>
      <c r="B1496" t="s">
        <v>5</v>
      </c>
      <c r="C1496" t="s">
        <v>16</v>
      </c>
      <c r="D1496" s="7">
        <f>IF(OR(Данные!D1496=0,Данные!K1496=0)=TRUE,0,Данные!D1496/Данные!K1496)</f>
        <v>255.77964285714285</v>
      </c>
      <c r="E1496" s="13">
        <f>IF(OR(Данные!F1496=0,Данные!I1496=0)=TRUE,0,Данные!F1496/Данные!I1496)</f>
        <v>0</v>
      </c>
      <c r="F1496" s="7">
        <f>IF(OR(Данные!I1496=0,Данные!K1496=0)=TRUE,0,Данные!I1496/Данные!K1496)</f>
        <v>0</v>
      </c>
      <c r="K1496" s="3"/>
    </row>
    <row r="1497" spans="1:11" x14ac:dyDescent="0.2">
      <c r="A1497" s="3">
        <v>35034</v>
      </c>
      <c r="B1497" t="s">
        <v>5</v>
      </c>
      <c r="C1497" t="s">
        <v>16</v>
      </c>
      <c r="D1497" s="7">
        <f>IF(OR(Данные!D1497=0,Данные!K1497=0)=TRUE,0,Данные!D1497/Данные!K1497)</f>
        <v>233.42677223264539</v>
      </c>
      <c r="E1497" s="13">
        <f>IF(OR(Данные!F1497=0,Данные!I1497=0)=TRUE,0,Данные!F1497/Данные!I1497)</f>
        <v>39.016569200779763</v>
      </c>
      <c r="F1497" s="7">
        <f>IF(OR(Данные!I1497=0,Данные!K1497=0)=TRUE,0,Данные!I1497/Данные!K1497)</f>
        <v>9.6247654784240064E-2</v>
      </c>
      <c r="K1497" s="3"/>
    </row>
    <row r="1498" spans="1:11" x14ac:dyDescent="0.2">
      <c r="A1498" s="3">
        <v>35034</v>
      </c>
      <c r="B1498" t="s">
        <v>6</v>
      </c>
      <c r="C1498" t="s">
        <v>15</v>
      </c>
      <c r="D1498" s="7">
        <f>IF(OR(Данные!D1498=0,Данные!K1498=0)=TRUE,0,Данные!D1498/Данные!K1498)</f>
        <v>1002.8471466666667</v>
      </c>
      <c r="E1498" s="13">
        <f>IF(OR(Данные!F1498=0,Данные!I1498=0)=TRUE,0,Данные!F1498/Данные!I1498)</f>
        <v>0.83150420322543839</v>
      </c>
      <c r="F1498" s="7">
        <f>IF(OR(Данные!I1498=0,Данные!K1498=0)=TRUE,0,Данные!I1498/Данные!K1498)</f>
        <v>761.58444444444524</v>
      </c>
      <c r="K1498" s="3"/>
    </row>
    <row r="1499" spans="1:11" x14ac:dyDescent="0.2">
      <c r="A1499" s="3">
        <v>35034</v>
      </c>
      <c r="B1499" t="s">
        <v>6</v>
      </c>
      <c r="C1499" t="s">
        <v>16</v>
      </c>
      <c r="D1499" s="7">
        <f>IF(OR(Данные!D1499=0,Данные!K1499=0)=TRUE,0,Данные!D1499/Данные!K1499)</f>
        <v>335.58</v>
      </c>
      <c r="E1499" s="13">
        <f>IF(OR(Данные!F1499=0,Данные!I1499=0)=TRUE,0,Данные!F1499/Данные!I1499)</f>
        <v>0</v>
      </c>
      <c r="F1499" s="7">
        <f>IF(OR(Данные!I1499=0,Данные!K1499=0)=TRUE,0,Данные!I1499/Данные!K1499)</f>
        <v>0</v>
      </c>
      <c r="K1499" s="3"/>
    </row>
    <row r="1500" spans="1:11" x14ac:dyDescent="0.2">
      <c r="A1500" s="3">
        <v>35034</v>
      </c>
      <c r="B1500" t="s">
        <v>6</v>
      </c>
      <c r="C1500" t="s">
        <v>15</v>
      </c>
      <c r="D1500" s="7">
        <f>IF(OR(Данные!D1500=0,Данные!K1500=0)=TRUE,0,Данные!D1500/Данные!K1500)</f>
        <v>277.93272193464571</v>
      </c>
      <c r="E1500" s="13">
        <f>IF(OR(Данные!F1500=0,Данные!I1500=0)=TRUE,0,Данные!F1500/Данные!I1500)</f>
        <v>0.329946300215475</v>
      </c>
      <c r="F1500" s="7">
        <f>IF(OR(Данные!I1500=0,Данные!K1500=0)=TRUE,0,Данные!I1500/Данные!K1500)</f>
        <v>357.57484538600744</v>
      </c>
      <c r="K1500" s="3"/>
    </row>
    <row r="1501" spans="1:11" x14ac:dyDescent="0.2">
      <c r="A1501" s="3">
        <v>35034</v>
      </c>
      <c r="B1501" t="s">
        <v>6</v>
      </c>
      <c r="C1501" t="s">
        <v>17</v>
      </c>
      <c r="D1501" s="7">
        <f>IF(OR(Данные!D1501=0,Данные!K1501=0)=TRUE,0,Данные!D1501/Данные!K1501)</f>
        <v>527.23440180052592</v>
      </c>
      <c r="E1501" s="13">
        <f>IF(OR(Данные!F1501=0,Данные!I1501=0)=TRUE,0,Данные!F1501/Данные!I1501)</f>
        <v>0.37489276398071003</v>
      </c>
      <c r="F1501" s="7">
        <f>IF(OR(Данные!I1501=0,Данные!K1501=0)=TRUE,0,Данные!I1501/Данные!K1501)</f>
        <v>669.17874435228214</v>
      </c>
      <c r="K1501" s="3"/>
    </row>
    <row r="1502" spans="1:11" x14ac:dyDescent="0.2">
      <c r="A1502" s="3">
        <v>35034</v>
      </c>
      <c r="B1502" t="s">
        <v>6</v>
      </c>
      <c r="C1502" t="s">
        <v>15</v>
      </c>
      <c r="D1502" s="7">
        <f>IF(OR(Данные!D1502=0,Данные!K1502=0)=TRUE,0,Данные!D1502/Данные!K1502)</f>
        <v>250.48968808353808</v>
      </c>
      <c r="E1502" s="13">
        <f>IF(OR(Данные!F1502=0,Данные!I1502=0)=TRUE,0,Данные!F1502/Данные!I1502)</f>
        <v>0.24881574000420484</v>
      </c>
      <c r="F1502" s="7">
        <f>IF(OR(Данные!I1502=0,Данные!K1502=0)=TRUE,0,Данные!I1502/Данные!K1502)</f>
        <v>416.34264946764932</v>
      </c>
      <c r="K1502" s="3"/>
    </row>
    <row r="1503" spans="1:11" x14ac:dyDescent="0.2">
      <c r="A1503" s="3">
        <v>35034</v>
      </c>
      <c r="B1503" t="s">
        <v>6</v>
      </c>
      <c r="C1503" t="s">
        <v>17</v>
      </c>
      <c r="D1503" s="7">
        <f>IF(OR(Данные!D1503=0,Данные!K1503=0)=TRUE,0,Данные!D1503/Данные!K1503)</f>
        <v>280.74700380444136</v>
      </c>
      <c r="E1503" s="13">
        <f>IF(OR(Данные!F1503=0,Данные!I1503=0)=TRUE,0,Данные!F1503/Данные!I1503)</f>
        <v>0.29386411684455299</v>
      </c>
      <c r="F1503" s="7">
        <f>IF(OR(Данные!I1503=0,Данные!K1503=0)=TRUE,0,Данные!I1503/Данные!K1503)</f>
        <v>499.562327136053</v>
      </c>
      <c r="K1503" s="3"/>
    </row>
    <row r="1504" spans="1:11" x14ac:dyDescent="0.2">
      <c r="A1504" s="3">
        <v>35034</v>
      </c>
      <c r="B1504" t="s">
        <v>6</v>
      </c>
      <c r="C1504" t="s">
        <v>16</v>
      </c>
      <c r="D1504" s="7">
        <f>IF(OR(Данные!D1504=0,Данные!K1504=0)=TRUE,0,Данные!D1504/Данные!K1504)</f>
        <v>349.2133755781058</v>
      </c>
      <c r="E1504" s="13">
        <f>IF(OR(Данные!F1504=0,Данные!I1504=0)=TRUE,0,Данные!F1504/Данные!I1504)</f>
        <v>0</v>
      </c>
      <c r="F1504" s="7">
        <f>IF(OR(Данные!I1504=0,Данные!K1504=0)=TRUE,0,Данные!I1504/Данные!K1504)</f>
        <v>0</v>
      </c>
      <c r="K1504" s="3"/>
    </row>
    <row r="1505" spans="1:11" x14ac:dyDescent="0.2">
      <c r="A1505" s="3">
        <v>35034</v>
      </c>
      <c r="B1505" t="s">
        <v>6</v>
      </c>
      <c r="C1505" t="s">
        <v>15</v>
      </c>
      <c r="D1505" s="7">
        <f>IF(OR(Данные!D1505=0,Данные!K1505=0)=TRUE,0,Данные!D1505/Данные!K1505)</f>
        <v>197.03690428629858</v>
      </c>
      <c r="E1505" s="13">
        <f>IF(OR(Данные!F1505=0,Данные!I1505=0)=TRUE,0,Данные!F1505/Данные!I1505)</f>
        <v>0.14663090818567537</v>
      </c>
      <c r="F1505" s="7">
        <f>IF(OR(Данные!I1505=0,Данные!K1505=0)=TRUE,0,Данные!I1505/Данные!K1505)</f>
        <v>436.13813905930459</v>
      </c>
      <c r="K1505" s="3"/>
    </row>
    <row r="1506" spans="1:11" x14ac:dyDescent="0.2">
      <c r="A1506" s="3">
        <v>35034</v>
      </c>
      <c r="B1506" t="s">
        <v>6</v>
      </c>
      <c r="C1506" t="s">
        <v>15</v>
      </c>
      <c r="D1506" s="7">
        <f>IF(OR(Данные!D1506=0,Данные!K1506=0)=TRUE,0,Данные!D1506/Данные!K1506)</f>
        <v>358.01455178571427</v>
      </c>
      <c r="E1506" s="13">
        <f>IF(OR(Данные!F1506=0,Данные!I1506=0)=TRUE,0,Данные!F1506/Данные!I1506)</f>
        <v>8.2791356966706489E-2</v>
      </c>
      <c r="F1506" s="7">
        <f>IF(OR(Данные!I1506=0,Данные!K1506=0)=TRUE,0,Данные!I1506/Данные!K1506)</f>
        <v>863.37083333333339</v>
      </c>
      <c r="K1506" s="3"/>
    </row>
    <row r="1507" spans="1:11" x14ac:dyDescent="0.2">
      <c r="A1507" s="3">
        <v>35034</v>
      </c>
      <c r="B1507" t="s">
        <v>6</v>
      </c>
      <c r="C1507" t="s">
        <v>15</v>
      </c>
      <c r="D1507" s="7">
        <f>IF(OR(Данные!D1507=0,Данные!K1507=0)=TRUE,0,Данные!D1507/Данные!K1507)</f>
        <v>304.64411606373108</v>
      </c>
      <c r="E1507" s="13">
        <f>IF(OR(Данные!F1507=0,Данные!I1507=0)=TRUE,0,Данные!F1507/Данные!I1507)</f>
        <v>0.21179327162484013</v>
      </c>
      <c r="F1507" s="7">
        <f>IF(OR(Данные!I1507=0,Данные!K1507=0)=TRUE,0,Данные!I1507/Данные!K1507)</f>
        <v>446.79700578381602</v>
      </c>
      <c r="K1507" s="3"/>
    </row>
    <row r="1508" spans="1:11" x14ac:dyDescent="0.2">
      <c r="A1508" s="3">
        <v>35034</v>
      </c>
      <c r="B1508" t="s">
        <v>6</v>
      </c>
      <c r="C1508" t="s">
        <v>15</v>
      </c>
      <c r="D1508" s="7">
        <f>IF(OR(Данные!D1508=0,Данные!K1508=0)=TRUE,0,Данные!D1508/Данные!K1508)</f>
        <v>290.28639692960559</v>
      </c>
      <c r="E1508" s="13">
        <f>IF(OR(Данные!F1508=0,Данные!I1508=0)=TRUE,0,Данные!F1508/Данные!I1508)</f>
        <v>1.1831704092070892</v>
      </c>
      <c r="F1508" s="7">
        <f>IF(OR(Данные!I1508=0,Данные!K1508=0)=TRUE,0,Данные!I1508/Данные!K1508)</f>
        <v>174.07858351361841</v>
      </c>
      <c r="K1508" s="3"/>
    </row>
    <row r="1509" spans="1:11" x14ac:dyDescent="0.2">
      <c r="A1509" s="3">
        <v>35034</v>
      </c>
      <c r="B1509" t="s">
        <v>6</v>
      </c>
      <c r="C1509" t="s">
        <v>18</v>
      </c>
      <c r="D1509" s="7">
        <f>IF(OR(Данные!D1509=0,Данные!K1509=0)=TRUE,0,Данные!D1509/Данные!K1509)</f>
        <v>0</v>
      </c>
      <c r="E1509" s="13">
        <f>IF(OR(Данные!F1509=0,Данные!I1509=0)=TRUE,0,Данные!F1509/Данные!I1509)</f>
        <v>0</v>
      </c>
      <c r="F1509" s="7">
        <f>IF(OR(Данные!I1509=0,Данные!K1509=0)=TRUE,0,Данные!I1509/Данные!K1509)</f>
        <v>0</v>
      </c>
      <c r="K1509" s="3"/>
    </row>
    <row r="1510" spans="1:11" x14ac:dyDescent="0.2">
      <c r="A1510" s="3">
        <v>35034</v>
      </c>
      <c r="B1510" t="s">
        <v>6</v>
      </c>
      <c r="C1510" t="s">
        <v>16</v>
      </c>
      <c r="D1510" s="7">
        <f>IF(OR(Данные!D1510=0,Данные!K1510=0)=TRUE,0,Данные!D1510/Данные!K1510)</f>
        <v>303.59453134940992</v>
      </c>
      <c r="E1510" s="13">
        <f>IF(OR(Данные!F1510=0,Данные!I1510=0)=TRUE,0,Данные!F1510/Данные!I1510)</f>
        <v>0.6051337319475294</v>
      </c>
      <c r="F1510" s="7">
        <f>IF(OR(Данные!I1510=0,Данные!K1510=0)=TRUE,0,Данные!I1510/Данные!K1510)</f>
        <v>12.901718830169315</v>
      </c>
      <c r="K1510" s="3"/>
    </row>
    <row r="1511" spans="1:11" x14ac:dyDescent="0.2">
      <c r="A1511" s="3">
        <v>35034</v>
      </c>
      <c r="B1511" t="s">
        <v>6</v>
      </c>
      <c r="C1511" t="s">
        <v>16</v>
      </c>
      <c r="D1511" s="7">
        <f>IF(OR(Данные!D1511=0,Данные!K1511=0)=TRUE,0,Данные!D1511/Данные!K1511)</f>
        <v>156.10499999999999</v>
      </c>
      <c r="E1511" s="13">
        <f>IF(OR(Данные!F1511=0,Данные!I1511=0)=TRUE,0,Данные!F1511/Данные!I1511)</f>
        <v>0</v>
      </c>
      <c r="F1511" s="7">
        <f>IF(OR(Данные!I1511=0,Данные!K1511=0)=TRUE,0,Данные!I1511/Данные!K1511)</f>
        <v>0</v>
      </c>
      <c r="K1511" s="3"/>
    </row>
    <row r="1512" spans="1:11" x14ac:dyDescent="0.2">
      <c r="A1512" s="3">
        <v>35034</v>
      </c>
      <c r="B1512" t="s">
        <v>6</v>
      </c>
      <c r="C1512" t="s">
        <v>16</v>
      </c>
      <c r="D1512" s="7">
        <f>IF(OR(Данные!D1512=0,Данные!K1512=0)=TRUE,0,Данные!D1512/Данные!K1512)</f>
        <v>246.02586807610993</v>
      </c>
      <c r="E1512" s="13">
        <f>IF(OR(Данные!F1512=0,Данные!I1512=0)=TRUE,0,Данные!F1512/Данные!I1512)</f>
        <v>4.6478847611827137</v>
      </c>
      <c r="F1512" s="7">
        <f>IF(OR(Данные!I1512=0,Данные!K1512=0)=TRUE,0,Данные!I1512/Данные!K1512)</f>
        <v>0.23238195912614518</v>
      </c>
      <c r="K1512" s="3"/>
    </row>
    <row r="1513" spans="1:11" x14ac:dyDescent="0.2">
      <c r="A1513" s="3">
        <v>35034</v>
      </c>
      <c r="B1513" t="s">
        <v>6</v>
      </c>
      <c r="C1513" t="s">
        <v>18</v>
      </c>
      <c r="D1513" s="7">
        <f>IF(OR(Данные!D1513=0,Данные!K1513=0)=TRUE,0,Данные!D1513/Данные!K1513)</f>
        <v>0</v>
      </c>
      <c r="E1513" s="13">
        <f>IF(OR(Данные!F1513=0,Данные!I1513=0)=TRUE,0,Данные!F1513/Данные!I1513)</f>
        <v>0</v>
      </c>
      <c r="F1513" s="7">
        <f>IF(OR(Данные!I1513=0,Данные!K1513=0)=TRUE,0,Данные!I1513/Данные!K1513)</f>
        <v>0</v>
      </c>
      <c r="K1513" s="3"/>
    </row>
    <row r="1514" spans="1:11" x14ac:dyDescent="0.2">
      <c r="A1514" s="3">
        <v>35034</v>
      </c>
      <c r="B1514" t="s">
        <v>7</v>
      </c>
      <c r="C1514" t="s">
        <v>15</v>
      </c>
      <c r="D1514" s="7">
        <f>IF(OR(Данные!D1514=0,Данные!K1514=0)=TRUE,0,Данные!D1514/Данные!K1514)</f>
        <v>405.75179285538803</v>
      </c>
      <c r="E1514" s="13">
        <f>IF(OR(Данные!F1514=0,Данные!I1514=0)=TRUE,0,Данные!F1514/Данные!I1514)</f>
        <v>0.49972943814656662</v>
      </c>
      <c r="F1514" s="7">
        <f>IF(OR(Данные!I1514=0,Данные!K1514=0)=TRUE,0,Данные!I1514/Данные!K1514)</f>
        <v>437.51391810906404</v>
      </c>
      <c r="K1514" s="3"/>
    </row>
    <row r="1515" spans="1:11" x14ac:dyDescent="0.2">
      <c r="A1515" s="3">
        <v>35034</v>
      </c>
      <c r="B1515" t="s">
        <v>7</v>
      </c>
      <c r="C1515" t="s">
        <v>16</v>
      </c>
      <c r="D1515" s="7">
        <f>IF(OR(Данные!D1515=0,Данные!K1515=0)=TRUE,0,Данные!D1515/Данные!K1515)</f>
        <v>473.22790715971598</v>
      </c>
      <c r="E1515" s="13">
        <f>IF(OR(Данные!F1515=0,Данные!I1515=0)=TRUE,0,Данные!F1515/Данные!I1515)</f>
        <v>817.78604651162755</v>
      </c>
      <c r="F1515" s="7">
        <f>IF(OR(Данные!I1515=0,Данные!K1515=0)=TRUE,0,Данные!I1515/Данные!K1515)</f>
        <v>5.6386047731445078E-4</v>
      </c>
      <c r="K1515" s="3"/>
    </row>
    <row r="1516" spans="1:11" x14ac:dyDescent="0.2">
      <c r="A1516" s="3">
        <v>35034</v>
      </c>
      <c r="B1516" t="s">
        <v>7</v>
      </c>
      <c r="C1516" t="s">
        <v>15</v>
      </c>
      <c r="D1516" s="7">
        <f>IF(OR(Данные!D1516=0,Данные!K1516=0)=TRUE,0,Данные!D1516/Данные!K1516)</f>
        <v>8967.5781279166677</v>
      </c>
      <c r="E1516" s="13">
        <f>IF(OR(Данные!F1516=0,Данные!I1516=0)=TRUE,0,Данные!F1516/Данные!I1516)</f>
        <v>1.0115831290695554</v>
      </c>
      <c r="F1516" s="7">
        <f>IF(OR(Данные!I1516=0,Данные!K1516=0)=TRUE,0,Данные!I1516/Данные!K1516)</f>
        <v>507.1000694444445</v>
      </c>
      <c r="K1516" s="3"/>
    </row>
    <row r="1517" spans="1:11" x14ac:dyDescent="0.2">
      <c r="A1517" s="3">
        <v>35034</v>
      </c>
      <c r="B1517" t="s">
        <v>7</v>
      </c>
      <c r="C1517" t="s">
        <v>15</v>
      </c>
      <c r="D1517" s="7">
        <f>IF(OR(Данные!D1517=0,Данные!K1517=0)=TRUE,0,Данные!D1517/Данные!K1517)</f>
        <v>390.7525233435428</v>
      </c>
      <c r="E1517" s="13">
        <f>IF(OR(Данные!F1517=0,Данные!I1517=0)=TRUE,0,Данные!F1517/Данные!I1517)</f>
        <v>0.36702612859686018</v>
      </c>
      <c r="F1517" s="7">
        <f>IF(OR(Данные!I1517=0,Данные!K1517=0)=TRUE,0,Данные!I1517/Данные!K1517)</f>
        <v>463.42245699737668</v>
      </c>
      <c r="K1517" s="3"/>
    </row>
    <row r="1518" spans="1:11" x14ac:dyDescent="0.2">
      <c r="A1518" s="3">
        <v>35034</v>
      </c>
      <c r="B1518" t="s">
        <v>7</v>
      </c>
      <c r="C1518" t="s">
        <v>17</v>
      </c>
      <c r="D1518" s="7">
        <f>IF(OR(Данные!D1518=0,Данные!K1518=0)=TRUE,0,Данные!D1518/Данные!K1518)</f>
        <v>542.71499125539447</v>
      </c>
      <c r="E1518" s="13">
        <f>IF(OR(Данные!F1518=0,Данные!I1518=0)=TRUE,0,Данные!F1518/Данные!I1518)</f>
        <v>0.41653810117556778</v>
      </c>
      <c r="F1518" s="7">
        <f>IF(OR(Данные!I1518=0,Данные!K1518=0)=TRUE,0,Данные!I1518/Данные!K1518)</f>
        <v>643.81553154439359</v>
      </c>
      <c r="K1518" s="3"/>
    </row>
    <row r="1519" spans="1:11" x14ac:dyDescent="0.2">
      <c r="A1519" s="3">
        <v>35034</v>
      </c>
      <c r="B1519" t="s">
        <v>7</v>
      </c>
      <c r="C1519" t="s">
        <v>15</v>
      </c>
      <c r="D1519" s="7">
        <f>IF(OR(Данные!D1519=0,Данные!K1519=0)=TRUE,0,Данные!D1519/Данные!K1519)</f>
        <v>348.6174781144781</v>
      </c>
      <c r="E1519" s="13">
        <f>IF(OR(Данные!F1519=0,Данные!I1519=0)=TRUE,0,Данные!F1519/Данные!I1519)</f>
        <v>0.26323818265066506</v>
      </c>
      <c r="F1519" s="7">
        <f>IF(OR(Данные!I1519=0,Данные!K1519=0)=TRUE,0,Данные!I1519/Данные!K1519)</f>
        <v>534.36812570145923</v>
      </c>
      <c r="K1519" s="3"/>
    </row>
    <row r="1520" spans="1:11" x14ac:dyDescent="0.2">
      <c r="A1520" s="3">
        <v>35034</v>
      </c>
      <c r="B1520" t="s">
        <v>7</v>
      </c>
      <c r="C1520" t="s">
        <v>17</v>
      </c>
      <c r="D1520" s="7">
        <f>IF(OR(Данные!D1520=0,Данные!K1520=0)=TRUE,0,Данные!D1520/Данные!K1520)</f>
        <v>275.5478157805033</v>
      </c>
      <c r="E1520" s="13">
        <f>IF(OR(Данные!F1520=0,Данные!I1520=0)=TRUE,0,Данные!F1520/Данные!I1520)</f>
        <v>0.31401896693707565</v>
      </c>
      <c r="F1520" s="7">
        <f>IF(OR(Данные!I1520=0,Данные!K1520=0)=TRUE,0,Данные!I1520/Данные!K1520)</f>
        <v>472.56201806859809</v>
      </c>
      <c r="K1520" s="3"/>
    </row>
    <row r="1521" spans="1:11" x14ac:dyDescent="0.2">
      <c r="A1521" s="3">
        <v>35034</v>
      </c>
      <c r="B1521" t="s">
        <v>7</v>
      </c>
      <c r="C1521" t="s">
        <v>16</v>
      </c>
      <c r="D1521" s="7">
        <f>IF(OR(Данные!D1521=0,Данные!K1521=0)=TRUE,0,Данные!D1521/Данные!K1521)</f>
        <v>346.57508636405686</v>
      </c>
      <c r="E1521" s="13">
        <f>IF(OR(Данные!F1521=0,Данные!I1521=0)=TRUE,0,Данные!F1521/Данные!I1521)</f>
        <v>0</v>
      </c>
      <c r="F1521" s="7">
        <f>IF(OR(Данные!I1521=0,Данные!K1521=0)=TRUE,0,Данные!I1521/Данные!K1521)</f>
        <v>0</v>
      </c>
      <c r="K1521" s="3"/>
    </row>
    <row r="1522" spans="1:11" x14ac:dyDescent="0.2">
      <c r="A1522" s="3">
        <v>35034</v>
      </c>
      <c r="B1522" t="s">
        <v>7</v>
      </c>
      <c r="C1522" t="s">
        <v>15</v>
      </c>
      <c r="D1522" s="7">
        <f>IF(OR(Данные!D1522=0,Данные!K1522=0)=TRUE,0,Данные!D1522/Данные!K1522)</f>
        <v>201.5730137407927</v>
      </c>
      <c r="E1522" s="13">
        <f>IF(OR(Данные!F1522=0,Данные!I1522=0)=TRUE,0,Данные!F1522/Данные!I1522)</f>
        <v>0.14588614327652114</v>
      </c>
      <c r="F1522" s="7">
        <f>IF(OR(Данные!I1522=0,Данные!K1522=0)=TRUE,0,Данные!I1522/Данные!K1522)</f>
        <v>453.48605167777407</v>
      </c>
      <c r="K1522" s="3"/>
    </row>
    <row r="1523" spans="1:11" x14ac:dyDescent="0.2">
      <c r="A1523" s="3">
        <v>35034</v>
      </c>
      <c r="B1523" t="s">
        <v>7</v>
      </c>
      <c r="C1523" t="s">
        <v>15</v>
      </c>
      <c r="D1523" s="7">
        <f>IF(OR(Данные!D1523=0,Данные!K1523=0)=TRUE,0,Данные!D1523/Данные!K1523)</f>
        <v>364.86184405797104</v>
      </c>
      <c r="E1523" s="13">
        <f>IF(OR(Данные!F1523=0,Данные!I1523=0)=TRUE,0,Данные!F1523/Данные!I1523)</f>
        <v>0.20758741698318794</v>
      </c>
      <c r="F1523" s="7">
        <f>IF(OR(Данные!I1523=0,Данные!K1523=0)=TRUE,0,Данные!I1523/Данные!K1523)</f>
        <v>634.60968599033856</v>
      </c>
      <c r="K1523" s="3"/>
    </row>
    <row r="1524" spans="1:11" x14ac:dyDescent="0.2">
      <c r="A1524" s="3">
        <v>35034</v>
      </c>
      <c r="B1524" t="s">
        <v>7</v>
      </c>
      <c r="C1524" t="s">
        <v>15</v>
      </c>
      <c r="D1524" s="7">
        <f>IF(OR(Данные!D1524=0,Данные!K1524=0)=TRUE,0,Данные!D1524/Данные!K1524)</f>
        <v>318.21633071010808</v>
      </c>
      <c r="E1524" s="13">
        <f>IF(OR(Данные!F1524=0,Данные!I1524=0)=TRUE,0,Данные!F1524/Данные!I1524)</f>
        <v>0.22711394574030863</v>
      </c>
      <c r="F1524" s="7">
        <f>IF(OR(Данные!I1524=0,Данные!K1524=0)=TRUE,0,Данные!I1524/Данные!K1524)</f>
        <v>455.28558144757108</v>
      </c>
      <c r="K1524" s="3"/>
    </row>
    <row r="1525" spans="1:11" x14ac:dyDescent="0.2">
      <c r="A1525" s="3">
        <v>35034</v>
      </c>
      <c r="B1525" t="s">
        <v>7</v>
      </c>
      <c r="C1525" t="s">
        <v>17</v>
      </c>
      <c r="D1525" s="7">
        <f>IF(OR(Данные!D1525=0,Данные!K1525=0)=TRUE,0,Данные!D1525/Данные!K1525)</f>
        <v>1459.0071589540762</v>
      </c>
      <c r="E1525" s="13">
        <f>IF(OR(Данные!F1525=0,Данные!I1525=0)=TRUE,0,Данные!F1525/Данные!I1525)</f>
        <v>0.67131189646375178</v>
      </c>
      <c r="F1525" s="7">
        <f>IF(OR(Данные!I1525=0,Данные!K1525=0)=TRUE,0,Данные!I1525/Данные!K1525)</f>
        <v>943.50035157108346</v>
      </c>
      <c r="K1525" s="3"/>
    </row>
    <row r="1526" spans="1:11" x14ac:dyDescent="0.2">
      <c r="A1526" s="3">
        <v>35034</v>
      </c>
      <c r="B1526" t="s">
        <v>7</v>
      </c>
      <c r="C1526" t="s">
        <v>17</v>
      </c>
      <c r="D1526" s="7">
        <f>IF(OR(Данные!D1526=0,Данные!K1526=0)=TRUE,0,Данные!D1526/Данные!K1526)</f>
        <v>801.74777938549482</v>
      </c>
      <c r="E1526" s="13">
        <f>IF(OR(Данные!F1526=0,Данные!I1526=0)=TRUE,0,Данные!F1526/Данные!I1526)</f>
        <v>0.70712295569527239</v>
      </c>
      <c r="F1526" s="7">
        <f>IF(OR(Данные!I1526=0,Данные!K1526=0)=TRUE,0,Данные!I1526/Данные!K1526)</f>
        <v>688.12516374895813</v>
      </c>
      <c r="K1526" s="3"/>
    </row>
    <row r="1527" spans="1:11" x14ac:dyDescent="0.2">
      <c r="A1527" s="3">
        <v>35034</v>
      </c>
      <c r="B1527" t="s">
        <v>7</v>
      </c>
      <c r="C1527" t="s">
        <v>15</v>
      </c>
      <c r="D1527" s="7">
        <f>IF(OR(Данные!D1527=0,Данные!K1527=0)=TRUE,0,Данные!D1527/Данные!K1527)</f>
        <v>365.59369399391528</v>
      </c>
      <c r="E1527" s="13">
        <f>IF(OR(Данные!F1527=0,Данные!I1527=0)=TRUE,0,Данные!F1527/Данные!I1527)</f>
        <v>1.2191028193463838</v>
      </c>
      <c r="F1527" s="7">
        <f>IF(OR(Данные!I1527=0,Данные!K1527=0)=TRUE,0,Данные!I1527/Данные!K1527)</f>
        <v>228.10000174849631</v>
      </c>
      <c r="K1527" s="3"/>
    </row>
    <row r="1528" spans="1:11" x14ac:dyDescent="0.2">
      <c r="A1528" s="3">
        <v>35034</v>
      </c>
      <c r="B1528" t="s">
        <v>7</v>
      </c>
      <c r="C1528" t="s">
        <v>18</v>
      </c>
      <c r="D1528" s="7">
        <f>IF(OR(Данные!D1528=0,Данные!K1528=0)=TRUE,0,Данные!D1528/Данные!K1528)</f>
        <v>54.931850049196456</v>
      </c>
      <c r="E1528" s="13">
        <f>IF(OR(Данные!F1528=0,Данные!I1528=0)=TRUE,0,Данные!F1528/Данные!I1528)</f>
        <v>6.3753373712539044E-2</v>
      </c>
      <c r="F1528" s="7">
        <f>IF(OR(Данные!I1528=0,Данные!K1528=0)=TRUE,0,Данные!I1528/Данные!K1528)</f>
        <v>3.6106360008746048</v>
      </c>
      <c r="K1528" s="3"/>
    </row>
    <row r="1529" spans="1:11" x14ac:dyDescent="0.2">
      <c r="A1529" s="3">
        <v>35034</v>
      </c>
      <c r="B1529" t="s">
        <v>7</v>
      </c>
      <c r="C1529" t="s">
        <v>16</v>
      </c>
      <c r="D1529" s="7">
        <f>IF(OR(Данные!D1529=0,Данные!K1529=0)=TRUE,0,Данные!D1529/Данные!K1529)</f>
        <v>322.40818289269055</v>
      </c>
      <c r="E1529" s="13">
        <f>IF(OR(Данные!F1529=0,Данные!I1529=0)=TRUE,0,Данные!F1529/Данные!I1529)</f>
        <v>0.66339453485691235</v>
      </c>
      <c r="F1529" s="7">
        <f>IF(OR(Данные!I1529=0,Данные!K1529=0)=TRUE,0,Данные!I1529/Данные!K1529)</f>
        <v>11.635549507516828</v>
      </c>
      <c r="K1529" s="3"/>
    </row>
    <row r="1530" spans="1:11" x14ac:dyDescent="0.2">
      <c r="A1530" s="3">
        <v>35034</v>
      </c>
      <c r="B1530" t="s">
        <v>7</v>
      </c>
      <c r="C1530" t="s">
        <v>16</v>
      </c>
      <c r="D1530" s="7">
        <f>IF(OR(Данные!D1530=0,Данные!K1530=0)=TRUE,0,Данные!D1530/Данные!K1530)</f>
        <v>296.11604166666666</v>
      </c>
      <c r="E1530" s="13">
        <f>IF(OR(Данные!F1530=0,Данные!I1530=0)=TRUE,0,Данные!F1530/Данные!I1530)</f>
        <v>0</v>
      </c>
      <c r="F1530" s="7">
        <f>IF(OR(Данные!I1530=0,Данные!K1530=0)=TRUE,0,Данные!I1530/Данные!K1530)</f>
        <v>0</v>
      </c>
      <c r="K1530" s="3"/>
    </row>
    <row r="1531" spans="1:11" x14ac:dyDescent="0.2">
      <c r="A1531" s="3">
        <v>35034</v>
      </c>
      <c r="B1531" t="s">
        <v>7</v>
      </c>
      <c r="C1531" t="s">
        <v>16</v>
      </c>
      <c r="D1531" s="7">
        <f>IF(OR(Данные!D1531=0,Данные!K1531=0)=TRUE,0,Данные!D1531/Данные!K1531)</f>
        <v>109.3800014957265</v>
      </c>
      <c r="E1531" s="13">
        <f>IF(OR(Данные!F1531=0,Данные!I1531=0)=TRUE,0,Данные!F1531/Данные!I1531)</f>
        <v>98.738564790913713</v>
      </c>
      <c r="F1531" s="7">
        <f>IF(OR(Данные!I1531=0,Данные!K1531=0)=TRUE,0,Данные!I1531/Данные!K1531)</f>
        <v>2.2993827160493845E-2</v>
      </c>
      <c r="K1531" s="3"/>
    </row>
    <row r="1532" spans="1:11" x14ac:dyDescent="0.2">
      <c r="A1532" s="3">
        <v>35034</v>
      </c>
      <c r="B1532" t="s">
        <v>7</v>
      </c>
      <c r="C1532" t="s">
        <v>18</v>
      </c>
      <c r="D1532" s="7">
        <f>IF(OR(Данные!D1532=0,Данные!K1532=0)=TRUE,0,Данные!D1532/Данные!K1532)</f>
        <v>0</v>
      </c>
      <c r="E1532" s="13">
        <f>IF(OR(Данные!F1532=0,Данные!I1532=0)=TRUE,0,Данные!F1532/Данные!I1532)</f>
        <v>0</v>
      </c>
      <c r="F1532" s="7">
        <f>IF(OR(Данные!I1532=0,Данные!K1532=0)=TRUE,0,Данные!I1532/Данные!K1532)</f>
        <v>0</v>
      </c>
      <c r="K1532" s="3"/>
    </row>
    <row r="1533" spans="1:11" x14ac:dyDescent="0.2">
      <c r="A1533" s="3">
        <v>35034</v>
      </c>
      <c r="B1533" t="s">
        <v>8</v>
      </c>
      <c r="C1533" t="s">
        <v>15</v>
      </c>
      <c r="D1533" s="7">
        <f>IF(OR(Данные!D1533=0,Данные!K1533=0)=TRUE,0,Данные!D1533/Данные!K1533)</f>
        <v>480.92440075187972</v>
      </c>
      <c r="E1533" s="13">
        <f>IF(OR(Данные!F1533=0,Данные!I1533=0)=TRUE,0,Данные!F1533/Данные!I1533)</f>
        <v>0.67228666180064056</v>
      </c>
      <c r="F1533" s="7">
        <f>IF(OR(Данные!I1533=0,Данные!K1533=0)=TRUE,0,Данные!I1533/Данные!K1533)</f>
        <v>410.66967418546392</v>
      </c>
      <c r="K1533" s="3"/>
    </row>
    <row r="1534" spans="1:11" x14ac:dyDescent="0.2">
      <c r="A1534" s="3">
        <v>35034</v>
      </c>
      <c r="B1534" t="s">
        <v>8</v>
      </c>
      <c r="C1534" t="s">
        <v>16</v>
      </c>
      <c r="D1534" s="7">
        <f>IF(OR(Данные!D1534=0,Данные!K1534=0)=TRUE,0,Данные!D1534/Данные!K1534)</f>
        <v>343.05</v>
      </c>
      <c r="E1534" s="13">
        <f>IF(OR(Данные!F1534=0,Данные!I1534=0)=TRUE,0,Данные!F1534/Данные!I1534)</f>
        <v>0</v>
      </c>
      <c r="F1534" s="7">
        <f>IF(OR(Данные!I1534=0,Данные!K1534=0)=TRUE,0,Данные!I1534/Данные!K1534)</f>
        <v>0</v>
      </c>
      <c r="K1534" s="3"/>
    </row>
    <row r="1535" spans="1:11" x14ac:dyDescent="0.2">
      <c r="A1535" s="3">
        <v>35034</v>
      </c>
      <c r="B1535" t="s">
        <v>8</v>
      </c>
      <c r="C1535" t="s">
        <v>15</v>
      </c>
      <c r="D1535" s="7">
        <f>IF(OR(Данные!D1535=0,Данные!K1535=0)=TRUE,0,Данные!D1535/Данные!K1535)</f>
        <v>317.08808372748683</v>
      </c>
      <c r="E1535" s="13">
        <f>IF(OR(Данные!F1535=0,Данные!I1535=0)=TRUE,0,Данные!F1535/Данные!I1535)</f>
        <v>0.34631308381359138</v>
      </c>
      <c r="F1535" s="7">
        <f>IF(OR(Данные!I1535=0,Данные!K1535=0)=TRUE,0,Данные!I1535/Данные!K1535)</f>
        <v>412.08530448286331</v>
      </c>
      <c r="K1535" s="3"/>
    </row>
    <row r="1536" spans="1:11" x14ac:dyDescent="0.2">
      <c r="A1536" s="3">
        <v>35034</v>
      </c>
      <c r="B1536" t="s">
        <v>8</v>
      </c>
      <c r="C1536" t="s">
        <v>17</v>
      </c>
      <c r="D1536" s="7">
        <f>IF(OR(Данные!D1536=0,Данные!K1536=0)=TRUE,0,Данные!D1536/Данные!K1536)</f>
        <v>617.29257605938494</v>
      </c>
      <c r="E1536" s="13">
        <f>IF(OR(Данные!F1536=0,Данные!I1536=0)=TRUE,0,Данные!F1536/Данные!I1536)</f>
        <v>0.35193208718896796</v>
      </c>
      <c r="F1536" s="7">
        <f>IF(OR(Данные!I1536=0,Данные!K1536=0)=TRUE,0,Данные!I1536/Данные!K1536)</f>
        <v>829.81408907741297</v>
      </c>
      <c r="K1536" s="3"/>
    </row>
    <row r="1537" spans="1:11" x14ac:dyDescent="0.2">
      <c r="A1537" s="3">
        <v>35034</v>
      </c>
      <c r="B1537" t="s">
        <v>8</v>
      </c>
      <c r="C1537" t="s">
        <v>15</v>
      </c>
      <c r="D1537" s="7">
        <f>IF(OR(Данные!D1537=0,Данные!K1537=0)=TRUE,0,Данные!D1537/Данные!K1537)</f>
        <v>279.93650884342236</v>
      </c>
      <c r="E1537" s="13">
        <f>IF(OR(Данные!F1537=0,Данные!I1537=0)=TRUE,0,Данные!F1537/Данные!I1537)</f>
        <v>0.22722329030633978</v>
      </c>
      <c r="F1537" s="7">
        <f>IF(OR(Данные!I1537=0,Данные!K1537=0)=TRUE,0,Данные!I1537/Данные!K1537)</f>
        <v>460.68873576823358</v>
      </c>
      <c r="K1537" s="3"/>
    </row>
    <row r="1538" spans="1:11" x14ac:dyDescent="0.2">
      <c r="A1538" s="3">
        <v>35034</v>
      </c>
      <c r="B1538" t="s">
        <v>8</v>
      </c>
      <c r="C1538" t="s">
        <v>17</v>
      </c>
      <c r="D1538" s="7">
        <f>IF(OR(Данные!D1538=0,Данные!K1538=0)=TRUE,0,Данные!D1538/Данные!K1538)</f>
        <v>346.07855550967741</v>
      </c>
      <c r="E1538" s="13">
        <f>IF(OR(Данные!F1538=0,Данные!I1538=0)=TRUE,0,Данные!F1538/Данные!I1538)</f>
        <v>0.26805228687655192</v>
      </c>
      <c r="F1538" s="7">
        <f>IF(OR(Данные!I1538=0,Данные!K1538=0)=TRUE,0,Данные!I1538/Данные!K1538)</f>
        <v>647.39661075268862</v>
      </c>
      <c r="K1538" s="3"/>
    </row>
    <row r="1539" spans="1:11" x14ac:dyDescent="0.2">
      <c r="A1539" s="3">
        <v>35034</v>
      </c>
      <c r="B1539" t="s">
        <v>8</v>
      </c>
      <c r="C1539" t="s">
        <v>16</v>
      </c>
      <c r="D1539" s="7">
        <f>IF(OR(Данные!D1539=0,Данные!K1539=0)=TRUE,0,Данные!D1539/Данные!K1539)</f>
        <v>368.03169680800755</v>
      </c>
      <c r="E1539" s="13">
        <f>IF(OR(Данные!F1539=0,Данные!I1539=0)=TRUE,0,Данные!F1539/Данные!I1539)</f>
        <v>0</v>
      </c>
      <c r="F1539" s="7">
        <f>IF(OR(Данные!I1539=0,Данные!K1539=0)=TRUE,0,Данные!I1539/Данные!K1539)</f>
        <v>0</v>
      </c>
      <c r="K1539" s="3"/>
    </row>
    <row r="1540" spans="1:11" x14ac:dyDescent="0.2">
      <c r="A1540" s="3">
        <v>35034</v>
      </c>
      <c r="B1540" t="s">
        <v>8</v>
      </c>
      <c r="C1540" t="s">
        <v>15</v>
      </c>
      <c r="D1540" s="7">
        <f>IF(OR(Данные!D1540=0,Данные!K1540=0)=TRUE,0,Данные!D1540/Данные!K1540)</f>
        <v>237.0278278856388</v>
      </c>
      <c r="E1540" s="13">
        <f>IF(OR(Данные!F1540=0,Данные!I1540=0)=TRUE,0,Данные!F1540/Данные!I1540)</f>
        <v>0.14512264311758194</v>
      </c>
      <c r="F1540" s="7">
        <f>IF(OR(Данные!I1540=0,Данные!K1540=0)=TRUE,0,Данные!I1540/Данные!K1540)</f>
        <v>573.48747018020242</v>
      </c>
      <c r="K1540" s="3"/>
    </row>
    <row r="1541" spans="1:11" x14ac:dyDescent="0.2">
      <c r="A1541" s="3">
        <v>35034</v>
      </c>
      <c r="B1541" t="s">
        <v>8</v>
      </c>
      <c r="C1541" t="s">
        <v>15</v>
      </c>
      <c r="D1541" s="7">
        <f>IF(OR(Данные!D1541=0,Данные!K1541=0)=TRUE,0,Данные!D1541/Данные!K1541)</f>
        <v>398.6725372413793</v>
      </c>
      <c r="E1541" s="13">
        <f>IF(OR(Данные!F1541=0,Данные!I1541=0)=TRUE,0,Данные!F1541/Данные!I1541)</f>
        <v>0.10788743378894428</v>
      </c>
      <c r="F1541" s="7">
        <f>IF(OR(Данные!I1541=0,Данные!K1541=0)=TRUE,0,Данные!I1541/Данные!K1541)</f>
        <v>836.92659003831409</v>
      </c>
      <c r="K1541" s="3"/>
    </row>
    <row r="1542" spans="1:11" x14ac:dyDescent="0.2">
      <c r="A1542" s="3">
        <v>35034</v>
      </c>
      <c r="B1542" t="s">
        <v>8</v>
      </c>
      <c r="C1542" t="s">
        <v>15</v>
      </c>
      <c r="D1542" s="7">
        <f>IF(OR(Данные!D1542=0,Данные!K1542=0)=TRUE,0,Данные!D1542/Данные!K1542)</f>
        <v>344.33454347883173</v>
      </c>
      <c r="E1542" s="13">
        <f>IF(OR(Данные!F1542=0,Данные!I1542=0)=TRUE,0,Данные!F1542/Данные!I1542)</f>
        <v>0.2030540931064512</v>
      </c>
      <c r="F1542" s="7">
        <f>IF(OR(Данные!I1542=0,Данные!K1542=0)=TRUE,0,Данные!I1542/Данные!K1542)</f>
        <v>548.25435838674605</v>
      </c>
      <c r="K1542" s="3"/>
    </row>
    <row r="1543" spans="1:11" x14ac:dyDescent="0.2">
      <c r="A1543" s="3">
        <v>35034</v>
      </c>
      <c r="B1543" t="s">
        <v>8</v>
      </c>
      <c r="C1543" t="s">
        <v>17</v>
      </c>
      <c r="D1543" s="7">
        <f>IF(OR(Данные!D1543=0,Данные!K1543=0)=TRUE,0,Данные!D1543/Данные!K1543)</f>
        <v>847.45596666666677</v>
      </c>
      <c r="E1543" s="13">
        <f>IF(OR(Данные!F1543=0,Данные!I1543=0)=TRUE,0,Данные!F1543/Данные!I1543)</f>
        <v>0.38629369547561548</v>
      </c>
      <c r="F1543" s="7">
        <f>IF(OR(Данные!I1543=0,Данные!K1543=0)=TRUE,0,Данные!I1543/Данные!K1543)</f>
        <v>1005.5388888888892</v>
      </c>
      <c r="K1543" s="3"/>
    </row>
    <row r="1544" spans="1:11" x14ac:dyDescent="0.2">
      <c r="A1544" s="3">
        <v>35034</v>
      </c>
      <c r="B1544" t="s">
        <v>8</v>
      </c>
      <c r="C1544" t="s">
        <v>17</v>
      </c>
      <c r="D1544" s="7">
        <f>IF(OR(Данные!D1544=0,Данные!K1544=0)=TRUE,0,Данные!D1544/Данные!K1544)</f>
        <v>1834.7354499999999</v>
      </c>
      <c r="E1544" s="13">
        <f>IF(OR(Данные!F1544=0,Данные!I1544=0)=TRUE,0,Данные!F1544/Данные!I1544)</f>
        <v>1.3889232039636663</v>
      </c>
      <c r="F1544" s="7">
        <f>IF(OR(Данные!I1544=0,Данные!K1544=0)=TRUE,0,Данные!I1544/Данные!K1544)</f>
        <v>1009.1666666666667</v>
      </c>
      <c r="K1544" s="3"/>
    </row>
    <row r="1545" spans="1:11" x14ac:dyDescent="0.2">
      <c r="A1545" s="3">
        <v>35034</v>
      </c>
      <c r="B1545" t="s">
        <v>8</v>
      </c>
      <c r="C1545" t="s">
        <v>15</v>
      </c>
      <c r="D1545" s="7">
        <f>IF(OR(Данные!D1545=0,Данные!K1545=0)=TRUE,0,Данные!D1545/Данные!K1545)</f>
        <v>281.50366317788246</v>
      </c>
      <c r="E1545" s="13">
        <f>IF(OR(Данные!F1545=0,Данные!I1545=0)=TRUE,0,Данные!F1545/Данные!I1545)</f>
        <v>1.1365237236423396</v>
      </c>
      <c r="F1545" s="7">
        <f>IF(OR(Данные!I1545=0,Данные!K1545=0)=TRUE,0,Данные!I1545/Данные!K1545)</f>
        <v>164.60571421337784</v>
      </c>
      <c r="K1545" s="3"/>
    </row>
    <row r="1546" spans="1:11" x14ac:dyDescent="0.2">
      <c r="A1546" s="3">
        <v>35034</v>
      </c>
      <c r="B1546" t="s">
        <v>8</v>
      </c>
      <c r="C1546" t="s">
        <v>18</v>
      </c>
      <c r="D1546" s="7">
        <f>IF(OR(Данные!D1546=0,Данные!K1546=0)=TRUE,0,Данные!D1546/Данные!K1546)</f>
        <v>112.62933333333334</v>
      </c>
      <c r="E1546" s="13">
        <f>IF(OR(Данные!F1546=0,Данные!I1546=0)=TRUE,0,Данные!F1546/Данные!I1546)</f>
        <v>37.634389140271431</v>
      </c>
      <c r="F1546" s="7">
        <f>IF(OR(Данные!I1546=0,Данные!K1546=0)=TRUE,0,Данные!I1546/Данные!K1546)</f>
        <v>0.122777777777778</v>
      </c>
      <c r="K1546" s="3"/>
    </row>
    <row r="1547" spans="1:11" x14ac:dyDescent="0.2">
      <c r="A1547" s="3">
        <v>35034</v>
      </c>
      <c r="B1547" t="s">
        <v>8</v>
      </c>
      <c r="C1547" t="s">
        <v>16</v>
      </c>
      <c r="D1547" s="7">
        <f>IF(OR(Данные!D1547=0,Данные!K1547=0)=TRUE,0,Данные!D1547/Данные!K1547)</f>
        <v>319.30288629032259</v>
      </c>
      <c r="E1547" s="13">
        <f>IF(OR(Данные!F1547=0,Данные!I1547=0)=TRUE,0,Данные!F1547/Данные!I1547)</f>
        <v>0.60032054282798619</v>
      </c>
      <c r="F1547" s="7">
        <f>IF(OR(Данные!I1547=0,Данные!K1547=0)=TRUE,0,Данные!I1547/Данные!K1547)</f>
        <v>25.522341696535232</v>
      </c>
      <c r="K1547" s="3"/>
    </row>
    <row r="1548" spans="1:11" x14ac:dyDescent="0.2">
      <c r="A1548" s="3">
        <v>35034</v>
      </c>
      <c r="B1548" t="s">
        <v>8</v>
      </c>
      <c r="C1548" t="s">
        <v>16</v>
      </c>
      <c r="D1548" s="7">
        <f>IF(OR(Данные!D1548=0,Данные!K1548=0)=TRUE,0,Данные!D1548/Данные!K1548)</f>
        <v>446.11666666666662</v>
      </c>
      <c r="E1548" s="13">
        <f>IF(OR(Данные!F1548=0,Данные!I1548=0)=TRUE,0,Данные!F1548/Данные!I1548)</f>
        <v>0</v>
      </c>
      <c r="F1548" s="7">
        <f>IF(OR(Данные!I1548=0,Данные!K1548=0)=TRUE,0,Данные!I1548/Данные!K1548)</f>
        <v>0</v>
      </c>
      <c r="K1548" s="3"/>
    </row>
    <row r="1549" spans="1:11" x14ac:dyDescent="0.2">
      <c r="A1549" s="3">
        <v>35034</v>
      </c>
      <c r="B1549" t="s">
        <v>8</v>
      </c>
      <c r="C1549" t="s">
        <v>16</v>
      </c>
      <c r="D1549" s="7">
        <f>IF(OR(Данные!D1549=0,Данные!K1549=0)=TRUE,0,Данные!D1549/Данные!K1549)</f>
        <v>257.94167840375587</v>
      </c>
      <c r="E1549" s="13">
        <f>IF(OR(Данные!F1549=0,Данные!I1549=0)=TRUE,0,Данные!F1549/Данные!I1549)</f>
        <v>20.343811610076663</v>
      </c>
      <c r="F1549" s="7">
        <f>IF(OR(Данные!I1549=0,Данные!K1549=0)=TRUE,0,Данные!I1549/Данные!K1549)</f>
        <v>0.14287949921752743</v>
      </c>
      <c r="K1549" s="3"/>
    </row>
    <row r="1550" spans="1:11" x14ac:dyDescent="0.2">
      <c r="A1550" s="3">
        <v>35034</v>
      </c>
      <c r="B1550" t="s">
        <v>8</v>
      </c>
      <c r="C1550" t="s">
        <v>18</v>
      </c>
      <c r="D1550" s="7">
        <f>IF(OR(Данные!D1550=0,Данные!K1550=0)=TRUE,0,Данные!D1550/Данные!K1550)</f>
        <v>0</v>
      </c>
      <c r="E1550" s="13">
        <f>IF(OR(Данные!F1550=0,Данные!I1550=0)=TRUE,0,Данные!F1550/Данные!I1550)</f>
        <v>0</v>
      </c>
      <c r="F1550" s="7">
        <f>IF(OR(Данные!I1550=0,Данные!K1550=0)=TRUE,0,Данные!I1550/Данные!K1550)</f>
        <v>0</v>
      </c>
      <c r="K1550" s="3"/>
    </row>
    <row r="1551" spans="1:11" x14ac:dyDescent="0.2">
      <c r="A1551" s="3">
        <v>35034</v>
      </c>
      <c r="B1551" t="s">
        <v>9</v>
      </c>
      <c r="C1551" t="s">
        <v>15</v>
      </c>
      <c r="D1551" s="7">
        <f>IF(OR(Данные!D1551=0,Данные!K1551=0)=TRUE,0,Данные!D1551/Данные!K1551)</f>
        <v>295.00317845720866</v>
      </c>
      <c r="E1551" s="13">
        <f>IF(OR(Данные!F1551=0,Данные!I1551=0)=TRUE,0,Данные!F1551/Данные!I1551)</f>
        <v>0.28905533960033458</v>
      </c>
      <c r="F1551" s="7">
        <f>IF(OR(Данные!I1551=0,Данные!K1551=0)=TRUE,0,Данные!I1551/Данные!K1551)</f>
        <v>375.41828493454437</v>
      </c>
      <c r="K1551" s="3"/>
    </row>
    <row r="1552" spans="1:11" x14ac:dyDescent="0.2">
      <c r="A1552" s="3">
        <v>35034</v>
      </c>
      <c r="B1552" t="s">
        <v>9</v>
      </c>
      <c r="C1552" t="s">
        <v>17</v>
      </c>
      <c r="D1552" s="7">
        <f>IF(OR(Данные!D1552=0,Данные!K1552=0)=TRUE,0,Данные!D1552/Данные!K1552)</f>
        <v>589.45100544488719</v>
      </c>
      <c r="E1552" s="13">
        <f>IF(OR(Данные!F1552=0,Данные!I1552=0)=TRUE,0,Данные!F1552/Данные!I1552)</f>
        <v>0.32047703317016724</v>
      </c>
      <c r="F1552" s="7">
        <f>IF(OR(Данные!I1552=0,Данные!K1552=0)=TRUE,0,Данные!I1552/Данные!K1552)</f>
        <v>832.96312527667169</v>
      </c>
      <c r="K1552" s="3"/>
    </row>
    <row r="1553" spans="1:11" x14ac:dyDescent="0.2">
      <c r="A1553" s="3">
        <v>35034</v>
      </c>
      <c r="B1553" t="s">
        <v>9</v>
      </c>
      <c r="C1553" t="s">
        <v>15</v>
      </c>
      <c r="D1553" s="7">
        <f>IF(OR(Данные!D1553=0,Данные!K1553=0)=TRUE,0,Данные!D1553/Данные!K1553)</f>
        <v>267.16451228070179</v>
      </c>
      <c r="E1553" s="13">
        <f>IF(OR(Данные!F1553=0,Данные!I1553=0)=TRUE,0,Данные!F1553/Данные!I1553)</f>
        <v>0.19889069327693312</v>
      </c>
      <c r="F1553" s="7">
        <f>IF(OR(Данные!I1553=0,Данные!K1553=0)=TRUE,0,Данные!I1553/Данные!K1553)</f>
        <v>422.76549707602339</v>
      </c>
      <c r="K1553" s="3"/>
    </row>
    <row r="1554" spans="1:11" x14ac:dyDescent="0.2">
      <c r="A1554" s="3">
        <v>35034</v>
      </c>
      <c r="B1554" t="s">
        <v>9</v>
      </c>
      <c r="C1554" t="s">
        <v>17</v>
      </c>
      <c r="D1554" s="7">
        <f>IF(OR(Данные!D1554=0,Данные!K1554=0)=TRUE,0,Данные!D1554/Данные!K1554)</f>
        <v>370.15647194388777</v>
      </c>
      <c r="E1554" s="13">
        <f>IF(OR(Данные!F1554=0,Данные!I1554=0)=TRUE,0,Данные!F1554/Данные!I1554)</f>
        <v>0.24738267805064934</v>
      </c>
      <c r="F1554" s="7">
        <f>IF(OR(Данные!I1554=0,Данные!K1554=0)=TRUE,0,Данные!I1554/Данные!K1554)</f>
        <v>673.03837675350712</v>
      </c>
      <c r="K1554" s="3"/>
    </row>
    <row r="1555" spans="1:11" x14ac:dyDescent="0.2">
      <c r="A1555" s="3">
        <v>35034</v>
      </c>
      <c r="B1555" t="s">
        <v>9</v>
      </c>
      <c r="C1555" t="s">
        <v>16</v>
      </c>
      <c r="D1555" s="7">
        <f>IF(OR(Данные!D1555=0,Данные!K1555=0)=TRUE,0,Данные!D1555/Данные!K1555)</f>
        <v>0</v>
      </c>
      <c r="E1555" s="13">
        <f>IF(OR(Данные!F1555=0,Данные!I1555=0)=TRUE,0,Данные!F1555/Данные!I1555)</f>
        <v>0</v>
      </c>
      <c r="F1555" s="7">
        <f>IF(OR(Данные!I1555=0,Данные!K1555=0)=TRUE,0,Данные!I1555/Данные!K1555)</f>
        <v>0</v>
      </c>
      <c r="K1555" s="3"/>
    </row>
    <row r="1556" spans="1:11" x14ac:dyDescent="0.2">
      <c r="A1556" s="3">
        <v>35034</v>
      </c>
      <c r="B1556" t="s">
        <v>9</v>
      </c>
      <c r="C1556" t="s">
        <v>15</v>
      </c>
      <c r="D1556" s="7">
        <f>IF(OR(Данные!D1556=0,Данные!K1556=0)=TRUE,0,Данные!D1556/Данные!K1556)</f>
        <v>274.42174610389611</v>
      </c>
      <c r="E1556" s="13">
        <f>IF(OR(Данные!F1556=0,Данные!I1556=0)=TRUE,0,Данные!F1556/Данные!I1556)</f>
        <v>0.12668875508016336</v>
      </c>
      <c r="F1556" s="7">
        <f>IF(OR(Данные!I1556=0,Данные!K1556=0)=TRUE,0,Данные!I1556/Данные!K1556)</f>
        <v>671.20765306122519</v>
      </c>
      <c r="K1556" s="3"/>
    </row>
    <row r="1557" spans="1:11" x14ac:dyDescent="0.2">
      <c r="A1557" s="3">
        <v>35034</v>
      </c>
      <c r="B1557" t="s">
        <v>9</v>
      </c>
      <c r="C1557" t="s">
        <v>15</v>
      </c>
      <c r="D1557" s="7">
        <f>IF(OR(Данные!D1557=0,Данные!K1557=0)=TRUE,0,Данные!D1557/Данные!K1557)</f>
        <v>529.23552499999994</v>
      </c>
      <c r="E1557" s="13">
        <f>IF(OR(Данные!F1557=0,Данные!I1557=0)=TRUE,0,Данные!F1557/Данные!I1557)</f>
        <v>0.13645732565950539</v>
      </c>
      <c r="F1557" s="7">
        <f>IF(OR(Данные!I1557=0,Данные!K1557=0)=TRUE,0,Данные!I1557/Данные!K1557)</f>
        <v>1052.3986111111108</v>
      </c>
      <c r="K1557" s="3"/>
    </row>
    <row r="1558" spans="1:11" x14ac:dyDescent="0.2">
      <c r="A1558" s="3">
        <v>35034</v>
      </c>
      <c r="B1558" t="s">
        <v>9</v>
      </c>
      <c r="C1558" t="s">
        <v>15</v>
      </c>
      <c r="D1558" s="7">
        <f>IF(OR(Данные!D1558=0,Данные!K1558=0)=TRUE,0,Данные!D1558/Данные!K1558)</f>
        <v>421.34910271186442</v>
      </c>
      <c r="E1558" s="13">
        <f>IF(OR(Данные!F1558=0,Данные!I1558=0)=TRUE,0,Данные!F1558/Данные!I1558)</f>
        <v>0.1858416641469042</v>
      </c>
      <c r="F1558" s="7">
        <f>IF(OR(Данные!I1558=0,Данные!K1558=0)=TRUE,0,Данные!I1558/Данные!K1558)</f>
        <v>700.30214689265517</v>
      </c>
      <c r="K1558" s="3"/>
    </row>
    <row r="1559" spans="1:11" x14ac:dyDescent="0.2">
      <c r="A1559" s="3">
        <v>35034</v>
      </c>
      <c r="B1559" t="s">
        <v>9</v>
      </c>
      <c r="C1559" t="s">
        <v>15</v>
      </c>
      <c r="D1559" s="7">
        <f>IF(OR(Данные!D1559=0,Данные!K1559=0)=TRUE,0,Данные!D1559/Данные!K1559)</f>
        <v>233.63426586206896</v>
      </c>
      <c r="E1559" s="13">
        <f>IF(OR(Данные!F1559=0,Данные!I1559=0)=TRUE,0,Данные!F1559/Данные!I1559)</f>
        <v>1.2195658059664063</v>
      </c>
      <c r="F1559" s="7">
        <f>IF(OR(Данные!I1559=0,Данные!K1559=0)=TRUE,0,Данные!I1559/Данные!K1559)</f>
        <v>131.82040229885072</v>
      </c>
      <c r="K1559" s="3"/>
    </row>
    <row r="1560" spans="1:11" x14ac:dyDescent="0.2">
      <c r="A1560" s="3">
        <v>35034</v>
      </c>
      <c r="B1560" t="s">
        <v>9</v>
      </c>
      <c r="C1560" t="s">
        <v>16</v>
      </c>
      <c r="D1560" s="7">
        <f>IF(OR(Данные!D1560=0,Данные!K1560=0)=TRUE,0,Данные!D1560/Данные!K1560)</f>
        <v>746.04899999999998</v>
      </c>
      <c r="E1560" s="13">
        <f>IF(OR(Данные!F1560=0,Данные!I1560=0)=TRUE,0,Данные!F1560/Данные!I1560)</f>
        <v>0.86764237415477086</v>
      </c>
      <c r="F1560" s="7">
        <f>IF(OR(Данные!I1560=0,Данные!K1560=0)=TRUE,0,Данные!I1560/Данные!K1560)</f>
        <v>246.4814814814815</v>
      </c>
      <c r="K1560" s="3"/>
    </row>
    <row r="1561" spans="1:11" x14ac:dyDescent="0.2">
      <c r="A1561" s="3">
        <v>35034</v>
      </c>
      <c r="B1561" t="s">
        <v>10</v>
      </c>
      <c r="C1561" t="s">
        <v>16</v>
      </c>
      <c r="D1561" s="7">
        <f>IF(OR(Данные!D1561=0,Данные!K1561=0)=TRUE,0,Данные!D1561/Данные!K1561)</f>
        <v>0</v>
      </c>
      <c r="E1561" s="13">
        <f>IF(OR(Данные!F1561=0,Данные!I1561=0)=TRUE,0,Данные!F1561/Данные!I1561)</f>
        <v>0</v>
      </c>
      <c r="F1561" s="7">
        <f>IF(OR(Данные!I1561=0,Данные!K1561=0)=TRUE,0,Данные!I1561/Данные!K1561)</f>
        <v>0</v>
      </c>
      <c r="K1561" s="3"/>
    </row>
    <row r="1562" spans="1:11" x14ac:dyDescent="0.2">
      <c r="A1562" s="3">
        <v>35034</v>
      </c>
      <c r="B1562" t="s">
        <v>10</v>
      </c>
      <c r="C1562" t="s">
        <v>15</v>
      </c>
      <c r="D1562" s="7">
        <f>IF(OR(Данные!D1562=0,Данные!K1562=0)=TRUE,0,Данные!D1562/Данные!K1562)</f>
        <v>271.55203989253243</v>
      </c>
      <c r="E1562" s="13">
        <f>IF(OR(Данные!F1562=0,Данные!I1562=0)=TRUE,0,Данные!F1562/Данные!I1562)</f>
        <v>0.32787154792741946</v>
      </c>
      <c r="F1562" s="7">
        <f>IF(OR(Данные!I1562=0,Данные!K1562=0)=TRUE,0,Данные!I1562/Данные!K1562)</f>
        <v>344.10742677573353</v>
      </c>
      <c r="K1562" s="3"/>
    </row>
    <row r="1563" spans="1:11" x14ac:dyDescent="0.2">
      <c r="A1563" s="3">
        <v>35034</v>
      </c>
      <c r="B1563" t="s">
        <v>10</v>
      </c>
      <c r="C1563" t="s">
        <v>17</v>
      </c>
      <c r="D1563" s="7">
        <f>IF(OR(Данные!D1563=0,Данные!K1563=0)=TRUE,0,Данные!D1563/Данные!K1563)</f>
        <v>573.69411832975129</v>
      </c>
      <c r="E1563" s="13">
        <f>IF(OR(Данные!F1563=0,Данные!I1563=0)=TRUE,0,Данные!F1563/Данные!I1563)</f>
        <v>0.3634809117223563</v>
      </c>
      <c r="F1563" s="7">
        <f>IF(OR(Данные!I1563=0,Данные!K1563=0)=TRUE,0,Данные!I1563/Данные!K1563)</f>
        <v>764.2436444580909</v>
      </c>
      <c r="K1563" s="3"/>
    </row>
    <row r="1564" spans="1:11" x14ac:dyDescent="0.2">
      <c r="A1564" s="3">
        <v>35034</v>
      </c>
      <c r="B1564" t="s">
        <v>10</v>
      </c>
      <c r="C1564" t="s">
        <v>15</v>
      </c>
      <c r="D1564" s="7">
        <f>IF(OR(Данные!D1564=0,Данные!K1564=0)=TRUE,0,Данные!D1564/Данные!K1564)</f>
        <v>256.58890974093265</v>
      </c>
      <c r="E1564" s="13">
        <f>IF(OR(Данные!F1564=0,Данные!I1564=0)=TRUE,0,Данные!F1564/Данные!I1564)</f>
        <v>0.1957771672126323</v>
      </c>
      <c r="F1564" s="7">
        <f>IF(OR(Данные!I1564=0,Данные!K1564=0)=TRUE,0,Данные!I1564/Данные!K1564)</f>
        <v>473.1625561312606</v>
      </c>
      <c r="K1564" s="3"/>
    </row>
    <row r="1565" spans="1:11" x14ac:dyDescent="0.2">
      <c r="A1565" s="3">
        <v>35034</v>
      </c>
      <c r="B1565" t="s">
        <v>10</v>
      </c>
      <c r="C1565" t="s">
        <v>17</v>
      </c>
      <c r="D1565" s="7">
        <f>IF(OR(Данные!D1565=0,Данные!K1565=0)=TRUE,0,Данные!D1565/Данные!K1565)</f>
        <v>338.70017803101501</v>
      </c>
      <c r="E1565" s="13">
        <f>IF(OR(Данные!F1565=0,Данные!I1565=0)=TRUE,0,Данные!F1565/Данные!I1565)</f>
        <v>0.27999794977198139</v>
      </c>
      <c r="F1565" s="7">
        <f>IF(OR(Данные!I1565=0,Данные!K1565=0)=TRUE,0,Данные!I1565/Данные!K1565)</f>
        <v>594.78988486842081</v>
      </c>
      <c r="K1565" s="3"/>
    </row>
    <row r="1566" spans="1:11" x14ac:dyDescent="0.2">
      <c r="A1566" s="3">
        <v>35034</v>
      </c>
      <c r="B1566" t="s">
        <v>10</v>
      </c>
      <c r="C1566" t="s">
        <v>16</v>
      </c>
      <c r="D1566" s="7">
        <f>IF(OR(Данные!D1566=0,Данные!K1566=0)=TRUE,0,Данные!D1566/Данные!K1566)</f>
        <v>354.0460250631748</v>
      </c>
      <c r="E1566" s="13">
        <f>IF(OR(Данные!F1566=0,Данные!I1566=0)=TRUE,0,Данные!F1566/Данные!I1566)</f>
        <v>0</v>
      </c>
      <c r="F1566" s="7">
        <f>IF(OR(Данные!I1566=0,Данные!K1566=0)=TRUE,0,Данные!I1566/Данные!K1566)</f>
        <v>0</v>
      </c>
      <c r="K1566" s="3"/>
    </row>
    <row r="1567" spans="1:11" x14ac:dyDescent="0.2">
      <c r="A1567" s="3">
        <v>35034</v>
      </c>
      <c r="B1567" t="s">
        <v>10</v>
      </c>
      <c r="C1567" t="s">
        <v>15</v>
      </c>
      <c r="D1567" s="7">
        <f>IF(OR(Данные!D1567=0,Данные!K1567=0)=TRUE,0,Данные!D1567/Данные!K1567)</f>
        <v>219.70778031197844</v>
      </c>
      <c r="E1567" s="13">
        <f>IF(OR(Данные!F1567=0,Данные!I1567=0)=TRUE,0,Данные!F1567/Данные!I1567)</f>
        <v>0.16452847503955109</v>
      </c>
      <c r="F1567" s="7">
        <f>IF(OR(Данные!I1567=0,Данные!K1567=0)=TRUE,0,Данные!I1567/Данные!K1567)</f>
        <v>486.02598964351495</v>
      </c>
      <c r="K1567" s="3"/>
    </row>
    <row r="1568" spans="1:11" x14ac:dyDescent="0.2">
      <c r="A1568" s="3">
        <v>35034</v>
      </c>
      <c r="B1568" t="s">
        <v>10</v>
      </c>
      <c r="C1568" t="s">
        <v>15</v>
      </c>
      <c r="D1568" s="7">
        <f>IF(OR(Данные!D1568=0,Данные!K1568=0)=TRUE,0,Данные!D1568/Данные!K1568)</f>
        <v>447.25026911764706</v>
      </c>
      <c r="E1568" s="13">
        <f>IF(OR(Данные!F1568=0,Данные!I1568=0)=TRUE,0,Данные!F1568/Данные!I1568)</f>
        <v>0.11237554129272827</v>
      </c>
      <c r="F1568" s="7">
        <f>IF(OR(Данные!I1568=0,Данные!K1568=0)=TRUE,0,Данные!I1568/Данные!K1568)</f>
        <v>904.3573529411758</v>
      </c>
      <c r="K1568" s="3"/>
    </row>
    <row r="1569" spans="1:11" x14ac:dyDescent="0.2">
      <c r="A1569" s="3">
        <v>35034</v>
      </c>
      <c r="B1569" t="s">
        <v>10</v>
      </c>
      <c r="C1569" t="s">
        <v>15</v>
      </c>
      <c r="D1569" s="7">
        <f>IF(OR(Данные!D1569=0,Данные!K1569=0)=TRUE,0,Данные!D1569/Данные!K1569)</f>
        <v>339.94949859936207</v>
      </c>
      <c r="E1569" s="13">
        <f>IF(OR(Данные!F1569=0,Данные!I1569=0)=TRUE,0,Данные!F1569/Данные!I1569)</f>
        <v>0.21398552060885687</v>
      </c>
      <c r="F1569" s="7">
        <f>IF(OR(Данные!I1569=0,Данные!K1569=0)=TRUE,0,Данные!I1569/Данные!K1569)</f>
        <v>503.86379142976011</v>
      </c>
      <c r="K1569" s="3"/>
    </row>
    <row r="1570" spans="1:11" x14ac:dyDescent="0.2">
      <c r="A1570" s="3">
        <v>35034</v>
      </c>
      <c r="B1570" t="s">
        <v>10</v>
      </c>
      <c r="C1570" t="s">
        <v>17</v>
      </c>
      <c r="D1570" s="7">
        <f>IF(OR(Данные!D1570=0,Данные!K1570=0)=TRUE,0,Данные!D1570/Данные!K1570)</f>
        <v>1967.8276000000001</v>
      </c>
      <c r="E1570" s="13">
        <f>IF(OR(Данные!F1570=0,Данные!I1570=0)=TRUE,0,Данные!F1570/Данные!I1570)</f>
        <v>1.4324376331523598</v>
      </c>
      <c r="F1570" s="7">
        <f>IF(OR(Данные!I1570=0,Данные!K1570=0)=TRUE,0,Данные!I1570/Данные!K1570)</f>
        <v>970.06666666666717</v>
      </c>
      <c r="K1570" s="3"/>
    </row>
    <row r="1571" spans="1:11" x14ac:dyDescent="0.2">
      <c r="A1571" s="3">
        <v>35034</v>
      </c>
      <c r="B1571" t="s">
        <v>10</v>
      </c>
      <c r="C1571" t="s">
        <v>15</v>
      </c>
      <c r="D1571" s="7">
        <f>IF(OR(Данные!D1571=0,Данные!K1571=0)=TRUE,0,Данные!D1571/Данные!K1571)</f>
        <v>281.55777804384485</v>
      </c>
      <c r="E1571" s="13">
        <f>IF(OR(Данные!F1571=0,Данные!I1571=0)=TRUE,0,Данные!F1571/Данные!I1571)</f>
        <v>1.2351624648418995</v>
      </c>
      <c r="F1571" s="7">
        <f>IF(OR(Данные!I1571=0,Данные!K1571=0)=TRUE,0,Данные!I1571/Данные!K1571)</f>
        <v>159.64382799325443</v>
      </c>
      <c r="K1571" s="3"/>
    </row>
    <row r="1572" spans="1:11" x14ac:dyDescent="0.2">
      <c r="A1572" s="3">
        <v>35034</v>
      </c>
      <c r="B1572" t="s">
        <v>10</v>
      </c>
      <c r="C1572" t="s">
        <v>16</v>
      </c>
      <c r="D1572" s="7">
        <f>IF(OR(Данные!D1572=0,Данные!K1572=0)=TRUE,0,Данные!D1572/Данные!K1572)</f>
        <v>292.05261517509729</v>
      </c>
      <c r="E1572" s="13">
        <f>IF(OR(Данные!F1572=0,Данные!I1572=0)=TRUE,0,Данные!F1572/Данные!I1572)</f>
        <v>0.63311402856766674</v>
      </c>
      <c r="F1572" s="7">
        <f>IF(OR(Данные!I1572=0,Данные!K1572=0)=TRUE,0,Данные!I1572/Данные!K1572)</f>
        <v>22.902821011673151</v>
      </c>
      <c r="K1572" s="3"/>
    </row>
    <row r="1573" spans="1:11" x14ac:dyDescent="0.2">
      <c r="A1573" s="3">
        <v>35034</v>
      </c>
      <c r="B1573" t="s">
        <v>10</v>
      </c>
      <c r="C1573" t="s">
        <v>16</v>
      </c>
      <c r="D1573" s="7">
        <f>IF(OR(Данные!D1573=0,Данные!K1573=0)=TRUE,0,Данные!D1573/Данные!K1573)</f>
        <v>274.77499999999998</v>
      </c>
      <c r="E1573" s="13">
        <f>IF(OR(Данные!F1573=0,Данные!I1573=0)=TRUE,0,Данные!F1573/Данные!I1573)</f>
        <v>0</v>
      </c>
      <c r="F1573" s="7">
        <f>IF(OR(Данные!I1573=0,Данные!K1573=0)=TRUE,0,Данные!I1573/Данные!K1573)</f>
        <v>0</v>
      </c>
      <c r="K1573" s="3"/>
    </row>
    <row r="1574" spans="1:11" x14ac:dyDescent="0.2">
      <c r="A1574" s="3">
        <v>35034</v>
      </c>
      <c r="B1574" t="s">
        <v>10</v>
      </c>
      <c r="C1574" t="s">
        <v>16</v>
      </c>
      <c r="D1574" s="7">
        <f>IF(OR(Данные!D1574=0,Данные!K1574=0)=TRUE,0,Данные!D1574/Данные!K1574)</f>
        <v>214.95546804123711</v>
      </c>
      <c r="E1574" s="13">
        <f>IF(OR(Данные!F1574=0,Данные!I1574=0)=TRUE,0,Данные!F1574/Данные!I1574)</f>
        <v>2.8181049665375109</v>
      </c>
      <c r="F1574" s="7">
        <f>IF(OR(Данные!I1574=0,Данные!K1574=0)=TRUE,0,Данные!I1574/Данные!K1574)</f>
        <v>1.4634020618556711</v>
      </c>
      <c r="K1574" s="3"/>
    </row>
    <row r="1575" spans="1:11" x14ac:dyDescent="0.2">
      <c r="A1575" s="3">
        <v>35065</v>
      </c>
      <c r="B1575" t="s">
        <v>1</v>
      </c>
      <c r="C1575" t="s">
        <v>15</v>
      </c>
      <c r="D1575" s="7">
        <f>IF(OR(Данные!D1575=0,Данные!K1575=0)=TRUE,0,Данные!D1575/Данные!K1575)</f>
        <v>167.05358936170211</v>
      </c>
      <c r="E1575" s="13">
        <f>IF(OR(Данные!F1575=0,Данные!I1575=0)=TRUE,0,Данные!F1575/Данные!I1575)</f>
        <v>1.2585923781500639</v>
      </c>
      <c r="F1575" s="7">
        <f>IF(OR(Данные!I1575=0,Данные!K1575=0)=TRUE,0,Данные!I1575/Данные!K1575)</f>
        <v>44.831914893617032</v>
      </c>
      <c r="K1575" s="3"/>
    </row>
    <row r="1576" spans="1:11" x14ac:dyDescent="0.2">
      <c r="A1576" s="3">
        <v>35065</v>
      </c>
      <c r="B1576" t="s">
        <v>1</v>
      </c>
      <c r="C1576" t="s">
        <v>16</v>
      </c>
      <c r="D1576" s="7">
        <f>IF(OR(Данные!D1576=0,Данные!K1576=0)=TRUE,0,Данные!D1576/Данные!K1576)</f>
        <v>0</v>
      </c>
      <c r="E1576" s="13">
        <f>IF(OR(Данные!F1576=0,Данные!I1576=0)=TRUE,0,Данные!F1576/Данные!I1576)</f>
        <v>0</v>
      </c>
      <c r="F1576" s="7">
        <f>IF(OR(Данные!I1576=0,Данные!K1576=0)=TRUE,0,Данные!I1576/Данные!K1576)</f>
        <v>0</v>
      </c>
      <c r="K1576" s="3"/>
    </row>
    <row r="1577" spans="1:11" x14ac:dyDescent="0.2">
      <c r="A1577" s="3">
        <v>35065</v>
      </c>
      <c r="B1577" t="s">
        <v>1</v>
      </c>
      <c r="C1577" t="s">
        <v>15</v>
      </c>
      <c r="D1577" s="7">
        <f>IF(OR(Данные!D1577=0,Данные!K1577=0)=TRUE,0,Данные!D1577/Данные!K1577)</f>
        <v>293.94516581395351</v>
      </c>
      <c r="E1577" s="13">
        <f>IF(OR(Данные!F1577=0,Данные!I1577=0)=TRUE,0,Данные!F1577/Данные!I1577)</f>
        <v>0.27038667654013293</v>
      </c>
      <c r="F1577" s="7">
        <f>IF(OR(Данные!I1577=0,Данные!K1577=0)=TRUE,0,Данные!I1577/Данные!K1577)</f>
        <v>366.38448966408282</v>
      </c>
      <c r="K1577" s="3"/>
    </row>
    <row r="1578" spans="1:11" x14ac:dyDescent="0.2">
      <c r="A1578" s="3">
        <v>35065</v>
      </c>
      <c r="B1578" t="s">
        <v>1</v>
      </c>
      <c r="C1578" t="s">
        <v>17</v>
      </c>
      <c r="D1578" s="7">
        <f>IF(OR(Данные!D1578=0,Данные!K1578=0)=TRUE,0,Данные!D1578/Данные!K1578)</f>
        <v>393.58799140778063</v>
      </c>
      <c r="E1578" s="13">
        <f>IF(OR(Данные!F1578=0,Данные!I1578=0)=TRUE,0,Данные!F1578/Данные!I1578)</f>
        <v>0.34390036135628282</v>
      </c>
      <c r="F1578" s="7">
        <f>IF(OR(Данные!I1578=0,Данные!K1578=0)=TRUE,0,Данные!I1578/Данные!K1578)</f>
        <v>459.13799328295551</v>
      </c>
      <c r="K1578" s="3"/>
    </row>
    <row r="1579" spans="1:11" x14ac:dyDescent="0.2">
      <c r="A1579" s="3">
        <v>35065</v>
      </c>
      <c r="B1579" t="s">
        <v>1</v>
      </c>
      <c r="C1579" t="s">
        <v>15</v>
      </c>
      <c r="D1579" s="7">
        <f>IF(OR(Данные!D1579=0,Данные!K1579=0)=TRUE,0,Данные!D1579/Данные!K1579)</f>
        <v>218.6920305785124</v>
      </c>
      <c r="E1579" s="13">
        <f>IF(OR(Данные!F1579=0,Данные!I1579=0)=TRUE,0,Данные!F1579/Данные!I1579)</f>
        <v>0.17141731153976827</v>
      </c>
      <c r="F1579" s="7">
        <f>IF(OR(Данные!I1579=0,Данные!K1579=0)=TRUE,0,Данные!I1579/Данные!K1579)</f>
        <v>433.30664600550949</v>
      </c>
      <c r="K1579" s="3"/>
    </row>
    <row r="1580" spans="1:11" x14ac:dyDescent="0.2">
      <c r="A1580" s="3">
        <v>35065</v>
      </c>
      <c r="B1580" t="s">
        <v>1</v>
      </c>
      <c r="C1580" t="s">
        <v>17</v>
      </c>
      <c r="D1580" s="7">
        <f>IF(OR(Данные!D1580=0,Данные!K1580=0)=TRUE,0,Данные!D1580/Данные!K1580)</f>
        <v>259.2002730177515</v>
      </c>
      <c r="E1580" s="13">
        <f>IF(OR(Данные!F1580=0,Данные!I1580=0)=TRUE,0,Данные!F1580/Данные!I1580)</f>
        <v>0.22775287394536242</v>
      </c>
      <c r="F1580" s="7">
        <f>IF(OR(Данные!I1580=0,Данные!K1580=0)=TRUE,0,Данные!I1580/Данные!K1580)</f>
        <v>425.07145956607491</v>
      </c>
      <c r="K1580" s="3"/>
    </row>
    <row r="1581" spans="1:11" x14ac:dyDescent="0.2">
      <c r="A1581" s="3">
        <v>35065</v>
      </c>
      <c r="B1581" t="s">
        <v>1</v>
      </c>
      <c r="C1581" t="s">
        <v>16</v>
      </c>
      <c r="D1581" s="7">
        <f>IF(OR(Данные!D1581=0,Данные!K1581=0)=TRUE,0,Данные!D1581/Данные!K1581)</f>
        <v>339.23087020648967</v>
      </c>
      <c r="E1581" s="13">
        <f>IF(OR(Данные!F1581=0,Данные!I1581=0)=TRUE,0,Данные!F1581/Данные!I1581)</f>
        <v>0</v>
      </c>
      <c r="F1581" s="7">
        <f>IF(OR(Данные!I1581=0,Данные!K1581=0)=TRUE,0,Данные!I1581/Данные!K1581)</f>
        <v>0</v>
      </c>
      <c r="K1581" s="3"/>
    </row>
    <row r="1582" spans="1:11" x14ac:dyDescent="0.2">
      <c r="A1582" s="3">
        <v>35065</v>
      </c>
      <c r="B1582" t="s">
        <v>1</v>
      </c>
      <c r="C1582" t="s">
        <v>15</v>
      </c>
      <c r="D1582" s="7">
        <f>IF(OR(Данные!D1582=0,Данные!K1582=0)=TRUE,0,Данные!D1582/Данные!K1582)</f>
        <v>171.6560231558968</v>
      </c>
      <c r="E1582" s="13">
        <f>IF(OR(Данные!F1582=0,Данные!I1582=0)=TRUE,0,Данные!F1582/Данные!I1582)</f>
        <v>0.13335152040007983</v>
      </c>
      <c r="F1582" s="7">
        <f>IF(OR(Данные!I1582=0,Данные!K1582=0)=TRUE,0,Данные!I1582/Данные!K1582)</f>
        <v>346.15770712909409</v>
      </c>
      <c r="K1582" s="3"/>
    </row>
    <row r="1583" spans="1:11" x14ac:dyDescent="0.2">
      <c r="A1583" s="3">
        <v>35065</v>
      </c>
      <c r="B1583" t="s">
        <v>1</v>
      </c>
      <c r="C1583" t="s">
        <v>15</v>
      </c>
      <c r="D1583" s="7">
        <f>IF(OR(Данные!D1583=0,Данные!K1583=0)=TRUE,0,Данные!D1583/Данные!K1583)</f>
        <v>357.23212265795206</v>
      </c>
      <c r="E1583" s="13">
        <f>IF(OR(Данные!F1583=0,Данные!I1583=0)=TRUE,0,Данные!F1583/Данные!I1583)</f>
        <v>1.0291143241143776</v>
      </c>
      <c r="F1583" s="7">
        <f>IF(OR(Данные!I1583=0,Данные!K1583=0)=TRUE,0,Данные!I1583/Данные!K1583)</f>
        <v>247.29932824981853</v>
      </c>
      <c r="K1583" s="3"/>
    </row>
    <row r="1584" spans="1:11" x14ac:dyDescent="0.2">
      <c r="A1584" s="3">
        <v>35065</v>
      </c>
      <c r="B1584" t="s">
        <v>1</v>
      </c>
      <c r="C1584" t="s">
        <v>15</v>
      </c>
      <c r="D1584" s="7">
        <f>IF(OR(Данные!D1584=0,Данные!K1584=0)=TRUE,0,Данные!D1584/Данные!K1584)</f>
        <v>244.45498001283286</v>
      </c>
      <c r="E1584" s="13">
        <f>IF(OR(Данные!F1584=0,Данные!I1584=0)=TRUE,0,Данные!F1584/Данные!I1584)</f>
        <v>0.19660280575206082</v>
      </c>
      <c r="F1584" s="7">
        <f>IF(OR(Данные!I1584=0,Данные!K1584=0)=TRUE,0,Данные!I1584/Данные!K1584)</f>
        <v>358.77348732755837</v>
      </c>
      <c r="K1584" s="3"/>
    </row>
    <row r="1585" spans="1:11" x14ac:dyDescent="0.2">
      <c r="A1585" s="3">
        <v>35065</v>
      </c>
      <c r="B1585" t="s">
        <v>1</v>
      </c>
      <c r="C1585" t="s">
        <v>17</v>
      </c>
      <c r="D1585" s="7">
        <f>IF(OR(Данные!D1585=0,Данные!K1585=0)=TRUE,0,Данные!D1585/Данные!K1585)</f>
        <v>763.20373157894733</v>
      </c>
      <c r="E1585" s="13">
        <f>IF(OR(Данные!F1585=0,Данные!I1585=0)=TRUE,0,Данные!F1585/Данные!I1585)</f>
        <v>1.325855832931961</v>
      </c>
      <c r="F1585" s="7">
        <f>IF(OR(Данные!I1585=0,Данные!K1585=0)=TRUE,0,Данные!I1585/Данные!K1585)</f>
        <v>386.1017543859648</v>
      </c>
      <c r="K1585" s="3"/>
    </row>
    <row r="1586" spans="1:11" x14ac:dyDescent="0.2">
      <c r="A1586" s="3">
        <v>35065</v>
      </c>
      <c r="B1586" t="s">
        <v>1</v>
      </c>
      <c r="C1586" t="s">
        <v>15</v>
      </c>
      <c r="D1586" s="7">
        <f>IF(OR(Данные!D1586=0,Данные!K1586=0)=TRUE,0,Данные!D1586/Данные!K1586)</f>
        <v>181.81521995587423</v>
      </c>
      <c r="E1586" s="13">
        <f>IF(OR(Данные!F1586=0,Данные!I1586=0)=TRUE,0,Данные!F1586/Данные!I1586)</f>
        <v>1.0826420676154758</v>
      </c>
      <c r="F1586" s="7">
        <f>IF(OR(Данные!I1586=0,Данные!K1586=0)=TRUE,0,Данные!I1586/Данные!K1586)</f>
        <v>108.11327449898883</v>
      </c>
      <c r="K1586" s="3"/>
    </row>
    <row r="1587" spans="1:11" x14ac:dyDescent="0.2">
      <c r="A1587" s="3">
        <v>35065</v>
      </c>
      <c r="B1587" t="s">
        <v>1</v>
      </c>
      <c r="C1587" t="s">
        <v>18</v>
      </c>
      <c r="D1587" s="7">
        <f>IF(OR(Данные!D1587=0,Данные!K1587=0)=TRUE,0,Данные!D1587/Данные!K1587)</f>
        <v>0</v>
      </c>
      <c r="E1587" s="13">
        <f>IF(OR(Данные!F1587=0,Данные!I1587=0)=TRUE,0,Данные!F1587/Данные!I1587)</f>
        <v>0</v>
      </c>
      <c r="F1587" s="7">
        <f>IF(OR(Данные!I1587=0,Данные!K1587=0)=TRUE,0,Данные!I1587/Данные!K1587)</f>
        <v>0</v>
      </c>
      <c r="K1587" s="3"/>
    </row>
    <row r="1588" spans="1:11" x14ac:dyDescent="0.2">
      <c r="A1588" s="3">
        <v>35065</v>
      </c>
      <c r="B1588" t="s">
        <v>1</v>
      </c>
      <c r="C1588" t="s">
        <v>16</v>
      </c>
      <c r="D1588" s="7">
        <f>IF(OR(Данные!D1588=0,Данные!K1588=0)=TRUE,0,Данные!D1588/Данные!K1588)</f>
        <v>207.98359717314489</v>
      </c>
      <c r="E1588" s="13">
        <f>IF(OR(Данные!F1588=0,Данные!I1588=0)=TRUE,0,Данные!F1588/Данные!I1588)</f>
        <v>0.81758617576890791</v>
      </c>
      <c r="F1588" s="7">
        <f>IF(OR(Данные!I1588=0,Данные!K1588=0)=TRUE,0,Данные!I1588/Данные!K1588)</f>
        <v>22.834216725559497</v>
      </c>
      <c r="K1588" s="3"/>
    </row>
    <row r="1589" spans="1:11" x14ac:dyDescent="0.2">
      <c r="A1589" s="3">
        <v>35065</v>
      </c>
      <c r="B1589" t="s">
        <v>1</v>
      </c>
      <c r="C1589" t="s">
        <v>16</v>
      </c>
      <c r="D1589" s="7">
        <f>IF(OR(Данные!D1589=0,Данные!K1589=0)=TRUE,0,Данные!D1589/Данные!K1589)</f>
        <v>91.475828571428579</v>
      </c>
      <c r="E1589" s="13">
        <f>IF(OR(Данные!F1589=0,Данные!I1589=0)=TRUE,0,Данные!F1589/Данные!I1589)</f>
        <v>0</v>
      </c>
      <c r="F1589" s="7">
        <f>IF(OR(Данные!I1589=0,Данные!K1589=0)=TRUE,0,Данные!I1589/Данные!K1589)</f>
        <v>0</v>
      </c>
      <c r="K1589" s="3"/>
    </row>
    <row r="1590" spans="1:11" x14ac:dyDescent="0.2">
      <c r="A1590" s="3">
        <v>35065</v>
      </c>
      <c r="B1590" t="s">
        <v>1</v>
      </c>
      <c r="C1590" t="s">
        <v>16</v>
      </c>
      <c r="D1590" s="7">
        <f>IF(OR(Данные!D1590=0,Данные!K1590=0)=TRUE,0,Данные!D1590/Данные!K1590)</f>
        <v>86.162738095238097</v>
      </c>
      <c r="E1590" s="13">
        <f>IF(OR(Данные!F1590=0,Данные!I1590=0)=TRUE,0,Данные!F1590/Данные!I1590)</f>
        <v>0</v>
      </c>
      <c r="F1590" s="7">
        <f>IF(OR(Данные!I1590=0,Данные!K1590=0)=TRUE,0,Данные!I1590/Данные!K1590)</f>
        <v>0</v>
      </c>
      <c r="K1590" s="3"/>
    </row>
    <row r="1591" spans="1:11" x14ac:dyDescent="0.2">
      <c r="A1591" s="3">
        <v>35065</v>
      </c>
      <c r="B1591" t="s">
        <v>1</v>
      </c>
      <c r="C1591" t="s">
        <v>18</v>
      </c>
      <c r="D1591" s="7">
        <f>IF(OR(Данные!D1591=0,Данные!K1591=0)=TRUE,0,Данные!D1591/Данные!K1591)</f>
        <v>0</v>
      </c>
      <c r="E1591" s="13">
        <f>IF(OR(Данные!F1591=0,Данные!I1591=0)=TRUE,0,Данные!F1591/Данные!I1591)</f>
        <v>0</v>
      </c>
      <c r="F1591" s="7">
        <f>IF(OR(Данные!I1591=0,Данные!K1591=0)=TRUE,0,Данные!I1591/Данные!K1591)</f>
        <v>0</v>
      </c>
      <c r="K1591" s="3"/>
    </row>
    <row r="1592" spans="1:11" x14ac:dyDescent="0.2">
      <c r="A1592" s="3">
        <v>35065</v>
      </c>
      <c r="B1592" t="s">
        <v>2</v>
      </c>
      <c r="C1592" t="s">
        <v>15</v>
      </c>
      <c r="D1592" s="7">
        <f>IF(OR(Данные!D1592=0,Данные!K1592=0)=TRUE,0,Данные!D1592/Данные!K1592)</f>
        <v>0</v>
      </c>
      <c r="E1592" s="13">
        <f>IF(OR(Данные!F1592=0,Данные!I1592=0)=TRUE,0,Данные!F1592/Данные!I1592)</f>
        <v>0</v>
      </c>
      <c r="F1592" s="7">
        <f>IF(OR(Данные!I1592=0,Данные!K1592=0)=TRUE,0,Данные!I1592/Данные!K1592)</f>
        <v>0</v>
      </c>
      <c r="K1592" s="3"/>
    </row>
    <row r="1593" spans="1:11" x14ac:dyDescent="0.2">
      <c r="A1593" s="3">
        <v>35065</v>
      </c>
      <c r="B1593" t="s">
        <v>2</v>
      </c>
      <c r="C1593" t="s">
        <v>15</v>
      </c>
      <c r="D1593" s="7">
        <f>IF(OR(Данные!D1593=0,Данные!K1593=0)=TRUE,0,Данные!D1593/Данные!K1593)</f>
        <v>254.09506432612793</v>
      </c>
      <c r="E1593" s="13">
        <f>IF(OR(Данные!F1593=0,Данные!I1593=0)=TRUE,0,Данные!F1593/Данные!I1593)</f>
        <v>0.30414427323579368</v>
      </c>
      <c r="F1593" s="7">
        <f>IF(OR(Данные!I1593=0,Данные!K1593=0)=TRUE,0,Данные!I1593/Данные!K1593)</f>
        <v>349.2613464545347</v>
      </c>
      <c r="K1593" s="3"/>
    </row>
    <row r="1594" spans="1:11" x14ac:dyDescent="0.2">
      <c r="A1594" s="3">
        <v>35065</v>
      </c>
      <c r="B1594" t="s">
        <v>2</v>
      </c>
      <c r="C1594" t="s">
        <v>17</v>
      </c>
      <c r="D1594" s="7">
        <f>IF(OR(Данные!D1594=0,Данные!K1594=0)=TRUE,0,Данные!D1594/Данные!K1594)</f>
        <v>577.26507617187497</v>
      </c>
      <c r="E1594" s="13">
        <f>IF(OR(Данные!F1594=0,Данные!I1594=0)=TRUE,0,Данные!F1594/Данные!I1594)</f>
        <v>0.27799900603472899</v>
      </c>
      <c r="F1594" s="7">
        <f>IF(OR(Данные!I1594=0,Данные!K1594=0)=TRUE,0,Данные!I1594/Данные!K1594)</f>
        <v>773.22086588541663</v>
      </c>
      <c r="K1594" s="3"/>
    </row>
    <row r="1595" spans="1:11" x14ac:dyDescent="0.2">
      <c r="A1595" s="3">
        <v>35065</v>
      </c>
      <c r="B1595" t="s">
        <v>2</v>
      </c>
      <c r="C1595" t="s">
        <v>15</v>
      </c>
      <c r="D1595" s="7">
        <f>IF(OR(Данные!D1595=0,Данные!K1595=0)=TRUE,0,Данные!D1595/Данные!K1595)</f>
        <v>235.66840277777777</v>
      </c>
      <c r="E1595" s="13">
        <f>IF(OR(Данные!F1595=0,Данные!I1595=0)=TRUE,0,Данные!F1595/Данные!I1595)</f>
        <v>0.22288854421612481</v>
      </c>
      <c r="F1595" s="7">
        <f>IF(OR(Данные!I1595=0,Данные!K1595=0)=TRUE,0,Данные!I1595/Данные!K1595)</f>
        <v>419.34840067340093</v>
      </c>
      <c r="K1595" s="3"/>
    </row>
    <row r="1596" spans="1:11" x14ac:dyDescent="0.2">
      <c r="A1596" s="3">
        <v>35065</v>
      </c>
      <c r="B1596" t="s">
        <v>2</v>
      </c>
      <c r="C1596" t="s">
        <v>17</v>
      </c>
      <c r="D1596" s="7">
        <f>IF(OR(Данные!D1596=0,Данные!K1596=0)=TRUE,0,Данные!D1596/Данные!K1596)</f>
        <v>248.71164277254402</v>
      </c>
      <c r="E1596" s="13">
        <f>IF(OR(Данные!F1596=0,Данные!I1596=0)=TRUE,0,Данные!F1596/Данные!I1596)</f>
        <v>0.20724632445210356</v>
      </c>
      <c r="F1596" s="7">
        <f>IF(OR(Данные!I1596=0,Данные!K1596=0)=TRUE,0,Данные!I1596/Данные!K1596)</f>
        <v>447.66248093315403</v>
      </c>
      <c r="K1596" s="3"/>
    </row>
    <row r="1597" spans="1:11" x14ac:dyDescent="0.2">
      <c r="A1597" s="3">
        <v>35065</v>
      </c>
      <c r="B1597" t="s">
        <v>2</v>
      </c>
      <c r="C1597" t="s">
        <v>16</v>
      </c>
      <c r="D1597" s="7">
        <f>IF(OR(Данные!D1597=0,Данные!K1597=0)=TRUE,0,Данные!D1597/Данные!K1597)</f>
        <v>398.760796460177</v>
      </c>
      <c r="E1597" s="13">
        <f>IF(OR(Данные!F1597=0,Данные!I1597=0)=TRUE,0,Данные!F1597/Данные!I1597)</f>
        <v>0</v>
      </c>
      <c r="F1597" s="7">
        <f>IF(OR(Данные!I1597=0,Данные!K1597=0)=TRUE,0,Данные!I1597/Данные!K1597)</f>
        <v>0</v>
      </c>
      <c r="K1597" s="3"/>
    </row>
    <row r="1598" spans="1:11" x14ac:dyDescent="0.2">
      <c r="A1598" s="3">
        <v>35065</v>
      </c>
      <c r="B1598" t="s">
        <v>2</v>
      </c>
      <c r="C1598" t="s">
        <v>15</v>
      </c>
      <c r="D1598" s="7">
        <f>IF(OR(Данные!D1598=0,Данные!K1598=0)=TRUE,0,Данные!D1598/Данные!K1598)</f>
        <v>218.30990271043143</v>
      </c>
      <c r="E1598" s="13">
        <f>IF(OR(Данные!F1598=0,Данные!I1598=0)=TRUE,0,Данные!F1598/Данные!I1598)</f>
        <v>0.12192158062248985</v>
      </c>
      <c r="F1598" s="7">
        <f>IF(OR(Данные!I1598=0,Данные!K1598=0)=TRUE,0,Данные!I1598/Данные!K1598)</f>
        <v>567.61663351154232</v>
      </c>
      <c r="K1598" s="3"/>
    </row>
    <row r="1599" spans="1:11" x14ac:dyDescent="0.2">
      <c r="A1599" s="3">
        <v>35065</v>
      </c>
      <c r="B1599" t="s">
        <v>2</v>
      </c>
      <c r="C1599" t="s">
        <v>15</v>
      </c>
      <c r="D1599" s="7">
        <f>IF(OR(Данные!D1599=0,Данные!K1599=0)=TRUE,0,Данные!D1599/Данные!K1599)</f>
        <v>343.16453684210524</v>
      </c>
      <c r="E1599" s="13">
        <f>IF(OR(Данные!F1599=0,Данные!I1599=0)=TRUE,0,Данные!F1599/Данные!I1599)</f>
        <v>8.5129289904954886E-2</v>
      </c>
      <c r="F1599" s="7">
        <f>IF(OR(Данные!I1599=0,Данные!K1599=0)=TRUE,0,Данные!I1599/Данные!K1599)</f>
        <v>730.67807017543873</v>
      </c>
      <c r="K1599" s="3"/>
    </row>
    <row r="1600" spans="1:11" x14ac:dyDescent="0.2">
      <c r="A1600" s="3">
        <v>35065</v>
      </c>
      <c r="B1600" t="s">
        <v>2</v>
      </c>
      <c r="C1600" t="s">
        <v>15</v>
      </c>
      <c r="D1600" s="7">
        <f>IF(OR(Данные!D1600=0,Данные!K1600=0)=TRUE,0,Данные!D1600/Данные!K1600)</f>
        <v>274.69391048632218</v>
      </c>
      <c r="E1600" s="13">
        <f>IF(OR(Данные!F1600=0,Данные!I1600=0)=TRUE,0,Данные!F1600/Данные!I1600)</f>
        <v>0.18355201707238006</v>
      </c>
      <c r="F1600" s="7">
        <f>IF(OR(Данные!I1600=0,Данные!K1600=0)=TRUE,0,Данные!I1600/Данные!K1600)</f>
        <v>447.63563226709221</v>
      </c>
      <c r="K1600" s="3"/>
    </row>
    <row r="1601" spans="1:11" x14ac:dyDescent="0.2">
      <c r="A1601" s="3">
        <v>35065</v>
      </c>
      <c r="B1601" t="s">
        <v>2</v>
      </c>
      <c r="C1601" t="s">
        <v>15</v>
      </c>
      <c r="D1601" s="7">
        <f>IF(OR(Данные!D1601=0,Данные!K1601=0)=TRUE,0,Данные!D1601/Данные!K1601)</f>
        <v>261.50325344632768</v>
      </c>
      <c r="E1601" s="13">
        <f>IF(OR(Данные!F1601=0,Данные!I1601=0)=TRUE,0,Данные!F1601/Данные!I1601)</f>
        <v>1.208875317479275</v>
      </c>
      <c r="F1601" s="7">
        <f>IF(OR(Данные!I1601=0,Данные!K1601=0)=TRUE,0,Данные!I1601/Данные!K1601)</f>
        <v>144.35896421845572</v>
      </c>
      <c r="K1601" s="3"/>
    </row>
    <row r="1602" spans="1:11" x14ac:dyDescent="0.2">
      <c r="A1602" s="3">
        <v>35065</v>
      </c>
      <c r="B1602" t="s">
        <v>2</v>
      </c>
      <c r="C1602" t="s">
        <v>16</v>
      </c>
      <c r="D1602" s="7">
        <f>IF(OR(Данные!D1602=0,Данные!K1602=0)=TRUE,0,Данные!D1602/Данные!K1602)</f>
        <v>249.15055869565217</v>
      </c>
      <c r="E1602" s="13">
        <f>IF(OR(Данные!F1602=0,Данные!I1602=0)=TRUE,0,Данные!F1602/Данные!I1602)</f>
        <v>0.63081914799937655</v>
      </c>
      <c r="F1602" s="7">
        <f>IF(OR(Данные!I1602=0,Данные!K1602=0)=TRUE,0,Данные!I1602/Данные!K1602)</f>
        <v>26.744384057971022</v>
      </c>
      <c r="K1602" s="3"/>
    </row>
    <row r="1603" spans="1:11" x14ac:dyDescent="0.2">
      <c r="A1603" s="3">
        <v>35065</v>
      </c>
      <c r="B1603" t="s">
        <v>2</v>
      </c>
      <c r="C1603" t="s">
        <v>16</v>
      </c>
      <c r="D1603" s="7">
        <f>IF(OR(Данные!D1603=0,Данные!K1603=0)=TRUE,0,Данные!D1603/Данные!K1603)</f>
        <v>124.18444444444445</v>
      </c>
      <c r="E1603" s="13">
        <f>IF(OR(Данные!F1603=0,Данные!I1603=0)=TRUE,0,Данные!F1603/Данные!I1603)</f>
        <v>0</v>
      </c>
      <c r="F1603" s="7">
        <f>IF(OR(Данные!I1603=0,Данные!K1603=0)=TRUE,0,Данные!I1603/Данные!K1603)</f>
        <v>0</v>
      </c>
      <c r="K1603" s="3"/>
    </row>
    <row r="1604" spans="1:11" x14ac:dyDescent="0.2">
      <c r="A1604" s="3">
        <v>35065</v>
      </c>
      <c r="B1604" t="s">
        <v>2</v>
      </c>
      <c r="C1604" t="s">
        <v>16</v>
      </c>
      <c r="D1604" s="7">
        <f>IF(OR(Данные!D1604=0,Данные!K1604=0)=TRUE,0,Данные!D1604/Данные!K1604)</f>
        <v>189.47706111111111</v>
      </c>
      <c r="E1604" s="13">
        <f>IF(OR(Данные!F1604=0,Данные!I1604=0)=TRUE,0,Данные!F1604/Данные!I1604)</f>
        <v>6.4905558553696689</v>
      </c>
      <c r="F1604" s="7">
        <f>IF(OR(Данные!I1604=0,Данные!K1604=0)=TRUE,0,Данные!I1604/Данные!K1604)</f>
        <v>1.715740740740741</v>
      </c>
      <c r="K1604" s="3"/>
    </row>
    <row r="1605" spans="1:11" x14ac:dyDescent="0.2">
      <c r="A1605" s="3">
        <v>35065</v>
      </c>
      <c r="B1605" t="s">
        <v>3</v>
      </c>
      <c r="C1605" t="s">
        <v>17</v>
      </c>
      <c r="D1605" s="7">
        <f>IF(OR(Данные!D1605=0,Данные!K1605=0)=TRUE,0,Данные!D1605/Данные!K1605)</f>
        <v>376.48908125000003</v>
      </c>
      <c r="E1605" s="13">
        <f>IF(OR(Данные!F1605=0,Данные!I1605=0)=TRUE,0,Данные!F1605/Данные!I1605)</f>
        <v>0.43206339919453285</v>
      </c>
      <c r="F1605" s="7">
        <f>IF(OR(Данные!I1605=0,Данные!K1605=0)=TRUE,0,Данные!I1605/Данные!K1605)</f>
        <v>315.72430555555553</v>
      </c>
      <c r="K1605" s="3"/>
    </row>
    <row r="1606" spans="1:11" x14ac:dyDescent="0.2">
      <c r="A1606" s="3">
        <v>35065</v>
      </c>
      <c r="B1606" t="s">
        <v>3</v>
      </c>
      <c r="C1606" t="s">
        <v>17</v>
      </c>
      <c r="D1606" s="7">
        <f>IF(OR(Данные!D1606=0,Данные!K1606=0)=TRUE,0,Данные!D1606/Данные!K1606)</f>
        <v>284.43288749999999</v>
      </c>
      <c r="E1606" s="13">
        <f>IF(OR(Данные!F1606=0,Данные!I1606=0)=TRUE,0,Данные!F1606/Данные!I1606)</f>
        <v>0.28777528271498759</v>
      </c>
      <c r="F1606" s="7">
        <f>IF(OR(Данные!I1606=0,Данные!K1606=0)=TRUE,0,Данные!I1606/Данные!K1606)</f>
        <v>360.89791666666656</v>
      </c>
      <c r="K1606" s="3"/>
    </row>
    <row r="1607" spans="1:11" x14ac:dyDescent="0.2">
      <c r="A1607" s="3">
        <v>35065</v>
      </c>
      <c r="B1607" t="s">
        <v>3</v>
      </c>
      <c r="C1607" t="s">
        <v>16</v>
      </c>
      <c r="D1607" s="7">
        <f>IF(OR(Данные!D1607=0,Данные!K1607=0)=TRUE,0,Данные!D1607/Данные!K1607)</f>
        <v>441.4228571428572</v>
      </c>
      <c r="E1607" s="13">
        <f>IF(OR(Данные!F1607=0,Данные!I1607=0)=TRUE,0,Данные!F1607/Данные!I1607)</f>
        <v>0</v>
      </c>
      <c r="F1607" s="7">
        <f>IF(OR(Данные!I1607=0,Данные!K1607=0)=TRUE,0,Данные!I1607/Данные!K1607)</f>
        <v>0</v>
      </c>
      <c r="K1607" s="3"/>
    </row>
    <row r="1608" spans="1:11" x14ac:dyDescent="0.2">
      <c r="A1608" s="3">
        <v>35065</v>
      </c>
      <c r="B1608" t="s">
        <v>3</v>
      </c>
      <c r="C1608" t="s">
        <v>15</v>
      </c>
      <c r="D1608" s="7">
        <f>IF(OR(Данные!D1608=0,Данные!K1608=0)=TRUE,0,Данные!D1608/Данные!K1608)</f>
        <v>183.7576875</v>
      </c>
      <c r="E1608" s="13">
        <f>IF(OR(Данные!F1608=0,Данные!I1608=0)=TRUE,0,Данные!F1608/Данные!I1608)</f>
        <v>0.30213114522575446</v>
      </c>
      <c r="F1608" s="7">
        <f>IF(OR(Данные!I1608=0,Данные!K1608=0)=TRUE,0,Данные!I1608/Данные!K1608)</f>
        <v>196.68611111111116</v>
      </c>
      <c r="K1608" s="3"/>
    </row>
    <row r="1609" spans="1:11" x14ac:dyDescent="0.2">
      <c r="A1609" s="3">
        <v>35065</v>
      </c>
      <c r="B1609" t="s">
        <v>3</v>
      </c>
      <c r="C1609" t="s">
        <v>15</v>
      </c>
      <c r="D1609" s="7">
        <f>IF(OR(Данные!D1609=0,Данные!K1609=0)=TRUE,0,Данные!D1609/Данные!K1609)</f>
        <v>0.35189999999999999</v>
      </c>
      <c r="E1609" s="13">
        <f>IF(OR(Данные!F1609=0,Данные!I1609=0)=TRUE,0,Данные!F1609/Данные!I1609)</f>
        <v>0</v>
      </c>
      <c r="F1609" s="7">
        <f>IF(OR(Данные!I1609=0,Данные!K1609=0)=TRUE,0,Данные!I1609/Данные!K1609)</f>
        <v>0.38333333333333303</v>
      </c>
      <c r="K1609" s="3"/>
    </row>
    <row r="1610" spans="1:11" x14ac:dyDescent="0.2">
      <c r="A1610" s="3">
        <v>35065</v>
      </c>
      <c r="B1610" t="s">
        <v>3</v>
      </c>
      <c r="C1610" t="s">
        <v>15</v>
      </c>
      <c r="D1610" s="7">
        <f>IF(OR(Данные!D1610=0,Данные!K1610=0)=TRUE,0,Данные!D1610/Данные!K1610)</f>
        <v>208.53800000000001</v>
      </c>
      <c r="E1610" s="13">
        <f>IF(OR(Данные!F1610=0,Данные!I1610=0)=TRUE,0,Данные!F1610/Данные!I1610)</f>
        <v>1.8568665377176091E-2</v>
      </c>
      <c r="F1610" s="7">
        <f>IF(OR(Данные!I1610=0,Данные!K1610=0)=TRUE,0,Данные!I1610/Данные!K1610)</f>
        <v>3.4466666666666526</v>
      </c>
      <c r="K1610" s="3"/>
    </row>
    <row r="1611" spans="1:11" x14ac:dyDescent="0.2">
      <c r="A1611" s="3">
        <v>35065</v>
      </c>
      <c r="B1611" t="s">
        <v>3</v>
      </c>
      <c r="C1611" t="s">
        <v>15</v>
      </c>
      <c r="D1611" s="7">
        <f>IF(OR(Данные!D1611=0,Данные!K1611=0)=TRUE,0,Данные!D1611/Данные!K1611)</f>
        <v>102.8672</v>
      </c>
      <c r="E1611" s="13">
        <f>IF(OR(Данные!F1611=0,Данные!I1611=0)=TRUE,0,Данные!F1611/Данные!I1611)</f>
        <v>2.6421185372005005</v>
      </c>
      <c r="F1611" s="7">
        <f>IF(OR(Данные!I1611=0,Данные!K1611=0)=TRUE,0,Данные!I1611/Данные!K1611)</f>
        <v>13.216666666666686</v>
      </c>
      <c r="K1611" s="3"/>
    </row>
    <row r="1612" spans="1:11" x14ac:dyDescent="0.2">
      <c r="A1612" s="3">
        <v>35065</v>
      </c>
      <c r="B1612" t="s">
        <v>3</v>
      </c>
      <c r="C1612" t="s">
        <v>16</v>
      </c>
      <c r="D1612" s="7">
        <f>IF(OR(Данные!D1612=0,Данные!K1612=0)=TRUE,0,Данные!D1612/Данные!K1612)</f>
        <v>219.74100872274144</v>
      </c>
      <c r="E1612" s="13">
        <f>IF(OR(Данные!F1612=0,Данные!I1612=0)=TRUE,0,Данные!F1612/Данные!I1612)</f>
        <v>0.60643550107512278</v>
      </c>
      <c r="F1612" s="7">
        <f>IF(OR(Данные!I1612=0,Данные!K1612=0)=TRUE,0,Данные!I1612/Данные!K1612)</f>
        <v>6.1332294911734202</v>
      </c>
      <c r="K1612" s="3"/>
    </row>
    <row r="1613" spans="1:11" x14ac:dyDescent="0.2">
      <c r="A1613" s="3">
        <v>35065</v>
      </c>
      <c r="B1613" t="s">
        <v>3</v>
      </c>
      <c r="C1613" t="s">
        <v>16</v>
      </c>
      <c r="D1613" s="7">
        <f>IF(OR(Данные!D1613=0,Данные!K1613=0)=TRUE,0,Данные!D1613/Данные!K1613)</f>
        <v>110.78177685950415</v>
      </c>
      <c r="E1613" s="13">
        <f>IF(OR(Данные!F1613=0,Данные!I1613=0)=TRUE,0,Данные!F1613/Данные!I1613)</f>
        <v>0</v>
      </c>
      <c r="F1613" s="7">
        <f>IF(OR(Данные!I1613=0,Данные!K1613=0)=TRUE,0,Данные!I1613/Данные!K1613)</f>
        <v>0</v>
      </c>
      <c r="K1613" s="3"/>
    </row>
    <row r="1614" spans="1:11" x14ac:dyDescent="0.2">
      <c r="A1614" s="3">
        <v>35065</v>
      </c>
      <c r="B1614" t="s">
        <v>3</v>
      </c>
      <c r="C1614" t="s">
        <v>16</v>
      </c>
      <c r="D1614" s="7">
        <f>IF(OR(Данные!D1614=0,Данные!K1614=0)=TRUE,0,Данные!D1614/Данные!K1614)</f>
        <v>100.98341818181819</v>
      </c>
      <c r="E1614" s="13">
        <f>IF(OR(Данные!F1614=0,Данные!I1614=0)=TRUE,0,Данные!F1614/Данные!I1614)</f>
        <v>0</v>
      </c>
      <c r="F1614" s="7">
        <f>IF(OR(Данные!I1614=0,Данные!K1614=0)=TRUE,0,Данные!I1614/Данные!K1614)</f>
        <v>0</v>
      </c>
      <c r="K1614" s="3"/>
    </row>
    <row r="1615" spans="1:11" x14ac:dyDescent="0.2">
      <c r="A1615" s="3">
        <v>35065</v>
      </c>
      <c r="B1615" t="s">
        <v>4</v>
      </c>
      <c r="C1615" t="s">
        <v>15</v>
      </c>
      <c r="D1615" s="7">
        <f>IF(OR(Данные!D1615=0,Данные!K1615=0)=TRUE,0,Данные!D1615/Данные!K1615)</f>
        <v>234.94163274336285</v>
      </c>
      <c r="E1615" s="13">
        <f>IF(OR(Данные!F1615=0,Данные!I1615=0)=TRUE,0,Данные!F1615/Данные!I1615)</f>
        <v>0.25951982680126218</v>
      </c>
      <c r="F1615" s="7">
        <f>IF(OR(Данные!I1615=0,Данные!K1615=0)=TRUE,0,Данные!I1615/Данные!K1615)</f>
        <v>337.08952802359863</v>
      </c>
      <c r="K1615" s="3"/>
    </row>
    <row r="1616" spans="1:11" x14ac:dyDescent="0.2">
      <c r="A1616" s="3">
        <v>35065</v>
      </c>
      <c r="B1616" t="s">
        <v>4</v>
      </c>
      <c r="C1616" t="s">
        <v>17</v>
      </c>
      <c r="D1616" s="7">
        <f>IF(OR(Данные!D1616=0,Данные!K1616=0)=TRUE,0,Данные!D1616/Данные!K1616)</f>
        <v>598.94558779220779</v>
      </c>
      <c r="E1616" s="13">
        <f>IF(OR(Данные!F1616=0,Данные!I1616=0)=TRUE,0,Данные!F1616/Данные!I1616)</f>
        <v>0.28213868250374718</v>
      </c>
      <c r="F1616" s="7">
        <f>IF(OR(Данные!I1616=0,Данные!K1616=0)=TRUE,0,Данные!I1616/Данные!K1616)</f>
        <v>788.21354978354964</v>
      </c>
      <c r="K1616" s="3"/>
    </row>
    <row r="1617" spans="1:11" x14ac:dyDescent="0.2">
      <c r="A1617" s="3">
        <v>35065</v>
      </c>
      <c r="B1617" t="s">
        <v>4</v>
      </c>
      <c r="C1617" t="s">
        <v>15</v>
      </c>
      <c r="D1617" s="7">
        <f>IF(OR(Данные!D1617=0,Данные!K1617=0)=TRUE,0,Данные!D1617/Данные!K1617)</f>
        <v>282.99815247747745</v>
      </c>
      <c r="E1617" s="13">
        <f>IF(OR(Данные!F1617=0,Данные!I1617=0)=TRUE,0,Данные!F1617/Данные!I1617)</f>
        <v>0.21171182972723346</v>
      </c>
      <c r="F1617" s="7">
        <f>IF(OR(Данные!I1617=0,Данные!K1617=0)=TRUE,0,Данные!I1617/Данные!K1617)</f>
        <v>476.53622372372388</v>
      </c>
      <c r="K1617" s="3"/>
    </row>
    <row r="1618" spans="1:11" x14ac:dyDescent="0.2">
      <c r="A1618" s="3">
        <v>35065</v>
      </c>
      <c r="B1618" t="s">
        <v>4</v>
      </c>
      <c r="C1618" t="s">
        <v>17</v>
      </c>
      <c r="D1618" s="7">
        <f>IF(OR(Данные!D1618=0,Данные!K1618=0)=TRUE,0,Данные!D1618/Данные!K1618)</f>
        <v>298.93348289473687</v>
      </c>
      <c r="E1618" s="13">
        <f>IF(OR(Данные!F1618=0,Данные!I1618=0)=TRUE,0,Данные!F1618/Данные!I1618)</f>
        <v>0.20082206632740457</v>
      </c>
      <c r="F1618" s="7">
        <f>IF(OR(Данные!I1618=0,Данные!K1618=0)=TRUE,0,Данные!I1618/Данные!K1618)</f>
        <v>600.2338267543854</v>
      </c>
      <c r="K1618" s="3"/>
    </row>
    <row r="1619" spans="1:11" x14ac:dyDescent="0.2">
      <c r="A1619" s="3">
        <v>35065</v>
      </c>
      <c r="B1619" t="s">
        <v>4</v>
      </c>
      <c r="C1619" t="s">
        <v>16</v>
      </c>
      <c r="D1619" s="7">
        <f>IF(OR(Данные!D1619=0,Данные!K1619=0)=TRUE,0,Данные!D1619/Данные!K1619)</f>
        <v>348.89839256017501</v>
      </c>
      <c r="E1619" s="13">
        <f>IF(OR(Данные!F1619=0,Данные!I1619=0)=TRUE,0,Данные!F1619/Данные!I1619)</f>
        <v>0</v>
      </c>
      <c r="F1619" s="7">
        <f>IF(OR(Данные!I1619=0,Данные!K1619=0)=TRUE,0,Данные!I1619/Данные!K1619)</f>
        <v>0</v>
      </c>
      <c r="K1619" s="3"/>
    </row>
    <row r="1620" spans="1:11" x14ac:dyDescent="0.2">
      <c r="A1620" s="3">
        <v>35065</v>
      </c>
      <c r="B1620" t="s">
        <v>4</v>
      </c>
      <c r="C1620" t="s">
        <v>15</v>
      </c>
      <c r="D1620" s="7">
        <f>IF(OR(Данные!D1620=0,Данные!K1620=0)=TRUE,0,Данные!D1620/Данные!K1620)</f>
        <v>188.1774824551245</v>
      </c>
      <c r="E1620" s="13">
        <f>IF(OR(Данные!F1620=0,Данные!I1620=0)=TRUE,0,Данные!F1620/Данные!I1620)</f>
        <v>0.23272372207537856</v>
      </c>
      <c r="F1620" s="7">
        <f>IF(OR(Данные!I1620=0,Данные!K1620=0)=TRUE,0,Данные!I1620/Данные!K1620)</f>
        <v>320.44641961011411</v>
      </c>
      <c r="K1620" s="3"/>
    </row>
    <row r="1621" spans="1:11" x14ac:dyDescent="0.2">
      <c r="A1621" s="3">
        <v>35065</v>
      </c>
      <c r="B1621" t="s">
        <v>4</v>
      </c>
      <c r="C1621" t="s">
        <v>15</v>
      </c>
      <c r="D1621" s="7">
        <f>IF(OR(Данные!D1621=0,Данные!K1621=0)=TRUE,0,Данные!D1621/Данные!K1621)</f>
        <v>401.39089999999999</v>
      </c>
      <c r="E1621" s="13">
        <f>IF(OR(Данные!F1621=0,Данные!I1621=0)=TRUE,0,Данные!F1621/Данные!I1621)</f>
        <v>0.10244181117888797</v>
      </c>
      <c r="F1621" s="7">
        <f>IF(OR(Данные!I1621=0,Данные!K1621=0)=TRUE,0,Данные!I1621/Данные!K1621)</f>
        <v>678.28750000000025</v>
      </c>
      <c r="K1621" s="3"/>
    </row>
    <row r="1622" spans="1:11" x14ac:dyDescent="0.2">
      <c r="A1622" s="3">
        <v>35065</v>
      </c>
      <c r="B1622" t="s">
        <v>4</v>
      </c>
      <c r="C1622" t="s">
        <v>15</v>
      </c>
      <c r="D1622" s="7">
        <f>IF(OR(Данные!D1622=0,Данные!K1622=0)=TRUE,0,Данные!D1622/Данные!K1622)</f>
        <v>340.7723022335673</v>
      </c>
      <c r="E1622" s="13">
        <f>IF(OR(Данные!F1622=0,Данные!I1622=0)=TRUE,0,Данные!F1622/Данные!I1622)</f>
        <v>0.24556475881392775</v>
      </c>
      <c r="F1622" s="7">
        <f>IF(OR(Данные!I1622=0,Данные!K1622=0)=TRUE,0,Данные!I1622/Данные!K1622)</f>
        <v>457.36863433312061</v>
      </c>
      <c r="K1622" s="3"/>
    </row>
    <row r="1623" spans="1:11" x14ac:dyDescent="0.2">
      <c r="A1623" s="3">
        <v>35065</v>
      </c>
      <c r="B1623" t="s">
        <v>4</v>
      </c>
      <c r="C1623" t="s">
        <v>15</v>
      </c>
      <c r="D1623" s="7">
        <f>IF(OR(Данные!D1623=0,Данные!K1623=0)=TRUE,0,Данные!D1623/Данные!K1623)</f>
        <v>254.39753031578948</v>
      </c>
      <c r="E1623" s="13">
        <f>IF(OR(Данные!F1623=0,Данные!I1623=0)=TRUE,0,Данные!F1623/Данные!I1623)</f>
        <v>1.4372557689204462</v>
      </c>
      <c r="F1623" s="7">
        <f>IF(OR(Данные!I1623=0,Данные!K1623=0)=TRUE,0,Данные!I1623/Данные!K1623)</f>
        <v>130.46315789473678</v>
      </c>
      <c r="K1623" s="3"/>
    </row>
    <row r="1624" spans="1:11" x14ac:dyDescent="0.2">
      <c r="A1624" s="3">
        <v>35065</v>
      </c>
      <c r="B1624" t="s">
        <v>4</v>
      </c>
      <c r="C1624" t="s">
        <v>16</v>
      </c>
      <c r="D1624" s="7">
        <f>IF(OR(Данные!D1624=0,Данные!K1624=0)=TRUE,0,Данные!D1624/Данные!K1624)</f>
        <v>335.38807857142854</v>
      </c>
      <c r="E1624" s="13">
        <f>IF(OR(Данные!F1624=0,Данные!I1624=0)=TRUE,0,Данные!F1624/Данные!I1624)</f>
        <v>0.84753561486818474</v>
      </c>
      <c r="F1624" s="7">
        <f>IF(OR(Данные!I1624=0,Данные!K1624=0)=TRUE,0,Данные!I1624/Данные!K1624)</f>
        <v>5.8161904761904708</v>
      </c>
      <c r="K1624" s="3"/>
    </row>
    <row r="1625" spans="1:11" x14ac:dyDescent="0.2">
      <c r="A1625" s="3">
        <v>35065</v>
      </c>
      <c r="B1625" t="s">
        <v>4</v>
      </c>
      <c r="C1625" t="s">
        <v>16</v>
      </c>
      <c r="D1625" s="7">
        <f>IF(OR(Данные!D1625=0,Данные!K1625=0)=TRUE,0,Данные!D1625/Данные!K1625)</f>
        <v>296.55</v>
      </c>
      <c r="E1625" s="13">
        <f>IF(OR(Данные!F1625=0,Данные!I1625=0)=TRUE,0,Данные!F1625/Данные!I1625)</f>
        <v>0</v>
      </c>
      <c r="F1625" s="7">
        <f>IF(OR(Данные!I1625=0,Данные!K1625=0)=TRUE,0,Данные!I1625/Данные!K1625)</f>
        <v>0</v>
      </c>
      <c r="K1625" s="3"/>
    </row>
    <row r="1626" spans="1:11" x14ac:dyDescent="0.2">
      <c r="A1626" s="3">
        <v>35065</v>
      </c>
      <c r="B1626" t="s">
        <v>4</v>
      </c>
      <c r="C1626" t="s">
        <v>16</v>
      </c>
      <c r="D1626" s="7">
        <f>IF(OR(Данные!D1626=0,Данные!K1626=0)=TRUE,0,Данные!D1626/Данные!K1626)</f>
        <v>263.81090909090909</v>
      </c>
      <c r="E1626" s="13">
        <f>IF(OR(Данные!F1626=0,Данные!I1626=0)=TRUE,0,Данные!F1626/Данные!I1626)</f>
        <v>0</v>
      </c>
      <c r="F1626" s="7">
        <f>IF(OR(Данные!I1626=0,Данные!K1626=0)=TRUE,0,Данные!I1626/Данные!K1626)</f>
        <v>0</v>
      </c>
      <c r="K1626" s="3"/>
    </row>
    <row r="1627" spans="1:11" x14ac:dyDescent="0.2">
      <c r="A1627" s="3">
        <v>35065</v>
      </c>
      <c r="B1627" t="s">
        <v>5</v>
      </c>
      <c r="C1627" t="s">
        <v>15</v>
      </c>
      <c r="D1627" s="7">
        <f>IF(OR(Данные!D1627=0,Данные!K1627=0)=TRUE,0,Данные!D1627/Данные!K1627)</f>
        <v>572.74402666666674</v>
      </c>
      <c r="E1627" s="13">
        <f>IF(OR(Данные!F1627=0,Данные!I1627=0)=TRUE,0,Данные!F1627/Данные!I1627)</f>
        <v>1.1413746686262929</v>
      </c>
      <c r="F1627" s="7">
        <f>IF(OR(Данные!I1627=0,Данные!K1627=0)=TRUE,0,Данные!I1627/Данные!K1627)</f>
        <v>323.56888888888886</v>
      </c>
      <c r="K1627" s="3"/>
    </row>
    <row r="1628" spans="1:11" x14ac:dyDescent="0.2">
      <c r="A1628" s="3">
        <v>35065</v>
      </c>
      <c r="B1628" t="s">
        <v>5</v>
      </c>
      <c r="C1628" t="s">
        <v>16</v>
      </c>
      <c r="D1628" s="7">
        <f>IF(OR(Данные!D1628=0,Данные!K1628=0)=TRUE,0,Данные!D1628/Данные!K1628)</f>
        <v>30.22</v>
      </c>
      <c r="E1628" s="13">
        <f>IF(OR(Данные!F1628=0,Данные!I1628=0)=TRUE,0,Данные!F1628/Данные!I1628)</f>
        <v>0</v>
      </c>
      <c r="F1628" s="7">
        <f>IF(OR(Данные!I1628=0,Данные!K1628=0)=TRUE,0,Данные!I1628/Данные!K1628)</f>
        <v>0</v>
      </c>
      <c r="K1628" s="3"/>
    </row>
    <row r="1629" spans="1:11" x14ac:dyDescent="0.2">
      <c r="A1629" s="3">
        <v>35065</v>
      </c>
      <c r="B1629" t="s">
        <v>5</v>
      </c>
      <c r="C1629" t="s">
        <v>15</v>
      </c>
      <c r="D1629" s="7">
        <f>IF(OR(Данные!D1629=0,Данные!K1629=0)=TRUE,0,Данные!D1629/Данные!K1629)</f>
        <v>265.55795414623884</v>
      </c>
      <c r="E1629" s="13">
        <f>IF(OR(Данные!F1629=0,Данные!I1629=0)=TRUE,0,Данные!F1629/Данные!I1629)</f>
        <v>0.32388535386312634</v>
      </c>
      <c r="F1629" s="7">
        <f>IF(OR(Данные!I1629=0,Данные!K1629=0)=TRUE,0,Данные!I1629/Данные!K1629)</f>
        <v>336.49498527367177</v>
      </c>
      <c r="K1629" s="3"/>
    </row>
    <row r="1630" spans="1:11" x14ac:dyDescent="0.2">
      <c r="A1630" s="3">
        <v>35065</v>
      </c>
      <c r="B1630" t="s">
        <v>5</v>
      </c>
      <c r="C1630" t="s">
        <v>17</v>
      </c>
      <c r="D1630" s="7">
        <f>IF(OR(Данные!D1630=0,Данные!K1630=0)=TRUE,0,Данные!D1630/Данные!K1630)</f>
        <v>471.9464572279972</v>
      </c>
      <c r="E1630" s="13">
        <f>IF(OR(Данные!F1630=0,Данные!I1630=0)=TRUE,0,Данные!F1630/Данные!I1630)</f>
        <v>0.31199282492168323</v>
      </c>
      <c r="F1630" s="7">
        <f>IF(OR(Данные!I1630=0,Данные!K1630=0)=TRUE,0,Данные!I1630/Данные!K1630)</f>
        <v>589.98199410949428</v>
      </c>
      <c r="K1630" s="3"/>
    </row>
    <row r="1631" spans="1:11" x14ac:dyDescent="0.2">
      <c r="A1631" s="3">
        <v>35065</v>
      </c>
      <c r="B1631" t="s">
        <v>5</v>
      </c>
      <c r="C1631" t="s">
        <v>15</v>
      </c>
      <c r="D1631" s="7">
        <f>IF(OR(Данные!D1631=0,Данные!K1631=0)=TRUE,0,Данные!D1631/Данные!K1631)</f>
        <v>252.22691307034219</v>
      </c>
      <c r="E1631" s="13">
        <f>IF(OR(Данные!F1631=0,Данные!I1631=0)=TRUE,0,Данные!F1631/Данные!I1631)</f>
        <v>0.23020365314241897</v>
      </c>
      <c r="F1631" s="7">
        <f>IF(OR(Данные!I1631=0,Данные!K1631=0)=TRUE,0,Данные!I1631/Данные!K1631)</f>
        <v>417.83219264892267</v>
      </c>
      <c r="K1631" s="3"/>
    </row>
    <row r="1632" spans="1:11" x14ac:dyDescent="0.2">
      <c r="A1632" s="3">
        <v>35065</v>
      </c>
      <c r="B1632" t="s">
        <v>5</v>
      </c>
      <c r="C1632" t="s">
        <v>17</v>
      </c>
      <c r="D1632" s="7">
        <f>IF(OR(Данные!D1632=0,Данные!K1632=0)=TRUE,0,Данные!D1632/Данные!K1632)</f>
        <v>270.10165525030067</v>
      </c>
      <c r="E1632" s="13">
        <f>IF(OR(Данные!F1632=0,Данные!I1632=0)=TRUE,0,Данные!F1632/Данные!I1632)</f>
        <v>0.22712274073674818</v>
      </c>
      <c r="F1632" s="7">
        <f>IF(OR(Данные!I1632=0,Данные!K1632=0)=TRUE,0,Данные!I1632/Данные!K1632)</f>
        <v>446.890413910603</v>
      </c>
      <c r="K1632" s="3"/>
    </row>
    <row r="1633" spans="1:11" x14ac:dyDescent="0.2">
      <c r="A1633" s="3">
        <v>35065</v>
      </c>
      <c r="B1633" t="s">
        <v>5</v>
      </c>
      <c r="C1633" t="s">
        <v>16</v>
      </c>
      <c r="D1633" s="7">
        <f>IF(OR(Данные!D1633=0,Данные!K1633=0)=TRUE,0,Данные!D1633/Данные!K1633)</f>
        <v>348.78312469185215</v>
      </c>
      <c r="E1633" s="13">
        <f>IF(OR(Данные!F1633=0,Данные!I1633=0)=TRUE,0,Данные!F1633/Данные!I1633)</f>
        <v>0</v>
      </c>
      <c r="F1633" s="7">
        <f>IF(OR(Данные!I1633=0,Данные!K1633=0)=TRUE,0,Данные!I1633/Данные!K1633)</f>
        <v>0</v>
      </c>
      <c r="K1633" s="3"/>
    </row>
    <row r="1634" spans="1:11" x14ac:dyDescent="0.2">
      <c r="A1634" s="3">
        <v>35065</v>
      </c>
      <c r="B1634" t="s">
        <v>5</v>
      </c>
      <c r="C1634" t="s">
        <v>15</v>
      </c>
      <c r="D1634" s="7">
        <f>IF(OR(Данные!D1634=0,Данные!K1634=0)=TRUE,0,Данные!D1634/Данные!K1634)</f>
        <v>201.22693834217691</v>
      </c>
      <c r="E1634" s="13">
        <f>IF(OR(Данные!F1634=0,Данные!I1634=0)=TRUE,0,Данные!F1634/Данные!I1634)</f>
        <v>0.15587198993993714</v>
      </c>
      <c r="F1634" s="7">
        <f>IF(OR(Данные!I1634=0,Данные!K1634=0)=TRUE,0,Данные!I1634/Данные!K1634)</f>
        <v>397.1187192931842</v>
      </c>
      <c r="K1634" s="3"/>
    </row>
    <row r="1635" spans="1:11" x14ac:dyDescent="0.2">
      <c r="A1635" s="3">
        <v>35065</v>
      </c>
      <c r="B1635" t="s">
        <v>5</v>
      </c>
      <c r="C1635" t="s">
        <v>15</v>
      </c>
      <c r="D1635" s="7">
        <f>IF(OR(Данные!D1635=0,Данные!K1635=0)=TRUE,0,Данные!D1635/Данные!K1635)</f>
        <v>400.79220364372469</v>
      </c>
      <c r="E1635" s="13">
        <f>IF(OR(Данные!F1635=0,Данные!I1635=0)=TRUE,0,Данные!F1635/Данные!I1635)</f>
        <v>9.4193039283005237E-2</v>
      </c>
      <c r="F1635" s="7">
        <f>IF(OR(Данные!I1635=0,Данные!K1635=0)=TRUE,0,Данные!I1635/Данные!K1635)</f>
        <v>750.77192982456086</v>
      </c>
      <c r="K1635" s="3"/>
    </row>
    <row r="1636" spans="1:11" x14ac:dyDescent="0.2">
      <c r="A1636" s="3">
        <v>35065</v>
      </c>
      <c r="B1636" t="s">
        <v>5</v>
      </c>
      <c r="C1636" t="s">
        <v>15</v>
      </c>
      <c r="D1636" s="7">
        <f>IF(OR(Данные!D1636=0,Данные!K1636=0)=TRUE,0,Данные!D1636/Данные!K1636)</f>
        <v>294.25650282543285</v>
      </c>
      <c r="E1636" s="13">
        <f>IF(OR(Данные!F1636=0,Данные!I1636=0)=TRUE,0,Данные!F1636/Данные!I1636)</f>
        <v>0.21256905801916184</v>
      </c>
      <c r="F1636" s="7">
        <f>IF(OR(Данные!I1636=0,Данные!K1636=0)=TRUE,0,Данные!I1636/Данные!K1636)</f>
        <v>421.42335655968469</v>
      </c>
      <c r="K1636" s="3"/>
    </row>
    <row r="1637" spans="1:11" x14ac:dyDescent="0.2">
      <c r="A1637" s="3">
        <v>35065</v>
      </c>
      <c r="B1637" t="s">
        <v>5</v>
      </c>
      <c r="C1637" t="s">
        <v>17</v>
      </c>
      <c r="D1637" s="7">
        <f>IF(OR(Данные!D1637=0,Данные!K1637=0)=TRUE,0,Данные!D1637/Данные!K1637)</f>
        <v>2552.8474999999999</v>
      </c>
      <c r="E1637" s="13">
        <f>IF(OR(Данные!F1637=0,Данные!I1637=0)=TRUE,0,Данные!F1637/Данные!I1637)</f>
        <v>0.7814873967085626</v>
      </c>
      <c r="F1637" s="7">
        <f>IF(OR(Данные!I1637=0,Данные!K1637=0)=TRUE,0,Данные!I1637/Данные!K1637)</f>
        <v>2400.1666666666647</v>
      </c>
      <c r="K1637" s="3"/>
    </row>
    <row r="1638" spans="1:11" x14ac:dyDescent="0.2">
      <c r="A1638" s="3">
        <v>35065</v>
      </c>
      <c r="B1638" t="s">
        <v>5</v>
      </c>
      <c r="C1638" t="s">
        <v>17</v>
      </c>
      <c r="D1638" s="7">
        <f>IF(OR(Данные!D1638=0,Данные!K1638=0)=TRUE,0,Данные!D1638/Данные!K1638)</f>
        <v>1046.444</v>
      </c>
      <c r="E1638" s="13">
        <f>IF(OR(Данные!F1638=0,Данные!I1638=0)=TRUE,0,Данные!F1638/Данные!I1638)</f>
        <v>1.3157699171290977</v>
      </c>
      <c r="F1638" s="7">
        <f>IF(OR(Данные!I1638=0,Данные!K1638=0)=TRUE,0,Данные!I1638/Данные!K1638)</f>
        <v>681.7833333333333</v>
      </c>
      <c r="K1638" s="3"/>
    </row>
    <row r="1639" spans="1:11" x14ac:dyDescent="0.2">
      <c r="A1639" s="3">
        <v>35065</v>
      </c>
      <c r="B1639" t="s">
        <v>5</v>
      </c>
      <c r="C1639" t="s">
        <v>15</v>
      </c>
      <c r="D1639" s="7">
        <f>IF(OR(Данные!D1639=0,Данные!K1639=0)=TRUE,0,Данные!D1639/Данные!K1639)</f>
        <v>296.98108720721456</v>
      </c>
      <c r="E1639" s="13">
        <f>IF(OR(Данные!F1639=0,Данные!I1639=0)=TRUE,0,Данные!F1639/Данные!I1639)</f>
        <v>1.1937420474409079</v>
      </c>
      <c r="F1639" s="7">
        <f>IF(OR(Данные!I1639=0,Данные!K1639=0)=TRUE,0,Данные!I1639/Данные!K1639)</f>
        <v>169.14907573655438</v>
      </c>
      <c r="K1639" s="3"/>
    </row>
    <row r="1640" spans="1:11" x14ac:dyDescent="0.2">
      <c r="A1640" s="3">
        <v>35065</v>
      </c>
      <c r="B1640" t="s">
        <v>5</v>
      </c>
      <c r="C1640" t="s">
        <v>16</v>
      </c>
      <c r="D1640" s="7">
        <f>IF(OR(Данные!D1640=0,Данные!K1640=0)=TRUE,0,Данные!D1640/Данные!K1640)</f>
        <v>299.53039971236814</v>
      </c>
      <c r="E1640" s="13">
        <f>IF(OR(Данные!F1640=0,Данные!I1640=0)=TRUE,0,Данные!F1640/Данные!I1640)</f>
        <v>0.6536585007457334</v>
      </c>
      <c r="F1640" s="7">
        <f>IF(OR(Данные!I1640=0,Данные!K1640=0)=TRUE,0,Данные!I1640/Данные!K1640)</f>
        <v>19.574448705656753</v>
      </c>
      <c r="K1640" s="3"/>
    </row>
    <row r="1641" spans="1:11" x14ac:dyDescent="0.2">
      <c r="A1641" s="3">
        <v>35065</v>
      </c>
      <c r="B1641" t="s">
        <v>5</v>
      </c>
      <c r="C1641" t="s">
        <v>16</v>
      </c>
      <c r="D1641" s="7">
        <f>IF(OR(Данные!D1641=0,Данные!K1641=0)=TRUE,0,Данные!D1641/Данные!K1641)</f>
        <v>167.32445714285714</v>
      </c>
      <c r="E1641" s="13">
        <f>IF(OR(Данные!F1641=0,Данные!I1641=0)=TRUE,0,Данные!F1641/Данные!I1641)</f>
        <v>0</v>
      </c>
      <c r="F1641" s="7">
        <f>IF(OR(Данные!I1641=0,Данные!K1641=0)=TRUE,0,Данные!I1641/Данные!K1641)</f>
        <v>0</v>
      </c>
      <c r="K1641" s="3"/>
    </row>
    <row r="1642" spans="1:11" x14ac:dyDescent="0.2">
      <c r="A1642" s="3">
        <v>35065</v>
      </c>
      <c r="B1642" t="s">
        <v>5</v>
      </c>
      <c r="C1642" t="s">
        <v>16</v>
      </c>
      <c r="D1642" s="7">
        <f>IF(OR(Данные!D1642=0,Данные!K1642=0)=TRUE,0,Данные!D1642/Данные!K1642)</f>
        <v>244.23092331154683</v>
      </c>
      <c r="E1642" s="13">
        <f>IF(OR(Данные!F1642=0,Данные!I1642=0)=TRUE,0,Данные!F1642/Данные!I1642)</f>
        <v>296.71830508474591</v>
      </c>
      <c r="F1642" s="7">
        <f>IF(OR(Данные!I1642=0,Данные!K1642=0)=TRUE,0,Данные!I1642/Данные!K1642)</f>
        <v>2.1423384168482197E-2</v>
      </c>
      <c r="K1642" s="3"/>
    </row>
    <row r="1643" spans="1:11" x14ac:dyDescent="0.2">
      <c r="A1643" s="3">
        <v>35065</v>
      </c>
      <c r="B1643" t="s">
        <v>6</v>
      </c>
      <c r="C1643" t="s">
        <v>15</v>
      </c>
      <c r="D1643" s="7">
        <f>IF(OR(Данные!D1643=0,Данные!K1643=0)=TRUE,0,Данные!D1643/Данные!K1643)</f>
        <v>563.51798666666662</v>
      </c>
      <c r="E1643" s="13">
        <f>IF(OR(Данные!F1643=0,Данные!I1643=0)=TRUE,0,Данные!F1643/Данные!I1643)</f>
        <v>0.76901897150944609</v>
      </c>
      <c r="F1643" s="7">
        <f>IF(OR(Данные!I1643=0,Данные!K1643=0)=TRUE,0,Данные!I1643/Данные!K1643)</f>
        <v>584.09222222222195</v>
      </c>
      <c r="K1643" s="3"/>
    </row>
    <row r="1644" spans="1:11" x14ac:dyDescent="0.2">
      <c r="A1644" s="3">
        <v>35065</v>
      </c>
      <c r="B1644" t="s">
        <v>6</v>
      </c>
      <c r="C1644" t="s">
        <v>16</v>
      </c>
      <c r="D1644" s="7">
        <f>IF(OR(Данные!D1644=0,Данные!K1644=0)=TRUE,0,Данные!D1644/Данные!K1644)</f>
        <v>669.49</v>
      </c>
      <c r="E1644" s="13">
        <f>IF(OR(Данные!F1644=0,Данные!I1644=0)=TRUE,0,Данные!F1644/Данные!I1644)</f>
        <v>0</v>
      </c>
      <c r="F1644" s="7">
        <f>IF(OR(Данные!I1644=0,Данные!K1644=0)=TRUE,0,Данные!I1644/Данные!K1644)</f>
        <v>0</v>
      </c>
      <c r="K1644" s="3"/>
    </row>
    <row r="1645" spans="1:11" x14ac:dyDescent="0.2">
      <c r="A1645" s="3">
        <v>35065</v>
      </c>
      <c r="B1645" t="s">
        <v>6</v>
      </c>
      <c r="C1645" t="s">
        <v>15</v>
      </c>
      <c r="D1645" s="7">
        <f>IF(OR(Данные!D1645=0,Данные!K1645=0)=TRUE,0,Данные!D1645/Данные!K1645)</f>
        <v>252.09580378651532</v>
      </c>
      <c r="E1645" s="13">
        <f>IF(OR(Данные!F1645=0,Данные!I1645=0)=TRUE,0,Данные!F1645/Данные!I1645)</f>
        <v>0.32069106869288211</v>
      </c>
      <c r="F1645" s="7">
        <f>IF(OR(Данные!I1645=0,Данные!K1645=0)=TRUE,0,Данные!I1645/Данные!K1645)</f>
        <v>324.78210750380748</v>
      </c>
      <c r="K1645" s="3"/>
    </row>
    <row r="1646" spans="1:11" x14ac:dyDescent="0.2">
      <c r="A1646" s="3">
        <v>35065</v>
      </c>
      <c r="B1646" t="s">
        <v>6</v>
      </c>
      <c r="C1646" t="s">
        <v>17</v>
      </c>
      <c r="D1646" s="7">
        <f>IF(OR(Данные!D1646=0,Данные!K1646=0)=TRUE,0,Данные!D1646/Данные!K1646)</f>
        <v>479.61537379503039</v>
      </c>
      <c r="E1646" s="13">
        <f>IF(OR(Данные!F1646=0,Данные!I1646=0)=TRUE,0,Данные!F1646/Данные!I1646)</f>
        <v>0.27946514207699003</v>
      </c>
      <c r="F1646" s="7">
        <f>IF(OR(Данные!I1646=0,Данные!K1646=0)=TRUE,0,Данные!I1646/Данные!K1646)</f>
        <v>657.9857332934165</v>
      </c>
      <c r="K1646" s="3"/>
    </row>
    <row r="1647" spans="1:11" x14ac:dyDescent="0.2">
      <c r="A1647" s="3">
        <v>35065</v>
      </c>
      <c r="B1647" t="s">
        <v>6</v>
      </c>
      <c r="C1647" t="s">
        <v>15</v>
      </c>
      <c r="D1647" s="7">
        <f>IF(OR(Данные!D1647=0,Данные!K1647=0)=TRUE,0,Данные!D1647/Данные!K1647)</f>
        <v>224.20425955056177</v>
      </c>
      <c r="E1647" s="13">
        <f>IF(OR(Данные!F1647=0,Данные!I1647=0)=TRUE,0,Данные!F1647/Данные!I1647)</f>
        <v>0.23120324656056468</v>
      </c>
      <c r="F1647" s="7">
        <f>IF(OR(Данные!I1647=0,Данные!K1647=0)=TRUE,0,Данные!I1647/Данные!K1647)</f>
        <v>384.82929671244261</v>
      </c>
      <c r="K1647" s="3"/>
    </row>
    <row r="1648" spans="1:11" x14ac:dyDescent="0.2">
      <c r="A1648" s="3">
        <v>35065</v>
      </c>
      <c r="B1648" t="s">
        <v>6</v>
      </c>
      <c r="C1648" t="s">
        <v>17</v>
      </c>
      <c r="D1648" s="7">
        <f>IF(OR(Данные!D1648=0,Данные!K1648=0)=TRUE,0,Данные!D1648/Данные!K1648)</f>
        <v>268.67217751813058</v>
      </c>
      <c r="E1648" s="13">
        <f>IF(OR(Данные!F1648=0,Данные!I1648=0)=TRUE,0,Данные!F1648/Данные!I1648)</f>
        <v>0.2241279716357053</v>
      </c>
      <c r="F1648" s="7">
        <f>IF(OR(Данные!I1648=0,Данные!K1648=0)=TRUE,0,Данные!I1648/Данные!K1648)</f>
        <v>475.27151490733274</v>
      </c>
      <c r="K1648" s="3"/>
    </row>
    <row r="1649" spans="1:11" x14ac:dyDescent="0.2">
      <c r="A1649" s="3">
        <v>35065</v>
      </c>
      <c r="B1649" t="s">
        <v>6</v>
      </c>
      <c r="C1649" t="s">
        <v>16</v>
      </c>
      <c r="D1649" s="7">
        <f>IF(OR(Данные!D1649=0,Данные!K1649=0)=TRUE,0,Данные!D1649/Данные!K1649)</f>
        <v>350.15218499907968</v>
      </c>
      <c r="E1649" s="13">
        <f>IF(OR(Данные!F1649=0,Данные!I1649=0)=TRUE,0,Данные!F1649/Данные!I1649)</f>
        <v>0</v>
      </c>
      <c r="F1649" s="7">
        <f>IF(OR(Данные!I1649=0,Данные!K1649=0)=TRUE,0,Данные!I1649/Данные!K1649)</f>
        <v>0</v>
      </c>
      <c r="K1649" s="3"/>
    </row>
    <row r="1650" spans="1:11" x14ac:dyDescent="0.2">
      <c r="A1650" s="3">
        <v>35065</v>
      </c>
      <c r="B1650" t="s">
        <v>6</v>
      </c>
      <c r="C1650" t="s">
        <v>15</v>
      </c>
      <c r="D1650" s="7">
        <f>IF(OR(Данные!D1650=0,Данные!K1650=0)=TRUE,0,Данные!D1650/Данные!K1650)</f>
        <v>184.81622525957172</v>
      </c>
      <c r="E1650" s="13">
        <f>IF(OR(Данные!F1650=0,Данные!I1650=0)=TRUE,0,Данные!F1650/Данные!I1650)</f>
        <v>0.13756637243854339</v>
      </c>
      <c r="F1650" s="7">
        <f>IF(OR(Данные!I1650=0,Данные!K1650=0)=TRUE,0,Данные!I1650/Данные!K1650)</f>
        <v>414.19357785348598</v>
      </c>
      <c r="K1650" s="3"/>
    </row>
    <row r="1651" spans="1:11" x14ac:dyDescent="0.2">
      <c r="A1651" s="3">
        <v>35065</v>
      </c>
      <c r="B1651" t="s">
        <v>6</v>
      </c>
      <c r="C1651" t="s">
        <v>15</v>
      </c>
      <c r="D1651" s="7">
        <f>IF(OR(Данные!D1651=0,Данные!K1651=0)=TRUE,0,Данные!D1651/Данные!K1651)</f>
        <v>304.43251724137934</v>
      </c>
      <c r="E1651" s="13">
        <f>IF(OR(Данные!F1651=0,Данные!I1651=0)=TRUE,0,Данные!F1651/Данные!I1651)</f>
        <v>7.3061180021508673E-2</v>
      </c>
      <c r="F1651" s="7">
        <f>IF(OR(Данные!I1651=0,Данные!K1651=0)=TRUE,0,Данные!I1651/Данные!K1651)</f>
        <v>736.76168582375453</v>
      </c>
      <c r="K1651" s="3"/>
    </row>
    <row r="1652" spans="1:11" x14ac:dyDescent="0.2">
      <c r="A1652" s="3">
        <v>35065</v>
      </c>
      <c r="B1652" t="s">
        <v>6</v>
      </c>
      <c r="C1652" t="s">
        <v>15</v>
      </c>
      <c r="D1652" s="7">
        <f>IF(OR(Данные!D1652=0,Данные!K1652=0)=TRUE,0,Данные!D1652/Данные!K1652)</f>
        <v>281.00814951043338</v>
      </c>
      <c r="E1652" s="13">
        <f>IF(OR(Данные!F1652=0,Данные!I1652=0)=TRUE,0,Данные!F1652/Данные!I1652)</f>
        <v>0.20610154745097542</v>
      </c>
      <c r="F1652" s="7">
        <f>IF(OR(Данные!I1652=0,Данные!K1652=0)=TRUE,0,Данные!I1652/Данные!K1652)</f>
        <v>410.29987426431228</v>
      </c>
      <c r="K1652" s="3"/>
    </row>
    <row r="1653" spans="1:11" x14ac:dyDescent="0.2">
      <c r="A1653" s="3">
        <v>35065</v>
      </c>
      <c r="B1653" t="s">
        <v>6</v>
      </c>
      <c r="C1653" t="s">
        <v>17</v>
      </c>
      <c r="D1653" s="7">
        <f>IF(OR(Данные!D1653=0,Данные!K1653=0)=TRUE,0,Данные!D1653/Данные!K1653)</f>
        <v>0</v>
      </c>
      <c r="E1653" s="13">
        <f>IF(OR(Данные!F1653=0,Данные!I1653=0)=TRUE,0,Данные!F1653/Данные!I1653)</f>
        <v>0</v>
      </c>
      <c r="F1653" s="7">
        <f>IF(OR(Данные!I1653=0,Данные!K1653=0)=TRUE,0,Данные!I1653/Данные!K1653)</f>
        <v>0</v>
      </c>
      <c r="K1653" s="3"/>
    </row>
    <row r="1654" spans="1:11" x14ac:dyDescent="0.2">
      <c r="A1654" s="3">
        <v>35065</v>
      </c>
      <c r="B1654" t="s">
        <v>6</v>
      </c>
      <c r="C1654" t="s">
        <v>15</v>
      </c>
      <c r="D1654" s="7">
        <f>IF(OR(Данные!D1654=0,Данные!K1654=0)=TRUE,0,Данные!D1654/Данные!K1654)</f>
        <v>264.43596378463701</v>
      </c>
      <c r="E1654" s="13">
        <f>IF(OR(Данные!F1654=0,Данные!I1654=0)=TRUE,0,Данные!F1654/Данные!I1654)</f>
        <v>1.1830849504994283</v>
      </c>
      <c r="F1654" s="7">
        <f>IF(OR(Данные!I1654=0,Данные!K1654=0)=TRUE,0,Данные!I1654/Данные!K1654)</f>
        <v>158.74599848006548</v>
      </c>
      <c r="K1654" s="3"/>
    </row>
    <row r="1655" spans="1:11" x14ac:dyDescent="0.2">
      <c r="A1655" s="3">
        <v>35065</v>
      </c>
      <c r="B1655" t="s">
        <v>6</v>
      </c>
      <c r="C1655" t="s">
        <v>16</v>
      </c>
      <c r="D1655" s="7">
        <f>IF(OR(Данные!D1655=0,Данные!K1655=0)=TRUE,0,Данные!D1655/Данные!K1655)</f>
        <v>219.46035181074765</v>
      </c>
      <c r="E1655" s="13">
        <f>IF(OR(Данные!F1655=0,Данные!I1655=0)=TRUE,0,Данные!F1655/Данные!I1655)</f>
        <v>0.64742823731992005</v>
      </c>
      <c r="F1655" s="7">
        <f>IF(OR(Данные!I1655=0,Данные!K1655=0)=TRUE,0,Данные!I1655/Данные!K1655)</f>
        <v>17.266248052959508</v>
      </c>
      <c r="K1655" s="3"/>
    </row>
    <row r="1656" spans="1:11" x14ac:dyDescent="0.2">
      <c r="A1656" s="3">
        <v>35065</v>
      </c>
      <c r="B1656" t="s">
        <v>6</v>
      </c>
      <c r="C1656" t="s">
        <v>16</v>
      </c>
      <c r="D1656" s="7">
        <f>IF(OR(Данные!D1656=0,Данные!K1656=0)=TRUE,0,Данные!D1656/Данные!K1656)</f>
        <v>-45.560207612456743</v>
      </c>
      <c r="E1656" s="13">
        <f>IF(OR(Данные!F1656=0,Данные!I1656=0)=TRUE,0,Данные!F1656/Данные!I1656)</f>
        <v>0</v>
      </c>
      <c r="F1656" s="7">
        <f>IF(OR(Данные!I1656=0,Данные!K1656=0)=TRUE,0,Данные!I1656/Данные!K1656)</f>
        <v>0</v>
      </c>
      <c r="K1656" s="3"/>
    </row>
    <row r="1657" spans="1:11" x14ac:dyDescent="0.2">
      <c r="A1657" s="3">
        <v>35065</v>
      </c>
      <c r="B1657" t="s">
        <v>6</v>
      </c>
      <c r="C1657" t="s">
        <v>16</v>
      </c>
      <c r="D1657" s="7">
        <f>IF(OR(Данные!D1657=0,Данные!K1657=0)=TRUE,0,Данные!D1657/Данные!K1657)</f>
        <v>246.0895141700405</v>
      </c>
      <c r="E1657" s="13">
        <f>IF(OR(Данные!F1657=0,Данные!I1657=0)=TRUE,0,Данные!F1657/Данные!I1657)</f>
        <v>0</v>
      </c>
      <c r="F1657" s="7">
        <f>IF(OR(Данные!I1657=0,Данные!K1657=0)=TRUE,0,Данные!I1657/Данные!K1657)</f>
        <v>0</v>
      </c>
      <c r="K1657" s="3"/>
    </row>
    <row r="1658" spans="1:11" x14ac:dyDescent="0.2">
      <c r="A1658" s="3">
        <v>35065</v>
      </c>
      <c r="B1658" t="s">
        <v>6</v>
      </c>
      <c r="C1658" t="s">
        <v>18</v>
      </c>
      <c r="D1658" s="7">
        <f>IF(OR(Данные!D1658=0,Данные!K1658=0)=TRUE,0,Данные!D1658/Данные!K1658)</f>
        <v>0</v>
      </c>
      <c r="E1658" s="13">
        <f>IF(OR(Данные!F1658=0,Данные!I1658=0)=TRUE,0,Данные!F1658/Данные!I1658)</f>
        <v>0</v>
      </c>
      <c r="F1658" s="7">
        <f>IF(OR(Данные!I1658=0,Данные!K1658=0)=TRUE,0,Данные!I1658/Данные!K1658)</f>
        <v>0</v>
      </c>
      <c r="K1658" s="3"/>
    </row>
    <row r="1659" spans="1:11" x14ac:dyDescent="0.2">
      <c r="A1659" s="3">
        <v>35065</v>
      </c>
      <c r="B1659" t="s">
        <v>7</v>
      </c>
      <c r="C1659" t="s">
        <v>15</v>
      </c>
      <c r="D1659" s="7">
        <f>IF(OR(Данные!D1659=0,Данные!K1659=0)=TRUE,0,Данные!D1659/Данные!K1659)</f>
        <v>340.77401948108957</v>
      </c>
      <c r="E1659" s="13">
        <f>IF(OR(Данные!F1659=0,Данные!I1659=0)=TRUE,0,Данные!F1659/Данные!I1659)</f>
        <v>0.49916145107231996</v>
      </c>
      <c r="F1659" s="7">
        <f>IF(OR(Данные!I1659=0,Данные!K1659=0)=TRUE,0,Данные!I1659/Данные!K1659)</f>
        <v>364.39670155334267</v>
      </c>
      <c r="K1659" s="3"/>
    </row>
    <row r="1660" spans="1:11" x14ac:dyDescent="0.2">
      <c r="A1660" s="3">
        <v>35065</v>
      </c>
      <c r="B1660" t="s">
        <v>7</v>
      </c>
      <c r="C1660" t="s">
        <v>16</v>
      </c>
      <c r="D1660" s="7">
        <f>IF(OR(Данные!D1660=0,Данные!K1660=0)=TRUE,0,Данные!D1660/Данные!K1660)</f>
        <v>407.31020974706968</v>
      </c>
      <c r="E1660" s="13">
        <f>IF(OR(Данные!F1660=0,Данные!I1660=0)=TRUE,0,Данные!F1660/Данные!I1660)</f>
        <v>0</v>
      </c>
      <c r="F1660" s="7">
        <f>IF(OR(Данные!I1660=0,Данные!K1660=0)=TRUE,0,Данные!I1660/Данные!K1660)</f>
        <v>0</v>
      </c>
      <c r="K1660" s="3"/>
    </row>
    <row r="1661" spans="1:11" x14ac:dyDescent="0.2">
      <c r="A1661" s="3">
        <v>35065</v>
      </c>
      <c r="B1661" t="s">
        <v>7</v>
      </c>
      <c r="C1661" t="s">
        <v>15</v>
      </c>
      <c r="D1661" s="7">
        <f>IF(OR(Данные!D1661=0,Данные!K1661=0)=TRUE,0,Данные!D1661/Данные!K1661)</f>
        <v>6151.1038790598295</v>
      </c>
      <c r="E1661" s="13">
        <f>IF(OR(Данные!F1661=0,Данные!I1661=0)=TRUE,0,Данные!F1661/Данные!I1661)</f>
        <v>0.99545290891100635</v>
      </c>
      <c r="F1661" s="7">
        <f>IF(OR(Данные!I1661=0,Данные!K1661=0)=TRUE,0,Данные!I1661/Данные!K1661)</f>
        <v>419.58824786324726</v>
      </c>
      <c r="K1661" s="3"/>
    </row>
    <row r="1662" spans="1:11" x14ac:dyDescent="0.2">
      <c r="A1662" s="3">
        <v>35065</v>
      </c>
      <c r="B1662" t="s">
        <v>7</v>
      </c>
      <c r="C1662" t="s">
        <v>15</v>
      </c>
      <c r="D1662" s="7">
        <f>IF(OR(Данные!D1662=0,Данные!K1662=0)=TRUE,0,Данные!D1662/Данные!K1662)</f>
        <v>338.66926223277949</v>
      </c>
      <c r="E1662" s="13">
        <f>IF(OR(Данные!F1662=0,Данные!I1662=0)=TRUE,0,Данные!F1662/Данные!I1662)</f>
        <v>0.36355357902846136</v>
      </c>
      <c r="F1662" s="7">
        <f>IF(OR(Данные!I1662=0,Данные!K1662=0)=TRUE,0,Данные!I1662/Данные!K1662)</f>
        <v>400.75075217735576</v>
      </c>
      <c r="K1662" s="3"/>
    </row>
    <row r="1663" spans="1:11" x14ac:dyDescent="0.2">
      <c r="A1663" s="3">
        <v>35065</v>
      </c>
      <c r="B1663" t="s">
        <v>7</v>
      </c>
      <c r="C1663" t="s">
        <v>17</v>
      </c>
      <c r="D1663" s="7">
        <f>IF(OR(Данные!D1663=0,Данные!K1663=0)=TRUE,0,Данные!D1663/Данные!K1663)</f>
        <v>477.22752400200699</v>
      </c>
      <c r="E1663" s="13">
        <f>IF(OR(Данные!F1663=0,Данные!I1663=0)=TRUE,0,Данные!F1663/Данные!I1663)</f>
        <v>0.31693831115917581</v>
      </c>
      <c r="F1663" s="7">
        <f>IF(OR(Данные!I1663=0,Данные!K1663=0)=TRUE,0,Данные!I1663/Данные!K1663)</f>
        <v>595.12275183710153</v>
      </c>
      <c r="K1663" s="3"/>
    </row>
    <row r="1664" spans="1:11" x14ac:dyDescent="0.2">
      <c r="A1664" s="3">
        <v>35065</v>
      </c>
      <c r="B1664" t="s">
        <v>7</v>
      </c>
      <c r="C1664" t="s">
        <v>15</v>
      </c>
      <c r="D1664" s="7">
        <f>IF(OR(Данные!D1664=0,Данные!K1664=0)=TRUE,0,Данные!D1664/Данные!K1664)</f>
        <v>296.20685050732806</v>
      </c>
      <c r="E1664" s="13">
        <f>IF(OR(Данные!F1664=0,Данные!I1664=0)=TRUE,0,Данные!F1664/Данные!I1664)</f>
        <v>0.25736415546589198</v>
      </c>
      <c r="F1664" s="7">
        <f>IF(OR(Данные!I1664=0,Данные!K1664=0)=TRUE,0,Данные!I1664/Данные!K1664)</f>
        <v>471.14304772641867</v>
      </c>
      <c r="K1664" s="3"/>
    </row>
    <row r="1665" spans="1:11" x14ac:dyDescent="0.2">
      <c r="A1665" s="3">
        <v>35065</v>
      </c>
      <c r="B1665" t="s">
        <v>7</v>
      </c>
      <c r="C1665" t="s">
        <v>17</v>
      </c>
      <c r="D1665" s="7">
        <f>IF(OR(Данные!D1665=0,Данные!K1665=0)=TRUE,0,Данные!D1665/Данные!K1665)</f>
        <v>259.26474710435514</v>
      </c>
      <c r="E1665" s="13">
        <f>IF(OR(Данные!F1665=0,Данные!I1665=0)=TRUE,0,Данные!F1665/Данные!I1665)</f>
        <v>0.24551419975734956</v>
      </c>
      <c r="F1665" s="7">
        <f>IF(OR(Данные!I1665=0,Данные!K1665=0)=TRUE,0,Данные!I1665/Данные!K1665)</f>
        <v>433.89331292030596</v>
      </c>
      <c r="K1665" s="3"/>
    </row>
    <row r="1666" spans="1:11" x14ac:dyDescent="0.2">
      <c r="A1666" s="3">
        <v>35065</v>
      </c>
      <c r="B1666" t="s">
        <v>7</v>
      </c>
      <c r="C1666" t="s">
        <v>16</v>
      </c>
      <c r="D1666" s="7">
        <f>IF(OR(Данные!D1666=0,Данные!K1666=0)=TRUE,0,Данные!D1666/Данные!K1666)</f>
        <v>345.5799141115728</v>
      </c>
      <c r="E1666" s="13">
        <f>IF(OR(Данные!F1666=0,Данные!I1666=0)=TRUE,0,Данные!F1666/Данные!I1666)</f>
        <v>111.92093023255815</v>
      </c>
      <c r="F1666" s="7">
        <f>IF(OR(Данные!I1666=0,Данные!K1666=0)=TRUE,0,Данные!I1666/Данные!K1666)</f>
        <v>6.5684956617377492E-5</v>
      </c>
      <c r="K1666" s="3"/>
    </row>
    <row r="1667" spans="1:11" x14ac:dyDescent="0.2">
      <c r="A1667" s="3">
        <v>35065</v>
      </c>
      <c r="B1667" t="s">
        <v>7</v>
      </c>
      <c r="C1667" t="s">
        <v>15</v>
      </c>
      <c r="D1667" s="7">
        <f>IF(OR(Данные!D1667=0,Данные!K1667=0)=TRUE,0,Данные!D1667/Данные!K1667)</f>
        <v>185.85105932253663</v>
      </c>
      <c r="E1667" s="13">
        <f>IF(OR(Данные!F1667=0,Данные!I1667=0)=TRUE,0,Данные!F1667/Данные!I1667)</f>
        <v>0.13370160433095524</v>
      </c>
      <c r="F1667" s="7">
        <f>IF(OR(Данные!I1667=0,Данные!K1667=0)=TRUE,0,Данные!I1667/Данные!K1667)</f>
        <v>428.15343180874407</v>
      </c>
      <c r="K1667" s="3"/>
    </row>
    <row r="1668" spans="1:11" x14ac:dyDescent="0.2">
      <c r="A1668" s="3">
        <v>35065</v>
      </c>
      <c r="B1668" t="s">
        <v>7</v>
      </c>
      <c r="C1668" t="s">
        <v>15</v>
      </c>
      <c r="D1668" s="7">
        <f>IF(OR(Данные!D1668=0,Данные!K1668=0)=TRUE,0,Данные!D1668/Данные!K1668)</f>
        <v>324.78106120300754</v>
      </c>
      <c r="E1668" s="13">
        <f>IF(OR(Данные!F1668=0,Данные!I1668=0)=TRUE,0,Данные!F1668/Данные!I1668)</f>
        <v>0.18486955996507279</v>
      </c>
      <c r="F1668" s="7">
        <f>IF(OR(Данные!I1668=0,Данные!K1668=0)=TRUE,0,Данные!I1668/Данные!K1668)</f>
        <v>568.45852130325829</v>
      </c>
      <c r="K1668" s="3"/>
    </row>
    <row r="1669" spans="1:11" x14ac:dyDescent="0.2">
      <c r="A1669" s="3">
        <v>35065</v>
      </c>
      <c r="B1669" t="s">
        <v>7</v>
      </c>
      <c r="C1669" t="s">
        <v>15</v>
      </c>
      <c r="D1669" s="7">
        <f>IF(OR(Данные!D1669=0,Данные!K1669=0)=TRUE,0,Данные!D1669/Данные!K1669)</f>
        <v>289.8581407406848</v>
      </c>
      <c r="E1669" s="13">
        <f>IF(OR(Данные!F1669=0,Данные!I1669=0)=TRUE,0,Данные!F1669/Данные!I1669)</f>
        <v>0.22294721424862446</v>
      </c>
      <c r="F1669" s="7">
        <f>IF(OR(Данные!I1669=0,Данные!K1669=0)=TRUE,0,Данные!I1669/Данные!K1669)</f>
        <v>408.81020089779963</v>
      </c>
      <c r="K1669" s="3"/>
    </row>
    <row r="1670" spans="1:11" x14ac:dyDescent="0.2">
      <c r="A1670" s="3">
        <v>35065</v>
      </c>
      <c r="B1670" t="s">
        <v>7</v>
      </c>
      <c r="C1670" t="s">
        <v>17</v>
      </c>
      <c r="D1670" s="7">
        <f>IF(OR(Данные!D1670=0,Данные!K1670=0)=TRUE,0,Данные!D1670/Данные!K1670)</f>
        <v>953.64422573996933</v>
      </c>
      <c r="E1670" s="13">
        <f>IF(OR(Данные!F1670=0,Данные!I1670=0)=TRUE,0,Данные!F1670/Данные!I1670)</f>
        <v>0.80291761612981394</v>
      </c>
      <c r="F1670" s="7">
        <f>IF(OR(Данные!I1670=0,Данные!K1670=0)=TRUE,0,Данные!I1670/Данные!K1670)</f>
        <v>714.49738726887335</v>
      </c>
      <c r="K1670" s="3"/>
    </row>
    <row r="1671" spans="1:11" x14ac:dyDescent="0.2">
      <c r="A1671" s="3">
        <v>35065</v>
      </c>
      <c r="B1671" t="s">
        <v>7</v>
      </c>
      <c r="C1671" t="s">
        <v>17</v>
      </c>
      <c r="D1671" s="7">
        <f>IF(OR(Данные!D1671=0,Данные!K1671=0)=TRUE,0,Данные!D1671/Данные!K1671)</f>
        <v>847.63298170334144</v>
      </c>
      <c r="E1671" s="13">
        <f>IF(OR(Данные!F1671=0,Данные!I1671=0)=TRUE,0,Данные!F1671/Данные!I1671)</f>
        <v>0.84702662874095525</v>
      </c>
      <c r="F1671" s="7">
        <f>IF(OR(Данные!I1671=0,Данные!K1671=0)=TRUE,0,Данные!I1671/Данные!K1671)</f>
        <v>609.26860907362118</v>
      </c>
      <c r="K1671" s="3"/>
    </row>
    <row r="1672" spans="1:11" x14ac:dyDescent="0.2">
      <c r="A1672" s="3">
        <v>35065</v>
      </c>
      <c r="B1672" t="s">
        <v>7</v>
      </c>
      <c r="C1672" t="s">
        <v>15</v>
      </c>
      <c r="D1672" s="7">
        <f>IF(OR(Данные!D1672=0,Данные!K1672=0)=TRUE,0,Данные!D1672/Данные!K1672)</f>
        <v>343.204935801989</v>
      </c>
      <c r="E1672" s="13">
        <f>IF(OR(Данные!F1672=0,Данные!I1672=0)=TRUE,0,Данные!F1672/Данные!I1672)</f>
        <v>1.2014641103384545</v>
      </c>
      <c r="F1672" s="7">
        <f>IF(OR(Данные!I1672=0,Данные!K1672=0)=TRUE,0,Данные!I1672/Данные!K1672)</f>
        <v>215.50005741059684</v>
      </c>
      <c r="K1672" s="3"/>
    </row>
    <row r="1673" spans="1:11" x14ac:dyDescent="0.2">
      <c r="A1673" s="3">
        <v>35065</v>
      </c>
      <c r="B1673" t="s">
        <v>7</v>
      </c>
      <c r="C1673" t="s">
        <v>18</v>
      </c>
      <c r="D1673" s="7">
        <f>IF(OR(Данные!D1673=0,Данные!K1673=0)=TRUE,0,Данные!D1673/Данные!K1673)</f>
        <v>55.969866731069637</v>
      </c>
      <c r="E1673" s="13">
        <f>IF(OR(Данные!F1673=0,Данные!I1673=0)=TRUE,0,Данные!F1673/Данные!I1673)</f>
        <v>3.7679508668045078E-2</v>
      </c>
      <c r="F1673" s="7">
        <f>IF(OR(Данные!I1673=0,Данные!K1673=0)=TRUE,0,Данные!I1673/Данные!K1673)</f>
        <v>3.3600674175778997</v>
      </c>
      <c r="K1673" s="3"/>
    </row>
    <row r="1674" spans="1:11" x14ac:dyDescent="0.2">
      <c r="A1674" s="3">
        <v>35065</v>
      </c>
      <c r="B1674" t="s">
        <v>7</v>
      </c>
      <c r="C1674" t="s">
        <v>16</v>
      </c>
      <c r="D1674" s="7">
        <f>IF(OR(Данные!D1674=0,Данные!K1674=0)=TRUE,0,Данные!D1674/Данные!K1674)</f>
        <v>194.24817367417018</v>
      </c>
      <c r="E1674" s="13">
        <f>IF(OR(Данные!F1674=0,Данные!I1674=0)=TRUE,0,Данные!F1674/Данные!I1674)</f>
        <v>0.53559838283686034</v>
      </c>
      <c r="F1674" s="7">
        <f>IF(OR(Данные!I1674=0,Данные!K1674=0)=TRUE,0,Данные!I1674/Данные!K1674)</f>
        <v>13.119159353936151</v>
      </c>
      <c r="K1674" s="3"/>
    </row>
    <row r="1675" spans="1:11" x14ac:dyDescent="0.2">
      <c r="A1675" s="3">
        <v>35065</v>
      </c>
      <c r="B1675" t="s">
        <v>7</v>
      </c>
      <c r="C1675" t="s">
        <v>16</v>
      </c>
      <c r="D1675" s="7">
        <f>IF(OR(Данные!D1675=0,Данные!K1675=0)=TRUE,0,Данные!D1675/Данные!K1675)</f>
        <v>327.17683333333332</v>
      </c>
      <c r="E1675" s="13">
        <f>IF(OR(Данные!F1675=0,Данные!I1675=0)=TRUE,0,Данные!F1675/Данные!I1675)</f>
        <v>0</v>
      </c>
      <c r="F1675" s="7">
        <f>IF(OR(Данные!I1675=0,Данные!K1675=0)=TRUE,0,Данные!I1675/Данные!K1675)</f>
        <v>0</v>
      </c>
      <c r="K1675" s="3"/>
    </row>
    <row r="1676" spans="1:11" x14ac:dyDescent="0.2">
      <c r="A1676" s="3">
        <v>35065</v>
      </c>
      <c r="B1676" t="s">
        <v>7</v>
      </c>
      <c r="C1676" t="s">
        <v>16</v>
      </c>
      <c r="D1676" s="7">
        <f>IF(OR(Данные!D1676=0,Данные!K1676=0)=TRUE,0,Данные!D1676/Данные!K1676)</f>
        <v>115.82738908382066</v>
      </c>
      <c r="E1676" s="13">
        <f>IF(OR(Данные!F1676=0,Данные!I1676=0)=TRUE,0,Данные!F1676/Данные!I1676)</f>
        <v>97.1356262833676</v>
      </c>
      <c r="F1676" s="7">
        <f>IF(OR(Данные!I1676=0,Данные!K1676=0)=TRUE,0,Данные!I1676/Данные!K1676)</f>
        <v>2.1095949750920502E-2</v>
      </c>
      <c r="K1676" s="3"/>
    </row>
    <row r="1677" spans="1:11" x14ac:dyDescent="0.2">
      <c r="A1677" s="3">
        <v>35065</v>
      </c>
      <c r="B1677" t="s">
        <v>8</v>
      </c>
      <c r="C1677" t="s">
        <v>15</v>
      </c>
      <c r="D1677" s="7">
        <f>IF(OR(Данные!D1677=0,Данные!K1677=0)=TRUE,0,Данные!D1677/Данные!K1677)</f>
        <v>380.97016976744186</v>
      </c>
      <c r="E1677" s="13">
        <f>IF(OR(Данные!F1677=0,Данные!I1677=0)=TRUE,0,Данные!F1677/Данные!I1677)</f>
        <v>0.63066960687473017</v>
      </c>
      <c r="F1677" s="7">
        <f>IF(OR(Данные!I1677=0,Данные!K1677=0)=TRUE,0,Данные!I1677/Данные!K1677)</f>
        <v>324.11705426356554</v>
      </c>
      <c r="K1677" s="3"/>
    </row>
    <row r="1678" spans="1:11" x14ac:dyDescent="0.2">
      <c r="A1678" s="3">
        <v>35065</v>
      </c>
      <c r="B1678" t="s">
        <v>8</v>
      </c>
      <c r="C1678" t="s">
        <v>16</v>
      </c>
      <c r="D1678" s="7">
        <f>IF(OR(Данные!D1678=0,Данные!K1678=0)=TRUE,0,Данные!D1678/Данные!K1678)</f>
        <v>350.68</v>
      </c>
      <c r="E1678" s="13">
        <f>IF(OR(Данные!F1678=0,Данные!I1678=0)=TRUE,0,Данные!F1678/Данные!I1678)</f>
        <v>0</v>
      </c>
      <c r="F1678" s="7">
        <f>IF(OR(Данные!I1678=0,Данные!K1678=0)=TRUE,0,Данные!I1678/Данные!K1678)</f>
        <v>0</v>
      </c>
      <c r="K1678" s="3"/>
    </row>
    <row r="1679" spans="1:11" x14ac:dyDescent="0.2">
      <c r="A1679" s="3">
        <v>35065</v>
      </c>
      <c r="B1679" t="s">
        <v>8</v>
      </c>
      <c r="C1679" t="s">
        <v>15</v>
      </c>
      <c r="D1679" s="7">
        <f>IF(OR(Данные!D1679=0,Данные!K1679=0)=TRUE,0,Данные!D1679/Данные!K1679)</f>
        <v>282.84503592947277</v>
      </c>
      <c r="E1679" s="13">
        <f>IF(OR(Данные!F1679=0,Данные!I1679=0)=TRUE,0,Данные!F1679/Данные!I1679)</f>
        <v>0.33409296396745525</v>
      </c>
      <c r="F1679" s="7">
        <f>IF(OR(Данные!I1679=0,Данные!K1679=0)=TRUE,0,Данные!I1679/Данные!K1679)</f>
        <v>370.43156423368566</v>
      </c>
      <c r="K1679" s="3"/>
    </row>
    <row r="1680" spans="1:11" x14ac:dyDescent="0.2">
      <c r="A1680" s="3">
        <v>35065</v>
      </c>
      <c r="B1680" t="s">
        <v>8</v>
      </c>
      <c r="C1680" t="s">
        <v>17</v>
      </c>
      <c r="D1680" s="7">
        <f>IF(OR(Данные!D1680=0,Данные!K1680=0)=TRUE,0,Данные!D1680/Данные!K1680)</f>
        <v>592.88661841312921</v>
      </c>
      <c r="E1680" s="13">
        <f>IF(OR(Данные!F1680=0,Данные!I1680=0)=TRUE,0,Данные!F1680/Данные!I1680)</f>
        <v>0.28359247258919307</v>
      </c>
      <c r="F1680" s="7">
        <f>IF(OR(Данные!I1680=0,Данные!K1680=0)=TRUE,0,Данные!I1680/Данные!K1680)</f>
        <v>785.73623962794852</v>
      </c>
      <c r="K1680" s="3"/>
    </row>
    <row r="1681" spans="1:11" x14ac:dyDescent="0.2">
      <c r="A1681" s="3">
        <v>35065</v>
      </c>
      <c r="B1681" t="s">
        <v>8</v>
      </c>
      <c r="C1681" t="s">
        <v>15</v>
      </c>
      <c r="D1681" s="7">
        <f>IF(OR(Данные!D1681=0,Данные!K1681=0)=TRUE,0,Данные!D1681/Данные!K1681)</f>
        <v>254.0676266968326</v>
      </c>
      <c r="E1681" s="13">
        <f>IF(OR(Данные!F1681=0,Данные!I1681=0)=TRUE,0,Данные!F1681/Данные!I1681)</f>
        <v>0.2211636473132188</v>
      </c>
      <c r="F1681" s="7">
        <f>IF(OR(Данные!I1681=0,Данные!K1681=0)=TRUE,0,Данные!I1681/Данные!K1681)</f>
        <v>426.11686970646235</v>
      </c>
      <c r="K1681" s="3"/>
    </row>
    <row r="1682" spans="1:11" x14ac:dyDescent="0.2">
      <c r="A1682" s="3">
        <v>35065</v>
      </c>
      <c r="B1682" t="s">
        <v>8</v>
      </c>
      <c r="C1682" t="s">
        <v>17</v>
      </c>
      <c r="D1682" s="7">
        <f>IF(OR(Данные!D1682=0,Данные!K1682=0)=TRUE,0,Данные!D1682/Данные!K1682)</f>
        <v>312.41749604864657</v>
      </c>
      <c r="E1682" s="13">
        <f>IF(OR(Данные!F1682=0,Данные!I1682=0)=TRUE,0,Данные!F1682/Данные!I1682)</f>
        <v>0.20744987503690868</v>
      </c>
      <c r="F1682" s="7">
        <f>IF(OR(Данные!I1682=0,Данные!K1682=0)=TRUE,0,Данные!I1682/Данные!K1682)</f>
        <v>581.57433434286145</v>
      </c>
      <c r="K1682" s="3"/>
    </row>
    <row r="1683" spans="1:11" x14ac:dyDescent="0.2">
      <c r="A1683" s="3">
        <v>35065</v>
      </c>
      <c r="B1683" t="s">
        <v>8</v>
      </c>
      <c r="C1683" t="s">
        <v>16</v>
      </c>
      <c r="D1683" s="7">
        <f>IF(OR(Данные!D1683=0,Данные!K1683=0)=TRUE,0,Данные!D1683/Данные!K1683)</f>
        <v>359.71587709730886</v>
      </c>
      <c r="E1683" s="13">
        <f>IF(OR(Данные!F1683=0,Данные!I1683=0)=TRUE,0,Данные!F1683/Данные!I1683)</f>
        <v>0</v>
      </c>
      <c r="F1683" s="7">
        <f>IF(OR(Данные!I1683=0,Данные!K1683=0)=TRUE,0,Данные!I1683/Данные!K1683)</f>
        <v>0</v>
      </c>
      <c r="K1683" s="3"/>
    </row>
    <row r="1684" spans="1:11" x14ac:dyDescent="0.2">
      <c r="A1684" s="3">
        <v>35065</v>
      </c>
      <c r="B1684" t="s">
        <v>8</v>
      </c>
      <c r="C1684" t="s">
        <v>15</v>
      </c>
      <c r="D1684" s="7">
        <f>IF(OR(Данные!D1684=0,Данные!K1684=0)=TRUE,0,Данные!D1684/Данные!K1684)</f>
        <v>215.42827111358545</v>
      </c>
      <c r="E1684" s="13">
        <f>IF(OR(Данные!F1684=0,Данные!I1684=0)=TRUE,0,Данные!F1684/Данные!I1684)</f>
        <v>0.135379682348129</v>
      </c>
      <c r="F1684" s="7">
        <f>IF(OR(Данные!I1684=0,Данные!K1684=0)=TRUE,0,Данные!I1684/Данные!K1684)</f>
        <v>537.81466324878306</v>
      </c>
      <c r="K1684" s="3"/>
    </row>
    <row r="1685" spans="1:11" x14ac:dyDescent="0.2">
      <c r="A1685" s="3">
        <v>35065</v>
      </c>
      <c r="B1685" t="s">
        <v>8</v>
      </c>
      <c r="C1685" t="s">
        <v>15</v>
      </c>
      <c r="D1685" s="7">
        <f>IF(OR(Данные!D1685=0,Данные!K1685=0)=TRUE,0,Данные!D1685/Данные!K1685)</f>
        <v>354.86543462414579</v>
      </c>
      <c r="E1685" s="13">
        <f>IF(OR(Данные!F1685=0,Данные!I1685=0)=TRUE,0,Данные!F1685/Данные!I1685)</f>
        <v>0.10083022547949423</v>
      </c>
      <c r="F1685" s="7">
        <f>IF(OR(Данные!I1685=0,Данные!K1685=0)=TRUE,0,Данные!I1685/Данные!K1685)</f>
        <v>753.53462414578564</v>
      </c>
      <c r="K1685" s="3"/>
    </row>
    <row r="1686" spans="1:11" x14ac:dyDescent="0.2">
      <c r="A1686" s="3">
        <v>35065</v>
      </c>
      <c r="B1686" t="s">
        <v>8</v>
      </c>
      <c r="C1686" t="s">
        <v>15</v>
      </c>
      <c r="D1686" s="7">
        <f>IF(OR(Данные!D1686=0,Данные!K1686=0)=TRUE,0,Данные!D1686/Данные!K1686)</f>
        <v>311.55563501453867</v>
      </c>
      <c r="E1686" s="13">
        <f>IF(OR(Данные!F1686=0,Данные!I1686=0)=TRUE,0,Данные!F1686/Данные!I1686)</f>
        <v>0.19864341091948906</v>
      </c>
      <c r="F1686" s="7">
        <f>IF(OR(Данные!I1686=0,Данные!K1686=0)=TRUE,0,Данные!I1686/Данные!K1686)</f>
        <v>496.11161615564606</v>
      </c>
      <c r="K1686" s="3"/>
    </row>
    <row r="1687" spans="1:11" x14ac:dyDescent="0.2">
      <c r="A1687" s="3">
        <v>35065</v>
      </c>
      <c r="B1687" t="s">
        <v>8</v>
      </c>
      <c r="C1687" t="s">
        <v>17</v>
      </c>
      <c r="D1687" s="7">
        <f>IF(OR(Данные!D1687=0,Данные!K1687=0)=TRUE,0,Данные!D1687/Данные!K1687)</f>
        <v>979.91073333333327</v>
      </c>
      <c r="E1687" s="13">
        <f>IF(OR(Данные!F1687=0,Данные!I1687=0)=TRUE,0,Данные!F1687/Данные!I1687)</f>
        <v>0.8742124365554208</v>
      </c>
      <c r="F1687" s="7">
        <f>IF(OR(Данные!I1687=0,Данные!K1687=0)=TRUE,0,Данные!I1687/Данные!K1687)</f>
        <v>783.71111111111043</v>
      </c>
      <c r="K1687" s="3"/>
    </row>
    <row r="1688" spans="1:11" x14ac:dyDescent="0.2">
      <c r="A1688" s="3">
        <v>35065</v>
      </c>
      <c r="B1688" t="s">
        <v>8</v>
      </c>
      <c r="C1688" t="s">
        <v>17</v>
      </c>
      <c r="D1688" s="7">
        <f>IF(OR(Данные!D1688=0,Данные!K1688=0)=TRUE,0,Данные!D1688/Данные!K1688)</f>
        <v>319.21280000000002</v>
      </c>
      <c r="E1688" s="13">
        <f>IF(OR(Данные!F1688=0,Данные!I1688=0)=TRUE,0,Данные!F1688/Данные!I1688)</f>
        <v>8.8903589021815659</v>
      </c>
      <c r="F1688" s="7">
        <f>IF(OR(Данные!I1688=0,Данные!K1688=0)=TRUE,0,Данные!I1688/Данные!K1688)</f>
        <v>35.524999999999984</v>
      </c>
      <c r="K1688" s="3"/>
    </row>
    <row r="1689" spans="1:11" x14ac:dyDescent="0.2">
      <c r="A1689" s="3">
        <v>35065</v>
      </c>
      <c r="B1689" t="s">
        <v>8</v>
      </c>
      <c r="C1689" t="s">
        <v>15</v>
      </c>
      <c r="D1689" s="7">
        <f>IF(OR(Данные!D1689=0,Данные!K1689=0)=TRUE,0,Данные!D1689/Данные!K1689)</f>
        <v>261.3564379104314</v>
      </c>
      <c r="E1689" s="13">
        <f>IF(OR(Данные!F1689=0,Данные!I1689=0)=TRUE,0,Данные!F1689/Данные!I1689)</f>
        <v>1.1232038942719982</v>
      </c>
      <c r="F1689" s="7">
        <f>IF(OR(Данные!I1689=0,Данные!K1689=0)=TRUE,0,Данные!I1689/Данные!K1689)</f>
        <v>154.23853898298896</v>
      </c>
      <c r="K1689" s="3"/>
    </row>
    <row r="1690" spans="1:11" x14ac:dyDescent="0.2">
      <c r="A1690" s="3">
        <v>35065</v>
      </c>
      <c r="B1690" t="s">
        <v>8</v>
      </c>
      <c r="C1690" t="s">
        <v>18</v>
      </c>
      <c r="D1690" s="7">
        <f>IF(OR(Данные!D1690=0,Данные!K1690=0)=TRUE,0,Данные!D1690/Данные!K1690)</f>
        <v>105.704375</v>
      </c>
      <c r="E1690" s="13">
        <f>IF(OR(Данные!F1690=0,Данные!I1690=0)=TRUE,0,Данные!F1690/Данные!I1690)</f>
        <v>177.12765957446817</v>
      </c>
      <c r="F1690" s="7">
        <f>IF(OR(Данные!I1690=0,Данные!K1690=0)=TRUE,0,Данные!I1690/Данные!K1690)</f>
        <v>2.4479166666666656E-2</v>
      </c>
      <c r="K1690" s="3"/>
    </row>
    <row r="1691" spans="1:11" x14ac:dyDescent="0.2">
      <c r="A1691" s="3">
        <v>35065</v>
      </c>
      <c r="B1691" t="s">
        <v>8</v>
      </c>
      <c r="C1691" t="s">
        <v>16</v>
      </c>
      <c r="D1691" s="7">
        <f>IF(OR(Данные!D1691=0,Данные!K1691=0)=TRUE,0,Данные!D1691/Данные!K1691)</f>
        <v>205.74274624017957</v>
      </c>
      <c r="E1691" s="13">
        <f>IF(OR(Данные!F1691=0,Данные!I1691=0)=TRUE,0,Данные!F1691/Данные!I1691)</f>
        <v>0.59360468563340718</v>
      </c>
      <c r="F1691" s="7">
        <f>IF(OR(Данные!I1691=0,Данные!K1691=0)=TRUE,0,Данные!I1691/Данные!K1691)</f>
        <v>29.656603067714169</v>
      </c>
      <c r="K1691" s="3"/>
    </row>
    <row r="1692" spans="1:11" x14ac:dyDescent="0.2">
      <c r="A1692" s="3">
        <v>35065</v>
      </c>
      <c r="B1692" t="s">
        <v>8</v>
      </c>
      <c r="C1692" t="s">
        <v>16</v>
      </c>
      <c r="D1692" s="7">
        <f>IF(OR(Данные!D1692=0,Данные!K1692=0)=TRUE,0,Данные!D1692/Данные!K1692)</f>
        <v>104.61</v>
      </c>
      <c r="E1692" s="13">
        <f>IF(OR(Данные!F1692=0,Данные!I1692=0)=TRUE,0,Данные!F1692/Данные!I1692)</f>
        <v>0</v>
      </c>
      <c r="F1692" s="7">
        <f>IF(OR(Данные!I1692=0,Данные!K1692=0)=TRUE,0,Данные!I1692/Данные!K1692)</f>
        <v>0</v>
      </c>
      <c r="K1692" s="3"/>
    </row>
    <row r="1693" spans="1:11" x14ac:dyDescent="0.2">
      <c r="A1693" s="3">
        <v>35065</v>
      </c>
      <c r="B1693" t="s">
        <v>8</v>
      </c>
      <c r="C1693" t="s">
        <v>16</v>
      </c>
      <c r="D1693" s="7">
        <f>IF(OR(Данные!D1693=0,Данные!K1693=0)=TRUE,0,Данные!D1693/Данные!K1693)</f>
        <v>247.74412582417582</v>
      </c>
      <c r="E1693" s="13">
        <f>IF(OR(Данные!F1693=0,Данные!I1693=0)=TRUE,0,Данные!F1693/Данные!I1693)</f>
        <v>24.326622843056683</v>
      </c>
      <c r="F1693" s="7">
        <f>IF(OR(Данные!I1693=0,Данные!K1693=0)=TRUE,0,Данные!I1693/Данные!K1693)</f>
        <v>0.22289377289377302</v>
      </c>
      <c r="K1693" s="3"/>
    </row>
    <row r="1694" spans="1:11" x14ac:dyDescent="0.2">
      <c r="A1694" s="3">
        <v>35065</v>
      </c>
      <c r="B1694" t="s">
        <v>9</v>
      </c>
      <c r="C1694" t="s">
        <v>15</v>
      </c>
      <c r="D1694" s="7">
        <f>IF(OR(Данные!D1694=0,Данные!K1694=0)=TRUE,0,Данные!D1694/Данные!K1694)</f>
        <v>269.57303397863819</v>
      </c>
      <c r="E1694" s="13">
        <f>IF(OR(Данные!F1694=0,Данные!I1694=0)=TRUE,0,Данные!F1694/Данные!I1694)</f>
        <v>0.27600688837304643</v>
      </c>
      <c r="F1694" s="7">
        <f>IF(OR(Данные!I1694=0,Данные!K1694=0)=TRUE,0,Данные!I1694/Данные!K1694)</f>
        <v>345.36631508678244</v>
      </c>
      <c r="K1694" s="3"/>
    </row>
    <row r="1695" spans="1:11" x14ac:dyDescent="0.2">
      <c r="A1695" s="3">
        <v>35065</v>
      </c>
      <c r="B1695" t="s">
        <v>9</v>
      </c>
      <c r="C1695" t="s">
        <v>17</v>
      </c>
      <c r="D1695" s="7">
        <f>IF(OR(Данные!D1695=0,Данные!K1695=0)=TRUE,0,Данные!D1695/Данные!K1695)</f>
        <v>584.98785393858475</v>
      </c>
      <c r="E1695" s="13">
        <f>IF(OR(Данные!F1695=0,Данные!I1695=0)=TRUE,0,Данные!F1695/Данные!I1695)</f>
        <v>0.25057444000435258</v>
      </c>
      <c r="F1695" s="7">
        <f>IF(OR(Данные!I1695=0,Данные!K1695=0)=TRUE,0,Данные!I1695/Данные!K1695)</f>
        <v>802.84454828660432</v>
      </c>
      <c r="K1695" s="3"/>
    </row>
    <row r="1696" spans="1:11" x14ac:dyDescent="0.2">
      <c r="A1696" s="3">
        <v>35065</v>
      </c>
      <c r="B1696" t="s">
        <v>9</v>
      </c>
      <c r="C1696" t="s">
        <v>15</v>
      </c>
      <c r="D1696" s="7">
        <f>IF(OR(Данные!D1696=0,Данные!K1696=0)=TRUE,0,Данные!D1696/Данные!K1696)</f>
        <v>254.75753783783784</v>
      </c>
      <c r="E1696" s="13">
        <f>IF(OR(Данные!F1696=0,Данные!I1696=0)=TRUE,0,Данные!F1696/Данные!I1696)</f>
        <v>0.20504489121475861</v>
      </c>
      <c r="F1696" s="7">
        <f>IF(OR(Данные!I1696=0,Данные!K1696=0)=TRUE,0,Данные!I1696/Данные!K1696)</f>
        <v>381.28543543543492</v>
      </c>
      <c r="K1696" s="3"/>
    </row>
    <row r="1697" spans="1:11" x14ac:dyDescent="0.2">
      <c r="A1697" s="3">
        <v>35065</v>
      </c>
      <c r="B1697" t="s">
        <v>9</v>
      </c>
      <c r="C1697" t="s">
        <v>17</v>
      </c>
      <c r="D1697" s="7">
        <f>IF(OR(Данные!D1697=0,Данные!K1697=0)=TRUE,0,Данные!D1697/Данные!K1697)</f>
        <v>333.95718874538744</v>
      </c>
      <c r="E1697" s="13">
        <f>IF(OR(Данные!F1697=0,Данные!I1697=0)=TRUE,0,Данные!F1697/Данные!I1697)</f>
        <v>0.180660539495587</v>
      </c>
      <c r="F1697" s="7">
        <f>IF(OR(Данные!I1697=0,Данные!K1697=0)=TRUE,0,Данные!I1697/Данные!K1697)</f>
        <v>611.10452029520286</v>
      </c>
      <c r="K1697" s="3"/>
    </row>
    <row r="1698" spans="1:11" x14ac:dyDescent="0.2">
      <c r="A1698" s="3">
        <v>35065</v>
      </c>
      <c r="B1698" t="s">
        <v>9</v>
      </c>
      <c r="C1698" t="s">
        <v>16</v>
      </c>
      <c r="D1698" s="7">
        <f>IF(OR(Данные!D1698=0,Данные!K1698=0)=TRUE,0,Данные!D1698/Данные!K1698)</f>
        <v>0</v>
      </c>
      <c r="E1698" s="13">
        <f>IF(OR(Данные!F1698=0,Данные!I1698=0)=TRUE,0,Данные!F1698/Данные!I1698)</f>
        <v>0</v>
      </c>
      <c r="F1698" s="7">
        <f>IF(OR(Данные!I1698=0,Данные!K1698=0)=TRUE,0,Данные!I1698/Данные!K1698)</f>
        <v>0</v>
      </c>
      <c r="K1698" s="3"/>
    </row>
    <row r="1699" spans="1:11" x14ac:dyDescent="0.2">
      <c r="A1699" s="3">
        <v>35065</v>
      </c>
      <c r="B1699" t="s">
        <v>9</v>
      </c>
      <c r="C1699" t="s">
        <v>15</v>
      </c>
      <c r="D1699" s="7">
        <f>IF(OR(Данные!D1699=0,Данные!K1699=0)=TRUE,0,Данные!D1699/Данные!K1699)</f>
        <v>250.82499208371246</v>
      </c>
      <c r="E1699" s="13">
        <f>IF(OR(Данные!F1699=0,Данные!I1699=0)=TRUE,0,Данные!F1699/Данные!I1699)</f>
        <v>0.11932816228961642</v>
      </c>
      <c r="F1699" s="7">
        <f>IF(OR(Данные!I1699=0,Данные!K1699=0)=TRUE,0,Данные!I1699/Данные!K1699)</f>
        <v>617.57732787382452</v>
      </c>
      <c r="K1699" s="3"/>
    </row>
    <row r="1700" spans="1:11" x14ac:dyDescent="0.2">
      <c r="A1700" s="3">
        <v>35065</v>
      </c>
      <c r="B1700" t="s">
        <v>9</v>
      </c>
      <c r="C1700" t="s">
        <v>15</v>
      </c>
      <c r="D1700" s="7">
        <f>IF(OR(Данные!D1700=0,Данные!K1700=0)=TRUE,0,Данные!D1700/Данные!K1700)</f>
        <v>487.55147499999998</v>
      </c>
      <c r="E1700" s="13">
        <f>IF(OR(Данные!F1700=0,Данные!I1700=0)=TRUE,0,Данные!F1700/Данные!I1700)</f>
        <v>0.14359643400739286</v>
      </c>
      <c r="F1700" s="7">
        <f>IF(OR(Данные!I1700=0,Данные!K1700=0)=TRUE,0,Данные!I1700/Данные!K1700)</f>
        <v>919.8000000000003</v>
      </c>
      <c r="K1700" s="3"/>
    </row>
    <row r="1701" spans="1:11" x14ac:dyDescent="0.2">
      <c r="A1701" s="3">
        <v>35065</v>
      </c>
      <c r="B1701" t="s">
        <v>9</v>
      </c>
      <c r="C1701" t="s">
        <v>15</v>
      </c>
      <c r="D1701" s="7">
        <f>IF(OR(Данные!D1701=0,Данные!K1701=0)=TRUE,0,Данные!D1701/Данные!K1701)</f>
        <v>373.4408029675252</v>
      </c>
      <c r="E1701" s="13">
        <f>IF(OR(Данные!F1701=0,Данные!I1701=0)=TRUE,0,Данные!F1701/Данные!I1701)</f>
        <v>0.17937543176454129</v>
      </c>
      <c r="F1701" s="7">
        <f>IF(OR(Данные!I1701=0,Данные!K1701=0)=TRUE,0,Данные!I1701/Данные!K1701)</f>
        <v>635.70007465472133</v>
      </c>
      <c r="K1701" s="3"/>
    </row>
    <row r="1702" spans="1:11" x14ac:dyDescent="0.2">
      <c r="A1702" s="3">
        <v>35065</v>
      </c>
      <c r="B1702" t="s">
        <v>9</v>
      </c>
      <c r="C1702" t="s">
        <v>15</v>
      </c>
      <c r="D1702" s="7">
        <f>IF(OR(Данные!D1702=0,Данные!K1702=0)=TRUE,0,Данные!D1702/Данные!K1702)</f>
        <v>223.2530238095238</v>
      </c>
      <c r="E1702" s="13">
        <f>IF(OR(Данные!F1702=0,Данные!I1702=0)=TRUE,0,Данные!F1702/Данные!I1702)</f>
        <v>1.1183186996379215</v>
      </c>
      <c r="F1702" s="7">
        <f>IF(OR(Данные!I1702=0,Данные!K1702=0)=TRUE,0,Данные!I1702/Данные!K1702)</f>
        <v>136.92814407814407</v>
      </c>
      <c r="K1702" s="3"/>
    </row>
    <row r="1703" spans="1:11" x14ac:dyDescent="0.2">
      <c r="A1703" s="3">
        <v>35065</v>
      </c>
      <c r="B1703" t="s">
        <v>9</v>
      </c>
      <c r="C1703" t="s">
        <v>16</v>
      </c>
      <c r="D1703" s="7">
        <f>IF(OR(Данные!D1703=0,Данные!K1703=0)=TRUE,0,Данные!D1703/Данные!K1703)</f>
        <v>754.58638571428571</v>
      </c>
      <c r="E1703" s="13">
        <f>IF(OR(Данные!F1703=0,Данные!I1703=0)=TRUE,0,Данные!F1703/Данные!I1703)</f>
        <v>0.60511017980262238</v>
      </c>
      <c r="F1703" s="7">
        <f>IF(OR(Данные!I1703=0,Данные!K1703=0)=TRUE,0,Данные!I1703/Данные!K1703)</f>
        <v>299.40238095238112</v>
      </c>
      <c r="K1703" s="3"/>
    </row>
    <row r="1704" spans="1:11" x14ac:dyDescent="0.2">
      <c r="A1704" s="3">
        <v>35065</v>
      </c>
      <c r="B1704" t="s">
        <v>10</v>
      </c>
      <c r="C1704" t="s">
        <v>15</v>
      </c>
      <c r="D1704" s="7">
        <f>IF(OR(Данные!D1704=0,Данные!K1704=0)=TRUE,0,Данные!D1704/Данные!K1704)</f>
        <v>243.72304914254562</v>
      </c>
      <c r="E1704" s="13">
        <f>IF(OR(Данные!F1704=0,Данные!I1704=0)=TRUE,0,Данные!F1704/Данные!I1704)</f>
        <v>0.31672989293472181</v>
      </c>
      <c r="F1704" s="7">
        <f>IF(OR(Данные!I1704=0,Данные!K1704=0)=TRUE,0,Данные!I1704/Данные!K1704)</f>
        <v>309.39392842981783</v>
      </c>
      <c r="K1704" s="3"/>
    </row>
    <row r="1705" spans="1:11" x14ac:dyDescent="0.2">
      <c r="A1705" s="3">
        <v>35065</v>
      </c>
      <c r="B1705" t="s">
        <v>10</v>
      </c>
      <c r="C1705" t="s">
        <v>17</v>
      </c>
      <c r="D1705" s="7">
        <f>IF(OR(Данные!D1705=0,Данные!K1705=0)=TRUE,0,Данные!D1705/Данные!K1705)</f>
        <v>544.12690561763816</v>
      </c>
      <c r="E1705" s="13">
        <f>IF(OR(Данные!F1705=0,Данные!I1705=0)=TRUE,0,Данные!F1705/Данные!I1705)</f>
        <v>0.29512830077936802</v>
      </c>
      <c r="F1705" s="7">
        <f>IF(OR(Данные!I1705=0,Данные!K1705=0)=TRUE,0,Данные!I1705/Данные!K1705)</f>
        <v>700.28844759891206</v>
      </c>
      <c r="K1705" s="3"/>
    </row>
    <row r="1706" spans="1:11" x14ac:dyDescent="0.2">
      <c r="A1706" s="3">
        <v>35065</v>
      </c>
      <c r="B1706" t="s">
        <v>10</v>
      </c>
      <c r="C1706" t="s">
        <v>15</v>
      </c>
      <c r="D1706" s="7">
        <f>IF(OR(Данные!D1706=0,Данные!K1706=0)=TRUE,0,Данные!D1706/Данные!K1706)</f>
        <v>243.70181148429035</v>
      </c>
      <c r="E1706" s="13">
        <f>IF(OR(Данные!F1706=0,Данные!I1706=0)=TRUE,0,Данные!F1706/Данные!I1706)</f>
        <v>0.19653273260900531</v>
      </c>
      <c r="F1706" s="7">
        <f>IF(OR(Данные!I1706=0,Данные!K1706=0)=TRUE,0,Данные!I1706/Данные!K1706)</f>
        <v>446.24111592632693</v>
      </c>
      <c r="K1706" s="3"/>
    </row>
    <row r="1707" spans="1:11" x14ac:dyDescent="0.2">
      <c r="A1707" s="3">
        <v>35065</v>
      </c>
      <c r="B1707" t="s">
        <v>10</v>
      </c>
      <c r="C1707" t="s">
        <v>17</v>
      </c>
      <c r="D1707" s="7">
        <f>IF(OR(Данные!D1707=0,Данные!K1707=0)=TRUE,0,Данные!D1707/Данные!K1707)</f>
        <v>311.93494171041118</v>
      </c>
      <c r="E1707" s="13">
        <f>IF(OR(Данные!F1707=0,Данные!I1707=0)=TRUE,0,Данные!F1707/Данные!I1707)</f>
        <v>0.21788586190447687</v>
      </c>
      <c r="F1707" s="7">
        <f>IF(OR(Данные!I1707=0,Данные!K1707=0)=TRUE,0,Данные!I1707/Данные!K1707)</f>
        <v>542.4995662000581</v>
      </c>
      <c r="K1707" s="3"/>
    </row>
    <row r="1708" spans="1:11" x14ac:dyDescent="0.2">
      <c r="A1708" s="3">
        <v>35065</v>
      </c>
      <c r="B1708" t="s">
        <v>10</v>
      </c>
      <c r="C1708" t="s">
        <v>16</v>
      </c>
      <c r="D1708" s="7">
        <f>IF(OR(Данные!D1708=0,Данные!K1708=0)=TRUE,0,Данные!D1708/Данные!K1708)</f>
        <v>352.44769236047574</v>
      </c>
      <c r="E1708" s="13">
        <f>IF(OR(Данные!F1708=0,Данные!I1708=0)=TRUE,0,Данные!F1708/Данные!I1708)</f>
        <v>0</v>
      </c>
      <c r="F1708" s="7">
        <f>IF(OR(Данные!I1708=0,Данные!K1708=0)=TRUE,0,Данные!I1708/Данные!K1708)</f>
        <v>0</v>
      </c>
      <c r="K1708" s="3"/>
    </row>
    <row r="1709" spans="1:11" x14ac:dyDescent="0.2">
      <c r="A1709" s="3">
        <v>35065</v>
      </c>
      <c r="B1709" t="s">
        <v>10</v>
      </c>
      <c r="C1709" t="s">
        <v>15</v>
      </c>
      <c r="D1709" s="7">
        <f>IF(OR(Данные!D1709=0,Данные!K1709=0)=TRUE,0,Данные!D1709/Данные!K1709)</f>
        <v>197.20732283599091</v>
      </c>
      <c r="E1709" s="13">
        <f>IF(OR(Данные!F1709=0,Данные!I1709=0)=TRUE,0,Данные!F1709/Данные!I1709)</f>
        <v>0.15252818253355133</v>
      </c>
      <c r="F1709" s="7">
        <f>IF(OR(Данные!I1709=0,Данные!K1709=0)=TRUE,0,Данные!I1709/Данные!K1709)</f>
        <v>451.46573335864349</v>
      </c>
      <c r="K1709" s="3"/>
    </row>
    <row r="1710" spans="1:11" x14ac:dyDescent="0.2">
      <c r="A1710" s="3">
        <v>35065</v>
      </c>
      <c r="B1710" t="s">
        <v>10</v>
      </c>
      <c r="C1710" t="s">
        <v>15</v>
      </c>
      <c r="D1710" s="7">
        <f>IF(OR(Данные!D1710=0,Данные!K1710=0)=TRUE,0,Данные!D1710/Данные!K1710)</f>
        <v>429.85961250000003</v>
      </c>
      <c r="E1710" s="13">
        <f>IF(OR(Данные!F1710=0,Данные!I1710=0)=TRUE,0,Данные!F1710/Данные!I1710)</f>
        <v>8.9983443059505466E-2</v>
      </c>
      <c r="F1710" s="7">
        <f>IF(OR(Данные!I1710=0,Данные!K1710=0)=TRUE,0,Данные!I1710/Данные!K1710)</f>
        <v>767.55324074074065</v>
      </c>
      <c r="K1710" s="3"/>
    </row>
    <row r="1711" spans="1:11" x14ac:dyDescent="0.2">
      <c r="A1711" s="3">
        <v>35065</v>
      </c>
      <c r="B1711" t="s">
        <v>10</v>
      </c>
      <c r="C1711" t="s">
        <v>15</v>
      </c>
      <c r="D1711" s="7">
        <f>IF(OR(Данные!D1711=0,Данные!K1711=0)=TRUE,0,Данные!D1711/Данные!K1711)</f>
        <v>305.9255573471512</v>
      </c>
      <c r="E1711" s="13">
        <f>IF(OR(Данные!F1711=0,Данные!I1711=0)=TRUE,0,Данные!F1711/Данные!I1711)</f>
        <v>0.21105358855302214</v>
      </c>
      <c r="F1711" s="7">
        <f>IF(OR(Данные!I1711=0,Данные!K1711=0)=TRUE,0,Данные!I1711/Данные!K1711)</f>
        <v>450.72181517853107</v>
      </c>
      <c r="K1711" s="3"/>
    </row>
    <row r="1712" spans="1:11" x14ac:dyDescent="0.2">
      <c r="A1712" s="3">
        <v>35065</v>
      </c>
      <c r="B1712" t="s">
        <v>10</v>
      </c>
      <c r="C1712" t="s">
        <v>17</v>
      </c>
      <c r="D1712" s="7">
        <f>IF(OR(Данные!D1712=0,Данные!K1712=0)=TRUE,0,Данные!D1712/Данные!K1712)</f>
        <v>1227.9905000000001</v>
      </c>
      <c r="E1712" s="13">
        <f>IF(OR(Данные!F1712=0,Данные!I1712=0)=TRUE,0,Данные!F1712/Данные!I1712)</f>
        <v>0.99105779202413335</v>
      </c>
      <c r="F1712" s="7">
        <f>IF(OR(Данные!I1712=0,Данные!K1712=0)=TRUE,0,Данные!I1712/Данные!K1712)</f>
        <v>707.13333333333446</v>
      </c>
      <c r="K1712" s="3"/>
    </row>
    <row r="1713" spans="1:11" x14ac:dyDescent="0.2">
      <c r="A1713" s="3">
        <v>35065</v>
      </c>
      <c r="B1713" t="s">
        <v>10</v>
      </c>
      <c r="C1713" t="s">
        <v>15</v>
      </c>
      <c r="D1713" s="7">
        <f>IF(OR(Данные!D1713=0,Данные!K1713=0)=TRUE,0,Данные!D1713/Данные!K1713)</f>
        <v>269.65145132513425</v>
      </c>
      <c r="E1713" s="13">
        <f>IF(OR(Данные!F1713=0,Данные!I1713=0)=TRUE,0,Данные!F1713/Данные!I1713)</f>
        <v>1.2249798190194059</v>
      </c>
      <c r="F1713" s="7">
        <f>IF(OR(Данные!I1713=0,Данные!K1713=0)=TRUE,0,Данные!I1713/Данные!K1713)</f>
        <v>153.38423696518268</v>
      </c>
      <c r="K1713" s="3"/>
    </row>
    <row r="1714" spans="1:11" x14ac:dyDescent="0.2">
      <c r="A1714" s="3">
        <v>35065</v>
      </c>
      <c r="B1714" t="s">
        <v>10</v>
      </c>
      <c r="C1714" t="s">
        <v>16</v>
      </c>
      <c r="D1714" s="7">
        <f>IF(OR(Данные!D1714=0,Данные!K1714=0)=TRUE,0,Данные!D1714/Данные!K1714)</f>
        <v>292.59302615062762</v>
      </c>
      <c r="E1714" s="13">
        <f>IF(OR(Данные!F1714=0,Данные!I1714=0)=TRUE,0,Данные!F1714/Данные!I1714)</f>
        <v>0.8179246384889175</v>
      </c>
      <c r="F1714" s="7">
        <f>IF(OR(Данные!I1714=0,Данные!K1714=0)=TRUE,0,Данные!I1714/Данные!K1714)</f>
        <v>17.016073919107392</v>
      </c>
      <c r="K1714" s="3"/>
    </row>
    <row r="1715" spans="1:11" x14ac:dyDescent="0.2">
      <c r="A1715" s="3">
        <v>35065</v>
      </c>
      <c r="B1715" t="s">
        <v>10</v>
      </c>
      <c r="C1715" t="s">
        <v>16</v>
      </c>
      <c r="D1715" s="7">
        <f>IF(OR(Данные!D1715=0,Данные!K1715=0)=TRUE,0,Данные!D1715/Данные!K1715)</f>
        <v>-92.581643835616433</v>
      </c>
      <c r="E1715" s="13">
        <f>IF(OR(Данные!F1715=0,Данные!I1715=0)=TRUE,0,Данные!F1715/Данные!I1715)</f>
        <v>0</v>
      </c>
      <c r="F1715" s="7">
        <f>IF(OR(Данные!I1715=0,Данные!K1715=0)=TRUE,0,Данные!I1715/Данные!K1715)</f>
        <v>0</v>
      </c>
      <c r="K1715" s="3"/>
    </row>
    <row r="1716" spans="1:11" x14ac:dyDescent="0.2">
      <c r="A1716" s="3">
        <v>35065</v>
      </c>
      <c r="B1716" t="s">
        <v>10</v>
      </c>
      <c r="C1716" t="s">
        <v>16</v>
      </c>
      <c r="D1716" s="7">
        <f>IF(OR(Данные!D1716=0,Данные!K1716=0)=TRUE,0,Данные!D1716/Данные!K1716)</f>
        <v>197.27495576923076</v>
      </c>
      <c r="E1716" s="13">
        <f>IF(OR(Данные!F1716=0,Данные!I1716=0)=TRUE,0,Данные!F1716/Данные!I1716)</f>
        <v>398.45454545454544</v>
      </c>
      <c r="F1716" s="7">
        <f>IF(OR(Данные!I1716=0,Данные!K1716=0)=TRUE,0,Данные!I1716/Данные!K1716)</f>
        <v>5.2884615384615388E-3</v>
      </c>
      <c r="K1716" s="3"/>
    </row>
    <row r="1717" spans="1:11" x14ac:dyDescent="0.2">
      <c r="A1717" s="3">
        <v>35096</v>
      </c>
      <c r="B1717" t="s">
        <v>1</v>
      </c>
      <c r="C1717" t="s">
        <v>15</v>
      </c>
      <c r="D1717" s="7">
        <f>IF(OR(Данные!D1717=0,Данные!K1717=0)=TRUE,0,Данные!D1717/Данные!K1717)</f>
        <v>206.59479999999999</v>
      </c>
      <c r="E1717" s="13">
        <f>IF(OR(Данные!F1717=0,Данные!I1717=0)=TRUE,0,Данные!F1717/Данные!I1717)</f>
        <v>1.1437283812247583</v>
      </c>
      <c r="F1717" s="7">
        <f>IF(OR(Данные!I1717=0,Данные!K1717=0)=TRUE,0,Данные!I1717/Данные!K1717)</f>
        <v>99.517307692307668</v>
      </c>
      <c r="K1717" s="3"/>
    </row>
    <row r="1718" spans="1:11" x14ac:dyDescent="0.2">
      <c r="A1718" s="3">
        <v>35096</v>
      </c>
      <c r="B1718" t="s">
        <v>1</v>
      </c>
      <c r="C1718" t="s">
        <v>16</v>
      </c>
      <c r="D1718" s="7">
        <f>IF(OR(Данные!D1718=0,Данные!K1718=0)=TRUE,0,Данные!D1718/Данные!K1718)</f>
        <v>0</v>
      </c>
      <c r="E1718" s="13">
        <f>IF(OR(Данные!F1718=0,Данные!I1718=0)=TRUE,0,Данные!F1718/Данные!I1718)</f>
        <v>0</v>
      </c>
      <c r="F1718" s="7">
        <f>IF(OR(Данные!I1718=0,Данные!K1718=0)=TRUE,0,Данные!I1718/Данные!K1718)</f>
        <v>0</v>
      </c>
      <c r="K1718" s="3"/>
    </row>
    <row r="1719" spans="1:11" x14ac:dyDescent="0.2">
      <c r="A1719" s="3">
        <v>35096</v>
      </c>
      <c r="B1719" t="s">
        <v>1</v>
      </c>
      <c r="C1719" t="s">
        <v>15</v>
      </c>
      <c r="D1719" s="7">
        <f>IF(OR(Данные!D1719=0,Данные!K1719=0)=TRUE,0,Данные!D1719/Данные!K1719)</f>
        <v>266.90382645977951</v>
      </c>
      <c r="E1719" s="13">
        <f>IF(OR(Данные!F1719=0,Данные!I1719=0)=TRUE,0,Данные!F1719/Данные!I1719)</f>
        <v>0.26417019837063782</v>
      </c>
      <c r="F1719" s="7">
        <f>IF(OR(Данные!I1719=0,Данные!K1719=0)=TRUE,0,Данные!I1719/Данные!K1719)</f>
        <v>334.51130393357801</v>
      </c>
      <c r="K1719" s="3"/>
    </row>
    <row r="1720" spans="1:11" x14ac:dyDescent="0.2">
      <c r="A1720" s="3">
        <v>35096</v>
      </c>
      <c r="B1720" t="s">
        <v>1</v>
      </c>
      <c r="C1720" t="s">
        <v>17</v>
      </c>
      <c r="D1720" s="7">
        <f>IF(OR(Данные!D1720=0,Данные!K1720=0)=TRUE,0,Данные!D1720/Данные!K1720)</f>
        <v>354.36732293165466</v>
      </c>
      <c r="E1720" s="13">
        <f>IF(OR(Данные!F1720=0,Данные!I1720=0)=TRUE,0,Данные!F1720/Данные!I1720)</f>
        <v>0.35316577116277936</v>
      </c>
      <c r="F1720" s="7">
        <f>IF(OR(Данные!I1720=0,Данные!K1720=0)=TRUE,0,Данные!I1720/Данные!K1720)</f>
        <v>415.62326139088731</v>
      </c>
      <c r="K1720" s="3"/>
    </row>
    <row r="1721" spans="1:11" x14ac:dyDescent="0.2">
      <c r="A1721" s="3">
        <v>35096</v>
      </c>
      <c r="B1721" t="s">
        <v>1</v>
      </c>
      <c r="C1721" t="s">
        <v>15</v>
      </c>
      <c r="D1721" s="7">
        <f>IF(OR(Данные!D1721=0,Данные!K1721=0)=TRUE,0,Данные!D1721/Данные!K1721)</f>
        <v>206.51920782608696</v>
      </c>
      <c r="E1721" s="13">
        <f>IF(OR(Данные!F1721=0,Данные!I1721=0)=TRUE,0,Данные!F1721/Данные!I1721)</f>
        <v>0.17828793853651606</v>
      </c>
      <c r="F1721" s="7">
        <f>IF(OR(Данные!I1721=0,Данные!K1721=0)=TRUE,0,Данные!I1721/Данные!K1721)</f>
        <v>412.28202898550734</v>
      </c>
      <c r="K1721" s="3"/>
    </row>
    <row r="1722" spans="1:11" x14ac:dyDescent="0.2">
      <c r="A1722" s="3">
        <v>35096</v>
      </c>
      <c r="B1722" t="s">
        <v>1</v>
      </c>
      <c r="C1722" t="s">
        <v>17</v>
      </c>
      <c r="D1722" s="7">
        <f>IF(OR(Данные!D1722=0,Данные!K1722=0)=TRUE,0,Данные!D1722/Данные!K1722)</f>
        <v>238.29229613778705</v>
      </c>
      <c r="E1722" s="13">
        <f>IF(OR(Данные!F1722=0,Данные!I1722=0)=TRUE,0,Данные!F1722/Данные!I1722)</f>
        <v>0.23390092959529782</v>
      </c>
      <c r="F1722" s="7">
        <f>IF(OR(Данные!I1722=0,Данные!K1722=0)=TRUE,0,Данные!I1722/Данные!K1722)</f>
        <v>409.30031315240069</v>
      </c>
      <c r="K1722" s="3"/>
    </row>
    <row r="1723" spans="1:11" x14ac:dyDescent="0.2">
      <c r="A1723" s="3">
        <v>35096</v>
      </c>
      <c r="B1723" t="s">
        <v>1</v>
      </c>
      <c r="C1723" t="s">
        <v>16</v>
      </c>
      <c r="D1723" s="7">
        <f>IF(OR(Данные!D1723=0,Данные!K1723=0)=TRUE,0,Данные!D1723/Данные!K1723)</f>
        <v>345.44083596214512</v>
      </c>
      <c r="E1723" s="13">
        <f>IF(OR(Данные!F1723=0,Данные!I1723=0)=TRUE,0,Данные!F1723/Данные!I1723)</f>
        <v>0</v>
      </c>
      <c r="F1723" s="7">
        <f>IF(OR(Данные!I1723=0,Данные!K1723=0)=TRUE,0,Данные!I1723/Данные!K1723)</f>
        <v>0</v>
      </c>
      <c r="K1723" s="3"/>
    </row>
    <row r="1724" spans="1:11" x14ac:dyDescent="0.2">
      <c r="A1724" s="3">
        <v>35096</v>
      </c>
      <c r="B1724" t="s">
        <v>1</v>
      </c>
      <c r="C1724" t="s">
        <v>15</v>
      </c>
      <c r="D1724" s="7">
        <f>IF(OR(Данные!D1724=0,Данные!K1724=0)=TRUE,0,Данные!D1724/Данные!K1724)</f>
        <v>163.62022031636621</v>
      </c>
      <c r="E1724" s="13">
        <f>IF(OR(Данные!F1724=0,Данные!I1724=0)=TRUE,0,Данные!F1724/Данные!I1724)</f>
        <v>0.12554276128359451</v>
      </c>
      <c r="F1724" s="7">
        <f>IF(OR(Данные!I1724=0,Данные!K1724=0)=TRUE,0,Данные!I1724/Данные!K1724)</f>
        <v>343.76529692470814</v>
      </c>
      <c r="K1724" s="3"/>
    </row>
    <row r="1725" spans="1:11" x14ac:dyDescent="0.2">
      <c r="A1725" s="3">
        <v>35096</v>
      </c>
      <c r="B1725" t="s">
        <v>1</v>
      </c>
      <c r="C1725" t="s">
        <v>15</v>
      </c>
      <c r="D1725" s="7">
        <f>IF(OR(Данные!D1725=0,Данные!K1725=0)=TRUE,0,Данные!D1725/Данные!K1725)</f>
        <v>376.0820987434555</v>
      </c>
      <c r="E1725" s="13">
        <f>IF(OR(Данные!F1725=0,Данные!I1725=0)=TRUE,0,Данные!F1725/Данные!I1725)</f>
        <v>0.98960298490198262</v>
      </c>
      <c r="F1725" s="7">
        <f>IF(OR(Данные!I1725=0,Данные!K1725=0)=TRUE,0,Данные!I1725/Данные!K1725)</f>
        <v>264.93776614310656</v>
      </c>
      <c r="K1725" s="3"/>
    </row>
    <row r="1726" spans="1:11" x14ac:dyDescent="0.2">
      <c r="A1726" s="3">
        <v>35096</v>
      </c>
      <c r="B1726" t="s">
        <v>1</v>
      </c>
      <c r="C1726" t="s">
        <v>15</v>
      </c>
      <c r="D1726" s="7">
        <f>IF(OR(Данные!D1726=0,Данные!K1726=0)=TRUE,0,Данные!D1726/Данные!K1726)</f>
        <v>224.5795541431969</v>
      </c>
      <c r="E1726" s="13">
        <f>IF(OR(Данные!F1726=0,Данные!I1726=0)=TRUE,0,Данные!F1726/Данные!I1726)</f>
        <v>0.18768213664154942</v>
      </c>
      <c r="F1726" s="7">
        <f>IF(OR(Данные!I1726=0,Данные!K1726=0)=TRUE,0,Данные!I1726/Данные!K1726)</f>
        <v>338.56247757333</v>
      </c>
      <c r="K1726" s="3"/>
    </row>
    <row r="1727" spans="1:11" x14ac:dyDescent="0.2">
      <c r="A1727" s="3">
        <v>35096</v>
      </c>
      <c r="B1727" t="s">
        <v>1</v>
      </c>
      <c r="C1727" t="s">
        <v>17</v>
      </c>
      <c r="D1727" s="7">
        <f>IF(OR(Данные!D1727=0,Данные!K1727=0)=TRUE,0,Данные!D1727/Данные!K1727)</f>
        <v>1171.5942727272727</v>
      </c>
      <c r="E1727" s="13">
        <f>IF(OR(Данные!F1727=0,Данные!I1727=0)=TRUE,0,Данные!F1727/Данные!I1727)</f>
        <v>1.0444607495421787</v>
      </c>
      <c r="F1727" s="7">
        <f>IF(OR(Данные!I1727=0,Данные!K1727=0)=TRUE,0,Данные!I1727/Данные!K1727)</f>
        <v>745.46515151515348</v>
      </c>
      <c r="K1727" s="3"/>
    </row>
    <row r="1728" spans="1:11" x14ac:dyDescent="0.2">
      <c r="A1728" s="3">
        <v>35096</v>
      </c>
      <c r="B1728" t="s">
        <v>1</v>
      </c>
      <c r="C1728" t="s">
        <v>17</v>
      </c>
      <c r="D1728" s="7">
        <f>IF(OR(Данные!D1728=0,Данные!K1728=0)=TRUE,0,Данные!D1728/Данные!K1728)</f>
        <v>0</v>
      </c>
      <c r="E1728" s="13">
        <f>IF(OR(Данные!F1728=0,Данные!I1728=0)=TRUE,0,Данные!F1728/Данные!I1728)</f>
        <v>3.3309017469196345</v>
      </c>
      <c r="F1728" s="7">
        <f>IF(OR(Данные!I1728=0,Данные!K1728=0)=TRUE,0,Данные!I1728/Данные!K1728)</f>
        <v>0</v>
      </c>
      <c r="K1728" s="3"/>
    </row>
    <row r="1729" spans="1:11" x14ac:dyDescent="0.2">
      <c r="A1729" s="3">
        <v>35096</v>
      </c>
      <c r="B1729" t="s">
        <v>1</v>
      </c>
      <c r="C1729" t="s">
        <v>15</v>
      </c>
      <c r="D1729" s="7">
        <f>IF(OR(Данные!D1729=0,Данные!K1729=0)=TRUE,0,Данные!D1729/Данные!K1729)</f>
        <v>173.96929218662171</v>
      </c>
      <c r="E1729" s="13">
        <f>IF(OR(Данные!F1729=0,Данные!I1729=0)=TRUE,0,Данные!F1729/Данные!I1729)</f>
        <v>1.2288612438668602</v>
      </c>
      <c r="F1729" s="7">
        <f>IF(OR(Данные!I1729=0,Данные!K1729=0)=TRUE,0,Данные!I1729/Данные!K1729)</f>
        <v>93.727011429642218</v>
      </c>
      <c r="K1729" s="3"/>
    </row>
    <row r="1730" spans="1:11" x14ac:dyDescent="0.2">
      <c r="A1730" s="3">
        <v>35096</v>
      </c>
      <c r="B1730" t="s">
        <v>1</v>
      </c>
      <c r="C1730" t="s">
        <v>16</v>
      </c>
      <c r="D1730" s="7">
        <f>IF(OR(Данные!D1730=0,Данные!K1730=0)=TRUE,0,Данные!D1730/Данные!K1730)</f>
        <v>193.36146553191489</v>
      </c>
      <c r="E1730" s="13">
        <f>IF(OR(Данные!F1730=0,Данные!I1730=0)=TRUE,0,Данные!F1730/Данные!I1730)</f>
        <v>0.5676909035594776</v>
      </c>
      <c r="F1730" s="7">
        <f>IF(OR(Данные!I1730=0,Данные!K1730=0)=TRUE,0,Данные!I1730/Данные!K1730)</f>
        <v>20.281489361702096</v>
      </c>
      <c r="K1730" s="3"/>
    </row>
    <row r="1731" spans="1:11" x14ac:dyDescent="0.2">
      <c r="A1731" s="3">
        <v>35096</v>
      </c>
      <c r="B1731" t="s">
        <v>1</v>
      </c>
      <c r="C1731" t="s">
        <v>16</v>
      </c>
      <c r="D1731" s="7">
        <f>IF(OR(Данные!D1731=0,Данные!K1731=0)=TRUE,0,Данные!D1731/Данные!K1731)</f>
        <v>117.69464028776979</v>
      </c>
      <c r="E1731" s="13">
        <f>IF(OR(Данные!F1731=0,Данные!I1731=0)=TRUE,0,Данные!F1731/Данные!I1731)</f>
        <v>0</v>
      </c>
      <c r="F1731" s="7">
        <f>IF(OR(Данные!I1731=0,Данные!K1731=0)=TRUE,0,Данные!I1731/Данные!K1731)</f>
        <v>0</v>
      </c>
      <c r="K1731" s="3"/>
    </row>
    <row r="1732" spans="1:11" x14ac:dyDescent="0.2">
      <c r="A1732" s="3">
        <v>35096</v>
      </c>
      <c r="B1732" t="s">
        <v>1</v>
      </c>
      <c r="C1732" t="s">
        <v>16</v>
      </c>
      <c r="D1732" s="7">
        <f>IF(OR(Данные!D1732=0,Данные!K1732=0)=TRUE,0,Данные!D1732/Данные!K1732)</f>
        <v>132.20867169811319</v>
      </c>
      <c r="E1732" s="13">
        <f>IF(OR(Данные!F1732=0,Данные!I1732=0)=TRUE,0,Данные!F1732/Данные!I1732)</f>
        <v>94.011743772241985</v>
      </c>
      <c r="F1732" s="7">
        <f>IF(OR(Данные!I1732=0,Данные!K1732=0)=TRUE,0,Данные!I1732/Данные!K1732)</f>
        <v>0.53018867924528301</v>
      </c>
      <c r="K1732" s="3"/>
    </row>
    <row r="1733" spans="1:11" x14ac:dyDescent="0.2">
      <c r="A1733" s="3">
        <v>35096</v>
      </c>
      <c r="B1733" t="s">
        <v>1</v>
      </c>
      <c r="C1733" t="s">
        <v>18</v>
      </c>
      <c r="D1733" s="7">
        <f>IF(OR(Данные!D1733=0,Данные!K1733=0)=TRUE,0,Данные!D1733/Данные!K1733)</f>
        <v>0</v>
      </c>
      <c r="E1733" s="13">
        <f>IF(OR(Данные!F1733=0,Данные!I1733=0)=TRUE,0,Данные!F1733/Данные!I1733)</f>
        <v>0</v>
      </c>
      <c r="F1733" s="7">
        <f>IF(OR(Данные!I1733=0,Данные!K1733=0)=TRUE,0,Данные!I1733/Данные!K1733)</f>
        <v>0</v>
      </c>
      <c r="K1733" s="3"/>
    </row>
    <row r="1734" spans="1:11" x14ac:dyDescent="0.2">
      <c r="A1734" s="3">
        <v>35096</v>
      </c>
      <c r="B1734" t="s">
        <v>2</v>
      </c>
      <c r="C1734" t="s">
        <v>15</v>
      </c>
      <c r="D1734" s="7">
        <f>IF(OR(Данные!D1734=0,Данные!K1734=0)=TRUE,0,Данные!D1734/Данные!K1734)</f>
        <v>234.4770710502558</v>
      </c>
      <c r="E1734" s="13">
        <f>IF(OR(Данные!F1734=0,Данные!I1734=0)=TRUE,0,Данные!F1734/Данные!I1734)</f>
        <v>0.30252634261536687</v>
      </c>
      <c r="F1734" s="7">
        <f>IF(OR(Данные!I1734=0,Данные!K1734=0)=TRUE,0,Данные!I1734/Данные!K1734)</f>
        <v>330.49804644397653</v>
      </c>
      <c r="K1734" s="3"/>
    </row>
    <row r="1735" spans="1:11" x14ac:dyDescent="0.2">
      <c r="A1735" s="3">
        <v>35096</v>
      </c>
      <c r="B1735" t="s">
        <v>2</v>
      </c>
      <c r="C1735" t="s">
        <v>17</v>
      </c>
      <c r="D1735" s="7">
        <f>IF(OR(Данные!D1735=0,Данные!K1735=0)=TRUE,0,Данные!D1735/Данные!K1735)</f>
        <v>530.46262216164212</v>
      </c>
      <c r="E1735" s="13">
        <f>IF(OR(Данные!F1735=0,Данные!I1735=0)=TRUE,0,Данные!F1735/Данные!I1735)</f>
        <v>0.25767520002601996</v>
      </c>
      <c r="F1735" s="7">
        <f>IF(OR(Данные!I1735=0,Данные!K1735=0)=TRUE,0,Данные!I1735/Данные!K1735)</f>
        <v>753.35772931366262</v>
      </c>
      <c r="K1735" s="3"/>
    </row>
    <row r="1736" spans="1:11" x14ac:dyDescent="0.2">
      <c r="A1736" s="3">
        <v>35096</v>
      </c>
      <c r="B1736" t="s">
        <v>2</v>
      </c>
      <c r="C1736" t="s">
        <v>15</v>
      </c>
      <c r="D1736" s="7">
        <f>IF(OR(Данные!D1736=0,Данные!K1736=0)=TRUE,0,Данные!D1736/Данные!K1736)</f>
        <v>240.69261963350786</v>
      </c>
      <c r="E1736" s="13">
        <f>IF(OR(Данные!F1736=0,Данные!I1736=0)=TRUE,0,Данные!F1736/Данные!I1736)</f>
        <v>0.23336938762292825</v>
      </c>
      <c r="F1736" s="7">
        <f>IF(OR(Данные!I1736=0,Данные!K1736=0)=TRUE,0,Данные!I1736/Данные!K1736)</f>
        <v>414.30475567190268</v>
      </c>
      <c r="K1736" s="3"/>
    </row>
    <row r="1737" spans="1:11" x14ac:dyDescent="0.2">
      <c r="A1737" s="3">
        <v>35096</v>
      </c>
      <c r="B1737" t="s">
        <v>2</v>
      </c>
      <c r="C1737" t="s">
        <v>17</v>
      </c>
      <c r="D1737" s="7">
        <f>IF(OR(Данные!D1737=0,Данные!K1737=0)=TRUE,0,Данные!D1737/Данные!K1737)</f>
        <v>253.59743370257547</v>
      </c>
      <c r="E1737" s="13">
        <f>IF(OR(Данные!F1737=0,Данные!I1737=0)=TRUE,0,Данные!F1737/Данные!I1737)</f>
        <v>0.19425862962763013</v>
      </c>
      <c r="F1737" s="7">
        <f>IF(OR(Данные!I1737=0,Данные!K1737=0)=TRUE,0,Данные!I1737/Данные!K1737)</f>
        <v>484.49436444198278</v>
      </c>
      <c r="K1737" s="3"/>
    </row>
    <row r="1738" spans="1:11" x14ac:dyDescent="0.2">
      <c r="A1738" s="3">
        <v>35096</v>
      </c>
      <c r="B1738" t="s">
        <v>2</v>
      </c>
      <c r="C1738" t="s">
        <v>16</v>
      </c>
      <c r="D1738" s="7">
        <f>IF(OR(Данные!D1738=0,Данные!K1738=0)=TRUE,0,Данные!D1738/Данные!K1738)</f>
        <v>394.83318129988601</v>
      </c>
      <c r="E1738" s="13">
        <f>IF(OR(Данные!F1738=0,Данные!I1738=0)=TRUE,0,Данные!F1738/Данные!I1738)</f>
        <v>0</v>
      </c>
      <c r="F1738" s="7">
        <f>IF(OR(Данные!I1738=0,Данные!K1738=0)=TRUE,0,Данные!I1738/Данные!K1738)</f>
        <v>0</v>
      </c>
      <c r="K1738" s="3"/>
    </row>
    <row r="1739" spans="1:11" x14ac:dyDescent="0.2">
      <c r="A1739" s="3">
        <v>35096</v>
      </c>
      <c r="B1739" t="s">
        <v>2</v>
      </c>
      <c r="C1739" t="s">
        <v>15</v>
      </c>
      <c r="D1739" s="7">
        <f>IF(OR(Данные!D1739=0,Данные!K1739=0)=TRUE,0,Данные!D1739/Данные!K1739)</f>
        <v>201.46047822698492</v>
      </c>
      <c r="E1739" s="13">
        <f>IF(OR(Данные!F1739=0,Данные!I1739=0)=TRUE,0,Данные!F1739/Данные!I1739)</f>
        <v>0.11843852771539126</v>
      </c>
      <c r="F1739" s="7">
        <f>IF(OR(Данные!I1739=0,Данные!K1739=0)=TRUE,0,Данные!I1739/Данные!K1739)</f>
        <v>538.45309912323376</v>
      </c>
      <c r="K1739" s="3"/>
    </row>
    <row r="1740" spans="1:11" x14ac:dyDescent="0.2">
      <c r="A1740" s="3">
        <v>35096</v>
      </c>
      <c r="B1740" t="s">
        <v>2</v>
      </c>
      <c r="C1740" t="s">
        <v>15</v>
      </c>
      <c r="D1740" s="7">
        <f>IF(OR(Данные!D1740=0,Данные!K1740=0)=TRUE,0,Данные!D1740/Данные!K1740)</f>
        <v>317.16229736842104</v>
      </c>
      <c r="E1740" s="13">
        <f>IF(OR(Данные!F1740=0,Данные!I1740=0)=TRUE,0,Данные!F1740/Данные!I1740)</f>
        <v>8.8783624441589756E-2</v>
      </c>
      <c r="F1740" s="7">
        <f>IF(OR(Данные!I1740=0,Данные!K1740=0)=TRUE,0,Данные!I1740/Данные!K1740)</f>
        <v>732.0280701754391</v>
      </c>
      <c r="K1740" s="3"/>
    </row>
    <row r="1741" spans="1:11" x14ac:dyDescent="0.2">
      <c r="A1741" s="3">
        <v>35096</v>
      </c>
      <c r="B1741" t="s">
        <v>2</v>
      </c>
      <c r="C1741" t="s">
        <v>15</v>
      </c>
      <c r="D1741" s="7">
        <f>IF(OR(Данные!D1741=0,Данные!K1741=0)=TRUE,0,Данные!D1741/Данные!K1741)</f>
        <v>265.20676442244223</v>
      </c>
      <c r="E1741" s="13">
        <f>IF(OR(Данные!F1741=0,Данные!I1741=0)=TRUE,0,Данные!F1741/Данные!I1741)</f>
        <v>0.18001447437510232</v>
      </c>
      <c r="F1741" s="7">
        <f>IF(OR(Данные!I1741=0,Данные!K1741=0)=TRUE,0,Данные!I1741/Данные!K1741)</f>
        <v>439.74378560078202</v>
      </c>
      <c r="K1741" s="3"/>
    </row>
    <row r="1742" spans="1:11" x14ac:dyDescent="0.2">
      <c r="A1742" s="3">
        <v>35096</v>
      </c>
      <c r="B1742" t="s">
        <v>2</v>
      </c>
      <c r="C1742" t="s">
        <v>15</v>
      </c>
      <c r="D1742" s="7">
        <f>IF(OR(Данные!D1742=0,Данные!K1742=0)=TRUE,0,Данные!D1742/Данные!K1742)</f>
        <v>262.53210131406047</v>
      </c>
      <c r="E1742" s="13">
        <f>IF(OR(Данные!F1742=0,Данные!I1742=0)=TRUE,0,Данные!F1742/Данные!I1742)</f>
        <v>1.2302531083410599</v>
      </c>
      <c r="F1742" s="7">
        <f>IF(OR(Данные!I1742=0,Данные!K1742=0)=TRUE,0,Данные!I1742/Данные!K1742)</f>
        <v>144.31994086727985</v>
      </c>
      <c r="K1742" s="3"/>
    </row>
    <row r="1743" spans="1:11" x14ac:dyDescent="0.2">
      <c r="A1743" s="3">
        <v>35096</v>
      </c>
      <c r="B1743" t="s">
        <v>2</v>
      </c>
      <c r="C1743" t="s">
        <v>16</v>
      </c>
      <c r="D1743" s="7">
        <f>IF(OR(Данные!D1743=0,Данные!K1743=0)=TRUE,0,Данные!D1743/Данные!K1743)</f>
        <v>216.52322857142858</v>
      </c>
      <c r="E1743" s="13">
        <f>IF(OR(Данные!F1743=0,Данные!I1743=0)=TRUE,0,Данные!F1743/Данные!I1743)</f>
        <v>0.35234219081757229</v>
      </c>
      <c r="F1743" s="7">
        <f>IF(OR(Данные!I1743=0,Данные!K1743=0)=TRUE,0,Данные!I1743/Данные!K1743)</f>
        <v>48.555476190476206</v>
      </c>
      <c r="K1743" s="3"/>
    </row>
    <row r="1744" spans="1:11" x14ac:dyDescent="0.2">
      <c r="A1744" s="3">
        <v>35096</v>
      </c>
      <c r="B1744" t="s">
        <v>2</v>
      </c>
      <c r="C1744" t="s">
        <v>16</v>
      </c>
      <c r="D1744" s="7">
        <f>IF(OR(Данные!D1744=0,Данные!K1744=0)=TRUE,0,Данные!D1744/Данные!K1744)</f>
        <v>168.3452380952381</v>
      </c>
      <c r="E1744" s="13">
        <f>IF(OR(Данные!F1744=0,Данные!I1744=0)=TRUE,0,Данные!F1744/Данные!I1744)</f>
        <v>0</v>
      </c>
      <c r="F1744" s="7">
        <f>IF(OR(Данные!I1744=0,Данные!K1744=0)=TRUE,0,Данные!I1744/Данные!K1744)</f>
        <v>0</v>
      </c>
      <c r="K1744" s="3"/>
    </row>
    <row r="1745" spans="1:11" x14ac:dyDescent="0.2">
      <c r="A1745" s="3">
        <v>35096</v>
      </c>
      <c r="B1745" t="s">
        <v>2</v>
      </c>
      <c r="C1745" t="s">
        <v>16</v>
      </c>
      <c r="D1745" s="7">
        <f>IF(OR(Данные!D1745=0,Данные!K1745=0)=TRUE,0,Данные!D1745/Данные!K1745)</f>
        <v>120.04157058823529</v>
      </c>
      <c r="E1745" s="13">
        <f>IF(OR(Данные!F1745=0,Данные!I1745=0)=TRUE,0,Данные!F1745/Данные!I1745)</f>
        <v>7.8674868189806535</v>
      </c>
      <c r="F1745" s="7">
        <f>IF(OR(Данные!I1745=0,Данные!K1745=0)=TRUE,0,Данные!I1745/Данные!K1745)</f>
        <v>1.115686274509806</v>
      </c>
      <c r="K1745" s="3"/>
    </row>
    <row r="1746" spans="1:11" x14ac:dyDescent="0.2">
      <c r="A1746" s="3">
        <v>35096</v>
      </c>
      <c r="B1746" t="s">
        <v>3</v>
      </c>
      <c r="C1746" t="s">
        <v>17</v>
      </c>
      <c r="D1746" s="7">
        <f>IF(OR(Данные!D1746=0,Данные!K1746=0)=TRUE,0,Данные!D1746/Данные!K1746)</f>
        <v>440.60106956521741</v>
      </c>
      <c r="E1746" s="13">
        <f>IF(OR(Данные!F1746=0,Данные!I1746=0)=TRUE,0,Данные!F1746/Данные!I1746)</f>
        <v>0.49743729261387598</v>
      </c>
      <c r="F1746" s="7">
        <f>IF(OR(Данные!I1746=0,Данные!K1746=0)=TRUE,0,Данные!I1746/Данные!K1746)</f>
        <v>304.97355072463768</v>
      </c>
      <c r="K1746" s="3"/>
    </row>
    <row r="1747" spans="1:11" x14ac:dyDescent="0.2">
      <c r="A1747" s="3">
        <v>35096</v>
      </c>
      <c r="B1747" t="s">
        <v>3</v>
      </c>
      <c r="C1747" t="s">
        <v>17</v>
      </c>
      <c r="D1747" s="7">
        <f>IF(OR(Данные!D1747=0,Данные!K1747=0)=TRUE,0,Данные!D1747/Данные!K1747)</f>
        <v>201.15708000000001</v>
      </c>
      <c r="E1747" s="13">
        <f>IF(OR(Данные!F1747=0,Данные!I1747=0)=TRUE,0,Данные!F1747/Данные!I1747)</f>
        <v>0.4030948905109491</v>
      </c>
      <c r="F1747" s="7">
        <f>IF(OR(Данные!I1747=0,Данные!K1747=0)=TRUE,0,Данные!I1747/Данные!K1747)</f>
        <v>188.37499999999994</v>
      </c>
      <c r="K1747" s="3"/>
    </row>
    <row r="1748" spans="1:11" x14ac:dyDescent="0.2">
      <c r="A1748" s="3">
        <v>35096</v>
      </c>
      <c r="B1748" t="s">
        <v>3</v>
      </c>
      <c r="C1748" t="s">
        <v>16</v>
      </c>
      <c r="D1748" s="7">
        <f>IF(OR(Данные!D1748=0,Данные!K1748=0)=TRUE,0,Данные!D1748/Данные!K1748)</f>
        <v>345.78767441860469</v>
      </c>
      <c r="E1748" s="13">
        <f>IF(OR(Данные!F1748=0,Данные!I1748=0)=TRUE,0,Данные!F1748/Данные!I1748)</f>
        <v>0</v>
      </c>
      <c r="F1748" s="7">
        <f>IF(OR(Данные!I1748=0,Данные!K1748=0)=TRUE,0,Данные!I1748/Данные!K1748)</f>
        <v>0</v>
      </c>
      <c r="K1748" s="3"/>
    </row>
    <row r="1749" spans="1:11" x14ac:dyDescent="0.2">
      <c r="A1749" s="3">
        <v>35096</v>
      </c>
      <c r="B1749" t="s">
        <v>3</v>
      </c>
      <c r="C1749" t="s">
        <v>15</v>
      </c>
      <c r="D1749" s="7">
        <f>IF(OR(Данные!D1749=0,Данные!K1749=0)=TRUE,0,Данные!D1749/Данные!K1749)</f>
        <v>127.88667500000001</v>
      </c>
      <c r="E1749" s="13">
        <f>IF(OR(Данные!F1749=0,Данные!I1749=0)=TRUE,0,Данные!F1749/Данные!I1749)</f>
        <v>0.28487649155178507</v>
      </c>
      <c r="F1749" s="7">
        <f>IF(OR(Данные!I1749=0,Данные!K1749=0)=TRUE,0,Данные!I1749/Данные!K1749)</f>
        <v>170.11319444444462</v>
      </c>
      <c r="K1749" s="3"/>
    </row>
    <row r="1750" spans="1:11" x14ac:dyDescent="0.2">
      <c r="A1750" s="3">
        <v>35096</v>
      </c>
      <c r="B1750" t="s">
        <v>3</v>
      </c>
      <c r="C1750" t="s">
        <v>15</v>
      </c>
      <c r="D1750" s="7">
        <f>IF(OR(Данные!D1750=0,Данные!K1750=0)=TRUE,0,Данные!D1750/Данные!K1750)</f>
        <v>0</v>
      </c>
      <c r="E1750" s="13">
        <f>IF(OR(Данные!F1750=0,Данные!I1750=0)=TRUE,0,Данные!F1750/Данные!I1750)</f>
        <v>0</v>
      </c>
      <c r="F1750" s="7">
        <f>IF(OR(Данные!I1750=0,Данные!K1750=0)=TRUE,0,Данные!I1750/Данные!K1750)</f>
        <v>0</v>
      </c>
      <c r="K1750" s="3"/>
    </row>
    <row r="1751" spans="1:11" x14ac:dyDescent="0.2">
      <c r="A1751" s="3">
        <v>35096</v>
      </c>
      <c r="B1751" t="s">
        <v>3</v>
      </c>
      <c r="C1751" t="s">
        <v>15</v>
      </c>
      <c r="D1751" s="7">
        <f>IF(OR(Данные!D1751=0,Данные!K1751=0)=TRUE,0,Данные!D1751/Данные!K1751)</f>
        <v>261.52</v>
      </c>
      <c r="E1751" s="13">
        <f>IF(OR(Данные!F1751=0,Данные!I1751=0)=TRUE,0,Данные!F1751/Данные!I1751)</f>
        <v>0</v>
      </c>
      <c r="F1751" s="7">
        <f>IF(OR(Данные!I1751=0,Данные!K1751=0)=TRUE,0,Данные!I1751/Данные!K1751)</f>
        <v>3.6583333333333332</v>
      </c>
      <c r="K1751" s="3"/>
    </row>
    <row r="1752" spans="1:11" x14ac:dyDescent="0.2">
      <c r="A1752" s="3">
        <v>35096</v>
      </c>
      <c r="B1752" t="s">
        <v>3</v>
      </c>
      <c r="C1752" t="s">
        <v>15</v>
      </c>
      <c r="D1752" s="7">
        <f>IF(OR(Данные!D1752=0,Данные!K1752=0)=TRUE,0,Данные!D1752/Данные!K1752)</f>
        <v>51.649700000000003</v>
      </c>
      <c r="E1752" s="13">
        <f>IF(OR(Данные!F1752=0,Данные!I1752=0)=TRUE,0,Данные!F1752/Данные!I1752)</f>
        <v>0</v>
      </c>
      <c r="F1752" s="7">
        <f>IF(OR(Данные!I1752=0,Данные!K1752=0)=TRUE,0,Данные!I1752/Данные!K1752)</f>
        <v>1.6916666666666667</v>
      </c>
      <c r="K1752" s="3"/>
    </row>
    <row r="1753" spans="1:11" x14ac:dyDescent="0.2">
      <c r="A1753" s="3">
        <v>35096</v>
      </c>
      <c r="B1753" t="s">
        <v>3</v>
      </c>
      <c r="C1753" t="s">
        <v>16</v>
      </c>
      <c r="D1753" s="7">
        <f>IF(OR(Данные!D1753=0,Данные!K1753=0)=TRUE,0,Данные!D1753/Данные!K1753)</f>
        <v>237.66481992187499</v>
      </c>
      <c r="E1753" s="13">
        <f>IF(OR(Данные!F1753=0,Данные!I1753=0)=TRUE,0,Данные!F1753/Данные!I1753)</f>
        <v>0.60346152858500168</v>
      </c>
      <c r="F1753" s="7">
        <f>IF(OR(Данные!I1753=0,Данные!K1753=0)=TRUE,0,Данные!I1753/Данные!K1753)</f>
        <v>7.605924479166668</v>
      </c>
      <c r="K1753" s="3"/>
    </row>
    <row r="1754" spans="1:11" x14ac:dyDescent="0.2">
      <c r="A1754" s="3">
        <v>35096</v>
      </c>
      <c r="B1754" t="s">
        <v>3</v>
      </c>
      <c r="C1754" t="s">
        <v>16</v>
      </c>
      <c r="D1754" s="7">
        <f>IF(OR(Данные!D1754=0,Данные!K1754=0)=TRUE,0,Данные!D1754/Данные!K1754)</f>
        <v>74.352480094367451</v>
      </c>
      <c r="E1754" s="13">
        <f>IF(OR(Данные!F1754=0,Данные!I1754=0)=TRUE,0,Данные!F1754/Данные!I1754)</f>
        <v>0</v>
      </c>
      <c r="F1754" s="7">
        <f>IF(OR(Данные!I1754=0,Данные!K1754=0)=TRUE,0,Данные!I1754/Данные!K1754)</f>
        <v>0</v>
      </c>
      <c r="K1754" s="3"/>
    </row>
    <row r="1755" spans="1:11" x14ac:dyDescent="0.2">
      <c r="A1755" s="3">
        <v>35096</v>
      </c>
      <c r="B1755" t="s">
        <v>3</v>
      </c>
      <c r="C1755" t="s">
        <v>16</v>
      </c>
      <c r="D1755" s="7">
        <f>IF(OR(Данные!D1755=0,Данные!K1755=0)=TRUE,0,Данные!D1755/Данные!K1755)</f>
        <v>73.764615384615382</v>
      </c>
      <c r="E1755" s="13">
        <f>IF(OR(Данные!F1755=0,Данные!I1755=0)=TRUE,0,Данные!F1755/Данные!I1755)</f>
        <v>0</v>
      </c>
      <c r="F1755" s="7">
        <f>IF(OR(Данные!I1755=0,Данные!K1755=0)=TRUE,0,Данные!I1755/Данные!K1755)</f>
        <v>0</v>
      </c>
      <c r="K1755" s="3"/>
    </row>
    <row r="1756" spans="1:11" x14ac:dyDescent="0.2">
      <c r="A1756" s="3">
        <v>35096</v>
      </c>
      <c r="B1756" t="s">
        <v>11</v>
      </c>
      <c r="C1756" t="s">
        <v>15</v>
      </c>
      <c r="D1756" s="7">
        <f>IF(OR(Данные!D1756=0,Данные!K1756=0)=TRUE,0,Данные!D1756/Данные!K1756)</f>
        <v>504.78927499999998</v>
      </c>
      <c r="E1756" s="13">
        <f>IF(OR(Данные!F1756=0,Данные!I1756=0)=TRUE,0,Данные!F1756/Данные!I1756)</f>
        <v>0.98898240512869928</v>
      </c>
      <c r="F1756" s="7">
        <f>IF(OR(Данные!I1756=0,Данные!K1756=0)=TRUE,0,Данные!I1756/Данные!K1756)</f>
        <v>356.81562499999995</v>
      </c>
      <c r="K1756" s="3"/>
    </row>
    <row r="1757" spans="1:11" x14ac:dyDescent="0.2">
      <c r="A1757" s="3">
        <v>35096</v>
      </c>
      <c r="B1757" t="s">
        <v>11</v>
      </c>
      <c r="C1757" t="s">
        <v>16</v>
      </c>
      <c r="D1757" s="7">
        <f>IF(OR(Данные!D1757=0,Данные!K1757=0)=TRUE,0,Данные!D1757/Данные!K1757)</f>
        <v>0</v>
      </c>
      <c r="E1757" s="13">
        <f>IF(OR(Данные!F1757=0,Данные!I1757=0)=TRUE,0,Данные!F1757/Данные!I1757)</f>
        <v>0</v>
      </c>
      <c r="F1757" s="7">
        <f>IF(OR(Данные!I1757=0,Данные!K1757=0)=TRUE,0,Данные!I1757/Данные!K1757)</f>
        <v>0</v>
      </c>
      <c r="K1757" s="3"/>
    </row>
    <row r="1758" spans="1:11" x14ac:dyDescent="0.2">
      <c r="A1758" s="3">
        <v>35096</v>
      </c>
      <c r="B1758" t="s">
        <v>11</v>
      </c>
      <c r="C1758" t="s">
        <v>15</v>
      </c>
      <c r="D1758" s="7">
        <f>IF(OR(Данные!D1758=0,Данные!K1758=0)=TRUE,0,Данные!D1758/Данные!K1758)</f>
        <v>245.7694137187124</v>
      </c>
      <c r="E1758" s="13">
        <f>IF(OR(Данные!F1758=0,Данные!I1758=0)=TRUE,0,Данные!F1758/Данные!I1758)</f>
        <v>0.31888550588361803</v>
      </c>
      <c r="F1758" s="7">
        <f>IF(OR(Данные!I1758=0,Данные!K1758=0)=TRUE,0,Данные!I1758/Данные!K1758)</f>
        <v>320.08094602230585</v>
      </c>
      <c r="K1758" s="3"/>
    </row>
    <row r="1759" spans="1:11" x14ac:dyDescent="0.2">
      <c r="A1759" s="3">
        <v>35096</v>
      </c>
      <c r="B1759" t="s">
        <v>11</v>
      </c>
      <c r="C1759" t="s">
        <v>17</v>
      </c>
      <c r="D1759" s="7">
        <f>IF(OR(Данные!D1759=0,Данные!K1759=0)=TRUE,0,Данные!D1759/Данные!K1759)</f>
        <v>440.95989990688389</v>
      </c>
      <c r="E1759" s="13">
        <f>IF(OR(Данные!F1759=0,Данные!I1759=0)=TRUE,0,Данные!F1759/Данные!I1759)</f>
        <v>0.28651475762497897</v>
      </c>
      <c r="F1759" s="7">
        <f>IF(OR(Данные!I1759=0,Данные!K1759=0)=TRUE,0,Данные!I1759/Данные!K1759)</f>
        <v>589.15370801463268</v>
      </c>
      <c r="K1759" s="3"/>
    </row>
    <row r="1760" spans="1:11" x14ac:dyDescent="0.2">
      <c r="A1760" s="3">
        <v>35096</v>
      </c>
      <c r="B1760" t="s">
        <v>11</v>
      </c>
      <c r="C1760" t="s">
        <v>15</v>
      </c>
      <c r="D1760" s="7">
        <f>IF(OR(Данные!D1760=0,Данные!K1760=0)=TRUE,0,Данные!D1760/Данные!K1760)</f>
        <v>248.30659512987015</v>
      </c>
      <c r="E1760" s="13">
        <f>IF(OR(Данные!F1760=0,Данные!I1760=0)=TRUE,0,Данные!F1760/Данные!I1760)</f>
        <v>0.24534002042854205</v>
      </c>
      <c r="F1760" s="7">
        <f>IF(OR(Данные!I1760=0,Данные!K1760=0)=TRUE,0,Данные!I1760/Данные!K1760)</f>
        <v>407.00267470624613</v>
      </c>
      <c r="K1760" s="3"/>
    </row>
    <row r="1761" spans="1:11" x14ac:dyDescent="0.2">
      <c r="A1761" s="3">
        <v>35096</v>
      </c>
      <c r="B1761" t="s">
        <v>11</v>
      </c>
      <c r="C1761" t="s">
        <v>17</v>
      </c>
      <c r="D1761" s="7">
        <f>IF(OR(Данные!D1761=0,Данные!K1761=0)=TRUE,0,Данные!D1761/Данные!K1761)</f>
        <v>253.94099621868676</v>
      </c>
      <c r="E1761" s="13">
        <f>IF(OR(Данные!F1761=0,Данные!I1761=0)=TRUE,0,Данные!F1761/Данные!I1761)</f>
        <v>0.21427516476292091</v>
      </c>
      <c r="F1761" s="7">
        <f>IF(OR(Данные!I1761=0,Данные!K1761=0)=TRUE,0,Данные!I1761/Данные!K1761)</f>
        <v>446.98915645760934</v>
      </c>
      <c r="K1761" s="3"/>
    </row>
    <row r="1762" spans="1:11" x14ac:dyDescent="0.2">
      <c r="A1762" s="3">
        <v>35096</v>
      </c>
      <c r="B1762" t="s">
        <v>11</v>
      </c>
      <c r="C1762" t="s">
        <v>16</v>
      </c>
      <c r="D1762" s="7">
        <f>IF(OR(Данные!D1762=0,Данные!K1762=0)=TRUE,0,Данные!D1762/Данные!K1762)</f>
        <v>345.05918443155457</v>
      </c>
      <c r="E1762" s="13">
        <f>IF(OR(Данные!F1762=0,Данные!I1762=0)=TRUE,0,Данные!F1762/Данные!I1762)</f>
        <v>0</v>
      </c>
      <c r="F1762" s="7">
        <f>IF(OR(Данные!I1762=0,Данные!K1762=0)=TRUE,0,Данные!I1762/Данные!K1762)</f>
        <v>0</v>
      </c>
      <c r="K1762" s="3"/>
    </row>
    <row r="1763" spans="1:11" x14ac:dyDescent="0.2">
      <c r="A1763" s="3">
        <v>35096</v>
      </c>
      <c r="B1763" t="s">
        <v>11</v>
      </c>
      <c r="C1763" t="s">
        <v>15</v>
      </c>
      <c r="D1763" s="7">
        <f>IF(OR(Данные!D1763=0,Данные!K1763=0)=TRUE,0,Данные!D1763/Данные!K1763)</f>
        <v>186.94979050883796</v>
      </c>
      <c r="E1763" s="13">
        <f>IF(OR(Данные!F1763=0,Данные!I1763=0)=TRUE,0,Данные!F1763/Данные!I1763)</f>
        <v>0.14771053333665565</v>
      </c>
      <c r="F1763" s="7">
        <f>IF(OR(Данные!I1763=0,Данные!K1763=0)=TRUE,0,Данные!I1763/Данные!K1763)</f>
        <v>385.77913913888909</v>
      </c>
      <c r="K1763" s="3"/>
    </row>
    <row r="1764" spans="1:11" x14ac:dyDescent="0.2">
      <c r="A1764" s="3">
        <v>35096</v>
      </c>
      <c r="B1764" t="s">
        <v>11</v>
      </c>
      <c r="C1764" t="s">
        <v>15</v>
      </c>
      <c r="D1764" s="7">
        <f>IF(OR(Данные!D1764=0,Данные!K1764=0)=TRUE,0,Данные!D1764/Данные!K1764)</f>
        <v>387.19357085020243</v>
      </c>
      <c r="E1764" s="13">
        <f>IF(OR(Данные!F1764=0,Данные!I1764=0)=TRUE,0,Данные!F1764/Данные!I1764)</f>
        <v>9.6599472249778537E-2</v>
      </c>
      <c r="F1764" s="7">
        <f>IF(OR(Данные!I1764=0,Данные!K1764=0)=TRUE,0,Данные!I1764/Данные!K1764)</f>
        <v>722.49244264507479</v>
      </c>
      <c r="K1764" s="3"/>
    </row>
    <row r="1765" spans="1:11" x14ac:dyDescent="0.2">
      <c r="A1765" s="3">
        <v>35096</v>
      </c>
      <c r="B1765" t="s">
        <v>11</v>
      </c>
      <c r="C1765" t="s">
        <v>15</v>
      </c>
      <c r="D1765" s="7">
        <f>IF(OR(Данные!D1765=0,Данные!K1765=0)=TRUE,0,Данные!D1765/Данные!K1765)</f>
        <v>275.10756654851627</v>
      </c>
      <c r="E1765" s="13">
        <f>IF(OR(Данные!F1765=0,Данные!I1765=0)=TRUE,0,Данные!F1765/Данные!I1765)</f>
        <v>0.20511770542181781</v>
      </c>
      <c r="F1765" s="7">
        <f>IF(OR(Данные!I1765=0,Данные!K1765=0)=TRUE,0,Данные!I1765/Данные!K1765)</f>
        <v>406.79855386601997</v>
      </c>
      <c r="K1765" s="3"/>
    </row>
    <row r="1766" spans="1:11" x14ac:dyDescent="0.2">
      <c r="A1766" s="3">
        <v>35096</v>
      </c>
      <c r="B1766" t="s">
        <v>11</v>
      </c>
      <c r="C1766" t="s">
        <v>17</v>
      </c>
      <c r="D1766" s="7">
        <f>IF(OR(Данные!D1766=0,Данные!K1766=0)=TRUE,0,Данные!D1766/Данные!K1766)</f>
        <v>2829.1477</v>
      </c>
      <c r="E1766" s="13">
        <f>IF(OR(Данные!F1766=0,Данные!I1766=0)=TRUE,0,Данные!F1766/Данные!I1766)</f>
        <v>0.55470310884748153</v>
      </c>
      <c r="F1766" s="7">
        <f>IF(OR(Данные!I1766=0,Данные!K1766=0)=TRUE,0,Данные!I1766/Данные!K1766)</f>
        <v>3305.0833333333385</v>
      </c>
      <c r="K1766" s="3"/>
    </row>
    <row r="1767" spans="1:11" x14ac:dyDescent="0.2">
      <c r="A1767" s="3">
        <v>35096</v>
      </c>
      <c r="B1767" t="s">
        <v>11</v>
      </c>
      <c r="C1767" t="s">
        <v>17</v>
      </c>
      <c r="D1767" s="7">
        <f>IF(OR(Данные!D1767=0,Данные!K1767=0)=TRUE,0,Данные!D1767/Данные!K1767)</f>
        <v>1012.9169000000001</v>
      </c>
      <c r="E1767" s="13">
        <f>IF(OR(Данные!F1767=0,Данные!I1767=0)=TRUE,0,Данные!F1767/Данные!I1767)</f>
        <v>1.3286913492975159</v>
      </c>
      <c r="F1767" s="7">
        <f>IF(OR(Данные!I1767=0,Данные!K1767=0)=TRUE,0,Данные!I1767/Данные!K1767)</f>
        <v>565.85000000000048</v>
      </c>
      <c r="K1767" s="3"/>
    </row>
    <row r="1768" spans="1:11" x14ac:dyDescent="0.2">
      <c r="A1768" s="3">
        <v>35096</v>
      </c>
      <c r="B1768" t="s">
        <v>11</v>
      </c>
      <c r="C1768" t="s">
        <v>15</v>
      </c>
      <c r="D1768" s="7">
        <f>IF(OR(Данные!D1768=0,Данные!K1768=0)=TRUE,0,Данные!D1768/Данные!K1768)</f>
        <v>293.1796659002884</v>
      </c>
      <c r="E1768" s="13">
        <f>IF(OR(Данные!F1768=0,Данные!I1768=0)=TRUE,0,Данные!F1768/Данные!I1768)</f>
        <v>1.3139236973755846</v>
      </c>
      <c r="F1768" s="7">
        <f>IF(OR(Данные!I1768=0,Данные!K1768=0)=TRUE,0,Данные!I1768/Данные!K1768)</f>
        <v>158.30249416288976</v>
      </c>
      <c r="K1768" s="3"/>
    </row>
    <row r="1769" spans="1:11" x14ac:dyDescent="0.2">
      <c r="A1769" s="3">
        <v>35096</v>
      </c>
      <c r="B1769" t="s">
        <v>11</v>
      </c>
      <c r="C1769" t="s">
        <v>16</v>
      </c>
      <c r="D1769" s="7">
        <f>IF(OR(Данные!D1769=0,Данные!K1769=0)=TRUE,0,Данные!D1769/Данные!K1769)</f>
        <v>296.87940580580579</v>
      </c>
      <c r="E1769" s="13">
        <f>IF(OR(Данные!F1769=0,Данные!I1769=0)=TRUE,0,Данные!F1769/Данные!I1769)</f>
        <v>0.63053103671031496</v>
      </c>
      <c r="F1769" s="7">
        <f>IF(OR(Данные!I1769=0,Данные!K1769=0)=TRUE,0,Данные!I1769/Данные!K1769)</f>
        <v>22.055372038705382</v>
      </c>
      <c r="K1769" s="3"/>
    </row>
    <row r="1770" spans="1:11" x14ac:dyDescent="0.2">
      <c r="A1770" s="3">
        <v>35096</v>
      </c>
      <c r="B1770" t="s">
        <v>11</v>
      </c>
      <c r="C1770" t="s">
        <v>16</v>
      </c>
      <c r="D1770" s="7">
        <f>IF(OR(Данные!D1770=0,Данные!K1770=0)=TRUE,0,Данные!D1770/Данные!K1770)</f>
        <v>222.48711246200605</v>
      </c>
      <c r="E1770" s="13">
        <f>IF(OR(Данные!F1770=0,Данные!I1770=0)=TRUE,0,Данные!F1770/Данные!I1770)</f>
        <v>0</v>
      </c>
      <c r="F1770" s="7">
        <f>IF(OR(Данные!I1770=0,Данные!K1770=0)=TRUE,0,Данные!I1770/Данные!K1770)</f>
        <v>0</v>
      </c>
      <c r="K1770" s="3"/>
    </row>
    <row r="1771" spans="1:11" x14ac:dyDescent="0.2">
      <c r="A1771" s="3">
        <v>35096</v>
      </c>
      <c r="B1771" t="s">
        <v>11</v>
      </c>
      <c r="C1771" t="s">
        <v>16</v>
      </c>
      <c r="D1771" s="7">
        <f>IF(OR(Данные!D1771=0,Данные!K1771=0)=TRUE,0,Данные!D1771/Данные!K1771)</f>
        <v>234.18516229116946</v>
      </c>
      <c r="E1771" s="13">
        <f>IF(OR(Данные!F1771=0,Данные!I1771=0)=TRUE,0,Данные!F1771/Данные!I1771)</f>
        <v>20.57062197526438</v>
      </c>
      <c r="F1771" s="7">
        <f>IF(OR(Данные!I1771=0,Данные!K1771=0)=TRUE,0,Данные!I1771/Данные!K1771)</f>
        <v>0.44383452665075585</v>
      </c>
      <c r="K1771" s="3"/>
    </row>
    <row r="1772" spans="1:11" x14ac:dyDescent="0.2">
      <c r="A1772" s="3">
        <v>35096</v>
      </c>
      <c r="B1772" t="s">
        <v>6</v>
      </c>
      <c r="C1772" t="s">
        <v>15</v>
      </c>
      <c r="D1772" s="7">
        <f>IF(OR(Данные!D1772=0,Данные!K1772=0)=TRUE,0,Данные!D1772/Данные!K1772)</f>
        <v>623.23862499999996</v>
      </c>
      <c r="E1772" s="13">
        <f>IF(OR(Данные!F1772=0,Данные!I1772=0)=TRUE,0,Данные!F1772/Данные!I1772)</f>
        <v>0.69265736247007836</v>
      </c>
      <c r="F1772" s="7">
        <f>IF(OR(Данные!I1772=0,Данные!K1772=0)=TRUE,0,Данные!I1772/Данные!K1772)</f>
        <v>680.17395833333387</v>
      </c>
      <c r="K1772" s="3"/>
    </row>
    <row r="1773" spans="1:11" x14ac:dyDescent="0.2">
      <c r="A1773" s="3">
        <v>35096</v>
      </c>
      <c r="B1773" t="s">
        <v>6</v>
      </c>
      <c r="C1773" t="s">
        <v>16</v>
      </c>
      <c r="D1773" s="7">
        <f>IF(OR(Данные!D1773=0,Данные!K1773=0)=TRUE,0,Данные!D1773/Данные!K1773)</f>
        <v>335.37</v>
      </c>
      <c r="E1773" s="13">
        <f>IF(OR(Данные!F1773=0,Данные!I1773=0)=TRUE,0,Данные!F1773/Данные!I1773)</f>
        <v>0</v>
      </c>
      <c r="F1773" s="7">
        <f>IF(OR(Данные!I1773=0,Данные!K1773=0)=TRUE,0,Данные!I1773/Данные!K1773)</f>
        <v>0</v>
      </c>
      <c r="K1773" s="3"/>
    </row>
    <row r="1774" spans="1:11" x14ac:dyDescent="0.2">
      <c r="A1774" s="3">
        <v>35096</v>
      </c>
      <c r="B1774" t="s">
        <v>6</v>
      </c>
      <c r="C1774" t="s">
        <v>15</v>
      </c>
      <c r="D1774" s="7">
        <f>IF(OR(Данные!D1774=0,Данные!K1774=0)=TRUE,0,Данные!D1774/Данные!K1774)</f>
        <v>232.66973627300339</v>
      </c>
      <c r="E1774" s="13">
        <f>IF(OR(Данные!F1774=0,Данные!I1774=0)=TRUE,0,Данные!F1774/Данные!I1774)</f>
        <v>0.31100868722044273</v>
      </c>
      <c r="F1774" s="7">
        <f>IF(OR(Данные!I1774=0,Данные!K1774=0)=TRUE,0,Данные!I1774/Данные!K1774)</f>
        <v>309.71825918646891</v>
      </c>
      <c r="K1774" s="3"/>
    </row>
    <row r="1775" spans="1:11" x14ac:dyDescent="0.2">
      <c r="A1775" s="3">
        <v>35096</v>
      </c>
      <c r="B1775" t="s">
        <v>6</v>
      </c>
      <c r="C1775" t="s">
        <v>17</v>
      </c>
      <c r="D1775" s="7">
        <f>IF(OR(Данные!D1775=0,Данные!K1775=0)=TRUE,0,Данные!D1775/Данные!K1775)</f>
        <v>451.28919415259833</v>
      </c>
      <c r="E1775" s="13">
        <f>IF(OR(Данные!F1775=0,Данные!I1775=0)=TRUE,0,Данные!F1775/Данные!I1775)</f>
        <v>0.26004862105088089</v>
      </c>
      <c r="F1775" s="7">
        <f>IF(OR(Данные!I1775=0,Данные!K1775=0)=TRUE,0,Данные!I1775/Данные!K1775)</f>
        <v>655.49432078971313</v>
      </c>
      <c r="K1775" s="3"/>
    </row>
    <row r="1776" spans="1:11" x14ac:dyDescent="0.2">
      <c r="A1776" s="3">
        <v>35096</v>
      </c>
      <c r="B1776" t="s">
        <v>6</v>
      </c>
      <c r="C1776" t="s">
        <v>15</v>
      </c>
      <c r="D1776" s="7">
        <f>IF(OR(Данные!D1776=0,Данные!K1776=0)=TRUE,0,Данные!D1776/Данные!K1776)</f>
        <v>233.84783345521024</v>
      </c>
      <c r="E1776" s="13">
        <f>IF(OR(Данные!F1776=0,Данные!I1776=0)=TRUE,0,Данные!F1776/Данные!I1776)</f>
        <v>0.23753266042797952</v>
      </c>
      <c r="F1776" s="7">
        <f>IF(OR(Данные!I1776=0,Данные!K1776=0)=TRUE,0,Данные!I1776/Данные!K1776)</f>
        <v>393.85693174893385</v>
      </c>
      <c r="K1776" s="3"/>
    </row>
    <row r="1777" spans="1:11" x14ac:dyDescent="0.2">
      <c r="A1777" s="3">
        <v>35096</v>
      </c>
      <c r="B1777" t="s">
        <v>6</v>
      </c>
      <c r="C1777" t="s">
        <v>17</v>
      </c>
      <c r="D1777" s="7">
        <f>IF(OR(Данные!D1777=0,Данные!K1777=0)=TRUE,0,Данные!D1777/Данные!K1777)</f>
        <v>247.99984631244456</v>
      </c>
      <c r="E1777" s="13">
        <f>IF(OR(Данные!F1777=0,Данные!I1777=0)=TRUE,0,Данные!F1777/Данные!I1777)</f>
        <v>0.21379983379690531</v>
      </c>
      <c r="F1777" s="7">
        <f>IF(OR(Данные!I1777=0,Данные!K1777=0)=TRUE,0,Данные!I1777/Данные!K1777)</f>
        <v>468.31263055473494</v>
      </c>
      <c r="K1777" s="3"/>
    </row>
    <row r="1778" spans="1:11" x14ac:dyDescent="0.2">
      <c r="A1778" s="3">
        <v>35096</v>
      </c>
      <c r="B1778" t="s">
        <v>6</v>
      </c>
      <c r="C1778" t="s">
        <v>16</v>
      </c>
      <c r="D1778" s="7">
        <f>IF(OR(Данные!D1778=0,Данные!K1778=0)=TRUE,0,Данные!D1778/Данные!K1778)</f>
        <v>343.74319095658666</v>
      </c>
      <c r="E1778" s="13">
        <f>IF(OR(Данные!F1778=0,Данные!I1778=0)=TRUE,0,Данные!F1778/Данные!I1778)</f>
        <v>0</v>
      </c>
      <c r="F1778" s="7">
        <f>IF(OR(Данные!I1778=0,Данные!K1778=0)=TRUE,0,Данные!I1778/Данные!K1778)</f>
        <v>0</v>
      </c>
      <c r="K1778" s="3"/>
    </row>
    <row r="1779" spans="1:11" x14ac:dyDescent="0.2">
      <c r="A1779" s="3">
        <v>35096</v>
      </c>
      <c r="B1779" t="s">
        <v>6</v>
      </c>
      <c r="C1779" t="s">
        <v>15</v>
      </c>
      <c r="D1779" s="7">
        <f>IF(OR(Данные!D1779=0,Данные!K1779=0)=TRUE,0,Данные!D1779/Данные!K1779)</f>
        <v>169.58628356901835</v>
      </c>
      <c r="E1779" s="13">
        <f>IF(OR(Данные!F1779=0,Данные!I1779=0)=TRUE,0,Данные!F1779/Данные!I1779)</f>
        <v>0.13144541504843996</v>
      </c>
      <c r="F1779" s="7">
        <f>IF(OR(Данные!I1779=0,Данные!K1779=0)=TRUE,0,Данные!I1779/Данные!K1779)</f>
        <v>396.20000214649372</v>
      </c>
      <c r="K1779" s="3"/>
    </row>
    <row r="1780" spans="1:11" x14ac:dyDescent="0.2">
      <c r="A1780" s="3">
        <v>35096</v>
      </c>
      <c r="B1780" t="s">
        <v>6</v>
      </c>
      <c r="C1780" t="s">
        <v>15</v>
      </c>
      <c r="D1780" s="7">
        <f>IF(OR(Данные!D1780=0,Данные!K1780=0)=TRUE,0,Данные!D1780/Данные!K1780)</f>
        <v>312.78307717391306</v>
      </c>
      <c r="E1780" s="13">
        <f>IF(OR(Данные!F1780=0,Данные!I1780=0)=TRUE,0,Данные!F1780/Данные!I1780)</f>
        <v>8.5117180022128355E-2</v>
      </c>
      <c r="F1780" s="7">
        <f>IF(OR(Данные!I1780=0,Данные!K1780=0)=TRUE,0,Данные!I1780/Данные!K1780)</f>
        <v>725.83568840579755</v>
      </c>
      <c r="K1780" s="3"/>
    </row>
    <row r="1781" spans="1:11" x14ac:dyDescent="0.2">
      <c r="A1781" s="3">
        <v>35096</v>
      </c>
      <c r="B1781" t="s">
        <v>6</v>
      </c>
      <c r="C1781" t="s">
        <v>15</v>
      </c>
      <c r="D1781" s="7">
        <f>IF(OR(Данные!D1781=0,Данные!K1781=0)=TRUE,0,Данные!D1781/Данные!K1781)</f>
        <v>262.86870629174524</v>
      </c>
      <c r="E1781" s="13">
        <f>IF(OR(Данные!F1781=0,Данные!I1781=0)=TRUE,0,Данные!F1781/Данные!I1781)</f>
        <v>0.20045978263054981</v>
      </c>
      <c r="F1781" s="7">
        <f>IF(OR(Данные!I1781=0,Данные!K1781=0)=TRUE,0,Данные!I1781/Данные!K1781)</f>
        <v>392.49347754040713</v>
      </c>
      <c r="K1781" s="3"/>
    </row>
    <row r="1782" spans="1:11" x14ac:dyDescent="0.2">
      <c r="A1782" s="3">
        <v>35096</v>
      </c>
      <c r="B1782" t="s">
        <v>6</v>
      </c>
      <c r="C1782" t="s">
        <v>17</v>
      </c>
      <c r="D1782" s="7">
        <f>IF(OR(Данные!D1782=0,Данные!K1782=0)=TRUE,0,Данные!D1782/Данные!K1782)</f>
        <v>0</v>
      </c>
      <c r="E1782" s="13">
        <f>IF(OR(Данные!F1782=0,Данные!I1782=0)=TRUE,0,Данные!F1782/Данные!I1782)</f>
        <v>0</v>
      </c>
      <c r="F1782" s="7">
        <f>IF(OR(Данные!I1782=0,Данные!K1782=0)=TRUE,0,Данные!I1782/Данные!K1782)</f>
        <v>0</v>
      </c>
      <c r="K1782" s="3"/>
    </row>
    <row r="1783" spans="1:11" x14ac:dyDescent="0.2">
      <c r="A1783" s="3">
        <v>35096</v>
      </c>
      <c r="B1783" t="s">
        <v>6</v>
      </c>
      <c r="C1783" t="s">
        <v>15</v>
      </c>
      <c r="D1783" s="7">
        <f>IF(OR(Данные!D1783=0,Данные!K1783=0)=TRUE,0,Данные!D1783/Данные!K1783)</f>
        <v>266.69415459319845</v>
      </c>
      <c r="E1783" s="13">
        <f>IF(OR(Данные!F1783=0,Данные!I1783=0)=TRUE,0,Данные!F1783/Данные!I1783)</f>
        <v>1.2935163160442444</v>
      </c>
      <c r="F1783" s="7">
        <f>IF(OR(Данные!I1783=0,Данные!K1783=0)=TRUE,0,Данные!I1783/Данные!K1783)</f>
        <v>149.49055818625351</v>
      </c>
      <c r="K1783" s="3"/>
    </row>
    <row r="1784" spans="1:11" x14ac:dyDescent="0.2">
      <c r="A1784" s="3">
        <v>35096</v>
      </c>
      <c r="B1784" t="s">
        <v>6</v>
      </c>
      <c r="C1784" t="s">
        <v>16</v>
      </c>
      <c r="D1784" s="7">
        <f>IF(OR(Данные!D1784=0,Данные!K1784=0)=TRUE,0,Данные!D1784/Данные!K1784)</f>
        <v>244.76274374209862</v>
      </c>
      <c r="E1784" s="13">
        <f>IF(OR(Данные!F1784=0,Данные!I1784=0)=TRUE,0,Данные!F1784/Данные!I1784)</f>
        <v>0.49440010377315025</v>
      </c>
      <c r="F1784" s="7">
        <f>IF(OR(Данные!I1784=0,Данные!K1784=0)=TRUE,0,Данные!I1784/Данные!K1784)</f>
        <v>22.41590813316478</v>
      </c>
      <c r="K1784" s="3"/>
    </row>
    <row r="1785" spans="1:11" x14ac:dyDescent="0.2">
      <c r="A1785" s="3">
        <v>35096</v>
      </c>
      <c r="B1785" t="s">
        <v>6</v>
      </c>
      <c r="C1785" t="s">
        <v>16</v>
      </c>
      <c r="D1785" s="7">
        <f>IF(OR(Данные!D1785=0,Данные!K1785=0)=TRUE,0,Данные!D1785/Данные!K1785)</f>
        <v>194.30234875444839</v>
      </c>
      <c r="E1785" s="13">
        <f>IF(OR(Данные!F1785=0,Данные!I1785=0)=TRUE,0,Данные!F1785/Данные!I1785)</f>
        <v>0</v>
      </c>
      <c r="F1785" s="7">
        <f>IF(OR(Данные!I1785=0,Данные!K1785=0)=TRUE,0,Данные!I1785/Данные!K1785)</f>
        <v>0</v>
      </c>
      <c r="K1785" s="3"/>
    </row>
    <row r="1786" spans="1:11" x14ac:dyDescent="0.2">
      <c r="A1786" s="3">
        <v>35096</v>
      </c>
      <c r="B1786" t="s">
        <v>6</v>
      </c>
      <c r="C1786" t="s">
        <v>16</v>
      </c>
      <c r="D1786" s="7">
        <f>IF(OR(Данные!D1786=0,Данные!K1786=0)=TRUE,0,Данные!D1786/Данные!K1786)</f>
        <v>250.98517053571427</v>
      </c>
      <c r="E1786" s="13">
        <f>IF(OR(Данные!F1786=0,Данные!I1786=0)=TRUE,0,Данные!F1786/Данные!I1786)</f>
        <v>21.041864097891196</v>
      </c>
      <c r="F1786" s="7">
        <f>IF(OR(Данные!I1786=0,Данные!K1786=0)=TRUE,0,Данные!I1786/Данные!K1786)</f>
        <v>0.11431547619047606</v>
      </c>
      <c r="K1786" s="3"/>
    </row>
    <row r="1787" spans="1:11" x14ac:dyDescent="0.2">
      <c r="A1787" s="3">
        <v>35096</v>
      </c>
      <c r="B1787" t="s">
        <v>6</v>
      </c>
      <c r="C1787" t="s">
        <v>18</v>
      </c>
      <c r="D1787" s="7">
        <f>IF(OR(Данные!D1787=0,Данные!K1787=0)=TRUE,0,Данные!D1787/Данные!K1787)</f>
        <v>0</v>
      </c>
      <c r="E1787" s="13">
        <f>IF(OR(Данные!F1787=0,Данные!I1787=0)=TRUE,0,Данные!F1787/Данные!I1787)</f>
        <v>0</v>
      </c>
      <c r="F1787" s="7">
        <f>IF(OR(Данные!I1787=0,Данные!K1787=0)=TRUE,0,Данные!I1787/Данные!K1787)</f>
        <v>0</v>
      </c>
      <c r="K1787" s="3"/>
    </row>
    <row r="1788" spans="1:11" x14ac:dyDescent="0.2">
      <c r="A1788" s="3">
        <v>35096</v>
      </c>
      <c r="B1788" t="s">
        <v>7</v>
      </c>
      <c r="C1788" t="s">
        <v>15</v>
      </c>
      <c r="D1788" s="7">
        <f>IF(OR(Данные!D1788=0,Данные!K1788=0)=TRUE,0,Данные!D1788/Данные!K1788)</f>
        <v>329.36726248774795</v>
      </c>
      <c r="E1788" s="13">
        <f>IF(OR(Данные!F1788=0,Данные!I1788=0)=TRUE,0,Данные!F1788/Данные!I1788)</f>
        <v>0.48597773579871623</v>
      </c>
      <c r="F1788" s="7">
        <f>IF(OR(Данные!I1788=0,Данные!K1788=0)=TRUE,0,Данные!I1788/Данные!K1788)</f>
        <v>367.9105499805525</v>
      </c>
      <c r="K1788" s="3"/>
    </row>
    <row r="1789" spans="1:11" x14ac:dyDescent="0.2">
      <c r="A1789" s="3">
        <v>35096</v>
      </c>
      <c r="B1789" t="s">
        <v>7</v>
      </c>
      <c r="C1789" t="s">
        <v>16</v>
      </c>
      <c r="D1789" s="7">
        <f>IF(OR(Данные!D1789=0,Данные!K1789=0)=TRUE,0,Данные!D1789/Данные!K1789)</f>
        <v>365.66458900381002</v>
      </c>
      <c r="E1789" s="13">
        <f>IF(OR(Данные!F1789=0,Данные!I1789=0)=TRUE,0,Данные!F1789/Данные!I1789)</f>
        <v>55.196774193548386</v>
      </c>
      <c r="F1789" s="7">
        <f>IF(OR(Данные!I1789=0,Данные!K1789=0)=TRUE,0,Данные!I1789/Данные!K1789)</f>
        <v>8.4376701143168212E-3</v>
      </c>
      <c r="K1789" s="3"/>
    </row>
    <row r="1790" spans="1:11" x14ac:dyDescent="0.2">
      <c r="A1790" s="3">
        <v>35096</v>
      </c>
      <c r="B1790" t="s">
        <v>7</v>
      </c>
      <c r="C1790" t="s">
        <v>15</v>
      </c>
      <c r="D1790" s="7">
        <f>IF(OR(Данные!D1790=0,Данные!K1790=0)=TRUE,0,Данные!D1790/Данные!K1790)</f>
        <v>2232.2203860869568</v>
      </c>
      <c r="E1790" s="13">
        <f>IF(OR(Данные!F1790=0,Данные!I1790=0)=TRUE,0,Данные!F1790/Данные!I1790)</f>
        <v>0.91210261102701728</v>
      </c>
      <c r="F1790" s="7">
        <f>IF(OR(Данные!I1790=0,Данные!K1790=0)=TRUE,0,Данные!I1790/Данные!K1790)</f>
        <v>430.17666666666628</v>
      </c>
      <c r="K1790" s="3"/>
    </row>
    <row r="1791" spans="1:11" x14ac:dyDescent="0.2">
      <c r="A1791" s="3">
        <v>35096</v>
      </c>
      <c r="B1791" t="s">
        <v>7</v>
      </c>
      <c r="C1791" t="s">
        <v>15</v>
      </c>
      <c r="D1791" s="7">
        <f>IF(OR(Данные!D1791=0,Данные!K1791=0)=TRUE,0,Данные!D1791/Данные!K1791)</f>
        <v>318.03660807341754</v>
      </c>
      <c r="E1791" s="13">
        <f>IF(OR(Данные!F1791=0,Данные!I1791=0)=TRUE,0,Данные!F1791/Данные!I1791)</f>
        <v>0.36334694218766073</v>
      </c>
      <c r="F1791" s="7">
        <f>IF(OR(Данные!I1791=0,Данные!K1791=0)=TRUE,0,Данные!I1791/Данные!K1791)</f>
        <v>384.74823354795529</v>
      </c>
      <c r="K1791" s="3"/>
    </row>
    <row r="1792" spans="1:11" x14ac:dyDescent="0.2">
      <c r="A1792" s="3">
        <v>35096</v>
      </c>
      <c r="B1792" t="s">
        <v>7</v>
      </c>
      <c r="C1792" t="s">
        <v>17</v>
      </c>
      <c r="D1792" s="7">
        <f>IF(OR(Данные!D1792=0,Данные!K1792=0)=TRUE,0,Данные!D1792/Данные!K1792)</f>
        <v>448.00331212850188</v>
      </c>
      <c r="E1792" s="13">
        <f>IF(OR(Данные!F1792=0,Данные!I1792=0)=TRUE,0,Данные!F1792/Данные!I1792)</f>
        <v>0.2976678942746579</v>
      </c>
      <c r="F1792" s="7">
        <f>IF(OR(Данные!I1792=0,Данные!K1792=0)=TRUE,0,Данные!I1792/Данные!K1792)</f>
        <v>593.59623223710889</v>
      </c>
      <c r="K1792" s="3"/>
    </row>
    <row r="1793" spans="1:11" x14ac:dyDescent="0.2">
      <c r="A1793" s="3">
        <v>35096</v>
      </c>
      <c r="B1793" t="s">
        <v>7</v>
      </c>
      <c r="C1793" t="s">
        <v>15</v>
      </c>
      <c r="D1793" s="7">
        <f>IF(OR(Данные!D1793=0,Данные!K1793=0)=TRUE,0,Данные!D1793/Данные!K1793)</f>
        <v>302.89229730363422</v>
      </c>
      <c r="E1793" s="13">
        <f>IF(OR(Данные!F1793=0,Данные!I1793=0)=TRUE,0,Данные!F1793/Данные!I1793)</f>
        <v>0.27579274358776273</v>
      </c>
      <c r="F1793" s="7">
        <f>IF(OR(Данные!I1793=0,Данные!K1793=0)=TRUE,0,Данные!I1793/Данные!K1793)</f>
        <v>472.72092614302471</v>
      </c>
      <c r="K1793" s="3"/>
    </row>
    <row r="1794" spans="1:11" x14ac:dyDescent="0.2">
      <c r="A1794" s="3">
        <v>35096</v>
      </c>
      <c r="B1794" t="s">
        <v>7</v>
      </c>
      <c r="C1794" t="s">
        <v>17</v>
      </c>
      <c r="D1794" s="7">
        <f>IF(OR(Данные!D1794=0,Данные!K1794=0)=TRUE,0,Данные!D1794/Данные!K1794)</f>
        <v>240.30096003715281</v>
      </c>
      <c r="E1794" s="13">
        <f>IF(OR(Данные!F1794=0,Данные!I1794=0)=TRUE,0,Данные!F1794/Данные!I1794)</f>
        <v>0.2280954060393533</v>
      </c>
      <c r="F1794" s="7">
        <f>IF(OR(Данные!I1794=0,Данные!K1794=0)=TRUE,0,Данные!I1794/Данные!K1794)</f>
        <v>430.90617493267268</v>
      </c>
      <c r="K1794" s="3"/>
    </row>
    <row r="1795" spans="1:11" x14ac:dyDescent="0.2">
      <c r="A1795" s="3">
        <v>35096</v>
      </c>
      <c r="B1795" t="s">
        <v>7</v>
      </c>
      <c r="C1795" t="s">
        <v>16</v>
      </c>
      <c r="D1795" s="7">
        <f>IF(OR(Данные!D1795=0,Данные!K1795=0)=TRUE,0,Данные!D1795/Данные!K1795)</f>
        <v>339.49223434912642</v>
      </c>
      <c r="E1795" s="13">
        <f>IF(OR(Данные!F1795=0,Данные!I1795=0)=TRUE,0,Данные!F1795/Данные!I1795)</f>
        <v>0</v>
      </c>
      <c r="F1795" s="7">
        <f>IF(OR(Данные!I1795=0,Данные!K1795=0)=TRUE,0,Данные!I1795/Данные!K1795)</f>
        <v>0</v>
      </c>
      <c r="K1795" s="3"/>
    </row>
    <row r="1796" spans="1:11" x14ac:dyDescent="0.2">
      <c r="A1796" s="3">
        <v>35096</v>
      </c>
      <c r="B1796" t="s">
        <v>7</v>
      </c>
      <c r="C1796" t="s">
        <v>15</v>
      </c>
      <c r="D1796" s="7">
        <f>IF(OR(Данные!D1796=0,Данные!K1796=0)=TRUE,0,Данные!D1796/Данные!K1796)</f>
        <v>171.96357027170077</v>
      </c>
      <c r="E1796" s="13">
        <f>IF(OR(Данные!F1796=0,Данные!I1796=0)=TRUE,0,Данные!F1796/Данные!I1796)</f>
        <v>0.12759961466330225</v>
      </c>
      <c r="F1796" s="7">
        <f>IF(OR(Данные!I1796=0,Данные!K1796=0)=TRUE,0,Данные!I1796/Данные!K1796)</f>
        <v>414.76241374578535</v>
      </c>
      <c r="K1796" s="3"/>
    </row>
    <row r="1797" spans="1:11" x14ac:dyDescent="0.2">
      <c r="A1797" s="3">
        <v>35096</v>
      </c>
      <c r="B1797" t="s">
        <v>7</v>
      </c>
      <c r="C1797" t="s">
        <v>15</v>
      </c>
      <c r="D1797" s="7">
        <f>IF(OR(Данные!D1797=0,Данные!K1797=0)=TRUE,0,Данные!D1797/Данные!K1797)</f>
        <v>327.60287685185187</v>
      </c>
      <c r="E1797" s="13">
        <f>IF(OR(Данные!F1797=0,Данные!I1797=0)=TRUE,0,Данные!F1797/Данные!I1797)</f>
        <v>0.17893287760185314</v>
      </c>
      <c r="F1797" s="7">
        <f>IF(OR(Данные!I1797=0,Данные!K1797=0)=TRUE,0,Данные!I1797/Данные!K1797)</f>
        <v>597.10455246913557</v>
      </c>
      <c r="K1797" s="3"/>
    </row>
    <row r="1798" spans="1:11" x14ac:dyDescent="0.2">
      <c r="A1798" s="3">
        <v>35096</v>
      </c>
      <c r="B1798" t="s">
        <v>7</v>
      </c>
      <c r="C1798" t="s">
        <v>15</v>
      </c>
      <c r="D1798" s="7">
        <f>IF(OR(Данные!D1798=0,Данные!K1798=0)=TRUE,0,Данные!D1798/Данные!K1798)</f>
        <v>266.41520327059413</v>
      </c>
      <c r="E1798" s="13">
        <f>IF(OR(Данные!F1798=0,Данные!I1798=0)=TRUE,0,Данные!F1798/Данные!I1798)</f>
        <v>0.21597322725958426</v>
      </c>
      <c r="F1798" s="7">
        <f>IF(OR(Данные!I1798=0,Данные!K1798=0)=TRUE,0,Данные!I1798/Данные!K1798)</f>
        <v>387.66294358384795</v>
      </c>
      <c r="K1798" s="3"/>
    </row>
    <row r="1799" spans="1:11" x14ac:dyDescent="0.2">
      <c r="A1799" s="3">
        <v>35096</v>
      </c>
      <c r="B1799" t="s">
        <v>7</v>
      </c>
      <c r="C1799" t="s">
        <v>17</v>
      </c>
      <c r="D1799" s="7">
        <f>IF(OR(Данные!D1799=0,Данные!K1799=0)=TRUE,0,Данные!D1799/Данные!K1799)</f>
        <v>949.09897298319322</v>
      </c>
      <c r="E1799" s="13">
        <f>IF(OR(Данные!F1799=0,Данные!I1799=0)=TRUE,0,Данные!F1799/Данные!I1799)</f>
        <v>0.76207141855801397</v>
      </c>
      <c r="F1799" s="7">
        <f>IF(OR(Данные!I1799=0,Данные!K1799=0)=TRUE,0,Данные!I1799/Данные!K1799)</f>
        <v>753.06645308123279</v>
      </c>
      <c r="K1799" s="3"/>
    </row>
    <row r="1800" spans="1:11" x14ac:dyDescent="0.2">
      <c r="A1800" s="3">
        <v>35096</v>
      </c>
      <c r="B1800" t="s">
        <v>7</v>
      </c>
      <c r="C1800" t="s">
        <v>17</v>
      </c>
      <c r="D1800" s="7">
        <f>IF(OR(Данные!D1800=0,Данные!K1800=0)=TRUE,0,Данные!D1800/Данные!K1800)</f>
        <v>766.75636674948237</v>
      </c>
      <c r="E1800" s="13">
        <f>IF(OR(Данные!F1800=0,Данные!I1800=0)=TRUE,0,Данные!F1800/Данные!I1800)</f>
        <v>0.80926829631976538</v>
      </c>
      <c r="F1800" s="7">
        <f>IF(OR(Данные!I1800=0,Данные!K1800=0)=TRUE,0,Данные!I1800/Данные!K1800)</f>
        <v>588.72274672187734</v>
      </c>
      <c r="K1800" s="3"/>
    </row>
    <row r="1801" spans="1:11" x14ac:dyDescent="0.2">
      <c r="A1801" s="3">
        <v>35096</v>
      </c>
      <c r="B1801" t="s">
        <v>7</v>
      </c>
      <c r="C1801" t="s">
        <v>15</v>
      </c>
      <c r="D1801" s="7">
        <f>IF(OR(Данные!D1801=0,Данные!K1801=0)=TRUE,0,Данные!D1801/Данные!K1801)</f>
        <v>336.95063706397002</v>
      </c>
      <c r="E1801" s="13">
        <f>IF(OR(Данные!F1801=0,Данные!I1801=0)=TRUE,0,Данные!F1801/Данные!I1801)</f>
        <v>1.3545937350552526</v>
      </c>
      <c r="F1801" s="7">
        <f>IF(OR(Данные!I1801=0,Данные!K1801=0)=TRUE,0,Данные!I1801/Данные!K1801)</f>
        <v>189.91812104685076</v>
      </c>
      <c r="K1801" s="3"/>
    </row>
    <row r="1802" spans="1:11" x14ac:dyDescent="0.2">
      <c r="A1802" s="3">
        <v>35096</v>
      </c>
      <c r="B1802" t="s">
        <v>7</v>
      </c>
      <c r="C1802" t="s">
        <v>18</v>
      </c>
      <c r="D1802" s="7">
        <f>IF(OR(Данные!D1802=0,Данные!K1802=0)=TRUE,0,Данные!D1802/Данные!K1802)</f>
        <v>43.006766847288525</v>
      </c>
      <c r="E1802" s="13">
        <f>IF(OR(Данные!F1802=0,Данные!I1802=0)=TRUE,0,Данные!F1802/Данные!I1802)</f>
        <v>4.768641487130966E-2</v>
      </c>
      <c r="F1802" s="7">
        <f>IF(OR(Данные!I1802=0,Данные!K1802=0)=TRUE,0,Данные!I1802/Данные!K1802)</f>
        <v>3.4708052007626238</v>
      </c>
      <c r="K1802" s="3"/>
    </row>
    <row r="1803" spans="1:11" x14ac:dyDescent="0.2">
      <c r="A1803" s="3">
        <v>35096</v>
      </c>
      <c r="B1803" t="s">
        <v>7</v>
      </c>
      <c r="C1803" t="s">
        <v>16</v>
      </c>
      <c r="D1803" s="7">
        <f>IF(OR(Данные!D1803=0,Данные!K1803=0)=TRUE,0,Данные!D1803/Данные!K1803)</f>
        <v>234.79597219568126</v>
      </c>
      <c r="E1803" s="13">
        <f>IF(OR(Данные!F1803=0,Данные!I1803=0)=TRUE,0,Данные!F1803/Данные!I1803)</f>
        <v>0.52518857901994809</v>
      </c>
      <c r="F1803" s="7">
        <f>IF(OR(Данные!I1803=0,Данные!K1803=0)=TRUE,0,Данные!I1803/Данные!K1803)</f>
        <v>14.182982992547302</v>
      </c>
      <c r="K1803" s="3"/>
    </row>
    <row r="1804" spans="1:11" x14ac:dyDescent="0.2">
      <c r="A1804" s="3">
        <v>35096</v>
      </c>
      <c r="B1804" t="s">
        <v>7</v>
      </c>
      <c r="C1804" t="s">
        <v>16</v>
      </c>
      <c r="D1804" s="7">
        <f>IF(OR(Данные!D1804=0,Данные!K1804=0)=TRUE,0,Данные!D1804/Данные!K1804)</f>
        <v>294.06390007457122</v>
      </c>
      <c r="E1804" s="13">
        <f>IF(OR(Данные!F1804=0,Данные!I1804=0)=TRUE,0,Данные!F1804/Данные!I1804)</f>
        <v>0</v>
      </c>
      <c r="F1804" s="7">
        <f>IF(OR(Данные!I1804=0,Данные!K1804=0)=TRUE,0,Данные!I1804/Данные!K1804)</f>
        <v>0</v>
      </c>
      <c r="K1804" s="3"/>
    </row>
    <row r="1805" spans="1:11" x14ac:dyDescent="0.2">
      <c r="A1805" s="3">
        <v>35096</v>
      </c>
      <c r="B1805" t="s">
        <v>7</v>
      </c>
      <c r="C1805" t="s">
        <v>16</v>
      </c>
      <c r="D1805" s="7">
        <f>IF(OR(Данные!D1805=0,Данные!K1805=0)=TRUE,0,Данные!D1805/Данные!K1805)</f>
        <v>119.04111330749355</v>
      </c>
      <c r="E1805" s="13">
        <f>IF(OR(Данные!F1805=0,Данные!I1805=0)=TRUE,0,Данные!F1805/Данные!I1805)</f>
        <v>38.135264054514458</v>
      </c>
      <c r="F1805" s="7">
        <f>IF(OR(Данные!I1805=0,Данные!K1805=0)=TRUE,0,Данные!I1805/Данные!K1805)</f>
        <v>3.79198966408269E-2</v>
      </c>
      <c r="K1805" s="3"/>
    </row>
    <row r="1806" spans="1:11" x14ac:dyDescent="0.2">
      <c r="A1806" s="3">
        <v>35096</v>
      </c>
      <c r="B1806" t="s">
        <v>7</v>
      </c>
      <c r="C1806" t="s">
        <v>18</v>
      </c>
      <c r="D1806" s="7">
        <f>IF(OR(Данные!D1806=0,Данные!K1806=0)=TRUE,0,Данные!D1806/Данные!K1806)</f>
        <v>0</v>
      </c>
      <c r="E1806" s="13">
        <f>IF(OR(Данные!F1806=0,Данные!I1806=0)=TRUE,0,Данные!F1806/Данные!I1806)</f>
        <v>0</v>
      </c>
      <c r="F1806" s="7">
        <f>IF(OR(Данные!I1806=0,Данные!K1806=0)=TRUE,0,Данные!I1806/Данные!K1806)</f>
        <v>0</v>
      </c>
      <c r="K1806" s="3"/>
    </row>
    <row r="1807" spans="1:11" x14ac:dyDescent="0.2">
      <c r="A1807" s="3">
        <v>35096</v>
      </c>
      <c r="B1807" t="s">
        <v>8</v>
      </c>
      <c r="C1807" t="s">
        <v>15</v>
      </c>
      <c r="D1807" s="7">
        <f>IF(OR(Данные!D1807=0,Данные!K1807=0)=TRUE,0,Данные!D1807/Данные!K1807)</f>
        <v>434.71963253968255</v>
      </c>
      <c r="E1807" s="13">
        <f>IF(OR(Данные!F1807=0,Данные!I1807=0)=TRUE,0,Данные!F1807/Данные!I1807)</f>
        <v>0.59586994594463527</v>
      </c>
      <c r="F1807" s="7">
        <f>IF(OR(Данные!I1807=0,Данные!K1807=0)=TRUE,0,Данные!I1807/Данные!K1807)</f>
        <v>349.24021164021184</v>
      </c>
      <c r="K1807" s="3"/>
    </row>
    <row r="1808" spans="1:11" x14ac:dyDescent="0.2">
      <c r="A1808" s="3">
        <v>35096</v>
      </c>
      <c r="B1808" t="s">
        <v>8</v>
      </c>
      <c r="C1808" t="s">
        <v>16</v>
      </c>
      <c r="D1808" s="7">
        <f>IF(OR(Данные!D1808=0,Данные!K1808=0)=TRUE,0,Данные!D1808/Данные!K1808)</f>
        <v>343.05</v>
      </c>
      <c r="E1808" s="13">
        <f>IF(OR(Данные!F1808=0,Данные!I1808=0)=TRUE,0,Данные!F1808/Данные!I1808)</f>
        <v>0</v>
      </c>
      <c r="F1808" s="7">
        <f>IF(OR(Данные!I1808=0,Данные!K1808=0)=TRUE,0,Данные!I1808/Данные!K1808)</f>
        <v>0</v>
      </c>
      <c r="K1808" s="3"/>
    </row>
    <row r="1809" spans="1:11" x14ac:dyDescent="0.2">
      <c r="A1809" s="3">
        <v>35096</v>
      </c>
      <c r="B1809" t="s">
        <v>8</v>
      </c>
      <c r="C1809" t="s">
        <v>15</v>
      </c>
      <c r="D1809" s="7">
        <f>IF(OR(Данные!D1809=0,Данные!K1809=0)=TRUE,0,Данные!D1809/Данные!K1809)</f>
        <v>261.95485314514201</v>
      </c>
      <c r="E1809" s="13">
        <f>IF(OR(Данные!F1809=0,Данные!I1809=0)=TRUE,0,Данные!F1809/Данные!I1809)</f>
        <v>0.32912124252521513</v>
      </c>
      <c r="F1809" s="7">
        <f>IF(OR(Данные!I1809=0,Данные!K1809=0)=TRUE,0,Данные!I1809/Данные!K1809)</f>
        <v>352.42739680242357</v>
      </c>
      <c r="K1809" s="3"/>
    </row>
    <row r="1810" spans="1:11" x14ac:dyDescent="0.2">
      <c r="A1810" s="3">
        <v>35096</v>
      </c>
      <c r="B1810" t="s">
        <v>8</v>
      </c>
      <c r="C1810" t="s">
        <v>17</v>
      </c>
      <c r="D1810" s="7">
        <f>IF(OR(Данные!D1810=0,Данные!K1810=0)=TRUE,0,Данные!D1810/Данные!K1810)</f>
        <v>543.25346960136255</v>
      </c>
      <c r="E1810" s="13">
        <f>IF(OR(Данные!F1810=0,Данные!I1810=0)=TRUE,0,Данные!F1810/Данные!I1810)</f>
        <v>0.26439943847093428</v>
      </c>
      <c r="F1810" s="7">
        <f>IF(OR(Данные!I1810=0,Данные!K1810=0)=TRUE,0,Данные!I1810/Данные!K1810)</f>
        <v>757.17673398488682</v>
      </c>
      <c r="K1810" s="3"/>
    </row>
    <row r="1811" spans="1:11" x14ac:dyDescent="0.2">
      <c r="A1811" s="3">
        <v>35096</v>
      </c>
      <c r="B1811" t="s">
        <v>8</v>
      </c>
      <c r="C1811" t="s">
        <v>15</v>
      </c>
      <c r="D1811" s="7">
        <f>IF(OR(Данные!D1811=0,Данные!K1811=0)=TRUE,0,Данные!D1811/Данные!K1811)</f>
        <v>245.29899962128042</v>
      </c>
      <c r="E1811" s="13">
        <f>IF(OR(Данные!F1811=0,Данные!I1811=0)=TRUE,0,Данные!F1811/Данные!I1811)</f>
        <v>0.22901319716530999</v>
      </c>
      <c r="F1811" s="7">
        <f>IF(OR(Данные!I1811=0,Данные!K1811=0)=TRUE,0,Данные!I1811/Данные!K1811)</f>
        <v>413.82656146678681</v>
      </c>
      <c r="K1811" s="3"/>
    </row>
    <row r="1812" spans="1:11" x14ac:dyDescent="0.2">
      <c r="A1812" s="3">
        <v>35096</v>
      </c>
      <c r="B1812" t="s">
        <v>8</v>
      </c>
      <c r="C1812" t="s">
        <v>17</v>
      </c>
      <c r="D1812" s="7">
        <f>IF(OR(Данные!D1812=0,Данные!K1812=0)=TRUE,0,Данные!D1812/Данные!K1812)</f>
        <v>289.83700145186606</v>
      </c>
      <c r="E1812" s="13">
        <f>IF(OR(Данные!F1812=0,Данные!I1812=0)=TRUE,0,Данные!F1812/Данные!I1812)</f>
        <v>0.19839928434921802</v>
      </c>
      <c r="F1812" s="7">
        <f>IF(OR(Данные!I1812=0,Данные!K1812=0)=TRUE,0,Данные!I1812/Данные!K1812)</f>
        <v>565.38885231368442</v>
      </c>
      <c r="K1812" s="3"/>
    </row>
    <row r="1813" spans="1:11" x14ac:dyDescent="0.2">
      <c r="A1813" s="3">
        <v>35096</v>
      </c>
      <c r="B1813" t="s">
        <v>8</v>
      </c>
      <c r="C1813" t="s">
        <v>16</v>
      </c>
      <c r="D1813" s="7">
        <f>IF(OR(Данные!D1813=0,Данные!K1813=0)=TRUE,0,Данные!D1813/Данные!K1813)</f>
        <v>355.2512055290274</v>
      </c>
      <c r="E1813" s="13">
        <f>IF(OR(Данные!F1813=0,Данные!I1813=0)=TRUE,0,Данные!F1813/Данные!I1813)</f>
        <v>0</v>
      </c>
      <c r="F1813" s="7">
        <f>IF(OR(Данные!I1813=0,Данные!K1813=0)=TRUE,0,Данные!I1813/Данные!K1813)</f>
        <v>0</v>
      </c>
      <c r="K1813" s="3"/>
    </row>
    <row r="1814" spans="1:11" x14ac:dyDescent="0.2">
      <c r="A1814" s="3">
        <v>35096</v>
      </c>
      <c r="B1814" t="s">
        <v>8</v>
      </c>
      <c r="C1814" t="s">
        <v>15</v>
      </c>
      <c r="D1814" s="7">
        <f>IF(OR(Данные!D1814=0,Данные!K1814=0)=TRUE,0,Данные!D1814/Данные!K1814)</f>
        <v>198.44445370084296</v>
      </c>
      <c r="E1814" s="13">
        <f>IF(OR(Данные!F1814=0,Данные!I1814=0)=TRUE,0,Данные!F1814/Данные!I1814)</f>
        <v>0.12826981426162989</v>
      </c>
      <c r="F1814" s="7">
        <f>IF(OR(Данные!I1814=0,Данные!K1814=0)=TRUE,0,Данные!I1814/Данные!K1814)</f>
        <v>516.5211036236019</v>
      </c>
      <c r="K1814" s="3"/>
    </row>
    <row r="1815" spans="1:11" x14ac:dyDescent="0.2">
      <c r="A1815" s="3">
        <v>35096</v>
      </c>
      <c r="B1815" t="s">
        <v>8</v>
      </c>
      <c r="C1815" t="s">
        <v>15</v>
      </c>
      <c r="D1815" s="7">
        <f>IF(OR(Данные!D1815=0,Данные!K1815=0)=TRUE,0,Данные!D1815/Данные!K1815)</f>
        <v>337.41723697104675</v>
      </c>
      <c r="E1815" s="13">
        <f>IF(OR(Данные!F1815=0,Данные!I1815=0)=TRUE,0,Данные!F1815/Данные!I1815)</f>
        <v>9.5613156848829983E-2</v>
      </c>
      <c r="F1815" s="7">
        <f>IF(OR(Данные!I1815=0,Данные!K1815=0)=TRUE,0,Данные!I1815/Данные!K1815)</f>
        <v>709.99235337787684</v>
      </c>
      <c r="K1815" s="3"/>
    </row>
    <row r="1816" spans="1:11" x14ac:dyDescent="0.2">
      <c r="A1816" s="3">
        <v>35096</v>
      </c>
      <c r="B1816" t="s">
        <v>8</v>
      </c>
      <c r="C1816" t="s">
        <v>15</v>
      </c>
      <c r="D1816" s="7">
        <f>IF(OR(Данные!D1816=0,Данные!K1816=0)=TRUE,0,Данные!D1816/Данные!K1816)</f>
        <v>289.16526041790627</v>
      </c>
      <c r="E1816" s="13">
        <f>IF(OR(Данные!F1816=0,Данные!I1816=0)=TRUE,0,Данные!F1816/Данные!I1816)</f>
        <v>0.19155100836355501</v>
      </c>
      <c r="F1816" s="7">
        <f>IF(OR(Данные!I1816=0,Данные!K1816=0)=TRUE,0,Данные!I1816/Данные!K1816)</f>
        <v>474.04389454730739</v>
      </c>
      <c r="K1816" s="3"/>
    </row>
    <row r="1817" spans="1:11" x14ac:dyDescent="0.2">
      <c r="A1817" s="3">
        <v>35096</v>
      </c>
      <c r="B1817" t="s">
        <v>8</v>
      </c>
      <c r="C1817" t="s">
        <v>17</v>
      </c>
      <c r="D1817" s="7">
        <f>IF(OR(Данные!D1817=0,Данные!K1817=0)=TRUE,0,Данные!D1817/Данные!K1817)</f>
        <v>1010.49235</v>
      </c>
      <c r="E1817" s="13">
        <f>IF(OR(Данные!F1817=0,Данные!I1817=0)=TRUE,0,Данные!F1817/Данные!I1817)</f>
        <v>0.77482054565018998</v>
      </c>
      <c r="F1817" s="7">
        <f>IF(OR(Данные!I1817=0,Данные!K1817=0)=TRUE,0,Данные!I1817/Данные!K1817)</f>
        <v>917.71250000000009</v>
      </c>
      <c r="K1817" s="3"/>
    </row>
    <row r="1818" spans="1:11" x14ac:dyDescent="0.2">
      <c r="A1818" s="3">
        <v>35096</v>
      </c>
      <c r="B1818" t="s">
        <v>8</v>
      </c>
      <c r="C1818" t="s">
        <v>17</v>
      </c>
      <c r="D1818" s="7">
        <f>IF(OR(Данные!D1818=0,Данные!K1818=0)=TRUE,0,Данные!D1818/Данные!K1818)</f>
        <v>347.34115000000003</v>
      </c>
      <c r="E1818" s="13">
        <f>IF(OR(Данные!F1818=0,Данные!I1818=0)=TRUE,0,Данные!F1818/Данные!I1818)</f>
        <v>4.232497678737233</v>
      </c>
      <c r="F1818" s="7">
        <f>IF(OR(Данные!I1818=0,Данные!K1818=0)=TRUE,0,Данные!I1818/Данные!K1818)</f>
        <v>80.774999999999991</v>
      </c>
      <c r="K1818" s="3"/>
    </row>
    <row r="1819" spans="1:11" x14ac:dyDescent="0.2">
      <c r="A1819" s="3">
        <v>35096</v>
      </c>
      <c r="B1819" t="s">
        <v>8</v>
      </c>
      <c r="C1819" t="s">
        <v>15</v>
      </c>
      <c r="D1819" s="7">
        <f>IF(OR(Данные!D1819=0,Данные!K1819=0)=TRUE,0,Данные!D1819/Данные!K1819)</f>
        <v>256.16747188151152</v>
      </c>
      <c r="E1819" s="13">
        <f>IF(OR(Данные!F1819=0,Данные!I1819=0)=TRUE,0,Данные!F1819/Данные!I1819)</f>
        <v>1.167567936850217</v>
      </c>
      <c r="F1819" s="7">
        <f>IF(OR(Данные!I1819=0,Данные!K1819=0)=TRUE,0,Данные!I1819/Данные!K1819)</f>
        <v>147.47548196955196</v>
      </c>
      <c r="K1819" s="3"/>
    </row>
    <row r="1820" spans="1:11" x14ac:dyDescent="0.2">
      <c r="A1820" s="3">
        <v>35096</v>
      </c>
      <c r="B1820" t="s">
        <v>8</v>
      </c>
      <c r="C1820" t="s">
        <v>18</v>
      </c>
      <c r="D1820" s="7">
        <f>IF(OR(Данные!D1820=0,Данные!K1820=0)=TRUE,0,Данные!D1820/Данные!K1820)</f>
        <v>83.974912500000002</v>
      </c>
      <c r="E1820" s="13">
        <f>IF(OR(Данные!F1820=0,Данные!I1820=0)=TRUE,0,Данные!F1820/Данные!I1820)</f>
        <v>451.10526315789429</v>
      </c>
      <c r="F1820" s="7">
        <f>IF(OR(Данные!I1820=0,Данные!K1820=0)=TRUE,0,Данные!I1820/Данные!K1820)</f>
        <v>9.8958333333333433E-3</v>
      </c>
      <c r="K1820" s="3"/>
    </row>
    <row r="1821" spans="1:11" x14ac:dyDescent="0.2">
      <c r="A1821" s="3">
        <v>35096</v>
      </c>
      <c r="B1821" t="s">
        <v>8</v>
      </c>
      <c r="C1821" t="s">
        <v>16</v>
      </c>
      <c r="D1821" s="7">
        <f>IF(OR(Данные!D1821=0,Данные!K1821=0)=TRUE,0,Данные!D1821/Данные!K1821)</f>
        <v>200.0061163934426</v>
      </c>
      <c r="E1821" s="13">
        <f>IF(OR(Данные!F1821=0,Данные!I1821=0)=TRUE,0,Данные!F1821/Данные!I1821)</f>
        <v>0.49295736123856576</v>
      </c>
      <c r="F1821" s="7">
        <f>IF(OR(Данные!I1821=0,Данные!K1821=0)=TRUE,0,Данные!I1821/Данные!K1821)</f>
        <v>33.963134270101477</v>
      </c>
      <c r="K1821" s="3"/>
    </row>
    <row r="1822" spans="1:11" x14ac:dyDescent="0.2">
      <c r="A1822" s="3">
        <v>35096</v>
      </c>
      <c r="B1822" t="s">
        <v>8</v>
      </c>
      <c r="C1822" t="s">
        <v>16</v>
      </c>
      <c r="D1822" s="7">
        <f>IF(OR(Данные!D1822=0,Данные!K1822=0)=TRUE,0,Данные!D1822/Данные!K1822)</f>
        <v>175.12100993377481</v>
      </c>
      <c r="E1822" s="13">
        <f>IF(OR(Данные!F1822=0,Данные!I1822=0)=TRUE,0,Данные!F1822/Данные!I1822)</f>
        <v>0</v>
      </c>
      <c r="F1822" s="7">
        <f>IF(OR(Данные!I1822=0,Данные!K1822=0)=TRUE,0,Данные!I1822/Данные!K1822)</f>
        <v>0</v>
      </c>
      <c r="K1822" s="3"/>
    </row>
    <row r="1823" spans="1:11" x14ac:dyDescent="0.2">
      <c r="A1823" s="3">
        <v>35096</v>
      </c>
      <c r="B1823" t="s">
        <v>8</v>
      </c>
      <c r="C1823" t="s">
        <v>16</v>
      </c>
      <c r="D1823" s="7">
        <f>IF(OR(Данные!D1823=0,Данные!K1823=0)=TRUE,0,Данные!D1823/Данные!K1823)</f>
        <v>236.08996875</v>
      </c>
      <c r="E1823" s="13">
        <f>IF(OR(Данные!F1823=0,Данные!I1823=0)=TRUE,0,Данные!F1823/Данные!I1823)</f>
        <v>5.9269380843701622</v>
      </c>
      <c r="F1823" s="7">
        <f>IF(OR(Данные!I1823=0,Данные!K1823=0)=TRUE,0,Данные!I1823/Данные!K1823)</f>
        <v>1.2862689393939408</v>
      </c>
      <c r="K1823" s="3"/>
    </row>
    <row r="1824" spans="1:11" x14ac:dyDescent="0.2">
      <c r="A1824" s="3">
        <v>35096</v>
      </c>
      <c r="B1824" t="s">
        <v>9</v>
      </c>
      <c r="C1824" t="s">
        <v>15</v>
      </c>
      <c r="D1824" s="7">
        <f>IF(OR(Данные!D1824=0,Данные!K1824=0)=TRUE,0,Данные!D1824/Данные!K1824)</f>
        <v>244.78097276010556</v>
      </c>
      <c r="E1824" s="13">
        <f>IF(OR(Данные!F1824=0,Данные!I1824=0)=TRUE,0,Данные!F1824/Данные!I1824)</f>
        <v>0.26812885555849314</v>
      </c>
      <c r="F1824" s="7">
        <f>IF(OR(Данные!I1824=0,Данные!K1824=0)=TRUE,0,Данные!I1824/Данные!K1824)</f>
        <v>326.09871741445568</v>
      </c>
      <c r="K1824" s="3"/>
    </row>
    <row r="1825" spans="1:11" x14ac:dyDescent="0.2">
      <c r="A1825" s="3">
        <v>35096</v>
      </c>
      <c r="B1825" t="s">
        <v>9</v>
      </c>
      <c r="C1825" t="s">
        <v>17</v>
      </c>
      <c r="D1825" s="7">
        <f>IF(OR(Данные!D1825=0,Данные!K1825=0)=TRUE,0,Данные!D1825/Данные!K1825)</f>
        <v>538.79033173970777</v>
      </c>
      <c r="E1825" s="13">
        <f>IF(OR(Данные!F1825=0,Данные!I1825=0)=TRUE,0,Данные!F1825/Данные!I1825)</f>
        <v>0.23220081112687171</v>
      </c>
      <c r="F1825" s="7">
        <f>IF(OR(Данные!I1825=0,Данные!K1825=0)=TRUE,0,Данные!I1825/Данные!K1825)</f>
        <v>792.88968570163684</v>
      </c>
      <c r="K1825" s="3"/>
    </row>
    <row r="1826" spans="1:11" x14ac:dyDescent="0.2">
      <c r="A1826" s="3">
        <v>35096</v>
      </c>
      <c r="B1826" t="s">
        <v>9</v>
      </c>
      <c r="C1826" t="s">
        <v>15</v>
      </c>
      <c r="D1826" s="7">
        <f>IF(OR(Данные!D1826=0,Данные!K1826=0)=TRUE,0,Данные!D1826/Данные!K1826)</f>
        <v>232.78421711711712</v>
      </c>
      <c r="E1826" s="13">
        <f>IF(OR(Данные!F1826=0,Данные!I1826=0)=TRUE,0,Данные!F1826/Данные!I1826)</f>
        <v>0.22369272414676084</v>
      </c>
      <c r="F1826" s="7">
        <f>IF(OR(Данные!I1826=0,Данные!K1826=0)=TRUE,0,Данные!I1826/Данные!K1826)</f>
        <v>307.84909909909902</v>
      </c>
      <c r="K1826" s="3"/>
    </row>
    <row r="1827" spans="1:11" x14ac:dyDescent="0.2">
      <c r="A1827" s="3">
        <v>35096</v>
      </c>
      <c r="B1827" t="s">
        <v>9</v>
      </c>
      <c r="C1827" t="s">
        <v>17</v>
      </c>
      <c r="D1827" s="7">
        <f>IF(OR(Данные!D1827=0,Данные!K1827=0)=TRUE,0,Данные!D1827/Данные!K1827)</f>
        <v>294.39528800705472</v>
      </c>
      <c r="E1827" s="13">
        <f>IF(OR(Данные!F1827=0,Данные!I1827=0)=TRUE,0,Данные!F1827/Данные!I1827)</f>
        <v>0.17765370042896156</v>
      </c>
      <c r="F1827" s="7">
        <f>IF(OR(Данные!I1827=0,Данные!K1827=0)=TRUE,0,Данные!I1827/Данные!K1827)</f>
        <v>557.16763668430349</v>
      </c>
      <c r="K1827" s="3"/>
    </row>
    <row r="1828" spans="1:11" x14ac:dyDescent="0.2">
      <c r="A1828" s="3">
        <v>35096</v>
      </c>
      <c r="B1828" t="s">
        <v>9</v>
      </c>
      <c r="C1828" t="s">
        <v>15</v>
      </c>
      <c r="D1828" s="7">
        <f>IF(OR(Данные!D1828=0,Данные!K1828=0)=TRUE,0,Данные!D1828/Данные!K1828)</f>
        <v>232.48077702205885</v>
      </c>
      <c r="E1828" s="13">
        <f>IF(OR(Данные!F1828=0,Данные!I1828=0)=TRUE,0,Данные!F1828/Данные!I1828)</f>
        <v>0.1088228055346646</v>
      </c>
      <c r="F1828" s="7">
        <f>IF(OR(Данные!I1828=0,Данные!K1828=0)=TRUE,0,Данные!I1828/Данные!K1828)</f>
        <v>614.25577512254949</v>
      </c>
      <c r="K1828" s="3"/>
    </row>
    <row r="1829" spans="1:11" x14ac:dyDescent="0.2">
      <c r="A1829" s="3">
        <v>35096</v>
      </c>
      <c r="B1829" t="s">
        <v>9</v>
      </c>
      <c r="C1829" t="s">
        <v>15</v>
      </c>
      <c r="D1829" s="7">
        <f>IF(OR(Данные!D1829=0,Данные!K1829=0)=TRUE,0,Данные!D1829/Данные!K1829)</f>
        <v>406.79386666666664</v>
      </c>
      <c r="E1829" s="13">
        <f>IF(OR(Данные!F1829=0,Данные!I1829=0)=TRUE,0,Данные!F1829/Данные!I1829)</f>
        <v>0.12403014328196814</v>
      </c>
      <c r="F1829" s="7">
        <f>IF(OR(Данные!I1829=0,Данные!K1829=0)=TRUE,0,Данные!I1829/Данные!K1829)</f>
        <v>739.79999999999973</v>
      </c>
      <c r="K1829" s="3"/>
    </row>
    <row r="1830" spans="1:11" x14ac:dyDescent="0.2">
      <c r="A1830" s="3">
        <v>35096</v>
      </c>
      <c r="B1830" t="s">
        <v>9</v>
      </c>
      <c r="C1830" t="s">
        <v>15</v>
      </c>
      <c r="D1830" s="7">
        <f>IF(OR(Данные!D1830=0,Данные!K1830=0)=TRUE,0,Данные!D1830/Данные!K1830)</f>
        <v>351.11907694896246</v>
      </c>
      <c r="E1830" s="13">
        <f>IF(OR(Данные!F1830=0,Данные!I1830=0)=TRUE,0,Данные!F1830/Данные!I1830)</f>
        <v>0.17637491137648409</v>
      </c>
      <c r="F1830" s="7">
        <f>IF(OR(Данные!I1830=0,Данные!K1830=0)=TRUE,0,Данные!I1830/Данные!K1830)</f>
        <v>595.70810431856512</v>
      </c>
      <c r="K1830" s="3"/>
    </row>
    <row r="1831" spans="1:11" x14ac:dyDescent="0.2">
      <c r="A1831" s="3">
        <v>35096</v>
      </c>
      <c r="B1831" t="s">
        <v>9</v>
      </c>
      <c r="C1831" t="s">
        <v>15</v>
      </c>
      <c r="D1831" s="7">
        <f>IF(OR(Данные!D1831=0,Данные!K1831=0)=TRUE,0,Данные!D1831/Данные!K1831)</f>
        <v>194.14686462093863</v>
      </c>
      <c r="E1831" s="13">
        <f>IF(OR(Данные!F1831=0,Данные!I1831=0)=TRUE,0,Данные!F1831/Данные!I1831)</f>
        <v>1.2233586186142553</v>
      </c>
      <c r="F1831" s="7">
        <f>IF(OR(Данные!I1831=0,Данные!K1831=0)=TRUE,0,Данные!I1831/Данные!K1831)</f>
        <v>104.36859205776177</v>
      </c>
      <c r="K1831" s="3"/>
    </row>
    <row r="1832" spans="1:11" x14ac:dyDescent="0.2">
      <c r="A1832" s="3">
        <v>35096</v>
      </c>
      <c r="B1832" t="s">
        <v>9</v>
      </c>
      <c r="C1832" t="s">
        <v>16</v>
      </c>
      <c r="D1832" s="7">
        <f>IF(OR(Данные!D1832=0,Данные!K1832=0)=TRUE,0,Данные!D1832/Данные!K1832)</f>
        <v>377.10588333333334</v>
      </c>
      <c r="E1832" s="13">
        <f>IF(OR(Данные!F1832=0,Данные!I1832=0)=TRUE,0,Данные!F1832/Данные!I1832)</f>
        <v>0.79197005354350625</v>
      </c>
      <c r="F1832" s="7">
        <f>IF(OR(Данные!I1832=0,Данные!K1832=0)=TRUE,0,Данные!I1832/Данные!K1832)</f>
        <v>175.86944444444441</v>
      </c>
      <c r="K1832" s="3"/>
    </row>
    <row r="1833" spans="1:11" x14ac:dyDescent="0.2">
      <c r="A1833" s="3">
        <v>35096</v>
      </c>
      <c r="B1833" t="s">
        <v>10</v>
      </c>
      <c r="C1833" t="s">
        <v>15</v>
      </c>
      <c r="D1833" s="7">
        <f>IF(OR(Данные!D1833=0,Данные!K1833=0)=TRUE,0,Данные!D1833/Данные!K1833)</f>
        <v>0</v>
      </c>
      <c r="E1833" s="13">
        <f>IF(OR(Данные!F1833=0,Данные!I1833=0)=TRUE,0,Данные!F1833/Данные!I1833)</f>
        <v>0</v>
      </c>
      <c r="F1833" s="7">
        <f>IF(OR(Данные!I1833=0,Данные!K1833=0)=TRUE,0,Данные!I1833/Данные!K1833)</f>
        <v>0</v>
      </c>
      <c r="K1833" s="3"/>
    </row>
    <row r="1834" spans="1:11" x14ac:dyDescent="0.2">
      <c r="A1834" s="3">
        <v>35096</v>
      </c>
      <c r="B1834" t="s">
        <v>10</v>
      </c>
      <c r="C1834" t="s">
        <v>15</v>
      </c>
      <c r="D1834" s="7">
        <f>IF(OR(Данные!D1834=0,Данные!K1834=0)=TRUE,0,Данные!D1834/Данные!K1834)</f>
        <v>227.51025276450338</v>
      </c>
      <c r="E1834" s="13">
        <f>IF(OR(Данные!F1834=0,Данные!I1834=0)=TRUE,0,Данные!F1834/Данные!I1834)</f>
        <v>0.31159510089052483</v>
      </c>
      <c r="F1834" s="7">
        <f>IF(OR(Данные!I1834=0,Данные!K1834=0)=TRUE,0,Данные!I1834/Данные!K1834)</f>
        <v>296.70740840655651</v>
      </c>
      <c r="K1834" s="3"/>
    </row>
    <row r="1835" spans="1:11" x14ac:dyDescent="0.2">
      <c r="A1835" s="3">
        <v>35096</v>
      </c>
      <c r="B1835" t="s">
        <v>10</v>
      </c>
      <c r="C1835" t="s">
        <v>17</v>
      </c>
      <c r="D1835" s="7">
        <f>IF(OR(Данные!D1835=0,Данные!K1835=0)=TRUE,0,Данные!D1835/Данные!K1835)</f>
        <v>498.62187422228715</v>
      </c>
      <c r="E1835" s="13">
        <f>IF(OR(Данные!F1835=0,Данные!I1835=0)=TRUE,0,Данные!F1835/Данные!I1835)</f>
        <v>0.26679144735923432</v>
      </c>
      <c r="F1835" s="7">
        <f>IF(OR(Данные!I1835=0,Данные!K1835=0)=TRUE,0,Данные!I1835/Данные!K1835)</f>
        <v>688.76207828246049</v>
      </c>
      <c r="K1835" s="3"/>
    </row>
    <row r="1836" spans="1:11" x14ac:dyDescent="0.2">
      <c r="A1836" s="3">
        <v>35096</v>
      </c>
      <c r="B1836" t="s">
        <v>10</v>
      </c>
      <c r="C1836" t="s">
        <v>15</v>
      </c>
      <c r="D1836" s="7">
        <f>IF(OR(Данные!D1836=0,Данные!K1836=0)=TRUE,0,Данные!D1836/Данные!K1836)</f>
        <v>233.29300245535714</v>
      </c>
      <c r="E1836" s="13">
        <f>IF(OR(Данные!F1836=0,Данные!I1836=0)=TRUE,0,Данные!F1836/Данные!I1836)</f>
        <v>0.21294820731868691</v>
      </c>
      <c r="F1836" s="7">
        <f>IF(OR(Данные!I1836=0,Данные!K1836=0)=TRUE,0,Данные!I1836/Данные!K1836)</f>
        <v>427.43495163690511</v>
      </c>
      <c r="K1836" s="3"/>
    </row>
    <row r="1837" spans="1:11" x14ac:dyDescent="0.2">
      <c r="A1837" s="3">
        <v>35096</v>
      </c>
      <c r="B1837" t="s">
        <v>10</v>
      </c>
      <c r="C1837" t="s">
        <v>17</v>
      </c>
      <c r="D1837" s="7">
        <f>IF(OR(Данные!D1837=0,Данные!K1837=0)=TRUE,0,Данные!D1837/Данные!K1837)</f>
        <v>284.51402946645106</v>
      </c>
      <c r="E1837" s="13">
        <f>IF(OR(Данные!F1837=0,Данные!I1837=0)=TRUE,0,Данные!F1837/Данные!I1837)</f>
        <v>0.20373453992374829</v>
      </c>
      <c r="F1837" s="7">
        <f>IF(OR(Данные!I1837=0,Данные!K1837=0)=TRUE,0,Данные!I1837/Данные!K1837)</f>
        <v>530.9145648073295</v>
      </c>
      <c r="K1837" s="3"/>
    </row>
    <row r="1838" spans="1:11" x14ac:dyDescent="0.2">
      <c r="A1838" s="3">
        <v>35096</v>
      </c>
      <c r="B1838" t="s">
        <v>10</v>
      </c>
      <c r="C1838" t="s">
        <v>16</v>
      </c>
      <c r="D1838" s="7">
        <f>IF(OR(Данные!D1838=0,Данные!K1838=0)=TRUE,0,Данные!D1838/Данные!K1838)</f>
        <v>346.35521085797387</v>
      </c>
      <c r="E1838" s="13">
        <f>IF(OR(Данные!F1838=0,Данные!I1838=0)=TRUE,0,Данные!F1838/Данные!I1838)</f>
        <v>0</v>
      </c>
      <c r="F1838" s="7">
        <f>IF(OR(Данные!I1838=0,Данные!K1838=0)=TRUE,0,Данные!I1838/Данные!K1838)</f>
        <v>0</v>
      </c>
      <c r="K1838" s="3"/>
    </row>
    <row r="1839" spans="1:11" x14ac:dyDescent="0.2">
      <c r="A1839" s="3">
        <v>35096</v>
      </c>
      <c r="B1839" t="s">
        <v>10</v>
      </c>
      <c r="C1839" t="s">
        <v>15</v>
      </c>
      <c r="D1839" s="7">
        <f>IF(OR(Данные!D1839=0,Данные!K1839=0)=TRUE,0,Данные!D1839/Данные!K1839)</f>
        <v>183.63031528614459</v>
      </c>
      <c r="E1839" s="13">
        <f>IF(OR(Данные!F1839=0,Данные!I1839=0)=TRUE,0,Данные!F1839/Данные!I1839)</f>
        <v>0.14856456143216343</v>
      </c>
      <c r="F1839" s="7">
        <f>IF(OR(Данные!I1839=0,Данные!K1839=0)=TRUE,0,Данные!I1839/Данные!K1839)</f>
        <v>436.85704484605037</v>
      </c>
      <c r="K1839" s="3"/>
    </row>
    <row r="1840" spans="1:11" x14ac:dyDescent="0.2">
      <c r="A1840" s="3">
        <v>35096</v>
      </c>
      <c r="B1840" t="s">
        <v>10</v>
      </c>
      <c r="C1840" t="s">
        <v>15</v>
      </c>
      <c r="D1840" s="7">
        <f>IF(OR(Данные!D1840=0,Данные!K1840=0)=TRUE,0,Данные!D1840/Данные!K1840)</f>
        <v>415.28306760563379</v>
      </c>
      <c r="E1840" s="13">
        <f>IF(OR(Данные!F1840=0,Данные!I1840=0)=TRUE,0,Данные!F1840/Данные!I1840)</f>
        <v>0.11372119795573074</v>
      </c>
      <c r="F1840" s="7">
        <f>IF(OR(Данные!I1840=0,Данные!K1840=0)=TRUE,0,Данные!I1840/Данные!K1840)</f>
        <v>807.47887323943667</v>
      </c>
      <c r="K1840" s="3"/>
    </row>
    <row r="1841" spans="1:11" x14ac:dyDescent="0.2">
      <c r="A1841" s="3">
        <v>35096</v>
      </c>
      <c r="B1841" t="s">
        <v>10</v>
      </c>
      <c r="C1841" t="s">
        <v>15</v>
      </c>
      <c r="D1841" s="7">
        <f>IF(OR(Данные!D1841=0,Данные!K1841=0)=TRUE,0,Данные!D1841/Данные!K1841)</f>
        <v>282.03830826210867</v>
      </c>
      <c r="E1841" s="13">
        <f>IF(OR(Данные!F1841=0,Данные!I1841=0)=TRUE,0,Данные!F1841/Данные!I1841)</f>
        <v>0.20215844958164803</v>
      </c>
      <c r="F1841" s="7">
        <f>IF(OR(Данные!I1841=0,Данные!K1841=0)=TRUE,0,Данные!I1841/Данные!K1841)</f>
        <v>431.40042735042738</v>
      </c>
      <c r="K1841" s="3"/>
    </row>
    <row r="1842" spans="1:11" x14ac:dyDescent="0.2">
      <c r="A1842" s="3">
        <v>35096</v>
      </c>
      <c r="B1842" t="s">
        <v>10</v>
      </c>
      <c r="C1842" t="s">
        <v>17</v>
      </c>
      <c r="D1842" s="7">
        <f>IF(OR(Данные!D1842=0,Данные!K1842=0)=TRUE,0,Данные!D1842/Данные!K1842)</f>
        <v>2249.2721999999999</v>
      </c>
      <c r="E1842" s="13">
        <f>IF(OR(Данные!F1842=0,Данные!I1842=0)=TRUE,0,Данные!F1842/Данные!I1842)</f>
        <v>1.3027345936867463</v>
      </c>
      <c r="F1842" s="7">
        <f>IF(OR(Данные!I1842=0,Данные!K1842=0)=TRUE,0,Данные!I1842/Данные!K1842)</f>
        <v>1161.0500000000025</v>
      </c>
      <c r="K1842" s="3"/>
    </row>
    <row r="1843" spans="1:11" x14ac:dyDescent="0.2">
      <c r="A1843" s="3">
        <v>35096</v>
      </c>
      <c r="B1843" t="s">
        <v>10</v>
      </c>
      <c r="C1843" t="s">
        <v>15</v>
      </c>
      <c r="D1843" s="7">
        <f>IF(OR(Данные!D1843=0,Данные!K1843=0)=TRUE,0,Данные!D1843/Данные!K1843)</f>
        <v>256.83525618664805</v>
      </c>
      <c r="E1843" s="13">
        <f>IF(OR(Данные!F1843=0,Данные!I1843=0)=TRUE,0,Данные!F1843/Данные!I1843)</f>
        <v>1.2436183979511763</v>
      </c>
      <c r="F1843" s="7">
        <f>IF(OR(Данные!I1843=0,Данные!K1843=0)=TRUE,0,Данные!I1843/Данные!K1843)</f>
        <v>147.56859489688935</v>
      </c>
      <c r="K1843" s="3"/>
    </row>
    <row r="1844" spans="1:11" x14ac:dyDescent="0.2">
      <c r="A1844" s="3">
        <v>35096</v>
      </c>
      <c r="B1844" t="s">
        <v>10</v>
      </c>
      <c r="C1844" t="s">
        <v>16</v>
      </c>
      <c r="D1844" s="7">
        <f>IF(OR(Данные!D1844=0,Данные!K1844=0)=TRUE,0,Данные!D1844/Данные!K1844)</f>
        <v>285.23421129032261</v>
      </c>
      <c r="E1844" s="13">
        <f>IF(OR(Данные!F1844=0,Данные!I1844=0)=TRUE,0,Данные!F1844/Данные!I1844)</f>
        <v>0.51486668688500059</v>
      </c>
      <c r="F1844" s="7">
        <f>IF(OR(Данные!I1844=0,Данные!K1844=0)=TRUE,0,Данные!I1844/Данные!K1844)</f>
        <v>21.019892473118265</v>
      </c>
      <c r="K1844" s="3"/>
    </row>
    <row r="1845" spans="1:11" x14ac:dyDescent="0.2">
      <c r="A1845" s="3">
        <v>35096</v>
      </c>
      <c r="B1845" t="s">
        <v>10</v>
      </c>
      <c r="C1845" t="s">
        <v>16</v>
      </c>
      <c r="D1845" s="7">
        <f>IF(OR(Данные!D1845=0,Данные!K1845=0)=TRUE,0,Данные!D1845/Данные!K1845)</f>
        <v>181.54466666666667</v>
      </c>
      <c r="E1845" s="13">
        <f>IF(OR(Данные!F1845=0,Данные!I1845=0)=TRUE,0,Данные!F1845/Данные!I1845)</f>
        <v>0</v>
      </c>
      <c r="F1845" s="7">
        <f>IF(OR(Данные!I1845=0,Данные!K1845=0)=TRUE,0,Данные!I1845/Данные!K1845)</f>
        <v>0</v>
      </c>
      <c r="K1845" s="3"/>
    </row>
    <row r="1846" spans="1:11" x14ac:dyDescent="0.2">
      <c r="A1846" s="3">
        <v>35096</v>
      </c>
      <c r="B1846" t="s">
        <v>10</v>
      </c>
      <c r="C1846" t="s">
        <v>16</v>
      </c>
      <c r="D1846" s="7">
        <f>IF(OR(Данные!D1846=0,Данные!K1846=0)=TRUE,0,Данные!D1846/Данные!K1846)</f>
        <v>216.29066530612243</v>
      </c>
      <c r="E1846" s="13">
        <f>IF(OR(Данные!F1846=0,Данные!I1846=0)=TRUE,0,Данные!F1846/Данные!I1846)</f>
        <v>3634.7000000000003</v>
      </c>
      <c r="F1846" s="7">
        <f>IF(OR(Данные!I1846=0,Данные!K1846=0)=TRUE,0,Данные!I1846/Данные!K1846)</f>
        <v>1.0204081632653062E-3</v>
      </c>
      <c r="K1846" s="3"/>
    </row>
    <row r="1847" spans="1:11" x14ac:dyDescent="0.2">
      <c r="A1847" s="3">
        <v>35125</v>
      </c>
      <c r="B1847" t="s">
        <v>1</v>
      </c>
      <c r="C1847" t="s">
        <v>15</v>
      </c>
      <c r="D1847" s="7">
        <f>IF(OR(Данные!D1847=0,Данные!K1847=0)=TRUE,0,Данные!D1847/Данные!K1847)</f>
        <v>125.44628461538461</v>
      </c>
      <c r="E1847" s="13">
        <f>IF(OR(Данные!F1847=0,Данные!I1847=0)=TRUE,0,Данные!F1847/Данные!I1847)</f>
        <v>1.7797638270686165</v>
      </c>
      <c r="F1847" s="7">
        <f>IF(OR(Данные!I1847=0,Данные!K1847=0)=TRUE,0,Данные!I1847/Данные!K1847)</f>
        <v>45.653205128205208</v>
      </c>
      <c r="K1847" s="3"/>
    </row>
    <row r="1848" spans="1:11" x14ac:dyDescent="0.2">
      <c r="A1848" s="3">
        <v>35125</v>
      </c>
      <c r="B1848" t="s">
        <v>1</v>
      </c>
      <c r="C1848" t="s">
        <v>16</v>
      </c>
      <c r="D1848" s="7">
        <f>IF(OR(Данные!D1848=0,Данные!K1848=0)=TRUE,0,Данные!D1848/Данные!K1848)</f>
        <v>0</v>
      </c>
      <c r="E1848" s="13">
        <f>IF(OR(Данные!F1848=0,Данные!I1848=0)=TRUE,0,Данные!F1848/Данные!I1848)</f>
        <v>0</v>
      </c>
      <c r="F1848" s="7">
        <f>IF(OR(Данные!I1848=0,Данные!K1848=0)=TRUE,0,Данные!I1848/Данные!K1848)</f>
        <v>0</v>
      </c>
      <c r="K1848" s="3"/>
    </row>
    <row r="1849" spans="1:11" x14ac:dyDescent="0.2">
      <c r="A1849" s="3">
        <v>35125</v>
      </c>
      <c r="B1849" t="s">
        <v>1</v>
      </c>
      <c r="C1849" t="s">
        <v>15</v>
      </c>
      <c r="D1849" s="7">
        <f>IF(OR(Данные!D1849=0,Данные!K1849=0)=TRUE,0,Данные!D1849/Данные!K1849)</f>
        <v>296.07739644218555</v>
      </c>
      <c r="E1849" s="13">
        <f>IF(OR(Данные!F1849=0,Данные!I1849=0)=TRUE,0,Данные!F1849/Данные!I1849)</f>
        <v>0.27615709206374001</v>
      </c>
      <c r="F1849" s="7">
        <f>IF(OR(Данные!I1849=0,Данные!K1849=0)=TRUE,0,Данные!I1849/Данные!K1849)</f>
        <v>362.76582662713531</v>
      </c>
      <c r="K1849" s="3"/>
    </row>
    <row r="1850" spans="1:11" x14ac:dyDescent="0.2">
      <c r="A1850" s="3">
        <v>35125</v>
      </c>
      <c r="B1850" t="s">
        <v>1</v>
      </c>
      <c r="C1850" t="s">
        <v>17</v>
      </c>
      <c r="D1850" s="7">
        <f>IF(OR(Данные!D1850=0,Данные!K1850=0)=TRUE,0,Данные!D1850/Данные!K1850)</f>
        <v>351.2213944186945</v>
      </c>
      <c r="E1850" s="13">
        <f>IF(OR(Данные!F1850=0,Данные!I1850=0)=TRUE,0,Данные!F1850/Данные!I1850)</f>
        <v>0.32283823101599013</v>
      </c>
      <c r="F1850" s="7">
        <f>IF(OR(Данные!I1850=0,Данные!K1850=0)=TRUE,0,Данные!I1850/Данные!K1850)</f>
        <v>443.70070168662306</v>
      </c>
      <c r="K1850" s="3"/>
    </row>
    <row r="1851" spans="1:11" x14ac:dyDescent="0.2">
      <c r="A1851" s="3">
        <v>35125</v>
      </c>
      <c r="B1851" t="s">
        <v>1</v>
      </c>
      <c r="C1851" t="s">
        <v>15</v>
      </c>
      <c r="D1851" s="7">
        <f>IF(OR(Данные!D1851=0,Данные!K1851=0)=TRUE,0,Данные!D1851/Данные!K1851)</f>
        <v>206.18343812636164</v>
      </c>
      <c r="E1851" s="13">
        <f>IF(OR(Данные!F1851=0,Данные!I1851=0)=TRUE,0,Данные!F1851/Данные!I1851)</f>
        <v>0.16846899141114108</v>
      </c>
      <c r="F1851" s="7">
        <f>IF(OR(Данные!I1851=0,Данные!K1851=0)=TRUE,0,Данные!I1851/Данные!K1851)</f>
        <v>422.93140885984036</v>
      </c>
      <c r="K1851" s="3"/>
    </row>
    <row r="1852" spans="1:11" x14ac:dyDescent="0.2">
      <c r="A1852" s="3">
        <v>35125</v>
      </c>
      <c r="B1852" t="s">
        <v>1</v>
      </c>
      <c r="C1852" t="s">
        <v>17</v>
      </c>
      <c r="D1852" s="7">
        <f>IF(OR(Данные!D1852=0,Данные!K1852=0)=TRUE,0,Данные!D1852/Данные!K1852)</f>
        <v>237.70623142002989</v>
      </c>
      <c r="E1852" s="13">
        <f>IF(OR(Данные!F1852=0,Данные!I1852=0)=TRUE,0,Данные!F1852/Данные!I1852)</f>
        <v>0.2209074057679479</v>
      </c>
      <c r="F1852" s="7">
        <f>IF(OR(Данные!I1852=0,Данные!K1852=0)=TRUE,0,Данные!I1852/Данные!K1852)</f>
        <v>430.0395067264572</v>
      </c>
      <c r="K1852" s="3"/>
    </row>
    <row r="1853" spans="1:11" x14ac:dyDescent="0.2">
      <c r="A1853" s="3">
        <v>35125</v>
      </c>
      <c r="B1853" t="s">
        <v>1</v>
      </c>
      <c r="C1853" t="s">
        <v>16</v>
      </c>
      <c r="D1853" s="7">
        <f>IF(OR(Данные!D1853=0,Данные!K1853=0)=TRUE,0,Данные!D1853/Данные!K1853)</f>
        <v>348.60911564625849</v>
      </c>
      <c r="E1853" s="13">
        <f>IF(OR(Данные!F1853=0,Данные!I1853=0)=TRUE,0,Данные!F1853/Данные!I1853)</f>
        <v>0</v>
      </c>
      <c r="F1853" s="7">
        <f>IF(OR(Данные!I1853=0,Данные!K1853=0)=TRUE,0,Данные!I1853/Данные!K1853)</f>
        <v>0</v>
      </c>
      <c r="K1853" s="3"/>
    </row>
    <row r="1854" spans="1:11" x14ac:dyDescent="0.2">
      <c r="A1854" s="3">
        <v>35125</v>
      </c>
      <c r="B1854" t="s">
        <v>1</v>
      </c>
      <c r="C1854" t="s">
        <v>15</v>
      </c>
      <c r="D1854" s="7">
        <f>IF(OR(Данные!D1854=0,Данные!K1854=0)=TRUE,0,Данные!D1854/Данные!K1854)</f>
        <v>175.47637992812693</v>
      </c>
      <c r="E1854" s="13">
        <f>IF(OR(Данные!F1854=0,Данные!I1854=0)=TRUE,0,Данные!F1854/Данные!I1854)</f>
        <v>0.12769257937240749</v>
      </c>
      <c r="F1854" s="7">
        <f>IF(OR(Данные!I1854=0,Данные!K1854=0)=TRUE,0,Данные!I1854/Данные!K1854)</f>
        <v>379.65217810500525</v>
      </c>
      <c r="K1854" s="3"/>
    </row>
    <row r="1855" spans="1:11" x14ac:dyDescent="0.2">
      <c r="A1855" s="3">
        <v>35125</v>
      </c>
      <c r="B1855" t="s">
        <v>1</v>
      </c>
      <c r="C1855" t="s">
        <v>15</v>
      </c>
      <c r="D1855" s="7">
        <f>IF(OR(Данные!D1855=0,Данные!K1855=0)=TRUE,0,Данные!D1855/Данные!K1855)</f>
        <v>406.22784550173009</v>
      </c>
      <c r="E1855" s="13">
        <f>IF(OR(Данные!F1855=0,Данные!I1855=0)=TRUE,0,Данные!F1855/Данные!I1855)</f>
        <v>1.0280640629211149</v>
      </c>
      <c r="F1855" s="7">
        <f>IF(OR(Данные!I1855=0,Данные!K1855=0)=TRUE,0,Данные!I1855/Данные!K1855)</f>
        <v>280.41923298731251</v>
      </c>
      <c r="K1855" s="3"/>
    </row>
    <row r="1856" spans="1:11" x14ac:dyDescent="0.2">
      <c r="A1856" s="3">
        <v>35125</v>
      </c>
      <c r="B1856" t="s">
        <v>1</v>
      </c>
      <c r="C1856" t="s">
        <v>15</v>
      </c>
      <c r="D1856" s="7">
        <f>IF(OR(Данные!D1856=0,Данные!K1856=0)=TRUE,0,Данные!D1856/Данные!K1856)</f>
        <v>236.79334177740864</v>
      </c>
      <c r="E1856" s="13">
        <f>IF(OR(Данные!F1856=0,Данные!I1856=0)=TRUE,0,Данные!F1856/Данные!I1856)</f>
        <v>0.19579919908425297</v>
      </c>
      <c r="F1856" s="7">
        <f>IF(OR(Данные!I1856=0,Данные!K1856=0)=TRUE,0,Данные!I1856/Данные!K1856)</f>
        <v>352.99951253757348</v>
      </c>
      <c r="K1856" s="3"/>
    </row>
    <row r="1857" spans="1:11" x14ac:dyDescent="0.2">
      <c r="A1857" s="3">
        <v>35125</v>
      </c>
      <c r="B1857" t="s">
        <v>1</v>
      </c>
      <c r="C1857" t="s">
        <v>17</v>
      </c>
      <c r="D1857" s="7">
        <f>IF(OR(Данные!D1857=0,Данные!K1857=0)=TRUE,0,Данные!D1857/Данные!K1857)</f>
        <v>910.58071428571418</v>
      </c>
      <c r="E1857" s="13">
        <f>IF(OR(Данные!F1857=0,Данные!I1857=0)=TRUE,0,Данные!F1857/Данные!I1857)</f>
        <v>0.77893478242088621</v>
      </c>
      <c r="F1857" s="7">
        <f>IF(OR(Данные!I1857=0,Данные!K1857=0)=TRUE,0,Данные!I1857/Данные!K1857)</f>
        <v>688.99404761904759</v>
      </c>
      <c r="K1857" s="3"/>
    </row>
    <row r="1858" spans="1:11" x14ac:dyDescent="0.2">
      <c r="A1858" s="3">
        <v>35125</v>
      </c>
      <c r="B1858" t="s">
        <v>1</v>
      </c>
      <c r="C1858" t="s">
        <v>17</v>
      </c>
      <c r="D1858" s="7">
        <f>IF(OR(Данные!D1858=0,Данные!K1858=0)=TRUE,0,Данные!D1858/Данные!K1858)</f>
        <v>0</v>
      </c>
      <c r="E1858" s="13">
        <f>IF(OR(Данные!F1858=0,Данные!I1858=0)=TRUE,0,Данные!F1858/Данные!I1858)</f>
        <v>1.7556574338248712</v>
      </c>
      <c r="F1858" s="7">
        <f>IF(OR(Данные!I1858=0,Данные!K1858=0)=TRUE,0,Данные!I1858/Данные!K1858)</f>
        <v>0</v>
      </c>
      <c r="K1858" s="3"/>
    </row>
    <row r="1859" spans="1:11" x14ac:dyDescent="0.2">
      <c r="A1859" s="3">
        <v>35125</v>
      </c>
      <c r="B1859" t="s">
        <v>1</v>
      </c>
      <c r="C1859" t="s">
        <v>15</v>
      </c>
      <c r="D1859" s="7">
        <f>IF(OR(Данные!D1859=0,Данные!K1859=0)=TRUE,0,Данные!D1859/Данные!K1859)</f>
        <v>172.33333822337312</v>
      </c>
      <c r="E1859" s="13">
        <f>IF(OR(Данные!F1859=0,Данные!I1859=0)=TRUE,0,Данные!F1859/Данные!I1859)</f>
        <v>1.2265221393595964</v>
      </c>
      <c r="F1859" s="7">
        <f>IF(OR(Данные!I1859=0,Данные!K1859=0)=TRUE,0,Данные!I1859/Данные!K1859)</f>
        <v>94.305105832019862</v>
      </c>
      <c r="K1859" s="3"/>
    </row>
    <row r="1860" spans="1:11" x14ac:dyDescent="0.2">
      <c r="A1860" s="3">
        <v>35125</v>
      </c>
      <c r="B1860" t="s">
        <v>1</v>
      </c>
      <c r="C1860" t="s">
        <v>16</v>
      </c>
      <c r="D1860" s="7">
        <f>IF(OR(Данные!D1860=0,Данные!K1860=0)=TRUE,0,Данные!D1860/Данные!K1860)</f>
        <v>200.67238365384614</v>
      </c>
      <c r="E1860" s="13">
        <f>IF(OR(Данные!F1860=0,Данные!I1860=0)=TRUE,0,Данные!F1860/Данные!I1860)</f>
        <v>0.42891799622408994</v>
      </c>
      <c r="F1860" s="7">
        <f>IF(OR(Данные!I1860=0,Данные!K1860=0)=TRUE,0,Данные!I1860/Данные!K1860)</f>
        <v>24.573798076923051</v>
      </c>
      <c r="K1860" s="3"/>
    </row>
    <row r="1861" spans="1:11" x14ac:dyDescent="0.2">
      <c r="A1861" s="3">
        <v>35125</v>
      </c>
      <c r="B1861" t="s">
        <v>1</v>
      </c>
      <c r="C1861" t="s">
        <v>16</v>
      </c>
      <c r="D1861" s="7">
        <f>IF(OR(Данные!D1861=0,Данные!K1861=0)=TRUE,0,Данные!D1861/Данные!K1861)</f>
        <v>104.42864406779661</v>
      </c>
      <c r="E1861" s="13">
        <f>IF(OR(Данные!F1861=0,Данные!I1861=0)=TRUE,0,Данные!F1861/Данные!I1861)</f>
        <v>0</v>
      </c>
      <c r="F1861" s="7">
        <f>IF(OR(Данные!I1861=0,Данные!K1861=0)=TRUE,0,Данные!I1861/Данные!K1861)</f>
        <v>0</v>
      </c>
      <c r="K1861" s="3"/>
    </row>
    <row r="1862" spans="1:11" x14ac:dyDescent="0.2">
      <c r="A1862" s="3">
        <v>35125</v>
      </c>
      <c r="B1862" t="s">
        <v>1</v>
      </c>
      <c r="C1862" t="s">
        <v>16</v>
      </c>
      <c r="D1862" s="7">
        <f>IF(OR(Данные!D1862=0,Данные!K1862=0)=TRUE,0,Данные!D1862/Данные!K1862)</f>
        <v>142.30056603773585</v>
      </c>
      <c r="E1862" s="13">
        <f>IF(OR(Данные!F1862=0,Данные!I1862=0)=TRUE,0,Данные!F1862/Данные!I1862)</f>
        <v>251.70373831775694</v>
      </c>
      <c r="F1862" s="7">
        <f>IF(OR(Данные!I1862=0,Данные!K1862=0)=TRUE,0,Данные!I1862/Данные!K1862)</f>
        <v>0.20188679245283025</v>
      </c>
      <c r="K1862" s="3"/>
    </row>
    <row r="1863" spans="1:11" x14ac:dyDescent="0.2">
      <c r="A1863" s="3">
        <v>35125</v>
      </c>
      <c r="B1863" t="s">
        <v>1</v>
      </c>
      <c r="C1863" t="s">
        <v>18</v>
      </c>
      <c r="D1863" s="7">
        <f>IF(OR(Данные!D1863=0,Данные!K1863=0)=TRUE,0,Данные!D1863/Данные!K1863)</f>
        <v>0</v>
      </c>
      <c r="E1863" s="13">
        <f>IF(OR(Данные!F1863=0,Данные!I1863=0)=TRUE,0,Данные!F1863/Данные!I1863)</f>
        <v>0</v>
      </c>
      <c r="F1863" s="7">
        <f>IF(OR(Данные!I1863=0,Данные!K1863=0)=TRUE,0,Данные!I1863/Данные!K1863)</f>
        <v>0</v>
      </c>
      <c r="K1863" s="3"/>
    </row>
    <row r="1864" spans="1:11" x14ac:dyDescent="0.2">
      <c r="A1864" s="3">
        <v>35125</v>
      </c>
      <c r="B1864" t="s">
        <v>2</v>
      </c>
      <c r="C1864" t="s">
        <v>15</v>
      </c>
      <c r="D1864" s="7">
        <f>IF(OR(Данные!D1864=0,Данные!K1864=0)=TRUE,0,Данные!D1864/Данные!K1864)</f>
        <v>262.34996160352875</v>
      </c>
      <c r="E1864" s="13">
        <f>IF(OR(Данные!F1864=0,Данные!I1864=0)=TRUE,0,Данные!F1864/Данные!I1864)</f>
        <v>0.31540473759891618</v>
      </c>
      <c r="F1864" s="7">
        <f>IF(OR(Данные!I1864=0,Данные!K1864=0)=TRUE,0,Данные!I1864/Данные!K1864)</f>
        <v>363.2512212419993</v>
      </c>
      <c r="K1864" s="3"/>
    </row>
    <row r="1865" spans="1:11" x14ac:dyDescent="0.2">
      <c r="A1865" s="3">
        <v>35125</v>
      </c>
      <c r="B1865" t="s">
        <v>2</v>
      </c>
      <c r="C1865" t="s">
        <v>17</v>
      </c>
      <c r="D1865" s="7">
        <f>IF(OR(Данные!D1865=0,Данные!K1865=0)=TRUE,0,Данные!D1865/Данные!K1865)</f>
        <v>592.99517431610946</v>
      </c>
      <c r="E1865" s="13">
        <f>IF(OR(Данные!F1865=0,Данные!I1865=0)=TRUE,0,Данные!F1865/Данные!I1865)</f>
        <v>0.25513902393157678</v>
      </c>
      <c r="F1865" s="7">
        <f>IF(OR(Данные!I1865=0,Данные!K1865=0)=TRUE,0,Данные!I1865/Данные!K1865)</f>
        <v>842.41689969604863</v>
      </c>
      <c r="K1865" s="3"/>
    </row>
    <row r="1866" spans="1:11" x14ac:dyDescent="0.2">
      <c r="A1866" s="3">
        <v>35125</v>
      </c>
      <c r="B1866" t="s">
        <v>2</v>
      </c>
      <c r="C1866" t="s">
        <v>15</v>
      </c>
      <c r="D1866" s="7">
        <f>IF(OR(Данные!D1866=0,Данные!K1866=0)=TRUE,0,Данные!D1866/Данные!K1866)</f>
        <v>246.4046565683646</v>
      </c>
      <c r="E1866" s="13">
        <f>IF(OR(Данные!F1866=0,Данные!I1866=0)=TRUE,0,Данные!F1866/Данные!I1866)</f>
        <v>0.22309704791320317</v>
      </c>
      <c r="F1866" s="7">
        <f>IF(OR(Данные!I1866=0,Данные!K1866=0)=TRUE,0,Данные!I1866/Данные!K1866)</f>
        <v>436.98507596067947</v>
      </c>
      <c r="K1866" s="3"/>
    </row>
    <row r="1867" spans="1:11" x14ac:dyDescent="0.2">
      <c r="A1867" s="3">
        <v>35125</v>
      </c>
      <c r="B1867" t="s">
        <v>2</v>
      </c>
      <c r="C1867" t="s">
        <v>17</v>
      </c>
      <c r="D1867" s="7">
        <f>IF(OR(Данные!D1867=0,Данные!K1867=0)=TRUE,0,Данные!D1867/Данные!K1867)</f>
        <v>269.87942331392526</v>
      </c>
      <c r="E1867" s="13">
        <f>IF(OR(Данные!F1867=0,Данные!I1867=0)=TRUE,0,Данные!F1867/Данные!I1867)</f>
        <v>0.20145831213636492</v>
      </c>
      <c r="F1867" s="7">
        <f>IF(OR(Данные!I1867=0,Данные!K1867=0)=TRUE,0,Данные!I1867/Данные!K1867)</f>
        <v>514.55104318292092</v>
      </c>
      <c r="K1867" s="3"/>
    </row>
    <row r="1868" spans="1:11" x14ac:dyDescent="0.2">
      <c r="A1868" s="3">
        <v>35125</v>
      </c>
      <c r="B1868" t="s">
        <v>2</v>
      </c>
      <c r="C1868" t="s">
        <v>16</v>
      </c>
      <c r="D1868" s="7">
        <f>IF(OR(Данные!D1868=0,Данные!K1868=0)=TRUE,0,Данные!D1868/Данные!K1868)</f>
        <v>411.35666666666663</v>
      </c>
      <c r="E1868" s="13">
        <f>IF(OR(Данные!F1868=0,Данные!I1868=0)=TRUE,0,Данные!F1868/Данные!I1868)</f>
        <v>0</v>
      </c>
      <c r="F1868" s="7">
        <f>IF(OR(Данные!I1868=0,Данные!K1868=0)=TRUE,0,Данные!I1868/Данные!K1868)</f>
        <v>0</v>
      </c>
      <c r="K1868" s="3"/>
    </row>
    <row r="1869" spans="1:11" x14ac:dyDescent="0.2">
      <c r="A1869" s="3">
        <v>35125</v>
      </c>
      <c r="B1869" t="s">
        <v>2</v>
      </c>
      <c r="C1869" t="s">
        <v>15</v>
      </c>
      <c r="D1869" s="7">
        <f>IF(OR(Данные!D1869=0,Данные!K1869=0)=TRUE,0,Данные!D1869/Данные!K1869)</f>
        <v>221.29095466619236</v>
      </c>
      <c r="E1869" s="13">
        <f>IF(OR(Данные!F1869=0,Данные!I1869=0)=TRUE,0,Данные!F1869/Данные!I1869)</f>
        <v>0.1206038199949211</v>
      </c>
      <c r="F1869" s="7">
        <f>IF(OR(Данные!I1869=0,Данные!K1869=0)=TRUE,0,Данные!I1869/Данные!K1869)</f>
        <v>588.20419384165416</v>
      </c>
      <c r="K1869" s="3"/>
    </row>
    <row r="1870" spans="1:11" x14ac:dyDescent="0.2">
      <c r="A1870" s="3">
        <v>35125</v>
      </c>
      <c r="B1870" t="s">
        <v>2</v>
      </c>
      <c r="C1870" t="s">
        <v>15</v>
      </c>
      <c r="D1870" s="7">
        <f>IF(OR(Данные!D1870=0,Данные!K1870=0)=TRUE,0,Данные!D1870/Данные!K1870)</f>
        <v>312.65828499999998</v>
      </c>
      <c r="E1870" s="13">
        <f>IF(OR(Данные!F1870=0,Данные!I1870=0)=TRUE,0,Данные!F1870/Данные!I1870)</f>
        <v>7.8122531788669416E-2</v>
      </c>
      <c r="F1870" s="7">
        <f>IF(OR(Данные!I1870=0,Данные!K1870=0)=TRUE,0,Данные!I1870/Данные!K1870)</f>
        <v>660.48166666666634</v>
      </c>
      <c r="K1870" s="3"/>
    </row>
    <row r="1871" spans="1:11" x14ac:dyDescent="0.2">
      <c r="A1871" s="3">
        <v>35125</v>
      </c>
      <c r="B1871" t="s">
        <v>2</v>
      </c>
      <c r="C1871" t="s">
        <v>15</v>
      </c>
      <c r="D1871" s="7">
        <f>IF(OR(Данные!D1871=0,Данные!K1871=0)=TRUE,0,Данные!D1871/Данные!K1871)</f>
        <v>298.47378333817761</v>
      </c>
      <c r="E1871" s="13">
        <f>IF(OR(Данные!F1871=0,Данные!I1871=0)=TRUE,0,Данные!F1871/Данные!I1871)</f>
        <v>0.18617077579075705</v>
      </c>
      <c r="F1871" s="7">
        <f>IF(OR(Данные!I1871=0,Данные!K1871=0)=TRUE,0,Данные!I1871/Данные!K1871)</f>
        <v>483.40896793101763</v>
      </c>
      <c r="K1871" s="3"/>
    </row>
    <row r="1872" spans="1:11" x14ac:dyDescent="0.2">
      <c r="A1872" s="3">
        <v>35125</v>
      </c>
      <c r="B1872" t="s">
        <v>2</v>
      </c>
      <c r="C1872" t="s">
        <v>15</v>
      </c>
      <c r="D1872" s="7">
        <f>IF(OR(Данные!D1872=0,Данные!K1872=0)=TRUE,0,Данные!D1872/Данные!K1872)</f>
        <v>263.61545763563294</v>
      </c>
      <c r="E1872" s="13">
        <f>IF(OR(Данные!F1872=0,Данные!I1872=0)=TRUE,0,Данные!F1872/Данные!I1872)</f>
        <v>1.2182238914262871</v>
      </c>
      <c r="F1872" s="7">
        <f>IF(OR(Данные!I1872=0,Данные!K1872=0)=TRUE,0,Данные!I1872/Данные!K1872)</f>
        <v>146.01718575574904</v>
      </c>
      <c r="K1872" s="3"/>
    </row>
    <row r="1873" spans="1:11" x14ac:dyDescent="0.2">
      <c r="A1873" s="3">
        <v>35125</v>
      </c>
      <c r="B1873" t="s">
        <v>2</v>
      </c>
      <c r="C1873" t="s">
        <v>16</v>
      </c>
      <c r="D1873" s="7">
        <f>IF(OR(Данные!D1873=0,Данные!K1873=0)=TRUE,0,Данные!D1873/Данные!K1873)</f>
        <v>285.61212307692307</v>
      </c>
      <c r="E1873" s="13">
        <f>IF(OR(Данные!F1873=0,Данные!I1873=0)=TRUE,0,Данные!F1873/Данные!I1873)</f>
        <v>0.54089112876309942</v>
      </c>
      <c r="F1873" s="7">
        <f>IF(OR(Данные!I1873=0,Данные!K1873=0)=TRUE,0,Данные!I1873/Данные!K1873)</f>
        <v>76.825641025641104</v>
      </c>
      <c r="K1873" s="3"/>
    </row>
    <row r="1874" spans="1:11" x14ac:dyDescent="0.2">
      <c r="A1874" s="3">
        <v>35125</v>
      </c>
      <c r="B1874" t="s">
        <v>2</v>
      </c>
      <c r="C1874" t="s">
        <v>16</v>
      </c>
      <c r="D1874" s="7">
        <f>IF(OR(Данные!D1874=0,Данные!K1874=0)=TRUE,0,Данные!D1874/Данные!K1874)</f>
        <v>213.42481481481482</v>
      </c>
      <c r="E1874" s="13">
        <f>IF(OR(Данные!F1874=0,Данные!I1874=0)=TRUE,0,Данные!F1874/Данные!I1874)</f>
        <v>0</v>
      </c>
      <c r="F1874" s="7">
        <f>IF(OR(Данные!I1874=0,Данные!K1874=0)=TRUE,0,Данные!I1874/Данные!K1874)</f>
        <v>0</v>
      </c>
      <c r="K1874" s="3"/>
    </row>
    <row r="1875" spans="1:11" x14ac:dyDescent="0.2">
      <c r="A1875" s="3">
        <v>35125</v>
      </c>
      <c r="B1875" t="s">
        <v>2</v>
      </c>
      <c r="C1875" t="s">
        <v>16</v>
      </c>
      <c r="D1875" s="7">
        <f>IF(OR(Данные!D1875=0,Данные!K1875=0)=TRUE,0,Данные!D1875/Данные!K1875)</f>
        <v>271.58166666666665</v>
      </c>
      <c r="E1875" s="13">
        <f>IF(OR(Данные!F1875=0,Данные!I1875=0)=TRUE,0,Данные!F1875/Данные!I1875)</f>
        <v>0</v>
      </c>
      <c r="F1875" s="7">
        <f>IF(OR(Данные!I1875=0,Данные!K1875=0)=TRUE,0,Данные!I1875/Данные!K1875)</f>
        <v>0</v>
      </c>
      <c r="K1875" s="3"/>
    </row>
    <row r="1876" spans="1:11" x14ac:dyDescent="0.2">
      <c r="A1876" s="3">
        <v>35125</v>
      </c>
      <c r="B1876" t="s">
        <v>3</v>
      </c>
      <c r="C1876" t="s">
        <v>17</v>
      </c>
      <c r="D1876" s="7">
        <f>IF(OR(Данные!D1876=0,Данные!K1876=0)=TRUE,0,Данные!D1876/Данные!K1876)</f>
        <v>619.49436923076928</v>
      </c>
      <c r="E1876" s="13">
        <f>IF(OR(Данные!F1876=0,Данные!I1876=0)=TRUE,0,Данные!F1876/Данные!I1876)</f>
        <v>0.98841016709773355</v>
      </c>
      <c r="F1876" s="7">
        <f>IF(OR(Данные!I1876=0,Данные!K1876=0)=TRUE,0,Данные!I1876/Данные!K1876)</f>
        <v>221.94519230769217</v>
      </c>
      <c r="K1876" s="3"/>
    </row>
    <row r="1877" spans="1:11" x14ac:dyDescent="0.2">
      <c r="A1877" s="3">
        <v>35125</v>
      </c>
      <c r="B1877" t="s">
        <v>3</v>
      </c>
      <c r="C1877" t="s">
        <v>17</v>
      </c>
      <c r="D1877" s="7">
        <f>IF(OR(Данные!D1877=0,Данные!K1877=0)=TRUE,0,Данные!D1877/Данные!K1877)</f>
        <v>806.70460666666668</v>
      </c>
      <c r="E1877" s="13">
        <f>IF(OR(Данные!F1877=0,Данные!I1877=0)=TRUE,0,Данные!F1877/Данные!I1877)</f>
        <v>3.2680859556915691</v>
      </c>
      <c r="F1877" s="7">
        <f>IF(OR(Данные!I1877=0,Данные!K1877=0)=TRUE,0,Данные!I1877/Данные!K1877)</f>
        <v>133.60888888888897</v>
      </c>
      <c r="K1877" s="3"/>
    </row>
    <row r="1878" spans="1:11" x14ac:dyDescent="0.2">
      <c r="A1878" s="3">
        <v>35125</v>
      </c>
      <c r="B1878" t="s">
        <v>3</v>
      </c>
      <c r="C1878" t="s">
        <v>16</v>
      </c>
      <c r="D1878" s="7">
        <f>IF(OR(Данные!D1878=0,Данные!K1878=0)=TRUE,0,Данные!D1878/Данные!K1878)</f>
        <v>415.46406593406596</v>
      </c>
      <c r="E1878" s="13">
        <f>IF(OR(Данные!F1878=0,Данные!I1878=0)=TRUE,0,Данные!F1878/Данные!I1878)</f>
        <v>0</v>
      </c>
      <c r="F1878" s="7">
        <f>IF(OR(Данные!I1878=0,Данные!K1878=0)=TRUE,0,Данные!I1878/Данные!K1878)</f>
        <v>0</v>
      </c>
      <c r="K1878" s="3"/>
    </row>
    <row r="1879" spans="1:11" x14ac:dyDescent="0.2">
      <c r="A1879" s="3">
        <v>35125</v>
      </c>
      <c r="B1879" t="s">
        <v>3</v>
      </c>
      <c r="C1879" t="s">
        <v>15</v>
      </c>
      <c r="D1879" s="7">
        <f>IF(OR(Данные!D1879=0,Данные!K1879=0)=TRUE,0,Данные!D1879/Данные!K1879)</f>
        <v>146.68156923076924</v>
      </c>
      <c r="E1879" s="13">
        <f>IF(OR(Данные!F1879=0,Данные!I1879=0)=TRUE,0,Данные!F1879/Данные!I1879)</f>
        <v>0.15944757579805008</v>
      </c>
      <c r="F1879" s="7">
        <f>IF(OR(Данные!I1879=0,Данные!K1879=0)=TRUE,0,Данные!I1879/Данные!K1879)</f>
        <v>239.96794871794856</v>
      </c>
      <c r="K1879" s="3"/>
    </row>
    <row r="1880" spans="1:11" x14ac:dyDescent="0.2">
      <c r="A1880" s="3">
        <v>35125</v>
      </c>
      <c r="B1880" t="s">
        <v>3</v>
      </c>
      <c r="C1880" t="s">
        <v>15</v>
      </c>
      <c r="D1880" s="7">
        <f>IF(OR(Данные!D1880=0,Данные!K1880=0)=TRUE,0,Данные!D1880/Данные!K1880)</f>
        <v>228.27707999999998</v>
      </c>
      <c r="E1880" s="13">
        <f>IF(OR(Данные!F1880=0,Данные!I1880=0)=TRUE,0,Данные!F1880/Данные!I1880)</f>
        <v>7.5992902961648692E-2</v>
      </c>
      <c r="F1880" s="7">
        <f>IF(OR(Данные!I1880=0,Данные!K1880=0)=TRUE,0,Данные!I1880/Данные!K1880)</f>
        <v>24.423333333333332</v>
      </c>
      <c r="K1880" s="3"/>
    </row>
    <row r="1881" spans="1:11" x14ac:dyDescent="0.2">
      <c r="A1881" s="3">
        <v>35125</v>
      </c>
      <c r="B1881" t="s">
        <v>3</v>
      </c>
      <c r="C1881" t="s">
        <v>15</v>
      </c>
      <c r="D1881" s="7">
        <f>IF(OR(Данные!D1881=0,Данные!K1881=0)=TRUE,0,Данные!D1881/Данные!K1881)</f>
        <v>123.39700000000001</v>
      </c>
      <c r="E1881" s="13">
        <f>IF(OR(Данные!F1881=0,Данные!I1881=0)=TRUE,0,Данные!F1881/Данные!I1881)</f>
        <v>20.879203539822992</v>
      </c>
      <c r="F1881" s="7">
        <f>IF(OR(Данные!I1881=0,Данные!K1881=0)=TRUE,0,Данные!I1881/Данные!K1881)</f>
        <v>1.5066666666666679</v>
      </c>
      <c r="K1881" s="3"/>
    </row>
    <row r="1882" spans="1:11" x14ac:dyDescent="0.2">
      <c r="A1882" s="3">
        <v>35125</v>
      </c>
      <c r="B1882" t="s">
        <v>3</v>
      </c>
      <c r="C1882" t="s">
        <v>16</v>
      </c>
      <c r="D1882" s="7">
        <f>IF(OR(Данные!D1882=0,Данные!K1882=0)=TRUE,0,Данные!D1882/Данные!K1882)</f>
        <v>269.00403588709679</v>
      </c>
      <c r="E1882" s="13">
        <f>IF(OR(Данные!F1882=0,Данные!I1882=0)=TRUE,0,Данные!F1882/Данные!I1882)</f>
        <v>0.84533409148010441</v>
      </c>
      <c r="F1882" s="7">
        <f>IF(OR(Данные!I1882=0,Данные!K1882=0)=TRUE,0,Данные!I1882/Данные!K1882)</f>
        <v>10.164381720430118</v>
      </c>
      <c r="K1882" s="3"/>
    </row>
    <row r="1883" spans="1:11" x14ac:dyDescent="0.2">
      <c r="A1883" s="3">
        <v>35125</v>
      </c>
      <c r="B1883" t="s">
        <v>3</v>
      </c>
      <c r="C1883" t="s">
        <v>16</v>
      </c>
      <c r="D1883" s="7">
        <f>IF(OR(Данные!D1883=0,Данные!K1883=0)=TRUE,0,Данные!D1883/Данные!K1883)</f>
        <v>92.78756230306503</v>
      </c>
      <c r="E1883" s="13">
        <f>IF(OR(Данные!F1883=0,Данные!I1883=0)=TRUE,0,Данные!F1883/Данные!I1883)</f>
        <v>0</v>
      </c>
      <c r="F1883" s="7">
        <f>IF(OR(Данные!I1883=0,Данные!K1883=0)=TRUE,0,Данные!I1883/Данные!K1883)</f>
        <v>0</v>
      </c>
      <c r="K1883" s="3"/>
    </row>
    <row r="1884" spans="1:11" x14ac:dyDescent="0.2">
      <c r="A1884" s="3">
        <v>35125</v>
      </c>
      <c r="B1884" t="s">
        <v>3</v>
      </c>
      <c r="C1884" t="s">
        <v>16</v>
      </c>
      <c r="D1884" s="7">
        <f>IF(OR(Данные!D1884=0,Данные!K1884=0)=TRUE,0,Данные!D1884/Данные!K1884)</f>
        <v>96.24111111111111</v>
      </c>
      <c r="E1884" s="13">
        <f>IF(OR(Данные!F1884=0,Данные!I1884=0)=TRUE,0,Данные!F1884/Данные!I1884)</f>
        <v>0</v>
      </c>
      <c r="F1884" s="7">
        <f>IF(OR(Данные!I1884=0,Данные!K1884=0)=TRUE,0,Данные!I1884/Данные!K1884)</f>
        <v>0</v>
      </c>
      <c r="K1884" s="3"/>
    </row>
    <row r="1885" spans="1:11" x14ac:dyDescent="0.2">
      <c r="A1885" s="3">
        <v>35125</v>
      </c>
      <c r="B1885" t="s">
        <v>11</v>
      </c>
      <c r="C1885" t="s">
        <v>15</v>
      </c>
      <c r="D1885" s="7">
        <f>IF(OR(Данные!D1885=0,Данные!K1885=0)=TRUE,0,Данные!D1885/Данные!K1885)</f>
        <v>575.36711333333335</v>
      </c>
      <c r="E1885" s="13">
        <f>IF(OR(Данные!F1885=0,Данные!I1885=0)=TRUE,0,Данные!F1885/Данные!I1885)</f>
        <v>0.8080198262322954</v>
      </c>
      <c r="F1885" s="7">
        <f>IF(OR(Данные!I1885=0,Данные!K1885=0)=TRUE,0,Данные!I1885/Данные!K1885)</f>
        <v>462.68666666666667</v>
      </c>
      <c r="K1885" s="3"/>
    </row>
    <row r="1886" spans="1:11" x14ac:dyDescent="0.2">
      <c r="A1886" s="3">
        <v>35125</v>
      </c>
      <c r="B1886" t="s">
        <v>11</v>
      </c>
      <c r="C1886" t="s">
        <v>15</v>
      </c>
      <c r="D1886" s="7">
        <f>IF(OR(Данные!D1886=0,Данные!K1886=0)=TRUE,0,Данные!D1886/Данные!K1886)</f>
        <v>273.96067159560238</v>
      </c>
      <c r="E1886" s="13">
        <f>IF(OR(Данные!F1886=0,Данные!I1886=0)=TRUE,0,Данные!F1886/Данные!I1886)</f>
        <v>0.33182742644577329</v>
      </c>
      <c r="F1886" s="7">
        <f>IF(OR(Данные!I1886=0,Данные!K1886=0)=TRUE,0,Данные!I1886/Данные!K1886)</f>
        <v>350.75628499128084</v>
      </c>
      <c r="K1886" s="3"/>
    </row>
    <row r="1887" spans="1:11" x14ac:dyDescent="0.2">
      <c r="A1887" s="3">
        <v>35125</v>
      </c>
      <c r="B1887" t="s">
        <v>11</v>
      </c>
      <c r="C1887" t="s">
        <v>17</v>
      </c>
      <c r="D1887" s="7">
        <f>IF(OR(Данные!D1887=0,Данные!K1887=0)=TRUE,0,Данные!D1887/Данные!K1887)</f>
        <v>477.70275615952733</v>
      </c>
      <c r="E1887" s="13">
        <f>IF(OR(Данные!F1887=0,Данные!I1887=0)=TRUE,0,Данные!F1887/Данные!I1887)</f>
        <v>0.29069130938849863</v>
      </c>
      <c r="F1887" s="7">
        <f>IF(OR(Данные!I1887=0,Данные!K1887=0)=TRUE,0,Данные!I1887/Данные!K1887)</f>
        <v>634.28850172328885</v>
      </c>
      <c r="K1887" s="3"/>
    </row>
    <row r="1888" spans="1:11" x14ac:dyDescent="0.2">
      <c r="A1888" s="3">
        <v>35125</v>
      </c>
      <c r="B1888" t="s">
        <v>11</v>
      </c>
      <c r="C1888" t="s">
        <v>15</v>
      </c>
      <c r="D1888" s="7">
        <f>IF(OR(Данные!D1888=0,Данные!K1888=0)=TRUE,0,Данные!D1888/Данные!K1888)</f>
        <v>264.01780517814728</v>
      </c>
      <c r="E1888" s="13">
        <f>IF(OR(Данные!F1888=0,Данные!I1888=0)=TRUE,0,Данные!F1888/Данные!I1888)</f>
        <v>0.2212809981251444</v>
      </c>
      <c r="F1888" s="7">
        <f>IF(OR(Данные!I1888=0,Данные!K1888=0)=TRUE,0,Данные!I1888/Данные!K1888)</f>
        <v>455.46295328582784</v>
      </c>
      <c r="K1888" s="3"/>
    </row>
    <row r="1889" spans="1:11" x14ac:dyDescent="0.2">
      <c r="A1889" s="3">
        <v>35125</v>
      </c>
      <c r="B1889" t="s">
        <v>11</v>
      </c>
      <c r="C1889" t="s">
        <v>17</v>
      </c>
      <c r="D1889" s="7">
        <f>IF(OR(Данные!D1889=0,Данные!K1889=0)=TRUE,0,Данные!D1889/Данные!K1889)</f>
        <v>278.83289736468964</v>
      </c>
      <c r="E1889" s="13">
        <f>IF(OR(Данные!F1889=0,Данные!I1889=0)=TRUE,0,Данные!F1889/Данные!I1889)</f>
        <v>0.21536798107102792</v>
      </c>
      <c r="F1889" s="7">
        <f>IF(OR(Данные!I1889=0,Данные!K1889=0)=TRUE,0,Данные!I1889/Данные!K1889)</f>
        <v>491.79897227505938</v>
      </c>
      <c r="K1889" s="3"/>
    </row>
    <row r="1890" spans="1:11" x14ac:dyDescent="0.2">
      <c r="A1890" s="3">
        <v>35125</v>
      </c>
      <c r="B1890" t="s">
        <v>11</v>
      </c>
      <c r="C1890" t="s">
        <v>16</v>
      </c>
      <c r="D1890" s="7">
        <f>IF(OR(Данные!D1890=0,Данные!K1890=0)=TRUE,0,Данные!D1890/Данные!K1890)</f>
        <v>365.39069580314259</v>
      </c>
      <c r="E1890" s="13">
        <f>IF(OR(Данные!F1890=0,Данные!I1890=0)=TRUE,0,Данные!F1890/Данные!I1890)</f>
        <v>0</v>
      </c>
      <c r="F1890" s="7">
        <f>IF(OR(Данные!I1890=0,Данные!K1890=0)=TRUE,0,Данные!I1890/Данные!K1890)</f>
        <v>0</v>
      </c>
      <c r="K1890" s="3"/>
    </row>
    <row r="1891" spans="1:11" x14ac:dyDescent="0.2">
      <c r="A1891" s="3">
        <v>35125</v>
      </c>
      <c r="B1891" t="s">
        <v>11</v>
      </c>
      <c r="C1891" t="s">
        <v>15</v>
      </c>
      <c r="D1891" s="7">
        <f>IF(OR(Данные!D1891=0,Данные!K1891=0)=TRUE,0,Данные!D1891/Данные!K1891)</f>
        <v>207.85859863069217</v>
      </c>
      <c r="E1891" s="13">
        <f>IF(OR(Данные!F1891=0,Данные!I1891=0)=TRUE,0,Данные!F1891/Данные!I1891)</f>
        <v>0.15304276336419168</v>
      </c>
      <c r="F1891" s="7">
        <f>IF(OR(Данные!I1891=0,Данные!K1891=0)=TRUE,0,Данные!I1891/Данные!K1891)</f>
        <v>426.64596760328175</v>
      </c>
      <c r="K1891" s="3"/>
    </row>
    <row r="1892" spans="1:11" x14ac:dyDescent="0.2">
      <c r="A1892" s="3">
        <v>35125</v>
      </c>
      <c r="B1892" t="s">
        <v>11</v>
      </c>
      <c r="C1892" t="s">
        <v>15</v>
      </c>
      <c r="D1892" s="7">
        <f>IF(OR(Данные!D1892=0,Данные!K1892=0)=TRUE,0,Данные!D1892/Данные!K1892)</f>
        <v>388.80996039999997</v>
      </c>
      <c r="E1892" s="13">
        <f>IF(OR(Данные!F1892=0,Данные!I1892=0)=TRUE,0,Данные!F1892/Данные!I1892)</f>
        <v>9.2763374417842451E-2</v>
      </c>
      <c r="F1892" s="7">
        <f>IF(OR(Данные!I1892=0,Данные!K1892=0)=TRUE,0,Данные!I1892/Данные!K1892)</f>
        <v>781.48946666666666</v>
      </c>
      <c r="K1892" s="3"/>
    </row>
    <row r="1893" spans="1:11" x14ac:dyDescent="0.2">
      <c r="A1893" s="3">
        <v>35125</v>
      </c>
      <c r="B1893" t="s">
        <v>11</v>
      </c>
      <c r="C1893" t="s">
        <v>15</v>
      </c>
      <c r="D1893" s="7">
        <f>IF(OR(Данные!D1893=0,Данные!K1893=0)=TRUE,0,Данные!D1893/Данные!K1893)</f>
        <v>303.09987506786626</v>
      </c>
      <c r="E1893" s="13">
        <f>IF(OR(Данные!F1893=0,Данные!I1893=0)=TRUE,0,Данные!F1893/Данные!I1893)</f>
        <v>0.21110851977650466</v>
      </c>
      <c r="F1893" s="7">
        <f>IF(OR(Данные!I1893=0,Данные!K1893=0)=TRUE,0,Данные!I1893/Данные!K1893)</f>
        <v>445.1240188474369</v>
      </c>
      <c r="K1893" s="3"/>
    </row>
    <row r="1894" spans="1:11" x14ac:dyDescent="0.2">
      <c r="A1894" s="3">
        <v>35125</v>
      </c>
      <c r="B1894" t="s">
        <v>11</v>
      </c>
      <c r="C1894" t="s">
        <v>17</v>
      </c>
      <c r="D1894" s="7">
        <f>IF(OR(Данные!D1894=0,Данные!K1894=0)=TRUE,0,Данные!D1894/Данные!K1894)</f>
        <v>2761.4854999999998</v>
      </c>
      <c r="E1894" s="13">
        <f>IF(OR(Данные!F1894=0,Данные!I1894=0)=TRUE,0,Данные!F1894/Данные!I1894)</f>
        <v>0.41198995172366132</v>
      </c>
      <c r="F1894" s="7">
        <f>IF(OR(Данные!I1894=0,Данные!K1894=0)=TRUE,0,Данные!I1894/Данные!K1894)</f>
        <v>3138.183333333337</v>
      </c>
      <c r="K1894" s="3"/>
    </row>
    <row r="1895" spans="1:11" x14ac:dyDescent="0.2">
      <c r="A1895" s="3">
        <v>35125</v>
      </c>
      <c r="B1895" t="s">
        <v>11</v>
      </c>
      <c r="C1895" t="s">
        <v>17</v>
      </c>
      <c r="D1895" s="7">
        <f>IF(OR(Данные!D1895=0,Данные!K1895=0)=TRUE,0,Данные!D1895/Данные!K1895)</f>
        <v>1002.249</v>
      </c>
      <c r="E1895" s="13">
        <f>IF(OR(Данные!F1895=0,Данные!I1895=0)=TRUE,0,Данные!F1895/Данные!I1895)</f>
        <v>1.93658732183866</v>
      </c>
      <c r="F1895" s="7">
        <f>IF(OR(Данные!I1895=0,Данные!K1895=0)=TRUE,0,Данные!I1895/Данные!K1895)</f>
        <v>457.21666666666704</v>
      </c>
      <c r="K1895" s="3"/>
    </row>
    <row r="1896" spans="1:11" x14ac:dyDescent="0.2">
      <c r="A1896" s="3">
        <v>35125</v>
      </c>
      <c r="B1896" t="s">
        <v>11</v>
      </c>
      <c r="C1896" t="s">
        <v>15</v>
      </c>
      <c r="D1896" s="7">
        <f>IF(OR(Данные!D1896=0,Данные!K1896=0)=TRUE,0,Данные!D1896/Данные!K1896)</f>
        <v>307.25066489280402</v>
      </c>
      <c r="E1896" s="13">
        <f>IF(OR(Данные!F1896=0,Данные!I1896=0)=TRUE,0,Данные!F1896/Данные!I1896)</f>
        <v>1.2868657915592614</v>
      </c>
      <c r="F1896" s="7">
        <f>IF(OR(Данные!I1896=0,Данные!K1896=0)=TRUE,0,Данные!I1896/Данные!K1896)</f>
        <v>169.68637491117275</v>
      </c>
      <c r="K1896" s="3"/>
    </row>
    <row r="1897" spans="1:11" x14ac:dyDescent="0.2">
      <c r="A1897" s="3">
        <v>35125</v>
      </c>
      <c r="B1897" t="s">
        <v>11</v>
      </c>
      <c r="C1897" t="s">
        <v>16</v>
      </c>
      <c r="D1897" s="7">
        <f>IF(OR(Данные!D1897=0,Данные!K1897=0)=TRUE,0,Данные!D1897/Данные!K1897)</f>
        <v>305.46415183673469</v>
      </c>
      <c r="E1897" s="13">
        <f>IF(OR(Данные!F1897=0,Данные!I1897=0)=TRUE,0,Данные!F1897/Данные!I1897)</f>
        <v>0.70612518150468173</v>
      </c>
      <c r="F1897" s="7">
        <f>IF(OR(Данные!I1897=0,Данные!K1897=0)=TRUE,0,Данные!I1897/Данные!K1897)</f>
        <v>24.209472789115647</v>
      </c>
      <c r="K1897" s="3"/>
    </row>
    <row r="1898" spans="1:11" x14ac:dyDescent="0.2">
      <c r="A1898" s="3">
        <v>35125</v>
      </c>
      <c r="B1898" t="s">
        <v>11</v>
      </c>
      <c r="C1898" t="s">
        <v>16</v>
      </c>
      <c r="D1898" s="7">
        <f>IF(OR(Данные!D1898=0,Данные!K1898=0)=TRUE,0,Данные!D1898/Данные!K1898)</f>
        <v>223.10604283360789</v>
      </c>
      <c r="E1898" s="13">
        <f>IF(OR(Данные!F1898=0,Данные!I1898=0)=TRUE,0,Данные!F1898/Данные!I1898)</f>
        <v>0</v>
      </c>
      <c r="F1898" s="7">
        <f>IF(OR(Данные!I1898=0,Данные!K1898=0)=TRUE,0,Данные!I1898/Данные!K1898)</f>
        <v>0</v>
      </c>
      <c r="K1898" s="3"/>
    </row>
    <row r="1899" spans="1:11" x14ac:dyDescent="0.2">
      <c r="A1899" s="3">
        <v>35125</v>
      </c>
      <c r="B1899" t="s">
        <v>11</v>
      </c>
      <c r="C1899" t="s">
        <v>16</v>
      </c>
      <c r="D1899" s="7">
        <f>IF(OR(Данные!D1899=0,Данные!K1899=0)=TRUE,0,Данные!D1899/Данные!K1899)</f>
        <v>250.70137869249393</v>
      </c>
      <c r="E1899" s="13">
        <f>IF(OR(Данные!F1899=0,Данные!I1899=0)=TRUE,0,Данные!F1899/Данные!I1899)</f>
        <v>285.48929712460051</v>
      </c>
      <c r="F1899" s="7">
        <f>IF(OR(Данные!I1899=0,Данные!K1899=0)=TRUE,0,Данные!I1899/Данные!K1899)</f>
        <v>5.0524616626311566E-2</v>
      </c>
      <c r="K1899" s="3"/>
    </row>
    <row r="1900" spans="1:11" x14ac:dyDescent="0.2">
      <c r="A1900" s="3">
        <v>35125</v>
      </c>
      <c r="B1900" t="s">
        <v>11</v>
      </c>
      <c r="C1900" t="s">
        <v>18</v>
      </c>
      <c r="D1900" s="7">
        <f>IF(OR(Данные!D1900=0,Данные!K1900=0)=TRUE,0,Данные!D1900/Данные!K1900)</f>
        <v>0</v>
      </c>
      <c r="E1900" s="13">
        <f>IF(OR(Данные!F1900=0,Данные!I1900=0)=TRUE,0,Данные!F1900/Данные!I1900)</f>
        <v>0</v>
      </c>
      <c r="F1900" s="7">
        <f>IF(OR(Данные!I1900=0,Данные!K1900=0)=TRUE,0,Данные!I1900/Данные!K1900)</f>
        <v>0</v>
      </c>
      <c r="K1900" s="3"/>
    </row>
    <row r="1901" spans="1:11" x14ac:dyDescent="0.2">
      <c r="A1901" s="3">
        <v>35125</v>
      </c>
      <c r="B1901" t="s">
        <v>6</v>
      </c>
      <c r="C1901" t="s">
        <v>15</v>
      </c>
      <c r="D1901" s="7">
        <f>IF(OR(Данные!D1901=0,Данные!K1901=0)=TRUE,0,Данные!D1901/Данные!K1901)</f>
        <v>650.58492352941175</v>
      </c>
      <c r="E1901" s="13">
        <f>IF(OR(Данные!F1901=0,Данные!I1901=0)=TRUE,0,Данные!F1901/Данные!I1901)</f>
        <v>0.96162628826784369</v>
      </c>
      <c r="F1901" s="7">
        <f>IF(OR(Данные!I1901=0,Данные!K1901=0)=TRUE,0,Данные!I1901/Данные!K1901)</f>
        <v>502.84117647058775</v>
      </c>
      <c r="K1901" s="3"/>
    </row>
    <row r="1902" spans="1:11" x14ac:dyDescent="0.2">
      <c r="A1902" s="3">
        <v>35125</v>
      </c>
      <c r="B1902" t="s">
        <v>6</v>
      </c>
      <c r="C1902" t="s">
        <v>16</v>
      </c>
      <c r="D1902" s="7">
        <f>IF(OR(Данные!D1902=0,Данные!K1902=0)=TRUE,0,Данные!D1902/Данные!K1902)</f>
        <v>682.2</v>
      </c>
      <c r="E1902" s="13">
        <f>IF(OR(Данные!F1902=0,Данные!I1902=0)=TRUE,0,Данные!F1902/Данные!I1902)</f>
        <v>0</v>
      </c>
      <c r="F1902" s="7">
        <f>IF(OR(Данные!I1902=0,Данные!K1902=0)=TRUE,0,Данные!I1902/Данные!K1902)</f>
        <v>0</v>
      </c>
      <c r="K1902" s="3"/>
    </row>
    <row r="1903" spans="1:11" x14ac:dyDescent="0.2">
      <c r="A1903" s="3">
        <v>35125</v>
      </c>
      <c r="B1903" t="s">
        <v>6</v>
      </c>
      <c r="C1903" t="s">
        <v>15</v>
      </c>
      <c r="D1903" s="7">
        <f>IF(OR(Данные!D1903=0,Данные!K1903=0)=TRUE,0,Данные!D1903/Данные!K1903)</f>
        <v>259.97407144705227</v>
      </c>
      <c r="E1903" s="13">
        <f>IF(OR(Данные!F1903=0,Данные!I1903=0)=TRUE,0,Данные!F1903/Данные!I1903)</f>
        <v>0.32340104280361853</v>
      </c>
      <c r="F1903" s="7">
        <f>IF(OR(Данные!I1903=0,Данные!K1903=0)=TRUE,0,Данные!I1903/Данные!K1903)</f>
        <v>340.90392040904345</v>
      </c>
      <c r="K1903" s="3"/>
    </row>
    <row r="1904" spans="1:11" x14ac:dyDescent="0.2">
      <c r="A1904" s="3">
        <v>35125</v>
      </c>
      <c r="B1904" t="s">
        <v>6</v>
      </c>
      <c r="C1904" t="s">
        <v>17</v>
      </c>
      <c r="D1904" s="7">
        <f>IF(OR(Данные!D1904=0,Данные!K1904=0)=TRUE,0,Данные!D1904/Данные!K1904)</f>
        <v>511.70241674863865</v>
      </c>
      <c r="E1904" s="13">
        <f>IF(OR(Данные!F1904=0,Данные!I1904=0)=TRUE,0,Данные!F1904/Данные!I1904)</f>
        <v>0.26679669295829961</v>
      </c>
      <c r="F1904" s="7">
        <f>IF(OR(Данные!I1904=0,Данные!K1904=0)=TRUE,0,Данные!I1904/Данные!K1904)</f>
        <v>722.16099449616479</v>
      </c>
      <c r="K1904" s="3"/>
    </row>
    <row r="1905" spans="1:11" x14ac:dyDescent="0.2">
      <c r="A1905" s="3">
        <v>35125</v>
      </c>
      <c r="B1905" t="s">
        <v>6</v>
      </c>
      <c r="C1905" t="s">
        <v>15</v>
      </c>
      <c r="D1905" s="7">
        <f>IF(OR(Данные!D1905=0,Данные!K1905=0)=TRUE,0,Данные!D1905/Данные!K1905)</f>
        <v>248.03236307550645</v>
      </c>
      <c r="E1905" s="13">
        <f>IF(OR(Данные!F1905=0,Данные!I1905=0)=TRUE,0,Данные!F1905/Данные!I1905)</f>
        <v>0.20002898372037553</v>
      </c>
      <c r="F1905" s="7">
        <f>IF(OR(Данные!I1905=0,Данные!K1905=0)=TRUE,0,Данные!I1905/Данные!K1905)</f>
        <v>447.1085942295889</v>
      </c>
      <c r="K1905" s="3"/>
    </row>
    <row r="1906" spans="1:11" x14ac:dyDescent="0.2">
      <c r="A1906" s="3">
        <v>35125</v>
      </c>
      <c r="B1906" t="s">
        <v>6</v>
      </c>
      <c r="C1906" t="s">
        <v>17</v>
      </c>
      <c r="D1906" s="7">
        <f>IF(OR(Данные!D1906=0,Данные!K1906=0)=TRUE,0,Данные!D1906/Данные!K1906)</f>
        <v>266.2105036091607</v>
      </c>
      <c r="E1906" s="13">
        <f>IF(OR(Данные!F1906=0,Данные!I1906=0)=TRUE,0,Данные!F1906/Данные!I1906)</f>
        <v>0.21666765585352737</v>
      </c>
      <c r="F1906" s="7">
        <f>IF(OR(Данные!I1906=0,Данные!K1906=0)=TRUE,0,Данные!I1906/Данные!K1906)</f>
        <v>501.31583327864934</v>
      </c>
      <c r="K1906" s="3"/>
    </row>
    <row r="1907" spans="1:11" x14ac:dyDescent="0.2">
      <c r="A1907" s="3">
        <v>35125</v>
      </c>
      <c r="B1907" t="s">
        <v>6</v>
      </c>
      <c r="C1907" t="s">
        <v>16</v>
      </c>
      <c r="D1907" s="7">
        <f>IF(OR(Данные!D1907=0,Данные!K1907=0)=TRUE,0,Данные!D1907/Данные!K1907)</f>
        <v>370.53931614495389</v>
      </c>
      <c r="E1907" s="13">
        <f>IF(OR(Данные!F1907=0,Данные!I1907=0)=TRUE,0,Данные!F1907/Данные!I1907)</f>
        <v>0</v>
      </c>
      <c r="F1907" s="7">
        <f>IF(OR(Данные!I1907=0,Данные!K1907=0)=TRUE,0,Данные!I1907/Данные!K1907)</f>
        <v>0</v>
      </c>
      <c r="K1907" s="3"/>
    </row>
    <row r="1908" spans="1:11" x14ac:dyDescent="0.2">
      <c r="A1908" s="3">
        <v>35125</v>
      </c>
      <c r="B1908" t="s">
        <v>6</v>
      </c>
      <c r="C1908" t="s">
        <v>15</v>
      </c>
      <c r="D1908" s="7">
        <f>IF(OR(Данные!D1908=0,Данные!K1908=0)=TRUE,0,Данные!D1908/Данные!K1908)</f>
        <v>189.35257274734624</v>
      </c>
      <c r="E1908" s="13">
        <f>IF(OR(Данные!F1908=0,Данные!I1908=0)=TRUE,0,Данные!F1908/Данные!I1908)</f>
        <v>0.13637408183016234</v>
      </c>
      <c r="F1908" s="7">
        <f>IF(OR(Данные!I1908=0,Данные!K1908=0)=TRUE,0,Данные!I1908/Данные!K1908)</f>
        <v>438.80859533786662</v>
      </c>
      <c r="K1908" s="3"/>
    </row>
    <row r="1909" spans="1:11" x14ac:dyDescent="0.2">
      <c r="A1909" s="3">
        <v>35125</v>
      </c>
      <c r="B1909" t="s">
        <v>6</v>
      </c>
      <c r="C1909" t="s">
        <v>15</v>
      </c>
      <c r="D1909" s="7">
        <f>IF(OR(Данные!D1909=0,Данные!K1909=0)=TRUE,0,Данные!D1909/Данные!K1909)</f>
        <v>342.81906593406592</v>
      </c>
      <c r="E1909" s="13">
        <f>IF(OR(Данные!F1909=0,Данные!I1909=0)=TRUE,0,Данные!F1909/Данные!I1909)</f>
        <v>7.5100549816304471E-2</v>
      </c>
      <c r="F1909" s="7">
        <f>IF(OR(Данные!I1909=0,Данные!K1909=0)=TRUE,0,Данные!I1909/Данные!K1909)</f>
        <v>865.02417582417547</v>
      </c>
      <c r="K1909" s="3"/>
    </row>
    <row r="1910" spans="1:11" x14ac:dyDescent="0.2">
      <c r="A1910" s="3">
        <v>35125</v>
      </c>
      <c r="B1910" t="s">
        <v>6</v>
      </c>
      <c r="C1910" t="s">
        <v>15</v>
      </c>
      <c r="D1910" s="7">
        <f>IF(OR(Данные!D1910=0,Данные!K1910=0)=TRUE,0,Данные!D1910/Данные!K1910)</f>
        <v>291.87928004313369</v>
      </c>
      <c r="E1910" s="13">
        <f>IF(OR(Данные!F1910=0,Данные!I1910=0)=TRUE,0,Данные!F1910/Данные!I1910)</f>
        <v>0.20953298701638229</v>
      </c>
      <c r="F1910" s="7">
        <f>IF(OR(Данные!I1910=0,Данные!K1910=0)=TRUE,0,Данные!I1910/Данные!K1910)</f>
        <v>432.68688517738303</v>
      </c>
      <c r="K1910" s="3"/>
    </row>
    <row r="1911" spans="1:11" x14ac:dyDescent="0.2">
      <c r="A1911" s="3">
        <v>35125</v>
      </c>
      <c r="B1911" t="s">
        <v>6</v>
      </c>
      <c r="C1911" t="s">
        <v>15</v>
      </c>
      <c r="D1911" s="7">
        <f>IF(OR(Данные!D1911=0,Данные!K1911=0)=TRUE,0,Данные!D1911/Данные!K1911)</f>
        <v>283.95957583165983</v>
      </c>
      <c r="E1911" s="13">
        <f>IF(OR(Данные!F1911=0,Данные!I1911=0)=TRUE,0,Данные!F1911/Данные!I1911)</f>
        <v>1.2882781976963897</v>
      </c>
      <c r="F1911" s="7">
        <f>IF(OR(Данные!I1911=0,Данные!K1911=0)=TRUE,0,Данные!I1911/Данные!K1911)</f>
        <v>160.82192584184645</v>
      </c>
      <c r="K1911" s="3"/>
    </row>
    <row r="1912" spans="1:11" x14ac:dyDescent="0.2">
      <c r="A1912" s="3">
        <v>35125</v>
      </c>
      <c r="B1912" t="s">
        <v>6</v>
      </c>
      <c r="C1912" t="s">
        <v>16</v>
      </c>
      <c r="D1912" s="7">
        <f>IF(OR(Данные!D1912=0,Данные!K1912=0)=TRUE,0,Данные!D1912/Данные!K1912)</f>
        <v>263.96900115489132</v>
      </c>
      <c r="E1912" s="13">
        <f>IF(OR(Данные!F1912=0,Данные!I1912=0)=TRUE,0,Данные!F1912/Данные!I1912)</f>
        <v>0.50534955086377376</v>
      </c>
      <c r="F1912" s="7">
        <f>IF(OR(Данные!I1912=0,Данные!K1912=0)=TRUE,0,Данные!I1912/Данные!K1912)</f>
        <v>25.845957880434803</v>
      </c>
      <c r="K1912" s="3"/>
    </row>
    <row r="1913" spans="1:11" x14ac:dyDescent="0.2">
      <c r="A1913" s="3">
        <v>35125</v>
      </c>
      <c r="B1913" t="s">
        <v>6</v>
      </c>
      <c r="C1913" t="s">
        <v>16</v>
      </c>
      <c r="D1913" s="7">
        <f>IF(OR(Данные!D1913=0,Данные!K1913=0)=TRUE,0,Данные!D1913/Данные!K1913)</f>
        <v>211.54914233576642</v>
      </c>
      <c r="E1913" s="13">
        <f>IF(OR(Данные!F1913=0,Данные!I1913=0)=TRUE,0,Данные!F1913/Данные!I1913)</f>
        <v>0</v>
      </c>
      <c r="F1913" s="7">
        <f>IF(OR(Данные!I1913=0,Данные!K1913=0)=TRUE,0,Данные!I1913/Данные!K1913)</f>
        <v>0</v>
      </c>
      <c r="K1913" s="3"/>
    </row>
    <row r="1914" spans="1:11" x14ac:dyDescent="0.2">
      <c r="A1914" s="3">
        <v>35125</v>
      </c>
      <c r="B1914" t="s">
        <v>6</v>
      </c>
      <c r="C1914" t="s">
        <v>16</v>
      </c>
      <c r="D1914" s="7">
        <f>IF(OR(Данные!D1914=0,Данные!K1914=0)=TRUE,0,Данные!D1914/Данные!K1914)</f>
        <v>255.38821831238778</v>
      </c>
      <c r="E1914" s="13">
        <f>IF(OR(Данные!F1914=0,Данные!I1914=0)=TRUE,0,Данные!F1914/Данные!I1914)</f>
        <v>0</v>
      </c>
      <c r="F1914" s="7">
        <f>IF(OR(Данные!I1914=0,Данные!K1914=0)=TRUE,0,Данные!I1914/Данные!K1914)</f>
        <v>0</v>
      </c>
      <c r="K1914" s="3"/>
    </row>
    <row r="1915" spans="1:11" x14ac:dyDescent="0.2">
      <c r="A1915" s="3">
        <v>35125</v>
      </c>
      <c r="B1915" t="s">
        <v>6</v>
      </c>
      <c r="C1915" t="s">
        <v>18</v>
      </c>
      <c r="D1915" s="7">
        <f>IF(OR(Данные!D1915=0,Данные!K1915=0)=TRUE,0,Данные!D1915/Данные!K1915)</f>
        <v>0</v>
      </c>
      <c r="E1915" s="13">
        <f>IF(OR(Данные!F1915=0,Данные!I1915=0)=TRUE,0,Данные!F1915/Данные!I1915)</f>
        <v>0</v>
      </c>
      <c r="F1915" s="7">
        <f>IF(OR(Данные!I1915=0,Данные!K1915=0)=TRUE,0,Данные!I1915/Данные!K1915)</f>
        <v>0</v>
      </c>
      <c r="K1915" s="3"/>
    </row>
    <row r="1916" spans="1:11" x14ac:dyDescent="0.2">
      <c r="A1916" s="3">
        <v>35125</v>
      </c>
      <c r="B1916" t="s">
        <v>7</v>
      </c>
      <c r="C1916" t="s">
        <v>15</v>
      </c>
      <c r="D1916" s="7">
        <f>IF(OR(Данные!D1916=0,Данные!K1916=0)=TRUE,0,Данные!D1916/Данные!K1916)</f>
        <v>355.29371478375992</v>
      </c>
      <c r="E1916" s="13">
        <f>IF(OR(Данные!F1916=0,Данные!I1916=0)=TRUE,0,Данные!F1916/Данные!I1916)</f>
        <v>0.47465104750862119</v>
      </c>
      <c r="F1916" s="7">
        <f>IF(OR(Данные!I1916=0,Данные!K1916=0)=TRUE,0,Данные!I1916/Данные!K1916)</f>
        <v>408.60399962837351</v>
      </c>
      <c r="K1916" s="3"/>
    </row>
    <row r="1917" spans="1:11" x14ac:dyDescent="0.2">
      <c r="A1917" s="3">
        <v>35125</v>
      </c>
      <c r="B1917" t="s">
        <v>7</v>
      </c>
      <c r="C1917" t="s">
        <v>16</v>
      </c>
      <c r="D1917" s="7">
        <f>IF(OR(Данные!D1917=0,Данные!K1917=0)=TRUE,0,Данные!D1917/Данные!K1917)</f>
        <v>348.20951084215835</v>
      </c>
      <c r="E1917" s="13">
        <f>IF(OR(Данные!F1917=0,Данные!I1917=0)=TRUE,0,Данные!F1917/Данные!I1917)</f>
        <v>21.578397686681459</v>
      </c>
      <c r="F1917" s="7">
        <f>IF(OR(Данные!I1917=0,Данные!K1917=0)=TRUE,0,Данные!I1917/Данные!K1917)</f>
        <v>0.14823499747856747</v>
      </c>
      <c r="K1917" s="3"/>
    </row>
    <row r="1918" spans="1:11" x14ac:dyDescent="0.2">
      <c r="A1918" s="3">
        <v>35125</v>
      </c>
      <c r="B1918" t="s">
        <v>7</v>
      </c>
      <c r="C1918" t="s">
        <v>15</v>
      </c>
      <c r="D1918" s="7">
        <f>IF(OR(Данные!D1918=0,Данные!K1918=0)=TRUE,0,Данные!D1918/Данные!K1918)</f>
        <v>2013.1142092105265</v>
      </c>
      <c r="E1918" s="13">
        <f>IF(OR(Данные!F1918=0,Данные!I1918=0)=TRUE,0,Данные!F1918/Данные!I1918)</f>
        <v>1.0508875113890395</v>
      </c>
      <c r="F1918" s="7">
        <f>IF(OR(Данные!I1918=0,Данные!K1918=0)=TRUE,0,Данные!I1918/Данные!K1918)</f>
        <v>460.35979532163714</v>
      </c>
      <c r="K1918" s="3"/>
    </row>
    <row r="1919" spans="1:11" x14ac:dyDescent="0.2">
      <c r="A1919" s="3">
        <v>35125</v>
      </c>
      <c r="B1919" t="s">
        <v>7</v>
      </c>
      <c r="C1919" t="s">
        <v>15</v>
      </c>
      <c r="D1919" s="7">
        <f>IF(OR(Данные!D1919=0,Данные!K1919=0)=TRUE,0,Данные!D1919/Данные!K1919)</f>
        <v>350.49219125059074</v>
      </c>
      <c r="E1919" s="13">
        <f>IF(OR(Данные!F1919=0,Данные!I1919=0)=TRUE,0,Данные!F1919/Данные!I1919)</f>
        <v>0.36836464737183849</v>
      </c>
      <c r="F1919" s="7">
        <f>IF(OR(Данные!I1919=0,Данные!K1919=0)=TRUE,0,Данные!I1919/Данные!K1919)</f>
        <v>421.99827559066387</v>
      </c>
      <c r="K1919" s="3"/>
    </row>
    <row r="1920" spans="1:11" x14ac:dyDescent="0.2">
      <c r="A1920" s="3">
        <v>35125</v>
      </c>
      <c r="B1920" t="s">
        <v>7</v>
      </c>
      <c r="C1920" t="s">
        <v>17</v>
      </c>
      <c r="D1920" s="7">
        <f>IF(OR(Данные!D1920=0,Данные!K1920=0)=TRUE,0,Данные!D1920/Данные!K1920)</f>
        <v>514.2651318523009</v>
      </c>
      <c r="E1920" s="13">
        <f>IF(OR(Данные!F1920=0,Данные!I1920=0)=TRUE,0,Данные!F1920/Данные!I1920)</f>
        <v>0.30771912314383765</v>
      </c>
      <c r="F1920" s="7">
        <f>IF(OR(Данные!I1920=0,Данные!K1920=0)=TRUE,0,Данные!I1920/Данные!K1920)</f>
        <v>662.86990973304864</v>
      </c>
      <c r="K1920" s="3"/>
    </row>
    <row r="1921" spans="1:11" x14ac:dyDescent="0.2">
      <c r="A1921" s="3">
        <v>35125</v>
      </c>
      <c r="B1921" t="s">
        <v>7</v>
      </c>
      <c r="C1921" t="s">
        <v>15</v>
      </c>
      <c r="D1921" s="7">
        <f>IF(OR(Данные!D1921=0,Данные!K1921=0)=TRUE,0,Данные!D1921/Данные!K1921)</f>
        <v>315.58148133971287</v>
      </c>
      <c r="E1921" s="13">
        <f>IF(OR(Данные!F1921=0,Данные!I1921=0)=TRUE,0,Данные!F1921/Данные!I1921)</f>
        <v>0.26273494055446794</v>
      </c>
      <c r="F1921" s="7">
        <f>IF(OR(Данные!I1921=0,Данные!K1921=0)=TRUE,0,Данные!I1921/Данные!K1921)</f>
        <v>502.77721291866055</v>
      </c>
      <c r="K1921" s="3"/>
    </row>
    <row r="1922" spans="1:11" x14ac:dyDescent="0.2">
      <c r="A1922" s="3">
        <v>35125</v>
      </c>
      <c r="B1922" t="s">
        <v>7</v>
      </c>
      <c r="C1922" t="s">
        <v>17</v>
      </c>
      <c r="D1922" s="7">
        <f>IF(OR(Данные!D1922=0,Данные!K1922=0)=TRUE,0,Данные!D1922/Данные!K1922)</f>
        <v>264.8586317505455</v>
      </c>
      <c r="E1922" s="13">
        <f>IF(OR(Данные!F1922=0,Данные!I1922=0)=TRUE,0,Данные!F1922/Данные!I1922)</f>
        <v>0.23106379708474192</v>
      </c>
      <c r="F1922" s="7">
        <f>IF(OR(Данные!I1922=0,Данные!K1922=0)=TRUE,0,Данные!I1922/Данные!K1922)</f>
        <v>471.82442508903222</v>
      </c>
      <c r="K1922" s="3"/>
    </row>
    <row r="1923" spans="1:11" x14ac:dyDescent="0.2">
      <c r="A1923" s="3">
        <v>35125</v>
      </c>
      <c r="B1923" t="s">
        <v>7</v>
      </c>
      <c r="C1923" t="s">
        <v>16</v>
      </c>
      <c r="D1923" s="7">
        <f>IF(OR(Данные!D1923=0,Данные!K1923=0)=TRUE,0,Данные!D1923/Данные!K1923)</f>
        <v>364.77280931294229</v>
      </c>
      <c r="E1923" s="13">
        <f>IF(OR(Данные!F1923=0,Данные!I1923=0)=TRUE,0,Данные!F1923/Данные!I1923)</f>
        <v>0</v>
      </c>
      <c r="F1923" s="7">
        <f>IF(OR(Данные!I1923=0,Данные!K1923=0)=TRUE,0,Данные!I1923/Данные!K1923)</f>
        <v>0</v>
      </c>
      <c r="K1923" s="3"/>
    </row>
    <row r="1924" spans="1:11" x14ac:dyDescent="0.2">
      <c r="A1924" s="3">
        <v>35125</v>
      </c>
      <c r="B1924" t="s">
        <v>7</v>
      </c>
      <c r="C1924" t="s">
        <v>15</v>
      </c>
      <c r="D1924" s="7">
        <f>IF(OR(Данные!D1924=0,Данные!K1924=0)=TRUE,0,Данные!D1924/Данные!K1924)</f>
        <v>192.09634064298902</v>
      </c>
      <c r="E1924" s="13">
        <f>IF(OR(Данные!F1924=0,Данные!I1924=0)=TRUE,0,Данные!F1924/Данные!I1924)</f>
        <v>0.13111557827880882</v>
      </c>
      <c r="F1924" s="7">
        <f>IF(OR(Данные!I1924=0,Данные!K1924=0)=TRUE,0,Данные!I1924/Данные!K1924)</f>
        <v>460.88499357203125</v>
      </c>
      <c r="K1924" s="3"/>
    </row>
    <row r="1925" spans="1:11" x14ac:dyDescent="0.2">
      <c r="A1925" s="3">
        <v>35125</v>
      </c>
      <c r="B1925" t="s">
        <v>7</v>
      </c>
      <c r="C1925" t="s">
        <v>15</v>
      </c>
      <c r="D1925" s="7">
        <f>IF(OR(Данные!D1925=0,Данные!K1925=0)=TRUE,0,Данные!D1925/Данные!K1925)</f>
        <v>353.59300656488551</v>
      </c>
      <c r="E1925" s="13">
        <f>IF(OR(Данные!F1925=0,Данные!I1925=0)=TRUE,0,Данные!F1925/Данные!I1925)</f>
        <v>0.17817867064472043</v>
      </c>
      <c r="F1925" s="7">
        <f>IF(OR(Данные!I1925=0,Данные!K1925=0)=TRUE,0,Данные!I1925/Данные!K1925)</f>
        <v>645.76521628498801</v>
      </c>
      <c r="K1925" s="3"/>
    </row>
    <row r="1926" spans="1:11" x14ac:dyDescent="0.2">
      <c r="A1926" s="3">
        <v>35125</v>
      </c>
      <c r="B1926" t="s">
        <v>7</v>
      </c>
      <c r="C1926" t="s">
        <v>15</v>
      </c>
      <c r="D1926" s="7">
        <f>IF(OR(Данные!D1926=0,Данные!K1926=0)=TRUE,0,Данные!D1926/Данные!K1926)</f>
        <v>294.53149130136791</v>
      </c>
      <c r="E1926" s="13">
        <f>IF(OR(Данные!F1926=0,Данные!I1926=0)=TRUE,0,Данные!F1926/Данные!I1926)</f>
        <v>0.22352735509015451</v>
      </c>
      <c r="F1926" s="7">
        <f>IF(OR(Данные!I1926=0,Данные!K1926=0)=TRUE,0,Данные!I1926/Данные!K1926)</f>
        <v>421.39048319387729</v>
      </c>
      <c r="K1926" s="3"/>
    </row>
    <row r="1927" spans="1:11" x14ac:dyDescent="0.2">
      <c r="A1927" s="3">
        <v>35125</v>
      </c>
      <c r="B1927" t="s">
        <v>7</v>
      </c>
      <c r="C1927" t="s">
        <v>17</v>
      </c>
      <c r="D1927" s="7">
        <f>IF(OR(Данные!D1927=0,Данные!K1927=0)=TRUE,0,Данные!D1927/Данные!K1927)</f>
        <v>1165.0207733199215</v>
      </c>
      <c r="E1927" s="13">
        <f>IF(OR(Данные!F1927=0,Данные!I1927=0)=TRUE,0,Данные!F1927/Данные!I1927)</f>
        <v>0.69359156194968896</v>
      </c>
      <c r="F1927" s="7">
        <f>IF(OR(Данные!I1927=0,Данные!K1927=0)=TRUE,0,Данные!I1927/Данные!K1927)</f>
        <v>848.34076458752543</v>
      </c>
      <c r="K1927" s="3"/>
    </row>
    <row r="1928" spans="1:11" x14ac:dyDescent="0.2">
      <c r="A1928" s="3">
        <v>35125</v>
      </c>
      <c r="B1928" t="s">
        <v>7</v>
      </c>
      <c r="C1928" t="s">
        <v>17</v>
      </c>
      <c r="D1928" s="7">
        <f>IF(OR(Данные!D1928=0,Данные!K1928=0)=TRUE,0,Данные!D1928/Данные!K1928)</f>
        <v>806.17858495125051</v>
      </c>
      <c r="E1928" s="13">
        <f>IF(OR(Данные!F1928=0,Данные!I1928=0)=TRUE,0,Данные!F1928/Данные!I1928)</f>
        <v>0.70413051189353626</v>
      </c>
      <c r="F1928" s="7">
        <f>IF(OR(Данные!I1928=0,Данные!K1928=0)=TRUE,0,Данные!I1928/Данные!K1928)</f>
        <v>676.07872686166502</v>
      </c>
      <c r="K1928" s="3"/>
    </row>
    <row r="1929" spans="1:11" x14ac:dyDescent="0.2">
      <c r="A1929" s="3">
        <v>35125</v>
      </c>
      <c r="B1929" t="s">
        <v>7</v>
      </c>
      <c r="C1929" t="s">
        <v>15</v>
      </c>
      <c r="D1929" s="7">
        <f>IF(OR(Данные!D1929=0,Данные!K1929=0)=TRUE,0,Данные!D1929/Данные!K1929)</f>
        <v>336.98345934304928</v>
      </c>
      <c r="E1929" s="13">
        <f>IF(OR(Данные!F1929=0,Данные!I1929=0)=TRUE,0,Данные!F1929/Данные!I1929)</f>
        <v>1.3289111034172318</v>
      </c>
      <c r="F1929" s="7">
        <f>IF(OR(Данные!I1929=0,Данные!K1929=0)=TRUE,0,Данные!I1929/Данные!K1929)</f>
        <v>191.89353563918496</v>
      </c>
      <c r="K1929" s="3"/>
    </row>
    <row r="1930" spans="1:11" x14ac:dyDescent="0.2">
      <c r="A1930" s="3">
        <v>35125</v>
      </c>
      <c r="B1930" t="s">
        <v>7</v>
      </c>
      <c r="C1930" t="s">
        <v>18</v>
      </c>
      <c r="D1930" s="7">
        <f>IF(OR(Данные!D1930=0,Данные!K1930=0)=TRUE,0,Данные!D1930/Данные!K1930)</f>
        <v>58.946231289472586</v>
      </c>
      <c r="E1930" s="13">
        <f>IF(OR(Данные!F1930=0,Данные!I1930=0)=TRUE,0,Данные!F1930/Данные!I1930)</f>
        <v>3.1879228911599618E-2</v>
      </c>
      <c r="F1930" s="7">
        <f>IF(OR(Данные!I1930=0,Данные!K1930=0)=TRUE,0,Данные!I1930/Данные!K1930)</f>
        <v>3.6711600931309007</v>
      </c>
      <c r="K1930" s="3"/>
    </row>
    <row r="1931" spans="1:11" x14ac:dyDescent="0.2">
      <c r="A1931" s="3">
        <v>35125</v>
      </c>
      <c r="B1931" t="s">
        <v>7</v>
      </c>
      <c r="C1931" t="s">
        <v>16</v>
      </c>
      <c r="D1931" s="7">
        <f>IF(OR(Данные!D1931=0,Данные!K1931=0)=TRUE,0,Данные!D1931/Данные!K1931)</f>
        <v>220.2791429501996</v>
      </c>
      <c r="E1931" s="13">
        <f>IF(OR(Данные!F1931=0,Данные!I1931=0)=TRUE,0,Данные!F1931/Данные!I1931)</f>
        <v>0.4513879078440533</v>
      </c>
      <c r="F1931" s="7">
        <f>IF(OR(Данные!I1931=0,Данные!K1931=0)=TRUE,0,Данные!I1931/Данные!K1931)</f>
        <v>19.772739371016296</v>
      </c>
      <c r="K1931" s="3"/>
    </row>
    <row r="1932" spans="1:11" x14ac:dyDescent="0.2">
      <c r="A1932" s="3">
        <v>35125</v>
      </c>
      <c r="B1932" t="s">
        <v>7</v>
      </c>
      <c r="C1932" t="s">
        <v>16</v>
      </c>
      <c r="D1932" s="7">
        <f>IF(OR(Данные!D1932=0,Данные!K1932=0)=TRUE,0,Данные!D1932/Данные!K1932)</f>
        <v>268.8143021032505</v>
      </c>
      <c r="E1932" s="13">
        <f>IF(OR(Данные!F1932=0,Данные!I1932=0)=TRUE,0,Данные!F1932/Данные!I1932)</f>
        <v>0</v>
      </c>
      <c r="F1932" s="7">
        <f>IF(OR(Данные!I1932=0,Данные!K1932=0)=TRUE,0,Данные!I1932/Данные!K1932)</f>
        <v>0</v>
      </c>
      <c r="K1932" s="3"/>
    </row>
    <row r="1933" spans="1:11" x14ac:dyDescent="0.2">
      <c r="A1933" s="3">
        <v>35125</v>
      </c>
      <c r="B1933" t="s">
        <v>7</v>
      </c>
      <c r="C1933" t="s">
        <v>16</v>
      </c>
      <c r="D1933" s="7">
        <f>IF(OR(Данные!D1933=0,Данные!K1933=0)=TRUE,0,Данные!D1933/Данные!K1933)</f>
        <v>128.61444599388378</v>
      </c>
      <c r="E1933" s="13">
        <f>IF(OR(Данные!F1933=0,Данные!I1933=0)=TRUE,0,Данные!F1933/Данные!I1933)</f>
        <v>38.531187884524378</v>
      </c>
      <c r="F1933" s="7">
        <f>IF(OR(Данные!I1933=0,Данные!K1933=0)=TRUE,0,Данные!I1933/Данные!K1933)</f>
        <v>6.4617737003058104E-2</v>
      </c>
      <c r="K1933" s="3"/>
    </row>
    <row r="1934" spans="1:11" x14ac:dyDescent="0.2">
      <c r="A1934" s="3">
        <v>35125</v>
      </c>
      <c r="B1934" t="s">
        <v>7</v>
      </c>
      <c r="C1934" t="s">
        <v>18</v>
      </c>
      <c r="D1934" s="7">
        <f>IF(OR(Данные!D1934=0,Данные!K1934=0)=TRUE,0,Данные!D1934/Данные!K1934)</f>
        <v>0</v>
      </c>
      <c r="E1934" s="13">
        <f>IF(OR(Данные!F1934=0,Данные!I1934=0)=TRUE,0,Данные!F1934/Данные!I1934)</f>
        <v>0</v>
      </c>
      <c r="F1934" s="7">
        <f>IF(OR(Данные!I1934=0,Данные!K1934=0)=TRUE,0,Данные!I1934/Данные!K1934)</f>
        <v>0</v>
      </c>
      <c r="K1934" s="3"/>
    </row>
    <row r="1935" spans="1:11" x14ac:dyDescent="0.2">
      <c r="A1935" s="3">
        <v>35125</v>
      </c>
      <c r="B1935" t="s">
        <v>8</v>
      </c>
      <c r="C1935" t="s">
        <v>15</v>
      </c>
      <c r="D1935" s="7">
        <f>IF(OR(Данные!D1935=0,Данные!K1935=0)=TRUE,0,Данные!D1935/Данные!K1935)</f>
        <v>465.25480000000005</v>
      </c>
      <c r="E1935" s="13">
        <f>IF(OR(Данные!F1935=0,Данные!I1935=0)=TRUE,0,Данные!F1935/Данные!I1935)</f>
        <v>0.69117553427300671</v>
      </c>
      <c r="F1935" s="7">
        <f>IF(OR(Данные!I1935=0,Данные!K1935=0)=TRUE,0,Данные!I1935/Данные!K1935)</f>
        <v>378.01876640419977</v>
      </c>
      <c r="K1935" s="3"/>
    </row>
    <row r="1936" spans="1:11" x14ac:dyDescent="0.2">
      <c r="A1936" s="3">
        <v>35125</v>
      </c>
      <c r="B1936" t="s">
        <v>8</v>
      </c>
      <c r="C1936" t="s">
        <v>16</v>
      </c>
      <c r="D1936" s="7">
        <f>IF(OR(Данные!D1936=0,Данные!K1936=0)=TRUE,0,Данные!D1936/Данные!K1936)</f>
        <v>343.05</v>
      </c>
      <c r="E1936" s="13">
        <f>IF(OR(Данные!F1936=0,Данные!I1936=0)=TRUE,0,Данные!F1936/Данные!I1936)</f>
        <v>0</v>
      </c>
      <c r="F1936" s="7">
        <f>IF(OR(Данные!I1936=0,Данные!K1936=0)=TRUE,0,Данные!I1936/Данные!K1936)</f>
        <v>0</v>
      </c>
      <c r="K1936" s="3"/>
    </row>
    <row r="1937" spans="1:11" x14ac:dyDescent="0.2">
      <c r="A1937" s="3">
        <v>35125</v>
      </c>
      <c r="B1937" t="s">
        <v>8</v>
      </c>
      <c r="C1937" t="s">
        <v>15</v>
      </c>
      <c r="D1937" s="7">
        <f>IF(OR(Данные!D1937=0,Данные!K1937=0)=TRUE,0,Данные!D1937/Данные!K1937)</f>
        <v>292.62719533846058</v>
      </c>
      <c r="E1937" s="13">
        <f>IF(OR(Данные!F1937=0,Данные!I1937=0)=TRUE,0,Данные!F1937/Данные!I1937)</f>
        <v>0.34316509796082945</v>
      </c>
      <c r="F1937" s="7">
        <f>IF(OR(Данные!I1937=0,Данные!K1937=0)=TRUE,0,Данные!I1937/Данные!K1937)</f>
        <v>384.94937265620064</v>
      </c>
      <c r="K1937" s="3"/>
    </row>
    <row r="1938" spans="1:11" x14ac:dyDescent="0.2">
      <c r="A1938" s="3">
        <v>35125</v>
      </c>
      <c r="B1938" t="s">
        <v>8</v>
      </c>
      <c r="C1938" t="s">
        <v>17</v>
      </c>
      <c r="D1938" s="7">
        <f>IF(OR(Данные!D1938=0,Данные!K1938=0)=TRUE,0,Данные!D1938/Данные!K1938)</f>
        <v>589.38758504920236</v>
      </c>
      <c r="E1938" s="13">
        <f>IF(OR(Данные!F1938=0,Данные!I1938=0)=TRUE,0,Данные!F1938/Данные!I1938)</f>
        <v>0.26709156239700405</v>
      </c>
      <c r="F1938" s="7">
        <f>IF(OR(Данные!I1938=0,Данные!K1938=0)=TRUE,0,Данные!I1938/Данные!K1938)</f>
        <v>823.56161970081007</v>
      </c>
      <c r="K1938" s="3"/>
    </row>
    <row r="1939" spans="1:11" x14ac:dyDescent="0.2">
      <c r="A1939" s="3">
        <v>35125</v>
      </c>
      <c r="B1939" t="s">
        <v>8</v>
      </c>
      <c r="C1939" t="s">
        <v>15</v>
      </c>
      <c r="D1939" s="7">
        <f>IF(OR(Данные!D1939=0,Данные!K1939=0)=TRUE,0,Данные!D1939/Данные!K1939)</f>
        <v>265.44170492673993</v>
      </c>
      <c r="E1939" s="13">
        <f>IF(OR(Данные!F1939=0,Данные!I1939=0)=TRUE,0,Данные!F1939/Данные!I1939)</f>
        <v>0.2130162830404746</v>
      </c>
      <c r="F1939" s="7">
        <f>IF(OR(Данные!I1939=0,Данные!K1939=0)=TRUE,0,Данные!I1939/Данные!K1939)</f>
        <v>457.27368131868104</v>
      </c>
      <c r="K1939" s="3"/>
    </row>
    <row r="1940" spans="1:11" x14ac:dyDescent="0.2">
      <c r="A1940" s="3">
        <v>35125</v>
      </c>
      <c r="B1940" t="s">
        <v>8</v>
      </c>
      <c r="C1940" t="s">
        <v>17</v>
      </c>
      <c r="D1940" s="7">
        <f>IF(OR(Данные!D1940=0,Данные!K1940=0)=TRUE,0,Данные!D1940/Данные!K1940)</f>
        <v>308.19930468690012</v>
      </c>
      <c r="E1940" s="13">
        <f>IF(OR(Данные!F1940=0,Данные!I1940=0)=TRUE,0,Данные!F1940/Данные!I1940)</f>
        <v>0.20269358789488995</v>
      </c>
      <c r="F1940" s="7">
        <f>IF(OR(Данные!I1940=0,Данные!K1940=0)=TRUE,0,Данные!I1940/Данные!K1940)</f>
        <v>597.25097003457552</v>
      </c>
      <c r="K1940" s="3"/>
    </row>
    <row r="1941" spans="1:11" x14ac:dyDescent="0.2">
      <c r="A1941" s="3">
        <v>35125</v>
      </c>
      <c r="B1941" t="s">
        <v>8</v>
      </c>
      <c r="C1941" t="s">
        <v>16</v>
      </c>
      <c r="D1941" s="7">
        <f>IF(OR(Данные!D1941=0,Данные!K1941=0)=TRUE,0,Данные!D1941/Данные!K1941)</f>
        <v>368.60757873295358</v>
      </c>
      <c r="E1941" s="13">
        <f>IF(OR(Данные!F1941=0,Данные!I1941=0)=TRUE,0,Данные!F1941/Данные!I1941)</f>
        <v>0</v>
      </c>
      <c r="F1941" s="7">
        <f>IF(OR(Данные!I1941=0,Данные!K1941=0)=TRUE,0,Данные!I1941/Данные!K1941)</f>
        <v>0</v>
      </c>
      <c r="K1941" s="3"/>
    </row>
    <row r="1942" spans="1:11" x14ac:dyDescent="0.2">
      <c r="A1942" s="3">
        <v>35125</v>
      </c>
      <c r="B1942" t="s">
        <v>8</v>
      </c>
      <c r="C1942" t="s">
        <v>15</v>
      </c>
      <c r="D1942" s="7">
        <f>IF(OR(Данные!D1942=0,Данные!K1942=0)=TRUE,0,Данные!D1942/Данные!K1942)</f>
        <v>223.3579848394611</v>
      </c>
      <c r="E1942" s="13">
        <f>IF(OR(Данные!F1942=0,Данные!I1942=0)=TRUE,0,Данные!F1942/Данные!I1942)</f>
        <v>0.13573749038311805</v>
      </c>
      <c r="F1942" s="7">
        <f>IF(OR(Данные!I1942=0,Данные!K1942=0)=TRUE,0,Данные!I1942/Данные!K1942)</f>
        <v>571.36161615555159</v>
      </c>
      <c r="K1942" s="3"/>
    </row>
    <row r="1943" spans="1:11" x14ac:dyDescent="0.2">
      <c r="A1943" s="3">
        <v>35125</v>
      </c>
      <c r="B1943" t="s">
        <v>8</v>
      </c>
      <c r="C1943" t="s">
        <v>15</v>
      </c>
      <c r="D1943" s="7">
        <f>IF(OR(Данные!D1943=0,Данные!K1943=0)=TRUE,0,Данные!D1943/Данные!K1943)</f>
        <v>347.73532967032969</v>
      </c>
      <c r="E1943" s="13">
        <f>IF(OR(Данные!F1943=0,Данные!I1943=0)=TRUE,0,Данные!F1943/Данные!I1943)</f>
        <v>8.8608244562473695E-2</v>
      </c>
      <c r="F1943" s="7">
        <f>IF(OR(Данные!I1943=0,Данные!K1943=0)=TRUE,0,Данные!I1943/Данные!K1943)</f>
        <v>766.426336996337</v>
      </c>
      <c r="K1943" s="3"/>
    </row>
    <row r="1944" spans="1:11" x14ac:dyDescent="0.2">
      <c r="A1944" s="3">
        <v>35125</v>
      </c>
      <c r="B1944" t="s">
        <v>8</v>
      </c>
      <c r="C1944" t="s">
        <v>15</v>
      </c>
      <c r="D1944" s="7">
        <f>IF(OR(Данные!D1944=0,Данные!K1944=0)=TRUE,0,Данные!D1944/Данные!K1944)</f>
        <v>320.10849096337716</v>
      </c>
      <c r="E1944" s="13">
        <f>IF(OR(Данные!F1944=0,Данные!I1944=0)=TRUE,0,Данные!F1944/Данные!I1944)</f>
        <v>0.19856189972962626</v>
      </c>
      <c r="F1944" s="7">
        <f>IF(OR(Данные!I1944=0,Данные!K1944=0)=TRUE,0,Данные!I1944/Данные!K1944)</f>
        <v>519.43550446998779</v>
      </c>
      <c r="K1944" s="3"/>
    </row>
    <row r="1945" spans="1:11" x14ac:dyDescent="0.2">
      <c r="A1945" s="3">
        <v>35125</v>
      </c>
      <c r="B1945" t="s">
        <v>8</v>
      </c>
      <c r="C1945" t="s">
        <v>17</v>
      </c>
      <c r="D1945" s="7">
        <f>IF(OR(Данные!D1945=0,Данные!K1945=0)=TRUE,0,Данные!D1945/Данные!K1945)</f>
        <v>984.16982499999995</v>
      </c>
      <c r="E1945" s="13">
        <f>IF(OR(Данные!F1945=0,Данные!I1945=0)=TRUE,0,Данные!F1945/Данные!I1945)</f>
        <v>0.3105345540970586</v>
      </c>
      <c r="F1945" s="7">
        <f>IF(OR(Данные!I1945=0,Данные!K1945=0)=TRUE,0,Данные!I1945/Данные!K1945)</f>
        <v>1448.0916666666674</v>
      </c>
      <c r="K1945" s="3"/>
    </row>
    <row r="1946" spans="1:11" x14ac:dyDescent="0.2">
      <c r="A1946" s="3">
        <v>35125</v>
      </c>
      <c r="B1946" t="s">
        <v>8</v>
      </c>
      <c r="C1946" t="s">
        <v>17</v>
      </c>
      <c r="D1946" s="7">
        <f>IF(OR(Данные!D1946=0,Данные!K1946=0)=TRUE,0,Данные!D1946/Данные!K1946)</f>
        <v>357.22494999999998</v>
      </c>
      <c r="E1946" s="13">
        <f>IF(OR(Данные!F1946=0,Данные!I1946=0)=TRUE,0,Данные!F1946/Данные!I1946)</f>
        <v>3.4135598839618728</v>
      </c>
      <c r="F1946" s="7">
        <f>IF(OR(Данные!I1946=0,Данные!K1946=0)=TRUE,0,Данные!I1946/Данные!K1946)</f>
        <v>100.54166666666667</v>
      </c>
      <c r="K1946" s="3"/>
    </row>
    <row r="1947" spans="1:11" x14ac:dyDescent="0.2">
      <c r="A1947" s="3">
        <v>35125</v>
      </c>
      <c r="B1947" t="s">
        <v>8</v>
      </c>
      <c r="C1947" t="s">
        <v>15</v>
      </c>
      <c r="D1947" s="7">
        <f>IF(OR(Данные!D1947=0,Данные!K1947=0)=TRUE,0,Данные!D1947/Данные!K1947)</f>
        <v>278.35733753131404</v>
      </c>
      <c r="E1947" s="13">
        <f>IF(OR(Данные!F1947=0,Данные!I1947=0)=TRUE,0,Данные!F1947/Данные!I1947)</f>
        <v>1.1737004232749322</v>
      </c>
      <c r="F1947" s="7">
        <f>IF(OR(Данные!I1947=0,Данные!K1947=0)=TRUE,0,Данные!I1947/Данные!K1947)</f>
        <v>160.24626793441129</v>
      </c>
      <c r="K1947" s="3"/>
    </row>
    <row r="1948" spans="1:11" x14ac:dyDescent="0.2">
      <c r="A1948" s="3">
        <v>35125</v>
      </c>
      <c r="B1948" t="s">
        <v>8</v>
      </c>
      <c r="C1948" t="s">
        <v>18</v>
      </c>
      <c r="D1948" s="7">
        <f>IF(OR(Данные!D1948=0,Данные!K1948=0)=TRUE,0,Данные!D1948/Данные!K1948)</f>
        <v>89.608214285714297</v>
      </c>
      <c r="E1948" s="13">
        <f>IF(OR(Данные!F1948=0,Данные!I1948=0)=TRUE,0,Данные!F1948/Данные!I1948)</f>
        <v>394.4285714285715</v>
      </c>
      <c r="F1948" s="7">
        <f>IF(OR(Данные!I1948=0,Данные!K1948=0)=TRUE,0,Данные!I1948/Данные!K1948)</f>
        <v>1.2499999999999999E-2</v>
      </c>
      <c r="K1948" s="3"/>
    </row>
    <row r="1949" spans="1:11" x14ac:dyDescent="0.2">
      <c r="A1949" s="3">
        <v>35125</v>
      </c>
      <c r="B1949" t="s">
        <v>8</v>
      </c>
      <c r="C1949" t="s">
        <v>16</v>
      </c>
      <c r="D1949" s="7">
        <f>IF(OR(Данные!D1949=0,Данные!K1949=0)=TRUE,0,Данные!D1949/Данные!K1949)</f>
        <v>250.85073894601541</v>
      </c>
      <c r="E1949" s="13">
        <f>IF(OR(Данные!F1949=0,Данные!I1949=0)=TRUE,0,Данные!F1949/Данные!I1949)</f>
        <v>0.48213171169875457</v>
      </c>
      <c r="F1949" s="7">
        <f>IF(OR(Данные!I1949=0,Данные!K1949=0)=TRUE,0,Данные!I1949/Данные!K1949)</f>
        <v>46.76835904027417</v>
      </c>
      <c r="K1949" s="3"/>
    </row>
    <row r="1950" spans="1:11" x14ac:dyDescent="0.2">
      <c r="A1950" s="3">
        <v>35125</v>
      </c>
      <c r="B1950" t="s">
        <v>8</v>
      </c>
      <c r="C1950" t="s">
        <v>16</v>
      </c>
      <c r="D1950" s="7">
        <f>IF(OR(Данные!D1950=0,Данные!K1950=0)=TRUE,0,Данные!D1950/Данные!K1950)</f>
        <v>198.42411378555801</v>
      </c>
      <c r="E1950" s="13">
        <f>IF(OR(Данные!F1950=0,Данные!I1950=0)=TRUE,0,Данные!F1950/Данные!I1950)</f>
        <v>0</v>
      </c>
      <c r="F1950" s="7">
        <f>IF(OR(Данные!I1950=0,Данные!K1950=0)=TRUE,0,Данные!I1950/Данные!K1950)</f>
        <v>0</v>
      </c>
      <c r="K1950" s="3"/>
    </row>
    <row r="1951" spans="1:11" x14ac:dyDescent="0.2">
      <c r="A1951" s="3">
        <v>35125</v>
      </c>
      <c r="B1951" t="s">
        <v>8</v>
      </c>
      <c r="C1951" t="s">
        <v>16</v>
      </c>
      <c r="D1951" s="7">
        <f>IF(OR(Данные!D1951=0,Данные!K1951=0)=TRUE,0,Данные!D1951/Данные!K1951)</f>
        <v>245.52056179775283</v>
      </c>
      <c r="E1951" s="13">
        <f>IF(OR(Данные!F1951=0,Данные!I1951=0)=TRUE,0,Данные!F1951/Данные!I1951)</f>
        <v>68.871237458193903</v>
      </c>
      <c r="F1951" s="7">
        <f>IF(OR(Данные!I1951=0,Данные!K1951=0)=TRUE,0,Данные!I1951/Данные!K1951)</f>
        <v>0.16797752808988783</v>
      </c>
      <c r="K1951" s="3"/>
    </row>
    <row r="1952" spans="1:11" x14ac:dyDescent="0.2">
      <c r="A1952" s="3">
        <v>35125</v>
      </c>
      <c r="B1952" t="s">
        <v>9</v>
      </c>
      <c r="C1952" t="s">
        <v>15</v>
      </c>
      <c r="D1952" s="7">
        <f>IF(OR(Данные!D1952=0,Данные!K1952=0)=TRUE,0,Данные!D1952/Данные!K1952)</f>
        <v>273.80637751581367</v>
      </c>
      <c r="E1952" s="13">
        <f>IF(OR(Данные!F1952=0,Данные!I1952=0)=TRUE,0,Данные!F1952/Данные!I1952)</f>
        <v>0.28302017141209557</v>
      </c>
      <c r="F1952" s="7">
        <f>IF(OR(Данные!I1952=0,Данные!K1952=0)=TRUE,0,Данные!I1952/Данные!K1952)</f>
        <v>360.06347757331793</v>
      </c>
      <c r="K1952" s="3"/>
    </row>
    <row r="1953" spans="1:11" x14ac:dyDescent="0.2">
      <c r="A1953" s="3">
        <v>35125</v>
      </c>
      <c r="B1953" t="s">
        <v>9</v>
      </c>
      <c r="C1953" t="s">
        <v>17</v>
      </c>
      <c r="D1953" s="7">
        <f>IF(OR(Данные!D1953=0,Данные!K1953=0)=TRUE,0,Данные!D1953/Данные!K1953)</f>
        <v>587.68809675405748</v>
      </c>
      <c r="E1953" s="13">
        <f>IF(OR(Данные!F1953=0,Данные!I1953=0)=TRUE,0,Данные!F1953/Данные!I1953)</f>
        <v>0.23477617878718618</v>
      </c>
      <c r="F1953" s="7">
        <f>IF(OR(Данные!I1953=0,Данные!K1953=0)=TRUE,0,Данные!I1953/Данные!K1953)</f>
        <v>868.74523512276289</v>
      </c>
      <c r="K1953" s="3"/>
    </row>
    <row r="1954" spans="1:11" x14ac:dyDescent="0.2">
      <c r="A1954" s="3">
        <v>35125</v>
      </c>
      <c r="B1954" t="s">
        <v>9</v>
      </c>
      <c r="C1954" t="s">
        <v>15</v>
      </c>
      <c r="D1954" s="7">
        <f>IF(OR(Данные!D1954=0,Данные!K1954=0)=TRUE,0,Данные!D1954/Данные!K1954)</f>
        <v>248.78968888888889</v>
      </c>
      <c r="E1954" s="13">
        <f>IF(OR(Данные!F1954=0,Данные!I1954=0)=TRUE,0,Данные!F1954/Данные!I1954)</f>
        <v>0.19993168549741053</v>
      </c>
      <c r="F1954" s="7">
        <f>IF(OR(Данные!I1954=0,Данные!K1954=0)=TRUE,0,Данные!I1954/Данные!K1954)</f>
        <v>383.57453703703686</v>
      </c>
      <c r="K1954" s="3"/>
    </row>
    <row r="1955" spans="1:11" x14ac:dyDescent="0.2">
      <c r="A1955" s="3">
        <v>35125</v>
      </c>
      <c r="B1955" t="s">
        <v>9</v>
      </c>
      <c r="C1955" t="s">
        <v>17</v>
      </c>
      <c r="D1955" s="7">
        <f>IF(OR(Данные!D1955=0,Данные!K1955=0)=TRUE,0,Данные!D1955/Данные!K1955)</f>
        <v>319.86082801302933</v>
      </c>
      <c r="E1955" s="13">
        <f>IF(OR(Данные!F1955=0,Данные!I1955=0)=TRUE,0,Данные!F1955/Данные!I1955)</f>
        <v>0.18653444527681395</v>
      </c>
      <c r="F1955" s="7">
        <f>IF(OR(Данные!I1955=0,Данные!K1955=0)=TRUE,0,Данные!I1955/Данные!K1955)</f>
        <v>613.44923995656916</v>
      </c>
      <c r="K1955" s="3"/>
    </row>
    <row r="1956" spans="1:11" x14ac:dyDescent="0.2">
      <c r="A1956" s="3">
        <v>35125</v>
      </c>
      <c r="B1956" t="s">
        <v>9</v>
      </c>
      <c r="C1956" t="s">
        <v>15</v>
      </c>
      <c r="D1956" s="7">
        <f>IF(OR(Данные!D1956=0,Данные!K1956=0)=TRUE,0,Данные!D1956/Данные!K1956)</f>
        <v>245.31405058823529</v>
      </c>
      <c r="E1956" s="13">
        <f>IF(OR(Данные!F1956=0,Данные!I1956=0)=TRUE,0,Данные!F1956/Данные!I1956)</f>
        <v>0.11114021644493934</v>
      </c>
      <c r="F1956" s="7">
        <f>IF(OR(Данные!I1956=0,Данные!K1956=0)=TRUE,0,Данные!I1956/Данные!K1956)</f>
        <v>664.55337858220184</v>
      </c>
      <c r="K1956" s="3"/>
    </row>
    <row r="1957" spans="1:11" x14ac:dyDescent="0.2">
      <c r="A1957" s="3">
        <v>35125</v>
      </c>
      <c r="B1957" t="s">
        <v>9</v>
      </c>
      <c r="C1957" t="s">
        <v>15</v>
      </c>
      <c r="D1957" s="7">
        <f>IF(OR(Данные!D1957=0,Данные!K1957=0)=TRUE,0,Данные!D1957/Данные!K1957)</f>
        <v>484.54162307692309</v>
      </c>
      <c r="E1957" s="13">
        <f>IF(OR(Данные!F1957=0,Данные!I1957=0)=TRUE,0,Данные!F1957/Данные!I1957)</f>
        <v>0.12714387831907642</v>
      </c>
      <c r="F1957" s="7">
        <f>IF(OR(Данные!I1957=0,Данные!K1957=0)=TRUE,0,Данные!I1957/Данные!K1957)</f>
        <v>812.46538461538398</v>
      </c>
      <c r="K1957" s="3"/>
    </row>
    <row r="1958" spans="1:11" x14ac:dyDescent="0.2">
      <c r="A1958" s="3">
        <v>35125</v>
      </c>
      <c r="B1958" t="s">
        <v>9</v>
      </c>
      <c r="C1958" t="s">
        <v>15</v>
      </c>
      <c r="D1958" s="7">
        <f>IF(OR(Данные!D1958=0,Данные!K1958=0)=TRUE,0,Данные!D1958/Данные!K1958)</f>
        <v>386.95682477578475</v>
      </c>
      <c r="E1958" s="13">
        <f>IF(OR(Данные!F1958=0,Данные!I1958=0)=TRUE,0,Данные!F1958/Данные!I1958)</f>
        <v>0.18132816148926745</v>
      </c>
      <c r="F1958" s="7">
        <f>IF(OR(Данные!I1958=0,Данные!K1958=0)=TRUE,0,Данные!I1958/Данные!K1958)</f>
        <v>649.71298579970107</v>
      </c>
      <c r="K1958" s="3"/>
    </row>
    <row r="1959" spans="1:11" x14ac:dyDescent="0.2">
      <c r="A1959" s="3">
        <v>35125</v>
      </c>
      <c r="B1959" t="s">
        <v>9</v>
      </c>
      <c r="C1959" t="s">
        <v>15</v>
      </c>
      <c r="D1959" s="7">
        <f>IF(OR(Данные!D1959=0,Данные!K1959=0)=TRUE,0,Данные!D1959/Данные!K1959)</f>
        <v>228.15531679687501</v>
      </c>
      <c r="E1959" s="13">
        <f>IF(OR(Данные!F1959=0,Данные!I1959=0)=TRUE,0,Данные!F1959/Данные!I1959)</f>
        <v>1.1972839909817385</v>
      </c>
      <c r="F1959" s="7">
        <f>IF(OR(Данные!I1959=0,Данные!K1959=0)=TRUE,0,Данные!I1959/Данные!K1959)</f>
        <v>129.82916666666671</v>
      </c>
      <c r="K1959" s="3"/>
    </row>
    <row r="1960" spans="1:11" x14ac:dyDescent="0.2">
      <c r="A1960" s="3">
        <v>35125</v>
      </c>
      <c r="B1960" t="s">
        <v>9</v>
      </c>
      <c r="C1960" t="s">
        <v>16</v>
      </c>
      <c r="D1960" s="7">
        <f>IF(OR(Данные!D1960=0,Данные!K1960=0)=TRUE,0,Данные!D1960/Данные!K1960)</f>
        <v>886.70905999999991</v>
      </c>
      <c r="E1960" s="13">
        <f>IF(OR(Данные!F1960=0,Данные!I1960=0)=TRUE,0,Данные!F1960/Данные!I1960)</f>
        <v>0.80694585930709639</v>
      </c>
      <c r="F1960" s="7">
        <f>IF(OR(Данные!I1960=0,Данные!K1960=0)=TRUE,0,Данные!I1960/Данные!K1960)</f>
        <v>356.6633333333333</v>
      </c>
      <c r="K1960" s="3"/>
    </row>
    <row r="1961" spans="1:11" x14ac:dyDescent="0.2">
      <c r="A1961" s="3">
        <v>35125</v>
      </c>
      <c r="B1961" t="s">
        <v>9</v>
      </c>
      <c r="C1961" t="s">
        <v>16</v>
      </c>
      <c r="D1961" s="7">
        <f>IF(OR(Данные!D1961=0,Данные!K1961=0)=TRUE,0,Данные!D1961/Данные!K1961)</f>
        <v>48.26</v>
      </c>
      <c r="E1961" s="13">
        <f>IF(OR(Данные!F1961=0,Данные!I1961=0)=TRUE,0,Данные!F1961/Данные!I1961)</f>
        <v>0</v>
      </c>
      <c r="F1961" s="7">
        <f>IF(OR(Данные!I1961=0,Данные!K1961=0)=TRUE,0,Данные!I1961/Данные!K1961)</f>
        <v>0</v>
      </c>
      <c r="K1961" s="3"/>
    </row>
    <row r="1962" spans="1:11" x14ac:dyDescent="0.2">
      <c r="A1962" s="3">
        <v>35125</v>
      </c>
      <c r="B1962" t="s">
        <v>10</v>
      </c>
      <c r="C1962" t="s">
        <v>16</v>
      </c>
      <c r="D1962" s="7">
        <f>IF(OR(Данные!D1962=0,Данные!K1962=0)=TRUE,0,Данные!D1962/Данные!K1962)</f>
        <v>0</v>
      </c>
      <c r="E1962" s="13">
        <f>IF(OR(Данные!F1962=0,Данные!I1962=0)=TRUE,0,Данные!F1962/Данные!I1962)</f>
        <v>0</v>
      </c>
      <c r="F1962" s="7">
        <f>IF(OR(Данные!I1962=0,Данные!K1962=0)=TRUE,0,Данные!I1962/Данные!K1962)</f>
        <v>0</v>
      </c>
      <c r="K1962" s="3"/>
    </row>
    <row r="1963" spans="1:11" x14ac:dyDescent="0.2">
      <c r="A1963" s="3">
        <v>35125</v>
      </c>
      <c r="B1963" t="s">
        <v>10</v>
      </c>
      <c r="C1963" t="s">
        <v>15</v>
      </c>
      <c r="D1963" s="7">
        <f>IF(OR(Данные!D1963=0,Данные!K1963=0)=TRUE,0,Данные!D1963/Данные!K1963)</f>
        <v>251.51756105240833</v>
      </c>
      <c r="E1963" s="13">
        <f>IF(OR(Данные!F1963=0,Данные!I1963=0)=TRUE,0,Данные!F1963/Данные!I1963)</f>
        <v>0.32482037409997533</v>
      </c>
      <c r="F1963" s="7">
        <f>IF(OR(Данные!I1963=0,Данные!K1963=0)=TRUE,0,Данные!I1963/Данные!K1963)</f>
        <v>322.66207197902605</v>
      </c>
      <c r="K1963" s="3"/>
    </row>
    <row r="1964" spans="1:11" x14ac:dyDescent="0.2">
      <c r="A1964" s="3">
        <v>35125</v>
      </c>
      <c r="B1964" t="s">
        <v>10</v>
      </c>
      <c r="C1964" t="s">
        <v>17</v>
      </c>
      <c r="D1964" s="7">
        <f>IF(OR(Данные!D1964=0,Данные!K1964=0)=TRUE,0,Данные!D1964/Данные!K1964)</f>
        <v>547.30522213626489</v>
      </c>
      <c r="E1964" s="13">
        <f>IF(OR(Данные!F1964=0,Данные!I1964=0)=TRUE,0,Данные!F1964/Данные!I1964)</f>
        <v>0.26945636755147606</v>
      </c>
      <c r="F1964" s="7">
        <f>IF(OR(Данные!I1964=0,Данные!K1964=0)=TRUE,0,Данные!I1964/Данные!K1964)</f>
        <v>756.81767553383895</v>
      </c>
      <c r="K1964" s="3"/>
    </row>
    <row r="1965" spans="1:11" x14ac:dyDescent="0.2">
      <c r="A1965" s="3">
        <v>35125</v>
      </c>
      <c r="B1965" t="s">
        <v>10</v>
      </c>
      <c r="C1965" t="s">
        <v>15</v>
      </c>
      <c r="D1965" s="7">
        <f>IF(OR(Данные!D1965=0,Данные!K1965=0)=TRUE,0,Данные!D1965/Данные!K1965)</f>
        <v>255.1890081655481</v>
      </c>
      <c r="E1965" s="13">
        <f>IF(OR(Данные!F1965=0,Данные!I1965=0)=TRUE,0,Данные!F1965/Данные!I1965)</f>
        <v>0.20915732611130794</v>
      </c>
      <c r="F1965" s="7">
        <f>IF(OR(Данные!I1965=0,Данные!K1965=0)=TRUE,0,Данные!I1965/Данные!K1965)</f>
        <v>448.91258389261702</v>
      </c>
      <c r="K1965" s="3"/>
    </row>
    <row r="1966" spans="1:11" x14ac:dyDescent="0.2">
      <c r="A1966" s="3">
        <v>35125</v>
      </c>
      <c r="B1966" t="s">
        <v>10</v>
      </c>
      <c r="C1966" t="s">
        <v>17</v>
      </c>
      <c r="D1966" s="7">
        <f>IF(OR(Данные!D1966=0,Данные!K1966=0)=TRUE,0,Данные!D1966/Данные!K1966)</f>
        <v>310.89690946366466</v>
      </c>
      <c r="E1966" s="13">
        <f>IF(OR(Данные!F1966=0,Данные!I1966=0)=TRUE,0,Данные!F1966/Данные!I1966)</f>
        <v>0.21330439161807419</v>
      </c>
      <c r="F1966" s="7">
        <f>IF(OR(Данные!I1966=0,Данные!K1966=0)=TRUE,0,Данные!I1966/Данные!K1966)</f>
        <v>572.24524376105933</v>
      </c>
      <c r="K1966" s="3"/>
    </row>
    <row r="1967" spans="1:11" x14ac:dyDescent="0.2">
      <c r="A1967" s="3">
        <v>35125</v>
      </c>
      <c r="B1967" t="s">
        <v>10</v>
      </c>
      <c r="C1967" t="s">
        <v>16</v>
      </c>
      <c r="D1967" s="7">
        <f>IF(OR(Данные!D1967=0,Данные!K1967=0)=TRUE,0,Данные!D1967/Данные!K1967)</f>
        <v>365.16604223016071</v>
      </c>
      <c r="E1967" s="13">
        <f>IF(OR(Данные!F1967=0,Данные!I1967=0)=TRUE,0,Данные!F1967/Данные!I1967)</f>
        <v>0</v>
      </c>
      <c r="F1967" s="7">
        <f>IF(OR(Данные!I1967=0,Данные!K1967=0)=TRUE,0,Данные!I1967/Данные!K1967)</f>
        <v>0</v>
      </c>
      <c r="K1967" s="3"/>
    </row>
    <row r="1968" spans="1:11" x14ac:dyDescent="0.2">
      <c r="A1968" s="3">
        <v>35125</v>
      </c>
      <c r="B1968" t="s">
        <v>10</v>
      </c>
      <c r="C1968" t="s">
        <v>15</v>
      </c>
      <c r="D1968" s="7">
        <f>IF(OR(Данные!D1968=0,Данные!K1968=0)=TRUE,0,Данные!D1968/Данные!K1968)</f>
        <v>206.1167186704736</v>
      </c>
      <c r="E1968" s="13">
        <f>IF(OR(Данные!F1968=0,Данные!I1968=0)=TRUE,0,Данные!F1968/Данные!I1968)</f>
        <v>0.15320779527997636</v>
      </c>
      <c r="F1968" s="7">
        <f>IF(OR(Данные!I1968=0,Данные!K1968=0)=TRUE,0,Данные!I1968/Данные!K1968)</f>
        <v>481.93187677156374</v>
      </c>
      <c r="K1968" s="3"/>
    </row>
    <row r="1969" spans="1:11" x14ac:dyDescent="0.2">
      <c r="A1969" s="3">
        <v>35125</v>
      </c>
      <c r="B1969" t="s">
        <v>10</v>
      </c>
      <c r="C1969" t="s">
        <v>15</v>
      </c>
      <c r="D1969" s="7">
        <f>IF(OR(Данные!D1969=0,Данные!K1969=0)=TRUE,0,Данные!D1969/Данные!K1969)</f>
        <v>483.99393098591548</v>
      </c>
      <c r="E1969" s="13">
        <f>IF(OR(Данные!F1969=0,Данные!I1969=0)=TRUE,0,Данные!F1969/Данные!I1969)</f>
        <v>0.12320280862883251</v>
      </c>
      <c r="F1969" s="7">
        <f>IF(OR(Данные!I1969=0,Данные!K1969=0)=TRUE,0,Данные!I1969/Данные!K1969)</f>
        <v>852.23615023474031</v>
      </c>
      <c r="K1969" s="3"/>
    </row>
    <row r="1970" spans="1:11" x14ac:dyDescent="0.2">
      <c r="A1970" s="3">
        <v>35125</v>
      </c>
      <c r="B1970" t="s">
        <v>10</v>
      </c>
      <c r="C1970" t="s">
        <v>15</v>
      </c>
      <c r="D1970" s="7">
        <f>IF(OR(Данные!D1970=0,Данные!K1970=0)=TRUE,0,Данные!D1970/Данные!K1970)</f>
        <v>313.67019692503959</v>
      </c>
      <c r="E1970" s="13">
        <f>IF(OR(Данные!F1970=0,Данные!I1970=0)=TRUE,0,Данные!F1970/Данные!I1970)</f>
        <v>0.21111225851009585</v>
      </c>
      <c r="F1970" s="7">
        <f>IF(OR(Данные!I1970=0,Данные!K1970=0)=TRUE,0,Данные!I1970/Данные!K1970)</f>
        <v>471.73361927385753</v>
      </c>
      <c r="K1970" s="3"/>
    </row>
    <row r="1971" spans="1:11" x14ac:dyDescent="0.2">
      <c r="A1971" s="3">
        <v>35125</v>
      </c>
      <c r="B1971" t="s">
        <v>10</v>
      </c>
      <c r="C1971" t="s">
        <v>17</v>
      </c>
      <c r="D1971" s="7">
        <f>IF(OR(Данные!D1971=0,Данные!K1971=0)=TRUE,0,Данные!D1971/Данные!K1971)</f>
        <v>0</v>
      </c>
      <c r="E1971" s="13">
        <f>IF(OR(Данные!F1971=0,Данные!I1971=0)=TRUE,0,Данные!F1971/Данные!I1971)</f>
        <v>1.2648700984347254</v>
      </c>
      <c r="F1971" s="7">
        <f>IF(OR(Данные!I1971=0,Данные!K1971=0)=TRUE,0,Данные!I1971/Данные!K1971)</f>
        <v>0</v>
      </c>
      <c r="K1971" s="3"/>
    </row>
    <row r="1972" spans="1:11" x14ac:dyDescent="0.2">
      <c r="A1972" s="3">
        <v>35125</v>
      </c>
      <c r="B1972" t="s">
        <v>10</v>
      </c>
      <c r="C1972" t="s">
        <v>15</v>
      </c>
      <c r="D1972" s="7">
        <f>IF(OR(Данные!D1972=0,Данные!K1972=0)=TRUE,0,Данные!D1972/Данные!K1972)</f>
        <v>282.146963729758</v>
      </c>
      <c r="E1972" s="13">
        <f>IF(OR(Данные!F1972=0,Данные!I1972=0)=TRUE,0,Данные!F1972/Данные!I1972)</f>
        <v>1.2227488412260807</v>
      </c>
      <c r="F1972" s="7">
        <f>IF(OR(Данные!I1972=0,Данные!K1972=0)=TRUE,0,Данные!I1972/Данные!K1972)</f>
        <v>162.44946891868349</v>
      </c>
      <c r="K1972" s="3"/>
    </row>
    <row r="1973" spans="1:11" x14ac:dyDescent="0.2">
      <c r="A1973" s="3">
        <v>35125</v>
      </c>
      <c r="B1973" t="s">
        <v>10</v>
      </c>
      <c r="C1973" t="s">
        <v>16</v>
      </c>
      <c r="D1973" s="7">
        <f>IF(OR(Данные!D1973=0,Данные!K1973=0)=TRUE,0,Данные!D1973/Данные!K1973)</f>
        <v>317.34616612149529</v>
      </c>
      <c r="E1973" s="13">
        <f>IF(OR(Данные!F1973=0,Данные!I1973=0)=TRUE,0,Данные!F1973/Данные!I1973)</f>
        <v>0.61405523099417092</v>
      </c>
      <c r="F1973" s="7">
        <f>IF(OR(Данные!I1973=0,Данные!K1973=0)=TRUE,0,Данные!I1973/Данные!K1973)</f>
        <v>24.609190031152636</v>
      </c>
      <c r="K1973" s="3"/>
    </row>
    <row r="1974" spans="1:11" x14ac:dyDescent="0.2">
      <c r="A1974" s="3">
        <v>35125</v>
      </c>
      <c r="B1974" t="s">
        <v>10</v>
      </c>
      <c r="C1974" t="s">
        <v>16</v>
      </c>
      <c r="D1974" s="7">
        <f>IF(OR(Данные!D1974=0,Данные!K1974=0)=TRUE,0,Данные!D1974/Данные!K1974)</f>
        <v>192.1709523809524</v>
      </c>
      <c r="E1974" s="13">
        <f>IF(OR(Данные!F1974=0,Данные!I1974=0)=TRUE,0,Данные!F1974/Данные!I1974)</f>
        <v>0</v>
      </c>
      <c r="F1974" s="7">
        <f>IF(OR(Данные!I1974=0,Данные!K1974=0)=TRUE,0,Данные!I1974/Данные!K1974)</f>
        <v>0</v>
      </c>
      <c r="K1974" s="3"/>
    </row>
    <row r="1975" spans="1:11" x14ac:dyDescent="0.2">
      <c r="A1975" s="3">
        <v>35125</v>
      </c>
      <c r="B1975" t="s">
        <v>10</v>
      </c>
      <c r="C1975" t="s">
        <v>16</v>
      </c>
      <c r="D1975" s="7">
        <f>IF(OR(Данные!D1975=0,Данные!K1975=0)=TRUE,0,Данные!D1975/Данные!K1975)</f>
        <v>208.84468545454547</v>
      </c>
      <c r="E1975" s="13">
        <f>IF(OR(Данные!F1975=0,Данные!I1975=0)=TRUE,0,Данные!F1975/Данные!I1975)</f>
        <v>0</v>
      </c>
      <c r="F1975" s="7">
        <f>IF(OR(Данные!I1975=0,Данные!K1975=0)=TRUE,0,Данные!I1975/Данные!K1975)</f>
        <v>0</v>
      </c>
      <c r="K1975" s="3"/>
    </row>
    <row r="1976" spans="1:11" x14ac:dyDescent="0.2">
      <c r="A1976" s="3">
        <v>35156</v>
      </c>
      <c r="B1976" t="s">
        <v>1</v>
      </c>
      <c r="C1976" t="s">
        <v>15</v>
      </c>
      <c r="D1976" s="7">
        <f>IF(OR(Данные!D1976=0,Данные!K1976=0)=TRUE,0,Данные!D1976/Данные!K1976)</f>
        <v>125.15405625</v>
      </c>
      <c r="E1976" s="13">
        <f>IF(OR(Данные!F1976=0,Данные!I1976=0)=TRUE,0,Данные!F1976/Данные!I1976)</f>
        <v>0.63531564815809316</v>
      </c>
      <c r="F1976" s="7">
        <f>IF(OR(Данные!I1976=0,Данные!K1976=0)=TRUE,0,Данные!I1976/Данные!K1976)</f>
        <v>121.23697916666657</v>
      </c>
      <c r="K1976" s="3"/>
    </row>
    <row r="1977" spans="1:11" x14ac:dyDescent="0.2">
      <c r="A1977" s="3">
        <v>35156</v>
      </c>
      <c r="B1977" t="s">
        <v>1</v>
      </c>
      <c r="C1977" t="s">
        <v>16</v>
      </c>
      <c r="D1977" s="7">
        <f>IF(OR(Данные!D1977=0,Данные!K1977=0)=TRUE,0,Данные!D1977/Данные!K1977)</f>
        <v>0</v>
      </c>
      <c r="E1977" s="13">
        <f>IF(OR(Данные!F1977=0,Данные!I1977=0)=TRUE,0,Данные!F1977/Данные!I1977)</f>
        <v>0</v>
      </c>
      <c r="F1977" s="7">
        <f>IF(OR(Данные!I1977=0,Данные!K1977=0)=TRUE,0,Данные!I1977/Данные!K1977)</f>
        <v>0</v>
      </c>
      <c r="K1977" s="3"/>
    </row>
    <row r="1978" spans="1:11" x14ac:dyDescent="0.2">
      <c r="A1978" s="3">
        <v>35156</v>
      </c>
      <c r="B1978" t="s">
        <v>1</v>
      </c>
      <c r="C1978" t="s">
        <v>15</v>
      </c>
      <c r="D1978" s="7">
        <f>IF(OR(Данные!D1978=0,Данные!K1978=0)=TRUE,0,Данные!D1978/Данные!K1978)</f>
        <v>275.48844028331121</v>
      </c>
      <c r="E1978" s="13">
        <f>IF(OR(Данные!F1978=0,Данные!I1978=0)=TRUE,0,Данные!F1978/Данные!I1978)</f>
        <v>0.26611767839296907</v>
      </c>
      <c r="F1978" s="7">
        <f>IF(OR(Данные!I1978=0,Данные!K1978=0)=TRUE,0,Данные!I1978/Данные!K1978)</f>
        <v>351.85833702228121</v>
      </c>
      <c r="K1978" s="3"/>
    </row>
    <row r="1979" spans="1:11" x14ac:dyDescent="0.2">
      <c r="A1979" s="3">
        <v>35156</v>
      </c>
      <c r="B1979" t="s">
        <v>1</v>
      </c>
      <c r="C1979" t="s">
        <v>17</v>
      </c>
      <c r="D1979" s="7">
        <f>IF(OR(Данные!D1979=0,Данные!K1979=0)=TRUE,0,Данные!D1979/Данные!K1979)</f>
        <v>361.56854814280564</v>
      </c>
      <c r="E1979" s="13">
        <f>IF(OR(Данные!F1979=0,Данные!I1979=0)=TRUE,0,Данные!F1979/Данные!I1979)</f>
        <v>0.32478907342472174</v>
      </c>
      <c r="F1979" s="7">
        <f>IF(OR(Данные!I1979=0,Данные!K1979=0)=TRUE,0,Данные!I1979/Данные!K1979)</f>
        <v>451.96020555355199</v>
      </c>
      <c r="K1979" s="3"/>
    </row>
    <row r="1980" spans="1:11" x14ac:dyDescent="0.2">
      <c r="A1980" s="3">
        <v>35156</v>
      </c>
      <c r="B1980" t="s">
        <v>1</v>
      </c>
      <c r="C1980" t="s">
        <v>15</v>
      </c>
      <c r="D1980" s="7">
        <f>IF(OR(Данные!D1980=0,Данные!K1980=0)=TRUE,0,Данные!D1980/Данные!K1980)</f>
        <v>211.59881275626424</v>
      </c>
      <c r="E1980" s="13">
        <f>IF(OR(Данные!F1980=0,Данные!I1980=0)=TRUE,0,Данные!F1980/Данные!I1980)</f>
        <v>0.16211042134445877</v>
      </c>
      <c r="F1980" s="7">
        <f>IF(OR(Данные!I1980=0,Данные!K1980=0)=TRUE,0,Данные!I1980/Данные!K1980)</f>
        <v>413.20706150341692</v>
      </c>
      <c r="K1980" s="3"/>
    </row>
    <row r="1981" spans="1:11" x14ac:dyDescent="0.2">
      <c r="A1981" s="3">
        <v>35156</v>
      </c>
      <c r="B1981" t="s">
        <v>1</v>
      </c>
      <c r="C1981" t="s">
        <v>17</v>
      </c>
      <c r="D1981" s="7">
        <f>IF(OR(Данные!D1981=0,Данные!K1981=0)=TRUE,0,Данные!D1981/Данные!K1981)</f>
        <v>215.28054898359051</v>
      </c>
      <c r="E1981" s="13">
        <f>IF(OR(Данные!F1981=0,Данные!I1981=0)=TRUE,0,Данные!F1981/Данные!I1981)</f>
        <v>0.22818211672383745</v>
      </c>
      <c r="F1981" s="7">
        <f>IF(OR(Данные!I1981=0,Данные!K1981=0)=TRUE,0,Данные!I1981/Данные!K1981)</f>
        <v>368.88518654584027</v>
      </c>
      <c r="K1981" s="3"/>
    </row>
    <row r="1982" spans="1:11" x14ac:dyDescent="0.2">
      <c r="A1982" s="3">
        <v>35156</v>
      </c>
      <c r="B1982" t="s">
        <v>1</v>
      </c>
      <c r="C1982" t="s">
        <v>16</v>
      </c>
      <c r="D1982" s="7">
        <f>IF(OR(Данные!D1982=0,Данные!K1982=0)=TRUE,0,Данные!D1982/Данные!K1982)</f>
        <v>185.85279315960912</v>
      </c>
      <c r="E1982" s="13">
        <f>IF(OR(Данные!F1982=0,Данные!I1982=0)=TRUE,0,Данные!F1982/Данные!I1982)</f>
        <v>0</v>
      </c>
      <c r="F1982" s="7">
        <f>IF(OR(Данные!I1982=0,Данные!K1982=0)=TRUE,0,Данные!I1982/Данные!K1982)</f>
        <v>0</v>
      </c>
      <c r="K1982" s="3"/>
    </row>
    <row r="1983" spans="1:11" x14ac:dyDescent="0.2">
      <c r="A1983" s="3">
        <v>35156</v>
      </c>
      <c r="B1983" t="s">
        <v>1</v>
      </c>
      <c r="C1983" t="s">
        <v>15</v>
      </c>
      <c r="D1983" s="7">
        <f>IF(OR(Данные!D1983=0,Данные!K1983=0)=TRUE,0,Данные!D1983/Данные!K1983)</f>
        <v>178.21754684220051</v>
      </c>
      <c r="E1983" s="13">
        <f>IF(OR(Данные!F1983=0,Данные!I1983=0)=TRUE,0,Данные!F1983/Данные!I1983)</f>
        <v>0.12227880534138418</v>
      </c>
      <c r="F1983" s="7">
        <f>IF(OR(Данные!I1983=0,Данные!K1983=0)=TRUE,0,Данные!I1983/Данные!K1983)</f>
        <v>382.89884636264998</v>
      </c>
      <c r="K1983" s="3"/>
    </row>
    <row r="1984" spans="1:11" x14ac:dyDescent="0.2">
      <c r="A1984" s="3">
        <v>35156</v>
      </c>
      <c r="B1984" t="s">
        <v>1</v>
      </c>
      <c r="C1984" t="s">
        <v>15</v>
      </c>
      <c r="D1984" s="7">
        <f>IF(OR(Данные!D1984=0,Данные!K1984=0)=TRUE,0,Данные!D1984/Данные!K1984)</f>
        <v>398.55506604361369</v>
      </c>
      <c r="E1984" s="13">
        <f>IF(OR(Данные!F1984=0,Данные!I1984=0)=TRUE,0,Данные!F1984/Данные!I1984)</f>
        <v>1.0655477102887287</v>
      </c>
      <c r="F1984" s="7">
        <f>IF(OR(Данные!I1984=0,Данные!K1984=0)=TRUE,0,Данные!I1984/Данные!K1984)</f>
        <v>268.09536604361375</v>
      </c>
      <c r="K1984" s="3"/>
    </row>
    <row r="1985" spans="1:11" x14ac:dyDescent="0.2">
      <c r="A1985" s="3">
        <v>35156</v>
      </c>
      <c r="B1985" t="s">
        <v>1</v>
      </c>
      <c r="C1985" t="s">
        <v>15</v>
      </c>
      <c r="D1985" s="7">
        <f>IF(OR(Данные!D1985=0,Данные!K1985=0)=TRUE,0,Данные!D1985/Данные!K1985)</f>
        <v>229.05600990185769</v>
      </c>
      <c r="E1985" s="13">
        <f>IF(OR(Данные!F1985=0,Данные!I1985=0)=TRUE,0,Данные!F1985/Данные!I1985)</f>
        <v>0.19254872047452309</v>
      </c>
      <c r="F1985" s="7">
        <f>IF(OR(Данные!I1985=0,Данные!K1985=0)=TRUE,0,Данные!I1985/Данные!K1985)</f>
        <v>337.132224364217</v>
      </c>
      <c r="K1985" s="3"/>
    </row>
    <row r="1986" spans="1:11" x14ac:dyDescent="0.2">
      <c r="A1986" s="3">
        <v>35156</v>
      </c>
      <c r="B1986" t="s">
        <v>1</v>
      </c>
      <c r="C1986" t="s">
        <v>17</v>
      </c>
      <c r="D1986" s="7">
        <f>IF(OR(Данные!D1986=0,Данные!K1986=0)=TRUE,0,Данные!D1986/Данные!K1986)</f>
        <v>1162.6209142857144</v>
      </c>
      <c r="E1986" s="13">
        <f>IF(OR(Данные!F1986=0,Данные!I1986=0)=TRUE,0,Данные!F1986/Данные!I1986)</f>
        <v>0.80119146540863662</v>
      </c>
      <c r="F1986" s="7">
        <f>IF(OR(Данные!I1986=0,Данные!K1986=0)=TRUE,0,Данные!I1986/Данные!K1986)</f>
        <v>888.26190476190459</v>
      </c>
      <c r="K1986" s="3"/>
    </row>
    <row r="1987" spans="1:11" x14ac:dyDescent="0.2">
      <c r="A1987" s="3">
        <v>35156</v>
      </c>
      <c r="B1987" t="s">
        <v>1</v>
      </c>
      <c r="C1987" t="s">
        <v>17</v>
      </c>
      <c r="D1987" s="7">
        <f>IF(OR(Данные!D1987=0,Данные!K1987=0)=TRUE,0,Данные!D1987/Данные!K1987)</f>
        <v>0</v>
      </c>
      <c r="E1987" s="13">
        <f>IF(OR(Данные!F1987=0,Данные!I1987=0)=TRUE,0,Данные!F1987/Данные!I1987)</f>
        <v>1.9349381647921018</v>
      </c>
      <c r="F1987" s="7">
        <f>IF(OR(Данные!I1987=0,Данные!K1987=0)=TRUE,0,Данные!I1987/Данные!K1987)</f>
        <v>0</v>
      </c>
      <c r="K1987" s="3"/>
    </row>
    <row r="1988" spans="1:11" x14ac:dyDescent="0.2">
      <c r="A1988" s="3">
        <v>35156</v>
      </c>
      <c r="B1988" t="s">
        <v>1</v>
      </c>
      <c r="C1988" t="s">
        <v>15</v>
      </c>
      <c r="D1988" s="7">
        <f>IF(OR(Данные!D1988=0,Данные!K1988=0)=TRUE,0,Данные!D1988/Данные!K1988)</f>
        <v>190.8754607281858</v>
      </c>
      <c r="E1988" s="13">
        <f>IF(OR(Данные!F1988=0,Данные!I1988=0)=TRUE,0,Данные!F1988/Данные!I1988)</f>
        <v>1.2819361525189812</v>
      </c>
      <c r="F1988" s="7">
        <f>IF(OR(Данные!I1988=0,Данные!K1988=0)=TRUE,0,Данные!I1988/Данные!K1988)</f>
        <v>98.209627537141714</v>
      </c>
      <c r="K1988" s="3"/>
    </row>
    <row r="1989" spans="1:11" x14ac:dyDescent="0.2">
      <c r="A1989" s="3">
        <v>35156</v>
      </c>
      <c r="B1989" t="s">
        <v>1</v>
      </c>
      <c r="C1989" t="s">
        <v>16</v>
      </c>
      <c r="D1989" s="7">
        <f>IF(OR(Данные!D1989=0,Данные!K1989=0)=TRUE,0,Данные!D1989/Данные!K1989)</f>
        <v>207.45015780346822</v>
      </c>
      <c r="E1989" s="13">
        <f>IF(OR(Данные!F1989=0,Данные!I1989=0)=TRUE,0,Данные!F1989/Данные!I1989)</f>
        <v>0.46402213223702488</v>
      </c>
      <c r="F1989" s="7">
        <f>IF(OR(Данные!I1989=0,Данные!K1989=0)=TRUE,0,Данные!I1989/Данные!K1989)</f>
        <v>31.166666666666682</v>
      </c>
      <c r="K1989" s="3"/>
    </row>
    <row r="1990" spans="1:11" x14ac:dyDescent="0.2">
      <c r="A1990" s="3">
        <v>35156</v>
      </c>
      <c r="B1990" t="s">
        <v>1</v>
      </c>
      <c r="C1990" t="s">
        <v>16</v>
      </c>
      <c r="D1990" s="7">
        <f>IF(OR(Данные!D1990=0,Данные!K1990=0)=TRUE,0,Данные!D1990/Данные!K1990)</f>
        <v>120.80171058020478</v>
      </c>
      <c r="E1990" s="13">
        <f>IF(OR(Данные!F1990=0,Данные!I1990=0)=TRUE,0,Данные!F1990/Данные!I1990)</f>
        <v>2.7289445910290233</v>
      </c>
      <c r="F1990" s="7">
        <f>IF(OR(Данные!I1990=0,Данные!K1990=0)=TRUE,0,Данные!I1990/Данные!K1990)</f>
        <v>1.2935153583617749</v>
      </c>
      <c r="K1990" s="3"/>
    </row>
    <row r="1991" spans="1:11" x14ac:dyDescent="0.2">
      <c r="A1991" s="3">
        <v>35156</v>
      </c>
      <c r="B1991" t="s">
        <v>1</v>
      </c>
      <c r="C1991" t="s">
        <v>16</v>
      </c>
      <c r="D1991" s="7">
        <f>IF(OR(Данные!D1991=0,Данные!K1991=0)=TRUE,0,Данные!D1991/Данные!K1991)</f>
        <v>125.75404255319148</v>
      </c>
      <c r="E1991" s="13">
        <f>IF(OR(Данные!F1991=0,Данные!I1991=0)=TRUE,0,Данные!F1991/Данные!I1991)</f>
        <v>0</v>
      </c>
      <c r="F1991" s="7">
        <f>IF(OR(Данные!I1991=0,Данные!K1991=0)=TRUE,0,Данные!I1991/Данные!K1991)</f>
        <v>0</v>
      </c>
      <c r="K1991" s="3"/>
    </row>
    <row r="1992" spans="1:11" x14ac:dyDescent="0.2">
      <c r="A1992" s="3">
        <v>35156</v>
      </c>
      <c r="B1992" t="s">
        <v>1</v>
      </c>
      <c r="C1992" t="s">
        <v>18</v>
      </c>
      <c r="D1992" s="7">
        <f>IF(OR(Данные!D1992=0,Данные!K1992=0)=TRUE,0,Данные!D1992/Данные!K1992)</f>
        <v>0</v>
      </c>
      <c r="E1992" s="13">
        <f>IF(OR(Данные!F1992=0,Данные!I1992=0)=TRUE,0,Данные!F1992/Данные!I1992)</f>
        <v>0</v>
      </c>
      <c r="F1992" s="7">
        <f>IF(OR(Данные!I1992=0,Данные!K1992=0)=TRUE,0,Данные!I1992/Данные!K1992)</f>
        <v>0</v>
      </c>
      <c r="K1992" s="3"/>
    </row>
    <row r="1993" spans="1:11" x14ac:dyDescent="0.2">
      <c r="A1993" s="3">
        <v>35156</v>
      </c>
      <c r="B1993" t="s">
        <v>2</v>
      </c>
      <c r="C1993" t="s">
        <v>15</v>
      </c>
      <c r="D1993" s="7">
        <f>IF(OR(Данные!D1993=0,Данные!K1993=0)=TRUE,0,Данные!D1993/Данные!K1993)</f>
        <v>254.04111065308763</v>
      </c>
      <c r="E1993" s="13">
        <f>IF(OR(Данные!F1993=0,Данные!I1993=0)=TRUE,0,Данные!F1993/Данные!I1993)</f>
        <v>0.31774455968653209</v>
      </c>
      <c r="F1993" s="7">
        <f>IF(OR(Данные!I1993=0,Данные!K1993=0)=TRUE,0,Данные!I1993/Данные!K1993)</f>
        <v>351.78837698027803</v>
      </c>
      <c r="K1993" s="3"/>
    </row>
    <row r="1994" spans="1:11" x14ac:dyDescent="0.2">
      <c r="A1994" s="3">
        <v>35156</v>
      </c>
      <c r="B1994" t="s">
        <v>2</v>
      </c>
      <c r="C1994" t="s">
        <v>17</v>
      </c>
      <c r="D1994" s="7">
        <f>IF(OR(Данные!D1994=0,Данные!K1994=0)=TRUE,0,Данные!D1994/Данные!K1994)</f>
        <v>575.71831739256686</v>
      </c>
      <c r="E1994" s="13">
        <f>IF(OR(Данные!F1994=0,Данные!I1994=0)=TRUE,0,Данные!F1994/Данные!I1994)</f>
        <v>0.25411400960046393</v>
      </c>
      <c r="F1994" s="7">
        <f>IF(OR(Данные!I1994=0,Данные!K1994=0)=TRUE,0,Данные!I1994/Данные!K1994)</f>
        <v>831.34431378242357</v>
      </c>
      <c r="K1994" s="3"/>
    </row>
    <row r="1995" spans="1:11" x14ac:dyDescent="0.2">
      <c r="A1995" s="3">
        <v>35156</v>
      </c>
      <c r="B1995" t="s">
        <v>2</v>
      </c>
      <c r="C1995" t="s">
        <v>15</v>
      </c>
      <c r="D1995" s="7">
        <f>IF(OR(Данные!D1995=0,Данные!K1995=0)=TRUE,0,Данные!D1995/Данные!K1995)</f>
        <v>222.43626370967741</v>
      </c>
      <c r="E1995" s="13">
        <f>IF(OR(Данные!F1995=0,Данные!I1995=0)=TRUE,0,Данные!F1995/Данные!I1995)</f>
        <v>0.22103934287817764</v>
      </c>
      <c r="F1995" s="7">
        <f>IF(OR(Данные!I1995=0,Данные!K1995=0)=TRUE,0,Данные!I1995/Данные!K1995)</f>
        <v>399.15022401433697</v>
      </c>
      <c r="K1995" s="3"/>
    </row>
    <row r="1996" spans="1:11" x14ac:dyDescent="0.2">
      <c r="A1996" s="3">
        <v>35156</v>
      </c>
      <c r="B1996" t="s">
        <v>2</v>
      </c>
      <c r="C1996" t="s">
        <v>17</v>
      </c>
      <c r="D1996" s="7">
        <f>IF(OR(Данные!D1996=0,Данные!K1996=0)=TRUE,0,Данные!D1996/Данные!K1996)</f>
        <v>271.09449767087506</v>
      </c>
      <c r="E1996" s="13">
        <f>IF(OR(Данные!F1996=0,Данные!I1996=0)=TRUE,0,Данные!F1996/Данные!I1996)</f>
        <v>0.214735370794156</v>
      </c>
      <c r="F1996" s="7">
        <f>IF(OR(Данные!I1996=0,Данные!K1996=0)=TRUE,0,Данные!I1996/Данные!K1996)</f>
        <v>500.52613916702938</v>
      </c>
      <c r="K1996" s="3"/>
    </row>
    <row r="1997" spans="1:11" x14ac:dyDescent="0.2">
      <c r="A1997" s="3">
        <v>35156</v>
      </c>
      <c r="B1997" t="s">
        <v>2</v>
      </c>
      <c r="C1997" t="s">
        <v>16</v>
      </c>
      <c r="D1997" s="7">
        <f>IF(OR(Данные!D1997=0,Данные!K1997=0)=TRUE,0,Данные!D1997/Данные!K1997)</f>
        <v>410.33331185567016</v>
      </c>
      <c r="E1997" s="13">
        <f>IF(OR(Данные!F1997=0,Данные!I1997=0)=TRUE,0,Данные!F1997/Данные!I1997)</f>
        <v>0</v>
      </c>
      <c r="F1997" s="7">
        <f>IF(OR(Данные!I1997=0,Данные!K1997=0)=TRUE,0,Данные!I1997/Данные!K1997)</f>
        <v>0</v>
      </c>
      <c r="K1997" s="3"/>
    </row>
    <row r="1998" spans="1:11" x14ac:dyDescent="0.2">
      <c r="A1998" s="3">
        <v>35156</v>
      </c>
      <c r="B1998" t="s">
        <v>2</v>
      </c>
      <c r="C1998" t="s">
        <v>15</v>
      </c>
      <c r="D1998" s="7">
        <f>IF(OR(Данные!D1998=0,Данные!K1998=0)=TRUE,0,Данные!D1998/Данные!K1998)</f>
        <v>213.08151433880829</v>
      </c>
      <c r="E1998" s="13">
        <f>IF(OR(Данные!F1998=0,Данные!I1998=0)=TRUE,0,Данные!F1998/Данные!I1998)</f>
        <v>0.1187392571206171</v>
      </c>
      <c r="F1998" s="7">
        <f>IF(OR(Данные!I1998=0,Данные!K1998=0)=TRUE,0,Данные!I1998/Данные!K1998)</f>
        <v>578.33159693082371</v>
      </c>
      <c r="K1998" s="3"/>
    </row>
    <row r="1999" spans="1:11" x14ac:dyDescent="0.2">
      <c r="A1999" s="3">
        <v>35156</v>
      </c>
      <c r="B1999" t="s">
        <v>2</v>
      </c>
      <c r="C1999" t="s">
        <v>15</v>
      </c>
      <c r="D1999" s="7">
        <f>IF(OR(Данные!D1999=0,Данные!K1999=0)=TRUE,0,Данные!D1999/Данные!K1999)</f>
        <v>309.86258461538461</v>
      </c>
      <c r="E1999" s="13">
        <f>IF(OR(Данные!F1999=0,Данные!I1999=0)=TRUE,0,Данные!F1999/Данные!I1999)</f>
        <v>8.1534486262593006E-2</v>
      </c>
      <c r="F1999" s="7">
        <f>IF(OR(Данные!I1999=0,Данные!K1999=0)=TRUE,0,Данные!I1999/Данные!K1999)</f>
        <v>662.37820512820542</v>
      </c>
      <c r="K1999" s="3"/>
    </row>
    <row r="2000" spans="1:11" x14ac:dyDescent="0.2">
      <c r="A2000" s="3">
        <v>35156</v>
      </c>
      <c r="B2000" t="s">
        <v>2</v>
      </c>
      <c r="C2000" t="s">
        <v>15</v>
      </c>
      <c r="D2000" s="7">
        <f>IF(OR(Данные!D2000=0,Данные!K2000=0)=TRUE,0,Данные!D2000/Данные!K2000)</f>
        <v>288.42610277943368</v>
      </c>
      <c r="E2000" s="13">
        <f>IF(OR(Данные!F2000=0,Данные!I2000=0)=TRUE,0,Данные!F2000/Данные!I2000)</f>
        <v>0.1851426015250337</v>
      </c>
      <c r="F2000" s="7">
        <f>IF(OR(Данные!I2000=0,Данные!K2000=0)=TRUE,0,Данные!I2000/Данные!K2000)</f>
        <v>477.08011674118274</v>
      </c>
      <c r="K2000" s="3"/>
    </row>
    <row r="2001" spans="1:11" x14ac:dyDescent="0.2">
      <c r="A2001" s="3">
        <v>35156</v>
      </c>
      <c r="B2001" t="s">
        <v>2</v>
      </c>
      <c r="C2001" t="s">
        <v>15</v>
      </c>
      <c r="D2001" s="7">
        <f>IF(OR(Данные!D2001=0,Данные!K2001=0)=TRUE,0,Данные!D2001/Данные!K2001)</f>
        <v>265.01361724519938</v>
      </c>
      <c r="E2001" s="13">
        <f>IF(OR(Данные!F2001=0,Данные!I2001=0)=TRUE,0,Данные!F2001/Данные!I2001)</f>
        <v>1.2396954613542595</v>
      </c>
      <c r="F2001" s="7">
        <f>IF(OR(Данные!I2001=0,Данные!K2001=0)=TRUE,0,Данные!I2001/Данные!K2001)</f>
        <v>146.82919743968492</v>
      </c>
      <c r="K2001" s="3"/>
    </row>
    <row r="2002" spans="1:11" x14ac:dyDescent="0.2">
      <c r="A2002" s="3">
        <v>35156</v>
      </c>
      <c r="B2002" t="s">
        <v>2</v>
      </c>
      <c r="C2002" t="s">
        <v>16</v>
      </c>
      <c r="D2002" s="7">
        <f>IF(OR(Данные!D2002=0,Данные!K2002=0)=TRUE,0,Данные!D2002/Данные!K2002)</f>
        <v>280.81853076923073</v>
      </c>
      <c r="E2002" s="13">
        <f>IF(OR(Данные!F2002=0,Данные!I2002=0)=TRUE,0,Данные!F2002/Данные!I2002)</f>
        <v>0.50355009470156886</v>
      </c>
      <c r="F2002" s="7">
        <f>IF(OR(Данные!I2002=0,Данные!K2002=0)=TRUE,0,Данные!I2002/Данные!K2002)</f>
        <v>59.397115384615361</v>
      </c>
      <c r="K2002" s="3"/>
    </row>
    <row r="2003" spans="1:11" x14ac:dyDescent="0.2">
      <c r="A2003" s="3">
        <v>35156</v>
      </c>
      <c r="B2003" t="s">
        <v>2</v>
      </c>
      <c r="C2003" t="s">
        <v>16</v>
      </c>
      <c r="D2003" s="7">
        <f>IF(OR(Данные!D2003=0,Данные!K2003=0)=TRUE,0,Данные!D2003/Данные!K2003)</f>
        <v>157.18068965517242</v>
      </c>
      <c r="E2003" s="13">
        <f>IF(OR(Данные!F2003=0,Данные!I2003=0)=TRUE,0,Данные!F2003/Данные!I2003)</f>
        <v>10.447058823529407</v>
      </c>
      <c r="F2003" s="7">
        <f>IF(OR(Данные!I2003=0,Данные!K2003=0)=TRUE,0,Данные!I2003/Данные!K2003)</f>
        <v>1.9540229885057481E-2</v>
      </c>
      <c r="K2003" s="3"/>
    </row>
    <row r="2004" spans="1:11" x14ac:dyDescent="0.2">
      <c r="A2004" s="3">
        <v>35156</v>
      </c>
      <c r="B2004" t="s">
        <v>2</v>
      </c>
      <c r="C2004" t="s">
        <v>16</v>
      </c>
      <c r="D2004" s="7">
        <f>IF(OR(Данные!D2004=0,Данные!K2004=0)=TRUE,0,Данные!D2004/Данные!K2004)</f>
        <v>192.94428571428571</v>
      </c>
      <c r="E2004" s="13">
        <f>IF(OR(Данные!F2004=0,Данные!I2004=0)=TRUE,0,Данные!F2004/Данные!I2004)</f>
        <v>2.5485818543705507</v>
      </c>
      <c r="F2004" s="7">
        <f>IF(OR(Данные!I2004=0,Данные!K2004=0)=TRUE,0,Данные!I2004/Данные!K2004)</f>
        <v>7.1773809523809282</v>
      </c>
      <c r="K2004" s="3"/>
    </row>
    <row r="2005" spans="1:11" x14ac:dyDescent="0.2">
      <c r="A2005" s="3">
        <v>35156</v>
      </c>
      <c r="B2005" t="s">
        <v>3</v>
      </c>
      <c r="C2005" t="s">
        <v>17</v>
      </c>
      <c r="D2005" s="7">
        <f>IF(OR(Данные!D2005=0,Данные!K2005=0)=TRUE,0,Данные!D2005/Данные!K2005)</f>
        <v>192.7330087719298</v>
      </c>
      <c r="E2005" s="13">
        <f>IF(OR(Данные!F2005=0,Данные!I2005=0)=TRUE,0,Данные!F2005/Данные!I2005)</f>
        <v>0.35692634174566867</v>
      </c>
      <c r="F2005" s="7">
        <f>IF(OR(Данные!I2005=0,Данные!K2005=0)=TRUE,0,Данные!I2005/Данные!K2005)</f>
        <v>185.45818713450291</v>
      </c>
      <c r="K2005" s="3"/>
    </row>
    <row r="2006" spans="1:11" x14ac:dyDescent="0.2">
      <c r="A2006" s="3">
        <v>35156</v>
      </c>
      <c r="B2006" t="s">
        <v>3</v>
      </c>
      <c r="C2006" t="s">
        <v>17</v>
      </c>
      <c r="D2006" s="7">
        <f>IF(OR(Данные!D2006=0,Данные!K2006=0)=TRUE,0,Данные!D2006/Данные!K2006)</f>
        <v>90.113589743589742</v>
      </c>
      <c r="E2006" s="13">
        <f>IF(OR(Данные!F2006=0,Данные!I2006=0)=TRUE,0,Данные!F2006/Данные!I2006)</f>
        <v>0.38139002370078673</v>
      </c>
      <c r="F2006" s="7">
        <f>IF(OR(Данные!I2006=0,Данные!K2006=0)=TRUE,0,Данные!I2006/Данные!K2006)</f>
        <v>101.15427350427359</v>
      </c>
      <c r="K2006" s="3"/>
    </row>
    <row r="2007" spans="1:11" x14ac:dyDescent="0.2">
      <c r="A2007" s="3">
        <v>35156</v>
      </c>
      <c r="B2007" t="s">
        <v>3</v>
      </c>
      <c r="C2007" t="s">
        <v>16</v>
      </c>
      <c r="D2007" s="7">
        <f>IF(OR(Данные!D2007=0,Данные!K2007=0)=TRUE,0,Данные!D2007/Данные!K2007)</f>
        <v>410.77505747126435</v>
      </c>
      <c r="E2007" s="13">
        <f>IF(OR(Данные!F2007=0,Данные!I2007=0)=TRUE,0,Данные!F2007/Данные!I2007)</f>
        <v>0</v>
      </c>
      <c r="F2007" s="7">
        <f>IF(OR(Данные!I2007=0,Данные!K2007=0)=TRUE,0,Данные!I2007/Данные!K2007)</f>
        <v>0</v>
      </c>
      <c r="K2007" s="3"/>
    </row>
    <row r="2008" spans="1:11" x14ac:dyDescent="0.2">
      <c r="A2008" s="3">
        <v>35156</v>
      </c>
      <c r="B2008" t="s">
        <v>3</v>
      </c>
      <c r="C2008" t="s">
        <v>15</v>
      </c>
      <c r="D2008" s="7">
        <f>IF(OR(Данные!D2008=0,Данные!K2008=0)=TRUE,0,Данные!D2008/Данные!K2008)</f>
        <v>177.83324666666667</v>
      </c>
      <c r="E2008" s="13">
        <f>IF(OR(Данные!F2008=0,Данные!I2008=0)=TRUE,0,Данные!F2008/Данные!I2008)</f>
        <v>0.24660359791391323</v>
      </c>
      <c r="F2008" s="7">
        <f>IF(OR(Данные!I2008=0,Данные!K2008=0)=TRUE,0,Данные!I2008/Данные!K2008)</f>
        <v>255.98166666666654</v>
      </c>
      <c r="K2008" s="3"/>
    </row>
    <row r="2009" spans="1:11" x14ac:dyDescent="0.2">
      <c r="A2009" s="3">
        <v>35156</v>
      </c>
      <c r="B2009" t="s">
        <v>3</v>
      </c>
      <c r="C2009" t="s">
        <v>15</v>
      </c>
      <c r="D2009" s="7">
        <f>IF(OR(Данные!D2009=0,Данные!K2009=0)=TRUE,0,Данные!D2009/Данные!K2009)</f>
        <v>4.25</v>
      </c>
      <c r="E2009" s="13">
        <f>IF(OR(Данные!F2009=0,Данные!I2009=0)=TRUE,0,Данные!F2009/Данные!I2009)</f>
        <v>36.428571428571324</v>
      </c>
      <c r="F2009" s="7">
        <f>IF(OR(Данные!I2009=0,Данные!K2009=0)=TRUE,0,Данные!I2009/Данные!K2009)</f>
        <v>0.116666666666667</v>
      </c>
      <c r="K2009" s="3"/>
    </row>
    <row r="2010" spans="1:11" x14ac:dyDescent="0.2">
      <c r="A2010" s="3">
        <v>35156</v>
      </c>
      <c r="B2010" t="s">
        <v>3</v>
      </c>
      <c r="C2010" t="s">
        <v>15</v>
      </c>
      <c r="D2010" s="7">
        <f>IF(OR(Данные!D2010=0,Данные!K2010=0)=TRUE,0,Данные!D2010/Данные!K2010)</f>
        <v>194.59351666666666</v>
      </c>
      <c r="E2010" s="13">
        <f>IF(OR(Данные!F2010=0,Данные!I2010=0)=TRUE,0,Данные!F2010/Данные!I2010)</f>
        <v>0.13611532625189676</v>
      </c>
      <c r="F2010" s="7">
        <f>IF(OR(Данные!I2010=0,Данные!K2010=0)=TRUE,0,Данные!I2010/Данные!K2010)</f>
        <v>21.966666666666679</v>
      </c>
      <c r="K2010" s="3"/>
    </row>
    <row r="2011" spans="1:11" x14ac:dyDescent="0.2">
      <c r="A2011" s="3">
        <v>35156</v>
      </c>
      <c r="B2011" t="s">
        <v>3</v>
      </c>
      <c r="C2011" t="s">
        <v>15</v>
      </c>
      <c r="D2011" s="7">
        <f>IF(OR(Данные!D2011=0,Данные!K2011=0)=TRUE,0,Данные!D2011/Данные!K2011)</f>
        <v>82.192116666666664</v>
      </c>
      <c r="E2011" s="13">
        <f>IF(OR(Данные!F2011=0,Данные!I2011=0)=TRUE,0,Данные!F2011/Данные!I2011)</f>
        <v>11.571733966745857</v>
      </c>
      <c r="F2011" s="7">
        <f>IF(OR(Данные!I2011=0,Данные!K2011=0)=TRUE,0,Данные!I2011/Данные!K2011)</f>
        <v>4.6777777777777718</v>
      </c>
      <c r="K2011" s="3"/>
    </row>
    <row r="2012" spans="1:11" x14ac:dyDescent="0.2">
      <c r="A2012" s="3">
        <v>35156</v>
      </c>
      <c r="B2012" t="s">
        <v>3</v>
      </c>
      <c r="C2012" t="s">
        <v>16</v>
      </c>
      <c r="D2012" s="7">
        <f>IF(OR(Данные!D2012=0,Данные!K2012=0)=TRUE,0,Данные!D2012/Данные!K2012)</f>
        <v>275.4726631111111</v>
      </c>
      <c r="E2012" s="13">
        <f>IF(OR(Данные!F2012=0,Данные!I2012=0)=TRUE,0,Данные!F2012/Данные!I2012)</f>
        <v>0.89532516819044339</v>
      </c>
      <c r="F2012" s="7">
        <f>IF(OR(Данные!I2012=0,Данные!K2012=0)=TRUE,0,Данные!I2012/Данные!K2012)</f>
        <v>10.305777777777777</v>
      </c>
      <c r="K2012" s="3"/>
    </row>
    <row r="2013" spans="1:11" x14ac:dyDescent="0.2">
      <c r="A2013" s="3">
        <v>35156</v>
      </c>
      <c r="B2013" t="s">
        <v>3</v>
      </c>
      <c r="C2013" t="s">
        <v>16</v>
      </c>
      <c r="D2013" s="7">
        <f>IF(OR(Данные!D2013=0,Данные!K2013=0)=TRUE,0,Данные!D2013/Данные!K2013)</f>
        <v>98.892302023919044</v>
      </c>
      <c r="E2013" s="13">
        <f>IF(OR(Данные!F2013=0,Данные!I2013=0)=TRUE,0,Данные!F2013/Данные!I2013)</f>
        <v>32.947902898645566</v>
      </c>
      <c r="F2013" s="7">
        <f>IF(OR(Данные!I2013=0,Данные!K2013=0)=TRUE,0,Данные!I2013/Данные!K2013)</f>
        <v>0.1562199734232852</v>
      </c>
      <c r="K2013" s="3"/>
    </row>
    <row r="2014" spans="1:11" x14ac:dyDescent="0.2">
      <c r="A2014" s="3">
        <v>35156</v>
      </c>
      <c r="B2014" t="s">
        <v>3</v>
      </c>
      <c r="C2014" t="s">
        <v>16</v>
      </c>
      <c r="D2014" s="7">
        <f>IF(OR(Данные!D2014=0,Данные!K2014=0)=TRUE,0,Данные!D2014/Данные!K2014)</f>
        <v>131.46666666666667</v>
      </c>
      <c r="E2014" s="13">
        <f>IF(OR(Данные!F2014=0,Данные!I2014=0)=TRUE,0,Данные!F2014/Данные!I2014)</f>
        <v>0</v>
      </c>
      <c r="F2014" s="7">
        <f>IF(OR(Данные!I2014=0,Данные!K2014=0)=TRUE,0,Данные!I2014/Данные!K2014)</f>
        <v>0</v>
      </c>
      <c r="K2014" s="3"/>
    </row>
    <row r="2015" spans="1:11" x14ac:dyDescent="0.2">
      <c r="A2015" s="3">
        <v>35156</v>
      </c>
      <c r="B2015" t="s">
        <v>11</v>
      </c>
      <c r="C2015" t="s">
        <v>15</v>
      </c>
      <c r="D2015" s="7">
        <f>IF(OR(Данные!D2015=0,Данные!K2015=0)=TRUE,0,Данные!D2015/Данные!K2015)</f>
        <v>622.88592142857135</v>
      </c>
      <c r="E2015" s="13">
        <f>IF(OR(Данные!F2015=0,Данные!I2015=0)=TRUE,0,Данные!F2015/Данные!I2015)</f>
        <v>0.80972564641300049</v>
      </c>
      <c r="F2015" s="7">
        <f>IF(OR(Данные!I2015=0,Данные!K2015=0)=TRUE,0,Данные!I2015/Данные!K2015)</f>
        <v>490.1130952380949</v>
      </c>
      <c r="K2015" s="3"/>
    </row>
    <row r="2016" spans="1:11" x14ac:dyDescent="0.2">
      <c r="A2016" s="3">
        <v>35156</v>
      </c>
      <c r="B2016" t="s">
        <v>11</v>
      </c>
      <c r="C2016" t="s">
        <v>16</v>
      </c>
      <c r="D2016" s="7">
        <f>IF(OR(Данные!D2016=0,Данные!K2016=0)=TRUE,0,Данные!D2016/Данные!K2016)</f>
        <v>0</v>
      </c>
      <c r="E2016" s="13">
        <f>IF(OR(Данные!F2016=0,Данные!I2016=0)=TRUE,0,Данные!F2016/Данные!I2016)</f>
        <v>0</v>
      </c>
      <c r="F2016" s="7">
        <f>IF(OR(Данные!I2016=0,Данные!K2016=0)=TRUE,0,Данные!I2016/Данные!K2016)</f>
        <v>0</v>
      </c>
      <c r="K2016" s="3"/>
    </row>
    <row r="2017" spans="1:11" x14ac:dyDescent="0.2">
      <c r="A2017" s="3">
        <v>35156</v>
      </c>
      <c r="B2017" t="s">
        <v>11</v>
      </c>
      <c r="C2017" t="s">
        <v>15</v>
      </c>
      <c r="D2017" s="7">
        <f>IF(OR(Данные!D2017=0,Данные!K2017=0)=TRUE,0,Данные!D2017/Данные!K2017)</f>
        <v>261.07023628263613</v>
      </c>
      <c r="E2017" s="13">
        <f>IF(OR(Данные!F2017=0,Данные!I2017=0)=TRUE,0,Данные!F2017/Данные!I2017)</f>
        <v>0.33174789657632142</v>
      </c>
      <c r="F2017" s="7">
        <f>IF(OR(Данные!I2017=0,Данные!K2017=0)=TRUE,0,Данные!I2017/Данные!K2017)</f>
        <v>336.84166819409927</v>
      </c>
      <c r="K2017" s="3"/>
    </row>
    <row r="2018" spans="1:11" x14ac:dyDescent="0.2">
      <c r="A2018" s="3">
        <v>35156</v>
      </c>
      <c r="B2018" t="s">
        <v>11</v>
      </c>
      <c r="C2018" t="s">
        <v>17</v>
      </c>
      <c r="D2018" s="7">
        <f>IF(OR(Данные!D2018=0,Данные!K2018=0)=TRUE,0,Данные!D2018/Данные!K2018)</f>
        <v>480.96758322227026</v>
      </c>
      <c r="E2018" s="13">
        <f>IF(OR(Данные!F2018=0,Данные!I2018=0)=TRUE,0,Данные!F2018/Данные!I2018)</f>
        <v>0.29009989389023355</v>
      </c>
      <c r="F2018" s="7">
        <f>IF(OR(Данные!I2018=0,Данные!K2018=0)=TRUE,0,Данные!I2018/Данные!K2018)</f>
        <v>647.81915572864045</v>
      </c>
      <c r="K2018" s="3"/>
    </row>
    <row r="2019" spans="1:11" x14ac:dyDescent="0.2">
      <c r="A2019" s="3">
        <v>35156</v>
      </c>
      <c r="B2019" t="s">
        <v>11</v>
      </c>
      <c r="C2019" t="s">
        <v>15</v>
      </c>
      <c r="D2019" s="7">
        <f>IF(OR(Данные!D2019=0,Данные!K2019=0)=TRUE,0,Данные!D2019/Данные!K2019)</f>
        <v>250.0381250242483</v>
      </c>
      <c r="E2019" s="13">
        <f>IF(OR(Данные!F2019=0,Данные!I2019=0)=TRUE,0,Данные!F2019/Данные!I2019)</f>
        <v>0.22564385719073438</v>
      </c>
      <c r="F2019" s="7">
        <f>IF(OR(Данные!I2019=0,Данные!K2019=0)=TRUE,0,Данные!I2019/Данные!K2019)</f>
        <v>433.31893792434545</v>
      </c>
      <c r="K2019" s="3"/>
    </row>
    <row r="2020" spans="1:11" x14ac:dyDescent="0.2">
      <c r="A2020" s="3">
        <v>35156</v>
      </c>
      <c r="B2020" t="s">
        <v>11</v>
      </c>
      <c r="C2020" t="s">
        <v>17</v>
      </c>
      <c r="D2020" s="7">
        <f>IF(OR(Данные!D2020=0,Данные!K2020=0)=TRUE,0,Данные!D2020/Данные!K2020)</f>
        <v>278.82337515809445</v>
      </c>
      <c r="E2020" s="13">
        <f>IF(OR(Данные!F2020=0,Данные!I2020=0)=TRUE,0,Данные!F2020/Данные!I2020)</f>
        <v>0.21344018841841708</v>
      </c>
      <c r="F2020" s="7">
        <f>IF(OR(Данные!I2020=0,Данные!K2020=0)=TRUE,0,Данные!I2020/Данные!K2020)</f>
        <v>501.58260844107195</v>
      </c>
      <c r="K2020" s="3"/>
    </row>
    <row r="2021" spans="1:11" x14ac:dyDescent="0.2">
      <c r="A2021" s="3">
        <v>35156</v>
      </c>
      <c r="B2021" t="s">
        <v>11</v>
      </c>
      <c r="C2021" t="s">
        <v>16</v>
      </c>
      <c r="D2021" s="7">
        <f>IF(OR(Данные!D2021=0,Данные!K2021=0)=TRUE,0,Данные!D2021/Данные!K2021)</f>
        <v>367.1447693376802</v>
      </c>
      <c r="E2021" s="13">
        <f>IF(OR(Данные!F2021=0,Данные!I2021=0)=TRUE,0,Данные!F2021/Данные!I2021)</f>
        <v>0</v>
      </c>
      <c r="F2021" s="7">
        <f>IF(OR(Данные!I2021=0,Данные!K2021=0)=TRUE,0,Данные!I2021/Данные!K2021)</f>
        <v>0</v>
      </c>
      <c r="K2021" s="3"/>
    </row>
    <row r="2022" spans="1:11" x14ac:dyDescent="0.2">
      <c r="A2022" s="3">
        <v>35156</v>
      </c>
      <c r="B2022" t="s">
        <v>11</v>
      </c>
      <c r="C2022" t="s">
        <v>15</v>
      </c>
      <c r="D2022" s="7">
        <f>IF(OR(Данные!D2022=0,Данные!K2022=0)=TRUE,0,Данные!D2022/Данные!K2022)</f>
        <v>198.61100487515154</v>
      </c>
      <c r="E2022" s="13">
        <f>IF(OR(Данные!F2022=0,Данные!I2022=0)=TRUE,0,Данные!F2022/Данные!I2022)</f>
        <v>0.1503481478312744</v>
      </c>
      <c r="F2022" s="7">
        <f>IF(OR(Данные!I2022=0,Данные!K2022=0)=TRUE,0,Данные!I2022/Данные!K2022)</f>
        <v>415.73585581503608</v>
      </c>
      <c r="K2022" s="3"/>
    </row>
    <row r="2023" spans="1:11" x14ac:dyDescent="0.2">
      <c r="A2023" s="3">
        <v>35156</v>
      </c>
      <c r="B2023" t="s">
        <v>11</v>
      </c>
      <c r="C2023" t="s">
        <v>15</v>
      </c>
      <c r="D2023" s="7">
        <f>IF(OR(Данные!D2023=0,Данные!K2023=0)=TRUE,0,Данные!D2023/Данные!K2023)</f>
        <v>336.26245405405405</v>
      </c>
      <c r="E2023" s="13">
        <f>IF(OR(Данные!F2023=0,Данные!I2023=0)=TRUE,0,Данные!F2023/Данные!I2023)</f>
        <v>8.6094617956102099E-2</v>
      </c>
      <c r="F2023" s="7">
        <f>IF(OR(Данные!I2023=0,Данные!K2023=0)=TRUE,0,Данные!I2023/Данные!K2023)</f>
        <v>719.49169884169885</v>
      </c>
      <c r="K2023" s="3"/>
    </row>
    <row r="2024" spans="1:11" x14ac:dyDescent="0.2">
      <c r="A2024" s="3">
        <v>35156</v>
      </c>
      <c r="B2024" t="s">
        <v>11</v>
      </c>
      <c r="C2024" t="s">
        <v>15</v>
      </c>
      <c r="D2024" s="7">
        <f>IF(OR(Данные!D2024=0,Данные!K2024=0)=TRUE,0,Данные!D2024/Данные!K2024)</f>
        <v>286.21203161993185</v>
      </c>
      <c r="E2024" s="13">
        <f>IF(OR(Данные!F2024=0,Данные!I2024=0)=TRUE,0,Данные!F2024/Данные!I2024)</f>
        <v>0.21015969557864353</v>
      </c>
      <c r="F2024" s="7">
        <f>IF(OR(Данные!I2024=0,Данные!K2024=0)=TRUE,0,Данные!I2024/Данные!K2024)</f>
        <v>424.38255043547912</v>
      </c>
      <c r="K2024" s="3"/>
    </row>
    <row r="2025" spans="1:11" x14ac:dyDescent="0.2">
      <c r="A2025" s="3">
        <v>35156</v>
      </c>
      <c r="B2025" t="s">
        <v>11</v>
      </c>
      <c r="C2025" t="s">
        <v>17</v>
      </c>
      <c r="D2025" s="7">
        <f>IF(OR(Данные!D2025=0,Данные!K2025=0)=TRUE,0,Данные!D2025/Данные!K2025)</f>
        <v>2839.4839999999999</v>
      </c>
      <c r="E2025" s="13">
        <f>IF(OR(Данные!F2025=0,Данные!I2025=0)=TRUE,0,Данные!F2025/Данные!I2025)</f>
        <v>0.41964745902484263</v>
      </c>
      <c r="F2025" s="7">
        <f>IF(OR(Данные!I2025=0,Данные!K2025=0)=TRUE,0,Данные!I2025/Данные!K2025)</f>
        <v>3233.6666666666679</v>
      </c>
      <c r="K2025" s="3"/>
    </row>
    <row r="2026" spans="1:11" x14ac:dyDescent="0.2">
      <c r="A2026" s="3">
        <v>35156</v>
      </c>
      <c r="B2026" t="s">
        <v>11</v>
      </c>
      <c r="C2026" t="s">
        <v>17</v>
      </c>
      <c r="D2026" s="7">
        <f>IF(OR(Данные!D2026=0,Данные!K2026=0)=TRUE,0,Данные!D2026/Данные!K2026)</f>
        <v>1289.5952</v>
      </c>
      <c r="E2026" s="13">
        <f>IF(OR(Данные!F2026=0,Данные!I2026=0)=TRUE,0,Данные!F2026/Данные!I2026)</f>
        <v>1.722190108316902</v>
      </c>
      <c r="F2026" s="7">
        <f>IF(OR(Данные!I2026=0,Данные!K2026=0)=TRUE,0,Данные!I2026/Данные!K2026)</f>
        <v>617.01666666666631</v>
      </c>
      <c r="K2026" s="3"/>
    </row>
    <row r="2027" spans="1:11" x14ac:dyDescent="0.2">
      <c r="A2027" s="3">
        <v>35156</v>
      </c>
      <c r="B2027" t="s">
        <v>11</v>
      </c>
      <c r="C2027" t="s">
        <v>15</v>
      </c>
      <c r="D2027" s="7">
        <f>IF(OR(Данные!D2027=0,Данные!K2027=0)=TRUE,0,Данные!D2027/Данные!K2027)</f>
        <v>296.18486228431573</v>
      </c>
      <c r="E2027" s="13">
        <f>IF(OR(Данные!F2027=0,Данные!I2027=0)=TRUE,0,Данные!F2027/Данные!I2027)</f>
        <v>1.2844880498468991</v>
      </c>
      <c r="F2027" s="7">
        <f>IF(OR(Данные!I2027=0,Данные!K2027=0)=TRUE,0,Данные!I2027/Данные!K2027)</f>
        <v>164.95854170915769</v>
      </c>
      <c r="K2027" s="3"/>
    </row>
    <row r="2028" spans="1:11" x14ac:dyDescent="0.2">
      <c r="A2028" s="3">
        <v>35156</v>
      </c>
      <c r="B2028" t="s">
        <v>11</v>
      </c>
      <c r="C2028" t="s">
        <v>18</v>
      </c>
      <c r="D2028" s="7">
        <f>IF(OR(Данные!D2028=0,Данные!K2028=0)=TRUE,0,Данные!D2028/Данные!K2028)</f>
        <v>0</v>
      </c>
      <c r="E2028" s="13">
        <f>IF(OR(Данные!F2028=0,Данные!I2028=0)=TRUE,0,Данные!F2028/Данные!I2028)</f>
        <v>0</v>
      </c>
      <c r="F2028" s="7">
        <f>IF(OR(Данные!I2028=0,Данные!K2028=0)=TRUE,0,Данные!I2028/Данные!K2028)</f>
        <v>0</v>
      </c>
      <c r="K2028" s="3"/>
    </row>
    <row r="2029" spans="1:11" x14ac:dyDescent="0.2">
      <c r="A2029" s="3">
        <v>35156</v>
      </c>
      <c r="B2029" t="s">
        <v>11</v>
      </c>
      <c r="C2029" t="s">
        <v>16</v>
      </c>
      <c r="D2029" s="7">
        <f>IF(OR(Данные!D2029=0,Данные!K2029=0)=TRUE,0,Данные!D2029/Данные!K2029)</f>
        <v>299.07142619843921</v>
      </c>
      <c r="E2029" s="13">
        <f>IF(OR(Данные!F2029=0,Данные!I2029=0)=TRUE,0,Данные!F2029/Данные!I2029)</f>
        <v>0.76140955949413769</v>
      </c>
      <c r="F2029" s="7">
        <f>IF(OR(Данные!I2029=0,Данные!K2029=0)=TRUE,0,Данные!I2029/Данные!K2029)</f>
        <v>22.572946859903379</v>
      </c>
      <c r="K2029" s="3"/>
    </row>
    <row r="2030" spans="1:11" x14ac:dyDescent="0.2">
      <c r="A2030" s="3">
        <v>35156</v>
      </c>
      <c r="B2030" t="s">
        <v>11</v>
      </c>
      <c r="C2030" t="s">
        <v>16</v>
      </c>
      <c r="D2030" s="7">
        <f>IF(OR(Данные!D2030=0,Данные!K2030=0)=TRUE,0,Данные!D2030/Данные!K2030)</f>
        <v>228.63145901394424</v>
      </c>
      <c r="E2030" s="13">
        <f>IF(OR(Данные!F2030=0,Данные!I2030=0)=TRUE,0,Данные!F2030/Данные!I2030)</f>
        <v>1.3461753136042833</v>
      </c>
      <c r="F2030" s="7">
        <f>IF(OR(Данные!I2030=0,Данные!K2030=0)=TRUE,0,Данные!I2030/Данные!K2030)</f>
        <v>0.43571132138114183</v>
      </c>
      <c r="K2030" s="3"/>
    </row>
    <row r="2031" spans="1:11" x14ac:dyDescent="0.2">
      <c r="A2031" s="3">
        <v>35156</v>
      </c>
      <c r="B2031" t="s">
        <v>11</v>
      </c>
      <c r="C2031" t="s">
        <v>16</v>
      </c>
      <c r="D2031" s="7">
        <f>IF(OR(Данные!D2031=0,Данные!K2031=0)=TRUE,0,Данные!D2031/Данные!K2031)</f>
        <v>235.6305145320197</v>
      </c>
      <c r="E2031" s="13">
        <f>IF(OR(Данные!F2031=0,Данные!I2031=0)=TRUE,0,Данные!F2031/Данные!I2031)</f>
        <v>114.17413162705677</v>
      </c>
      <c r="F2031" s="7">
        <f>IF(OR(Данные!I2031=0,Данные!K2031=0)=TRUE,0,Данные!I2031/Данные!K2031)</f>
        <v>8.9819376026272518E-2</v>
      </c>
      <c r="K2031" s="3"/>
    </row>
    <row r="2032" spans="1:11" x14ac:dyDescent="0.2">
      <c r="A2032" s="3">
        <v>35156</v>
      </c>
      <c r="B2032" t="s">
        <v>6</v>
      </c>
      <c r="C2032" t="s">
        <v>15</v>
      </c>
      <c r="D2032" s="7">
        <f>IF(OR(Данные!D2032=0,Данные!K2032=0)=TRUE,0,Данные!D2032/Данные!K2032)</f>
        <v>642.3893823529412</v>
      </c>
      <c r="E2032" s="13">
        <f>IF(OR(Данные!F2032=0,Данные!I2032=0)=TRUE,0,Данные!F2032/Данные!I2032)</f>
        <v>0.91488861997608451</v>
      </c>
      <c r="F2032" s="7">
        <f>IF(OR(Данные!I2032=0,Данные!K2032=0)=TRUE,0,Данные!I2032/Данные!K2032)</f>
        <v>547.67450980392152</v>
      </c>
      <c r="K2032" s="3"/>
    </row>
    <row r="2033" spans="1:11" x14ac:dyDescent="0.2">
      <c r="A2033" s="3">
        <v>35156</v>
      </c>
      <c r="B2033" t="s">
        <v>6</v>
      </c>
      <c r="C2033" t="s">
        <v>16</v>
      </c>
      <c r="D2033" s="7">
        <f>IF(OR(Данные!D2033=0,Данные!K2033=0)=TRUE,0,Данные!D2033/Данные!K2033)</f>
        <v>0</v>
      </c>
      <c r="E2033" s="13">
        <f>IF(OR(Данные!F2033=0,Данные!I2033=0)=TRUE,0,Данные!F2033/Данные!I2033)</f>
        <v>0</v>
      </c>
      <c r="F2033" s="7">
        <f>IF(OR(Данные!I2033=0,Данные!K2033=0)=TRUE,0,Данные!I2033/Данные!K2033)</f>
        <v>0</v>
      </c>
      <c r="K2033" s="3"/>
    </row>
    <row r="2034" spans="1:11" x14ac:dyDescent="0.2">
      <c r="A2034" s="3">
        <v>35156</v>
      </c>
      <c r="B2034" t="s">
        <v>6</v>
      </c>
      <c r="C2034" t="s">
        <v>15</v>
      </c>
      <c r="D2034" s="7">
        <f>IF(OR(Данные!D2034=0,Данные!K2034=0)=TRUE,0,Данные!D2034/Данные!K2034)</f>
        <v>249.48117238405518</v>
      </c>
      <c r="E2034" s="13">
        <f>IF(OR(Данные!F2034=0,Данные!I2034=0)=TRUE,0,Данные!F2034/Данные!I2034)</f>
        <v>0.32604946085304071</v>
      </c>
      <c r="F2034" s="7">
        <f>IF(OR(Данные!I2034=0,Данные!K2034=0)=TRUE,0,Данные!I2034/Данные!K2034)</f>
        <v>328.78141241855155</v>
      </c>
      <c r="K2034" s="3"/>
    </row>
    <row r="2035" spans="1:11" x14ac:dyDescent="0.2">
      <c r="A2035" s="3">
        <v>35156</v>
      </c>
      <c r="B2035" t="s">
        <v>6</v>
      </c>
      <c r="C2035" t="s">
        <v>17</v>
      </c>
      <c r="D2035" s="7">
        <f>IF(OR(Данные!D2035=0,Данные!K2035=0)=TRUE,0,Данные!D2035/Данные!K2035)</f>
        <v>505.40703080748483</v>
      </c>
      <c r="E2035" s="13">
        <f>IF(OR(Данные!F2035=0,Данные!I2035=0)=TRUE,0,Данные!F2035/Данные!I2035)</f>
        <v>0.2635221536527883</v>
      </c>
      <c r="F2035" s="7">
        <f>IF(OR(Данные!I2035=0,Данные!K2035=0)=TRUE,0,Данные!I2035/Данные!K2035)</f>
        <v>731.99101202517454</v>
      </c>
      <c r="K2035" s="3"/>
    </row>
    <row r="2036" spans="1:11" x14ac:dyDescent="0.2">
      <c r="A2036" s="3">
        <v>35156</v>
      </c>
      <c r="B2036" t="s">
        <v>6</v>
      </c>
      <c r="C2036" t="s">
        <v>15</v>
      </c>
      <c r="D2036" s="7">
        <f>IF(OR(Данные!D2036=0,Данные!K2036=0)=TRUE,0,Данные!D2036/Данные!K2036)</f>
        <v>245.87740289449113</v>
      </c>
      <c r="E2036" s="13">
        <f>IF(OR(Данные!F2036=0,Данные!I2036=0)=TRUE,0,Данные!F2036/Данные!I2036)</f>
        <v>0.21710291931709666</v>
      </c>
      <c r="F2036" s="7">
        <f>IF(OR(Данные!I2036=0,Данные!K2036=0)=TRUE,0,Данные!I2036/Данные!K2036)</f>
        <v>438.5434640522879</v>
      </c>
      <c r="K2036" s="3"/>
    </row>
    <row r="2037" spans="1:11" x14ac:dyDescent="0.2">
      <c r="A2037" s="3">
        <v>35156</v>
      </c>
      <c r="B2037" t="s">
        <v>6</v>
      </c>
      <c r="C2037" t="s">
        <v>17</v>
      </c>
      <c r="D2037" s="7">
        <f>IF(OR(Данные!D2037=0,Данные!K2037=0)=TRUE,0,Данные!D2037/Данные!K2037)</f>
        <v>263.04260327448031</v>
      </c>
      <c r="E2037" s="13">
        <f>IF(OR(Данные!F2037=0,Данные!I2037=0)=TRUE,0,Данные!F2037/Данные!I2037)</f>
        <v>0.21761075167584895</v>
      </c>
      <c r="F2037" s="7">
        <f>IF(OR(Данные!I2037=0,Данные!K2037=0)=TRUE,0,Данные!I2037/Данные!K2037)</f>
        <v>496.99379226145726</v>
      </c>
      <c r="K2037" s="3"/>
    </row>
    <row r="2038" spans="1:11" x14ac:dyDescent="0.2">
      <c r="A2038" s="3">
        <v>35156</v>
      </c>
      <c r="B2038" t="s">
        <v>6</v>
      </c>
      <c r="C2038" t="s">
        <v>16</v>
      </c>
      <c r="D2038" s="7">
        <f>IF(OR(Данные!D2038=0,Данные!K2038=0)=TRUE,0,Данные!D2038/Данные!K2038)</f>
        <v>365.42097201615621</v>
      </c>
      <c r="E2038" s="13">
        <f>IF(OR(Данные!F2038=0,Данные!I2038=0)=TRUE,0,Данные!F2038/Данные!I2038)</f>
        <v>0</v>
      </c>
      <c r="F2038" s="7">
        <f>IF(OR(Данные!I2038=0,Данные!K2038=0)=TRUE,0,Данные!I2038/Данные!K2038)</f>
        <v>0</v>
      </c>
      <c r="K2038" s="3"/>
    </row>
    <row r="2039" spans="1:11" x14ac:dyDescent="0.2">
      <c r="A2039" s="3">
        <v>35156</v>
      </c>
      <c r="B2039" t="s">
        <v>6</v>
      </c>
      <c r="C2039" t="s">
        <v>15</v>
      </c>
      <c r="D2039" s="7">
        <f>IF(OR(Данные!D2039=0,Данные!K2039=0)=TRUE,0,Данные!D2039/Данные!K2039)</f>
        <v>183.07935601581858</v>
      </c>
      <c r="E2039" s="13">
        <f>IF(OR(Данные!F2039=0,Данные!I2039=0)=TRUE,0,Данные!F2039/Данные!I2039)</f>
        <v>0.13342621758928999</v>
      </c>
      <c r="F2039" s="7">
        <f>IF(OR(Данные!I2039=0,Данные!K2039=0)=TRUE,0,Данные!I2039/Данные!K2039)</f>
        <v>431.03541578020815</v>
      </c>
      <c r="K2039" s="3"/>
    </row>
    <row r="2040" spans="1:11" x14ac:dyDescent="0.2">
      <c r="A2040" s="3">
        <v>35156</v>
      </c>
      <c r="B2040" t="s">
        <v>6</v>
      </c>
      <c r="C2040" t="s">
        <v>15</v>
      </c>
      <c r="D2040" s="7">
        <f>IF(OR(Данные!D2040=0,Данные!K2040=0)=TRUE,0,Данные!D2040/Данные!K2040)</f>
        <v>325.12801027027029</v>
      </c>
      <c r="E2040" s="13">
        <f>IF(OR(Данные!F2040=0,Данные!I2040=0)=TRUE,0,Данные!F2040/Данные!I2040)</f>
        <v>8.2498531673160624E-2</v>
      </c>
      <c r="F2040" s="7">
        <f>IF(OR(Данные!I2040=0,Данные!K2040=0)=TRUE,0,Данные!I2040/Данные!K2040)</f>
        <v>775.38153153153144</v>
      </c>
      <c r="K2040" s="3"/>
    </row>
    <row r="2041" spans="1:11" x14ac:dyDescent="0.2">
      <c r="A2041" s="3">
        <v>35156</v>
      </c>
      <c r="B2041" t="s">
        <v>6</v>
      </c>
      <c r="C2041" t="s">
        <v>15</v>
      </c>
      <c r="D2041" s="7">
        <f>IF(OR(Данные!D2041=0,Данные!K2041=0)=TRUE,0,Данные!D2041/Данные!K2041)</f>
        <v>278.75515878412034</v>
      </c>
      <c r="E2041" s="13">
        <f>IF(OR(Данные!F2041=0,Данные!I2041=0)=TRUE,0,Данные!F2041/Данные!I2041)</f>
        <v>0.20666071343187836</v>
      </c>
      <c r="F2041" s="7">
        <f>IF(OR(Данные!I2041=0,Данные!K2041=0)=TRUE,0,Данные!I2041/Данные!K2041)</f>
        <v>414.76105341369453</v>
      </c>
      <c r="K2041" s="3"/>
    </row>
    <row r="2042" spans="1:11" x14ac:dyDescent="0.2">
      <c r="A2042" s="3">
        <v>35156</v>
      </c>
      <c r="B2042" t="s">
        <v>6</v>
      </c>
      <c r="C2042" t="s">
        <v>17</v>
      </c>
      <c r="D2042" s="7">
        <f>IF(OR(Данные!D2042=0,Данные!K2042=0)=TRUE,0,Данные!D2042/Данные!K2042)</f>
        <v>0</v>
      </c>
      <c r="E2042" s="13">
        <f>IF(OR(Данные!F2042=0,Данные!I2042=0)=TRUE,0,Данные!F2042/Данные!I2042)</f>
        <v>0</v>
      </c>
      <c r="F2042" s="7">
        <f>IF(OR(Данные!I2042=0,Данные!K2042=0)=TRUE,0,Данные!I2042/Данные!K2042)</f>
        <v>0</v>
      </c>
      <c r="K2042" s="3"/>
    </row>
    <row r="2043" spans="1:11" x14ac:dyDescent="0.2">
      <c r="A2043" s="3">
        <v>35156</v>
      </c>
      <c r="B2043" t="s">
        <v>6</v>
      </c>
      <c r="C2043" t="s">
        <v>15</v>
      </c>
      <c r="D2043" s="7">
        <f>IF(OR(Данные!D2043=0,Данные!K2043=0)=TRUE,0,Данные!D2043/Данные!K2043)</f>
        <v>281.58411088106124</v>
      </c>
      <c r="E2043" s="13">
        <f>IF(OR(Данные!F2043=0,Данные!I2043=0)=TRUE,0,Данные!F2043/Данные!I2043)</f>
        <v>1.3057343279841427</v>
      </c>
      <c r="F2043" s="7">
        <f>IF(OR(Данные!I2043=0,Данные!K2043=0)=TRUE,0,Данные!I2043/Данные!K2043)</f>
        <v>155.603347674106</v>
      </c>
      <c r="K2043" s="3"/>
    </row>
    <row r="2044" spans="1:11" x14ac:dyDescent="0.2">
      <c r="A2044" s="3">
        <v>35156</v>
      </c>
      <c r="B2044" t="s">
        <v>6</v>
      </c>
      <c r="C2044" t="s">
        <v>16</v>
      </c>
      <c r="D2044" s="7">
        <f>IF(OR(Данные!D2044=0,Данные!K2044=0)=TRUE,0,Данные!D2044/Данные!K2044)</f>
        <v>261.09835462753949</v>
      </c>
      <c r="E2044" s="13">
        <f>IF(OR(Данные!F2044=0,Данные!I2044=0)=TRUE,0,Данные!F2044/Данные!I2044)</f>
        <v>0.46624127655402092</v>
      </c>
      <c r="F2044" s="7">
        <f>IF(OR(Данные!I2044=0,Данные!K2044=0)=TRUE,0,Данные!I2044/Данные!K2044)</f>
        <v>23.53338349636315</v>
      </c>
      <c r="K2044" s="3"/>
    </row>
    <row r="2045" spans="1:11" x14ac:dyDescent="0.2">
      <c r="A2045" s="3">
        <v>35156</v>
      </c>
      <c r="B2045" t="s">
        <v>6</v>
      </c>
      <c r="C2045" t="s">
        <v>16</v>
      </c>
      <c r="D2045" s="7">
        <f>IF(OR(Данные!D2045=0,Данные!K2045=0)=TRUE,0,Данные!D2045/Данные!K2045)</f>
        <v>215.71952412891986</v>
      </c>
      <c r="E2045" s="13">
        <f>IF(OR(Данные!F2045=0,Данные!I2045=0)=TRUE,0,Данные!F2045/Данные!I2045)</f>
        <v>2.3753417167851327</v>
      </c>
      <c r="F2045" s="7">
        <f>IF(OR(Данные!I2045=0,Данные!K2045=0)=TRUE,0,Данные!I2045/Данные!K2045)</f>
        <v>0.23898083623693336</v>
      </c>
      <c r="K2045" s="3"/>
    </row>
    <row r="2046" spans="1:11" x14ac:dyDescent="0.2">
      <c r="A2046" s="3">
        <v>35156</v>
      </c>
      <c r="B2046" t="s">
        <v>6</v>
      </c>
      <c r="C2046" t="s">
        <v>16</v>
      </c>
      <c r="D2046" s="7">
        <f>IF(OR(Данные!D2046=0,Данные!K2046=0)=TRUE,0,Данные!D2046/Данные!K2046)</f>
        <v>236.59720809248554</v>
      </c>
      <c r="E2046" s="13">
        <f>IF(OR(Данные!F2046=0,Данные!I2046=0)=TRUE,0,Данные!F2046/Данные!I2046)</f>
        <v>69.193716577540101</v>
      </c>
      <c r="F2046" s="7">
        <f>IF(OR(Данные!I2046=0,Данные!K2046=0)=TRUE,0,Данные!I2046/Данные!K2046)</f>
        <v>4.804110468850354E-2</v>
      </c>
      <c r="K2046" s="3"/>
    </row>
    <row r="2047" spans="1:11" x14ac:dyDescent="0.2">
      <c r="A2047" s="3">
        <v>35156</v>
      </c>
      <c r="B2047" t="s">
        <v>6</v>
      </c>
      <c r="C2047" t="s">
        <v>18</v>
      </c>
      <c r="D2047" s="7">
        <f>IF(OR(Данные!D2047=0,Данные!K2047=0)=TRUE,0,Данные!D2047/Данные!K2047)</f>
        <v>0</v>
      </c>
      <c r="E2047" s="13">
        <f>IF(OR(Данные!F2047=0,Данные!I2047=0)=TRUE,0,Данные!F2047/Данные!I2047)</f>
        <v>0</v>
      </c>
      <c r="F2047" s="7">
        <f>IF(OR(Данные!I2047=0,Данные!K2047=0)=TRUE,0,Данные!I2047/Данные!K2047)</f>
        <v>0</v>
      </c>
      <c r="K2047" s="3"/>
    </row>
    <row r="2048" spans="1:11" x14ac:dyDescent="0.2">
      <c r="A2048" s="3">
        <v>35156</v>
      </c>
      <c r="B2048" t="s">
        <v>7</v>
      </c>
      <c r="C2048" t="s">
        <v>15</v>
      </c>
      <c r="D2048" s="7">
        <f>IF(OR(Данные!D2048=0,Данные!K2048=0)=TRUE,0,Данные!D2048/Данные!K2048)</f>
        <v>349.68711702871701</v>
      </c>
      <c r="E2048" s="13">
        <f>IF(OR(Данные!F2048=0,Данные!I2048=0)=TRUE,0,Данные!F2048/Данные!I2048)</f>
        <v>0.47483473345058202</v>
      </c>
      <c r="F2048" s="7">
        <f>IF(OR(Данные!I2048=0,Данные!K2048=0)=TRUE,0,Данные!I2048/Данные!K2048)</f>
        <v>404.93444611702921</v>
      </c>
      <c r="K2048" s="3"/>
    </row>
    <row r="2049" spans="1:11" x14ac:dyDescent="0.2">
      <c r="A2049" s="3">
        <v>35156</v>
      </c>
      <c r="B2049" t="s">
        <v>7</v>
      </c>
      <c r="C2049" t="s">
        <v>16</v>
      </c>
      <c r="D2049" s="7">
        <f>IF(OR(Данные!D2049=0,Данные!K2049=0)=TRUE,0,Данные!D2049/Данные!K2049)</f>
        <v>356.8522857142857</v>
      </c>
      <c r="E2049" s="13">
        <f>IF(OR(Данные!F2049=0,Данные!I2049=0)=TRUE,0,Данные!F2049/Данные!I2049)</f>
        <v>20.761005351940938</v>
      </c>
      <c r="F2049" s="7">
        <f>IF(OR(Данные!I2049=0,Данные!K2049=0)=TRUE,0,Данные!I2049/Данные!K2049)</f>
        <v>0.35984885421745472</v>
      </c>
      <c r="K2049" s="3"/>
    </row>
    <row r="2050" spans="1:11" x14ac:dyDescent="0.2">
      <c r="A2050" s="3">
        <v>35156</v>
      </c>
      <c r="B2050" t="s">
        <v>7</v>
      </c>
      <c r="C2050" t="s">
        <v>15</v>
      </c>
      <c r="D2050" s="7">
        <f>IF(OR(Данные!D2050=0,Данные!K2050=0)=TRUE,0,Данные!D2050/Данные!K2050)</f>
        <v>1723.745233632287</v>
      </c>
      <c r="E2050" s="13">
        <f>IF(OR(Данные!F2050=0,Данные!I2050=0)=TRUE,0,Данные!F2050/Данные!I2050)</f>
        <v>0.9489588523262692</v>
      </c>
      <c r="F2050" s="7">
        <f>IF(OR(Данные!I2050=0,Данные!K2050=0)=TRUE,0,Данные!I2050/Данные!K2050)</f>
        <v>449.12062780269088</v>
      </c>
      <c r="K2050" s="3"/>
    </row>
    <row r="2051" spans="1:11" x14ac:dyDescent="0.2">
      <c r="A2051" s="3">
        <v>35156</v>
      </c>
      <c r="B2051" t="s">
        <v>7</v>
      </c>
      <c r="C2051" t="s">
        <v>15</v>
      </c>
      <c r="D2051" s="7">
        <f>IF(OR(Данные!D2051=0,Данные!K2051=0)=TRUE,0,Данные!D2051/Данные!K2051)</f>
        <v>337.98572186182724</v>
      </c>
      <c r="E2051" s="13">
        <f>IF(OR(Данные!F2051=0,Данные!I2051=0)=TRUE,0,Данные!F2051/Данные!I2051)</f>
        <v>0.37163115152237258</v>
      </c>
      <c r="F2051" s="7">
        <f>IF(OR(Данные!I2051=0,Данные!K2051=0)=TRUE,0,Данные!I2051/Данные!K2051)</f>
        <v>404.68133883539662</v>
      </c>
      <c r="K2051" s="3"/>
    </row>
    <row r="2052" spans="1:11" x14ac:dyDescent="0.2">
      <c r="A2052" s="3">
        <v>35156</v>
      </c>
      <c r="B2052" t="s">
        <v>7</v>
      </c>
      <c r="C2052" t="s">
        <v>17</v>
      </c>
      <c r="D2052" s="7">
        <f>IF(OR(Данные!D2052=0,Данные!K2052=0)=TRUE,0,Данные!D2052/Данные!K2052)</f>
        <v>498.63207307051181</v>
      </c>
      <c r="E2052" s="13">
        <f>IF(OR(Данные!F2052=0,Данные!I2052=0)=TRUE,0,Данные!F2052/Данные!I2052)</f>
        <v>0.29914129623322749</v>
      </c>
      <c r="F2052" s="7">
        <f>IF(OR(Данные!I2052=0,Данные!K2052=0)=TRUE,0,Данные!I2052/Данные!K2052)</f>
        <v>659.14382119242157</v>
      </c>
      <c r="K2052" s="3"/>
    </row>
    <row r="2053" spans="1:11" x14ac:dyDescent="0.2">
      <c r="A2053" s="3">
        <v>35156</v>
      </c>
      <c r="B2053" t="s">
        <v>7</v>
      </c>
      <c r="C2053" t="s">
        <v>15</v>
      </c>
      <c r="D2053" s="7">
        <f>IF(OR(Данные!D2053=0,Данные!K2053=0)=TRUE,0,Данные!D2053/Данные!K2053)</f>
        <v>286.09100070422534</v>
      </c>
      <c r="E2053" s="13">
        <f>IF(OR(Данные!F2053=0,Данные!I2053=0)=TRUE,0,Данные!F2053/Данные!I2053)</f>
        <v>0.25084252503754179</v>
      </c>
      <c r="F2053" s="7">
        <f>IF(OR(Данные!I2053=0,Данные!K2053=0)=TRUE,0,Данные!I2053/Данные!K2053)</f>
        <v>478.10442097026623</v>
      </c>
      <c r="K2053" s="3"/>
    </row>
    <row r="2054" spans="1:11" x14ac:dyDescent="0.2">
      <c r="A2054" s="3">
        <v>35156</v>
      </c>
      <c r="B2054" t="s">
        <v>7</v>
      </c>
      <c r="C2054" t="s">
        <v>17</v>
      </c>
      <c r="D2054" s="7">
        <f>IF(OR(Данные!D2054=0,Данные!K2054=0)=TRUE,0,Данные!D2054/Данные!K2054)</f>
        <v>257.89697793874836</v>
      </c>
      <c r="E2054" s="13">
        <f>IF(OR(Данные!F2054=0,Данные!I2054=0)=TRUE,0,Данные!F2054/Данные!I2054)</f>
        <v>0.2329888141295326</v>
      </c>
      <c r="F2054" s="7">
        <f>IF(OR(Данные!I2054=0,Данные!K2054=0)=TRUE,0,Данные!I2054/Данные!K2054)</f>
        <v>463.60802352419029</v>
      </c>
      <c r="K2054" s="3"/>
    </row>
    <row r="2055" spans="1:11" x14ac:dyDescent="0.2">
      <c r="A2055" s="3">
        <v>35156</v>
      </c>
      <c r="B2055" t="s">
        <v>7</v>
      </c>
      <c r="C2055" t="s">
        <v>16</v>
      </c>
      <c r="D2055" s="7">
        <f>IF(OR(Данные!D2055=0,Данные!K2055=0)=TRUE,0,Данные!D2055/Данные!K2055)</f>
        <v>358.78847925111302</v>
      </c>
      <c r="E2055" s="13">
        <f>IF(OR(Данные!F2055=0,Данные!I2055=0)=TRUE,0,Данные!F2055/Данные!I2055)</f>
        <v>0</v>
      </c>
      <c r="F2055" s="7">
        <f>IF(OR(Данные!I2055=0,Данные!K2055=0)=TRUE,0,Данные!I2055/Данные!K2055)</f>
        <v>0</v>
      </c>
      <c r="K2055" s="3"/>
    </row>
    <row r="2056" spans="1:11" x14ac:dyDescent="0.2">
      <c r="A2056" s="3">
        <v>35156</v>
      </c>
      <c r="B2056" t="s">
        <v>7</v>
      </c>
      <c r="C2056" t="s">
        <v>15</v>
      </c>
      <c r="D2056" s="7">
        <f>IF(OR(Данные!D2056=0,Данные!K2056=0)=TRUE,0,Данные!D2056/Данные!K2056)</f>
        <v>184.53692896671112</v>
      </c>
      <c r="E2056" s="13">
        <f>IF(OR(Данные!F2056=0,Данные!I2056=0)=TRUE,0,Данные!F2056/Данные!I2056)</f>
        <v>0.12986338163633032</v>
      </c>
      <c r="F2056" s="7">
        <f>IF(OR(Данные!I2056=0,Данные!K2056=0)=TRUE,0,Данные!I2056/Данные!K2056)</f>
        <v>445.71351231186907</v>
      </c>
      <c r="K2056" s="3"/>
    </row>
    <row r="2057" spans="1:11" x14ac:dyDescent="0.2">
      <c r="A2057" s="3">
        <v>35156</v>
      </c>
      <c r="B2057" t="s">
        <v>7</v>
      </c>
      <c r="C2057" t="s">
        <v>15</v>
      </c>
      <c r="D2057" s="7">
        <f>IF(OR(Данные!D2057=0,Данные!K2057=0)=TRUE,0,Данные!D2057/Данные!K2057)</f>
        <v>342.6791649842271</v>
      </c>
      <c r="E2057" s="13">
        <f>IF(OR(Данные!F2057=0,Данные!I2057=0)=TRUE,0,Данные!F2057/Данные!I2057)</f>
        <v>0.16161638133804043</v>
      </c>
      <c r="F2057" s="7">
        <f>IF(OR(Данные!I2057=0,Данные!K2057=0)=TRUE,0,Данные!I2057/Данные!K2057)</f>
        <v>628.66798107255488</v>
      </c>
      <c r="K2057" s="3"/>
    </row>
    <row r="2058" spans="1:11" x14ac:dyDescent="0.2">
      <c r="A2058" s="3">
        <v>35156</v>
      </c>
      <c r="B2058" t="s">
        <v>7</v>
      </c>
      <c r="C2058" t="s">
        <v>15</v>
      </c>
      <c r="D2058" s="7">
        <f>IF(OR(Данные!D2058=0,Данные!K2058=0)=TRUE,0,Данные!D2058/Данные!K2058)</f>
        <v>281.74245234143115</v>
      </c>
      <c r="E2058" s="13">
        <f>IF(OR(Данные!F2058=0,Данные!I2058=0)=TRUE,0,Данные!F2058/Данные!I2058)</f>
        <v>0.219500032396763</v>
      </c>
      <c r="F2058" s="7">
        <f>IF(OR(Данные!I2058=0,Данные!K2058=0)=TRUE,0,Данные!I2058/Данные!K2058)</f>
        <v>406.71366925028246</v>
      </c>
      <c r="K2058" s="3"/>
    </row>
    <row r="2059" spans="1:11" x14ac:dyDescent="0.2">
      <c r="A2059" s="3">
        <v>35156</v>
      </c>
      <c r="B2059" t="s">
        <v>7</v>
      </c>
      <c r="C2059" t="s">
        <v>17</v>
      </c>
      <c r="D2059" s="7">
        <f>IF(OR(Данные!D2059=0,Данные!K2059=0)=TRUE,0,Данные!D2059/Данные!K2059)</f>
        <v>990.31518038498552</v>
      </c>
      <c r="E2059" s="13">
        <f>IF(OR(Данные!F2059=0,Данные!I2059=0)=TRUE,0,Данные!F2059/Данные!I2059)</f>
        <v>0.70848614800939769</v>
      </c>
      <c r="F2059" s="7">
        <f>IF(OR(Данные!I2059=0,Данные!K2059=0)=TRUE,0,Данные!I2059/Данные!K2059)</f>
        <v>842.78796599294162</v>
      </c>
      <c r="K2059" s="3"/>
    </row>
    <row r="2060" spans="1:11" x14ac:dyDescent="0.2">
      <c r="A2060" s="3">
        <v>35156</v>
      </c>
      <c r="B2060" t="s">
        <v>7</v>
      </c>
      <c r="C2060" t="s">
        <v>17</v>
      </c>
      <c r="D2060" s="7">
        <f>IF(OR(Данные!D2060=0,Данные!K2060=0)=TRUE,0,Данные!D2060/Данные!K2060)</f>
        <v>811.98967657657658</v>
      </c>
      <c r="E2060" s="13">
        <f>IF(OR(Данные!F2060=0,Данные!I2060=0)=TRUE,0,Данные!F2060/Данные!I2060)</f>
        <v>0.64748398131437368</v>
      </c>
      <c r="F2060" s="7">
        <f>IF(OR(Данные!I2060=0,Данные!K2060=0)=TRUE,0,Данные!I2060/Данные!K2060)</f>
        <v>690.09702559702589</v>
      </c>
      <c r="K2060" s="3"/>
    </row>
    <row r="2061" spans="1:11" x14ac:dyDescent="0.2">
      <c r="A2061" s="3">
        <v>35156</v>
      </c>
      <c r="B2061" t="s">
        <v>7</v>
      </c>
      <c r="C2061" t="s">
        <v>15</v>
      </c>
      <c r="D2061" s="7">
        <f>IF(OR(Данные!D2061=0,Данные!K2061=0)=TRUE,0,Данные!D2061/Данные!K2061)</f>
        <v>321.83259776776362</v>
      </c>
      <c r="E2061" s="13">
        <f>IF(OR(Данные!F2061=0,Данные!I2061=0)=TRUE,0,Данные!F2061/Данные!I2061)</f>
        <v>1.3188533055441103</v>
      </c>
      <c r="F2061" s="7">
        <f>IF(OR(Данные!I2061=0,Данные!K2061=0)=TRUE,0,Данные!I2061/Данные!K2061)</f>
        <v>183.6116196814084</v>
      </c>
      <c r="K2061" s="3"/>
    </row>
    <row r="2062" spans="1:11" x14ac:dyDescent="0.2">
      <c r="A2062" s="3">
        <v>35156</v>
      </c>
      <c r="B2062" t="s">
        <v>7</v>
      </c>
      <c r="C2062" t="s">
        <v>18</v>
      </c>
      <c r="D2062" s="7">
        <f>IF(OR(Данные!D2062=0,Данные!K2062=0)=TRUE,0,Данные!D2062/Данные!K2062)</f>
        <v>47.410147062169848</v>
      </c>
      <c r="E2062" s="13">
        <f>IF(OR(Данные!F2062=0,Данные!I2062=0)=TRUE,0,Данные!F2062/Данные!I2062)</f>
        <v>6.5554445340437348E-2</v>
      </c>
      <c r="F2062" s="7">
        <f>IF(OR(Данные!I2062=0,Данные!K2062=0)=TRUE,0,Данные!I2062/Данные!K2062)</f>
        <v>3.9833015034538808</v>
      </c>
      <c r="K2062" s="3"/>
    </row>
    <row r="2063" spans="1:11" x14ac:dyDescent="0.2">
      <c r="A2063" s="3">
        <v>35156</v>
      </c>
      <c r="B2063" t="s">
        <v>7</v>
      </c>
      <c r="C2063" t="s">
        <v>16</v>
      </c>
      <c r="D2063" s="7">
        <f>IF(OR(Данные!D2063=0,Данные!K2063=0)=TRUE,0,Данные!D2063/Данные!K2063)</f>
        <v>219.32683172737956</v>
      </c>
      <c r="E2063" s="13">
        <f>IF(OR(Данные!F2063=0,Данные!I2063=0)=TRUE,0,Данные!F2063/Данные!I2063)</f>
        <v>0.41383181097277671</v>
      </c>
      <c r="F2063" s="7">
        <f>IF(OR(Данные!I2063=0,Данные!K2063=0)=TRUE,0,Данные!I2063/Данные!K2063)</f>
        <v>21.545898942420664</v>
      </c>
      <c r="K2063" s="3"/>
    </row>
    <row r="2064" spans="1:11" x14ac:dyDescent="0.2">
      <c r="A2064" s="3">
        <v>35156</v>
      </c>
      <c r="B2064" t="s">
        <v>7</v>
      </c>
      <c r="C2064" t="s">
        <v>16</v>
      </c>
      <c r="D2064" s="7">
        <f>IF(OR(Данные!D2064=0,Данные!K2064=0)=TRUE,0,Данные!D2064/Данные!K2064)</f>
        <v>262.94594571851854</v>
      </c>
      <c r="E2064" s="13">
        <f>IF(OR(Данные!F2064=0,Данные!I2064=0)=TRUE,0,Данные!F2064/Данные!I2064)</f>
        <v>1.0993085585484659</v>
      </c>
      <c r="F2064" s="7">
        <f>IF(OR(Данные!I2064=0,Данные!K2064=0)=TRUE,0,Данные!I2064/Данные!K2064)</f>
        <v>1.1020098765432098</v>
      </c>
      <c r="K2064" s="3"/>
    </row>
    <row r="2065" spans="1:11" x14ac:dyDescent="0.2">
      <c r="A2065" s="3">
        <v>35156</v>
      </c>
      <c r="B2065" t="s">
        <v>7</v>
      </c>
      <c r="C2065" t="s">
        <v>16</v>
      </c>
      <c r="D2065" s="7">
        <f>IF(OR(Данные!D2065=0,Данные!K2065=0)=TRUE,0,Данные!D2065/Данные!K2065)</f>
        <v>131.00177209302325</v>
      </c>
      <c r="E2065" s="13">
        <f>IF(OR(Данные!F2065=0,Данные!I2065=0)=TRUE,0,Данные!F2065/Данные!I2065)</f>
        <v>47.202865571007187</v>
      </c>
      <c r="F2065" s="7">
        <f>IF(OR(Данные!I2065=0,Данные!K2065=0)=TRUE,0,Данные!I2065/Данные!K2065)</f>
        <v>7.4575738529226859E-2</v>
      </c>
      <c r="K2065" s="3"/>
    </row>
    <row r="2066" spans="1:11" x14ac:dyDescent="0.2">
      <c r="A2066" s="3">
        <v>35156</v>
      </c>
      <c r="B2066" t="s">
        <v>8</v>
      </c>
      <c r="C2066" t="s">
        <v>15</v>
      </c>
      <c r="D2066" s="7">
        <f>IF(OR(Данные!D2066=0,Данные!K2066=0)=TRUE,0,Данные!D2066/Данные!K2066)</f>
        <v>425.91852520325205</v>
      </c>
      <c r="E2066" s="13">
        <f>IF(OR(Данные!F2066=0,Данные!I2066=0)=TRUE,0,Данные!F2066/Данные!I2066)</f>
        <v>0.62680442854022778</v>
      </c>
      <c r="F2066" s="7">
        <f>IF(OR(Данные!I2066=0,Данные!K2066=0)=TRUE,0,Данные!I2066/Данные!K2066)</f>
        <v>362.94512195121968</v>
      </c>
      <c r="K2066" s="3"/>
    </row>
    <row r="2067" spans="1:11" x14ac:dyDescent="0.2">
      <c r="A2067" s="3">
        <v>35156</v>
      </c>
      <c r="B2067" t="s">
        <v>8</v>
      </c>
      <c r="C2067" t="s">
        <v>16</v>
      </c>
      <c r="D2067" s="7">
        <f>IF(OR(Данные!D2067=0,Данные!K2067=0)=TRUE,0,Данные!D2067/Данные!K2067)</f>
        <v>343.05</v>
      </c>
      <c r="E2067" s="13">
        <f>IF(OR(Данные!F2067=0,Данные!I2067=0)=TRUE,0,Данные!F2067/Данные!I2067)</f>
        <v>0</v>
      </c>
      <c r="F2067" s="7">
        <f>IF(OR(Данные!I2067=0,Данные!K2067=0)=TRUE,0,Данные!I2067/Данные!K2067)</f>
        <v>0</v>
      </c>
      <c r="K2067" s="3"/>
    </row>
    <row r="2068" spans="1:11" x14ac:dyDescent="0.2">
      <c r="A2068" s="3">
        <v>35156</v>
      </c>
      <c r="B2068" t="s">
        <v>8</v>
      </c>
      <c r="C2068" t="s">
        <v>15</v>
      </c>
      <c r="D2068" s="7">
        <f>IF(OR(Данные!D2068=0,Данные!K2068=0)=TRUE,0,Данные!D2068/Данные!K2068)</f>
        <v>279.48797277459005</v>
      </c>
      <c r="E2068" s="13">
        <f>IF(OR(Данные!F2068=0,Данные!I2068=0)=TRUE,0,Данные!F2068/Данные!I2068)</f>
        <v>0.3451820362228894</v>
      </c>
      <c r="F2068" s="7">
        <f>IF(OR(Данные!I2068=0,Данные!K2068=0)=TRUE,0,Данные!I2068/Данные!K2068)</f>
        <v>370.90271113538523</v>
      </c>
      <c r="K2068" s="3"/>
    </row>
    <row r="2069" spans="1:11" x14ac:dyDescent="0.2">
      <c r="A2069" s="3">
        <v>35156</v>
      </c>
      <c r="B2069" t="s">
        <v>8</v>
      </c>
      <c r="C2069" t="s">
        <v>17</v>
      </c>
      <c r="D2069" s="7">
        <f>IF(OR(Данные!D2069=0,Данные!K2069=0)=TRUE,0,Данные!D2069/Данные!K2069)</f>
        <v>582.57860547827022</v>
      </c>
      <c r="E2069" s="13">
        <f>IF(OR(Данные!F2069=0,Данные!I2069=0)=TRUE,0,Данные!F2069/Данные!I2069)</f>
        <v>0.26318818225586699</v>
      </c>
      <c r="F2069" s="7">
        <f>IF(OR(Данные!I2069=0,Данные!K2069=0)=TRUE,0,Данные!I2069/Данные!K2069)</f>
        <v>832.96227997651522</v>
      </c>
      <c r="K2069" s="3"/>
    </row>
    <row r="2070" spans="1:11" x14ac:dyDescent="0.2">
      <c r="A2070" s="3">
        <v>35156</v>
      </c>
      <c r="B2070" t="s">
        <v>8</v>
      </c>
      <c r="C2070" t="s">
        <v>15</v>
      </c>
      <c r="D2070" s="7">
        <f>IF(OR(Данные!D2070=0,Данные!K2070=0)=TRUE,0,Данные!D2070/Данные!K2070)</f>
        <v>255.60990626994555</v>
      </c>
      <c r="E2070" s="13">
        <f>IF(OR(Данные!F2070=0,Данные!I2070=0)=TRUE,0,Данные!F2070/Данные!I2070)</f>
        <v>0.21069819548994151</v>
      </c>
      <c r="F2070" s="7">
        <f>IF(OR(Данные!I2070=0,Данные!K2070=0)=TRUE,0,Данные!I2070/Данные!K2070)</f>
        <v>443.62665039734662</v>
      </c>
      <c r="K2070" s="3"/>
    </row>
    <row r="2071" spans="1:11" x14ac:dyDescent="0.2">
      <c r="A2071" s="3">
        <v>35156</v>
      </c>
      <c r="B2071" t="s">
        <v>8</v>
      </c>
      <c r="C2071" t="s">
        <v>17</v>
      </c>
      <c r="D2071" s="7">
        <f>IF(OR(Данные!D2071=0,Данные!K2071=0)=TRUE,0,Данные!D2071/Данные!K2071)</f>
        <v>299.32736206982548</v>
      </c>
      <c r="E2071" s="13">
        <f>IF(OR(Данные!F2071=0,Данные!I2071=0)=TRUE,0,Данные!F2071/Данные!I2071)</f>
        <v>0.20701300734279057</v>
      </c>
      <c r="F2071" s="7">
        <f>IF(OR(Данные!I2071=0,Данные!K2071=0)=TRUE,0,Данные!I2071/Данные!K2071)</f>
        <v>579.3718572616076</v>
      </c>
      <c r="K2071" s="3"/>
    </row>
    <row r="2072" spans="1:11" x14ac:dyDescent="0.2">
      <c r="A2072" s="3">
        <v>35156</v>
      </c>
      <c r="B2072" t="s">
        <v>8</v>
      </c>
      <c r="C2072" t="s">
        <v>16</v>
      </c>
      <c r="D2072" s="7">
        <f>IF(OR(Данные!D2072=0,Данные!K2072=0)=TRUE,0,Данные!D2072/Данные!K2072)</f>
        <v>372.98846739365536</v>
      </c>
      <c r="E2072" s="13">
        <f>IF(OR(Данные!F2072=0,Данные!I2072=0)=TRUE,0,Данные!F2072/Данные!I2072)</f>
        <v>0</v>
      </c>
      <c r="F2072" s="7">
        <f>IF(OR(Данные!I2072=0,Данные!K2072=0)=TRUE,0,Данные!I2072/Данные!K2072)</f>
        <v>0</v>
      </c>
      <c r="K2072" s="3"/>
    </row>
    <row r="2073" spans="1:11" x14ac:dyDescent="0.2">
      <c r="A2073" s="3">
        <v>35156</v>
      </c>
      <c r="B2073" t="s">
        <v>8</v>
      </c>
      <c r="C2073" t="s">
        <v>15</v>
      </c>
      <c r="D2073" s="7">
        <f>IF(OR(Данные!D2073=0,Данные!K2073=0)=TRUE,0,Данные!D2073/Данные!K2073)</f>
        <v>213.96929056686756</v>
      </c>
      <c r="E2073" s="13">
        <f>IF(OR(Данные!F2073=0,Данные!I2073=0)=TRUE,0,Данные!F2073/Данные!I2073)</f>
        <v>0.13526573804223466</v>
      </c>
      <c r="F2073" s="7">
        <f>IF(OR(Данные!I2073=0,Данные!K2073=0)=TRUE,0,Данные!I2073/Данные!K2073)</f>
        <v>555.78155709287716</v>
      </c>
      <c r="K2073" s="3"/>
    </row>
    <row r="2074" spans="1:11" x14ac:dyDescent="0.2">
      <c r="A2074" s="3">
        <v>35156</v>
      </c>
      <c r="B2074" t="s">
        <v>8</v>
      </c>
      <c r="C2074" t="s">
        <v>15</v>
      </c>
      <c r="D2074" s="7">
        <f>IF(OR(Данные!D2074=0,Данные!K2074=0)=TRUE,0,Данные!D2074/Данные!K2074)</f>
        <v>331.73287219827586</v>
      </c>
      <c r="E2074" s="13">
        <f>IF(OR(Данные!F2074=0,Данные!I2074=0)=TRUE,0,Данные!F2074/Данные!I2074)</f>
        <v>8.9260748621789246E-2</v>
      </c>
      <c r="F2074" s="7">
        <f>IF(OR(Данные!I2074=0,Данные!K2074=0)=TRUE,0,Данные!I2074/Данные!K2074)</f>
        <v>727.55919540229911</v>
      </c>
      <c r="K2074" s="3"/>
    </row>
    <row r="2075" spans="1:11" x14ac:dyDescent="0.2">
      <c r="A2075" s="3">
        <v>35156</v>
      </c>
      <c r="B2075" t="s">
        <v>8</v>
      </c>
      <c r="C2075" t="s">
        <v>15</v>
      </c>
      <c r="D2075" s="7">
        <f>IF(OR(Данные!D2075=0,Данные!K2075=0)=TRUE,0,Данные!D2075/Данные!K2075)</f>
        <v>305.07776538374048</v>
      </c>
      <c r="E2075" s="13">
        <f>IF(OR(Данные!F2075=0,Данные!I2075=0)=TRUE,0,Данные!F2075/Данные!I2075)</f>
        <v>0.19652748503581569</v>
      </c>
      <c r="F2075" s="7">
        <f>IF(OR(Данные!I2075=0,Данные!K2075=0)=TRUE,0,Данные!I2075/Данные!K2075)</f>
        <v>500.13270968867084</v>
      </c>
      <c r="K2075" s="3"/>
    </row>
    <row r="2076" spans="1:11" x14ac:dyDescent="0.2">
      <c r="A2076" s="3">
        <v>35156</v>
      </c>
      <c r="B2076" t="s">
        <v>8</v>
      </c>
      <c r="C2076" t="s">
        <v>17</v>
      </c>
      <c r="D2076" s="7">
        <f>IF(OR(Данные!D2076=0,Данные!K2076=0)=TRUE,0,Данные!D2076/Данные!K2076)</f>
        <v>985.55984999999998</v>
      </c>
      <c r="E2076" s="13">
        <f>IF(OR(Данные!F2076=0,Данные!I2076=0)=TRUE,0,Данные!F2076/Данные!I2076)</f>
        <v>0.47996030271041779</v>
      </c>
      <c r="F2076" s="7">
        <f>IF(OR(Данные!I2076=0,Данные!K2076=0)=TRUE,0,Данные!I2076/Данные!K2076)</f>
        <v>1120.9833333333338</v>
      </c>
      <c r="K2076" s="3"/>
    </row>
    <row r="2077" spans="1:11" x14ac:dyDescent="0.2">
      <c r="A2077" s="3">
        <v>35156</v>
      </c>
      <c r="B2077" t="s">
        <v>8</v>
      </c>
      <c r="C2077" t="s">
        <v>17</v>
      </c>
      <c r="D2077" s="7">
        <f>IF(OR(Данные!D2077=0,Данные!K2077=0)=TRUE,0,Данные!D2077/Данные!K2077)</f>
        <v>356.15609999999998</v>
      </c>
      <c r="E2077" s="13">
        <f>IF(OR(Данные!F2077=0,Данные!I2077=0)=TRUE,0,Данные!F2077/Данные!I2077)</f>
        <v>6.277476677032432</v>
      </c>
      <c r="F2077" s="7">
        <f>IF(OR(Данные!I2077=0,Данные!K2077=0)=TRUE,0,Данные!I2077/Данные!K2077)</f>
        <v>56.274999999999977</v>
      </c>
      <c r="K2077" s="3"/>
    </row>
    <row r="2078" spans="1:11" x14ac:dyDescent="0.2">
      <c r="A2078" s="3">
        <v>35156</v>
      </c>
      <c r="B2078" t="s">
        <v>8</v>
      </c>
      <c r="C2078" t="s">
        <v>15</v>
      </c>
      <c r="D2078" s="7">
        <f>IF(OR(Данные!D2078=0,Данные!K2078=0)=TRUE,0,Данные!D2078/Данные!K2078)</f>
        <v>272.39125671624032</v>
      </c>
      <c r="E2078" s="13">
        <f>IF(OR(Данные!F2078=0,Данные!I2078=0)=TRUE,0,Данные!F2078/Данные!I2078)</f>
        <v>1.1582474628773134</v>
      </c>
      <c r="F2078" s="7">
        <f>IF(OR(Данные!I2078=0,Данные!K2078=0)=TRUE,0,Данные!I2078/Данные!K2078)</f>
        <v>161.91447848502872</v>
      </c>
      <c r="K2078" s="3"/>
    </row>
    <row r="2079" spans="1:11" x14ac:dyDescent="0.2">
      <c r="A2079" s="3">
        <v>35156</v>
      </c>
      <c r="B2079" t="s">
        <v>8</v>
      </c>
      <c r="C2079" t="s">
        <v>18</v>
      </c>
      <c r="D2079" s="7">
        <f>IF(OR(Данные!D2079=0,Данные!K2079=0)=TRUE,0,Данные!D2079/Данные!K2079)</f>
        <v>108.23166666666665</v>
      </c>
      <c r="E2079" s="13">
        <f>IF(OR(Данные!F2079=0,Данные!I2079=0)=TRUE,0,Данные!F2079/Данные!I2079)</f>
        <v>0</v>
      </c>
      <c r="F2079" s="7">
        <f>IF(OR(Данные!I2079=0,Данные!K2079=0)=TRUE,0,Данные!I2079/Данные!K2079)</f>
        <v>0</v>
      </c>
      <c r="K2079" s="3"/>
    </row>
    <row r="2080" spans="1:11" x14ac:dyDescent="0.2">
      <c r="A2080" s="3">
        <v>35156</v>
      </c>
      <c r="B2080" t="s">
        <v>8</v>
      </c>
      <c r="C2080" t="s">
        <v>16</v>
      </c>
      <c r="D2080" s="7">
        <f>IF(OR(Данные!D2080=0,Данные!K2080=0)=TRUE,0,Данные!D2080/Данные!K2080)</f>
        <v>255.23983759286776</v>
      </c>
      <c r="E2080" s="13">
        <f>IF(OR(Данные!F2080=0,Данные!I2080=0)=TRUE,0,Данные!F2080/Данные!I2080)</f>
        <v>0.59716674260301161</v>
      </c>
      <c r="F2080" s="7">
        <f>IF(OR(Данные!I2080=0,Данные!K2080=0)=TRUE,0,Данные!I2080/Данные!K2080)</f>
        <v>38.210970777612673</v>
      </c>
      <c r="K2080" s="3"/>
    </row>
    <row r="2081" spans="1:11" x14ac:dyDescent="0.2">
      <c r="A2081" s="3">
        <v>35156</v>
      </c>
      <c r="B2081" t="s">
        <v>8</v>
      </c>
      <c r="C2081" t="s">
        <v>16</v>
      </c>
      <c r="D2081" s="7">
        <f>IF(OR(Данные!D2081=0,Данные!K2081=0)=TRUE,0,Данные!D2081/Данные!K2081)</f>
        <v>202.89950467511886</v>
      </c>
      <c r="E2081" s="13">
        <f>IF(OR(Данные!F2081=0,Данные!I2081=0)=TRUE,0,Данные!F2081/Данные!I2081)</f>
        <v>0.52597127384035802</v>
      </c>
      <c r="F2081" s="7">
        <f>IF(OR(Данные!I2081=0,Данные!K2081=0)=TRUE,0,Данные!I2081/Данные!K2081)</f>
        <v>0.16826465927099837</v>
      </c>
      <c r="K2081" s="3"/>
    </row>
    <row r="2082" spans="1:11" x14ac:dyDescent="0.2">
      <c r="A2082" s="3">
        <v>35156</v>
      </c>
      <c r="B2082" t="s">
        <v>8</v>
      </c>
      <c r="C2082" t="s">
        <v>16</v>
      </c>
      <c r="D2082" s="7">
        <f>IF(OR(Данные!D2082=0,Данные!K2082=0)=TRUE,0,Данные!D2082/Данные!K2082)</f>
        <v>255.32311764705884</v>
      </c>
      <c r="E2082" s="13">
        <f>IF(OR(Данные!F2082=0,Данные!I2082=0)=TRUE,0,Данные!F2082/Данные!I2082)</f>
        <v>0</v>
      </c>
      <c r="F2082" s="7">
        <f>IF(OR(Данные!I2082=0,Данные!K2082=0)=TRUE,0,Данные!I2082/Данные!K2082)</f>
        <v>0</v>
      </c>
      <c r="K2082" s="3"/>
    </row>
    <row r="2083" spans="1:11" x14ac:dyDescent="0.2">
      <c r="A2083" s="3">
        <v>35156</v>
      </c>
      <c r="B2083" t="s">
        <v>8</v>
      </c>
      <c r="C2083" t="s">
        <v>18</v>
      </c>
      <c r="D2083" s="7">
        <f>IF(OR(Данные!D2083=0,Данные!K2083=0)=TRUE,0,Данные!D2083/Данные!K2083)</f>
        <v>0</v>
      </c>
      <c r="E2083" s="13">
        <f>IF(OR(Данные!F2083=0,Данные!I2083=0)=TRUE,0,Данные!F2083/Данные!I2083)</f>
        <v>0</v>
      </c>
      <c r="F2083" s="7">
        <f>IF(OR(Данные!I2083=0,Данные!K2083=0)=TRUE,0,Данные!I2083/Данные!K2083)</f>
        <v>0</v>
      </c>
      <c r="K2083" s="3"/>
    </row>
    <row r="2084" spans="1:11" x14ac:dyDescent="0.2">
      <c r="A2084" s="3">
        <v>35156</v>
      </c>
      <c r="B2084" t="s">
        <v>9</v>
      </c>
      <c r="C2084" t="s">
        <v>15</v>
      </c>
      <c r="D2084" s="7">
        <f>IF(OR(Данные!D2084=0,Данные!K2084=0)=TRUE,0,Данные!D2084/Данные!K2084)</f>
        <v>262.48203887464172</v>
      </c>
      <c r="E2084" s="13">
        <f>IF(OR(Данные!F2084=0,Данные!I2084=0)=TRUE,0,Данные!F2084/Данные!I2084)</f>
        <v>0.28744706663115693</v>
      </c>
      <c r="F2084" s="7">
        <f>IF(OR(Данные!I2084=0,Данные!K2084=0)=TRUE,0,Данные!I2084/Данные!K2084)</f>
        <v>347.5116583697893</v>
      </c>
      <c r="K2084" s="3"/>
    </row>
    <row r="2085" spans="1:11" x14ac:dyDescent="0.2">
      <c r="A2085" s="3">
        <v>35156</v>
      </c>
      <c r="B2085" t="s">
        <v>9</v>
      </c>
      <c r="C2085" t="s">
        <v>17</v>
      </c>
      <c r="D2085" s="7">
        <f>IF(OR(Данные!D2085=0,Данные!K2085=0)=TRUE,0,Данные!D2085/Данные!K2085)</f>
        <v>585.82818579952266</v>
      </c>
      <c r="E2085" s="13">
        <f>IF(OR(Данные!F2085=0,Данные!I2085=0)=TRUE,0,Данные!F2085/Данные!I2085)</f>
        <v>0.2234096766894437</v>
      </c>
      <c r="F2085" s="7">
        <f>IF(OR(Данные!I2085=0,Данные!K2085=0)=TRUE,0,Данные!I2085/Данные!K2085)</f>
        <v>890.57032617342873</v>
      </c>
      <c r="K2085" s="3"/>
    </row>
    <row r="2086" spans="1:11" x14ac:dyDescent="0.2">
      <c r="A2086" s="3">
        <v>35156</v>
      </c>
      <c r="B2086" t="s">
        <v>9</v>
      </c>
      <c r="C2086" t="s">
        <v>15</v>
      </c>
      <c r="D2086" s="7">
        <f>IF(OR(Данные!D2086=0,Данные!K2086=0)=TRUE,0,Данные!D2086/Данные!K2086)</f>
        <v>235.99748545454545</v>
      </c>
      <c r="E2086" s="13">
        <f>IF(OR(Данные!F2086=0,Данные!I2086=0)=TRUE,0,Данные!F2086/Данные!I2086)</f>
        <v>0.19482443064408422</v>
      </c>
      <c r="F2086" s="7">
        <f>IF(OR(Данные!I2086=0,Данные!K2086=0)=TRUE,0,Данные!I2086/Данные!K2086)</f>
        <v>360.52833333333331</v>
      </c>
      <c r="K2086" s="3"/>
    </row>
    <row r="2087" spans="1:11" x14ac:dyDescent="0.2">
      <c r="A2087" s="3">
        <v>35156</v>
      </c>
      <c r="B2087" t="s">
        <v>9</v>
      </c>
      <c r="C2087" t="s">
        <v>17</v>
      </c>
      <c r="D2087" s="7">
        <f>IF(OR(Данные!D2087=0,Данные!K2087=0)=TRUE,0,Данные!D2087/Данные!K2087)</f>
        <v>319.3925092356688</v>
      </c>
      <c r="E2087" s="13">
        <f>IF(OR(Данные!F2087=0,Данные!I2087=0)=TRUE,0,Данные!F2087/Данные!I2087)</f>
        <v>0.18277517290595274</v>
      </c>
      <c r="F2087" s="7">
        <f>IF(OR(Данные!I2087=0,Данные!K2087=0)=TRUE,0,Данные!I2087/Данные!K2087)</f>
        <v>605.73548301486153</v>
      </c>
      <c r="K2087" s="3"/>
    </row>
    <row r="2088" spans="1:11" x14ac:dyDescent="0.2">
      <c r="A2088" s="3">
        <v>35156</v>
      </c>
      <c r="B2088" t="s">
        <v>9</v>
      </c>
      <c r="C2088" t="s">
        <v>15</v>
      </c>
      <c r="D2088" s="7">
        <f>IF(OR(Данные!D2088=0,Данные!K2088=0)=TRUE,0,Данные!D2088/Данные!K2088)</f>
        <v>235.18517204301077</v>
      </c>
      <c r="E2088" s="13">
        <f>IF(OR(Данные!F2088=0,Данные!I2088=0)=TRUE,0,Данные!F2088/Данные!I2088)</f>
        <v>0.11542766383533762</v>
      </c>
      <c r="F2088" s="7">
        <f>IF(OR(Данные!I2088=0,Данные!K2088=0)=TRUE,0,Данные!I2088/Данные!K2088)</f>
        <v>625.56548685782502</v>
      </c>
      <c r="K2088" s="3"/>
    </row>
    <row r="2089" spans="1:11" x14ac:dyDescent="0.2">
      <c r="A2089" s="3">
        <v>35156</v>
      </c>
      <c r="B2089" t="s">
        <v>9</v>
      </c>
      <c r="C2089" t="s">
        <v>15</v>
      </c>
      <c r="D2089" s="7">
        <f>IF(OR(Данные!D2089=0,Данные!K2089=0)=TRUE,0,Данные!D2089/Данные!K2089)</f>
        <v>410.31339230769231</v>
      </c>
      <c r="E2089" s="13">
        <f>IF(OR(Данные!F2089=0,Данные!I2089=0)=TRUE,0,Данные!F2089/Данные!I2089)</f>
        <v>9.5726842034470253E-2</v>
      </c>
      <c r="F2089" s="7">
        <f>IF(OR(Данные!I2089=0,Данные!K2089=0)=TRUE,0,Данные!I2089/Данные!K2089)</f>
        <v>772.05256410256379</v>
      </c>
      <c r="K2089" s="3"/>
    </row>
    <row r="2090" spans="1:11" x14ac:dyDescent="0.2">
      <c r="A2090" s="3">
        <v>35156</v>
      </c>
      <c r="B2090" t="s">
        <v>9</v>
      </c>
      <c r="C2090" t="s">
        <v>15</v>
      </c>
      <c r="D2090" s="7">
        <f>IF(OR(Данные!D2090=0,Данные!K2090=0)=TRUE,0,Данные!D2090/Данные!K2090)</f>
        <v>363.56301325568495</v>
      </c>
      <c r="E2090" s="13">
        <f>IF(OR(Данные!F2090=0,Данные!I2090=0)=TRUE,0,Данные!F2090/Данные!I2090)</f>
        <v>0.18460246511943693</v>
      </c>
      <c r="F2090" s="7">
        <f>IF(OR(Данные!I2090=0,Данные!K2090=0)=TRUE,0,Данные!I2090/Данные!K2090)</f>
        <v>621.65629506378275</v>
      </c>
      <c r="K2090" s="3"/>
    </row>
    <row r="2091" spans="1:11" x14ac:dyDescent="0.2">
      <c r="A2091" s="3">
        <v>35156</v>
      </c>
      <c r="B2091" t="s">
        <v>9</v>
      </c>
      <c r="C2091" t="s">
        <v>15</v>
      </c>
      <c r="D2091" s="7">
        <f>IF(OR(Данные!D2091=0,Данные!K2091=0)=TRUE,0,Данные!D2091/Данные!K2091)</f>
        <v>218.95419087301588</v>
      </c>
      <c r="E2091" s="13">
        <f>IF(OR(Данные!F2091=0,Данные!I2091=0)=TRUE,0,Данные!F2091/Данные!I2091)</f>
        <v>1.1975166574762126</v>
      </c>
      <c r="F2091" s="7">
        <f>IF(OR(Данные!I2091=0,Данные!K2091=0)=TRUE,0,Данные!I2091/Данные!K2091)</f>
        <v>124.01679894179891</v>
      </c>
      <c r="K2091" s="3"/>
    </row>
    <row r="2092" spans="1:11" x14ac:dyDescent="0.2">
      <c r="A2092" s="3">
        <v>35156</v>
      </c>
      <c r="B2092" t="s">
        <v>9</v>
      </c>
      <c r="C2092" t="s">
        <v>16</v>
      </c>
      <c r="D2092" s="7">
        <f>IF(OR(Данные!D2092=0,Данные!K2092=0)=TRUE,0,Данные!D2092/Данные!K2092)</f>
        <v>1305.6074000000001</v>
      </c>
      <c r="E2092" s="13">
        <f>IF(OR(Данные!F2092=0,Данные!I2092=0)=TRUE,0,Данные!F2092/Данные!I2092)</f>
        <v>0.82311456517584747</v>
      </c>
      <c r="F2092" s="7">
        <f>IF(OR(Данные!I2092=0,Данные!K2092=0)=TRUE,0,Данные!I2092/Данные!K2092)</f>
        <v>719.49583333333248</v>
      </c>
      <c r="K2092" s="3"/>
    </row>
    <row r="2093" spans="1:11" x14ac:dyDescent="0.2">
      <c r="A2093" s="3">
        <v>35156</v>
      </c>
      <c r="B2093" t="s">
        <v>9</v>
      </c>
      <c r="C2093" t="s">
        <v>16</v>
      </c>
      <c r="D2093" s="7">
        <f>IF(OR(Данные!D2093=0,Данные!K2093=0)=TRUE,0,Данные!D2093/Данные!K2093)</f>
        <v>76.2</v>
      </c>
      <c r="E2093" s="13">
        <f>IF(OR(Данные!F2093=0,Данные!I2093=0)=TRUE,0,Данные!F2093/Данные!I2093)</f>
        <v>0</v>
      </c>
      <c r="F2093" s="7">
        <f>IF(OR(Данные!I2093=0,Данные!K2093=0)=TRUE,0,Данные!I2093/Данные!K2093)</f>
        <v>0</v>
      </c>
      <c r="K2093" s="3"/>
    </row>
    <row r="2094" spans="1:11" x14ac:dyDescent="0.2">
      <c r="A2094" s="3">
        <v>35156</v>
      </c>
      <c r="B2094" t="s">
        <v>10</v>
      </c>
      <c r="C2094" t="s">
        <v>15</v>
      </c>
      <c r="D2094" s="7">
        <f>IF(OR(Данные!D2094=0,Данные!K2094=0)=TRUE,0,Данные!D2094/Данные!K2094)</f>
        <v>0</v>
      </c>
      <c r="E2094" s="13">
        <f>IF(OR(Данные!F2094=0,Данные!I2094=0)=TRUE,0,Данные!F2094/Данные!I2094)</f>
        <v>0</v>
      </c>
      <c r="F2094" s="7">
        <f>IF(OR(Данные!I2094=0,Данные!K2094=0)=TRUE,0,Данные!I2094/Данные!K2094)</f>
        <v>0</v>
      </c>
      <c r="K2094" s="3"/>
    </row>
    <row r="2095" spans="1:11" x14ac:dyDescent="0.2">
      <c r="A2095" s="3">
        <v>35156</v>
      </c>
      <c r="B2095" t="s">
        <v>10</v>
      </c>
      <c r="C2095" t="s">
        <v>16</v>
      </c>
      <c r="D2095" s="7">
        <f>IF(OR(Данные!D2095=0,Данные!K2095=0)=TRUE,0,Данные!D2095/Данные!K2095)</f>
        <v>0</v>
      </c>
      <c r="E2095" s="13">
        <f>IF(OR(Данные!F2095=0,Данные!I2095=0)=TRUE,0,Данные!F2095/Данные!I2095)</f>
        <v>0</v>
      </c>
      <c r="F2095" s="7">
        <f>IF(OR(Данные!I2095=0,Данные!K2095=0)=TRUE,0,Данные!I2095/Данные!K2095)</f>
        <v>0</v>
      </c>
      <c r="K2095" s="3"/>
    </row>
    <row r="2096" spans="1:11" x14ac:dyDescent="0.2">
      <c r="A2096" s="3">
        <v>35156</v>
      </c>
      <c r="B2096" t="s">
        <v>10</v>
      </c>
      <c r="C2096" t="s">
        <v>15</v>
      </c>
      <c r="D2096" s="7">
        <f>IF(OR(Данные!D2096=0,Данные!K2096=0)=TRUE,0,Данные!D2096/Данные!K2096)</f>
        <v>241.71680123687537</v>
      </c>
      <c r="E2096" s="13">
        <f>IF(OR(Данные!F2096=0,Данные!I2096=0)=TRUE,0,Данные!F2096/Данные!I2096)</f>
        <v>0.32609434394241416</v>
      </c>
      <c r="F2096" s="7">
        <f>IF(OR(Данные!I2096=0,Данные!K2096=0)=TRUE,0,Данные!I2096/Данные!K2096)</f>
        <v>313.22092151796664</v>
      </c>
      <c r="K2096" s="3"/>
    </row>
    <row r="2097" spans="1:11" x14ac:dyDescent="0.2">
      <c r="A2097" s="3">
        <v>35156</v>
      </c>
      <c r="B2097" t="s">
        <v>10</v>
      </c>
      <c r="C2097" t="s">
        <v>17</v>
      </c>
      <c r="D2097" s="7">
        <f>IF(OR(Данные!D2097=0,Данные!K2097=0)=TRUE,0,Данные!D2097/Данные!K2097)</f>
        <v>496.8064290366973</v>
      </c>
      <c r="E2097" s="13">
        <f>IF(OR(Данные!F2097=0,Данные!I2097=0)=TRUE,0,Данные!F2097/Данные!I2097)</f>
        <v>0.2779290032083172</v>
      </c>
      <c r="F2097" s="7">
        <f>IF(OR(Данные!I2097=0,Данные!K2097=0)=TRUE,0,Данные!I2097/Данные!K2097)</f>
        <v>683.95383983180329</v>
      </c>
      <c r="K2097" s="3"/>
    </row>
    <row r="2098" spans="1:11" x14ac:dyDescent="0.2">
      <c r="A2098" s="3">
        <v>35156</v>
      </c>
      <c r="B2098" t="s">
        <v>10</v>
      </c>
      <c r="C2098" t="s">
        <v>15</v>
      </c>
      <c r="D2098" s="7">
        <f>IF(OR(Данные!D2098=0,Данные!K2098=0)=TRUE,0,Данные!D2098/Данные!K2098)</f>
        <v>247.07653420752564</v>
      </c>
      <c r="E2098" s="13">
        <f>IF(OR(Данные!F2098=0,Данные!I2098=0)=TRUE,0,Данные!F2098/Данные!I2098)</f>
        <v>0.19952471994486934</v>
      </c>
      <c r="F2098" s="7">
        <f>IF(OR(Данные!I2098=0,Данные!K2098=0)=TRUE,0,Данные!I2098/Данные!K2098)</f>
        <v>447.73857848726709</v>
      </c>
      <c r="K2098" s="3"/>
    </row>
    <row r="2099" spans="1:11" x14ac:dyDescent="0.2">
      <c r="A2099" s="3">
        <v>35156</v>
      </c>
      <c r="B2099" t="s">
        <v>10</v>
      </c>
      <c r="C2099" t="s">
        <v>17</v>
      </c>
      <c r="D2099" s="7">
        <f>IF(OR(Данные!D2099=0,Данные!K2099=0)=TRUE,0,Данные!D2099/Данные!K2099)</f>
        <v>305.95194843150927</v>
      </c>
      <c r="E2099" s="13">
        <f>IF(OR(Данные!F2099=0,Данные!I2099=0)=TRUE,0,Данные!F2099/Данные!I2099)</f>
        <v>0.21177627248253597</v>
      </c>
      <c r="F2099" s="7">
        <f>IF(OR(Данные!I2099=0,Данные!K2099=0)=TRUE,0,Данные!I2099/Данные!K2099)</f>
        <v>564.51633844545142</v>
      </c>
      <c r="K2099" s="3"/>
    </row>
    <row r="2100" spans="1:11" x14ac:dyDescent="0.2">
      <c r="A2100" s="3">
        <v>35156</v>
      </c>
      <c r="B2100" t="s">
        <v>10</v>
      </c>
      <c r="C2100" t="s">
        <v>16</v>
      </c>
      <c r="D2100" s="7">
        <f>IF(OR(Данные!D2100=0,Данные!K2100=0)=TRUE,0,Данные!D2100/Данные!K2100)</f>
        <v>361.83455276734287</v>
      </c>
      <c r="E2100" s="13">
        <f>IF(OR(Данные!F2100=0,Данные!I2100=0)=TRUE,0,Данные!F2100/Данные!I2100)</f>
        <v>0</v>
      </c>
      <c r="F2100" s="7">
        <f>IF(OR(Данные!I2100=0,Данные!K2100=0)=TRUE,0,Данные!I2100/Данные!K2100)</f>
        <v>0</v>
      </c>
      <c r="K2100" s="3"/>
    </row>
    <row r="2101" spans="1:11" x14ac:dyDescent="0.2">
      <c r="A2101" s="3">
        <v>35156</v>
      </c>
      <c r="B2101" t="s">
        <v>10</v>
      </c>
      <c r="C2101" t="s">
        <v>15</v>
      </c>
      <c r="D2101" s="7">
        <f>IF(OR(Данные!D2101=0,Данные!K2101=0)=TRUE,0,Данные!D2101/Данные!K2101)</f>
        <v>190.46759007312079</v>
      </c>
      <c r="E2101" s="13">
        <f>IF(OR(Данные!F2101=0,Данные!I2101=0)=TRUE,0,Данные!F2101/Данные!I2101)</f>
        <v>0.15116972012405139</v>
      </c>
      <c r="F2101" s="7">
        <f>IF(OR(Данные!I2101=0,Данные!K2101=0)=TRUE,0,Данные!I2101/Данные!K2101)</f>
        <v>451.96788339670513</v>
      </c>
      <c r="K2101" s="3"/>
    </row>
    <row r="2102" spans="1:11" x14ac:dyDescent="0.2">
      <c r="A2102" s="3">
        <v>35156</v>
      </c>
      <c r="B2102" t="s">
        <v>10</v>
      </c>
      <c r="C2102" t="s">
        <v>15</v>
      </c>
      <c r="D2102" s="7">
        <f>IF(OR(Данные!D2102=0,Данные!K2102=0)=TRUE,0,Данные!D2102/Данные!K2102)</f>
        <v>426.46684729729731</v>
      </c>
      <c r="E2102" s="13">
        <f>IF(OR(Данные!F2102=0,Данные!I2102=0)=TRUE,0,Данные!F2102/Данные!I2102)</f>
        <v>0.10212466149443326</v>
      </c>
      <c r="F2102" s="7">
        <f>IF(OR(Данные!I2102=0,Данные!K2102=0)=TRUE,0,Данные!I2102/Данные!K2102)</f>
        <v>866.95315315315293</v>
      </c>
      <c r="K2102" s="3"/>
    </row>
    <row r="2103" spans="1:11" x14ac:dyDescent="0.2">
      <c r="A2103" s="3">
        <v>35156</v>
      </c>
      <c r="B2103" t="s">
        <v>10</v>
      </c>
      <c r="C2103" t="s">
        <v>15</v>
      </c>
      <c r="D2103" s="7">
        <f>IF(OR(Данные!D2103=0,Данные!K2103=0)=TRUE,0,Данные!D2103/Данные!K2103)</f>
        <v>265.6203359181855</v>
      </c>
      <c r="E2103" s="13">
        <f>IF(OR(Данные!F2103=0,Данные!I2103=0)=TRUE,0,Данные!F2103/Данные!I2103)</f>
        <v>0.21641296744349628</v>
      </c>
      <c r="F2103" s="7">
        <f>IF(OR(Данные!I2103=0,Данные!K2103=0)=TRUE,0,Данные!I2103/Данные!K2103)</f>
        <v>395.07301310367848</v>
      </c>
      <c r="K2103" s="3"/>
    </row>
    <row r="2104" spans="1:11" x14ac:dyDescent="0.2">
      <c r="A2104" s="3">
        <v>35156</v>
      </c>
      <c r="B2104" t="s">
        <v>10</v>
      </c>
      <c r="C2104" t="s">
        <v>17</v>
      </c>
      <c r="D2104" s="7">
        <f>IF(OR(Данные!D2104=0,Данные!K2104=0)=TRUE,0,Данные!D2104/Данные!K2104)</f>
        <v>0</v>
      </c>
      <c r="E2104" s="13">
        <f>IF(OR(Данные!F2104=0,Данные!I2104=0)=TRUE,0,Данные!F2104/Данные!I2104)</f>
        <v>0</v>
      </c>
      <c r="F2104" s="7">
        <f>IF(OR(Данные!I2104=0,Данные!K2104=0)=TRUE,0,Данные!I2104/Данные!K2104)</f>
        <v>0</v>
      </c>
      <c r="K2104" s="3"/>
    </row>
    <row r="2105" spans="1:11" x14ac:dyDescent="0.2">
      <c r="A2105" s="3">
        <v>35156</v>
      </c>
      <c r="B2105" t="s">
        <v>10</v>
      </c>
      <c r="C2105" t="s">
        <v>15</v>
      </c>
      <c r="D2105" s="7">
        <f>IF(OR(Данные!D2105=0,Данные!K2105=0)=TRUE,0,Данные!D2105/Данные!K2105)</f>
        <v>262.3055969573731</v>
      </c>
      <c r="E2105" s="13">
        <f>IF(OR(Данные!F2105=0,Данные!I2105=0)=TRUE,0,Данные!F2105/Данные!I2105)</f>
        <v>1.2632422935916316</v>
      </c>
      <c r="F2105" s="7">
        <f>IF(OR(Данные!I2105=0,Данные!K2105=0)=TRUE,0,Данные!I2105/Данные!K2105)</f>
        <v>150.16593864537836</v>
      </c>
      <c r="K2105" s="3"/>
    </row>
    <row r="2106" spans="1:11" x14ac:dyDescent="0.2">
      <c r="A2106" s="3">
        <v>35156</v>
      </c>
      <c r="B2106" t="s">
        <v>10</v>
      </c>
      <c r="C2106" t="s">
        <v>18</v>
      </c>
      <c r="D2106" s="7">
        <f>IF(OR(Данные!D2106=0,Данные!K2106=0)=TRUE,0,Данные!D2106/Данные!K2106)</f>
        <v>0</v>
      </c>
      <c r="E2106" s="13">
        <f>IF(OR(Данные!F2106=0,Данные!I2106=0)=TRUE,0,Данные!F2106/Данные!I2106)</f>
        <v>0</v>
      </c>
      <c r="F2106" s="7">
        <f>IF(OR(Данные!I2106=0,Данные!K2106=0)=TRUE,0,Данные!I2106/Данные!K2106)</f>
        <v>0</v>
      </c>
      <c r="K2106" s="3"/>
    </row>
    <row r="2107" spans="1:11" x14ac:dyDescent="0.2">
      <c r="A2107" s="3">
        <v>35156</v>
      </c>
      <c r="B2107" t="s">
        <v>10</v>
      </c>
      <c r="C2107" t="s">
        <v>16</v>
      </c>
      <c r="D2107" s="7">
        <f>IF(OR(Данные!D2107=0,Данные!K2107=0)=TRUE,0,Данные!D2107/Данные!K2107)</f>
        <v>296.94170837438423</v>
      </c>
      <c r="E2107" s="13">
        <f>IF(OR(Данные!F2107=0,Данные!I2107=0)=TRUE,0,Данные!F2107/Данные!I2107)</f>
        <v>0.61578360781508323</v>
      </c>
      <c r="F2107" s="7">
        <f>IF(OR(Данные!I2107=0,Данные!K2107=0)=TRUE,0,Данные!I2107/Данные!K2107)</f>
        <v>23.757266009852241</v>
      </c>
      <c r="K2107" s="3"/>
    </row>
    <row r="2108" spans="1:11" x14ac:dyDescent="0.2">
      <c r="A2108" s="3">
        <v>35156</v>
      </c>
      <c r="B2108" t="s">
        <v>10</v>
      </c>
      <c r="C2108" t="s">
        <v>16</v>
      </c>
      <c r="D2108" s="7">
        <f>IF(OR(Данные!D2108=0,Данные!K2108=0)=TRUE,0,Данные!D2108/Данные!K2108)</f>
        <v>205.84554366812227</v>
      </c>
      <c r="E2108" s="13">
        <f>IF(OR(Данные!F2108=0,Данные!I2108=0)=TRUE,0,Данные!F2108/Данные!I2108)</f>
        <v>1.0259851983047616</v>
      </c>
      <c r="F2108" s="7">
        <f>IF(OR(Данные!I2108=0,Данные!K2108=0)=TRUE,0,Данные!I2108/Данные!K2108)</f>
        <v>0.28764556040756956</v>
      </c>
      <c r="K2108" s="3"/>
    </row>
    <row r="2109" spans="1:11" x14ac:dyDescent="0.2">
      <c r="A2109" s="3">
        <v>35156</v>
      </c>
      <c r="B2109" t="s">
        <v>10</v>
      </c>
      <c r="C2109" t="s">
        <v>16</v>
      </c>
      <c r="D2109" s="7">
        <f>IF(OR(Данные!D2109=0,Данные!K2109=0)=TRUE,0,Данные!D2109/Данные!K2109)</f>
        <v>196.8501433070866</v>
      </c>
      <c r="E2109" s="13">
        <f>IF(OR(Данные!F2109=0,Данные!I2109=0)=TRUE,0,Данные!F2109/Данные!I2109)</f>
        <v>57.455753040224607</v>
      </c>
      <c r="F2109" s="7">
        <f>IF(OR(Данные!I2109=0,Данные!K2109=0)=TRUE,0,Данные!I2109/Данные!K2109)</f>
        <v>0.14028871391076089</v>
      </c>
      <c r="K2109" s="3"/>
    </row>
    <row r="2110" spans="1:11" x14ac:dyDescent="0.2">
      <c r="A2110" s="3">
        <v>35186</v>
      </c>
      <c r="B2110" t="s">
        <v>1</v>
      </c>
      <c r="C2110" t="s">
        <v>15</v>
      </c>
      <c r="D2110" s="7">
        <f>IF(OR(Данные!D2110=0,Данные!K2110=0)=TRUE,0,Данные!D2110/Данные!K2110)</f>
        <v>141.54607380952379</v>
      </c>
      <c r="E2110" s="13">
        <f>IF(OR(Данные!F2110=0,Данные!I2110=0)=TRUE,0,Данные!F2110/Данные!I2110)</f>
        <v>0.35017524560540775</v>
      </c>
      <c r="F2110" s="7">
        <f>IF(OR(Данные!I2110=0,Данные!K2110=0)=TRUE,0,Данные!I2110/Данные!K2110)</f>
        <v>265.50039682539716</v>
      </c>
      <c r="K2110" s="3"/>
    </row>
    <row r="2111" spans="1:11" x14ac:dyDescent="0.2">
      <c r="A2111" s="3">
        <v>35186</v>
      </c>
      <c r="B2111" t="s">
        <v>1</v>
      </c>
      <c r="C2111" t="s">
        <v>16</v>
      </c>
      <c r="D2111" s="7">
        <f>IF(OR(Данные!D2111=0,Данные!K2111=0)=TRUE,0,Данные!D2111/Данные!K2111)</f>
        <v>0</v>
      </c>
      <c r="E2111" s="13">
        <f>IF(OR(Данные!F2111=0,Данные!I2111=0)=TRUE,0,Данные!F2111/Данные!I2111)</f>
        <v>0</v>
      </c>
      <c r="F2111" s="7">
        <f>IF(OR(Данные!I2111=0,Данные!K2111=0)=TRUE,0,Данные!I2111/Данные!K2111)</f>
        <v>0</v>
      </c>
      <c r="K2111" s="3"/>
    </row>
    <row r="2112" spans="1:11" x14ac:dyDescent="0.2">
      <c r="A2112" s="3">
        <v>35186</v>
      </c>
      <c r="B2112" t="s">
        <v>1</v>
      </c>
      <c r="C2112" t="s">
        <v>15</v>
      </c>
      <c r="D2112" s="7">
        <f>IF(OR(Данные!D2112=0,Данные!K2112=0)=TRUE,0,Данные!D2112/Данные!K2112)</f>
        <v>0</v>
      </c>
      <c r="E2112" s="13">
        <f>IF(OR(Данные!F2112=0,Данные!I2112=0)=TRUE,0,Данные!F2112/Данные!I2112)</f>
        <v>0</v>
      </c>
      <c r="F2112" s="7">
        <f>IF(OR(Данные!I2112=0,Данные!K2112=0)=TRUE,0,Данные!I2112/Данные!K2112)</f>
        <v>0</v>
      </c>
      <c r="K2112" s="3"/>
    </row>
    <row r="2113" spans="1:11" x14ac:dyDescent="0.2">
      <c r="A2113" s="3">
        <v>35186</v>
      </c>
      <c r="B2113" t="s">
        <v>1</v>
      </c>
      <c r="C2113" t="s">
        <v>15</v>
      </c>
      <c r="D2113" s="7">
        <f>IF(OR(Данные!D2113=0,Данные!K2113=0)=TRUE,0,Данные!D2113/Данные!K2113)</f>
        <v>275.24665391022677</v>
      </c>
      <c r="E2113" s="13">
        <f>IF(OR(Данные!F2113=0,Данные!I2113=0)=TRUE,0,Данные!F2113/Данные!I2113)</f>
        <v>0.27920396348058368</v>
      </c>
      <c r="F2113" s="7">
        <f>IF(OR(Данные!I2113=0,Данные!K2113=0)=TRUE,0,Данные!I2113/Данные!K2113)</f>
        <v>354.68508406601904</v>
      </c>
      <c r="K2113" s="3"/>
    </row>
    <row r="2114" spans="1:11" x14ac:dyDescent="0.2">
      <c r="A2114" s="3">
        <v>35186</v>
      </c>
      <c r="B2114" t="s">
        <v>1</v>
      </c>
      <c r="C2114" t="s">
        <v>17</v>
      </c>
      <c r="D2114" s="7">
        <f>IF(OR(Данные!D2114=0,Данные!K2114=0)=TRUE,0,Данные!D2114/Данные!K2114)</f>
        <v>406.54642457373876</v>
      </c>
      <c r="E2114" s="13">
        <f>IF(OR(Данные!F2114=0,Данные!I2114=0)=TRUE,0,Данные!F2114/Данные!I2114)</f>
        <v>0.34969192460767573</v>
      </c>
      <c r="F2114" s="7">
        <f>IF(OR(Данные!I2114=0,Данные!K2114=0)=TRUE,0,Данные!I2114/Данные!K2114)</f>
        <v>484.79934669244733</v>
      </c>
      <c r="K2114" s="3"/>
    </row>
    <row r="2115" spans="1:11" x14ac:dyDescent="0.2">
      <c r="A2115" s="3">
        <v>35186</v>
      </c>
      <c r="B2115" t="s">
        <v>1</v>
      </c>
      <c r="C2115" t="s">
        <v>15</v>
      </c>
      <c r="D2115" s="7">
        <f>IF(OR(Данные!D2115=0,Данные!K2115=0)=TRUE,0,Данные!D2115/Данные!K2115)</f>
        <v>259.34077164502162</v>
      </c>
      <c r="E2115" s="13">
        <f>IF(OR(Данные!F2115=0,Данные!I2115=0)=TRUE,0,Данные!F2115/Данные!I2115)</f>
        <v>0.18066763494395294</v>
      </c>
      <c r="F2115" s="7">
        <f>IF(OR(Данные!I2115=0,Данные!K2115=0)=TRUE,0,Данные!I2115/Данные!K2115)</f>
        <v>390.75064935064933</v>
      </c>
      <c r="K2115" s="3"/>
    </row>
    <row r="2116" spans="1:11" x14ac:dyDescent="0.2">
      <c r="A2116" s="3">
        <v>35186</v>
      </c>
      <c r="B2116" t="s">
        <v>1</v>
      </c>
      <c r="C2116" t="s">
        <v>17</v>
      </c>
      <c r="D2116" s="7">
        <f>IF(OR(Данные!D2116=0,Данные!K2116=0)=TRUE,0,Данные!D2116/Данные!K2116)</f>
        <v>210.21331697571722</v>
      </c>
      <c r="E2116" s="13">
        <f>IF(OR(Данные!F2116=0,Данные!I2116=0)=TRUE,0,Данные!F2116/Данные!I2116)</f>
        <v>0.24042373973194994</v>
      </c>
      <c r="F2116" s="7">
        <f>IF(OR(Данные!I2116=0,Данные!K2116=0)=TRUE,0,Данные!I2116/Данные!K2116)</f>
        <v>372.78078734363504</v>
      </c>
      <c r="K2116" s="3"/>
    </row>
    <row r="2117" spans="1:11" x14ac:dyDescent="0.2">
      <c r="A2117" s="3">
        <v>35186</v>
      </c>
      <c r="B2117" t="s">
        <v>1</v>
      </c>
      <c r="C2117" t="s">
        <v>16</v>
      </c>
      <c r="D2117" s="7">
        <f>IF(OR(Данные!D2117=0,Данные!K2117=0)=TRUE,0,Данные!D2117/Данные!K2117)</f>
        <v>231.55243827160493</v>
      </c>
      <c r="E2117" s="13">
        <f>IF(OR(Данные!F2117=0,Данные!I2117=0)=TRUE,0,Данные!F2117/Данные!I2117)</f>
        <v>0</v>
      </c>
      <c r="F2117" s="7">
        <f>IF(OR(Данные!I2117=0,Данные!K2117=0)=TRUE,0,Данные!I2117/Данные!K2117)</f>
        <v>0</v>
      </c>
      <c r="K2117" s="3"/>
    </row>
    <row r="2118" spans="1:11" x14ac:dyDescent="0.2">
      <c r="A2118" s="3">
        <v>35186</v>
      </c>
      <c r="B2118" t="s">
        <v>1</v>
      </c>
      <c r="C2118" t="s">
        <v>15</v>
      </c>
      <c r="D2118" s="7">
        <f>IF(OR(Данные!D2118=0,Данные!K2118=0)=TRUE,0,Данные!D2118/Данные!K2118)</f>
        <v>182.42749839308934</v>
      </c>
      <c r="E2118" s="13">
        <f>IF(OR(Данные!F2118=0,Данные!I2118=0)=TRUE,0,Данные!F2118/Данные!I2118)</f>
        <v>0.12497168254761326</v>
      </c>
      <c r="F2118" s="7">
        <f>IF(OR(Данные!I2118=0,Данные!K2118=0)=TRUE,0,Данные!I2118/Данные!K2118)</f>
        <v>396.99995665366248</v>
      </c>
      <c r="K2118" s="3"/>
    </row>
    <row r="2119" spans="1:11" x14ac:dyDescent="0.2">
      <c r="A2119" s="3">
        <v>35186</v>
      </c>
      <c r="B2119" t="s">
        <v>1</v>
      </c>
      <c r="C2119" t="s">
        <v>15</v>
      </c>
      <c r="D2119" s="7">
        <f>IF(OR(Данные!D2119=0,Данные!K2119=0)=TRUE,0,Данные!D2119/Данные!K2119)</f>
        <v>422.18046077865893</v>
      </c>
      <c r="E2119" s="13">
        <f>IF(OR(Данные!F2119=0,Данные!I2119=0)=TRUE,0,Данные!F2119/Данные!I2119)</f>
        <v>1.2249223741722377</v>
      </c>
      <c r="F2119" s="7">
        <f>IF(OR(Данные!I2119=0,Данные!K2119=0)=TRUE,0,Данные!I2119/Данные!K2119)</f>
        <v>250.6609348714251</v>
      </c>
      <c r="K2119" s="3"/>
    </row>
    <row r="2120" spans="1:11" x14ac:dyDescent="0.2">
      <c r="A2120" s="3">
        <v>35186</v>
      </c>
      <c r="B2120" t="s">
        <v>1</v>
      </c>
      <c r="C2120" t="s">
        <v>15</v>
      </c>
      <c r="D2120" s="7">
        <f>IF(OR(Данные!D2120=0,Данные!K2120=0)=TRUE,0,Данные!D2120/Данные!K2120)</f>
        <v>239.82442493739444</v>
      </c>
      <c r="E2120" s="13">
        <f>IF(OR(Данные!F2120=0,Данные!I2120=0)=TRUE,0,Данные!F2120/Данные!I2120)</f>
        <v>0.19089990077444413</v>
      </c>
      <c r="F2120" s="7">
        <f>IF(OR(Данные!I2120=0,Данные!K2120=0)=TRUE,0,Данные!I2120/Данные!K2120)</f>
        <v>353.10244986702406</v>
      </c>
      <c r="K2120" s="3"/>
    </row>
    <row r="2121" spans="1:11" x14ac:dyDescent="0.2">
      <c r="A2121" s="3">
        <v>35186</v>
      </c>
      <c r="B2121" t="s">
        <v>1</v>
      </c>
      <c r="C2121" t="s">
        <v>17</v>
      </c>
      <c r="D2121" s="7">
        <f>IF(OR(Данные!D2121=0,Данные!K2121=0)=TRUE,0,Данные!D2121/Данные!K2121)</f>
        <v>919.8599473684211</v>
      </c>
      <c r="E2121" s="13">
        <f>IF(OR(Данные!F2121=0,Данные!I2121=0)=TRUE,0,Данные!F2121/Данные!I2121)</f>
        <v>0.72733996736484452</v>
      </c>
      <c r="F2121" s="7">
        <f>IF(OR(Данные!I2121=0,Данные!K2121=0)=TRUE,0,Данные!I2121/Данные!K2121)</f>
        <v>787.01052631579</v>
      </c>
      <c r="K2121" s="3"/>
    </row>
    <row r="2122" spans="1:11" x14ac:dyDescent="0.2">
      <c r="A2122" s="3">
        <v>35186</v>
      </c>
      <c r="B2122" t="s">
        <v>1</v>
      </c>
      <c r="C2122" t="s">
        <v>15</v>
      </c>
      <c r="D2122" s="7">
        <f>IF(OR(Данные!D2122=0,Данные!K2122=0)=TRUE,0,Данные!D2122/Данные!K2122)</f>
        <v>207.46256398111481</v>
      </c>
      <c r="E2122" s="13">
        <f>IF(OR(Данные!F2122=0,Данные!I2122=0)=TRUE,0,Данные!F2122/Данные!I2122)</f>
        <v>1.1786791668372669</v>
      </c>
      <c r="F2122" s="7">
        <f>IF(OR(Данные!I2122=0,Данные!K2122=0)=TRUE,0,Данные!I2122/Данные!K2122)</f>
        <v>114.38162503807494</v>
      </c>
      <c r="K2122" s="3"/>
    </row>
    <row r="2123" spans="1:11" x14ac:dyDescent="0.2">
      <c r="A2123" s="3">
        <v>35186</v>
      </c>
      <c r="B2123" t="s">
        <v>1</v>
      </c>
      <c r="C2123" t="s">
        <v>16</v>
      </c>
      <c r="D2123" s="7">
        <f>IF(OR(Данные!D2123=0,Данные!K2123=0)=TRUE,0,Данные!D2123/Данные!K2123)</f>
        <v>253.11299085365854</v>
      </c>
      <c r="E2123" s="13">
        <f>IF(OR(Данные!F2123=0,Данные!I2123=0)=TRUE,0,Данные!F2123/Данные!I2123)</f>
        <v>0.93198656086049758</v>
      </c>
      <c r="F2123" s="7">
        <f>IF(OR(Данные!I2123=0,Данные!K2123=0)=TRUE,0,Данные!I2123/Данные!K2123)</f>
        <v>33.181808943089408</v>
      </c>
      <c r="K2123" s="3"/>
    </row>
    <row r="2124" spans="1:11" x14ac:dyDescent="0.2">
      <c r="A2124" s="3">
        <v>35186</v>
      </c>
      <c r="B2124" t="s">
        <v>1</v>
      </c>
      <c r="C2124" t="s">
        <v>16</v>
      </c>
      <c r="D2124" s="7">
        <f>IF(OR(Данные!D2124=0,Данные!K2124=0)=TRUE,0,Данные!D2124/Данные!K2124)</f>
        <v>107.35211666666666</v>
      </c>
      <c r="E2124" s="13">
        <f>IF(OR(Данные!F2124=0,Данные!I2124=0)=TRUE,0,Данные!F2124/Данные!I2124)</f>
        <v>4.0836040992570393</v>
      </c>
      <c r="F2124" s="7">
        <f>IF(OR(Данные!I2124=0,Данные!K2124=0)=TRUE,0,Данные!I2124/Данные!K2124)</f>
        <v>2.0880178907721274</v>
      </c>
      <c r="K2124" s="3"/>
    </row>
    <row r="2125" spans="1:11" x14ac:dyDescent="0.2">
      <c r="A2125" s="3">
        <v>35186</v>
      </c>
      <c r="B2125" t="s">
        <v>1</v>
      </c>
      <c r="C2125" t="s">
        <v>16</v>
      </c>
      <c r="D2125" s="7">
        <f>IF(OR(Данные!D2125=0,Данные!K2125=0)=TRUE,0,Данные!D2125/Данные!K2125)</f>
        <v>164.16955555555555</v>
      </c>
      <c r="E2125" s="13">
        <f>IF(OR(Данные!F2125=0,Данные!I2125=0)=TRUE,0,Данные!F2125/Данные!I2125)</f>
        <v>0</v>
      </c>
      <c r="F2125" s="7">
        <f>IF(OR(Данные!I2125=0,Данные!K2125=0)=TRUE,0,Данные!I2125/Данные!K2125)</f>
        <v>0</v>
      </c>
      <c r="K2125" s="3"/>
    </row>
    <row r="2126" spans="1:11" x14ac:dyDescent="0.2">
      <c r="A2126" s="3">
        <v>35186</v>
      </c>
      <c r="B2126" t="s">
        <v>1</v>
      </c>
      <c r="C2126" t="s">
        <v>18</v>
      </c>
      <c r="D2126" s="7">
        <f>IF(OR(Данные!D2126=0,Данные!K2126=0)=TRUE,0,Данные!D2126/Данные!K2126)</f>
        <v>0</v>
      </c>
      <c r="E2126" s="13">
        <f>IF(OR(Данные!F2126=0,Данные!I2126=0)=TRUE,0,Данные!F2126/Данные!I2126)</f>
        <v>0</v>
      </c>
      <c r="F2126" s="7">
        <f>IF(OR(Данные!I2126=0,Данные!K2126=0)=TRUE,0,Данные!I2126/Данные!K2126)</f>
        <v>0</v>
      </c>
      <c r="K2126" s="3"/>
    </row>
    <row r="2127" spans="1:11" x14ac:dyDescent="0.2">
      <c r="A2127" s="3">
        <v>35186</v>
      </c>
      <c r="B2127" t="s">
        <v>2</v>
      </c>
      <c r="C2127" t="s">
        <v>15</v>
      </c>
      <c r="D2127" s="7">
        <f>IF(OR(Данные!D2127=0,Данные!K2127=0)=TRUE,0,Данные!D2127/Данные!K2127)</f>
        <v>251.91591598001111</v>
      </c>
      <c r="E2127" s="13">
        <f>IF(OR(Данные!F2127=0,Данные!I2127=0)=TRUE,0,Данные!F2127/Данные!I2127)</f>
        <v>0.32240912685144779</v>
      </c>
      <c r="F2127" s="7">
        <f>IF(OR(Данные!I2127=0,Данные!K2127=0)=TRUE,0,Данные!I2127/Данные!K2127)</f>
        <v>347.27584767721618</v>
      </c>
      <c r="K2127" s="3"/>
    </row>
    <row r="2128" spans="1:11" x14ac:dyDescent="0.2">
      <c r="A2128" s="3">
        <v>35186</v>
      </c>
      <c r="B2128" t="s">
        <v>2</v>
      </c>
      <c r="C2128" t="s">
        <v>17</v>
      </c>
      <c r="D2128" s="7">
        <f>IF(OR(Данные!D2128=0,Данные!K2128=0)=TRUE,0,Данные!D2128/Данные!K2128)</f>
        <v>585.33174903008148</v>
      </c>
      <c r="E2128" s="13">
        <f>IF(OR(Данные!F2128=0,Данные!I2128=0)=TRUE,0,Данные!F2128/Данные!I2128)</f>
        <v>0.26619903513164644</v>
      </c>
      <c r="F2128" s="7">
        <f>IF(OR(Данные!I2128=0,Данные!K2128=0)=TRUE,0,Данные!I2128/Данные!K2128)</f>
        <v>829.05484022116036</v>
      </c>
      <c r="K2128" s="3"/>
    </row>
    <row r="2129" spans="1:11" x14ac:dyDescent="0.2">
      <c r="A2129" s="3">
        <v>35186</v>
      </c>
      <c r="B2129" t="s">
        <v>2</v>
      </c>
      <c r="C2129" t="s">
        <v>15</v>
      </c>
      <c r="D2129" s="7">
        <f>IF(OR(Данные!D2129=0,Данные!K2129=0)=TRUE,0,Данные!D2129/Данные!K2129)</f>
        <v>213.07911369863015</v>
      </c>
      <c r="E2129" s="13">
        <f>IF(OR(Данные!F2129=0,Данные!I2129=0)=TRUE,0,Данные!F2129/Данные!I2129)</f>
        <v>0.2336086762645595</v>
      </c>
      <c r="F2129" s="7">
        <f>IF(OR(Данные!I2129=0,Данные!K2129=0)=TRUE,0,Данные!I2129/Данные!K2129)</f>
        <v>360.96308980213081</v>
      </c>
      <c r="K2129" s="3"/>
    </row>
    <row r="2130" spans="1:11" x14ac:dyDescent="0.2">
      <c r="A2130" s="3">
        <v>35186</v>
      </c>
      <c r="B2130" t="s">
        <v>2</v>
      </c>
      <c r="C2130" t="s">
        <v>17</v>
      </c>
      <c r="D2130" s="7">
        <f>IF(OR(Данные!D2130=0,Данные!K2130=0)=TRUE,0,Данные!D2130/Данные!K2130)</f>
        <v>258.48702755387069</v>
      </c>
      <c r="E2130" s="13">
        <f>IF(OR(Данные!F2130=0,Данные!I2130=0)=TRUE,0,Данные!F2130/Данные!I2130)</f>
        <v>0.22230777392060608</v>
      </c>
      <c r="F2130" s="7">
        <f>IF(OR(Данные!I2130=0,Данные!K2130=0)=TRUE,0,Данные!I2130/Данные!K2130)</f>
        <v>480.13776602819911</v>
      </c>
      <c r="K2130" s="3"/>
    </row>
    <row r="2131" spans="1:11" x14ac:dyDescent="0.2">
      <c r="A2131" s="3">
        <v>35186</v>
      </c>
      <c r="B2131" t="s">
        <v>2</v>
      </c>
      <c r="C2131" t="s">
        <v>16</v>
      </c>
      <c r="D2131" s="7">
        <f>IF(OR(Данные!D2131=0,Данные!K2131=0)=TRUE,0,Данные!D2131/Данные!K2131)</f>
        <v>423.27329380764161</v>
      </c>
      <c r="E2131" s="13">
        <f>IF(OR(Данные!F2131=0,Данные!I2131=0)=TRUE,0,Данные!F2131/Данные!I2131)</f>
        <v>0</v>
      </c>
      <c r="F2131" s="7">
        <f>IF(OR(Данные!I2131=0,Данные!K2131=0)=TRUE,0,Данные!I2131/Данные!K2131)</f>
        <v>0</v>
      </c>
      <c r="K2131" s="3"/>
    </row>
    <row r="2132" spans="1:11" x14ac:dyDescent="0.2">
      <c r="A2132" s="3">
        <v>35186</v>
      </c>
      <c r="B2132" t="s">
        <v>2</v>
      </c>
      <c r="C2132" t="s">
        <v>15</v>
      </c>
      <c r="D2132" s="7">
        <f>IF(OR(Данные!D2132=0,Данные!K2132=0)=TRUE,0,Данные!D2132/Данные!K2132)</f>
        <v>207.4087245323484</v>
      </c>
      <c r="E2132" s="13">
        <f>IF(OR(Данные!F2132=0,Данные!I2132=0)=TRUE,0,Данные!F2132/Данные!I2132)</f>
        <v>0.11684348579670251</v>
      </c>
      <c r="F2132" s="7">
        <f>IF(OR(Данные!I2132=0,Данные!K2132=0)=TRUE,0,Данные!I2132/Данные!K2132)</f>
        <v>582.5767266372776</v>
      </c>
      <c r="K2132" s="3"/>
    </row>
    <row r="2133" spans="1:11" x14ac:dyDescent="0.2">
      <c r="A2133" s="3">
        <v>35186</v>
      </c>
      <c r="B2133" t="s">
        <v>2</v>
      </c>
      <c r="C2133" t="s">
        <v>15</v>
      </c>
      <c r="D2133" s="7">
        <f>IF(OR(Данные!D2133=0,Данные!K2133=0)=TRUE,0,Данные!D2133/Данные!K2133)</f>
        <v>348.6616351351351</v>
      </c>
      <c r="E2133" s="13">
        <f>IF(OR(Данные!F2133=0,Данные!I2133=0)=TRUE,0,Данные!F2133/Данные!I2133)</f>
        <v>0.10859787454203672</v>
      </c>
      <c r="F2133" s="7">
        <f>IF(OR(Данные!I2133=0,Данные!K2133=0)=TRUE,0,Данные!I2133/Данные!K2133)</f>
        <v>690.85270270270303</v>
      </c>
      <c r="K2133" s="3"/>
    </row>
    <row r="2134" spans="1:11" x14ac:dyDescent="0.2">
      <c r="A2134" s="3">
        <v>35186</v>
      </c>
      <c r="B2134" t="s">
        <v>2</v>
      </c>
      <c r="C2134" t="s">
        <v>15</v>
      </c>
      <c r="D2134" s="7">
        <f>IF(OR(Данные!D2134=0,Данные!K2134=0)=TRUE,0,Данные!D2134/Данные!K2134)</f>
        <v>289.81182348854963</v>
      </c>
      <c r="E2134" s="13">
        <f>IF(OR(Данные!F2134=0,Данные!I2134=0)=TRUE,0,Данные!F2134/Данные!I2134)</f>
        <v>0.18379330422408335</v>
      </c>
      <c r="F2134" s="7">
        <f>IF(OR(Данные!I2134=0,Данные!K2134=0)=TRUE,0,Данные!I2134/Данные!K2134)</f>
        <v>481.34771501272292</v>
      </c>
      <c r="K2134" s="3"/>
    </row>
    <row r="2135" spans="1:11" x14ac:dyDescent="0.2">
      <c r="A2135" s="3">
        <v>35186</v>
      </c>
      <c r="B2135" t="s">
        <v>2</v>
      </c>
      <c r="C2135" t="s">
        <v>15</v>
      </c>
      <c r="D2135" s="7">
        <f>IF(OR(Данные!D2135=0,Данные!K2135=0)=TRUE,0,Данные!D2135/Данные!K2135)</f>
        <v>278.14242860501565</v>
      </c>
      <c r="E2135" s="13">
        <f>IF(OR(Данные!F2135=0,Данные!I2135=0)=TRUE,0,Данные!F2135/Данные!I2135)</f>
        <v>1.2206482668486343</v>
      </c>
      <c r="F2135" s="7">
        <f>IF(OR(Данные!I2135=0,Данные!K2135=0)=TRUE,0,Данные!I2135/Данные!K2135)</f>
        <v>158.15520506792063</v>
      </c>
      <c r="K2135" s="3"/>
    </row>
    <row r="2136" spans="1:11" x14ac:dyDescent="0.2">
      <c r="A2136" s="3">
        <v>35186</v>
      </c>
      <c r="B2136" t="s">
        <v>2</v>
      </c>
      <c r="C2136" t="s">
        <v>16</v>
      </c>
      <c r="D2136" s="7">
        <f>IF(OR(Данные!D2136=0,Данные!K2136=0)=TRUE,0,Данные!D2136/Данные!K2136)</f>
        <v>210.17136000000002</v>
      </c>
      <c r="E2136" s="13">
        <f>IF(OR(Данные!F2136=0,Данные!I2136=0)=TRUE,0,Данные!F2136/Данные!I2136)</f>
        <v>0.29500835920706953</v>
      </c>
      <c r="F2136" s="7">
        <f>IF(OR(Данные!I2136=0,Данные!K2136=0)=TRUE,0,Данные!I2136/Данные!K2136)</f>
        <v>41.87</v>
      </c>
      <c r="K2136" s="3"/>
    </row>
    <row r="2137" spans="1:11" x14ac:dyDescent="0.2">
      <c r="A2137" s="3">
        <v>35186</v>
      </c>
      <c r="B2137" t="s">
        <v>2</v>
      </c>
      <c r="C2137" t="s">
        <v>16</v>
      </c>
      <c r="D2137" s="7">
        <f>IF(OR(Данные!D2137=0,Данные!K2137=0)=TRUE,0,Данные!D2137/Данные!K2137)</f>
        <v>246.31696153846156</v>
      </c>
      <c r="E2137" s="13">
        <f>IF(OR(Данные!F2137=0,Данные!I2137=0)=TRUE,0,Данные!F2137/Данные!I2137)</f>
        <v>1.962096774193546</v>
      </c>
      <c r="F2137" s="7">
        <f>IF(OR(Данные!I2137=0,Данные!K2137=0)=TRUE,0,Данные!I2137/Данные!K2137)</f>
        <v>0.21196581196581221</v>
      </c>
      <c r="K2137" s="3"/>
    </row>
    <row r="2138" spans="1:11" x14ac:dyDescent="0.2">
      <c r="A2138" s="3">
        <v>35186</v>
      </c>
      <c r="B2138" t="s">
        <v>2</v>
      </c>
      <c r="C2138" t="s">
        <v>16</v>
      </c>
      <c r="D2138" s="7">
        <f>IF(OR(Данные!D2138=0,Данные!K2138=0)=TRUE,0,Данные!D2138/Данные!K2138)</f>
        <v>238.43833333333336</v>
      </c>
      <c r="E2138" s="13">
        <f>IF(OR(Данные!F2138=0,Данные!I2138=0)=TRUE,0,Данные!F2138/Данные!I2138)</f>
        <v>0</v>
      </c>
      <c r="F2138" s="7">
        <f>IF(OR(Данные!I2138=0,Данные!K2138=0)=TRUE,0,Данные!I2138/Данные!K2138)</f>
        <v>0</v>
      </c>
      <c r="K2138" s="3"/>
    </row>
    <row r="2139" spans="1:11" x14ac:dyDescent="0.2">
      <c r="A2139" s="3">
        <v>35186</v>
      </c>
      <c r="B2139" t="s">
        <v>3</v>
      </c>
      <c r="C2139" t="s">
        <v>15</v>
      </c>
      <c r="D2139" s="7">
        <f>IF(OR(Данные!D2139=0,Данные!K2139=0)=TRUE,0,Данные!D2139/Данные!K2139)</f>
        <v>0</v>
      </c>
      <c r="E2139" s="13">
        <f>IF(OR(Данные!F2139=0,Данные!I2139=0)=TRUE,0,Данные!F2139/Данные!I2139)</f>
        <v>0</v>
      </c>
      <c r="F2139" s="7">
        <f>IF(OR(Данные!I2139=0,Данные!K2139=0)=TRUE,0,Данные!I2139/Данные!K2139)</f>
        <v>0</v>
      </c>
      <c r="K2139" s="3"/>
    </row>
    <row r="2140" spans="1:11" x14ac:dyDescent="0.2">
      <c r="A2140" s="3">
        <v>35186</v>
      </c>
      <c r="B2140" t="s">
        <v>3</v>
      </c>
      <c r="C2140" t="s">
        <v>17</v>
      </c>
      <c r="D2140" s="7">
        <f>IF(OR(Данные!D2140=0,Данные!K2140=0)=TRUE,0,Данные!D2140/Данные!K2140)</f>
        <v>364.05506956521742</v>
      </c>
      <c r="E2140" s="13">
        <f>IF(OR(Данные!F2140=0,Данные!I2140=0)=TRUE,0,Данные!F2140/Данные!I2140)</f>
        <v>0.61935483870967767</v>
      </c>
      <c r="F2140" s="7">
        <f>IF(OR(Данные!I2140=0,Данные!K2140=0)=TRUE,0,Данные!I2140/Данные!K2140)</f>
        <v>251.20483091787432</v>
      </c>
      <c r="K2140" s="3"/>
    </row>
    <row r="2141" spans="1:11" x14ac:dyDescent="0.2">
      <c r="A2141" s="3">
        <v>35186</v>
      </c>
      <c r="B2141" t="s">
        <v>3</v>
      </c>
      <c r="C2141" t="s">
        <v>15</v>
      </c>
      <c r="D2141" s="7">
        <f>IF(OR(Данные!D2141=0,Данные!K2141=0)=TRUE,0,Данные!D2141/Данные!K2141)</f>
        <v>337.12</v>
      </c>
      <c r="E2141" s="13">
        <f>IF(OR(Данные!F2141=0,Данные!I2141=0)=TRUE,0,Данные!F2141/Данные!I2141)</f>
        <v>1.6221679687500001</v>
      </c>
      <c r="F2141" s="7">
        <f>IF(OR(Данные!I2141=0,Данные!K2141=0)=TRUE,0,Данные!I2141/Данные!K2141)</f>
        <v>102.4</v>
      </c>
      <c r="K2141" s="3"/>
    </row>
    <row r="2142" spans="1:11" x14ac:dyDescent="0.2">
      <c r="A2142" s="3">
        <v>35186</v>
      </c>
      <c r="B2142" t="s">
        <v>3</v>
      </c>
      <c r="C2142" t="s">
        <v>17</v>
      </c>
      <c r="D2142" s="7">
        <f>IF(OR(Данные!D2142=0,Данные!K2142=0)=TRUE,0,Данные!D2142/Данные!K2142)</f>
        <v>275.98850409836069</v>
      </c>
      <c r="E2142" s="13">
        <f>IF(OR(Данные!F2142=0,Данные!I2142=0)=TRUE,0,Данные!F2142/Данные!I2142)</f>
        <v>0.49101420066433404</v>
      </c>
      <c r="F2142" s="7">
        <f>IF(OR(Данные!I2142=0,Данные!K2142=0)=TRUE,0,Данные!I2142/Данные!K2142)</f>
        <v>282.79289617486319</v>
      </c>
      <c r="K2142" s="3"/>
    </row>
    <row r="2143" spans="1:11" x14ac:dyDescent="0.2">
      <c r="A2143" s="3">
        <v>35186</v>
      </c>
      <c r="B2143" t="s">
        <v>3</v>
      </c>
      <c r="C2143" t="s">
        <v>16</v>
      </c>
      <c r="D2143" s="7">
        <f>IF(OR(Данные!D2143=0,Данные!K2143=0)=TRUE,0,Данные!D2143/Данные!K2143)</f>
        <v>415.41795454545451</v>
      </c>
      <c r="E2143" s="13">
        <f>IF(OR(Данные!F2143=0,Данные!I2143=0)=TRUE,0,Данные!F2143/Данные!I2143)</f>
        <v>0</v>
      </c>
      <c r="F2143" s="7">
        <f>IF(OR(Данные!I2143=0,Данные!K2143=0)=TRUE,0,Данные!I2143/Данные!K2143)</f>
        <v>0</v>
      </c>
      <c r="K2143" s="3"/>
    </row>
    <row r="2144" spans="1:11" x14ac:dyDescent="0.2">
      <c r="A2144" s="3">
        <v>35186</v>
      </c>
      <c r="B2144" t="s">
        <v>3</v>
      </c>
      <c r="C2144" t="s">
        <v>15</v>
      </c>
      <c r="D2144" s="7">
        <f>IF(OR(Данные!D2144=0,Данные!K2144=0)=TRUE,0,Данные!D2144/Данные!K2144)</f>
        <v>150.31092647058824</v>
      </c>
      <c r="E2144" s="13">
        <f>IF(OR(Данные!F2144=0,Данные!I2144=0)=TRUE,0,Данные!F2144/Данные!I2144)</f>
        <v>0.16316124439792548</v>
      </c>
      <c r="F2144" s="7">
        <f>IF(OR(Данные!I2144=0,Данные!K2144=0)=TRUE,0,Данные!I2144/Данные!K2144)</f>
        <v>221.05343137254872</v>
      </c>
      <c r="K2144" s="3"/>
    </row>
    <row r="2145" spans="1:11" x14ac:dyDescent="0.2">
      <c r="A2145" s="3">
        <v>35186</v>
      </c>
      <c r="B2145" t="s">
        <v>3</v>
      </c>
      <c r="C2145" t="s">
        <v>15</v>
      </c>
      <c r="D2145" s="7">
        <f>IF(OR(Данные!D2145=0,Данные!K2145=0)=TRUE,0,Данные!D2145/Данные!K2145)</f>
        <v>0</v>
      </c>
      <c r="E2145" s="13">
        <f>IF(OR(Данные!F2145=0,Данные!I2145=0)=TRUE,0,Данные!F2145/Данные!I2145)</f>
        <v>0</v>
      </c>
      <c r="F2145" s="7">
        <f>IF(OR(Данные!I2145=0,Данные!K2145=0)=TRUE,0,Данные!I2145/Данные!K2145)</f>
        <v>0</v>
      </c>
      <c r="K2145" s="3"/>
    </row>
    <row r="2146" spans="1:11" x14ac:dyDescent="0.2">
      <c r="A2146" s="3">
        <v>35186</v>
      </c>
      <c r="B2146" t="s">
        <v>3</v>
      </c>
      <c r="C2146" t="s">
        <v>15</v>
      </c>
      <c r="D2146" s="7">
        <f>IF(OR(Данные!D2146=0,Данные!K2146=0)=TRUE,0,Данные!D2146/Данные!K2146)</f>
        <v>179.11670000000001</v>
      </c>
      <c r="E2146" s="13">
        <f>IF(OR(Данные!F2146=0,Данные!I2146=0)=TRUE,0,Данные!F2146/Данные!I2146)</f>
        <v>0.43647655663489354</v>
      </c>
      <c r="F2146" s="7">
        <f>IF(OR(Данные!I2146=0,Данные!K2146=0)=TRUE,0,Данные!I2146/Данные!K2146)</f>
        <v>66.601515151515088</v>
      </c>
      <c r="K2146" s="3"/>
    </row>
    <row r="2147" spans="1:11" x14ac:dyDescent="0.2">
      <c r="A2147" s="3">
        <v>35186</v>
      </c>
      <c r="B2147" t="s">
        <v>3</v>
      </c>
      <c r="C2147" t="s">
        <v>15</v>
      </c>
      <c r="D2147" s="7">
        <f>IF(OR(Данные!D2147=0,Данные!K2147=0)=TRUE,0,Данные!D2147/Данные!K2147)</f>
        <v>69.313533333333325</v>
      </c>
      <c r="E2147" s="13">
        <f>IF(OR(Данные!F2147=0,Данные!I2147=0)=TRUE,0,Данные!F2147/Данные!I2147)</f>
        <v>2.4008592631167822</v>
      </c>
      <c r="F2147" s="7">
        <f>IF(OR(Данные!I2147=0,Данные!K2147=0)=TRUE,0,Данные!I2147/Данные!K2147)</f>
        <v>21.336111111111109</v>
      </c>
      <c r="K2147" s="3"/>
    </row>
    <row r="2148" spans="1:11" x14ac:dyDescent="0.2">
      <c r="A2148" s="3">
        <v>35186</v>
      </c>
      <c r="B2148" t="s">
        <v>3</v>
      </c>
      <c r="C2148" t="s">
        <v>16</v>
      </c>
      <c r="D2148" s="7">
        <f>IF(OR(Данные!D2148=0,Данные!K2148=0)=TRUE,0,Данные!D2148/Данные!K2148)</f>
        <v>283.19360518867927</v>
      </c>
      <c r="E2148" s="13">
        <f>IF(OR(Данные!F2148=0,Данные!I2148=0)=TRUE,0,Данные!F2148/Данные!I2148)</f>
        <v>0.73009395349882156</v>
      </c>
      <c r="F2148" s="7">
        <f>IF(OR(Данные!I2148=0,Данные!K2148=0)=TRUE,0,Данные!I2148/Данные!K2148)</f>
        <v>20.994261006289328</v>
      </c>
      <c r="K2148" s="3"/>
    </row>
    <row r="2149" spans="1:11" x14ac:dyDescent="0.2">
      <c r="A2149" s="3">
        <v>35186</v>
      </c>
      <c r="B2149" t="s">
        <v>3</v>
      </c>
      <c r="C2149" t="s">
        <v>16</v>
      </c>
      <c r="D2149" s="7">
        <f>IF(OR(Данные!D2149=0,Данные!K2149=0)=TRUE,0,Данные!D2149/Данные!K2149)</f>
        <v>114.56228103985056</v>
      </c>
      <c r="E2149" s="13">
        <f>IF(OR(Данные!F2149=0,Данные!I2149=0)=TRUE,0,Данные!F2149/Данные!I2149)</f>
        <v>5.8797683718256737</v>
      </c>
      <c r="F2149" s="7">
        <f>IF(OR(Данные!I2149=0,Данные!K2149=0)=TRUE,0,Данные!I2149/Данные!K2149)</f>
        <v>1.4623858447488571</v>
      </c>
      <c r="K2149" s="3"/>
    </row>
    <row r="2150" spans="1:11" x14ac:dyDescent="0.2">
      <c r="A2150" s="3">
        <v>35186</v>
      </c>
      <c r="B2150" t="s">
        <v>3</v>
      </c>
      <c r="C2150" t="s">
        <v>16</v>
      </c>
      <c r="D2150" s="7">
        <f>IF(OR(Данные!D2150=0,Данные!K2150=0)=TRUE,0,Данные!D2150/Данные!K2150)</f>
        <v>87.280499999999989</v>
      </c>
      <c r="E2150" s="13">
        <f>IF(OR(Данные!F2150=0,Данные!I2150=0)=TRUE,0,Данные!F2150/Данные!I2150)</f>
        <v>0</v>
      </c>
      <c r="F2150" s="7">
        <f>IF(OR(Данные!I2150=0,Данные!K2150=0)=TRUE,0,Данные!I2150/Данные!K2150)</f>
        <v>0</v>
      </c>
      <c r="K2150" s="3"/>
    </row>
    <row r="2151" spans="1:11" x14ac:dyDescent="0.2">
      <c r="A2151" s="3">
        <v>35186</v>
      </c>
      <c r="B2151" t="s">
        <v>11</v>
      </c>
      <c r="C2151" t="s">
        <v>15</v>
      </c>
      <c r="D2151" s="7">
        <f>IF(OR(Данные!D2151=0,Данные!K2151=0)=TRUE,0,Данные!D2151/Данные!K2151)</f>
        <v>582.66635714285712</v>
      </c>
      <c r="E2151" s="13">
        <f>IF(OR(Данные!F2151=0,Данные!I2151=0)=TRUE,0,Данные!F2151/Данные!I2151)</f>
        <v>0.84545823891080873</v>
      </c>
      <c r="F2151" s="7">
        <f>IF(OR(Данные!I2151=0,Данные!K2151=0)=TRUE,0,Данные!I2151/Данные!K2151)</f>
        <v>395.57499999999965</v>
      </c>
      <c r="K2151" s="3"/>
    </row>
    <row r="2152" spans="1:11" x14ac:dyDescent="0.2">
      <c r="A2152" s="3">
        <v>35186</v>
      </c>
      <c r="B2152" t="s">
        <v>11</v>
      </c>
      <c r="C2152" t="s">
        <v>16</v>
      </c>
      <c r="D2152" s="7">
        <f>IF(OR(Данные!D2152=0,Данные!K2152=0)=TRUE,0,Данные!D2152/Данные!K2152)</f>
        <v>59.08</v>
      </c>
      <c r="E2152" s="13">
        <f>IF(OR(Данные!F2152=0,Данные!I2152=0)=TRUE,0,Данные!F2152/Данные!I2152)</f>
        <v>0</v>
      </c>
      <c r="F2152" s="7">
        <f>IF(OR(Данные!I2152=0,Данные!K2152=0)=TRUE,0,Данные!I2152/Данные!K2152)</f>
        <v>0</v>
      </c>
      <c r="K2152" s="3"/>
    </row>
    <row r="2153" spans="1:11" x14ac:dyDescent="0.2">
      <c r="A2153" s="3">
        <v>35186</v>
      </c>
      <c r="B2153" t="s">
        <v>11</v>
      </c>
      <c r="C2153" t="s">
        <v>15</v>
      </c>
      <c r="D2153" s="7">
        <f>IF(OR(Данные!D2153=0,Данные!K2153=0)=TRUE,0,Данные!D2153/Данные!K2153)</f>
        <v>260.3232762338385</v>
      </c>
      <c r="E2153" s="13">
        <f>IF(OR(Данные!F2153=0,Данные!I2153=0)=TRUE,0,Данные!F2153/Данные!I2153)</f>
        <v>0.33858191851663988</v>
      </c>
      <c r="F2153" s="7">
        <f>IF(OR(Данные!I2153=0,Данные!K2153=0)=TRUE,0,Данные!I2153/Данные!K2153)</f>
        <v>334.49817440561839</v>
      </c>
      <c r="K2153" s="3"/>
    </row>
    <row r="2154" spans="1:11" x14ac:dyDescent="0.2">
      <c r="A2154" s="3">
        <v>35186</v>
      </c>
      <c r="B2154" t="s">
        <v>11</v>
      </c>
      <c r="C2154" t="s">
        <v>17</v>
      </c>
      <c r="D2154" s="7">
        <f>IF(OR(Данные!D2154=0,Данные!K2154=0)=TRUE,0,Данные!D2154/Данные!K2154)</f>
        <v>484.87312044278633</v>
      </c>
      <c r="E2154" s="13">
        <f>IF(OR(Данные!F2154=0,Данные!I2154=0)=TRUE,0,Данные!F2154/Данные!I2154)</f>
        <v>0.29448902490160361</v>
      </c>
      <c r="F2154" s="7">
        <f>IF(OR(Данные!I2154=0,Данные!K2154=0)=TRUE,0,Данные!I2154/Данные!K2154)</f>
        <v>643.11068750794186</v>
      </c>
      <c r="K2154" s="3"/>
    </row>
    <row r="2155" spans="1:11" x14ac:dyDescent="0.2">
      <c r="A2155" s="3">
        <v>35186</v>
      </c>
      <c r="B2155" t="s">
        <v>11</v>
      </c>
      <c r="C2155" t="s">
        <v>15</v>
      </c>
      <c r="D2155" s="7">
        <f>IF(OR(Данные!D2155=0,Данные!K2155=0)=TRUE,0,Данные!D2155/Данные!K2155)</f>
        <v>253.17322320916904</v>
      </c>
      <c r="E2155" s="13">
        <f>IF(OR(Данные!F2155=0,Данные!I2155=0)=TRUE,0,Данные!F2155/Данные!I2155)</f>
        <v>0.23521226903311171</v>
      </c>
      <c r="F2155" s="7">
        <f>IF(OR(Данные!I2155=0,Данные!K2155=0)=TRUE,0,Данные!I2155/Данные!K2155)</f>
        <v>416.52609837631314</v>
      </c>
      <c r="K2155" s="3"/>
    </row>
    <row r="2156" spans="1:11" x14ac:dyDescent="0.2">
      <c r="A2156" s="3">
        <v>35186</v>
      </c>
      <c r="B2156" t="s">
        <v>11</v>
      </c>
      <c r="C2156" t="s">
        <v>17</v>
      </c>
      <c r="D2156" s="7">
        <f>IF(OR(Данные!D2156=0,Данные!K2156=0)=TRUE,0,Данные!D2156/Данные!K2156)</f>
        <v>281.46935779810207</v>
      </c>
      <c r="E2156" s="13">
        <f>IF(OR(Данные!F2156=0,Данные!I2156=0)=TRUE,0,Данные!F2156/Данные!I2156)</f>
        <v>0.22149489124445376</v>
      </c>
      <c r="F2156" s="7">
        <f>IF(OR(Данные!I2156=0,Данные!K2156=0)=TRUE,0,Данные!I2156/Данные!K2156)</f>
        <v>501.59395830468077</v>
      </c>
      <c r="K2156" s="3"/>
    </row>
    <row r="2157" spans="1:11" x14ac:dyDescent="0.2">
      <c r="A2157" s="3">
        <v>35186</v>
      </c>
      <c r="B2157" t="s">
        <v>11</v>
      </c>
      <c r="C2157" t="s">
        <v>16</v>
      </c>
      <c r="D2157" s="7">
        <f>IF(OR(Данные!D2157=0,Данные!K2157=0)=TRUE,0,Данные!D2157/Данные!K2157)</f>
        <v>367.74031159316297</v>
      </c>
      <c r="E2157" s="13">
        <f>IF(OR(Данные!F2157=0,Данные!I2157=0)=TRUE,0,Данные!F2157/Данные!I2157)</f>
        <v>210.16478873239407</v>
      </c>
      <c r="F2157" s="7">
        <f>IF(OR(Данные!I2157=0,Данные!K2157=0)=TRUE,0,Данные!I2157/Данные!K2157)</f>
        <v>1.061809263164193E-4</v>
      </c>
      <c r="K2157" s="3"/>
    </row>
    <row r="2158" spans="1:11" x14ac:dyDescent="0.2">
      <c r="A2158" s="3">
        <v>35186</v>
      </c>
      <c r="B2158" t="s">
        <v>11</v>
      </c>
      <c r="C2158" t="s">
        <v>15</v>
      </c>
      <c r="D2158" s="7">
        <f>IF(OR(Данные!D2158=0,Данные!K2158=0)=TRUE,0,Данные!D2158/Данные!K2158)</f>
        <v>199.46573325417114</v>
      </c>
      <c r="E2158" s="13">
        <f>IF(OR(Данные!F2158=0,Данные!I2158=0)=TRUE,0,Данные!F2158/Данные!I2158)</f>
        <v>0.15305181769681006</v>
      </c>
      <c r="F2158" s="7">
        <f>IF(OR(Данные!I2158=0,Данные!K2158=0)=TRUE,0,Данные!I2158/Данные!K2158)</f>
        <v>415.68886357853461</v>
      </c>
      <c r="K2158" s="3"/>
    </row>
    <row r="2159" spans="1:11" x14ac:dyDescent="0.2">
      <c r="A2159" s="3">
        <v>35186</v>
      </c>
      <c r="B2159" t="s">
        <v>11</v>
      </c>
      <c r="C2159" t="s">
        <v>15</v>
      </c>
      <c r="D2159" s="7">
        <f>IF(OR(Данные!D2159=0,Данные!K2159=0)=TRUE,0,Данные!D2159/Данные!K2159)</f>
        <v>361.43099201520914</v>
      </c>
      <c r="E2159" s="13">
        <f>IF(OR(Данные!F2159=0,Данные!I2159=0)=TRUE,0,Данные!F2159/Данные!I2159)</f>
        <v>9.964398360518481E-2</v>
      </c>
      <c r="F2159" s="7">
        <f>IF(OR(Данные!I2159=0,Данные!K2159=0)=TRUE,0,Данные!I2159/Данные!K2159)</f>
        <v>731.92325728770606</v>
      </c>
      <c r="K2159" s="3"/>
    </row>
    <row r="2160" spans="1:11" x14ac:dyDescent="0.2">
      <c r="A2160" s="3">
        <v>35186</v>
      </c>
      <c r="B2160" t="s">
        <v>11</v>
      </c>
      <c r="C2160" t="s">
        <v>15</v>
      </c>
      <c r="D2160" s="7">
        <f>IF(OR(Данные!D2160=0,Данные!K2160=0)=TRUE,0,Данные!D2160/Данные!K2160)</f>
        <v>283.84958117913834</v>
      </c>
      <c r="E2160" s="13">
        <f>IF(OR(Данные!F2160=0,Данные!I2160=0)=TRUE,0,Данные!F2160/Данные!I2160)</f>
        <v>0.21228327477160791</v>
      </c>
      <c r="F2160" s="7">
        <f>IF(OR(Данные!I2160=0,Данные!K2160=0)=TRUE,0,Данные!I2160/Данные!K2160)</f>
        <v>418.59856141856153</v>
      </c>
      <c r="K2160" s="3"/>
    </row>
    <row r="2161" spans="1:11" x14ac:dyDescent="0.2">
      <c r="A2161" s="3">
        <v>35186</v>
      </c>
      <c r="B2161" t="s">
        <v>11</v>
      </c>
      <c r="C2161" t="s">
        <v>17</v>
      </c>
      <c r="D2161" s="7">
        <f>IF(OR(Данные!D2161=0,Данные!K2161=0)=TRUE,0,Данные!D2161/Данные!K2161)</f>
        <v>2497.9868000000001</v>
      </c>
      <c r="E2161" s="13">
        <f>IF(OR(Данные!F2161=0,Данные!I2161=0)=TRUE,0,Данные!F2161/Данные!I2161)</f>
        <v>0.48848155459276532</v>
      </c>
      <c r="F2161" s="7">
        <f>IF(OR(Данные!I2161=0,Данные!K2161=0)=TRUE,0,Данные!I2161/Данные!K2161)</f>
        <v>2600.4666666666672</v>
      </c>
      <c r="K2161" s="3"/>
    </row>
    <row r="2162" spans="1:11" x14ac:dyDescent="0.2">
      <c r="A2162" s="3">
        <v>35186</v>
      </c>
      <c r="B2162" t="s">
        <v>11</v>
      </c>
      <c r="C2162" t="s">
        <v>17</v>
      </c>
      <c r="D2162" s="7">
        <f>IF(OR(Данные!D2162=0,Данные!K2162=0)=TRUE,0,Данные!D2162/Данные!K2162)</f>
        <v>1232.6151</v>
      </c>
      <c r="E2162" s="13">
        <f>IF(OR(Данные!F2162=0,Данные!I2162=0)=TRUE,0,Данные!F2162/Данные!I2162)</f>
        <v>1.8908601521357526</v>
      </c>
      <c r="F2162" s="7">
        <f>IF(OR(Данные!I2162=0,Данные!K2162=0)=TRUE,0,Данные!I2162/Данные!K2162)</f>
        <v>569.66666666666652</v>
      </c>
      <c r="K2162" s="3"/>
    </row>
    <row r="2163" spans="1:11" x14ac:dyDescent="0.2">
      <c r="A2163" s="3">
        <v>35186</v>
      </c>
      <c r="B2163" t="s">
        <v>11</v>
      </c>
      <c r="C2163" t="s">
        <v>15</v>
      </c>
      <c r="D2163" s="7">
        <f>IF(OR(Данные!D2163=0,Данные!K2163=0)=TRUE,0,Данные!D2163/Данные!K2163)</f>
        <v>311.51880880686417</v>
      </c>
      <c r="E2163" s="13">
        <f>IF(OR(Данные!F2163=0,Данные!I2163=0)=TRUE,0,Данные!F2163/Данные!I2163)</f>
        <v>1.3225170683654621</v>
      </c>
      <c r="F2163" s="7">
        <f>IF(OR(Данные!I2163=0,Данные!K2163=0)=TRUE,0,Данные!I2163/Данные!K2163)</f>
        <v>170.84259956289461</v>
      </c>
      <c r="K2163" s="3"/>
    </row>
    <row r="2164" spans="1:11" x14ac:dyDescent="0.2">
      <c r="A2164" s="3">
        <v>35186</v>
      </c>
      <c r="B2164" t="s">
        <v>11</v>
      </c>
      <c r="C2164" t="s">
        <v>16</v>
      </c>
      <c r="D2164" s="7">
        <f>IF(OR(Данные!D2164=0,Данные!K2164=0)=TRUE,0,Данные!D2164/Данные!K2164)</f>
        <v>312.61605240893067</v>
      </c>
      <c r="E2164" s="13">
        <f>IF(OR(Данные!F2164=0,Данные!I2164=0)=TRUE,0,Данные!F2164/Данные!I2164)</f>
        <v>0.75791717949555115</v>
      </c>
      <c r="F2164" s="7">
        <f>IF(OR(Данные!I2164=0,Данные!K2164=0)=TRUE,0,Данные!I2164/Данные!K2164)</f>
        <v>25.793987465726588</v>
      </c>
      <c r="K2164" s="3"/>
    </row>
    <row r="2165" spans="1:11" x14ac:dyDescent="0.2">
      <c r="A2165" s="3">
        <v>35186</v>
      </c>
      <c r="B2165" t="s">
        <v>11</v>
      </c>
      <c r="C2165" t="s">
        <v>16</v>
      </c>
      <c r="D2165" s="7">
        <f>IF(OR(Данные!D2165=0,Данные!K2165=0)=TRUE,0,Данные!D2165/Данные!K2165)</f>
        <v>251.56722092924127</v>
      </c>
      <c r="E2165" s="13">
        <f>IF(OR(Данные!F2165=0,Данные!I2165=0)=TRUE,0,Данные!F2165/Данные!I2165)</f>
        <v>0.9302913008065723</v>
      </c>
      <c r="F2165" s="7">
        <f>IF(OR(Данные!I2165=0,Данные!K2165=0)=TRUE,0,Данные!I2165/Данные!K2165)</f>
        <v>2.782445296959366</v>
      </c>
      <c r="K2165" s="3"/>
    </row>
    <row r="2166" spans="1:11" x14ac:dyDescent="0.2">
      <c r="A2166" s="3">
        <v>35186</v>
      </c>
      <c r="B2166" t="s">
        <v>11</v>
      </c>
      <c r="C2166" t="s">
        <v>16</v>
      </c>
      <c r="D2166" s="7">
        <f>IF(OR(Данные!D2166=0,Данные!K2166=0)=TRUE,0,Данные!D2166/Данные!K2166)</f>
        <v>224.81359999999998</v>
      </c>
      <c r="E2166" s="13">
        <f>IF(OR(Данные!F2166=0,Данные!I2166=0)=TRUE,0,Данные!F2166/Данные!I2166)</f>
        <v>29.496268156424591</v>
      </c>
      <c r="F2166" s="7">
        <f>IF(OR(Данные!I2166=0,Данные!K2166=0)=TRUE,0,Данные!I2166/Данные!K2166)</f>
        <v>0.18834175084175075</v>
      </c>
      <c r="K2166" s="3"/>
    </row>
    <row r="2167" spans="1:11" x14ac:dyDescent="0.2">
      <c r="A2167" s="3">
        <v>35186</v>
      </c>
      <c r="B2167" t="s">
        <v>6</v>
      </c>
      <c r="C2167" t="s">
        <v>15</v>
      </c>
      <c r="D2167" s="7">
        <f>IF(OR(Данные!D2167=0,Данные!K2167=0)=TRUE,0,Данные!D2167/Данные!K2167)</f>
        <v>481.73882777777777</v>
      </c>
      <c r="E2167" s="13">
        <f>IF(OR(Данные!F2167=0,Данные!I2167=0)=TRUE,0,Данные!F2167/Данные!I2167)</f>
        <v>0.7237033486372525</v>
      </c>
      <c r="F2167" s="7">
        <f>IF(OR(Данные!I2167=0,Данные!K2167=0)=TRUE,0,Данные!I2167/Данные!K2167)</f>
        <v>494.50740740740719</v>
      </c>
      <c r="K2167" s="3"/>
    </row>
    <row r="2168" spans="1:11" x14ac:dyDescent="0.2">
      <c r="A2168" s="3">
        <v>35186</v>
      </c>
      <c r="B2168" t="s">
        <v>6</v>
      </c>
      <c r="C2168" t="s">
        <v>16</v>
      </c>
      <c r="D2168" s="7">
        <f>IF(OR(Данные!D2168=0,Данные!K2168=0)=TRUE,0,Данные!D2168/Данные!K2168)</f>
        <v>0</v>
      </c>
      <c r="E2168" s="13">
        <f>IF(OR(Данные!F2168=0,Данные!I2168=0)=TRUE,0,Данные!F2168/Данные!I2168)</f>
        <v>0</v>
      </c>
      <c r="F2168" s="7">
        <f>IF(OR(Данные!I2168=0,Данные!K2168=0)=TRUE,0,Данные!I2168/Данные!K2168)</f>
        <v>0</v>
      </c>
      <c r="K2168" s="3"/>
    </row>
    <row r="2169" spans="1:11" x14ac:dyDescent="0.2">
      <c r="A2169" s="3">
        <v>35186</v>
      </c>
      <c r="B2169" t="s">
        <v>6</v>
      </c>
      <c r="C2169" t="s">
        <v>15</v>
      </c>
      <c r="D2169" s="7">
        <f>IF(OR(Данные!D2169=0,Данные!K2169=0)=TRUE,0,Данные!D2169/Данные!K2169)</f>
        <v>0</v>
      </c>
      <c r="E2169" s="13">
        <f>IF(OR(Данные!F2169=0,Данные!I2169=0)=TRUE,0,Данные!F2169/Данные!I2169)</f>
        <v>0</v>
      </c>
      <c r="F2169" s="7">
        <f>IF(OR(Данные!I2169=0,Данные!K2169=0)=TRUE,0,Данные!I2169/Данные!K2169)</f>
        <v>0</v>
      </c>
      <c r="K2169" s="3"/>
    </row>
    <row r="2170" spans="1:11" x14ac:dyDescent="0.2">
      <c r="A2170" s="3">
        <v>35186</v>
      </c>
      <c r="B2170" t="s">
        <v>6</v>
      </c>
      <c r="C2170" t="s">
        <v>15</v>
      </c>
      <c r="D2170" s="7">
        <f>IF(OR(Данные!D2170=0,Данные!K2170=0)=TRUE,0,Данные!D2170/Данные!K2170)</f>
        <v>247.19611368666509</v>
      </c>
      <c r="E2170" s="13">
        <f>IF(OR(Данные!F2170=0,Данные!I2170=0)=TRUE,0,Данные!F2170/Данные!I2170)</f>
        <v>0.331420087787554</v>
      </c>
      <c r="F2170" s="7">
        <f>IF(OR(Данные!I2170=0,Данные!K2170=0)=TRUE,0,Данные!I2170/Данные!K2170)</f>
        <v>325.68766434800955</v>
      </c>
      <c r="K2170" s="3"/>
    </row>
    <row r="2171" spans="1:11" x14ac:dyDescent="0.2">
      <c r="A2171" s="3">
        <v>35186</v>
      </c>
      <c r="B2171" t="s">
        <v>6</v>
      </c>
      <c r="C2171" t="s">
        <v>17</v>
      </c>
      <c r="D2171" s="7">
        <f>IF(OR(Данные!D2171=0,Данные!K2171=0)=TRUE,0,Данные!D2171/Данные!K2171)</f>
        <v>519.76179014735169</v>
      </c>
      <c r="E2171" s="13">
        <f>IF(OR(Данные!F2171=0,Данные!I2171=0)=TRUE,0,Данные!F2171/Данные!I2171)</f>
        <v>0.27363266960336269</v>
      </c>
      <c r="F2171" s="7">
        <f>IF(OR(Данные!I2171=0,Данные!K2171=0)=TRUE,0,Данные!I2171/Данные!K2171)</f>
        <v>734.76768087083474</v>
      </c>
      <c r="K2171" s="3"/>
    </row>
    <row r="2172" spans="1:11" x14ac:dyDescent="0.2">
      <c r="A2172" s="3">
        <v>35186</v>
      </c>
      <c r="B2172" t="s">
        <v>6</v>
      </c>
      <c r="C2172" t="s">
        <v>15</v>
      </c>
      <c r="D2172" s="7">
        <f>IF(OR(Данные!D2172=0,Данные!K2172=0)=TRUE,0,Данные!D2172/Данные!K2172)</f>
        <v>228.20923645209578</v>
      </c>
      <c r="E2172" s="13">
        <f>IF(OR(Данные!F2172=0,Данные!I2172=0)=TRUE,0,Данные!F2172/Данные!I2172)</f>
        <v>0.26904329634477114</v>
      </c>
      <c r="F2172" s="7">
        <f>IF(OR(Данные!I2172=0,Данные!K2172=0)=TRUE,0,Данные!I2172/Данные!K2172)</f>
        <v>368.74721806387197</v>
      </c>
      <c r="K2172" s="3"/>
    </row>
    <row r="2173" spans="1:11" x14ac:dyDescent="0.2">
      <c r="A2173" s="3">
        <v>35186</v>
      </c>
      <c r="B2173" t="s">
        <v>6</v>
      </c>
      <c r="C2173" t="s">
        <v>17</v>
      </c>
      <c r="D2173" s="7">
        <f>IF(OR(Данные!D2173=0,Данные!K2173=0)=TRUE,0,Данные!D2173/Данные!K2173)</f>
        <v>265.0280922597554</v>
      </c>
      <c r="E2173" s="13">
        <f>IF(OR(Данные!F2173=0,Данные!I2173=0)=TRUE,0,Данные!F2173/Данные!I2173)</f>
        <v>0.22770651817170484</v>
      </c>
      <c r="F2173" s="7">
        <f>IF(OR(Данные!I2173=0,Данные!K2173=0)=TRUE,0,Данные!I2173/Данные!K2173)</f>
        <v>485.3113560473692</v>
      </c>
      <c r="K2173" s="3"/>
    </row>
    <row r="2174" spans="1:11" x14ac:dyDescent="0.2">
      <c r="A2174" s="3">
        <v>35186</v>
      </c>
      <c r="B2174" t="s">
        <v>6</v>
      </c>
      <c r="C2174" t="s">
        <v>16</v>
      </c>
      <c r="D2174" s="7">
        <f>IF(OR(Данные!D2174=0,Данные!K2174=0)=TRUE,0,Данные!D2174/Данные!K2174)</f>
        <v>366.82279278085997</v>
      </c>
      <c r="E2174" s="13">
        <f>IF(OR(Данные!F2174=0,Данные!I2174=0)=TRUE,0,Данные!F2174/Данные!I2174)</f>
        <v>0</v>
      </c>
      <c r="F2174" s="7">
        <f>IF(OR(Данные!I2174=0,Данные!K2174=0)=TRUE,0,Данные!I2174/Данные!K2174)</f>
        <v>0</v>
      </c>
      <c r="K2174" s="3"/>
    </row>
    <row r="2175" spans="1:11" x14ac:dyDescent="0.2">
      <c r="A2175" s="3">
        <v>35186</v>
      </c>
      <c r="B2175" t="s">
        <v>6</v>
      </c>
      <c r="C2175" t="s">
        <v>15</v>
      </c>
      <c r="D2175" s="7">
        <f>IF(OR(Данные!D2175=0,Данные!K2175=0)=TRUE,0,Данные!D2175/Данные!K2175)</f>
        <v>184.66672789300495</v>
      </c>
      <c r="E2175" s="13">
        <f>IF(OR(Данные!F2175=0,Данные!I2175=0)=TRUE,0,Данные!F2175/Данные!I2175)</f>
        <v>0.13626179451156042</v>
      </c>
      <c r="F2175" s="7">
        <f>IF(OR(Данные!I2175=0,Данные!K2175=0)=TRUE,0,Данные!I2175/Данные!K2175)</f>
        <v>432.43849570391069</v>
      </c>
      <c r="K2175" s="3"/>
    </row>
    <row r="2176" spans="1:11" x14ac:dyDescent="0.2">
      <c r="A2176" s="3">
        <v>35186</v>
      </c>
      <c r="B2176" t="s">
        <v>6</v>
      </c>
      <c r="C2176" t="s">
        <v>15</v>
      </c>
      <c r="D2176" s="7">
        <f>IF(OR(Данные!D2176=0,Данные!K2176=0)=TRUE,0,Данные!D2176/Данные!K2176)</f>
        <v>298.76895631578947</v>
      </c>
      <c r="E2176" s="13">
        <f>IF(OR(Данные!F2176=0,Данные!I2176=0)=TRUE,0,Данные!F2176/Данные!I2176)</f>
        <v>7.6467026958036227E-2</v>
      </c>
      <c r="F2176" s="7">
        <f>IF(OR(Данные!I2176=0,Данные!K2176=0)=TRUE,0,Данные!I2176/Данные!K2176)</f>
        <v>731.26324561403487</v>
      </c>
      <c r="K2176" s="3"/>
    </row>
    <row r="2177" spans="1:11" x14ac:dyDescent="0.2">
      <c r="A2177" s="3">
        <v>35186</v>
      </c>
      <c r="B2177" t="s">
        <v>6</v>
      </c>
      <c r="C2177" t="s">
        <v>15</v>
      </c>
      <c r="D2177" s="7">
        <f>IF(OR(Данные!D2177=0,Данные!K2177=0)=TRUE,0,Данные!D2177/Данные!K2177)</f>
        <v>279.86450260752287</v>
      </c>
      <c r="E2177" s="13">
        <f>IF(OR(Данные!F2177=0,Данные!I2177=0)=TRUE,0,Данные!F2177/Данные!I2177)</f>
        <v>0.2081438048900322</v>
      </c>
      <c r="F2177" s="7">
        <f>IF(OR(Данные!I2177=0,Данные!K2177=0)=TRUE,0,Данные!I2177/Данные!K2177)</f>
        <v>418.84403067086242</v>
      </c>
      <c r="K2177" s="3"/>
    </row>
    <row r="2178" spans="1:11" x14ac:dyDescent="0.2">
      <c r="A2178" s="3">
        <v>35186</v>
      </c>
      <c r="B2178" t="s">
        <v>6</v>
      </c>
      <c r="C2178" t="s">
        <v>15</v>
      </c>
      <c r="D2178" s="7">
        <f>IF(OR(Данные!D2178=0,Данные!K2178=0)=TRUE,0,Данные!D2178/Данные!K2178)</f>
        <v>292.5751690678353</v>
      </c>
      <c r="E2178" s="13">
        <f>IF(OR(Данные!F2178=0,Данные!I2178=0)=TRUE,0,Данные!F2178/Данные!I2178)</f>
        <v>1.3293355762634615</v>
      </c>
      <c r="F2178" s="7">
        <f>IF(OR(Данные!I2178=0,Данные!K2178=0)=TRUE,0,Данные!I2178/Данные!K2178)</f>
        <v>163.27627286283831</v>
      </c>
      <c r="K2178" s="3"/>
    </row>
    <row r="2179" spans="1:11" x14ac:dyDescent="0.2">
      <c r="A2179" s="3">
        <v>35186</v>
      </c>
      <c r="B2179" t="s">
        <v>6</v>
      </c>
      <c r="C2179" t="s">
        <v>16</v>
      </c>
      <c r="D2179" s="7">
        <f>IF(OR(Данные!D2179=0,Данные!K2179=0)=TRUE,0,Данные!D2179/Данные!K2179)</f>
        <v>263.25577732041967</v>
      </c>
      <c r="E2179" s="13">
        <f>IF(OR(Данные!F2179=0,Данные!I2179=0)=TRUE,0,Данные!F2179/Данные!I2179)</f>
        <v>0.50737073539761368</v>
      </c>
      <c r="F2179" s="7">
        <f>IF(OR(Данные!I2179=0,Данные!K2179=0)=TRUE,0,Данные!I2179/Данные!K2179)</f>
        <v>22.955595910680646</v>
      </c>
      <c r="K2179" s="3"/>
    </row>
    <row r="2180" spans="1:11" x14ac:dyDescent="0.2">
      <c r="A2180" s="3">
        <v>35186</v>
      </c>
      <c r="B2180" t="s">
        <v>6</v>
      </c>
      <c r="C2180" t="s">
        <v>16</v>
      </c>
      <c r="D2180" s="7">
        <f>IF(OR(Данные!D2180=0,Данные!K2180=0)=TRUE,0,Данные!D2180/Данные!K2180)</f>
        <v>226.66168099173552</v>
      </c>
      <c r="E2180" s="13">
        <f>IF(OR(Данные!F2180=0,Данные!I2180=0)=TRUE,0,Данные!F2180/Данные!I2180)</f>
        <v>0.96461202093077925</v>
      </c>
      <c r="F2180" s="7">
        <f>IF(OR(Данные!I2180=0,Данные!K2180=0)=TRUE,0,Данные!I2180/Данные!K2180)</f>
        <v>1.4288209366391187</v>
      </c>
      <c r="K2180" s="3"/>
    </row>
    <row r="2181" spans="1:11" x14ac:dyDescent="0.2">
      <c r="A2181" s="3">
        <v>35186</v>
      </c>
      <c r="B2181" t="s">
        <v>6</v>
      </c>
      <c r="C2181" t="s">
        <v>16</v>
      </c>
      <c r="D2181" s="7">
        <f>IF(OR(Данные!D2181=0,Данные!K2181=0)=TRUE,0,Данные!D2181/Данные!K2181)</f>
        <v>255.5003530526316</v>
      </c>
      <c r="E2181" s="13">
        <f>IF(OR(Данные!F2181=0,Данные!I2181=0)=TRUE,0,Данные!F2181/Данные!I2181)</f>
        <v>0</v>
      </c>
      <c r="F2181" s="7">
        <f>IF(OR(Данные!I2181=0,Данные!K2181=0)=TRUE,0,Данные!I2181/Данные!K2181)</f>
        <v>0</v>
      </c>
      <c r="K2181" s="3"/>
    </row>
    <row r="2182" spans="1:11" x14ac:dyDescent="0.2">
      <c r="A2182" s="3">
        <v>35186</v>
      </c>
      <c r="B2182" t="s">
        <v>6</v>
      </c>
      <c r="C2182" t="s">
        <v>18</v>
      </c>
      <c r="D2182" s="7">
        <f>IF(OR(Данные!D2182=0,Данные!K2182=0)=TRUE,0,Данные!D2182/Данные!K2182)</f>
        <v>0</v>
      </c>
      <c r="E2182" s="13">
        <f>IF(OR(Данные!F2182=0,Данные!I2182=0)=TRUE,0,Данные!F2182/Данные!I2182)</f>
        <v>0</v>
      </c>
      <c r="F2182" s="7">
        <f>IF(OR(Данные!I2182=0,Данные!K2182=0)=TRUE,0,Данные!I2182/Данные!K2182)</f>
        <v>0</v>
      </c>
      <c r="K2182" s="3"/>
    </row>
    <row r="2183" spans="1:11" x14ac:dyDescent="0.2">
      <c r="A2183" s="3">
        <v>35186</v>
      </c>
      <c r="B2183" t="s">
        <v>7</v>
      </c>
      <c r="C2183" t="s">
        <v>15</v>
      </c>
      <c r="D2183" s="7">
        <f>IF(OR(Данные!D2183=0,Данные!K2183=0)=TRUE,0,Данные!D2183/Данные!K2183)</f>
        <v>351.6082240759452</v>
      </c>
      <c r="E2183" s="13">
        <f>IF(OR(Данные!F2183=0,Данные!I2183=0)=TRUE,0,Данные!F2183/Данные!I2183)</f>
        <v>0.48486722298578894</v>
      </c>
      <c r="F2183" s="7">
        <f>IF(OR(Данные!I2183=0,Данные!K2183=0)=TRUE,0,Данные!I2183/Данные!K2183)</f>
        <v>399.87332166271119</v>
      </c>
      <c r="K2183" s="3"/>
    </row>
    <row r="2184" spans="1:11" x14ac:dyDescent="0.2">
      <c r="A2184" s="3">
        <v>35186</v>
      </c>
      <c r="B2184" t="s">
        <v>7</v>
      </c>
      <c r="C2184" t="s">
        <v>16</v>
      </c>
      <c r="D2184" s="7">
        <f>IF(OR(Данные!D2184=0,Данные!K2184=0)=TRUE,0,Данные!D2184/Данные!K2184)</f>
        <v>336.79944949736716</v>
      </c>
      <c r="E2184" s="13">
        <f>IF(OR(Данные!F2184=0,Данные!I2184=0)=TRUE,0,Данные!F2184/Данные!I2184)</f>
        <v>20.753654709338413</v>
      </c>
      <c r="F2184" s="7">
        <f>IF(OR(Данные!I2184=0,Данные!K2184=0)=TRUE,0,Данные!I2184/Данные!K2184)</f>
        <v>0.21862932822722178</v>
      </c>
      <c r="K2184" s="3"/>
    </row>
    <row r="2185" spans="1:11" x14ac:dyDescent="0.2">
      <c r="A2185" s="3">
        <v>35186</v>
      </c>
      <c r="B2185" t="s">
        <v>7</v>
      </c>
      <c r="C2185" t="s">
        <v>15</v>
      </c>
      <c r="D2185" s="7">
        <f>IF(OR(Данные!D2185=0,Данные!K2185=0)=TRUE,0,Данные!D2185/Данные!K2185)</f>
        <v>2434.9520897959183</v>
      </c>
      <c r="E2185" s="13">
        <f>IF(OR(Данные!F2185=0,Данные!I2185=0)=TRUE,0,Данные!F2185/Данные!I2185)</f>
        <v>0.80748018431657864</v>
      </c>
      <c r="F2185" s="7">
        <f>IF(OR(Данные!I2185=0,Данные!K2185=0)=TRUE,0,Данные!I2185/Данные!K2185)</f>
        <v>306.03955296404274</v>
      </c>
      <c r="K2185" s="3"/>
    </row>
    <row r="2186" spans="1:11" x14ac:dyDescent="0.2">
      <c r="A2186" s="3">
        <v>35186</v>
      </c>
      <c r="B2186" t="s">
        <v>7</v>
      </c>
      <c r="C2186" t="s">
        <v>15</v>
      </c>
      <c r="D2186" s="7">
        <f>IF(OR(Данные!D2186=0,Данные!K2186=0)=TRUE,0,Данные!D2186/Данные!K2186)</f>
        <v>335.21548463063772</v>
      </c>
      <c r="E2186" s="13">
        <f>IF(OR(Данные!F2186=0,Данные!I2186=0)=TRUE,0,Данные!F2186/Данные!I2186)</f>
        <v>0.37941108067314933</v>
      </c>
      <c r="F2186" s="7">
        <f>IF(OR(Данные!I2186=0,Данные!K2186=0)=TRUE,0,Данные!I2186/Данные!K2186)</f>
        <v>396.46458390974198</v>
      </c>
      <c r="K2186" s="3"/>
    </row>
    <row r="2187" spans="1:11" x14ac:dyDescent="0.2">
      <c r="A2187" s="3">
        <v>35186</v>
      </c>
      <c r="B2187" t="s">
        <v>7</v>
      </c>
      <c r="C2187" t="s">
        <v>17</v>
      </c>
      <c r="D2187" s="7">
        <f>IF(OR(Данные!D2187=0,Данные!K2187=0)=TRUE,0,Данные!D2187/Данные!K2187)</f>
        <v>517.07611871531174</v>
      </c>
      <c r="E2187" s="13">
        <f>IF(OR(Данные!F2187=0,Данные!I2187=0)=TRUE,0,Данные!F2187/Данные!I2187)</f>
        <v>0.30507423357538854</v>
      </c>
      <c r="F2187" s="7">
        <f>IF(OR(Данные!I2187=0,Данные!K2187=0)=TRUE,0,Данные!I2187/Данные!K2187)</f>
        <v>671.17442549062264</v>
      </c>
      <c r="K2187" s="3"/>
    </row>
    <row r="2188" spans="1:11" x14ac:dyDescent="0.2">
      <c r="A2188" s="3">
        <v>35186</v>
      </c>
      <c r="B2188" t="s">
        <v>7</v>
      </c>
      <c r="C2188" t="s">
        <v>15</v>
      </c>
      <c r="D2188" s="7">
        <f>IF(OR(Данные!D2188=0,Данные!K2188=0)=TRUE,0,Данные!D2188/Данные!K2188)</f>
        <v>274.56341021021024</v>
      </c>
      <c r="E2188" s="13">
        <f>IF(OR(Данные!F2188=0,Данные!I2188=0)=TRUE,0,Данные!F2188/Данные!I2188)</f>
        <v>0.29362653687663937</v>
      </c>
      <c r="F2188" s="7">
        <f>IF(OR(Данные!I2188=0,Данные!K2188=0)=TRUE,0,Данные!I2188/Данные!K2188)</f>
        <v>417.0900900900902</v>
      </c>
      <c r="K2188" s="3"/>
    </row>
    <row r="2189" spans="1:11" x14ac:dyDescent="0.2">
      <c r="A2189" s="3">
        <v>35186</v>
      </c>
      <c r="B2189" t="s">
        <v>7</v>
      </c>
      <c r="C2189" t="s">
        <v>17</v>
      </c>
      <c r="D2189" s="7">
        <f>IF(OR(Данные!D2189=0,Данные!K2189=0)=TRUE,0,Данные!D2189/Данные!K2189)</f>
        <v>262.15381257286225</v>
      </c>
      <c r="E2189" s="13">
        <f>IF(OR(Данные!F2189=0,Данные!I2189=0)=TRUE,0,Данные!F2189/Данные!I2189)</f>
        <v>0.23975537300198618</v>
      </c>
      <c r="F2189" s="7">
        <f>IF(OR(Данные!I2189=0,Данные!K2189=0)=TRUE,0,Данные!I2189/Данные!K2189)</f>
        <v>464.90688200111509</v>
      </c>
      <c r="K2189" s="3"/>
    </row>
    <row r="2190" spans="1:11" x14ac:dyDescent="0.2">
      <c r="A2190" s="3">
        <v>35186</v>
      </c>
      <c r="B2190" t="s">
        <v>7</v>
      </c>
      <c r="C2190" t="s">
        <v>16</v>
      </c>
      <c r="D2190" s="7">
        <f>IF(OR(Данные!D2190=0,Данные!K2190=0)=TRUE,0,Данные!D2190/Данные!K2190)</f>
        <v>356.0522855508446</v>
      </c>
      <c r="E2190" s="13">
        <f>IF(OR(Данные!F2190=0,Данные!I2190=0)=TRUE,0,Данные!F2190/Данные!I2190)</f>
        <v>0</v>
      </c>
      <c r="F2190" s="7">
        <f>IF(OR(Данные!I2190=0,Данные!K2190=0)=TRUE,0,Данные!I2190/Данные!K2190)</f>
        <v>0</v>
      </c>
      <c r="K2190" s="3"/>
    </row>
    <row r="2191" spans="1:11" x14ac:dyDescent="0.2">
      <c r="A2191" s="3">
        <v>35186</v>
      </c>
      <c r="B2191" t="s">
        <v>7</v>
      </c>
      <c r="C2191" t="s">
        <v>15</v>
      </c>
      <c r="D2191" s="7">
        <f>IF(OR(Данные!D2191=0,Данные!K2191=0)=TRUE,0,Данные!D2191/Данные!K2191)</f>
        <v>185.44740728677459</v>
      </c>
      <c r="E2191" s="13">
        <f>IF(OR(Данные!F2191=0,Данные!I2191=0)=TRUE,0,Данные!F2191/Данные!I2191)</f>
        <v>0.13083067942371263</v>
      </c>
      <c r="F2191" s="7">
        <f>IF(OR(Данные!I2191=0,Данные!K2191=0)=TRUE,0,Данные!I2191/Данные!K2191)</f>
        <v>447.51277038230995</v>
      </c>
      <c r="K2191" s="3"/>
    </row>
    <row r="2192" spans="1:11" x14ac:dyDescent="0.2">
      <c r="A2192" s="3">
        <v>35186</v>
      </c>
      <c r="B2192" t="s">
        <v>7</v>
      </c>
      <c r="C2192" t="s">
        <v>15</v>
      </c>
      <c r="D2192" s="7">
        <f>IF(OR(Данные!D2192=0,Данные!K2192=0)=TRUE,0,Данные!D2192/Данные!K2192)</f>
        <v>333.13176488549618</v>
      </c>
      <c r="E2192" s="13">
        <f>IF(OR(Данные!F2192=0,Данные!I2192=0)=TRUE,0,Данные!F2192/Данные!I2192)</f>
        <v>0.1676056171791826</v>
      </c>
      <c r="F2192" s="7">
        <f>IF(OR(Данные!I2192=0,Данные!K2192=0)=TRUE,0,Данные!I2192/Данные!K2192)</f>
        <v>614.4237404580158</v>
      </c>
      <c r="K2192" s="3"/>
    </row>
    <row r="2193" spans="1:11" x14ac:dyDescent="0.2">
      <c r="A2193" s="3">
        <v>35186</v>
      </c>
      <c r="B2193" t="s">
        <v>7</v>
      </c>
      <c r="C2193" t="s">
        <v>15</v>
      </c>
      <c r="D2193" s="7">
        <f>IF(OR(Данные!D2193=0,Данные!K2193=0)=TRUE,0,Данные!D2193/Данные!K2193)</f>
        <v>278.50533270165403</v>
      </c>
      <c r="E2193" s="13">
        <f>IF(OR(Данные!F2193=0,Данные!I2193=0)=TRUE,0,Данные!F2193/Данные!I2193)</f>
        <v>0.22208192280473835</v>
      </c>
      <c r="F2193" s="7">
        <f>IF(OR(Данные!I2193=0,Данные!K2193=0)=TRUE,0,Данные!I2193/Данные!K2193)</f>
        <v>397.94812424840609</v>
      </c>
      <c r="K2193" s="3"/>
    </row>
    <row r="2194" spans="1:11" x14ac:dyDescent="0.2">
      <c r="A2194" s="3">
        <v>35186</v>
      </c>
      <c r="B2194" t="s">
        <v>7</v>
      </c>
      <c r="C2194" t="s">
        <v>17</v>
      </c>
      <c r="D2194" s="7">
        <f>IF(OR(Данные!D2194=0,Данные!K2194=0)=TRUE,0,Данные!D2194/Данные!K2194)</f>
        <v>927.58447340387374</v>
      </c>
      <c r="E2194" s="13">
        <f>IF(OR(Данные!F2194=0,Данные!I2194=0)=TRUE,0,Данные!F2194/Данные!I2194)</f>
        <v>0.73890672807566682</v>
      </c>
      <c r="F2194" s="7">
        <f>IF(OR(Данные!I2194=0,Данные!K2194=0)=TRUE,0,Данные!I2194/Данные!K2194)</f>
        <v>749.25758010521292</v>
      </c>
      <c r="K2194" s="3"/>
    </row>
    <row r="2195" spans="1:11" x14ac:dyDescent="0.2">
      <c r="A2195" s="3">
        <v>35186</v>
      </c>
      <c r="B2195" t="s">
        <v>7</v>
      </c>
      <c r="C2195" t="s">
        <v>17</v>
      </c>
      <c r="D2195" s="7">
        <f>IF(OR(Данные!D2195=0,Данные!K2195=0)=TRUE,0,Данные!D2195/Данные!K2195)</f>
        <v>674.78643874275519</v>
      </c>
      <c r="E2195" s="13">
        <f>IF(OR(Данные!F2195=0,Данные!I2195=0)=TRUE,0,Данные!F2195/Данные!I2195)</f>
        <v>0.59853798404136394</v>
      </c>
      <c r="F2195" s="7">
        <f>IF(OR(Данные!I2195=0,Данные!K2195=0)=TRUE,0,Данные!I2195/Данные!K2195)</f>
        <v>645.01535146381343</v>
      </c>
      <c r="K2195" s="3"/>
    </row>
    <row r="2196" spans="1:11" x14ac:dyDescent="0.2">
      <c r="A2196" s="3">
        <v>35186</v>
      </c>
      <c r="B2196" t="s">
        <v>7</v>
      </c>
      <c r="C2196" t="s">
        <v>15</v>
      </c>
      <c r="D2196" s="7">
        <f>IF(OR(Данные!D2196=0,Данные!K2196=0)=TRUE,0,Данные!D2196/Данные!K2196)</f>
        <v>343.47119014077646</v>
      </c>
      <c r="E2196" s="13">
        <f>IF(OR(Данные!F2196=0,Данные!I2196=0)=TRUE,0,Данные!F2196/Данные!I2196)</f>
        <v>1.3368890150474548</v>
      </c>
      <c r="F2196" s="7">
        <f>IF(OR(Данные!I2196=0,Данные!K2196=0)=TRUE,0,Данные!I2196/Данные!K2196)</f>
        <v>198.5884009612418</v>
      </c>
      <c r="K2196" s="3"/>
    </row>
    <row r="2197" spans="1:11" x14ac:dyDescent="0.2">
      <c r="A2197" s="3">
        <v>35186</v>
      </c>
      <c r="B2197" t="s">
        <v>7</v>
      </c>
      <c r="C2197" t="s">
        <v>18</v>
      </c>
      <c r="D2197" s="7">
        <f>IF(OR(Данные!D2197=0,Данные!K2197=0)=TRUE,0,Данные!D2197/Данные!K2197)</f>
        <v>52.683024475386553</v>
      </c>
      <c r="E2197" s="13">
        <f>IF(OR(Данные!F2197=0,Данные!I2197=0)=TRUE,0,Данные!F2197/Данные!I2197)</f>
        <v>-3.4545400809439242E-3</v>
      </c>
      <c r="F2197" s="7">
        <f>IF(OR(Данные!I2197=0,Данные!K2197=0)=TRUE,0,Данные!I2197/Данные!K2197)</f>
        <v>3.6257343273377494</v>
      </c>
      <c r="K2197" s="3"/>
    </row>
    <row r="2198" spans="1:11" x14ac:dyDescent="0.2">
      <c r="A2198" s="3">
        <v>35186</v>
      </c>
      <c r="B2198" t="s">
        <v>7</v>
      </c>
      <c r="C2198" t="s">
        <v>16</v>
      </c>
      <c r="D2198" s="7">
        <f>IF(OR(Данные!D2198=0,Данные!K2198=0)=TRUE,0,Данные!D2198/Данные!K2198)</f>
        <v>242.45756472877645</v>
      </c>
      <c r="E2198" s="13">
        <f>IF(OR(Данные!F2198=0,Данные!I2198=0)=TRUE,0,Данные!F2198/Данные!I2198)</f>
        <v>0.50804405323728208</v>
      </c>
      <c r="F2198" s="7">
        <f>IF(OR(Данные!I2198=0,Данные!K2198=0)=TRUE,0,Данные!I2198/Данные!K2198)</f>
        <v>18.918162653044647</v>
      </c>
      <c r="K2198" s="3"/>
    </row>
    <row r="2199" spans="1:11" x14ac:dyDescent="0.2">
      <c r="A2199" s="3">
        <v>35186</v>
      </c>
      <c r="B2199" t="s">
        <v>7</v>
      </c>
      <c r="C2199" t="s">
        <v>16</v>
      </c>
      <c r="D2199" s="7">
        <f>IF(OR(Данные!D2199=0,Данные!K2199=0)=TRUE,0,Данные!D2199/Данные!K2199)</f>
        <v>281.64956986301371</v>
      </c>
      <c r="E2199" s="13">
        <f>IF(OR(Данные!F2199=0,Данные!I2199=0)=TRUE,0,Данные!F2199/Данные!I2199)</f>
        <v>1.0911790569274451</v>
      </c>
      <c r="F2199" s="7">
        <f>IF(OR(Данные!I2199=0,Данные!K2199=0)=TRUE,0,Данные!I2199/Данные!K2199)</f>
        <v>0.95026027397260349</v>
      </c>
      <c r="K2199" s="3"/>
    </row>
    <row r="2200" spans="1:11" x14ac:dyDescent="0.2">
      <c r="A2200" s="3">
        <v>35186</v>
      </c>
      <c r="B2200" t="s">
        <v>7</v>
      </c>
      <c r="C2200" t="s">
        <v>16</v>
      </c>
      <c r="D2200" s="7">
        <f>IF(OR(Данные!D2200=0,Данные!K2200=0)=TRUE,0,Данные!D2200/Данные!K2200)</f>
        <v>132.45763144611186</v>
      </c>
      <c r="E2200" s="13">
        <f>IF(OR(Данные!F2200=0,Данные!I2200=0)=TRUE,0,Данные!F2200/Данные!I2200)</f>
        <v>75750.960000000036</v>
      </c>
      <c r="F2200" s="7">
        <f>IF(OR(Данные!I2200=0,Данные!K2200=0)=TRUE,0,Данные!I2200/Данные!K2200)</f>
        <v>5.6844020009095021E-5</v>
      </c>
      <c r="K2200" s="3"/>
    </row>
    <row r="2201" spans="1:11" x14ac:dyDescent="0.2">
      <c r="A2201" s="3">
        <v>35186</v>
      </c>
      <c r="B2201" t="s">
        <v>7</v>
      </c>
      <c r="C2201" t="s">
        <v>18</v>
      </c>
      <c r="D2201" s="7">
        <f>IF(OR(Данные!D2201=0,Данные!K2201=0)=TRUE,0,Данные!D2201/Данные!K2201)</f>
        <v>0</v>
      </c>
      <c r="E2201" s="13">
        <f>IF(OR(Данные!F2201=0,Данные!I2201=0)=TRUE,0,Данные!F2201/Данные!I2201)</f>
        <v>0</v>
      </c>
      <c r="F2201" s="7">
        <f>IF(OR(Данные!I2201=0,Данные!K2201=0)=TRUE,0,Данные!I2201/Данные!K2201)</f>
        <v>0</v>
      </c>
      <c r="K2201" s="3"/>
    </row>
    <row r="2202" spans="1:11" x14ac:dyDescent="0.2">
      <c r="A2202" s="3">
        <v>35186</v>
      </c>
      <c r="B2202" t="s">
        <v>8</v>
      </c>
      <c r="C2202" t="s">
        <v>15</v>
      </c>
      <c r="D2202" s="7">
        <f>IF(OR(Данные!D2202=0,Данные!K2202=0)=TRUE,0,Данные!D2202/Данные!K2202)</f>
        <v>401.49618833333335</v>
      </c>
      <c r="E2202" s="13">
        <f>IF(OR(Данные!F2202=0,Данные!I2202=0)=TRUE,0,Данные!F2202/Данные!I2202)</f>
        <v>0.66188020658131619</v>
      </c>
      <c r="F2202" s="7">
        <f>IF(OR(Данные!I2202=0,Данные!K2202=0)=TRUE,0,Данные!I2202/Данные!K2202)</f>
        <v>315.85625000000022</v>
      </c>
      <c r="K2202" s="3"/>
    </row>
    <row r="2203" spans="1:11" x14ac:dyDescent="0.2">
      <c r="A2203" s="3">
        <v>35186</v>
      </c>
      <c r="B2203" t="s">
        <v>8</v>
      </c>
      <c r="C2203" t="s">
        <v>16</v>
      </c>
      <c r="D2203" s="7">
        <f>IF(OR(Данные!D2203=0,Данные!K2203=0)=TRUE,0,Данные!D2203/Данные!K2203)</f>
        <v>343.05</v>
      </c>
      <c r="E2203" s="13">
        <f>IF(OR(Данные!F2203=0,Данные!I2203=0)=TRUE,0,Данные!F2203/Данные!I2203)</f>
        <v>0</v>
      </c>
      <c r="F2203" s="7">
        <f>IF(OR(Данные!I2203=0,Данные!K2203=0)=TRUE,0,Данные!I2203/Данные!K2203)</f>
        <v>0</v>
      </c>
      <c r="K2203" s="3"/>
    </row>
    <row r="2204" spans="1:11" x14ac:dyDescent="0.2">
      <c r="A2204" s="3">
        <v>35186</v>
      </c>
      <c r="B2204" t="s">
        <v>8</v>
      </c>
      <c r="C2204" t="s">
        <v>15</v>
      </c>
      <c r="D2204" s="7">
        <f>IF(OR(Данные!D2204=0,Данные!K2204=0)=TRUE,0,Данные!D2204/Данные!K2204)</f>
        <v>0</v>
      </c>
      <c r="E2204" s="13">
        <f>IF(OR(Данные!F2204=0,Данные!I2204=0)=TRUE,0,Данные!F2204/Данные!I2204)</f>
        <v>0</v>
      </c>
      <c r="F2204" s="7">
        <f>IF(OR(Данные!I2204=0,Данные!K2204=0)=TRUE,0,Данные!I2204/Данные!K2204)</f>
        <v>0</v>
      </c>
      <c r="K2204" s="3"/>
    </row>
    <row r="2205" spans="1:11" x14ac:dyDescent="0.2">
      <c r="A2205" s="3">
        <v>35186</v>
      </c>
      <c r="B2205" t="s">
        <v>8</v>
      </c>
      <c r="C2205" t="s">
        <v>15</v>
      </c>
      <c r="D2205" s="7">
        <f>IF(OR(Данные!D2205=0,Данные!K2205=0)=TRUE,0,Данные!D2205/Данные!K2205)</f>
        <v>277.11536786676891</v>
      </c>
      <c r="E2205" s="13">
        <f>IF(OR(Данные!F2205=0,Данные!I2205=0)=TRUE,0,Данные!F2205/Данные!I2205)</f>
        <v>0.35120236198603672</v>
      </c>
      <c r="F2205" s="7">
        <f>IF(OR(Данные!I2205=0,Данные!K2205=0)=TRUE,0,Данные!I2205/Данные!K2205)</f>
        <v>365.90872738917284</v>
      </c>
      <c r="K2205" s="3"/>
    </row>
    <row r="2206" spans="1:11" x14ac:dyDescent="0.2">
      <c r="A2206" s="3">
        <v>35186</v>
      </c>
      <c r="B2206" t="s">
        <v>8</v>
      </c>
      <c r="C2206" t="s">
        <v>17</v>
      </c>
      <c r="D2206" s="7">
        <f>IF(OR(Данные!D2206=0,Данные!K2206=0)=TRUE,0,Данные!D2206/Данные!K2206)</f>
        <v>589.34563317886932</v>
      </c>
      <c r="E2206" s="13">
        <f>IF(OR(Данные!F2206=0,Данные!I2206=0)=TRUE,0,Данные!F2206/Данные!I2206)</f>
        <v>0.27446573782051692</v>
      </c>
      <c r="F2206" s="7">
        <f>IF(OR(Данные!I2206=0,Данные!K2206=0)=TRUE,0,Данные!I2206/Данные!K2206)</f>
        <v>820.59315495600606</v>
      </c>
      <c r="K2206" s="3"/>
    </row>
    <row r="2207" spans="1:11" x14ac:dyDescent="0.2">
      <c r="A2207" s="3">
        <v>35186</v>
      </c>
      <c r="B2207" t="s">
        <v>8</v>
      </c>
      <c r="C2207" t="s">
        <v>15</v>
      </c>
      <c r="D2207" s="7">
        <f>IF(OR(Данные!D2207=0,Данные!K2207=0)=TRUE,0,Данные!D2207/Данные!K2207)</f>
        <v>246.34468229353317</v>
      </c>
      <c r="E2207" s="13">
        <f>IF(OR(Данные!F2207=0,Данные!I2207=0)=TRUE,0,Данные!F2207/Данные!I2207)</f>
        <v>0.25131547527593812</v>
      </c>
      <c r="F2207" s="7">
        <f>IF(OR(Данные!I2207=0,Данные!K2207=0)=TRUE,0,Данные!I2207/Данные!K2207)</f>
        <v>392.55985231036539</v>
      </c>
      <c r="K2207" s="3"/>
    </row>
    <row r="2208" spans="1:11" x14ac:dyDescent="0.2">
      <c r="A2208" s="3">
        <v>35186</v>
      </c>
      <c r="B2208" t="s">
        <v>8</v>
      </c>
      <c r="C2208" t="s">
        <v>17</v>
      </c>
      <c r="D2208" s="7">
        <f>IF(OR(Данные!D2208=0,Данные!K2208=0)=TRUE,0,Данные!D2208/Данные!K2208)</f>
        <v>295.6203264751303</v>
      </c>
      <c r="E2208" s="13">
        <f>IF(OR(Данные!F2208=0,Данные!I2208=0)=TRUE,0,Данные!F2208/Данные!I2208)</f>
        <v>0.22208536678293639</v>
      </c>
      <c r="F2208" s="7">
        <f>IF(OR(Данные!I2208=0,Данные!K2208=0)=TRUE,0,Данные!I2208/Данные!K2208)</f>
        <v>547.86366385689439</v>
      </c>
      <c r="K2208" s="3"/>
    </row>
    <row r="2209" spans="1:11" x14ac:dyDescent="0.2">
      <c r="A2209" s="3">
        <v>35186</v>
      </c>
      <c r="B2209" t="s">
        <v>8</v>
      </c>
      <c r="C2209" t="s">
        <v>16</v>
      </c>
      <c r="D2209" s="7">
        <f>IF(OR(Данные!D2209=0,Данные!K2209=0)=TRUE,0,Данные!D2209/Данные!K2209)</f>
        <v>378.23794296414195</v>
      </c>
      <c r="E2209" s="13">
        <f>IF(OR(Данные!F2209=0,Данные!I2209=0)=TRUE,0,Данные!F2209/Данные!I2209)</f>
        <v>0</v>
      </c>
      <c r="F2209" s="7">
        <f>IF(OR(Данные!I2209=0,Данные!K2209=0)=TRUE,0,Данные!I2209/Данные!K2209)</f>
        <v>0</v>
      </c>
      <c r="K2209" s="3"/>
    </row>
    <row r="2210" spans="1:11" x14ac:dyDescent="0.2">
      <c r="A2210" s="3">
        <v>35186</v>
      </c>
      <c r="B2210" t="s">
        <v>8</v>
      </c>
      <c r="C2210" t="s">
        <v>15</v>
      </c>
      <c r="D2210" s="7">
        <f>IF(OR(Данные!D2210=0,Данные!K2210=0)=TRUE,0,Данные!D2210/Данные!K2210)</f>
        <v>213.15322387797664</v>
      </c>
      <c r="E2210" s="13">
        <f>IF(OR(Данные!F2210=0,Данные!I2210=0)=TRUE,0,Данные!F2210/Данные!I2210)</f>
        <v>0.13543618124684123</v>
      </c>
      <c r="F2210" s="7">
        <f>IF(OR(Данные!I2210=0,Данные!K2210=0)=TRUE,0,Данные!I2210/Данные!K2210)</f>
        <v>555.89183506345046</v>
      </c>
      <c r="K2210" s="3"/>
    </row>
    <row r="2211" spans="1:11" x14ac:dyDescent="0.2">
      <c r="A2211" s="3">
        <v>35186</v>
      </c>
      <c r="B2211" t="s">
        <v>8</v>
      </c>
      <c r="C2211" t="s">
        <v>15</v>
      </c>
      <c r="D2211" s="7">
        <f>IF(OR(Данные!D2211=0,Данные!K2211=0)=TRUE,0,Данные!D2211/Данные!K2211)</f>
        <v>336.34966963906584</v>
      </c>
      <c r="E2211" s="13">
        <f>IF(OR(Данные!F2211=0,Данные!I2211=0)=TRUE,0,Данные!F2211/Данные!I2211)</f>
        <v>9.5393578943047952E-2</v>
      </c>
      <c r="F2211" s="7">
        <f>IF(OR(Данные!I2211=0,Данные!K2211=0)=TRUE,0,Данные!I2211/Данные!K2211)</f>
        <v>723.33336871903771</v>
      </c>
      <c r="K2211" s="3"/>
    </row>
    <row r="2212" spans="1:11" x14ac:dyDescent="0.2">
      <c r="A2212" s="3">
        <v>35186</v>
      </c>
      <c r="B2212" t="s">
        <v>8</v>
      </c>
      <c r="C2212" t="s">
        <v>15</v>
      </c>
      <c r="D2212" s="7">
        <f>IF(OR(Данные!D2212=0,Данные!K2212=0)=TRUE,0,Данные!D2212/Данные!K2212)</f>
        <v>304.8925653261129</v>
      </c>
      <c r="E2212" s="13">
        <f>IF(OR(Данные!F2212=0,Данные!I2212=0)=TRUE,0,Данные!F2212/Данные!I2212)</f>
        <v>0.1996842597792739</v>
      </c>
      <c r="F2212" s="7">
        <f>IF(OR(Данные!I2212=0,Данные!K2212=0)=TRUE,0,Данные!I2212/Данные!K2212)</f>
        <v>499.51921314994024</v>
      </c>
      <c r="K2212" s="3"/>
    </row>
    <row r="2213" spans="1:11" x14ac:dyDescent="0.2">
      <c r="A2213" s="3">
        <v>35186</v>
      </c>
      <c r="B2213" t="s">
        <v>8</v>
      </c>
      <c r="C2213" t="s">
        <v>17</v>
      </c>
      <c r="D2213" s="7">
        <f>IF(OR(Данные!D2213=0,Данные!K2213=0)=TRUE,0,Данные!D2213/Данные!K2213)</f>
        <v>870.77577499999995</v>
      </c>
      <c r="E2213" s="13">
        <f>IF(OR(Данные!F2213=0,Данные!I2213=0)=TRUE,0,Данные!F2213/Данные!I2213)</f>
        <v>0.38487791676689859</v>
      </c>
      <c r="F2213" s="7">
        <f>IF(OR(Данные!I2213=0,Данные!K2213=0)=TRUE,0,Данные!I2213/Данные!K2213)</f>
        <v>1108.5333333333351</v>
      </c>
      <c r="K2213" s="3"/>
    </row>
    <row r="2214" spans="1:11" x14ac:dyDescent="0.2">
      <c r="A2214" s="3">
        <v>35186</v>
      </c>
      <c r="B2214" t="s">
        <v>8</v>
      </c>
      <c r="C2214" t="s">
        <v>17</v>
      </c>
      <c r="D2214" s="7">
        <f>IF(OR(Данные!D2214=0,Данные!K2214=0)=TRUE,0,Данные!D2214/Данные!K2214)</f>
        <v>309.44385</v>
      </c>
      <c r="E2214" s="13">
        <f>IF(OR(Данные!F2214=0,Данные!I2214=0)=TRUE,0,Данные!F2214/Данные!I2214)</f>
        <v>6.6745645863570342</v>
      </c>
      <c r="F2214" s="7">
        <f>IF(OR(Данные!I2214=0,Данные!K2214=0)=TRUE,0,Данные!I2214/Данные!K2214)</f>
        <v>45.933333333333366</v>
      </c>
      <c r="K2214" s="3"/>
    </row>
    <row r="2215" spans="1:11" x14ac:dyDescent="0.2">
      <c r="A2215" s="3">
        <v>35186</v>
      </c>
      <c r="B2215" t="s">
        <v>8</v>
      </c>
      <c r="C2215" t="s">
        <v>15</v>
      </c>
      <c r="D2215" s="7">
        <f>IF(OR(Данные!D2215=0,Данные!K2215=0)=TRUE,0,Данные!D2215/Данные!K2215)</f>
        <v>288.24682932885503</v>
      </c>
      <c r="E2215" s="13">
        <f>IF(OR(Данные!F2215=0,Данные!I2215=0)=TRUE,0,Данные!F2215/Данные!I2215)</f>
        <v>1.13252600790097</v>
      </c>
      <c r="F2215" s="7">
        <f>IF(OR(Данные!I2215=0,Данные!K2215=0)=TRUE,0,Данные!I2215/Данные!K2215)</f>
        <v>174.95859773286159</v>
      </c>
      <c r="K2215" s="3"/>
    </row>
    <row r="2216" spans="1:11" x14ac:dyDescent="0.2">
      <c r="A2216" s="3">
        <v>35186</v>
      </c>
      <c r="B2216" t="s">
        <v>8</v>
      </c>
      <c r="C2216" t="s">
        <v>18</v>
      </c>
      <c r="D2216" s="7">
        <f>IF(OR(Данные!D2216=0,Данные!K2216=0)=TRUE,0,Данные!D2216/Данные!K2216)</f>
        <v>126.3</v>
      </c>
      <c r="E2216" s="13">
        <f>IF(OR(Данные!F2216=0,Данные!I2216=0)=TRUE,0,Данные!F2216/Данные!I2216)</f>
        <v>262.53750000000019</v>
      </c>
      <c r="F2216" s="7">
        <f>IF(OR(Данные!I2216=0,Данные!K2216=0)=TRUE,0,Данные!I2216/Данные!K2216)</f>
        <v>1.6666666666666656E-2</v>
      </c>
      <c r="K2216" s="3"/>
    </row>
    <row r="2217" spans="1:11" x14ac:dyDescent="0.2">
      <c r="A2217" s="3">
        <v>35186</v>
      </c>
      <c r="B2217" t="s">
        <v>8</v>
      </c>
      <c r="C2217" t="s">
        <v>16</v>
      </c>
      <c r="D2217" s="7">
        <f>IF(OR(Данные!D2217=0,Данные!K2217=0)=TRUE,0,Данные!D2217/Данные!K2217)</f>
        <v>259.93086009615388</v>
      </c>
      <c r="E2217" s="13">
        <f>IF(OR(Данные!F2217=0,Данные!I2217=0)=TRUE,0,Данные!F2217/Данные!I2217)</f>
        <v>0.53901920552856175</v>
      </c>
      <c r="F2217" s="7">
        <f>IF(OR(Данные!I2217=0,Данные!K2217=0)=TRUE,0,Данные!I2217/Данные!K2217)</f>
        <v>48.41215277777777</v>
      </c>
      <c r="K2217" s="3"/>
    </row>
    <row r="2218" spans="1:11" x14ac:dyDescent="0.2">
      <c r="A2218" s="3">
        <v>35186</v>
      </c>
      <c r="B2218" t="s">
        <v>8</v>
      </c>
      <c r="C2218" t="s">
        <v>16</v>
      </c>
      <c r="D2218" s="7">
        <f>IF(OR(Данные!D2218=0,Данные!K2218=0)=TRUE,0,Данные!D2218/Данные!K2218)</f>
        <v>210.58736803551608</v>
      </c>
      <c r="E2218" s="13">
        <f>IF(OR(Данные!F2218=0,Данные!I2218=0)=TRUE,0,Данные!F2218/Данные!I2218)</f>
        <v>1.0231835342346887</v>
      </c>
      <c r="F2218" s="7">
        <f>IF(OR(Данные!I2218=0,Данные!K2218=0)=TRUE,0,Данные!I2218/Данные!K2218)</f>
        <v>1.8545412504624481</v>
      </c>
      <c r="K2218" s="3"/>
    </row>
    <row r="2219" spans="1:11" x14ac:dyDescent="0.2">
      <c r="A2219" s="3">
        <v>35186</v>
      </c>
      <c r="B2219" t="s">
        <v>8</v>
      </c>
      <c r="C2219" t="s">
        <v>16</v>
      </c>
      <c r="D2219" s="7">
        <f>IF(OR(Данные!D2219=0,Данные!K2219=0)=TRUE,0,Данные!D2219/Данные!K2219)</f>
        <v>253.38538011695908</v>
      </c>
      <c r="E2219" s="13">
        <f>IF(OR(Данные!F2219=0,Данные!I2219=0)=TRUE,0,Данные!F2219/Данные!I2219)</f>
        <v>1746.8342857142857</v>
      </c>
      <c r="F2219" s="7">
        <f>IF(OR(Данные!I2219=0,Данные!K2219=0)=TRUE,0,Данные!I2219/Данные!K2219)</f>
        <v>1.023391812865497E-2</v>
      </c>
      <c r="K2219" s="3"/>
    </row>
    <row r="2220" spans="1:11" x14ac:dyDescent="0.2">
      <c r="A2220" s="3">
        <v>35186</v>
      </c>
      <c r="B2220" t="s">
        <v>8</v>
      </c>
      <c r="C2220" t="s">
        <v>18</v>
      </c>
      <c r="D2220" s="7">
        <f>IF(OR(Данные!D2220=0,Данные!K2220=0)=TRUE,0,Данные!D2220/Данные!K2220)</f>
        <v>0</v>
      </c>
      <c r="E2220" s="13">
        <f>IF(OR(Данные!F2220=0,Данные!I2220=0)=TRUE,0,Данные!F2220/Данные!I2220)</f>
        <v>0</v>
      </c>
      <c r="F2220" s="7">
        <f>IF(OR(Данные!I2220=0,Данные!K2220=0)=TRUE,0,Данные!I2220/Данные!K2220)</f>
        <v>0</v>
      </c>
      <c r="K2220" s="3"/>
    </row>
    <row r="2221" spans="1:11" x14ac:dyDescent="0.2">
      <c r="A2221" s="3">
        <v>35186</v>
      </c>
      <c r="B2221" t="s">
        <v>9</v>
      </c>
      <c r="C2221" t="s">
        <v>15</v>
      </c>
      <c r="D2221" s="7">
        <f>IF(OR(Данные!D2221=0,Данные!K2221=0)=TRUE,0,Данные!D2221/Данные!K2221)</f>
        <v>261.8492834749764</v>
      </c>
      <c r="E2221" s="13">
        <f>IF(OR(Данные!F2221=0,Данные!I2221=0)=TRUE,0,Данные!F2221/Данные!I2221)</f>
        <v>0.28787188276342146</v>
      </c>
      <c r="F2221" s="7">
        <f>IF(OR(Данные!I2221=0,Данные!K2221=0)=TRUE,0,Данные!I2221/Данные!K2221)</f>
        <v>348.43165460077643</v>
      </c>
      <c r="K2221" s="3"/>
    </row>
    <row r="2222" spans="1:11" x14ac:dyDescent="0.2">
      <c r="A2222" s="3">
        <v>35186</v>
      </c>
      <c r="B2222" t="s">
        <v>9</v>
      </c>
      <c r="C2222" t="s">
        <v>17</v>
      </c>
      <c r="D2222" s="7">
        <f>IF(OR(Данные!D2222=0,Данные!K2222=0)=TRUE,0,Данные!D2222/Данные!K2222)</f>
        <v>588.42543181286555</v>
      </c>
      <c r="E2222" s="13">
        <f>IF(OR(Данные!F2222=0,Данные!I2222=0)=TRUE,0,Данные!F2222/Данные!I2222)</f>
        <v>0.23514567350272003</v>
      </c>
      <c r="F2222" s="7">
        <f>IF(OR(Данные!I2222=0,Данные!K2222=0)=TRUE,0,Данные!I2222/Данные!K2222)</f>
        <v>888.05231968810995</v>
      </c>
      <c r="K2222" s="3"/>
    </row>
    <row r="2223" spans="1:11" x14ac:dyDescent="0.2">
      <c r="A2223" s="3">
        <v>35186</v>
      </c>
      <c r="B2223" t="s">
        <v>9</v>
      </c>
      <c r="C2223" t="s">
        <v>15</v>
      </c>
      <c r="D2223" s="7">
        <f>IF(OR(Данные!D2223=0,Данные!K2223=0)=TRUE,0,Данные!D2223/Данные!K2223)</f>
        <v>256.57215145631068</v>
      </c>
      <c r="E2223" s="13">
        <f>IF(OR(Данные!F2223=0,Данные!I2223=0)=TRUE,0,Данные!F2223/Данные!I2223)</f>
        <v>0.2432072724740891</v>
      </c>
      <c r="F2223" s="7">
        <f>IF(OR(Данные!I2223=0,Данные!K2223=0)=TRUE,0,Данные!I2223/Данные!K2223)</f>
        <v>362.54983818770216</v>
      </c>
      <c r="K2223" s="3"/>
    </row>
    <row r="2224" spans="1:11" x14ac:dyDescent="0.2">
      <c r="A2224" s="3">
        <v>35186</v>
      </c>
      <c r="B2224" t="s">
        <v>9</v>
      </c>
      <c r="C2224" t="s">
        <v>17</v>
      </c>
      <c r="D2224" s="7">
        <f>IF(OR(Данные!D2224=0,Данные!K2224=0)=TRUE,0,Данные!D2224/Данные!K2224)</f>
        <v>327.55097499999999</v>
      </c>
      <c r="E2224" s="13">
        <f>IF(OR(Данные!F2224=0,Данные!I2224=0)=TRUE,0,Данные!F2224/Данные!I2224)</f>
        <v>0.19229313691617564</v>
      </c>
      <c r="F2224" s="7">
        <f>IF(OR(Данные!I2224=0,Данные!K2224=0)=TRUE,0,Данные!I2224/Данные!K2224)</f>
        <v>606.25891064257087</v>
      </c>
      <c r="K2224" s="3"/>
    </row>
    <row r="2225" spans="1:11" x14ac:dyDescent="0.2">
      <c r="A2225" s="3">
        <v>35186</v>
      </c>
      <c r="B2225" t="s">
        <v>9</v>
      </c>
      <c r="C2225" t="s">
        <v>15</v>
      </c>
      <c r="D2225" s="7">
        <f>IF(OR(Данные!D2225=0,Данные!K2225=0)=TRUE,0,Данные!D2225/Данные!K2225)</f>
        <v>231.78621360787827</v>
      </c>
      <c r="E2225" s="13">
        <f>IF(OR(Данные!F2225=0,Данные!I2225=0)=TRUE,0,Данные!F2225/Данные!I2225)</f>
        <v>0.108516946436486</v>
      </c>
      <c r="F2225" s="7">
        <f>IF(OR(Данные!I2225=0,Данные!K2225=0)=TRUE,0,Данные!I2225/Данные!K2225)</f>
        <v>642.70428230378957</v>
      </c>
      <c r="K2225" s="3"/>
    </row>
    <row r="2226" spans="1:11" x14ac:dyDescent="0.2">
      <c r="A2226" s="3">
        <v>35186</v>
      </c>
      <c r="B2226" t="s">
        <v>9</v>
      </c>
      <c r="C2226" t="s">
        <v>15</v>
      </c>
      <c r="D2226" s="7">
        <f>IF(OR(Данные!D2226=0,Данные!K2226=0)=TRUE,0,Данные!D2226/Данные!K2226)</f>
        <v>537.14377142857143</v>
      </c>
      <c r="E2226" s="13">
        <f>IF(OR(Данные!F2226=0,Данные!I2226=0)=TRUE,0,Данные!F2226/Данные!I2226)</f>
        <v>0.11138314855146003</v>
      </c>
      <c r="F2226" s="7">
        <f>IF(OR(Данные!I2226=0,Данные!K2226=0)=TRUE,0,Данные!I2226/Данные!K2226)</f>
        <v>868.03333333333353</v>
      </c>
      <c r="K2226" s="3"/>
    </row>
    <row r="2227" spans="1:11" x14ac:dyDescent="0.2">
      <c r="A2227" s="3">
        <v>35186</v>
      </c>
      <c r="B2227" t="s">
        <v>9</v>
      </c>
      <c r="C2227" t="s">
        <v>15</v>
      </c>
      <c r="D2227" s="7">
        <f>IF(OR(Данные!D2227=0,Данные!K2227=0)=TRUE,0,Данные!D2227/Данные!K2227)</f>
        <v>376.62368044321329</v>
      </c>
      <c r="E2227" s="13">
        <f>IF(OR(Данные!F2227=0,Данные!I2227=0)=TRUE,0,Данные!F2227/Данные!I2227)</f>
        <v>0.18710888168632023</v>
      </c>
      <c r="F2227" s="7">
        <f>IF(OR(Данные!I2227=0,Данные!K2227=0)=TRUE,0,Данные!I2227/Данные!K2227)</f>
        <v>644.82599261311213</v>
      </c>
      <c r="K2227" s="3"/>
    </row>
    <row r="2228" spans="1:11" x14ac:dyDescent="0.2">
      <c r="A2228" s="3">
        <v>35186</v>
      </c>
      <c r="B2228" t="s">
        <v>9</v>
      </c>
      <c r="C2228" t="s">
        <v>15</v>
      </c>
      <c r="D2228" s="7">
        <f>IF(OR(Данные!D2228=0,Данные!K2228=0)=TRUE,0,Данные!D2228/Данные!K2228)</f>
        <v>209.06243261802572</v>
      </c>
      <c r="E2228" s="13">
        <f>IF(OR(Данные!F2228=0,Данные!I2228=0)=TRUE,0,Данные!F2228/Данные!I2228)</f>
        <v>1.2106311425456862</v>
      </c>
      <c r="F2228" s="7">
        <f>IF(OR(Данные!I2228=0,Данные!K2228=0)=TRUE,0,Данные!I2228/Данные!K2228)</f>
        <v>125.00321888412012</v>
      </c>
      <c r="K2228" s="3"/>
    </row>
    <row r="2229" spans="1:11" x14ac:dyDescent="0.2">
      <c r="A2229" s="3">
        <v>35186</v>
      </c>
      <c r="B2229" t="s">
        <v>9</v>
      </c>
      <c r="C2229" t="s">
        <v>16</v>
      </c>
      <c r="D2229" s="7">
        <f>IF(OR(Данные!D2229=0,Данные!K2229=0)=TRUE,0,Данные!D2229/Данные!K2229)</f>
        <v>803.35078333333331</v>
      </c>
      <c r="E2229" s="13">
        <f>IF(OR(Данные!F2229=0,Данные!I2229=0)=TRUE,0,Данные!F2229/Данные!I2229)</f>
        <v>0.82663566063156391</v>
      </c>
      <c r="F2229" s="7">
        <f>IF(OR(Данные!I2229=0,Данные!K2229=0)=TRUE,0,Данные!I2229/Данные!K2229)</f>
        <v>451.52499999999969</v>
      </c>
      <c r="K2229" s="3"/>
    </row>
    <row r="2230" spans="1:11" x14ac:dyDescent="0.2">
      <c r="A2230" s="3">
        <v>35186</v>
      </c>
      <c r="B2230" t="s">
        <v>9</v>
      </c>
      <c r="C2230" t="s">
        <v>16</v>
      </c>
      <c r="D2230" s="7">
        <f>IF(OR(Данные!D2230=0,Данные!K2230=0)=TRUE,0,Данные!D2230/Данные!K2230)</f>
        <v>78.739999999999995</v>
      </c>
      <c r="E2230" s="13">
        <f>IF(OR(Данные!F2230=0,Данные!I2230=0)=TRUE,0,Данные!F2230/Данные!I2230)</f>
        <v>0</v>
      </c>
      <c r="F2230" s="7">
        <f>IF(OR(Данные!I2230=0,Данные!K2230=0)=TRUE,0,Данные!I2230/Данные!K2230)</f>
        <v>0</v>
      </c>
      <c r="K2230" s="3"/>
    </row>
    <row r="2231" spans="1:11" x14ac:dyDescent="0.2">
      <c r="A2231" s="3">
        <v>35186</v>
      </c>
      <c r="B2231" t="s">
        <v>10</v>
      </c>
      <c r="C2231" t="s">
        <v>15</v>
      </c>
      <c r="D2231" s="7">
        <f>IF(OR(Данные!D2231=0,Данные!K2231=0)=TRUE,0,Данные!D2231/Данные!K2231)</f>
        <v>239.8014761926384</v>
      </c>
      <c r="E2231" s="13">
        <f>IF(OR(Данные!F2231=0,Данные!I2231=0)=TRUE,0,Данные!F2231/Данные!I2231)</f>
        <v>0.3328410156902758</v>
      </c>
      <c r="F2231" s="7">
        <f>IF(OR(Данные!I2231=0,Данные!K2231=0)=TRUE,0,Данные!I2231/Данные!K2231)</f>
        <v>310.4164419975217</v>
      </c>
      <c r="K2231" s="3"/>
    </row>
    <row r="2232" spans="1:11" x14ac:dyDescent="0.2">
      <c r="A2232" s="3">
        <v>35186</v>
      </c>
      <c r="B2232" t="s">
        <v>10</v>
      </c>
      <c r="C2232" t="s">
        <v>17</v>
      </c>
      <c r="D2232" s="7">
        <f>IF(OR(Данные!D2232=0,Данные!K2232=0)=TRUE,0,Данные!D2232/Данные!K2232)</f>
        <v>460.0384245160123</v>
      </c>
      <c r="E2232" s="13">
        <f>IF(OR(Данные!F2232=0,Данные!I2232=0)=TRUE,0,Данные!F2232/Данные!I2232)</f>
        <v>0.30953298244209287</v>
      </c>
      <c r="F2232" s="7">
        <f>IF(OR(Данные!I2232=0,Данные!K2232=0)=TRUE,0,Данные!I2232/Данные!K2232)</f>
        <v>587.99299951752005</v>
      </c>
      <c r="K2232" s="3"/>
    </row>
    <row r="2233" spans="1:11" x14ac:dyDescent="0.2">
      <c r="A2233" s="3">
        <v>35186</v>
      </c>
      <c r="B2233" t="s">
        <v>10</v>
      </c>
      <c r="C2233" t="s">
        <v>15</v>
      </c>
      <c r="D2233" s="7">
        <f>IF(OR(Данные!D2233=0,Данные!K2233=0)=TRUE,0,Данные!D2233/Данные!K2233)</f>
        <v>253.22770892236383</v>
      </c>
      <c r="E2233" s="13">
        <f>IF(OR(Данные!F2233=0,Данные!I2233=0)=TRUE,0,Данные!F2233/Данные!I2233)</f>
        <v>0.20920147945562154</v>
      </c>
      <c r="F2233" s="7">
        <f>IF(OR(Данные!I2233=0,Данные!K2233=0)=TRUE,0,Данные!I2233/Данные!K2233)</f>
        <v>455.39387794515306</v>
      </c>
      <c r="K2233" s="3"/>
    </row>
    <row r="2234" spans="1:11" x14ac:dyDescent="0.2">
      <c r="A2234" s="3">
        <v>35186</v>
      </c>
      <c r="B2234" t="s">
        <v>10</v>
      </c>
      <c r="C2234" t="s">
        <v>17</v>
      </c>
      <c r="D2234" s="7">
        <f>IF(OR(Данные!D2234=0,Данные!K2234=0)=TRUE,0,Данные!D2234/Данные!K2234)</f>
        <v>295.98387260061918</v>
      </c>
      <c r="E2234" s="13">
        <f>IF(OR(Данные!F2234=0,Данные!I2234=0)=TRUE,0,Данные!F2234/Данные!I2234)</f>
        <v>0.22516781845658598</v>
      </c>
      <c r="F2234" s="7">
        <f>IF(OR(Данные!I2234=0,Данные!K2234=0)=TRUE,0,Данные!I2234/Данные!K2234)</f>
        <v>536.99715686274499</v>
      </c>
      <c r="K2234" s="3"/>
    </row>
    <row r="2235" spans="1:11" x14ac:dyDescent="0.2">
      <c r="A2235" s="3">
        <v>35186</v>
      </c>
      <c r="B2235" t="s">
        <v>10</v>
      </c>
      <c r="C2235" t="s">
        <v>16</v>
      </c>
      <c r="D2235" s="7">
        <f>IF(OR(Данные!D2235=0,Данные!K2235=0)=TRUE,0,Данные!D2235/Данные!K2235)</f>
        <v>351.12119666097976</v>
      </c>
      <c r="E2235" s="13">
        <f>IF(OR(Данные!F2235=0,Данные!I2235=0)=TRUE,0,Данные!F2235/Данные!I2235)</f>
        <v>0</v>
      </c>
      <c r="F2235" s="7">
        <f>IF(OR(Данные!I2235=0,Данные!K2235=0)=TRUE,0,Данные!I2235/Данные!K2235)</f>
        <v>0</v>
      </c>
      <c r="K2235" s="3"/>
    </row>
    <row r="2236" spans="1:11" x14ac:dyDescent="0.2">
      <c r="A2236" s="3">
        <v>35186</v>
      </c>
      <c r="B2236" t="s">
        <v>10</v>
      </c>
      <c r="C2236" t="s">
        <v>15</v>
      </c>
      <c r="D2236" s="7">
        <f>IF(OR(Данные!D2236=0,Данные!K2236=0)=TRUE,0,Данные!D2236/Данные!K2236)</f>
        <v>190.55962453812276</v>
      </c>
      <c r="E2236" s="13">
        <f>IF(OR(Данные!F2236=0,Данные!I2236=0)=TRUE,0,Данные!F2236/Данные!I2236)</f>
        <v>0.15096628954506003</v>
      </c>
      <c r="F2236" s="7">
        <f>IF(OR(Данные!I2236=0,Данные!K2236=0)=TRUE,0,Данные!I2236/Данные!K2236)</f>
        <v>454.71268756315646</v>
      </c>
      <c r="K2236" s="3"/>
    </row>
    <row r="2237" spans="1:11" x14ac:dyDescent="0.2">
      <c r="A2237" s="3">
        <v>35186</v>
      </c>
      <c r="B2237" t="s">
        <v>10</v>
      </c>
      <c r="C2237" t="s">
        <v>15</v>
      </c>
      <c r="D2237" s="7">
        <f>IF(OR(Данные!D2237=0,Данные!K2237=0)=TRUE,0,Данные!D2237/Данные!K2237)</f>
        <v>438.81708133333336</v>
      </c>
      <c r="E2237" s="13">
        <f>IF(OR(Данные!F2237=0,Данные!I2237=0)=TRUE,0,Данные!F2237/Данные!I2237)</f>
        <v>0.1014703163668432</v>
      </c>
      <c r="F2237" s="7">
        <f>IF(OR(Данные!I2237=0,Данные!K2237=0)=TRUE,0,Данные!I2237/Данные!K2237)</f>
        <v>858.25822222222257</v>
      </c>
      <c r="K2237" s="3"/>
    </row>
    <row r="2238" spans="1:11" x14ac:dyDescent="0.2">
      <c r="A2238" s="3">
        <v>35186</v>
      </c>
      <c r="B2238" t="s">
        <v>10</v>
      </c>
      <c r="C2238" t="s">
        <v>15</v>
      </c>
      <c r="D2238" s="7">
        <f>IF(OR(Данные!D2238=0,Данные!K2238=0)=TRUE,0,Данные!D2238/Данные!K2238)</f>
        <v>252.70650543038704</v>
      </c>
      <c r="E2238" s="13">
        <f>IF(OR(Данные!F2238=0,Данные!I2238=0)=TRUE,0,Данные!F2238/Данные!I2238)</f>
        <v>0.2189937778418895</v>
      </c>
      <c r="F2238" s="7">
        <f>IF(OR(Данные!I2238=0,Данные!K2238=0)=TRUE,0,Данные!I2238/Данные!K2238)</f>
        <v>368.91756905663618</v>
      </c>
      <c r="K2238" s="3"/>
    </row>
    <row r="2239" spans="1:11" x14ac:dyDescent="0.2">
      <c r="A2239" s="3">
        <v>35186</v>
      </c>
      <c r="B2239" t="s">
        <v>10</v>
      </c>
      <c r="C2239" t="s">
        <v>15</v>
      </c>
      <c r="D2239" s="7">
        <f>IF(OR(Данные!D2239=0,Данные!K2239=0)=TRUE,0,Данные!D2239/Данные!K2239)</f>
        <v>282.93775187847552</v>
      </c>
      <c r="E2239" s="13">
        <f>IF(OR(Данные!F2239=0,Данные!I2239=0)=TRUE,0,Данные!F2239/Данные!I2239)</f>
        <v>1.2475834819889766</v>
      </c>
      <c r="F2239" s="7">
        <f>IF(OR(Данные!I2239=0,Данные!K2239=0)=TRUE,0,Данные!I2239/Данные!K2239)</f>
        <v>168.62629187576292</v>
      </c>
      <c r="K2239" s="3"/>
    </row>
    <row r="2240" spans="1:11" x14ac:dyDescent="0.2">
      <c r="A2240" s="3">
        <v>35186</v>
      </c>
      <c r="B2240" t="s">
        <v>10</v>
      </c>
      <c r="C2240" t="s">
        <v>16</v>
      </c>
      <c r="D2240" s="7">
        <f>IF(OR(Данные!D2240=0,Данные!K2240=0)=TRUE,0,Данные!D2240/Данные!K2240)</f>
        <v>313.62326061381077</v>
      </c>
      <c r="E2240" s="13">
        <f>IF(OR(Данные!F2240=0,Данные!I2240=0)=TRUE,0,Данные!F2240/Данные!I2240)</f>
        <v>0.47218195234168187</v>
      </c>
      <c r="F2240" s="7">
        <f>IF(OR(Данные!I2240=0,Данные!K2240=0)=TRUE,0,Данные!I2240/Данные!K2240)</f>
        <v>26.515473145780032</v>
      </c>
      <c r="K2240" s="3"/>
    </row>
    <row r="2241" spans="1:11" x14ac:dyDescent="0.2">
      <c r="A2241" s="3">
        <v>35186</v>
      </c>
      <c r="B2241" t="s">
        <v>10</v>
      </c>
      <c r="C2241" t="s">
        <v>16</v>
      </c>
      <c r="D2241" s="7">
        <f>IF(OR(Данные!D2241=0,Данные!K2241=0)=TRUE,0,Данные!D2241/Данные!K2241)</f>
        <v>215.60756369529983</v>
      </c>
      <c r="E2241" s="13">
        <f>IF(OR(Данные!F2241=0,Данные!I2241=0)=TRUE,0,Данные!F2241/Данные!I2241)</f>
        <v>1.3052594629380456</v>
      </c>
      <c r="F2241" s="7">
        <f>IF(OR(Данные!I2241=0,Данные!K2241=0)=TRUE,0,Данные!I2241/Данные!K2241)</f>
        <v>0.69258508914100436</v>
      </c>
      <c r="K2241" s="3"/>
    </row>
    <row r="2242" spans="1:11" x14ac:dyDescent="0.2">
      <c r="A2242" s="3">
        <v>35186</v>
      </c>
      <c r="B2242" t="s">
        <v>10</v>
      </c>
      <c r="C2242" t="s">
        <v>16</v>
      </c>
      <c r="D2242" s="7">
        <f>IF(OR(Данные!D2242=0,Данные!K2242=0)=TRUE,0,Данные!D2242/Данные!K2242)</f>
        <v>200.41635036496351</v>
      </c>
      <c r="E2242" s="13">
        <f>IF(OR(Данные!F2242=0,Данные!I2242=0)=TRUE,0,Данные!F2242/Данные!I2242)</f>
        <v>0</v>
      </c>
      <c r="F2242" s="7">
        <f>IF(OR(Данные!I2242=0,Данные!K2242=0)=TRUE,0,Данные!I2242/Данные!K2242)</f>
        <v>0</v>
      </c>
      <c r="K2242" s="3"/>
    </row>
    <row r="2243" spans="1:11" x14ac:dyDescent="0.2">
      <c r="A2243" s="3">
        <v>35217</v>
      </c>
      <c r="B2243" t="s">
        <v>1</v>
      </c>
      <c r="C2243" t="s">
        <v>15</v>
      </c>
      <c r="D2243" s="7">
        <f>IF(OR(Данные!D2243=0,Данные!K2243=0)=TRUE,0,Данные!D2243/Данные!K2243)</f>
        <v>235.39546153846155</v>
      </c>
      <c r="E2243" s="13">
        <f>IF(OR(Данные!F2243=0,Данные!I2243=0)=TRUE,0,Данные!F2243/Данные!I2243)</f>
        <v>0.35451324476276036</v>
      </c>
      <c r="F2243" s="7">
        <f>IF(OR(Данные!I2243=0,Данные!K2243=0)=TRUE,0,Данные!I2243/Данные!K2243)</f>
        <v>450.13760683760654</v>
      </c>
      <c r="K2243" s="3"/>
    </row>
    <row r="2244" spans="1:11" x14ac:dyDescent="0.2">
      <c r="A2244" s="3">
        <v>35217</v>
      </c>
      <c r="B2244" t="s">
        <v>1</v>
      </c>
      <c r="C2244" t="s">
        <v>16</v>
      </c>
      <c r="D2244" s="7">
        <f>IF(OR(Данные!D2244=0,Данные!K2244=0)=TRUE,0,Данные!D2244/Данные!K2244)</f>
        <v>0</v>
      </c>
      <c r="E2244" s="13">
        <f>IF(OR(Данные!F2244=0,Данные!I2244=0)=TRUE,0,Данные!F2244/Данные!I2244)</f>
        <v>0</v>
      </c>
      <c r="F2244" s="7">
        <f>IF(OR(Данные!I2244=0,Данные!K2244=0)=TRUE,0,Данные!I2244/Данные!K2244)</f>
        <v>0</v>
      </c>
      <c r="K2244" s="3"/>
    </row>
    <row r="2245" spans="1:11" x14ac:dyDescent="0.2">
      <c r="A2245" s="3">
        <v>35217</v>
      </c>
      <c r="B2245" t="s">
        <v>1</v>
      </c>
      <c r="C2245" t="s">
        <v>15</v>
      </c>
      <c r="D2245" s="7">
        <f>IF(OR(Данные!D2245=0,Данные!K2245=0)=TRUE,0,Данные!D2245/Данные!K2245)</f>
        <v>0</v>
      </c>
      <c r="E2245" s="13">
        <f>IF(OR(Данные!F2245=0,Данные!I2245=0)=TRUE,0,Данные!F2245/Данные!I2245)</f>
        <v>0</v>
      </c>
      <c r="F2245" s="7">
        <f>IF(OR(Данные!I2245=0,Данные!K2245=0)=TRUE,0,Данные!I2245/Данные!K2245)</f>
        <v>0</v>
      </c>
      <c r="K2245" s="3"/>
    </row>
    <row r="2246" spans="1:11" x14ac:dyDescent="0.2">
      <c r="A2246" s="3">
        <v>35217</v>
      </c>
      <c r="B2246" t="s">
        <v>1</v>
      </c>
      <c r="C2246" t="s">
        <v>15</v>
      </c>
      <c r="D2246" s="7">
        <f>IF(OR(Данные!D2246=0,Данные!K2246=0)=TRUE,0,Данные!D2246/Данные!K2246)</f>
        <v>268.86183103281854</v>
      </c>
      <c r="E2246" s="13">
        <f>IF(OR(Данные!F2246=0,Данные!I2246=0)=TRUE,0,Данные!F2246/Данные!I2246)</f>
        <v>0.27153551464754677</v>
      </c>
      <c r="F2246" s="7">
        <f>IF(OR(Данные!I2246=0,Данные!K2246=0)=TRUE,0,Данные!I2246/Данные!K2246)</f>
        <v>347.81077059202039</v>
      </c>
      <c r="K2246" s="3"/>
    </row>
    <row r="2247" spans="1:11" x14ac:dyDescent="0.2">
      <c r="A2247" s="3">
        <v>35217</v>
      </c>
      <c r="B2247" t="s">
        <v>1</v>
      </c>
      <c r="C2247" t="s">
        <v>17</v>
      </c>
      <c r="D2247" s="7">
        <f>IF(OR(Данные!D2247=0,Данные!K2247=0)=TRUE,0,Данные!D2247/Данные!K2247)</f>
        <v>395.69655278856334</v>
      </c>
      <c r="E2247" s="13">
        <f>IF(OR(Данные!F2247=0,Данные!I2247=0)=TRUE,0,Данные!F2247/Данные!I2247)</f>
        <v>0.29215501747872152</v>
      </c>
      <c r="F2247" s="7">
        <f>IF(OR(Данные!I2247=0,Данные!K2247=0)=TRUE,0,Данные!I2247/Данные!K2247)</f>
        <v>525.12795917166704</v>
      </c>
      <c r="K2247" s="3"/>
    </row>
    <row r="2248" spans="1:11" x14ac:dyDescent="0.2">
      <c r="A2248" s="3">
        <v>35217</v>
      </c>
      <c r="B2248" t="s">
        <v>1</v>
      </c>
      <c r="C2248" t="s">
        <v>15</v>
      </c>
      <c r="D2248" s="7">
        <f>IF(OR(Данные!D2248=0,Данные!K2248=0)=TRUE,0,Данные!D2248/Данные!K2248)</f>
        <v>211.80046634768743</v>
      </c>
      <c r="E2248" s="13">
        <f>IF(OR(Данные!F2248=0,Данные!I2248=0)=TRUE,0,Данные!F2248/Данные!I2248)</f>
        <v>0.21592864050022076</v>
      </c>
      <c r="F2248" s="7">
        <f>IF(OR(Данные!I2248=0,Данные!K2248=0)=TRUE,0,Данные!I2248/Данные!K2248)</f>
        <v>317.27395002658182</v>
      </c>
      <c r="K2248" s="3"/>
    </row>
    <row r="2249" spans="1:11" x14ac:dyDescent="0.2">
      <c r="A2249" s="3">
        <v>35217</v>
      </c>
      <c r="B2249" t="s">
        <v>1</v>
      </c>
      <c r="C2249" t="s">
        <v>17</v>
      </c>
      <c r="D2249" s="7">
        <f>IF(OR(Данные!D2249=0,Данные!K2249=0)=TRUE,0,Данные!D2249/Данные!K2249)</f>
        <v>207.57737781544256</v>
      </c>
      <c r="E2249" s="13">
        <f>IF(OR(Данные!F2249=0,Данные!I2249=0)=TRUE,0,Данные!F2249/Данные!I2249)</f>
        <v>0.2508721374296623</v>
      </c>
      <c r="F2249" s="7">
        <f>IF(OR(Данные!I2249=0,Данные!K2249=0)=TRUE,0,Данные!I2249/Данные!K2249)</f>
        <v>349.62915254237299</v>
      </c>
      <c r="K2249" s="3"/>
    </row>
    <row r="2250" spans="1:11" x14ac:dyDescent="0.2">
      <c r="A2250" s="3">
        <v>35217</v>
      </c>
      <c r="B2250" t="s">
        <v>1</v>
      </c>
      <c r="C2250" t="s">
        <v>16</v>
      </c>
      <c r="D2250" s="7">
        <f>IF(OR(Данные!D2250=0,Данные!K2250=0)=TRUE,0,Данные!D2250/Данные!K2250)</f>
        <v>332.4221391304348</v>
      </c>
      <c r="E2250" s="13">
        <f>IF(OR(Данные!F2250=0,Данные!I2250=0)=TRUE,0,Данные!F2250/Данные!I2250)</f>
        <v>0</v>
      </c>
      <c r="F2250" s="7">
        <f>IF(OR(Данные!I2250=0,Данные!K2250=0)=TRUE,0,Данные!I2250/Данные!K2250)</f>
        <v>0</v>
      </c>
      <c r="K2250" s="3"/>
    </row>
    <row r="2251" spans="1:11" x14ac:dyDescent="0.2">
      <c r="A2251" s="3">
        <v>35217</v>
      </c>
      <c r="B2251" t="s">
        <v>1</v>
      </c>
      <c r="C2251" t="s">
        <v>15</v>
      </c>
      <c r="D2251" s="7">
        <f>IF(OR(Данные!D2251=0,Данные!K2251=0)=TRUE,0,Данные!D2251/Данные!K2251)</f>
        <v>182.04502078856311</v>
      </c>
      <c r="E2251" s="13">
        <f>IF(OR(Данные!F2251=0,Данные!I2251=0)=TRUE,0,Данные!F2251/Данные!I2251)</f>
        <v>0.12481202306415294</v>
      </c>
      <c r="F2251" s="7">
        <f>IF(OR(Данные!I2251=0,Данные!K2251=0)=TRUE,0,Данные!I2251/Данные!K2251)</f>
        <v>388.33271869119216</v>
      </c>
      <c r="K2251" s="3"/>
    </row>
    <row r="2252" spans="1:11" x14ac:dyDescent="0.2">
      <c r="A2252" s="3">
        <v>35217</v>
      </c>
      <c r="B2252" t="s">
        <v>1</v>
      </c>
      <c r="C2252" t="s">
        <v>15</v>
      </c>
      <c r="D2252" s="7">
        <f>IF(OR(Данные!D2252=0,Данные!K2252=0)=TRUE,0,Данные!D2252/Данные!K2252)</f>
        <v>421.08087475186102</v>
      </c>
      <c r="E2252" s="13">
        <f>IF(OR(Данные!F2252=0,Данные!I2252=0)=TRUE,0,Данные!F2252/Данные!I2252)</f>
        <v>1.1875998745353205</v>
      </c>
      <c r="F2252" s="7">
        <f>IF(OR(Данные!I2252=0,Данные!K2252=0)=TRUE,0,Данные!I2252/Данные!K2252)</f>
        <v>250.77990074441689</v>
      </c>
      <c r="K2252" s="3"/>
    </row>
    <row r="2253" spans="1:11" x14ac:dyDescent="0.2">
      <c r="A2253" s="3">
        <v>35217</v>
      </c>
      <c r="B2253" t="s">
        <v>1</v>
      </c>
      <c r="C2253" t="s">
        <v>15</v>
      </c>
      <c r="D2253" s="7">
        <f>IF(OR(Данные!D2253=0,Данные!K2253=0)=TRUE,0,Данные!D2253/Данные!K2253)</f>
        <v>245.94561017179581</v>
      </c>
      <c r="E2253" s="13">
        <f>IF(OR(Данные!F2253=0,Данные!I2253=0)=TRUE,0,Данные!F2253/Данные!I2253)</f>
        <v>0.19263803271839272</v>
      </c>
      <c r="F2253" s="7">
        <f>IF(OR(Данные!I2253=0,Данные!K2253=0)=TRUE,0,Данные!I2253/Данные!K2253)</f>
        <v>357.06093910929792</v>
      </c>
      <c r="K2253" s="3"/>
    </row>
    <row r="2254" spans="1:11" x14ac:dyDescent="0.2">
      <c r="A2254" s="3">
        <v>35217</v>
      </c>
      <c r="B2254" t="s">
        <v>1</v>
      </c>
      <c r="C2254" t="s">
        <v>17</v>
      </c>
      <c r="D2254" s="7">
        <f>IF(OR(Данные!D2254=0,Данные!K2254=0)=TRUE,0,Данные!D2254/Данные!K2254)</f>
        <v>1125.1471285714285</v>
      </c>
      <c r="E2254" s="13">
        <f>IF(OR(Данные!F2254=0,Данные!I2254=0)=TRUE,0,Данные!F2254/Данные!I2254)</f>
        <v>0.62782234253466485</v>
      </c>
      <c r="F2254" s="7">
        <f>IF(OR(Данные!I2254=0,Данные!K2254=0)=TRUE,0,Данные!I2254/Данные!K2254)</f>
        <v>1173.3119047619045</v>
      </c>
      <c r="K2254" s="3"/>
    </row>
    <row r="2255" spans="1:11" x14ac:dyDescent="0.2">
      <c r="A2255" s="3">
        <v>35217</v>
      </c>
      <c r="B2255" t="s">
        <v>1</v>
      </c>
      <c r="C2255" t="s">
        <v>15</v>
      </c>
      <c r="D2255" s="7">
        <f>IF(OR(Данные!D2255=0,Данные!K2255=0)=TRUE,0,Данные!D2255/Данные!K2255)</f>
        <v>193.61966982472762</v>
      </c>
      <c r="E2255" s="13">
        <f>IF(OR(Данные!F2255=0,Данные!I2255=0)=TRUE,0,Данные!F2255/Данные!I2255)</f>
        <v>1.148254480036208</v>
      </c>
      <c r="F2255" s="7">
        <f>IF(OR(Данные!I2255=0,Данные!K2255=0)=TRUE,0,Данные!I2255/Данные!K2255)</f>
        <v>109.6395178693616</v>
      </c>
      <c r="K2255" s="3"/>
    </row>
    <row r="2256" spans="1:11" x14ac:dyDescent="0.2">
      <c r="A2256" s="3">
        <v>35217</v>
      </c>
      <c r="B2256" t="s">
        <v>1</v>
      </c>
      <c r="C2256" t="s">
        <v>16</v>
      </c>
      <c r="D2256" s="7">
        <f>IF(OR(Данные!D2256=0,Данные!K2256=0)=TRUE,0,Данные!D2256/Данные!K2256)</f>
        <v>247.05685161290322</v>
      </c>
      <c r="E2256" s="13">
        <f>IF(OR(Данные!F2256=0,Данные!I2256=0)=TRUE,0,Данные!F2256/Данные!I2256)</f>
        <v>0.59353771643822617</v>
      </c>
      <c r="F2256" s="7">
        <f>IF(OR(Данные!I2256=0,Данные!K2256=0)=TRUE,0,Данные!I2256/Данные!K2256)</f>
        <v>40.762580645161286</v>
      </c>
      <c r="K2256" s="3"/>
    </row>
    <row r="2257" spans="1:11" x14ac:dyDescent="0.2">
      <c r="A2257" s="3">
        <v>35217</v>
      </c>
      <c r="B2257" t="s">
        <v>1</v>
      </c>
      <c r="C2257" t="s">
        <v>16</v>
      </c>
      <c r="D2257" s="7">
        <f>IF(OR(Данные!D2257=0,Данные!K2257=0)=TRUE,0,Данные!D2257/Данные!K2257)</f>
        <v>114.78036607565012</v>
      </c>
      <c r="E2257" s="13">
        <f>IF(OR(Данные!F2257=0,Данные!I2257=0)=TRUE,0,Данные!F2257/Данные!I2257)</f>
        <v>8.8027878787878819</v>
      </c>
      <c r="F2257" s="7">
        <f>IF(OR(Данные!I2257=0,Данные!K2257=0)=TRUE,0,Данные!I2257/Данные!K2257)</f>
        <v>1.5602836879432618</v>
      </c>
      <c r="K2257" s="3"/>
    </row>
    <row r="2258" spans="1:11" x14ac:dyDescent="0.2">
      <c r="A2258" s="3">
        <v>35217</v>
      </c>
      <c r="B2258" t="s">
        <v>1</v>
      </c>
      <c r="C2258" t="s">
        <v>16</v>
      </c>
      <c r="D2258" s="7">
        <f>IF(OR(Данные!D2258=0,Данные!K2258=0)=TRUE,0,Данные!D2258/Данные!K2258)</f>
        <v>122.97555555555554</v>
      </c>
      <c r="E2258" s="13">
        <f>IF(OR(Данные!F2258=0,Данные!I2258=0)=TRUE,0,Данные!F2258/Данные!I2258)</f>
        <v>0</v>
      </c>
      <c r="F2258" s="7">
        <f>IF(OR(Данные!I2258=0,Данные!K2258=0)=TRUE,0,Данные!I2258/Данные!K2258)</f>
        <v>0</v>
      </c>
      <c r="K2258" s="3"/>
    </row>
    <row r="2259" spans="1:11" x14ac:dyDescent="0.2">
      <c r="A2259" s="3">
        <v>35217</v>
      </c>
      <c r="B2259" t="s">
        <v>1</v>
      </c>
      <c r="C2259" t="s">
        <v>18</v>
      </c>
      <c r="D2259" s="7">
        <f>IF(OR(Данные!D2259=0,Данные!K2259=0)=TRUE,0,Данные!D2259/Данные!K2259)</f>
        <v>0</v>
      </c>
      <c r="E2259" s="13">
        <f>IF(OR(Данные!F2259=0,Данные!I2259=0)=TRUE,0,Данные!F2259/Данные!I2259)</f>
        <v>0</v>
      </c>
      <c r="F2259" s="7">
        <f>IF(OR(Данные!I2259=0,Данные!K2259=0)=TRUE,0,Данные!I2259/Данные!K2259)</f>
        <v>0</v>
      </c>
      <c r="K2259" s="3"/>
    </row>
    <row r="2260" spans="1:11" x14ac:dyDescent="0.2">
      <c r="A2260" s="3">
        <v>35217</v>
      </c>
      <c r="B2260" t="s">
        <v>2</v>
      </c>
      <c r="C2260" t="s">
        <v>15</v>
      </c>
      <c r="D2260" s="7">
        <f>IF(OR(Данные!D2260=0,Данные!K2260=0)=TRUE,0,Данные!D2260/Данные!K2260)</f>
        <v>244.60179076416568</v>
      </c>
      <c r="E2260" s="13">
        <f>IF(OR(Данные!F2260=0,Данные!I2260=0)=TRUE,0,Данные!F2260/Данные!I2260)</f>
        <v>0.32042487244013734</v>
      </c>
      <c r="F2260" s="7">
        <f>IF(OR(Данные!I2260=0,Данные!K2260=0)=TRUE,0,Данные!I2260/Данные!K2260)</f>
        <v>339.16433989872763</v>
      </c>
      <c r="K2260" s="3"/>
    </row>
    <row r="2261" spans="1:11" x14ac:dyDescent="0.2">
      <c r="A2261" s="3">
        <v>35217</v>
      </c>
      <c r="B2261" t="s">
        <v>2</v>
      </c>
      <c r="C2261" t="s">
        <v>17</v>
      </c>
      <c r="D2261" s="7">
        <f>IF(OR(Данные!D2261=0,Данные!K2261=0)=TRUE,0,Данные!D2261/Данные!K2261)</f>
        <v>556.42396346539613</v>
      </c>
      <c r="E2261" s="13">
        <f>IF(OR(Данные!F2261=0,Данные!I2261=0)=TRUE,0,Данные!F2261/Данные!I2261)</f>
        <v>0.26275745805037376</v>
      </c>
      <c r="F2261" s="7">
        <f>IF(OR(Данные!I2261=0,Данные!K2261=0)=TRUE,0,Данные!I2261/Данные!K2261)</f>
        <v>783.94153293213003</v>
      </c>
      <c r="K2261" s="3"/>
    </row>
    <row r="2262" spans="1:11" x14ac:dyDescent="0.2">
      <c r="A2262" s="3">
        <v>35217</v>
      </c>
      <c r="B2262" t="s">
        <v>2</v>
      </c>
      <c r="C2262" t="s">
        <v>15</v>
      </c>
      <c r="D2262" s="7">
        <f>IF(OR(Данные!D2262=0,Данные!K2262=0)=TRUE,0,Данные!D2262/Данные!K2262)</f>
        <v>234.79704392033543</v>
      </c>
      <c r="E2262" s="13">
        <f>IF(OR(Данные!F2262=0,Данные!I2262=0)=TRUE,0,Данные!F2262/Данные!I2262)</f>
        <v>0.49463742485172757</v>
      </c>
      <c r="F2262" s="7">
        <f>IF(OR(Данные!I2262=0,Данные!K2262=0)=TRUE,0,Данные!I2262/Данные!K2262)</f>
        <v>250.32040531097127</v>
      </c>
      <c r="K2262" s="3"/>
    </row>
    <row r="2263" spans="1:11" x14ac:dyDescent="0.2">
      <c r="A2263" s="3">
        <v>35217</v>
      </c>
      <c r="B2263" t="s">
        <v>2</v>
      </c>
      <c r="C2263" t="s">
        <v>17</v>
      </c>
      <c r="D2263" s="7">
        <f>IF(OR(Данные!D2263=0,Данные!K2263=0)=TRUE,0,Данные!D2263/Данные!K2263)</f>
        <v>255.79882228800278</v>
      </c>
      <c r="E2263" s="13">
        <f>IF(OR(Данные!F2263=0,Данные!I2263=0)=TRUE,0,Данные!F2263/Данные!I2263)</f>
        <v>0.22722061995172144</v>
      </c>
      <c r="F2263" s="7">
        <f>IF(OR(Данные!I2263=0,Данные!K2263=0)=TRUE,0,Данные!I2263/Данные!K2263)</f>
        <v>452.12779615764117</v>
      </c>
      <c r="K2263" s="3"/>
    </row>
    <row r="2264" spans="1:11" x14ac:dyDescent="0.2">
      <c r="A2264" s="3">
        <v>35217</v>
      </c>
      <c r="B2264" t="s">
        <v>2</v>
      </c>
      <c r="C2264" t="s">
        <v>16</v>
      </c>
      <c r="D2264" s="7">
        <f>IF(OR(Данные!D2264=0,Данные!K2264=0)=TRUE,0,Данные!D2264/Данные!K2264)</f>
        <v>400.80743532536519</v>
      </c>
      <c r="E2264" s="13">
        <f>IF(OR(Данные!F2264=0,Данные!I2264=0)=TRUE,0,Данные!F2264/Данные!I2264)</f>
        <v>0</v>
      </c>
      <c r="F2264" s="7">
        <f>IF(OR(Данные!I2264=0,Данные!K2264=0)=TRUE,0,Данные!I2264/Данные!K2264)</f>
        <v>0</v>
      </c>
      <c r="K2264" s="3"/>
    </row>
    <row r="2265" spans="1:11" x14ac:dyDescent="0.2">
      <c r="A2265" s="3">
        <v>35217</v>
      </c>
      <c r="B2265" t="s">
        <v>2</v>
      </c>
      <c r="C2265" t="s">
        <v>15</v>
      </c>
      <c r="D2265" s="7">
        <f>IF(OR(Данные!D2265=0,Данные!K2265=0)=TRUE,0,Данные!D2265/Данные!K2265)</f>
        <v>207.19622716393633</v>
      </c>
      <c r="E2265" s="13">
        <f>IF(OR(Данные!F2265=0,Данные!I2265=0)=TRUE,0,Данные!F2265/Данные!I2265)</f>
        <v>0.12250110401337247</v>
      </c>
      <c r="F2265" s="7">
        <f>IF(OR(Данные!I2265=0,Данные!K2265=0)=TRUE,0,Данные!I2265/Данные!K2265)</f>
        <v>558.56109755625266</v>
      </c>
      <c r="K2265" s="3"/>
    </row>
    <row r="2266" spans="1:11" x14ac:dyDescent="0.2">
      <c r="A2266" s="3">
        <v>35217</v>
      </c>
      <c r="B2266" t="s">
        <v>2</v>
      </c>
      <c r="C2266" t="s">
        <v>15</v>
      </c>
      <c r="D2266" s="7">
        <f>IF(OR(Данные!D2266=0,Данные!K2266=0)=TRUE,0,Данные!D2266/Данные!K2266)</f>
        <v>356.14154473684209</v>
      </c>
      <c r="E2266" s="13">
        <f>IF(OR(Данные!F2266=0,Данные!I2266=0)=TRUE,0,Данные!F2266/Данные!I2266)</f>
        <v>8.8572932593009815E-2</v>
      </c>
      <c r="F2266" s="7">
        <f>IF(OR(Данные!I2266=0,Данные!K2266=0)=TRUE,0,Данные!I2266/Данные!K2266)</f>
        <v>784.86315789473713</v>
      </c>
      <c r="K2266" s="3"/>
    </row>
    <row r="2267" spans="1:11" x14ac:dyDescent="0.2">
      <c r="A2267" s="3">
        <v>35217</v>
      </c>
      <c r="B2267" t="s">
        <v>2</v>
      </c>
      <c r="C2267" t="s">
        <v>15</v>
      </c>
      <c r="D2267" s="7">
        <f>IF(OR(Данные!D2267=0,Данные!K2267=0)=TRUE,0,Данные!D2267/Данные!K2267)</f>
        <v>290.03149770598509</v>
      </c>
      <c r="E2267" s="13">
        <f>IF(OR(Данные!F2267=0,Данные!I2267=0)=TRUE,0,Данные!F2267/Данные!I2267)</f>
        <v>0.18585666639374029</v>
      </c>
      <c r="F2267" s="7">
        <f>IF(OR(Данные!I2267=0,Данные!K2267=0)=TRUE,0,Данные!I2267/Данные!K2267)</f>
        <v>480.32122956024824</v>
      </c>
      <c r="K2267" s="3"/>
    </row>
    <row r="2268" spans="1:11" x14ac:dyDescent="0.2">
      <c r="A2268" s="3">
        <v>35217</v>
      </c>
      <c r="B2268" t="s">
        <v>2</v>
      </c>
      <c r="C2268" t="s">
        <v>15</v>
      </c>
      <c r="D2268" s="7">
        <f>IF(OR(Данные!D2268=0,Данные!K2268=0)=TRUE,0,Данные!D2268/Данные!K2268)</f>
        <v>284.35252918471838</v>
      </c>
      <c r="E2268" s="13">
        <f>IF(OR(Данные!F2268=0,Данные!I2268=0)=TRUE,0,Данные!F2268/Данные!I2268)</f>
        <v>1.2456809297371516</v>
      </c>
      <c r="F2268" s="7">
        <f>IF(OR(Данные!I2268=0,Данные!K2268=0)=TRUE,0,Данные!I2268/Данные!K2268)</f>
        <v>157.78287383484314</v>
      </c>
      <c r="K2268" s="3"/>
    </row>
    <row r="2269" spans="1:11" x14ac:dyDescent="0.2">
      <c r="A2269" s="3">
        <v>35217</v>
      </c>
      <c r="B2269" t="s">
        <v>2</v>
      </c>
      <c r="C2269" t="s">
        <v>16</v>
      </c>
      <c r="D2269" s="7">
        <f>IF(OR(Данные!D2269=0,Данные!K2269=0)=TRUE,0,Данные!D2269/Данные!K2269)</f>
        <v>219.58595416666665</v>
      </c>
      <c r="E2269" s="13">
        <f>IF(OR(Данные!F2269=0,Данные!I2269=0)=TRUE,0,Данные!F2269/Данные!I2269)</f>
        <v>0.43199564460648876</v>
      </c>
      <c r="F2269" s="7">
        <f>IF(OR(Данные!I2269=0,Данные!K2269=0)=TRUE,0,Данные!I2269/Данные!K2269)</f>
        <v>42.093402777777762</v>
      </c>
      <c r="K2269" s="3"/>
    </row>
    <row r="2270" spans="1:11" x14ac:dyDescent="0.2">
      <c r="A2270" s="3">
        <v>35217</v>
      </c>
      <c r="B2270" t="s">
        <v>2</v>
      </c>
      <c r="C2270" t="s">
        <v>16</v>
      </c>
      <c r="D2270" s="7">
        <f>IF(OR(Данные!D2270=0,Данные!K2270=0)=TRUE,0,Данные!D2270/Данные!K2270)</f>
        <v>179.47735217391303</v>
      </c>
      <c r="E2270" s="13">
        <f>IF(OR(Данные!F2270=0,Данные!I2270=0)=TRUE,0,Данные!F2270/Данные!I2270)</f>
        <v>0.51050056454648107</v>
      </c>
      <c r="F2270" s="7">
        <f>IF(OR(Данные!I2270=0,Данные!K2270=0)=TRUE,0,Данные!I2270/Данные!K2270)</f>
        <v>1.9253623188405793</v>
      </c>
      <c r="K2270" s="3"/>
    </row>
    <row r="2271" spans="1:11" x14ac:dyDescent="0.2">
      <c r="A2271" s="3">
        <v>35217</v>
      </c>
      <c r="B2271" t="s">
        <v>2</v>
      </c>
      <c r="C2271" t="s">
        <v>16</v>
      </c>
      <c r="D2271" s="7">
        <f>IF(OR(Данные!D2271=0,Данные!K2271=0)=TRUE,0,Данные!D2271/Данные!K2271)</f>
        <v>269.52357142857142</v>
      </c>
      <c r="E2271" s="13">
        <f>IF(OR(Данные!F2271=0,Данные!I2271=0)=TRUE,0,Данные!F2271/Данные!I2271)</f>
        <v>0</v>
      </c>
      <c r="F2271" s="7">
        <f>IF(OR(Данные!I2271=0,Данные!K2271=0)=TRUE,0,Данные!I2271/Данные!K2271)</f>
        <v>0</v>
      </c>
      <c r="K2271" s="3"/>
    </row>
    <row r="2272" spans="1:11" x14ac:dyDescent="0.2">
      <c r="A2272" s="3">
        <v>35217</v>
      </c>
      <c r="B2272" t="s">
        <v>2</v>
      </c>
      <c r="C2272" t="s">
        <v>18</v>
      </c>
      <c r="D2272" s="7">
        <f>IF(OR(Данные!D2272=0,Данные!K2272=0)=TRUE,0,Данные!D2272/Данные!K2272)</f>
        <v>0</v>
      </c>
      <c r="E2272" s="13">
        <f>IF(OR(Данные!F2272=0,Данные!I2272=0)=TRUE,0,Данные!F2272/Данные!I2272)</f>
        <v>0</v>
      </c>
      <c r="F2272" s="7">
        <f>IF(OR(Данные!I2272=0,Данные!K2272=0)=TRUE,0,Данные!I2272/Данные!K2272)</f>
        <v>0</v>
      </c>
      <c r="K2272" s="3"/>
    </row>
    <row r="2273" spans="1:11" x14ac:dyDescent="0.2">
      <c r="A2273" s="3">
        <v>35217</v>
      </c>
      <c r="B2273" t="s">
        <v>3</v>
      </c>
      <c r="C2273" t="s">
        <v>17</v>
      </c>
      <c r="D2273" s="7">
        <f>IF(OR(Данные!D2273=0,Данные!K2273=0)=TRUE,0,Данные!D2273/Данные!K2273)</f>
        <v>271.69953695652174</v>
      </c>
      <c r="E2273" s="13">
        <f>IF(OR(Данные!F2273=0,Данные!I2273=0)=TRUE,0,Данные!F2273/Данные!I2273)</f>
        <v>0.45294223546885243</v>
      </c>
      <c r="F2273" s="7">
        <f>IF(OR(Данные!I2273=0,Данные!K2273=0)=TRUE,0,Данные!I2273/Данные!K2273)</f>
        <v>217.35543478260865</v>
      </c>
      <c r="K2273" s="3"/>
    </row>
    <row r="2274" spans="1:11" x14ac:dyDescent="0.2">
      <c r="A2274" s="3">
        <v>35217</v>
      </c>
      <c r="B2274" t="s">
        <v>3</v>
      </c>
      <c r="C2274" t="s">
        <v>15</v>
      </c>
      <c r="D2274" s="7">
        <f>IF(OR(Данные!D2274=0,Данные!K2274=0)=TRUE,0,Данные!D2274/Данные!K2274)</f>
        <v>92.303466666666665</v>
      </c>
      <c r="E2274" s="13">
        <f>IF(OR(Данные!F2274=0,Данные!I2274=0)=TRUE,0,Данные!F2274/Данные!I2274)</f>
        <v>1.593837811190534</v>
      </c>
      <c r="F2274" s="7">
        <f>IF(OR(Данные!I2274=0,Данные!K2274=0)=TRUE,0,Данные!I2274/Данные!K2274)</f>
        <v>45.077777777777804</v>
      </c>
      <c r="K2274" s="3"/>
    </row>
    <row r="2275" spans="1:11" x14ac:dyDescent="0.2">
      <c r="A2275" s="3">
        <v>35217</v>
      </c>
      <c r="B2275" t="s">
        <v>3</v>
      </c>
      <c r="C2275" t="s">
        <v>17</v>
      </c>
      <c r="D2275" s="7">
        <f>IF(OR(Данные!D2275=0,Данные!K2275=0)=TRUE,0,Данные!D2275/Данные!K2275)</f>
        <v>208.37057963800905</v>
      </c>
      <c r="E2275" s="13">
        <f>IF(OR(Данные!F2275=0,Данные!I2275=0)=TRUE,0,Данные!F2275/Данные!I2275)</f>
        <v>0.28477838209576078</v>
      </c>
      <c r="F2275" s="7">
        <f>IF(OR(Данные!I2275=0,Данные!K2275=0)=TRUE,0,Данные!I2275/Данные!K2275)</f>
        <v>298.71334841628942</v>
      </c>
      <c r="K2275" s="3"/>
    </row>
    <row r="2276" spans="1:11" x14ac:dyDescent="0.2">
      <c r="A2276" s="3">
        <v>35217</v>
      </c>
      <c r="B2276" t="s">
        <v>3</v>
      </c>
      <c r="C2276" t="s">
        <v>16</v>
      </c>
      <c r="D2276" s="7">
        <f>IF(OR(Данные!D2276=0,Данные!K2276=0)=TRUE,0,Данные!D2276/Данные!K2276)</f>
        <v>389.26549450549453</v>
      </c>
      <c r="E2276" s="13">
        <f>IF(OR(Данные!F2276=0,Данные!I2276=0)=TRUE,0,Данные!F2276/Данные!I2276)</f>
        <v>0</v>
      </c>
      <c r="F2276" s="7">
        <f>IF(OR(Данные!I2276=0,Данные!K2276=0)=TRUE,0,Данные!I2276/Данные!K2276)</f>
        <v>0</v>
      </c>
      <c r="K2276" s="3"/>
    </row>
    <row r="2277" spans="1:11" x14ac:dyDescent="0.2">
      <c r="A2277" s="3">
        <v>35217</v>
      </c>
      <c r="B2277" t="s">
        <v>3</v>
      </c>
      <c r="C2277" t="s">
        <v>15</v>
      </c>
      <c r="D2277" s="7">
        <f>IF(OR(Данные!D2277=0,Данные!K2277=0)=TRUE,0,Данные!D2277/Данные!K2277)</f>
        <v>148.77022444444444</v>
      </c>
      <c r="E2277" s="13">
        <f>IF(OR(Данные!F2277=0,Данные!I2277=0)=TRUE,0,Данные!F2277/Данные!I2277)</f>
        <v>0.14317216873293528</v>
      </c>
      <c r="F2277" s="7">
        <f>IF(OR(Данные!I2277=0,Данные!K2277=0)=TRUE,0,Данные!I2277/Данные!K2277)</f>
        <v>170.10444444444451</v>
      </c>
      <c r="K2277" s="3"/>
    </row>
    <row r="2278" spans="1:11" x14ac:dyDescent="0.2">
      <c r="A2278" s="3">
        <v>35217</v>
      </c>
      <c r="B2278" t="s">
        <v>3</v>
      </c>
      <c r="C2278" t="s">
        <v>15</v>
      </c>
      <c r="D2278" s="7">
        <f>IF(OR(Данные!D2278=0,Данные!K2278=0)=TRUE,0,Данные!D2278/Данные!K2278)</f>
        <v>0.13</v>
      </c>
      <c r="E2278" s="13">
        <f>IF(OR(Данные!F2278=0,Данные!I2278=0)=TRUE,0,Данные!F2278/Данные!I2278)</f>
        <v>0</v>
      </c>
      <c r="F2278" s="7">
        <f>IF(OR(Данные!I2278=0,Данные!K2278=0)=TRUE,0,Данные!I2278/Данные!K2278)</f>
        <v>0</v>
      </c>
      <c r="K2278" s="3"/>
    </row>
    <row r="2279" spans="1:11" x14ac:dyDescent="0.2">
      <c r="A2279" s="3">
        <v>35217</v>
      </c>
      <c r="B2279" t="s">
        <v>3</v>
      </c>
      <c r="C2279" t="s">
        <v>15</v>
      </c>
      <c r="D2279" s="7">
        <f>IF(OR(Данные!D2279=0,Данные!K2279=0)=TRUE,0,Данные!D2279/Данные!K2279)</f>
        <v>174.32560000000001</v>
      </c>
      <c r="E2279" s="13">
        <f>IF(OR(Данные!F2279=0,Данные!I2279=0)=TRUE,0,Данные!F2279/Данные!I2279)</f>
        <v>0.11754067640322431</v>
      </c>
      <c r="F2279" s="7">
        <f>IF(OR(Данные!I2279=0,Данные!K2279=0)=TRUE,0,Данные!I2279/Данные!K2279)</f>
        <v>186.77222222222233</v>
      </c>
      <c r="K2279" s="3"/>
    </row>
    <row r="2280" spans="1:11" x14ac:dyDescent="0.2">
      <c r="A2280" s="3">
        <v>35217</v>
      </c>
      <c r="B2280" t="s">
        <v>3</v>
      </c>
      <c r="C2280" t="s">
        <v>15</v>
      </c>
      <c r="D2280" s="7">
        <f>IF(OR(Данные!D2280=0,Данные!K2280=0)=TRUE,0,Данные!D2280/Данные!K2280)</f>
        <v>159.52892</v>
      </c>
      <c r="E2280" s="13">
        <f>IF(OR(Данные!F2280=0,Данные!I2280=0)=TRUE,0,Данные!F2280/Данные!I2280)</f>
        <v>0.82782196899626248</v>
      </c>
      <c r="F2280" s="7">
        <f>IF(OR(Данные!I2280=0,Данные!K2280=0)=TRUE,0,Данные!I2280/Данные!K2280)</f>
        <v>90.096666666666763</v>
      </c>
      <c r="K2280" s="3"/>
    </row>
    <row r="2281" spans="1:11" x14ac:dyDescent="0.2">
      <c r="A2281" s="3">
        <v>35217</v>
      </c>
      <c r="B2281" t="s">
        <v>3</v>
      </c>
      <c r="C2281" t="s">
        <v>16</v>
      </c>
      <c r="D2281" s="7">
        <f>IF(OR(Данные!D2281=0,Данные!K2281=0)=TRUE,0,Данные!D2281/Данные!K2281)</f>
        <v>290.55899902439023</v>
      </c>
      <c r="E2281" s="13">
        <f>IF(OR(Данные!F2281=0,Данные!I2281=0)=TRUE,0,Данные!F2281/Данные!I2281)</f>
        <v>0.82987094901034175</v>
      </c>
      <c r="F2281" s="7">
        <f>IF(OR(Данные!I2281=0,Данные!K2281=0)=TRUE,0,Данные!I2281/Данные!K2281)</f>
        <v>16.241138211382122</v>
      </c>
      <c r="K2281" s="3"/>
    </row>
    <row r="2282" spans="1:11" x14ac:dyDescent="0.2">
      <c r="A2282" s="3">
        <v>35217</v>
      </c>
      <c r="B2282" t="s">
        <v>3</v>
      </c>
      <c r="C2282" t="s">
        <v>16</v>
      </c>
      <c r="D2282" s="7">
        <f>IF(OR(Данные!D2282=0,Данные!K2282=0)=TRUE,0,Данные!D2282/Данные!K2282)</f>
        <v>115.52793872180452</v>
      </c>
      <c r="E2282" s="13">
        <f>IF(OR(Данные!F2282=0,Данные!I2282=0)=TRUE,0,Данные!F2282/Данные!I2282)</f>
        <v>6.1417603005047514</v>
      </c>
      <c r="F2282" s="7">
        <f>IF(OR(Данные!I2282=0,Данные!K2282=0)=TRUE,0,Данные!I2282/Данные!K2282)</f>
        <v>2.2240497076023402</v>
      </c>
      <c r="K2282" s="3"/>
    </row>
    <row r="2283" spans="1:11" x14ac:dyDescent="0.2">
      <c r="A2283" s="3">
        <v>35217</v>
      </c>
      <c r="B2283" t="s">
        <v>3</v>
      </c>
      <c r="C2283" t="s">
        <v>16</v>
      </c>
      <c r="D2283" s="7">
        <f>IF(OR(Данные!D2283=0,Данные!K2283=0)=TRUE,0,Данные!D2283/Данные!K2283)</f>
        <v>81.465000000000003</v>
      </c>
      <c r="E2283" s="13">
        <f>IF(OR(Данные!F2283=0,Данные!I2283=0)=TRUE,0,Данные!F2283/Данные!I2283)</f>
        <v>0</v>
      </c>
      <c r="F2283" s="7">
        <f>IF(OR(Данные!I2283=0,Данные!K2283=0)=TRUE,0,Данные!I2283/Данные!K2283)</f>
        <v>0</v>
      </c>
      <c r="K2283" s="3"/>
    </row>
    <row r="2284" spans="1:11" x14ac:dyDescent="0.2">
      <c r="A2284" s="3">
        <v>35217</v>
      </c>
      <c r="B2284" t="s">
        <v>11</v>
      </c>
      <c r="C2284" t="s">
        <v>15</v>
      </c>
      <c r="D2284" s="7">
        <f>IF(OR(Данные!D2284=0,Данные!K2284=0)=TRUE,0,Данные!D2284/Данные!K2284)</f>
        <v>969.87958571428578</v>
      </c>
      <c r="E2284" s="13">
        <f>IF(OR(Данные!F2284=0,Данные!I2284=0)=TRUE,0,Данные!F2284/Данные!I2284)</f>
        <v>1.5659540206524041</v>
      </c>
      <c r="F2284" s="7">
        <f>IF(OR(Данные!I2284=0,Данные!K2284=0)=TRUE,0,Данные!I2284/Данные!K2284)</f>
        <v>456.88214285714264</v>
      </c>
      <c r="K2284" s="3"/>
    </row>
    <row r="2285" spans="1:11" x14ac:dyDescent="0.2">
      <c r="A2285" s="3">
        <v>35217</v>
      </c>
      <c r="B2285" t="s">
        <v>11</v>
      </c>
      <c r="C2285" t="s">
        <v>16</v>
      </c>
      <c r="D2285" s="7">
        <f>IF(OR(Данные!D2285=0,Данные!K2285=0)=TRUE,0,Данные!D2285/Данные!K2285)</f>
        <v>140.88</v>
      </c>
      <c r="E2285" s="13">
        <f>IF(OR(Данные!F2285=0,Данные!I2285=0)=TRUE,0,Данные!F2285/Данные!I2285)</f>
        <v>0</v>
      </c>
      <c r="F2285" s="7">
        <f>IF(OR(Данные!I2285=0,Данные!K2285=0)=TRUE,0,Данные!I2285/Данные!K2285)</f>
        <v>0</v>
      </c>
      <c r="K2285" s="3"/>
    </row>
    <row r="2286" spans="1:11" x14ac:dyDescent="0.2">
      <c r="A2286" s="3">
        <v>35217</v>
      </c>
      <c r="B2286" t="s">
        <v>11</v>
      </c>
      <c r="C2286" t="s">
        <v>15</v>
      </c>
      <c r="D2286" s="7">
        <f>IF(OR(Данные!D2286=0,Данные!K2286=0)=TRUE,0,Данные!D2286/Данные!K2286)</f>
        <v>0</v>
      </c>
      <c r="E2286" s="13">
        <f>IF(OR(Данные!F2286=0,Данные!I2286=0)=TRUE,0,Данные!F2286/Данные!I2286)</f>
        <v>0</v>
      </c>
      <c r="F2286" s="7">
        <f>IF(OR(Данные!I2286=0,Данные!K2286=0)=TRUE,0,Данные!I2286/Данные!K2286)</f>
        <v>0</v>
      </c>
      <c r="K2286" s="3"/>
    </row>
    <row r="2287" spans="1:11" x14ac:dyDescent="0.2">
      <c r="A2287" s="3">
        <v>35217</v>
      </c>
      <c r="B2287" t="s">
        <v>11</v>
      </c>
      <c r="C2287" t="s">
        <v>15</v>
      </c>
      <c r="D2287" s="7">
        <f>IF(OR(Данные!D2287=0,Данные!K2287=0)=TRUE,0,Данные!D2287/Данные!K2287)</f>
        <v>257.65698507772811</v>
      </c>
      <c r="E2287" s="13">
        <f>IF(OR(Данные!F2287=0,Данные!I2287=0)=TRUE,0,Данные!F2287/Данные!I2287)</f>
        <v>0.34202065081898886</v>
      </c>
      <c r="F2287" s="7">
        <f>IF(OR(Данные!I2287=0,Данные!K2287=0)=TRUE,0,Данные!I2287/Данные!K2287)</f>
        <v>327.94286594939973</v>
      </c>
      <c r="K2287" s="3"/>
    </row>
    <row r="2288" spans="1:11" x14ac:dyDescent="0.2">
      <c r="A2288" s="3">
        <v>35217</v>
      </c>
      <c r="B2288" t="s">
        <v>11</v>
      </c>
      <c r="C2288" t="s">
        <v>17</v>
      </c>
      <c r="D2288" s="7">
        <f>IF(OR(Данные!D2288=0,Данные!K2288=0)=TRUE,0,Данные!D2288/Данные!K2288)</f>
        <v>472.62215058719033</v>
      </c>
      <c r="E2288" s="13">
        <f>IF(OR(Данные!F2288=0,Данные!I2288=0)=TRUE,0,Данные!F2288/Данные!I2288)</f>
        <v>0.29291566710211747</v>
      </c>
      <c r="F2288" s="7">
        <f>IF(OR(Данные!I2288=0,Данные!K2288=0)=TRUE,0,Данные!I2288/Данные!K2288)</f>
        <v>620.60314812987292</v>
      </c>
      <c r="K2288" s="3"/>
    </row>
    <row r="2289" spans="1:11" x14ac:dyDescent="0.2">
      <c r="A2289" s="3">
        <v>35217</v>
      </c>
      <c r="B2289" t="s">
        <v>11</v>
      </c>
      <c r="C2289" t="s">
        <v>15</v>
      </c>
      <c r="D2289" s="7">
        <f>IF(OR(Данные!D2289=0,Данные!K2289=0)=TRUE,0,Данные!D2289/Данные!K2289)</f>
        <v>252.98056245446904</v>
      </c>
      <c r="E2289" s="13">
        <f>IF(OR(Данные!F2289=0,Данные!I2289=0)=TRUE,0,Данные!F2289/Данные!I2289)</f>
        <v>0.42100321192725099</v>
      </c>
      <c r="F2289" s="7">
        <f>IF(OR(Данные!I2289=0,Данные!K2289=0)=TRUE,0,Данные!I2289/Данные!K2289)</f>
        <v>295.54722144391508</v>
      </c>
      <c r="K2289" s="3"/>
    </row>
    <row r="2290" spans="1:11" x14ac:dyDescent="0.2">
      <c r="A2290" s="3">
        <v>35217</v>
      </c>
      <c r="B2290" t="s">
        <v>11</v>
      </c>
      <c r="C2290" t="s">
        <v>17</v>
      </c>
      <c r="D2290" s="7">
        <f>IF(OR(Данные!D2290=0,Данные!K2290=0)=TRUE,0,Данные!D2290/Данные!K2290)</f>
        <v>285.20223197839118</v>
      </c>
      <c r="E2290" s="13">
        <f>IF(OR(Данные!F2290=0,Данные!I2290=0)=TRUE,0,Данные!F2290/Данные!I2290)</f>
        <v>0.22554771303965893</v>
      </c>
      <c r="F2290" s="7">
        <f>IF(OR(Данные!I2290=0,Данные!K2290=0)=TRUE,0,Данные!I2290/Данные!K2290)</f>
        <v>498.07998605529593</v>
      </c>
      <c r="K2290" s="3"/>
    </row>
    <row r="2291" spans="1:11" x14ac:dyDescent="0.2">
      <c r="A2291" s="3">
        <v>35217</v>
      </c>
      <c r="B2291" t="s">
        <v>11</v>
      </c>
      <c r="C2291" t="s">
        <v>16</v>
      </c>
      <c r="D2291" s="7">
        <f>IF(OR(Данные!D2291=0,Данные!K2291=0)=TRUE,0,Данные!D2291/Данные!K2291)</f>
        <v>358.8822393371089</v>
      </c>
      <c r="E2291" s="13">
        <f>IF(OR(Данные!F2291=0,Данные!I2291=0)=TRUE,0,Данные!F2291/Данные!I2291)</f>
        <v>3097.1142857142768</v>
      </c>
      <c r="F2291" s="7">
        <f>IF(OR(Данные!I2291=0,Данные!K2291=0)=TRUE,0,Данные!I2291/Данные!K2291)</f>
        <v>5.4157769318850158E-6</v>
      </c>
      <c r="K2291" s="3"/>
    </row>
    <row r="2292" spans="1:11" x14ac:dyDescent="0.2">
      <c r="A2292" s="3">
        <v>35217</v>
      </c>
      <c r="B2292" t="s">
        <v>11</v>
      </c>
      <c r="C2292" t="s">
        <v>15</v>
      </c>
      <c r="D2292" s="7">
        <f>IF(OR(Данные!D2292=0,Данные!K2292=0)=TRUE,0,Данные!D2292/Данные!K2292)</f>
        <v>195.19312917491979</v>
      </c>
      <c r="E2292" s="13">
        <f>IF(OR(Данные!F2292=0,Данные!I2292=0)=TRUE,0,Данные!F2292/Данные!I2292)</f>
        <v>0.1572905813578174</v>
      </c>
      <c r="F2292" s="7">
        <f>IF(OR(Данные!I2292=0,Данные!K2292=0)=TRUE,0,Данные!I2292/Данные!K2292)</f>
        <v>396.15255489530642</v>
      </c>
      <c r="K2292" s="3"/>
    </row>
    <row r="2293" spans="1:11" x14ac:dyDescent="0.2">
      <c r="A2293" s="3">
        <v>35217</v>
      </c>
      <c r="B2293" t="s">
        <v>11</v>
      </c>
      <c r="C2293" t="s">
        <v>15</v>
      </c>
      <c r="D2293" s="7">
        <f>IF(OR(Данные!D2293=0,Данные!K2293=0)=TRUE,0,Данные!D2293/Данные!K2293)</f>
        <v>371.34876830188676</v>
      </c>
      <c r="E2293" s="13">
        <f>IF(OR(Данные!F2293=0,Данные!I2293=0)=TRUE,0,Данные!F2293/Данные!I2293)</f>
        <v>8.5213865614389123E-2</v>
      </c>
      <c r="F2293" s="7">
        <f>IF(OR(Данные!I2293=0,Данные!K2293=0)=TRUE,0,Данные!I2293/Данные!K2293)</f>
        <v>743.10610062893068</v>
      </c>
      <c r="K2293" s="3"/>
    </row>
    <row r="2294" spans="1:11" x14ac:dyDescent="0.2">
      <c r="A2294" s="3">
        <v>35217</v>
      </c>
      <c r="B2294" t="s">
        <v>11</v>
      </c>
      <c r="C2294" t="s">
        <v>15</v>
      </c>
      <c r="D2294" s="7">
        <f>IF(OR(Данные!D2294=0,Данные!K2294=0)=TRUE,0,Данные!D2294/Данные!K2294)</f>
        <v>286.39311450222885</v>
      </c>
      <c r="E2294" s="13">
        <f>IF(OR(Данные!F2294=0,Данные!I2294=0)=TRUE,0,Данные!F2294/Данные!I2294)</f>
        <v>0.21413426481634709</v>
      </c>
      <c r="F2294" s="7">
        <f>IF(OR(Данные!I2294=0,Данные!K2294=0)=TRUE,0,Данные!I2294/Данные!K2294)</f>
        <v>419.75654614495642</v>
      </c>
      <c r="K2294" s="3"/>
    </row>
    <row r="2295" spans="1:11" x14ac:dyDescent="0.2">
      <c r="A2295" s="3">
        <v>35217</v>
      </c>
      <c r="B2295" t="s">
        <v>11</v>
      </c>
      <c r="C2295" t="s">
        <v>17</v>
      </c>
      <c r="D2295" s="7">
        <f>IF(OR(Данные!D2295=0,Данные!K2295=0)=TRUE,0,Данные!D2295/Данные!K2295)</f>
        <v>2695.8474000000001</v>
      </c>
      <c r="E2295" s="13">
        <f>IF(OR(Данные!F2295=0,Данные!I2295=0)=TRUE,0,Данные!F2295/Данные!I2295)</f>
        <v>0.43858274078862303</v>
      </c>
      <c r="F2295" s="7">
        <f>IF(OR(Данные!I2295=0,Данные!K2295=0)=TRUE,0,Данные!I2295/Данные!K2295)</f>
        <v>2887.733333333334</v>
      </c>
      <c r="K2295" s="3"/>
    </row>
    <row r="2296" spans="1:11" x14ac:dyDescent="0.2">
      <c r="A2296" s="3">
        <v>35217</v>
      </c>
      <c r="B2296" t="s">
        <v>11</v>
      </c>
      <c r="C2296" t="s">
        <v>17</v>
      </c>
      <c r="D2296" s="7">
        <f>IF(OR(Данные!D2296=0,Данные!K2296=0)=TRUE,0,Данные!D2296/Данные!K2296)</f>
        <v>950.45140000000004</v>
      </c>
      <c r="E2296" s="13">
        <f>IF(OR(Данные!F2296=0,Данные!I2296=0)=TRUE,0,Данные!F2296/Данные!I2296)</f>
        <v>1.3632850539291215</v>
      </c>
      <c r="F2296" s="7">
        <f>IF(OR(Данные!I2296=0,Данные!K2296=0)=TRUE,0,Данные!I2296/Данные!K2296)</f>
        <v>540.83333333333337</v>
      </c>
      <c r="K2296" s="3"/>
    </row>
    <row r="2297" spans="1:11" x14ac:dyDescent="0.2">
      <c r="A2297" s="3">
        <v>35217</v>
      </c>
      <c r="B2297" t="s">
        <v>11</v>
      </c>
      <c r="C2297" t="s">
        <v>15</v>
      </c>
      <c r="D2297" s="7">
        <f>IF(OR(Данные!D2297=0,Данные!K2297=0)=TRUE,0,Данные!D2297/Данные!K2297)</f>
        <v>309.61412000487331</v>
      </c>
      <c r="E2297" s="13">
        <f>IF(OR(Данные!F2297=0,Данные!I2297=0)=TRUE,0,Данные!F2297/Данные!I2297)</f>
        <v>1.2860774979365091</v>
      </c>
      <c r="F2297" s="7">
        <f>IF(OR(Данные!I2297=0,Данные!K2297=0)=TRUE,0,Данные!I2297/Данные!K2297)</f>
        <v>174.25712177821092</v>
      </c>
      <c r="K2297" s="3"/>
    </row>
    <row r="2298" spans="1:11" x14ac:dyDescent="0.2">
      <c r="A2298" s="3">
        <v>35217</v>
      </c>
      <c r="B2298" t="s">
        <v>11</v>
      </c>
      <c r="C2298" t="s">
        <v>18</v>
      </c>
      <c r="D2298" s="7">
        <f>IF(OR(Данные!D2298=0,Данные!K2298=0)=TRUE,0,Данные!D2298/Данные!K2298)</f>
        <v>0</v>
      </c>
      <c r="E2298" s="13">
        <f>IF(OR(Данные!F2298=0,Данные!I2298=0)=TRUE,0,Данные!F2298/Данные!I2298)</f>
        <v>0</v>
      </c>
      <c r="F2298" s="7">
        <f>IF(OR(Данные!I2298=0,Данные!K2298=0)=TRUE,0,Данные!I2298/Данные!K2298)</f>
        <v>0</v>
      </c>
      <c r="K2298" s="3"/>
    </row>
    <row r="2299" spans="1:11" x14ac:dyDescent="0.2">
      <c r="A2299" s="3">
        <v>35217</v>
      </c>
      <c r="B2299" t="s">
        <v>11</v>
      </c>
      <c r="C2299" t="s">
        <v>16</v>
      </c>
      <c r="D2299" s="7">
        <f>IF(OR(Данные!D2299=0,Данные!K2299=0)=TRUE,0,Данные!D2299/Данные!K2299)</f>
        <v>312.57906760048724</v>
      </c>
      <c r="E2299" s="13">
        <f>IF(OR(Данные!F2299=0,Данные!I2299=0)=TRUE,0,Данные!F2299/Данные!I2299)</f>
        <v>1.0300176223740765</v>
      </c>
      <c r="F2299" s="7">
        <f>IF(OR(Данные!I2299=0,Данные!K2299=0)=TRUE,0,Данные!I2299/Данные!K2299)</f>
        <v>28.822289890377579</v>
      </c>
      <c r="K2299" s="3"/>
    </row>
    <row r="2300" spans="1:11" x14ac:dyDescent="0.2">
      <c r="A2300" s="3">
        <v>35217</v>
      </c>
      <c r="B2300" t="s">
        <v>11</v>
      </c>
      <c r="C2300" t="s">
        <v>16</v>
      </c>
      <c r="D2300" s="7">
        <f>IF(OR(Данные!D2300=0,Данные!K2300=0)=TRUE,0,Данные!D2300/Данные!K2300)</f>
        <v>260.4485917039957</v>
      </c>
      <c r="E2300" s="13">
        <f>IF(OR(Данные!F2300=0,Данные!I2300=0)=TRUE,0,Данные!F2300/Данные!I2300)</f>
        <v>1.0424252009612358</v>
      </c>
      <c r="F2300" s="7">
        <f>IF(OR(Данные!I2300=0,Данные!K2300=0)=TRUE,0,Данные!I2300/Данные!K2300)</f>
        <v>3.8896553783670789</v>
      </c>
      <c r="K2300" s="3"/>
    </row>
    <row r="2301" spans="1:11" x14ac:dyDescent="0.2">
      <c r="A2301" s="3">
        <v>35217</v>
      </c>
      <c r="B2301" t="s">
        <v>11</v>
      </c>
      <c r="C2301" t="s">
        <v>16</v>
      </c>
      <c r="D2301" s="7">
        <f>IF(OR(Данные!D2301=0,Данные!K2301=0)=TRUE,0,Данные!D2301/Данные!K2301)</f>
        <v>219.02974920212768</v>
      </c>
      <c r="E2301" s="13">
        <f>IF(OR(Данные!F2301=0,Данные!I2301=0)=TRUE,0,Данные!F2301/Данные!I2301)</f>
        <v>13209.000000000022</v>
      </c>
      <c r="F2301" s="7">
        <f>IF(OR(Данные!I2301=0,Данные!K2301=0)=TRUE,0,Данные!I2301/Данные!K2301)</f>
        <v>5.7624113475177204E-4</v>
      </c>
      <c r="K2301" s="3"/>
    </row>
    <row r="2302" spans="1:11" x14ac:dyDescent="0.2">
      <c r="A2302" s="3">
        <v>35217</v>
      </c>
      <c r="B2302" t="s">
        <v>11</v>
      </c>
      <c r="C2302" t="s">
        <v>18</v>
      </c>
      <c r="D2302" s="7">
        <f>IF(OR(Данные!D2302=0,Данные!K2302=0)=TRUE,0,Данные!D2302/Данные!K2302)</f>
        <v>0</v>
      </c>
      <c r="E2302" s="13">
        <f>IF(OR(Данные!F2302=0,Данные!I2302=0)=TRUE,0,Данные!F2302/Данные!I2302)</f>
        <v>0</v>
      </c>
      <c r="F2302" s="7">
        <f>IF(OR(Данные!I2302=0,Данные!K2302=0)=TRUE,0,Данные!I2302/Данные!K2302)</f>
        <v>0</v>
      </c>
      <c r="K2302" s="3"/>
    </row>
    <row r="2303" spans="1:11" x14ac:dyDescent="0.2">
      <c r="A2303" s="3">
        <v>35217</v>
      </c>
      <c r="B2303" t="s">
        <v>6</v>
      </c>
      <c r="C2303" t="s">
        <v>15</v>
      </c>
      <c r="D2303" s="7">
        <f>IF(OR(Данные!D2303=0,Данные!K2303=0)=TRUE,0,Данные!D2303/Данные!K2303)</f>
        <v>595.80916470588238</v>
      </c>
      <c r="E2303" s="13">
        <f>IF(OR(Данные!F2303=0,Данные!I2303=0)=TRUE,0,Данные!F2303/Данные!I2303)</f>
        <v>0.68664551617099923</v>
      </c>
      <c r="F2303" s="7">
        <f>IF(OR(Данные!I2303=0,Данные!K2303=0)=TRUE,0,Данные!I2303/Данные!K2303)</f>
        <v>558.40098039215707</v>
      </c>
      <c r="K2303" s="3"/>
    </row>
    <row r="2304" spans="1:11" x14ac:dyDescent="0.2">
      <c r="A2304" s="3">
        <v>35217</v>
      </c>
      <c r="B2304" t="s">
        <v>6</v>
      </c>
      <c r="C2304" t="s">
        <v>16</v>
      </c>
      <c r="D2304" s="7">
        <f>IF(OR(Данные!D2304=0,Данные!K2304=0)=TRUE,0,Данные!D2304/Данные!K2304)</f>
        <v>0</v>
      </c>
      <c r="E2304" s="13">
        <f>IF(OR(Данные!F2304=0,Данные!I2304=0)=TRUE,0,Данные!F2304/Данные!I2304)</f>
        <v>0</v>
      </c>
      <c r="F2304" s="7">
        <f>IF(OR(Данные!I2304=0,Данные!K2304=0)=TRUE,0,Данные!I2304/Данные!K2304)</f>
        <v>0</v>
      </c>
      <c r="K2304" s="3"/>
    </row>
    <row r="2305" spans="1:11" x14ac:dyDescent="0.2">
      <c r="A2305" s="3">
        <v>35217</v>
      </c>
      <c r="B2305" t="s">
        <v>6</v>
      </c>
      <c r="C2305" t="s">
        <v>15</v>
      </c>
      <c r="D2305" s="7">
        <f>IF(OR(Данные!D2305=0,Данные!K2305=0)=TRUE,0,Данные!D2305/Данные!K2305)</f>
        <v>244.77772305739785</v>
      </c>
      <c r="E2305" s="13">
        <f>IF(OR(Данные!F2305=0,Данные!I2305=0)=TRUE,0,Данные!F2305/Данные!I2305)</f>
        <v>0.33451602762632515</v>
      </c>
      <c r="F2305" s="7">
        <f>IF(OR(Данные!I2305=0,Данные!K2305=0)=TRUE,0,Данные!I2305/Данные!K2305)</f>
        <v>318.90832378067086</v>
      </c>
      <c r="K2305" s="3"/>
    </row>
    <row r="2306" spans="1:11" x14ac:dyDescent="0.2">
      <c r="A2306" s="3">
        <v>35217</v>
      </c>
      <c r="B2306" t="s">
        <v>6</v>
      </c>
      <c r="C2306" t="s">
        <v>17</v>
      </c>
      <c r="D2306" s="7">
        <f>IF(OR(Данные!D2306=0,Данные!K2306=0)=TRUE,0,Данные!D2306/Данные!K2306)</f>
        <v>498.71760102599723</v>
      </c>
      <c r="E2306" s="13">
        <f>IF(OR(Данные!F2306=0,Данные!I2306=0)=TRUE,0,Данные!F2306/Данные!I2306)</f>
        <v>0.27741355757165886</v>
      </c>
      <c r="F2306" s="7">
        <f>IF(OR(Данные!I2306=0,Данные!K2306=0)=TRUE,0,Данные!I2306/Данные!K2306)</f>
        <v>689.15865511265133</v>
      </c>
      <c r="K2306" s="3"/>
    </row>
    <row r="2307" spans="1:11" x14ac:dyDescent="0.2">
      <c r="A2307" s="3">
        <v>35217</v>
      </c>
      <c r="B2307" t="s">
        <v>6</v>
      </c>
      <c r="C2307" t="s">
        <v>15</v>
      </c>
      <c r="D2307" s="7">
        <f>IF(OR(Данные!D2307=0,Данные!K2307=0)=TRUE,0,Данные!D2307/Данные!K2307)</f>
        <v>228.02559256582344</v>
      </c>
      <c r="E2307" s="13">
        <f>IF(OR(Данные!F2307=0,Данные!I2307=0)=TRUE,0,Данные!F2307/Данные!I2307)</f>
        <v>0.40481868365950263</v>
      </c>
      <c r="F2307" s="7">
        <f>IF(OR(Данные!I2307=0,Данные!K2307=0)=TRUE,0,Данные!I2307/Данные!K2307)</f>
        <v>284.77284460505945</v>
      </c>
      <c r="K2307" s="3"/>
    </row>
    <row r="2308" spans="1:11" x14ac:dyDescent="0.2">
      <c r="A2308" s="3">
        <v>35217</v>
      </c>
      <c r="B2308" t="s">
        <v>6</v>
      </c>
      <c r="C2308" t="s">
        <v>17</v>
      </c>
      <c r="D2308" s="7">
        <f>IF(OR(Данные!D2308=0,Данные!K2308=0)=TRUE,0,Данные!D2308/Данные!K2308)</f>
        <v>273.99235320570909</v>
      </c>
      <c r="E2308" s="13">
        <f>IF(OR(Данные!F2308=0,Данные!I2308=0)=TRUE,0,Данные!F2308/Данные!I2308)</f>
        <v>0.22843132026439095</v>
      </c>
      <c r="F2308" s="7">
        <f>IF(OR(Данные!I2308=0,Данные!K2308=0)=TRUE,0,Данные!I2308/Данные!K2308)</f>
        <v>489.99921367618197</v>
      </c>
      <c r="K2308" s="3"/>
    </row>
    <row r="2309" spans="1:11" x14ac:dyDescent="0.2">
      <c r="A2309" s="3">
        <v>35217</v>
      </c>
      <c r="B2309" t="s">
        <v>6</v>
      </c>
      <c r="C2309" t="s">
        <v>16</v>
      </c>
      <c r="D2309" s="7">
        <f>IF(OR(Данные!D2309=0,Данные!K2309=0)=TRUE,0,Данные!D2309/Данные!K2309)</f>
        <v>358.32281771052266</v>
      </c>
      <c r="E2309" s="13">
        <f>IF(OR(Данные!F2309=0,Данные!I2309=0)=TRUE,0,Данные!F2309/Данные!I2309)</f>
        <v>67.20769230769244</v>
      </c>
      <c r="F2309" s="7">
        <f>IF(OR(Данные!I2309=0,Данные!K2309=0)=TRUE,0,Данные!I2309/Данные!K2309)</f>
        <v>3.6429872495446201E-4</v>
      </c>
      <c r="K2309" s="3"/>
    </row>
    <row r="2310" spans="1:11" x14ac:dyDescent="0.2">
      <c r="A2310" s="3">
        <v>35217</v>
      </c>
      <c r="B2310" t="s">
        <v>6</v>
      </c>
      <c r="C2310" t="s">
        <v>15</v>
      </c>
      <c r="D2310" s="7">
        <f>IF(OR(Данные!D2310=0,Данные!K2310=0)=TRUE,0,Данные!D2310/Данные!K2310)</f>
        <v>182.11775496259986</v>
      </c>
      <c r="E2310" s="13">
        <f>IF(OR(Данные!F2310=0,Данные!I2310=0)=TRUE,0,Данные!F2310/Данные!I2310)</f>
        <v>0.13896028489822679</v>
      </c>
      <c r="F2310" s="7">
        <f>IF(OR(Данные!I2310=0,Данные!K2310=0)=TRUE,0,Данные!I2310/Данные!K2310)</f>
        <v>418.22664459431832</v>
      </c>
      <c r="K2310" s="3"/>
    </row>
    <row r="2311" spans="1:11" x14ac:dyDescent="0.2">
      <c r="A2311" s="3">
        <v>35217</v>
      </c>
      <c r="B2311" t="s">
        <v>6</v>
      </c>
      <c r="C2311" t="s">
        <v>15</v>
      </c>
      <c r="D2311" s="7">
        <f>IF(OR(Данные!D2311=0,Данные!K2311=0)=TRUE,0,Данные!D2311/Данные!K2311)</f>
        <v>301.58742085561494</v>
      </c>
      <c r="E2311" s="13">
        <f>IF(OR(Данные!F2311=0,Данные!I2311=0)=TRUE,0,Данные!F2311/Данные!I2311)</f>
        <v>8.416993877047324E-2</v>
      </c>
      <c r="F2311" s="7">
        <f>IF(OR(Данные!I2311=0,Данные!K2311=0)=TRUE,0,Данные!I2311/Данные!K2311)</f>
        <v>734.86675579322662</v>
      </c>
      <c r="K2311" s="3"/>
    </row>
    <row r="2312" spans="1:11" x14ac:dyDescent="0.2">
      <c r="A2312" s="3">
        <v>35217</v>
      </c>
      <c r="B2312" t="s">
        <v>6</v>
      </c>
      <c r="C2312" t="s">
        <v>15</v>
      </c>
      <c r="D2312" s="7">
        <f>IF(OR(Данные!D2312=0,Данные!K2312=0)=TRUE,0,Данные!D2312/Данные!K2312)</f>
        <v>281.40853026793297</v>
      </c>
      <c r="E2312" s="13">
        <f>IF(OR(Данные!F2312=0,Данные!I2312=0)=TRUE,0,Данные!F2312/Данные!I2312)</f>
        <v>0.20894121209827013</v>
      </c>
      <c r="F2312" s="7">
        <f>IF(OR(Данные!I2312=0,Данные!K2312=0)=TRUE,0,Данные!I2312/Данные!K2312)</f>
        <v>419.68170411551216</v>
      </c>
      <c r="K2312" s="3"/>
    </row>
    <row r="2313" spans="1:11" x14ac:dyDescent="0.2">
      <c r="A2313" s="3">
        <v>35217</v>
      </c>
      <c r="B2313" t="s">
        <v>6</v>
      </c>
      <c r="C2313" t="s">
        <v>17</v>
      </c>
      <c r="D2313" s="7">
        <f>IF(OR(Данные!D2313=0,Данные!K2313=0)=TRUE,0,Данные!D2313/Данные!K2313)</f>
        <v>0</v>
      </c>
      <c r="E2313" s="13">
        <f>IF(OR(Данные!F2313=0,Данные!I2313=0)=TRUE,0,Данные!F2313/Данные!I2313)</f>
        <v>0</v>
      </c>
      <c r="F2313" s="7">
        <f>IF(OR(Данные!I2313=0,Данные!K2313=0)=TRUE,0,Данные!I2313/Данные!K2313)</f>
        <v>0</v>
      </c>
      <c r="K2313" s="3"/>
    </row>
    <row r="2314" spans="1:11" x14ac:dyDescent="0.2">
      <c r="A2314" s="3">
        <v>35217</v>
      </c>
      <c r="B2314" t="s">
        <v>6</v>
      </c>
      <c r="C2314" t="s">
        <v>15</v>
      </c>
      <c r="D2314" s="7">
        <f>IF(OR(Данные!D2314=0,Данные!K2314=0)=TRUE,0,Данные!D2314/Данные!K2314)</f>
        <v>300.82708125636043</v>
      </c>
      <c r="E2314" s="13">
        <f>IF(OR(Данные!F2314=0,Данные!I2314=0)=TRUE,0,Данные!F2314/Данные!I2314)</f>
        <v>1.3425430662018085</v>
      </c>
      <c r="F2314" s="7">
        <f>IF(OR(Данные!I2314=0,Данные!K2314=0)=TRUE,0,Данные!I2314/Данные!K2314)</f>
        <v>164.67792888642182</v>
      </c>
      <c r="K2314" s="3"/>
    </row>
    <row r="2315" spans="1:11" x14ac:dyDescent="0.2">
      <c r="A2315" s="3">
        <v>35217</v>
      </c>
      <c r="B2315" t="s">
        <v>6</v>
      </c>
      <c r="C2315" t="s">
        <v>16</v>
      </c>
      <c r="D2315" s="7">
        <f>IF(OR(Данные!D2315=0,Данные!K2315=0)=TRUE,0,Данные!D2315/Данные!K2315)</f>
        <v>273.63927321888411</v>
      </c>
      <c r="E2315" s="13">
        <f>IF(OR(Данные!F2315=0,Данные!I2315=0)=TRUE,0,Данные!F2315/Данные!I2315)</f>
        <v>0.62331844726897967</v>
      </c>
      <c r="F2315" s="7">
        <f>IF(OR(Данные!I2315=0,Данные!K2315=0)=TRUE,0,Данные!I2315/Данные!K2315)</f>
        <v>19.989699570815453</v>
      </c>
      <c r="K2315" s="3"/>
    </row>
    <row r="2316" spans="1:11" x14ac:dyDescent="0.2">
      <c r="A2316" s="3">
        <v>35217</v>
      </c>
      <c r="B2316" t="s">
        <v>6</v>
      </c>
      <c r="C2316" t="s">
        <v>16</v>
      </c>
      <c r="D2316" s="7">
        <f>IF(OR(Данные!D2316=0,Данные!K2316=0)=TRUE,0,Данные!D2316/Данные!K2316)</f>
        <v>227.99615504929389</v>
      </c>
      <c r="E2316" s="13">
        <f>IF(OR(Данные!F2316=0,Данные!I2316=0)=TRUE,0,Данные!F2316/Данные!I2316)</f>
        <v>0.76085595417331109</v>
      </c>
      <c r="F2316" s="7">
        <f>IF(OR(Данные!I2316=0,Данные!K2316=0)=TRUE,0,Данные!I2316/Данные!K2316)</f>
        <v>2.4924282795985437</v>
      </c>
      <c r="K2316" s="3"/>
    </row>
    <row r="2317" spans="1:11" x14ac:dyDescent="0.2">
      <c r="A2317" s="3">
        <v>35217</v>
      </c>
      <c r="B2317" t="s">
        <v>6</v>
      </c>
      <c r="C2317" t="s">
        <v>16</v>
      </c>
      <c r="D2317" s="7">
        <f>IF(OR(Данные!D2317=0,Данные!K2317=0)=TRUE,0,Данные!D2317/Данные!K2317)</f>
        <v>249.84477744034706</v>
      </c>
      <c r="E2317" s="13">
        <f>IF(OR(Данные!F2317=0,Данные!I2317=0)=TRUE,0,Данные!F2317/Данные!I2317)</f>
        <v>62.236540540540553</v>
      </c>
      <c r="F2317" s="7">
        <f>IF(OR(Данные!I2317=0,Данные!K2317=0)=TRUE,0,Данные!I2317/Данные!K2317)</f>
        <v>6.6883586406362966E-2</v>
      </c>
      <c r="K2317" s="3"/>
    </row>
    <row r="2318" spans="1:11" x14ac:dyDescent="0.2">
      <c r="A2318" s="3">
        <v>35217</v>
      </c>
      <c r="B2318" t="s">
        <v>6</v>
      </c>
      <c r="C2318" t="s">
        <v>18</v>
      </c>
      <c r="D2318" s="7">
        <f>IF(OR(Данные!D2318=0,Данные!K2318=0)=TRUE,0,Данные!D2318/Данные!K2318)</f>
        <v>0</v>
      </c>
      <c r="E2318" s="13">
        <f>IF(OR(Данные!F2318=0,Данные!I2318=0)=TRUE,0,Данные!F2318/Данные!I2318)</f>
        <v>0</v>
      </c>
      <c r="F2318" s="7">
        <f>IF(OR(Данные!I2318=0,Данные!K2318=0)=TRUE,0,Данные!I2318/Данные!K2318)</f>
        <v>0</v>
      </c>
      <c r="K2318" s="3"/>
    </row>
    <row r="2319" spans="1:11" x14ac:dyDescent="0.2">
      <c r="A2319" s="3">
        <v>35217</v>
      </c>
      <c r="B2319" t="s">
        <v>7</v>
      </c>
      <c r="C2319" t="s">
        <v>15</v>
      </c>
      <c r="D2319" s="7">
        <f>IF(OR(Данные!D2319=0,Данные!K2319=0)=TRUE,0,Данные!D2319/Данные!K2319)</f>
        <v>353.47578653156592</v>
      </c>
      <c r="E2319" s="13">
        <f>IF(OR(Данные!F2319=0,Данные!I2319=0)=TRUE,0,Данные!F2319/Данные!I2319)</f>
        <v>0.46896280413737562</v>
      </c>
      <c r="F2319" s="7">
        <f>IF(OR(Данные!I2319=0,Данные!K2319=0)=TRUE,0,Данные!I2319/Данные!K2319)</f>
        <v>398.33766897232442</v>
      </c>
      <c r="K2319" s="3"/>
    </row>
    <row r="2320" spans="1:11" x14ac:dyDescent="0.2">
      <c r="A2320" s="3">
        <v>35217</v>
      </c>
      <c r="B2320" t="s">
        <v>7</v>
      </c>
      <c r="C2320" t="s">
        <v>16</v>
      </c>
      <c r="D2320" s="7">
        <f>IF(OR(Данные!D2320=0,Данные!K2320=0)=TRUE,0,Данные!D2320/Данные!K2320)</f>
        <v>337.01564269141528</v>
      </c>
      <c r="E2320" s="13">
        <f>IF(OR(Данные!F2320=0,Данные!I2320=0)=TRUE,0,Данные!F2320/Данные!I2320)</f>
        <v>5647.3</v>
      </c>
      <c r="F2320" s="7">
        <f>IF(OR(Данные!I2320=0,Данные!K2320=0)=TRUE,0,Данные!I2320/Данные!K2320)</f>
        <v>4.6403712296983762E-5</v>
      </c>
      <c r="K2320" s="3"/>
    </row>
    <row r="2321" spans="1:11" x14ac:dyDescent="0.2">
      <c r="A2321" s="3">
        <v>35217</v>
      </c>
      <c r="B2321" t="s">
        <v>7</v>
      </c>
      <c r="C2321" t="s">
        <v>15</v>
      </c>
      <c r="D2321" s="7">
        <f>IF(OR(Данные!D2321=0,Данные!K2321=0)=TRUE,0,Данные!D2321/Данные!K2321)</f>
        <v>1037.1244902777778</v>
      </c>
      <c r="E2321" s="13">
        <f>IF(OR(Данные!F2321=0,Данные!I2321=0)=TRUE,0,Данные!F2321/Данные!I2321)</f>
        <v>0.69485528656200424</v>
      </c>
      <c r="F2321" s="7">
        <f>IF(OR(Данные!I2321=0,Данные!K2321=0)=TRUE,0,Данные!I2321/Данные!K2321)</f>
        <v>147.82712542087523</v>
      </c>
      <c r="K2321" s="3"/>
    </row>
    <row r="2322" spans="1:11" x14ac:dyDescent="0.2">
      <c r="A2322" s="3">
        <v>35217</v>
      </c>
      <c r="B2322" t="s">
        <v>7</v>
      </c>
      <c r="C2322" t="s">
        <v>15</v>
      </c>
      <c r="D2322" s="7">
        <f>IF(OR(Данные!D2322=0,Данные!K2322=0)=TRUE,0,Данные!D2322/Данные!K2322)</f>
        <v>339.19185702245846</v>
      </c>
      <c r="E2322" s="13">
        <f>IF(OR(Данные!F2322=0,Данные!I2322=0)=TRUE,0,Данные!F2322/Данные!I2322)</f>
        <v>0.37712623641941384</v>
      </c>
      <c r="F2322" s="7">
        <f>IF(OR(Данные!I2322=0,Данные!K2322=0)=TRUE,0,Данные!I2322/Данные!K2322)</f>
        <v>400.38816980318933</v>
      </c>
      <c r="K2322" s="3"/>
    </row>
    <row r="2323" spans="1:11" x14ac:dyDescent="0.2">
      <c r="A2323" s="3">
        <v>35217</v>
      </c>
      <c r="B2323" t="s">
        <v>7</v>
      </c>
      <c r="C2323" t="s">
        <v>17</v>
      </c>
      <c r="D2323" s="7">
        <f>IF(OR(Данные!D2323=0,Данные!K2323=0)=TRUE,0,Данные!D2323/Данные!K2323)</f>
        <v>527.07619006066739</v>
      </c>
      <c r="E2323" s="13">
        <f>IF(OR(Данные!F2323=0,Данные!I2323=0)=TRUE,0,Данные!F2323/Данные!I2323)</f>
        <v>0.3108722964874634</v>
      </c>
      <c r="F2323" s="7">
        <f>IF(OR(Данные!I2323=0,Данные!K2323=0)=TRUE,0,Данные!I2323/Данные!K2323)</f>
        <v>662.71818798449522</v>
      </c>
      <c r="K2323" s="3"/>
    </row>
    <row r="2324" spans="1:11" x14ac:dyDescent="0.2">
      <c r="A2324" s="3">
        <v>35217</v>
      </c>
      <c r="B2324" t="s">
        <v>7</v>
      </c>
      <c r="C2324" t="s">
        <v>15</v>
      </c>
      <c r="D2324" s="7">
        <f>IF(OR(Данные!D2324=0,Данные!K2324=0)=TRUE,0,Данные!D2324/Данные!K2324)</f>
        <v>279.13061580698837</v>
      </c>
      <c r="E2324" s="13">
        <f>IF(OR(Данные!F2324=0,Данные!I2324=0)=TRUE,0,Данные!F2324/Данные!I2324)</f>
        <v>0.50317368434814169</v>
      </c>
      <c r="F2324" s="7">
        <f>IF(OR(Данные!I2324=0,Данные!K2324=0)=TRUE,0,Данные!I2324/Данные!K2324)</f>
        <v>298.03031059345528</v>
      </c>
      <c r="K2324" s="3"/>
    </row>
    <row r="2325" spans="1:11" x14ac:dyDescent="0.2">
      <c r="A2325" s="3">
        <v>35217</v>
      </c>
      <c r="B2325" t="s">
        <v>7</v>
      </c>
      <c r="C2325" t="s">
        <v>17</v>
      </c>
      <c r="D2325" s="7">
        <f>IF(OR(Данные!D2325=0,Данные!K2325=0)=TRUE,0,Данные!D2325/Данные!K2325)</f>
        <v>265.30281435884189</v>
      </c>
      <c r="E2325" s="13">
        <f>IF(OR(Данные!F2325=0,Данные!I2325=0)=TRUE,0,Данные!F2325/Данные!I2325)</f>
        <v>0.24585132899827181</v>
      </c>
      <c r="F2325" s="7">
        <f>IF(OR(Данные!I2325=0,Данные!K2325=0)=TRUE,0,Данные!I2325/Данные!K2325)</f>
        <v>458.48488192797521</v>
      </c>
      <c r="K2325" s="3"/>
    </row>
    <row r="2326" spans="1:11" x14ac:dyDescent="0.2">
      <c r="A2326" s="3">
        <v>35217</v>
      </c>
      <c r="B2326" t="s">
        <v>7</v>
      </c>
      <c r="C2326" t="s">
        <v>16</v>
      </c>
      <c r="D2326" s="7">
        <f>IF(OR(Данные!D2326=0,Данные!K2326=0)=TRUE,0,Данные!D2326/Данные!K2326)</f>
        <v>348.21053861932808</v>
      </c>
      <c r="E2326" s="13">
        <f>IF(OR(Данные!F2326=0,Данные!I2326=0)=TRUE,0,Данные!F2326/Данные!I2326)</f>
        <v>-1.1683743295727755</v>
      </c>
      <c r="F2326" s="7">
        <f>IF(OR(Данные!I2326=0,Данные!K2326=0)=TRUE,0,Данные!I2326/Данные!K2326)</f>
        <v>3.0155490117342626E-3</v>
      </c>
      <c r="K2326" s="3"/>
    </row>
    <row r="2327" spans="1:11" x14ac:dyDescent="0.2">
      <c r="A2327" s="3">
        <v>35217</v>
      </c>
      <c r="B2327" t="s">
        <v>7</v>
      </c>
      <c r="C2327" t="s">
        <v>15</v>
      </c>
      <c r="D2327" s="7">
        <f>IF(OR(Данные!D2327=0,Данные!K2327=0)=TRUE,0,Данные!D2327/Данные!K2327)</f>
        <v>182.6557580839565</v>
      </c>
      <c r="E2327" s="13">
        <f>IF(OR(Данные!F2327=0,Данные!I2327=0)=TRUE,0,Данные!F2327/Данные!I2327)</f>
        <v>0.13567669352594683</v>
      </c>
      <c r="F2327" s="7">
        <f>IF(OR(Данные!I2327=0,Данные!K2327=0)=TRUE,0,Данные!I2327/Данные!K2327)</f>
        <v>423.09083404460773</v>
      </c>
      <c r="K2327" s="3"/>
    </row>
    <row r="2328" spans="1:11" x14ac:dyDescent="0.2">
      <c r="A2328" s="3">
        <v>35217</v>
      </c>
      <c r="B2328" t="s">
        <v>7</v>
      </c>
      <c r="C2328" t="s">
        <v>15</v>
      </c>
      <c r="D2328" s="7">
        <f>IF(OR(Данные!D2328=0,Данные!K2328=0)=TRUE,0,Данные!D2328/Данные!K2328)</f>
        <v>340.4357129375951</v>
      </c>
      <c r="E2328" s="13">
        <f>IF(OR(Данные!F2328=0,Данные!I2328=0)=TRUE,0,Данные!F2328/Данные!I2328)</f>
        <v>0.16060211601722002</v>
      </c>
      <c r="F2328" s="7">
        <f>IF(OR(Данные!I2328=0,Данные!K2328=0)=TRUE,0,Данные!I2328/Данные!K2328)</f>
        <v>646.80735667174065</v>
      </c>
      <c r="K2328" s="3"/>
    </row>
    <row r="2329" spans="1:11" x14ac:dyDescent="0.2">
      <c r="A2329" s="3">
        <v>35217</v>
      </c>
      <c r="B2329" t="s">
        <v>7</v>
      </c>
      <c r="C2329" t="s">
        <v>15</v>
      </c>
      <c r="D2329" s="7">
        <f>IF(OR(Данные!D2329=0,Данные!K2329=0)=TRUE,0,Данные!D2329/Данные!K2329)</f>
        <v>283.93557869248031</v>
      </c>
      <c r="E2329" s="13">
        <f>IF(OR(Данные!F2329=0,Данные!I2329=0)=TRUE,0,Данные!F2329/Данные!I2329)</f>
        <v>0.21991131182131146</v>
      </c>
      <c r="F2329" s="7">
        <f>IF(OR(Данные!I2329=0,Данные!K2329=0)=TRUE,0,Данные!I2329/Данные!K2329)</f>
        <v>410.22984934219494</v>
      </c>
      <c r="K2329" s="3"/>
    </row>
    <row r="2330" spans="1:11" x14ac:dyDescent="0.2">
      <c r="A2330" s="3">
        <v>35217</v>
      </c>
      <c r="B2330" t="s">
        <v>7</v>
      </c>
      <c r="C2330" t="s">
        <v>17</v>
      </c>
      <c r="D2330" s="7">
        <f>IF(OR(Данные!D2330=0,Данные!K2330=0)=TRUE,0,Данные!D2330/Данные!K2330)</f>
        <v>940.0526094731423</v>
      </c>
      <c r="E2330" s="13">
        <f>IF(OR(Данные!F2330=0,Данные!I2330=0)=TRUE,0,Данные!F2330/Данные!I2330)</f>
        <v>0.69212615583454429</v>
      </c>
      <c r="F2330" s="7">
        <f>IF(OR(Данные!I2330=0,Данные!K2330=0)=TRUE,0,Данные!I2330/Данные!K2330)</f>
        <v>812.00332074824053</v>
      </c>
      <c r="K2330" s="3"/>
    </row>
    <row r="2331" spans="1:11" x14ac:dyDescent="0.2">
      <c r="A2331" s="3">
        <v>35217</v>
      </c>
      <c r="B2331" t="s">
        <v>7</v>
      </c>
      <c r="C2331" t="s">
        <v>17</v>
      </c>
      <c r="D2331" s="7">
        <f>IF(OR(Данные!D2331=0,Данные!K2331=0)=TRUE,0,Данные!D2331/Данные!K2331)</f>
        <v>686.76354052228726</v>
      </c>
      <c r="E2331" s="13">
        <f>IF(OR(Данные!F2331=0,Данные!I2331=0)=TRUE,0,Данные!F2331/Данные!I2331)</f>
        <v>0.60033731823659209</v>
      </c>
      <c r="F2331" s="7">
        <f>IF(OR(Данные!I2331=0,Данные!K2331=0)=TRUE,0,Данные!I2331/Данные!K2331)</f>
        <v>667.41966081344697</v>
      </c>
      <c r="K2331" s="3"/>
    </row>
    <row r="2332" spans="1:11" x14ac:dyDescent="0.2">
      <c r="A2332" s="3">
        <v>35217</v>
      </c>
      <c r="B2332" t="s">
        <v>7</v>
      </c>
      <c r="C2332" t="s">
        <v>15</v>
      </c>
      <c r="D2332" s="7">
        <f>IF(OR(Данные!D2332=0,Данные!K2332=0)=TRUE,0,Данные!D2332/Данные!K2332)</f>
        <v>344.0497576708143</v>
      </c>
      <c r="E2332" s="13">
        <f>IF(OR(Данные!F2332=0,Данные!I2332=0)=TRUE,0,Данные!F2332/Данные!I2332)</f>
        <v>1.308830908533408</v>
      </c>
      <c r="F2332" s="7">
        <f>IF(OR(Данные!I2332=0,Данные!K2332=0)=TRUE,0,Данные!I2332/Данные!K2332)</f>
        <v>203.88733975111535</v>
      </c>
      <c r="K2332" s="3"/>
    </row>
    <row r="2333" spans="1:11" x14ac:dyDescent="0.2">
      <c r="A2333" s="3">
        <v>35217</v>
      </c>
      <c r="B2333" t="s">
        <v>7</v>
      </c>
      <c r="C2333" t="s">
        <v>18</v>
      </c>
      <c r="D2333" s="7">
        <f>IF(OR(Данные!D2333=0,Данные!K2333=0)=TRUE,0,Данные!D2333/Данные!K2333)</f>
        <v>42.226802501312527</v>
      </c>
      <c r="E2333" s="13">
        <f>IF(OR(Данные!F2333=0,Данные!I2333=0)=TRUE,0,Данные!F2333/Данные!I2333)</f>
        <v>-0.23283051451358011</v>
      </c>
      <c r="F2333" s="7">
        <f>IF(OR(Данные!I2333=0,Данные!K2333=0)=TRUE,0,Данные!I2333/Данные!K2333)</f>
        <v>4.3626396909922738</v>
      </c>
      <c r="K2333" s="3"/>
    </row>
    <row r="2334" spans="1:11" x14ac:dyDescent="0.2">
      <c r="A2334" s="3">
        <v>35217</v>
      </c>
      <c r="B2334" t="s">
        <v>7</v>
      </c>
      <c r="C2334" t="s">
        <v>16</v>
      </c>
      <c r="D2334" s="7">
        <f>IF(OR(Данные!D2334=0,Данные!K2334=0)=TRUE,0,Данные!D2334/Данные!K2334)</f>
        <v>237.88373961528464</v>
      </c>
      <c r="E2334" s="13">
        <f>IF(OR(Данные!F2334=0,Данные!I2334=0)=TRUE,0,Данные!F2334/Данные!I2334)</f>
        <v>0.53472132786799176</v>
      </c>
      <c r="F2334" s="7">
        <f>IF(OR(Данные!I2334=0,Данные!K2334=0)=TRUE,0,Данные!I2334/Данные!K2334)</f>
        <v>20.042643618403936</v>
      </c>
      <c r="K2334" s="3"/>
    </row>
    <row r="2335" spans="1:11" x14ac:dyDescent="0.2">
      <c r="A2335" s="3">
        <v>35217</v>
      </c>
      <c r="B2335" t="s">
        <v>7</v>
      </c>
      <c r="C2335" t="s">
        <v>16</v>
      </c>
      <c r="D2335" s="7">
        <f>IF(OR(Данные!D2335=0,Данные!K2335=0)=TRUE,0,Данные!D2335/Данные!K2335)</f>
        <v>291.47099782964779</v>
      </c>
      <c r="E2335" s="13">
        <f>IF(OR(Данные!F2335=0,Данные!I2335=0)=TRUE,0,Данные!F2335/Данные!I2335)</f>
        <v>1.5404707280898138</v>
      </c>
      <c r="F2335" s="7">
        <f>IF(OR(Данные!I2335=0,Данные!K2335=0)=TRUE,0,Данные!I2335/Данные!K2335)</f>
        <v>0.61431545181545133</v>
      </c>
      <c r="K2335" s="3"/>
    </row>
    <row r="2336" spans="1:11" x14ac:dyDescent="0.2">
      <c r="A2336" s="3">
        <v>35217</v>
      </c>
      <c r="B2336" t="s">
        <v>7</v>
      </c>
      <c r="C2336" t="s">
        <v>16</v>
      </c>
      <c r="D2336" s="7">
        <f>IF(OR(Данные!D2336=0,Данные!K2336=0)=TRUE,0,Данные!D2336/Данные!K2336)</f>
        <v>138.46403489884392</v>
      </c>
      <c r="E2336" s="13">
        <f>IF(OR(Данные!F2336=0,Данные!I2336=0)=TRUE,0,Данные!F2336/Данные!I2336)</f>
        <v>1123.1984810126582</v>
      </c>
      <c r="F2336" s="7">
        <f>IF(OR(Данные!I2336=0,Данные!K2336=0)=TRUE,0,Данные!I2336/Данные!K2336)</f>
        <v>4.7567437379576107E-3</v>
      </c>
      <c r="K2336" s="3"/>
    </row>
    <row r="2337" spans="1:11" x14ac:dyDescent="0.2">
      <c r="A2337" s="3">
        <v>35217</v>
      </c>
      <c r="B2337" t="s">
        <v>7</v>
      </c>
      <c r="C2337" t="s">
        <v>18</v>
      </c>
      <c r="D2337" s="7">
        <f>IF(OR(Данные!D2337=0,Данные!K2337=0)=TRUE,0,Данные!D2337/Данные!K2337)</f>
        <v>0</v>
      </c>
      <c r="E2337" s="13">
        <f>IF(OR(Данные!F2337=0,Данные!I2337=0)=TRUE,0,Данные!F2337/Данные!I2337)</f>
        <v>0</v>
      </c>
      <c r="F2337" s="7">
        <f>IF(OR(Данные!I2337=0,Данные!K2337=0)=TRUE,0,Данные!I2337/Данные!K2337)</f>
        <v>0</v>
      </c>
      <c r="K2337" s="3"/>
    </row>
    <row r="2338" spans="1:11" x14ac:dyDescent="0.2">
      <c r="A2338" s="3">
        <v>35217</v>
      </c>
      <c r="B2338" t="s">
        <v>8</v>
      </c>
      <c r="C2338" t="s">
        <v>15</v>
      </c>
      <c r="D2338" s="7">
        <f>IF(OR(Данные!D2338=0,Данные!K2338=0)=TRUE,0,Данные!D2338/Данные!K2338)</f>
        <v>377.17229827586203</v>
      </c>
      <c r="E2338" s="13">
        <f>IF(OR(Данные!F2338=0,Данные!I2338=0)=TRUE,0,Данные!F2338/Данные!I2338)</f>
        <v>0.53686173542197102</v>
      </c>
      <c r="F2338" s="7">
        <f>IF(OR(Данные!I2338=0,Данные!K2338=0)=TRUE,0,Данные!I2338/Данные!K2338)</f>
        <v>366.57916666666716</v>
      </c>
      <c r="K2338" s="3"/>
    </row>
    <row r="2339" spans="1:11" x14ac:dyDescent="0.2">
      <c r="A2339" s="3">
        <v>35217</v>
      </c>
      <c r="B2339" t="s">
        <v>8</v>
      </c>
      <c r="C2339" t="s">
        <v>16</v>
      </c>
      <c r="D2339" s="7">
        <f>IF(OR(Данные!D2339=0,Данные!K2339=0)=TRUE,0,Данные!D2339/Данные!K2339)</f>
        <v>343.05</v>
      </c>
      <c r="E2339" s="13">
        <f>IF(OR(Данные!F2339=0,Данные!I2339=0)=TRUE,0,Данные!F2339/Данные!I2339)</f>
        <v>0</v>
      </c>
      <c r="F2339" s="7">
        <f>IF(OR(Данные!I2339=0,Данные!K2339=0)=TRUE,0,Данные!I2339/Данные!K2339)</f>
        <v>0</v>
      </c>
      <c r="K2339" s="3"/>
    </row>
    <row r="2340" spans="1:11" x14ac:dyDescent="0.2">
      <c r="A2340" s="3">
        <v>35217</v>
      </c>
      <c r="B2340" t="s">
        <v>8</v>
      </c>
      <c r="C2340" t="s">
        <v>15</v>
      </c>
      <c r="D2340" s="7">
        <f>IF(OR(Данные!D2340=0,Данные!K2340=0)=TRUE,0,Данные!D2340/Данные!K2340)</f>
        <v>0</v>
      </c>
      <c r="E2340" s="13">
        <f>IF(OR(Данные!F2340=0,Данные!I2340=0)=TRUE,0,Данные!F2340/Данные!I2340)</f>
        <v>0</v>
      </c>
      <c r="F2340" s="7">
        <f>IF(OR(Данные!I2340=0,Данные!K2340=0)=TRUE,0,Данные!I2340/Данные!K2340)</f>
        <v>0</v>
      </c>
      <c r="K2340" s="3"/>
    </row>
    <row r="2341" spans="1:11" x14ac:dyDescent="0.2">
      <c r="A2341" s="3">
        <v>35217</v>
      </c>
      <c r="B2341" t="s">
        <v>8</v>
      </c>
      <c r="C2341" t="s">
        <v>15</v>
      </c>
      <c r="D2341" s="7">
        <f>IF(OR(Данные!D2341=0,Данные!K2341=0)=TRUE,0,Данные!D2341/Данные!K2341)</f>
        <v>273.97610388491228</v>
      </c>
      <c r="E2341" s="13">
        <f>IF(OR(Данные!F2341=0,Данные!I2341=0)=TRUE,0,Данные!F2341/Данные!I2341)</f>
        <v>0.35407109978436274</v>
      </c>
      <c r="F2341" s="7">
        <f>IF(OR(Данные!I2341=0,Данные!K2341=0)=TRUE,0,Данные!I2341/Данные!K2341)</f>
        <v>359.17175578947405</v>
      </c>
      <c r="K2341" s="3"/>
    </row>
    <row r="2342" spans="1:11" x14ac:dyDescent="0.2">
      <c r="A2342" s="3">
        <v>35217</v>
      </c>
      <c r="B2342" t="s">
        <v>8</v>
      </c>
      <c r="C2342" t="s">
        <v>17</v>
      </c>
      <c r="D2342" s="7">
        <f>IF(OR(Данные!D2342=0,Данные!K2342=0)=TRUE,0,Данные!D2342/Данные!K2342)</f>
        <v>548.97370819984508</v>
      </c>
      <c r="E2342" s="13">
        <f>IF(OR(Данные!F2342=0,Данные!I2342=0)=TRUE,0,Данные!F2342/Данные!I2342)</f>
        <v>0.27381497547271577</v>
      </c>
      <c r="F2342" s="7">
        <f>IF(OR(Данные!I2342=0,Данные!K2342=0)=TRUE,0,Данные!I2342/Данные!K2342)</f>
        <v>754.21592925623736</v>
      </c>
      <c r="K2342" s="3"/>
    </row>
    <row r="2343" spans="1:11" x14ac:dyDescent="0.2">
      <c r="A2343" s="3">
        <v>35217</v>
      </c>
      <c r="B2343" t="s">
        <v>8</v>
      </c>
      <c r="C2343" t="s">
        <v>15</v>
      </c>
      <c r="D2343" s="7">
        <f>IF(OR(Данные!D2343=0,Данные!K2343=0)=TRUE,0,Данные!D2343/Данные!K2343)</f>
        <v>240.77906850975754</v>
      </c>
      <c r="E2343" s="13">
        <f>IF(OR(Данные!F2343=0,Данные!I2343=0)=TRUE,0,Данные!F2343/Данные!I2343)</f>
        <v>0.40717672103234115</v>
      </c>
      <c r="F2343" s="7">
        <f>IF(OR(Данные!I2343=0,Данные!K2343=0)=TRUE,0,Данные!I2343/Данные!K2343)</f>
        <v>291.12447926933453</v>
      </c>
      <c r="K2343" s="3"/>
    </row>
    <row r="2344" spans="1:11" x14ac:dyDescent="0.2">
      <c r="A2344" s="3">
        <v>35217</v>
      </c>
      <c r="B2344" t="s">
        <v>8</v>
      </c>
      <c r="C2344" t="s">
        <v>17</v>
      </c>
      <c r="D2344" s="7">
        <f>IF(OR(Данные!D2344=0,Данные!K2344=0)=TRUE,0,Данные!D2344/Данные!K2344)</f>
        <v>303.48605197748657</v>
      </c>
      <c r="E2344" s="13">
        <f>IF(OR(Данные!F2344=0,Данные!I2344=0)=TRUE,0,Данные!F2344/Данные!I2344)</f>
        <v>0.2220224739439276</v>
      </c>
      <c r="F2344" s="7">
        <f>IF(OR(Данные!I2344=0,Данные!K2344=0)=TRUE,0,Данные!I2344/Данные!K2344)</f>
        <v>551.72703977163826</v>
      </c>
      <c r="K2344" s="3"/>
    </row>
    <row r="2345" spans="1:11" x14ac:dyDescent="0.2">
      <c r="A2345" s="3">
        <v>35217</v>
      </c>
      <c r="B2345" t="s">
        <v>8</v>
      </c>
      <c r="C2345" t="s">
        <v>16</v>
      </c>
      <c r="D2345" s="7">
        <f>IF(OR(Данные!D2345=0,Данные!K2345=0)=TRUE,0,Данные!D2345/Данные!K2345)</f>
        <v>369.0970466096116</v>
      </c>
      <c r="E2345" s="13">
        <f>IF(OR(Данные!F2345=0,Данные!I2345=0)=TRUE,0,Данные!F2345/Данные!I2345)</f>
        <v>2.1315128826249707</v>
      </c>
      <c r="F2345" s="7">
        <f>IF(OR(Данные!I2345=0,Данные!K2345=0)=TRUE,0,Данные!I2345/Данные!K2345)</f>
        <v>7.1177779867707507E-3</v>
      </c>
      <c r="K2345" s="3"/>
    </row>
    <row r="2346" spans="1:11" x14ac:dyDescent="0.2">
      <c r="A2346" s="3">
        <v>35217</v>
      </c>
      <c r="B2346" t="s">
        <v>8</v>
      </c>
      <c r="C2346" t="s">
        <v>15</v>
      </c>
      <c r="D2346" s="7">
        <f>IF(OR(Данные!D2346=0,Данные!K2346=0)=TRUE,0,Данные!D2346/Данные!K2346)</f>
        <v>210.02242041621486</v>
      </c>
      <c r="E2346" s="13">
        <f>IF(OR(Данные!F2346=0,Данные!I2346=0)=TRUE,0,Данные!F2346/Данные!I2346)</f>
        <v>0.13634004123898999</v>
      </c>
      <c r="F2346" s="7">
        <f>IF(OR(Данные!I2346=0,Данные!K2346=0)=TRUE,0,Данные!I2346/Данные!K2346)</f>
        <v>537.60121588261165</v>
      </c>
      <c r="K2346" s="3"/>
    </row>
    <row r="2347" spans="1:11" x14ac:dyDescent="0.2">
      <c r="A2347" s="3">
        <v>35217</v>
      </c>
      <c r="B2347" t="s">
        <v>8</v>
      </c>
      <c r="C2347" t="s">
        <v>15</v>
      </c>
      <c r="D2347" s="7">
        <f>IF(OR(Данные!D2347=0,Данные!K2347=0)=TRUE,0,Данные!D2347/Данные!K2347)</f>
        <v>348.2837353944563</v>
      </c>
      <c r="E2347" s="13">
        <f>IF(OR(Данные!F2347=0,Данные!I2347=0)=TRUE,0,Данные!F2347/Данные!I2347)</f>
        <v>8.8092883688194665E-2</v>
      </c>
      <c r="F2347" s="7">
        <f>IF(OR(Данные!I2347=0,Данные!K2347=0)=TRUE,0,Данные!I2347/Данные!K2347)</f>
        <v>745.0514570007108</v>
      </c>
      <c r="K2347" s="3"/>
    </row>
    <row r="2348" spans="1:11" x14ac:dyDescent="0.2">
      <c r="A2348" s="3">
        <v>35217</v>
      </c>
      <c r="B2348" t="s">
        <v>8</v>
      </c>
      <c r="C2348" t="s">
        <v>15</v>
      </c>
      <c r="D2348" s="7">
        <f>IF(OR(Данные!D2348=0,Данные!K2348=0)=TRUE,0,Данные!D2348/Данные!K2348)</f>
        <v>308.50163273127703</v>
      </c>
      <c r="E2348" s="13">
        <f>IF(OR(Данные!F2348=0,Данные!I2348=0)=TRUE,0,Данные!F2348/Данные!I2348)</f>
        <v>0.20045808215149888</v>
      </c>
      <c r="F2348" s="7">
        <f>IF(OR(Данные!I2348=0,Данные!K2348=0)=TRUE,0,Данные!I2348/Данные!K2348)</f>
        <v>502.10216410112974</v>
      </c>
      <c r="K2348" s="3"/>
    </row>
    <row r="2349" spans="1:11" x14ac:dyDescent="0.2">
      <c r="A2349" s="3">
        <v>35217</v>
      </c>
      <c r="B2349" t="s">
        <v>8</v>
      </c>
      <c r="C2349" t="s">
        <v>17</v>
      </c>
      <c r="D2349" s="7">
        <f>IF(OR(Данные!D2349=0,Данные!K2349=0)=TRUE,0,Данные!D2349/Данные!K2349)</f>
        <v>971.88007500000003</v>
      </c>
      <c r="E2349" s="13">
        <f>IF(OR(Данные!F2349=0,Данные!I2349=0)=TRUE,0,Данные!F2349/Данные!I2349)</f>
        <v>0.40357162455609469</v>
      </c>
      <c r="F2349" s="7">
        <f>IF(OR(Данные!I2349=0,Данные!K2349=0)=TRUE,0,Данные!I2349/Данные!K2349)</f>
        <v>1063.0083333333334</v>
      </c>
      <c r="K2349" s="3"/>
    </row>
    <row r="2350" spans="1:11" x14ac:dyDescent="0.2">
      <c r="A2350" s="3">
        <v>35217</v>
      </c>
      <c r="B2350" t="s">
        <v>8</v>
      </c>
      <c r="C2350" t="s">
        <v>17</v>
      </c>
      <c r="D2350" s="7">
        <f>IF(OR(Данные!D2350=0,Данные!K2350=0)=TRUE,0,Данные!D2350/Данные!K2350)</f>
        <v>311.08175</v>
      </c>
      <c r="E2350" s="13">
        <f>IF(OR(Данные!F2350=0,Данные!I2350=0)=TRUE,0,Данные!F2350/Данные!I2350)</f>
        <v>5.7266933497536945</v>
      </c>
      <c r="F2350" s="7">
        <f>IF(OR(Данные!I2350=0,Данные!K2350=0)=TRUE,0,Данные!I2350/Данные!K2350)</f>
        <v>54.133333333333333</v>
      </c>
      <c r="K2350" s="3"/>
    </row>
    <row r="2351" spans="1:11" x14ac:dyDescent="0.2">
      <c r="A2351" s="3">
        <v>35217</v>
      </c>
      <c r="B2351" t="s">
        <v>8</v>
      </c>
      <c r="C2351" t="s">
        <v>15</v>
      </c>
      <c r="D2351" s="7">
        <f>IF(OR(Данные!D2351=0,Данные!K2351=0)=TRUE,0,Данные!D2351/Данные!K2351)</f>
        <v>293.51336541554963</v>
      </c>
      <c r="E2351" s="13">
        <f>IF(OR(Данные!F2351=0,Данные!I2351=0)=TRUE,0,Данные!F2351/Данные!I2351)</f>
        <v>1.1575925868935379</v>
      </c>
      <c r="F2351" s="7">
        <f>IF(OR(Данные!I2351=0,Данные!K2351=0)=TRUE,0,Данные!I2351/Данные!K2351)</f>
        <v>174.41601163652959</v>
      </c>
      <c r="K2351" s="3"/>
    </row>
    <row r="2352" spans="1:11" x14ac:dyDescent="0.2">
      <c r="A2352" s="3">
        <v>35217</v>
      </c>
      <c r="B2352" t="s">
        <v>8</v>
      </c>
      <c r="C2352" t="s">
        <v>18</v>
      </c>
      <c r="D2352" s="7">
        <f>IF(OR(Данные!D2352=0,Данные!K2352=0)=TRUE,0,Данные!D2352/Данные!K2352)</f>
        <v>105.74870967741936</v>
      </c>
      <c r="E2352" s="13">
        <f>IF(OR(Данные!F2352=0,Данные!I2352=0)=TRUE,0,Данные!F2352/Данные!I2352)</f>
        <v>0</v>
      </c>
      <c r="F2352" s="7">
        <f>IF(OR(Данные!I2352=0,Данные!K2352=0)=TRUE,0,Данные!I2352/Данные!K2352)</f>
        <v>0</v>
      </c>
      <c r="K2352" s="3"/>
    </row>
    <row r="2353" spans="1:11" x14ac:dyDescent="0.2">
      <c r="A2353" s="3">
        <v>35217</v>
      </c>
      <c r="B2353" t="s">
        <v>8</v>
      </c>
      <c r="C2353" t="s">
        <v>16</v>
      </c>
      <c r="D2353" s="7">
        <f>IF(OR(Данные!D2353=0,Данные!K2353=0)=TRUE,0,Данные!D2353/Данные!K2353)</f>
        <v>260.83523521367522</v>
      </c>
      <c r="E2353" s="13">
        <f>IF(OR(Данные!F2353=0,Данные!I2353=0)=TRUE,0,Данные!F2353/Данные!I2353)</f>
        <v>0.50480485820530241</v>
      </c>
      <c r="F2353" s="7">
        <f>IF(OR(Данные!I2353=0,Данные!K2353=0)=TRUE,0,Данные!I2353/Данные!K2353)</f>
        <v>54.312905982906045</v>
      </c>
      <c r="K2353" s="3"/>
    </row>
    <row r="2354" spans="1:11" x14ac:dyDescent="0.2">
      <c r="A2354" s="3">
        <v>35217</v>
      </c>
      <c r="B2354" t="s">
        <v>8</v>
      </c>
      <c r="C2354" t="s">
        <v>16</v>
      </c>
      <c r="D2354" s="7">
        <f>IF(OR(Данные!D2354=0,Данные!K2354=0)=TRUE,0,Данные!D2354/Данные!K2354)</f>
        <v>203.75186486403911</v>
      </c>
      <c r="E2354" s="13">
        <f>IF(OR(Данные!F2354=0,Данные!I2354=0)=TRUE,0,Данные!F2354/Данные!I2354)</f>
        <v>1.1074044809757397</v>
      </c>
      <c r="F2354" s="7">
        <f>IF(OR(Данные!I2354=0,Данные!K2354=0)=TRUE,0,Данные!I2354/Данные!K2354)</f>
        <v>2.8807668805377311</v>
      </c>
      <c r="K2354" s="3"/>
    </row>
    <row r="2355" spans="1:11" x14ac:dyDescent="0.2">
      <c r="A2355" s="3">
        <v>35217</v>
      </c>
      <c r="B2355" t="s">
        <v>8</v>
      </c>
      <c r="C2355" t="s">
        <v>16</v>
      </c>
      <c r="D2355" s="7">
        <f>IF(OR(Данные!D2355=0,Данные!K2355=0)=TRUE,0,Данные!D2355/Данные!K2355)</f>
        <v>221.20318681318682</v>
      </c>
      <c r="E2355" s="13">
        <f>IF(OR(Данные!F2355=0,Данные!I2355=0)=TRUE,0,Данные!F2355/Данные!I2355)</f>
        <v>23623.680000000011</v>
      </c>
      <c r="F2355" s="7">
        <f>IF(OR(Данные!I2355=0,Данные!K2355=0)=TRUE,0,Данные!I2355/Данные!K2355)</f>
        <v>4.5787545787545771E-4</v>
      </c>
      <c r="K2355" s="3"/>
    </row>
    <row r="2356" spans="1:11" x14ac:dyDescent="0.2">
      <c r="A2356" s="3">
        <v>35217</v>
      </c>
      <c r="B2356" t="s">
        <v>8</v>
      </c>
      <c r="C2356" t="s">
        <v>18</v>
      </c>
      <c r="D2356" s="7">
        <f>IF(OR(Данные!D2356=0,Данные!K2356=0)=TRUE,0,Данные!D2356/Данные!K2356)</f>
        <v>0</v>
      </c>
      <c r="E2356" s="13">
        <f>IF(OR(Данные!F2356=0,Данные!I2356=0)=TRUE,0,Данные!F2356/Данные!I2356)</f>
        <v>0</v>
      </c>
      <c r="F2356" s="7">
        <f>IF(OR(Данные!I2356=0,Данные!K2356=0)=TRUE,0,Данные!I2356/Данные!K2356)</f>
        <v>0</v>
      </c>
      <c r="K2356" s="3"/>
    </row>
    <row r="2357" spans="1:11" x14ac:dyDescent="0.2">
      <c r="A2357" s="3">
        <v>35217</v>
      </c>
      <c r="B2357" t="s">
        <v>9</v>
      </c>
      <c r="C2357" t="s">
        <v>15</v>
      </c>
      <c r="D2357" s="7">
        <f>IF(OR(Данные!D2357=0,Данные!K2357=0)=TRUE,0,Данные!D2357/Данные!K2357)</f>
        <v>258.19693110094744</v>
      </c>
      <c r="E2357" s="13">
        <f>IF(OR(Данные!F2357=0,Данные!I2357=0)=TRUE,0,Данные!F2357/Данные!I2357)</f>
        <v>0.29514362697817176</v>
      </c>
      <c r="F2357" s="7">
        <f>IF(OR(Данные!I2357=0,Данные!K2357=0)=TRUE,0,Данные!I2357/Данные!K2357)</f>
        <v>343.48046390068629</v>
      </c>
      <c r="K2357" s="3"/>
    </row>
    <row r="2358" spans="1:11" x14ac:dyDescent="0.2">
      <c r="A2358" s="3">
        <v>35217</v>
      </c>
      <c r="B2358" t="s">
        <v>9</v>
      </c>
      <c r="C2358" t="s">
        <v>17</v>
      </c>
      <c r="D2358" s="7">
        <f>IF(OR(Данные!D2358=0,Данные!K2358=0)=TRUE,0,Данные!D2358/Данные!K2358)</f>
        <v>591.7920671201814</v>
      </c>
      <c r="E2358" s="13">
        <f>IF(OR(Данные!F2358=0,Данные!I2358=0)=TRUE,0,Данные!F2358/Данные!I2358)</f>
        <v>0.24186621092056126</v>
      </c>
      <c r="F2358" s="7">
        <f>IF(OR(Данные!I2358=0,Данные!K2358=0)=TRUE,0,Данные!I2358/Данные!K2358)</f>
        <v>875.8904761904754</v>
      </c>
      <c r="K2358" s="3"/>
    </row>
    <row r="2359" spans="1:11" x14ac:dyDescent="0.2">
      <c r="A2359" s="3">
        <v>35217</v>
      </c>
      <c r="B2359" t="s">
        <v>9</v>
      </c>
      <c r="C2359" t="s">
        <v>15</v>
      </c>
      <c r="D2359" s="7">
        <f>IF(OR(Данные!D2359=0,Данные!K2359=0)=TRUE,0,Данные!D2359/Данные!K2359)</f>
        <v>253.17841734693877</v>
      </c>
      <c r="E2359" s="13">
        <f>IF(OR(Данные!F2359=0,Данные!I2359=0)=TRUE,0,Данные!F2359/Данные!I2359)</f>
        <v>0.21154687938671488</v>
      </c>
      <c r="F2359" s="7">
        <f>IF(OR(Данные!I2359=0,Данные!K2359=0)=TRUE,0,Данные!I2359/Данные!K2359)</f>
        <v>394.35221088435378</v>
      </c>
      <c r="K2359" s="3"/>
    </row>
    <row r="2360" spans="1:11" x14ac:dyDescent="0.2">
      <c r="A2360" s="3">
        <v>35217</v>
      </c>
      <c r="B2360" t="s">
        <v>9</v>
      </c>
      <c r="C2360" t="s">
        <v>17</v>
      </c>
      <c r="D2360" s="7">
        <f>IF(OR(Данные!D2360=0,Данные!K2360=0)=TRUE,0,Данные!D2360/Данные!K2360)</f>
        <v>323.29508915834526</v>
      </c>
      <c r="E2360" s="13">
        <f>IF(OR(Данные!F2360=0,Данные!I2360=0)=TRUE,0,Данные!F2360/Данные!I2360)</f>
        <v>0.19677147858672653</v>
      </c>
      <c r="F2360" s="7">
        <f>IF(OR(Данные!I2360=0,Данные!K2360=0)=TRUE,0,Данные!I2360/Данные!K2360)</f>
        <v>595.63326200665722</v>
      </c>
      <c r="K2360" s="3"/>
    </row>
    <row r="2361" spans="1:11" x14ac:dyDescent="0.2">
      <c r="A2361" s="3">
        <v>35217</v>
      </c>
      <c r="B2361" t="s">
        <v>9</v>
      </c>
      <c r="C2361" t="s">
        <v>15</v>
      </c>
      <c r="D2361" s="7">
        <f>IF(OR(Данные!D2361=0,Данные!K2361=0)=TRUE,0,Данные!D2361/Данные!K2361)</f>
        <v>237.07233111305874</v>
      </c>
      <c r="E2361" s="13">
        <f>IF(OR(Данные!F2361=0,Данные!I2361=0)=TRUE,0,Данные!F2361/Данные!I2361)</f>
        <v>0.11679774265074316</v>
      </c>
      <c r="F2361" s="7">
        <f>IF(OR(Данные!I2361=0,Данные!K2361=0)=TRUE,0,Данные!I2361/Данные!K2361)</f>
        <v>624.5397166228455</v>
      </c>
      <c r="K2361" s="3"/>
    </row>
    <row r="2362" spans="1:11" x14ac:dyDescent="0.2">
      <c r="A2362" s="3">
        <v>35217</v>
      </c>
      <c r="B2362" t="s">
        <v>9</v>
      </c>
      <c r="C2362" t="s">
        <v>15</v>
      </c>
      <c r="D2362" s="7">
        <f>IF(OR(Данные!D2362=0,Данные!K2362=0)=TRUE,0,Данные!D2362/Данные!K2362)</f>
        <v>470.40464285714285</v>
      </c>
      <c r="E2362" s="13">
        <f>IF(OR(Данные!F2362=0,Данные!I2362=0)=TRUE,0,Данные!F2362/Данные!I2362)</f>
        <v>0.14229509101952917</v>
      </c>
      <c r="F2362" s="7">
        <f>IF(OR(Данные!I2362=0,Данные!K2362=0)=TRUE,0,Данные!I2362/Данные!K2362)</f>
        <v>776.12857142857149</v>
      </c>
      <c r="K2362" s="3"/>
    </row>
    <row r="2363" spans="1:11" x14ac:dyDescent="0.2">
      <c r="A2363" s="3">
        <v>35217</v>
      </c>
      <c r="B2363" t="s">
        <v>9</v>
      </c>
      <c r="C2363" t="s">
        <v>15</v>
      </c>
      <c r="D2363" s="7">
        <f>IF(OR(Данные!D2363=0,Данные!K2363=0)=TRUE,0,Данные!D2363/Данные!K2363)</f>
        <v>366.70380343468469</v>
      </c>
      <c r="E2363" s="13">
        <f>IF(OR(Данные!F2363=0,Данные!I2363=0)=TRUE,0,Данные!F2363/Данные!I2363)</f>
        <v>0.18298532937457881</v>
      </c>
      <c r="F2363" s="7">
        <f>IF(OR(Данные!I2363=0,Данные!K2363=0)=TRUE,0,Данные!I2363/Данные!K2363)</f>
        <v>621.38479729729715</v>
      </c>
      <c r="K2363" s="3"/>
    </row>
    <row r="2364" spans="1:11" x14ac:dyDescent="0.2">
      <c r="A2364" s="3">
        <v>35217</v>
      </c>
      <c r="B2364" t="s">
        <v>9</v>
      </c>
      <c r="C2364" t="s">
        <v>15</v>
      </c>
      <c r="D2364" s="7">
        <f>IF(OR(Данные!D2364=0,Данные!K2364=0)=TRUE,0,Данные!D2364/Данные!K2364)</f>
        <v>205.63907215189872</v>
      </c>
      <c r="E2364" s="13">
        <f>IF(OR(Данные!F2364=0,Данные!I2364=0)=TRUE,0,Данные!F2364/Данные!I2364)</f>
        <v>1.2510114706778306</v>
      </c>
      <c r="F2364" s="7">
        <f>IF(OR(Данные!I2364=0,Данные!K2364=0)=TRUE,0,Данные!I2364/Данные!K2364)</f>
        <v>118.42707454289739</v>
      </c>
      <c r="K2364" s="3"/>
    </row>
    <row r="2365" spans="1:11" x14ac:dyDescent="0.2">
      <c r="A2365" s="3">
        <v>35217</v>
      </c>
      <c r="B2365" t="s">
        <v>9</v>
      </c>
      <c r="C2365" t="s">
        <v>16</v>
      </c>
      <c r="D2365" s="7">
        <f>IF(OR(Данные!D2365=0,Данные!K2365=0)=TRUE,0,Данные!D2365/Данные!K2365)</f>
        <v>783.86896666666678</v>
      </c>
      <c r="E2365" s="13">
        <f>IF(OR(Данные!F2365=0,Данные!I2365=0)=TRUE,0,Данные!F2365/Данные!I2365)</f>
        <v>0.75709954965216342</v>
      </c>
      <c r="F2365" s="7">
        <f>IF(OR(Данные!I2365=0,Данные!K2365=0)=TRUE,0,Данные!I2365/Данные!K2365)</f>
        <v>475.55833333333322</v>
      </c>
      <c r="K2365" s="3"/>
    </row>
    <row r="2366" spans="1:11" x14ac:dyDescent="0.2">
      <c r="A2366" s="3">
        <v>35217</v>
      </c>
      <c r="B2366" t="s">
        <v>9</v>
      </c>
      <c r="C2366" t="s">
        <v>16</v>
      </c>
      <c r="D2366" s="7">
        <f>IF(OR(Данные!D2366=0,Данные!K2366=0)=TRUE,0,Данные!D2366/Данные!K2366)</f>
        <v>76.2</v>
      </c>
      <c r="E2366" s="13">
        <f>IF(OR(Данные!F2366=0,Данные!I2366=0)=TRUE,0,Данные!F2366/Данные!I2366)</f>
        <v>0</v>
      </c>
      <c r="F2366" s="7">
        <f>IF(OR(Данные!I2366=0,Данные!K2366=0)=TRUE,0,Данные!I2366/Данные!K2366)</f>
        <v>0</v>
      </c>
      <c r="K2366" s="3"/>
    </row>
    <row r="2367" spans="1:11" x14ac:dyDescent="0.2">
      <c r="A2367" s="3">
        <v>35217</v>
      </c>
      <c r="B2367" t="s">
        <v>10</v>
      </c>
      <c r="C2367" t="s">
        <v>15</v>
      </c>
      <c r="D2367" s="7">
        <f>IF(OR(Данные!D2367=0,Данные!K2367=0)=TRUE,0,Данные!D2367/Данные!K2367)</f>
        <v>232.98546297683126</v>
      </c>
      <c r="E2367" s="13">
        <f>IF(OR(Данные!F2367=0,Данные!I2367=0)=TRUE,0,Данные!F2367/Данные!I2367)</f>
        <v>0.33427086880115986</v>
      </c>
      <c r="F2367" s="7">
        <f>IF(OR(Данные!I2367=0,Данные!K2367=0)=TRUE,0,Данные!I2367/Данные!K2367)</f>
        <v>301.86682463530724</v>
      </c>
      <c r="K2367" s="3"/>
    </row>
    <row r="2368" spans="1:11" x14ac:dyDescent="0.2">
      <c r="A2368" s="3">
        <v>35217</v>
      </c>
      <c r="B2368" t="s">
        <v>10</v>
      </c>
      <c r="C2368" t="s">
        <v>17</v>
      </c>
      <c r="D2368" s="7">
        <f>IF(OR(Данные!D2368=0,Данные!K2368=0)=TRUE,0,Данные!D2368/Данные!K2368)</f>
        <v>432.49264116943397</v>
      </c>
      <c r="E2368" s="13">
        <f>IF(OR(Данные!F2368=0,Данные!I2368=0)=TRUE,0,Данные!F2368/Данные!I2368)</f>
        <v>0.30528081870687335</v>
      </c>
      <c r="F2368" s="7">
        <f>IF(OR(Данные!I2368=0,Данные!K2368=0)=TRUE,0,Данные!I2368/Данные!K2368)</f>
        <v>550.23506804247063</v>
      </c>
      <c r="K2368" s="3"/>
    </row>
    <row r="2369" spans="1:11" x14ac:dyDescent="0.2">
      <c r="A2369" s="3">
        <v>35217</v>
      </c>
      <c r="B2369" t="s">
        <v>10</v>
      </c>
      <c r="C2369" t="s">
        <v>15</v>
      </c>
      <c r="D2369" s="7">
        <f>IF(OR(Данные!D2369=0,Данные!K2369=0)=TRUE,0,Данные!D2369/Данные!K2369)</f>
        <v>240.25418480364257</v>
      </c>
      <c r="E2369" s="13">
        <f>IF(OR(Данные!F2369=0,Данные!I2369=0)=TRUE,0,Данные!F2369/Данные!I2369)</f>
        <v>0.43308933998752203</v>
      </c>
      <c r="F2369" s="7">
        <f>IF(OR(Данные!I2369=0,Данные!K2369=0)=TRUE,0,Данные!I2369/Данные!K2369)</f>
        <v>275.22202618099021</v>
      </c>
      <c r="K2369" s="3"/>
    </row>
    <row r="2370" spans="1:11" x14ac:dyDescent="0.2">
      <c r="A2370" s="3">
        <v>35217</v>
      </c>
      <c r="B2370" t="s">
        <v>10</v>
      </c>
      <c r="C2370" t="s">
        <v>17</v>
      </c>
      <c r="D2370" s="7">
        <f>IF(OR(Данные!D2370=0,Данные!K2370=0)=TRUE,0,Данные!D2370/Данные!K2370)</f>
        <v>291.69145138758546</v>
      </c>
      <c r="E2370" s="13">
        <f>IF(OR(Данные!F2370=0,Данные!I2370=0)=TRUE,0,Данные!F2370/Данные!I2370)</f>
        <v>0.23663619116408641</v>
      </c>
      <c r="F2370" s="7">
        <f>IF(OR(Данные!I2370=0,Данные!K2370=0)=TRUE,0,Данные!I2370/Данные!K2370)</f>
        <v>502.54002770702056</v>
      </c>
      <c r="K2370" s="3"/>
    </row>
    <row r="2371" spans="1:11" x14ac:dyDescent="0.2">
      <c r="A2371" s="3">
        <v>35217</v>
      </c>
      <c r="B2371" t="s">
        <v>10</v>
      </c>
      <c r="C2371" t="s">
        <v>16</v>
      </c>
      <c r="D2371" s="7">
        <f>IF(OR(Данные!D2371=0,Данные!K2371=0)=TRUE,0,Данные!D2371/Данные!K2371)</f>
        <v>346.24737609329446</v>
      </c>
      <c r="E2371" s="13">
        <f>IF(OR(Данные!F2371=0,Данные!I2371=0)=TRUE,0,Данные!F2371/Данные!I2371)</f>
        <v>1.054039656703166</v>
      </c>
      <c r="F2371" s="7">
        <f>IF(OR(Данные!I2371=0,Данные!K2371=0)=TRUE,0,Данные!I2371/Данные!K2371)</f>
        <v>1.3682377712989966E-2</v>
      </c>
      <c r="K2371" s="3"/>
    </row>
    <row r="2372" spans="1:11" x14ac:dyDescent="0.2">
      <c r="A2372" s="3">
        <v>35217</v>
      </c>
      <c r="B2372" t="s">
        <v>10</v>
      </c>
      <c r="C2372" t="s">
        <v>15</v>
      </c>
      <c r="D2372" s="7">
        <f>IF(OR(Данные!D2372=0,Данные!K2372=0)=TRUE,0,Данные!D2372/Данные!K2372)</f>
        <v>186.45768211413676</v>
      </c>
      <c r="E2372" s="13">
        <f>IF(OR(Данные!F2372=0,Данные!I2372=0)=TRUE,0,Данные!F2372/Данные!I2372)</f>
        <v>0.15117875892638152</v>
      </c>
      <c r="F2372" s="7">
        <f>IF(OR(Данные!I2372=0,Данные!K2372=0)=TRUE,0,Данные!I2372/Данные!K2372)</f>
        <v>437.927634814116</v>
      </c>
      <c r="K2372" s="3"/>
    </row>
    <row r="2373" spans="1:11" x14ac:dyDescent="0.2">
      <c r="A2373" s="3">
        <v>35217</v>
      </c>
      <c r="B2373" t="s">
        <v>10</v>
      </c>
      <c r="C2373" t="s">
        <v>15</v>
      </c>
      <c r="D2373" s="7">
        <f>IF(OR(Данные!D2373=0,Данные!K2373=0)=TRUE,0,Данные!D2373/Данные!K2373)</f>
        <v>412.75896133333333</v>
      </c>
      <c r="E2373" s="13">
        <f>IF(OR(Данные!F2373=0,Данные!I2373=0)=TRUE,0,Данные!F2373/Данные!I2373)</f>
        <v>9.254891765704587E-2</v>
      </c>
      <c r="F2373" s="7">
        <f>IF(OR(Данные!I2373=0,Данные!K2373=0)=TRUE,0,Данные!I2373/Данные!K2373)</f>
        <v>837.68888888888864</v>
      </c>
      <c r="K2373" s="3"/>
    </row>
    <row r="2374" spans="1:11" x14ac:dyDescent="0.2">
      <c r="A2374" s="3">
        <v>35217</v>
      </c>
      <c r="B2374" t="s">
        <v>10</v>
      </c>
      <c r="C2374" t="s">
        <v>15</v>
      </c>
      <c r="D2374" s="7">
        <f>IF(OR(Данные!D2374=0,Данные!K2374=0)=TRUE,0,Данные!D2374/Данные!K2374)</f>
        <v>241.52679045490174</v>
      </c>
      <c r="E2374" s="13">
        <f>IF(OR(Данные!F2374=0,Данные!I2374=0)=TRUE,0,Данные!F2374/Данные!I2374)</f>
        <v>0.21993900587102974</v>
      </c>
      <c r="F2374" s="7">
        <f>IF(OR(Данные!I2374=0,Данные!K2374=0)=TRUE,0,Данные!I2374/Данные!K2374)</f>
        <v>352.87616096225128</v>
      </c>
      <c r="K2374" s="3"/>
    </row>
    <row r="2375" spans="1:11" x14ac:dyDescent="0.2">
      <c r="A2375" s="3">
        <v>35217</v>
      </c>
      <c r="B2375" t="s">
        <v>10</v>
      </c>
      <c r="C2375" t="s">
        <v>15</v>
      </c>
      <c r="D2375" s="7">
        <f>IF(OR(Данные!D2375=0,Данные!K2375=0)=TRUE,0,Данные!D2375/Данные!K2375)</f>
        <v>285.09983875979111</v>
      </c>
      <c r="E2375" s="13">
        <f>IF(OR(Данные!F2375=0,Данные!I2375=0)=TRUE,0,Данные!F2375/Данные!I2375)</f>
        <v>1.2280327007884695</v>
      </c>
      <c r="F2375" s="7">
        <f>IF(OR(Данные!I2375=0,Данные!K2375=0)=TRUE,0,Данные!I2375/Данные!K2375)</f>
        <v>171.88844647519576</v>
      </c>
      <c r="K2375" s="3"/>
    </row>
    <row r="2376" spans="1:11" x14ac:dyDescent="0.2">
      <c r="A2376" s="3">
        <v>35217</v>
      </c>
      <c r="B2376" t="s">
        <v>10</v>
      </c>
      <c r="C2376" t="s">
        <v>16</v>
      </c>
      <c r="D2376" s="7">
        <f>IF(OR(Данные!D2376=0,Данные!K2376=0)=TRUE,0,Данные!D2376/Данные!K2376)</f>
        <v>307.1365447439353</v>
      </c>
      <c r="E2376" s="13">
        <f>IF(OR(Данные!F2376=0,Данные!I2376=0)=TRUE,0,Данные!F2376/Данные!I2376)</f>
        <v>0.51052822290868582</v>
      </c>
      <c r="F2376" s="7">
        <f>IF(OR(Данные!I2376=0,Данные!K2376=0)=TRUE,0,Данные!I2376/Данные!K2376)</f>
        <v>37.0693171608266</v>
      </c>
      <c r="K2376" s="3"/>
    </row>
    <row r="2377" spans="1:11" x14ac:dyDescent="0.2">
      <c r="A2377" s="3">
        <v>35217</v>
      </c>
      <c r="B2377" t="s">
        <v>10</v>
      </c>
      <c r="C2377" t="s">
        <v>16</v>
      </c>
      <c r="D2377" s="7">
        <f>IF(OR(Данные!D2377=0,Данные!K2377=0)=TRUE,0,Данные!D2377/Данные!K2377)</f>
        <v>236.01893262548262</v>
      </c>
      <c r="E2377" s="13">
        <f>IF(OR(Данные!F2377=0,Данные!I2377=0)=TRUE,0,Данные!F2377/Данные!I2377)</f>
        <v>1.664291528632275</v>
      </c>
      <c r="F2377" s="7">
        <f>IF(OR(Данные!I2377=0,Данные!K2377=0)=TRUE,0,Данные!I2377/Данные!K2377)</f>
        <v>1.1330973830973841</v>
      </c>
      <c r="K2377" s="3"/>
    </row>
    <row r="2378" spans="1:11" x14ac:dyDescent="0.2">
      <c r="A2378" s="3">
        <v>35217</v>
      </c>
      <c r="B2378" t="s">
        <v>10</v>
      </c>
      <c r="C2378" t="s">
        <v>16</v>
      </c>
      <c r="D2378" s="7">
        <f>IF(OR(Данные!D2378=0,Данные!K2378=0)=TRUE,0,Данные!D2378/Данные!K2378)</f>
        <v>205.45385245901639</v>
      </c>
      <c r="E2378" s="13">
        <f>IF(OR(Данные!F2378=0,Данные!I2378=0)=TRUE,0,Данные!F2378/Данные!I2378)</f>
        <v>50.416030534351137</v>
      </c>
      <c r="F2378" s="7">
        <f>IF(OR(Данные!I2378=0,Данные!K2378=0)=TRUE,0,Данные!I2378/Данные!K2378)</f>
        <v>0.10737704918032789</v>
      </c>
      <c r="K2378" s="3"/>
    </row>
    <row r="2379" spans="1:11" x14ac:dyDescent="0.2">
      <c r="A2379" s="3">
        <v>35247</v>
      </c>
      <c r="B2379" t="s">
        <v>1</v>
      </c>
      <c r="C2379" t="s">
        <v>15</v>
      </c>
      <c r="D2379" s="7">
        <f>IF(OR(Данные!D2379=0,Данные!K2379=0)=TRUE,0,Данные!D2379/Данные!K2379)</f>
        <v>314.36921315789476</v>
      </c>
      <c r="E2379" s="13">
        <f>IF(OR(Данные!F2379=0,Данные!I2379=0)=TRUE,0,Данные!F2379/Данные!I2379)</f>
        <v>0.45642962413920851</v>
      </c>
      <c r="F2379" s="7">
        <f>IF(OR(Данные!I2379=0,Данные!K2379=0)=TRUE,0,Данные!I2379/Данные!K2379)</f>
        <v>508.8903508771935</v>
      </c>
      <c r="K2379" s="3"/>
    </row>
    <row r="2380" spans="1:11" x14ac:dyDescent="0.2">
      <c r="A2380" s="3">
        <v>35247</v>
      </c>
      <c r="B2380" t="s">
        <v>1</v>
      </c>
      <c r="C2380" t="s">
        <v>16</v>
      </c>
      <c r="D2380" s="7">
        <f>IF(OR(Данные!D2380=0,Данные!K2380=0)=TRUE,0,Данные!D2380/Данные!K2380)</f>
        <v>0</v>
      </c>
      <c r="E2380" s="13">
        <f>IF(OR(Данные!F2380=0,Данные!I2380=0)=TRUE,0,Данные!F2380/Данные!I2380)</f>
        <v>0</v>
      </c>
      <c r="F2380" s="7">
        <f>IF(OR(Данные!I2380=0,Данные!K2380=0)=TRUE,0,Данные!I2380/Данные!K2380)</f>
        <v>0</v>
      </c>
      <c r="K2380" s="3"/>
    </row>
    <row r="2381" spans="1:11" x14ac:dyDescent="0.2">
      <c r="A2381" s="3">
        <v>35247</v>
      </c>
      <c r="B2381" t="s">
        <v>1</v>
      </c>
      <c r="C2381" t="s">
        <v>15</v>
      </c>
      <c r="D2381" s="7">
        <f>IF(OR(Данные!D2381=0,Данные!K2381=0)=TRUE,0,Данные!D2381/Данные!K2381)</f>
        <v>273.05342641888495</v>
      </c>
      <c r="E2381" s="13">
        <f>IF(OR(Данные!F2381=0,Данные!I2381=0)=TRUE,0,Данные!F2381/Данные!I2381)</f>
        <v>0.27988915914420259</v>
      </c>
      <c r="F2381" s="7">
        <f>IF(OR(Данные!I2381=0,Данные!K2381=0)=TRUE,0,Данные!I2381/Данные!K2381)</f>
        <v>343.89527038339185</v>
      </c>
      <c r="K2381" s="3"/>
    </row>
    <row r="2382" spans="1:11" x14ac:dyDescent="0.2">
      <c r="A2382" s="3">
        <v>35247</v>
      </c>
      <c r="B2382" t="s">
        <v>1</v>
      </c>
      <c r="C2382" t="s">
        <v>17</v>
      </c>
      <c r="D2382" s="7">
        <f>IF(OR(Данные!D2382=0,Данные!K2382=0)=TRUE,0,Данные!D2382/Данные!K2382)</f>
        <v>394.47158588182231</v>
      </c>
      <c r="E2382" s="13">
        <f>IF(OR(Данные!F2382=0,Данные!I2382=0)=TRUE,0,Данные!F2382/Данные!I2382)</f>
        <v>0.30001022663927029</v>
      </c>
      <c r="F2382" s="7">
        <f>IF(OR(Данные!I2382=0,Данные!K2382=0)=TRUE,0,Данные!I2382/Данные!K2382)</f>
        <v>499.87225479877725</v>
      </c>
      <c r="K2382" s="3"/>
    </row>
    <row r="2383" spans="1:11" x14ac:dyDescent="0.2">
      <c r="A2383" s="3">
        <v>35247</v>
      </c>
      <c r="B2383" t="s">
        <v>1</v>
      </c>
      <c r="C2383" t="s">
        <v>15</v>
      </c>
      <c r="D2383" s="7">
        <f>IF(OR(Данные!D2383=0,Данные!K2383=0)=TRUE,0,Данные!D2383/Данные!K2383)</f>
        <v>185.02193998691098</v>
      </c>
      <c r="E2383" s="13">
        <f>IF(OR(Данные!F2383=0,Данные!I2383=0)=TRUE,0,Данные!F2383/Данные!I2383)</f>
        <v>0.39908264000947741</v>
      </c>
      <c r="F2383" s="7">
        <f>IF(OR(Данные!I2383=0,Данные!K2383=0)=TRUE,0,Данные!I2383/Данные!K2383)</f>
        <v>148.41226003490416</v>
      </c>
      <c r="K2383" s="3"/>
    </row>
    <row r="2384" spans="1:11" x14ac:dyDescent="0.2">
      <c r="A2384" s="3">
        <v>35247</v>
      </c>
      <c r="B2384" t="s">
        <v>1</v>
      </c>
      <c r="C2384" t="s">
        <v>17</v>
      </c>
      <c r="D2384" s="7">
        <f>IF(OR(Данные!D2384=0,Данные!K2384=0)=TRUE,0,Данные!D2384/Данные!K2384)</f>
        <v>232.43186193870278</v>
      </c>
      <c r="E2384" s="13">
        <f>IF(OR(Данные!F2384=0,Данные!I2384=0)=TRUE,0,Данные!F2384/Данные!I2384)</f>
        <v>0.25956724951432608</v>
      </c>
      <c r="F2384" s="7">
        <f>IF(OR(Данные!I2384=0,Данные!K2384=0)=TRUE,0,Данные!I2384/Данные!K2384)</f>
        <v>367.40038310762634</v>
      </c>
      <c r="K2384" s="3"/>
    </row>
    <row r="2385" spans="1:11" x14ac:dyDescent="0.2">
      <c r="A2385" s="3">
        <v>35247</v>
      </c>
      <c r="B2385" t="s">
        <v>1</v>
      </c>
      <c r="C2385" t="s">
        <v>16</v>
      </c>
      <c r="D2385" s="7">
        <f>IF(OR(Данные!D2385=0,Данные!K2385=0)=TRUE,0,Данные!D2385/Данные!K2385)</f>
        <v>364.3621062992126</v>
      </c>
      <c r="E2385" s="13">
        <f>IF(OR(Данные!F2385=0,Данные!I2385=0)=TRUE,0,Данные!F2385/Данные!I2385)</f>
        <v>0</v>
      </c>
      <c r="F2385" s="7">
        <f>IF(OR(Данные!I2385=0,Данные!K2385=0)=TRUE,0,Данные!I2385/Данные!K2385)</f>
        <v>0</v>
      </c>
      <c r="K2385" s="3"/>
    </row>
    <row r="2386" spans="1:11" x14ac:dyDescent="0.2">
      <c r="A2386" s="3">
        <v>35247</v>
      </c>
      <c r="B2386" t="s">
        <v>1</v>
      </c>
      <c r="C2386" t="s">
        <v>15</v>
      </c>
      <c r="D2386" s="7">
        <f>IF(OR(Данные!D2386=0,Данные!K2386=0)=TRUE,0,Данные!D2386/Данные!K2386)</f>
        <v>190.51016440435791</v>
      </c>
      <c r="E2386" s="13">
        <f>IF(OR(Данные!F2386=0,Данные!I2386=0)=TRUE,0,Данные!F2386/Данные!I2386)</f>
        <v>0.13107627016958973</v>
      </c>
      <c r="F2386" s="7">
        <f>IF(OR(Данные!I2386=0,Данные!K2386=0)=TRUE,0,Данные!I2386/Данные!K2386)</f>
        <v>389.36799726141544</v>
      </c>
      <c r="K2386" s="3"/>
    </row>
    <row r="2387" spans="1:11" x14ac:dyDescent="0.2">
      <c r="A2387" s="3">
        <v>35247</v>
      </c>
      <c r="B2387" t="s">
        <v>1</v>
      </c>
      <c r="C2387" t="s">
        <v>15</v>
      </c>
      <c r="D2387" s="7">
        <f>IF(OR(Данные!D2387=0,Данные!K2387=0)=TRUE,0,Данные!D2387/Данные!K2387)</f>
        <v>437.42817216274091</v>
      </c>
      <c r="E2387" s="13">
        <f>IF(OR(Данные!F2387=0,Данные!I2387=0)=TRUE,0,Данные!F2387/Данные!I2387)</f>
        <v>1.176490966528575</v>
      </c>
      <c r="F2387" s="7">
        <f>IF(OR(Данные!I2387=0,Данные!K2387=0)=TRUE,0,Данные!I2387/Данные!K2387)</f>
        <v>261.08488579586026</v>
      </c>
      <c r="K2387" s="3"/>
    </row>
    <row r="2388" spans="1:11" x14ac:dyDescent="0.2">
      <c r="A2388" s="3">
        <v>35247</v>
      </c>
      <c r="B2388" t="s">
        <v>1</v>
      </c>
      <c r="C2388" t="s">
        <v>15</v>
      </c>
      <c r="D2388" s="7">
        <f>IF(OR(Данные!D2388=0,Данные!K2388=0)=TRUE,0,Данные!D2388/Данные!K2388)</f>
        <v>255.0418477209671</v>
      </c>
      <c r="E2388" s="13">
        <f>IF(OR(Данные!F2388=0,Данные!I2388=0)=TRUE,0,Данные!F2388/Данные!I2388)</f>
        <v>0.19252194139818268</v>
      </c>
      <c r="F2388" s="7">
        <f>IF(OR(Данные!I2388=0,Данные!K2388=0)=TRUE,0,Данные!I2388/Данные!K2388)</f>
        <v>367.91808913550955</v>
      </c>
      <c r="K2388" s="3"/>
    </row>
    <row r="2389" spans="1:11" x14ac:dyDescent="0.2">
      <c r="A2389" s="3">
        <v>35247</v>
      </c>
      <c r="B2389" t="s">
        <v>1</v>
      </c>
      <c r="C2389" t="s">
        <v>17</v>
      </c>
      <c r="D2389" s="7">
        <f>IF(OR(Данные!D2389=0,Данные!K2389=0)=TRUE,0,Данные!D2389/Данные!K2389)</f>
        <v>562.39112222222218</v>
      </c>
      <c r="E2389" s="13">
        <f>IF(OR(Данные!F2389=0,Данные!I2389=0)=TRUE,0,Данные!F2389/Данные!I2389)</f>
        <v>0.64977298214242807</v>
      </c>
      <c r="F2389" s="7">
        <f>IF(OR(Данные!I2389=0,Данные!K2389=0)=TRUE,0,Данные!I2389/Данные!K2389)</f>
        <v>564.75679012345654</v>
      </c>
      <c r="K2389" s="3"/>
    </row>
    <row r="2390" spans="1:11" x14ac:dyDescent="0.2">
      <c r="A2390" s="3">
        <v>35247</v>
      </c>
      <c r="B2390" t="s">
        <v>1</v>
      </c>
      <c r="C2390" t="s">
        <v>15</v>
      </c>
      <c r="D2390" s="7">
        <f>IF(OR(Данные!D2390=0,Данные!K2390=0)=TRUE,0,Данные!D2390/Данные!K2390)</f>
        <v>243.66560520498393</v>
      </c>
      <c r="E2390" s="13">
        <f>IF(OR(Данные!F2390=0,Данные!I2390=0)=TRUE,0,Данные!F2390/Данные!I2390)</f>
        <v>1.0912984168699122</v>
      </c>
      <c r="F2390" s="7">
        <f>IF(OR(Данные!I2390=0,Данные!K2390=0)=TRUE,0,Данные!I2390/Данные!K2390)</f>
        <v>139.59970190246526</v>
      </c>
      <c r="K2390" s="3"/>
    </row>
    <row r="2391" spans="1:11" x14ac:dyDescent="0.2">
      <c r="A2391" s="3">
        <v>35247</v>
      </c>
      <c r="B2391" t="s">
        <v>1</v>
      </c>
      <c r="C2391" t="s">
        <v>16</v>
      </c>
      <c r="D2391" s="7">
        <f>IF(OR(Данные!D2391=0,Данные!K2391=0)=TRUE,0,Данные!D2391/Данные!K2391)</f>
        <v>267.11038321167882</v>
      </c>
      <c r="E2391" s="13">
        <f>IF(OR(Данные!F2391=0,Данные!I2391=0)=TRUE,0,Данные!F2391/Данные!I2391)</f>
        <v>0.85464609651165924</v>
      </c>
      <c r="F2391" s="7">
        <f>IF(OR(Данные!I2391=0,Данные!K2391=0)=TRUE,0,Данные!I2391/Данные!K2391)</f>
        <v>22.197688564476898</v>
      </c>
      <c r="K2391" s="3"/>
    </row>
    <row r="2392" spans="1:11" x14ac:dyDescent="0.2">
      <c r="A2392" s="3">
        <v>35247</v>
      </c>
      <c r="B2392" t="s">
        <v>1</v>
      </c>
      <c r="C2392" t="s">
        <v>16</v>
      </c>
      <c r="D2392" s="7">
        <f>IF(OR(Данные!D2392=0,Данные!K2392=0)=TRUE,0,Данные!D2392/Данные!K2392)</f>
        <v>129.53087105788421</v>
      </c>
      <c r="E2392" s="13">
        <f>IF(OR(Данные!F2392=0,Данные!I2392=0)=TRUE,0,Данные!F2392/Данные!I2392)</f>
        <v>8.7235292321782918</v>
      </c>
      <c r="F2392" s="7">
        <f>IF(OR(Данные!I2392=0,Данные!K2392=0)=TRUE,0,Данные!I2392/Данные!K2392)</f>
        <v>2.179308050565536</v>
      </c>
      <c r="K2392" s="3"/>
    </row>
    <row r="2393" spans="1:11" x14ac:dyDescent="0.2">
      <c r="A2393" s="3">
        <v>35247</v>
      </c>
      <c r="B2393" t="s">
        <v>1</v>
      </c>
      <c r="C2393" t="s">
        <v>16</v>
      </c>
      <c r="D2393" s="7">
        <f>IF(OR(Данные!D2393=0,Данные!K2393=0)=TRUE,0,Данные!D2393/Данные!K2393)</f>
        <v>119.12215686274509</v>
      </c>
      <c r="E2393" s="13">
        <f>IF(OR(Данные!F2393=0,Данные!I2393=0)=TRUE,0,Данные!F2393/Данные!I2393)</f>
        <v>2481.7875000000013</v>
      </c>
      <c r="F2393" s="7">
        <f>IF(OR(Данные!I2393=0,Данные!K2393=0)=TRUE,0,Данные!I2393/Данные!K2393)</f>
        <v>1.0457516339869275E-2</v>
      </c>
      <c r="K2393" s="3"/>
    </row>
    <row r="2394" spans="1:11" x14ac:dyDescent="0.2">
      <c r="A2394" s="3">
        <v>35247</v>
      </c>
      <c r="B2394" t="s">
        <v>1</v>
      </c>
      <c r="C2394" t="s">
        <v>18</v>
      </c>
      <c r="D2394" s="7">
        <f>IF(OR(Данные!D2394=0,Данные!K2394=0)=TRUE,0,Данные!D2394/Данные!K2394)</f>
        <v>0</v>
      </c>
      <c r="E2394" s="13">
        <f>IF(OR(Данные!F2394=0,Данные!I2394=0)=TRUE,0,Данные!F2394/Данные!I2394)</f>
        <v>0</v>
      </c>
      <c r="F2394" s="7">
        <f>IF(OR(Данные!I2394=0,Данные!K2394=0)=TRUE,0,Данные!I2394/Данные!K2394)</f>
        <v>0</v>
      </c>
      <c r="K2394" s="3"/>
    </row>
    <row r="2395" spans="1:11" x14ac:dyDescent="0.2">
      <c r="A2395" s="3">
        <v>35247</v>
      </c>
      <c r="B2395" t="s">
        <v>2</v>
      </c>
      <c r="C2395" t="s">
        <v>15</v>
      </c>
      <c r="D2395" s="7">
        <f>IF(OR(Данные!D2395=0,Данные!K2395=0)=TRUE,0,Данные!D2395/Данные!K2395)</f>
        <v>251.21313282780037</v>
      </c>
      <c r="E2395" s="13">
        <f>IF(OR(Данные!F2395=0,Данные!I2395=0)=TRUE,0,Данные!F2395/Данные!I2395)</f>
        <v>0.32524369843623352</v>
      </c>
      <c r="F2395" s="7">
        <f>IF(OR(Данные!I2395=0,Данные!K2395=0)=TRUE,0,Данные!I2395/Данные!K2395)</f>
        <v>344.48169632194839</v>
      </c>
      <c r="K2395" s="3"/>
    </row>
    <row r="2396" spans="1:11" x14ac:dyDescent="0.2">
      <c r="A2396" s="3">
        <v>35247</v>
      </c>
      <c r="B2396" t="s">
        <v>2</v>
      </c>
      <c r="C2396" t="s">
        <v>17</v>
      </c>
      <c r="D2396" s="7">
        <f>IF(OR(Данные!D2396=0,Данные!K2396=0)=TRUE,0,Данные!D2396/Данные!K2396)</f>
        <v>572.93819254785785</v>
      </c>
      <c r="E2396" s="13">
        <f>IF(OR(Данные!F2396=0,Данные!I2396=0)=TRUE,0,Данные!F2396/Данные!I2396)</f>
        <v>0.27661804757140379</v>
      </c>
      <c r="F2396" s="7">
        <f>IF(OR(Данные!I2396=0,Данные!K2396=0)=TRUE,0,Данные!I2396/Данные!K2396)</f>
        <v>776.32567608629597</v>
      </c>
      <c r="K2396" s="3"/>
    </row>
    <row r="2397" spans="1:11" x14ac:dyDescent="0.2">
      <c r="A2397" s="3">
        <v>35247</v>
      </c>
      <c r="B2397" t="s">
        <v>2</v>
      </c>
      <c r="C2397" t="s">
        <v>15</v>
      </c>
      <c r="D2397" s="7">
        <f>IF(OR(Данные!D2397=0,Данные!K2397=0)=TRUE,0,Данные!D2397/Данные!K2397)</f>
        <v>229.40474117241379</v>
      </c>
      <c r="E2397" s="13">
        <f>IF(OR(Данные!F2397=0,Данные!I2397=0)=TRUE,0,Данные!F2397/Данные!I2397)</f>
        <v>0.64133196117921654</v>
      </c>
      <c r="F2397" s="7">
        <f>IF(OR(Данные!I2397=0,Данные!K2397=0)=TRUE,0,Данные!I2397/Данные!K2397)</f>
        <v>206.61642528735635</v>
      </c>
      <c r="K2397" s="3"/>
    </row>
    <row r="2398" spans="1:11" x14ac:dyDescent="0.2">
      <c r="A2398" s="3">
        <v>35247</v>
      </c>
      <c r="B2398" t="s">
        <v>2</v>
      </c>
      <c r="C2398" t="s">
        <v>17</v>
      </c>
      <c r="D2398" s="7">
        <f>IF(OR(Данные!D2398=0,Данные!K2398=0)=TRUE,0,Данные!D2398/Данные!K2398)</f>
        <v>283.35843489136386</v>
      </c>
      <c r="E2398" s="13">
        <f>IF(OR(Данные!F2398=0,Данные!I2398=0)=TRUE,0,Данные!F2398/Данные!I2398)</f>
        <v>0.22459895518355841</v>
      </c>
      <c r="F2398" s="7">
        <f>IF(OR(Данные!I2398=0,Данные!K2398=0)=TRUE,0,Данные!I2398/Данные!K2398)</f>
        <v>496.83705495709324</v>
      </c>
      <c r="K2398" s="3"/>
    </row>
    <row r="2399" spans="1:11" x14ac:dyDescent="0.2">
      <c r="A2399" s="3">
        <v>35247</v>
      </c>
      <c r="B2399" t="s">
        <v>2</v>
      </c>
      <c r="C2399" t="s">
        <v>16</v>
      </c>
      <c r="D2399" s="7">
        <f>IF(OR(Данные!D2399=0,Данные!K2399=0)=TRUE,0,Данные!D2399/Данные!K2399)</f>
        <v>403.22097560975612</v>
      </c>
      <c r="E2399" s="13">
        <f>IF(OR(Данные!F2399=0,Данные!I2399=0)=TRUE,0,Данные!F2399/Данные!I2399)</f>
        <v>0</v>
      </c>
      <c r="F2399" s="7">
        <f>IF(OR(Данные!I2399=0,Данные!K2399=0)=TRUE,0,Данные!I2399/Данные!K2399)</f>
        <v>0</v>
      </c>
      <c r="K2399" s="3"/>
    </row>
    <row r="2400" spans="1:11" x14ac:dyDescent="0.2">
      <c r="A2400" s="3">
        <v>35247</v>
      </c>
      <c r="B2400" t="s">
        <v>2</v>
      </c>
      <c r="C2400" t="s">
        <v>15</v>
      </c>
      <c r="D2400" s="7">
        <f>IF(OR(Данные!D2400=0,Данные!K2400=0)=TRUE,0,Данные!D2400/Данные!K2400)</f>
        <v>204.55765219928674</v>
      </c>
      <c r="E2400" s="13">
        <f>IF(OR(Данные!F2400=0,Данные!I2400=0)=TRUE,0,Данные!F2400/Данные!I2400)</f>
        <v>0.12590460068489875</v>
      </c>
      <c r="F2400" s="7">
        <f>IF(OR(Данные!I2400=0,Данные!K2400=0)=TRUE,0,Данные!I2400/Данные!K2400)</f>
        <v>541.80539284556335</v>
      </c>
      <c r="K2400" s="3"/>
    </row>
    <row r="2401" spans="1:11" x14ac:dyDescent="0.2">
      <c r="A2401" s="3">
        <v>35247</v>
      </c>
      <c r="B2401" t="s">
        <v>2</v>
      </c>
      <c r="C2401" t="s">
        <v>15</v>
      </c>
      <c r="D2401" s="7">
        <f>IF(OR(Данные!D2401=0,Данные!K2401=0)=TRUE,0,Данные!D2401/Данные!K2401)</f>
        <v>404.92881764705879</v>
      </c>
      <c r="E2401" s="13">
        <f>IF(OR(Данные!F2401=0,Данные!I2401=0)=TRUE,0,Данные!F2401/Данные!I2401)</f>
        <v>7.1210538928859424E-2</v>
      </c>
      <c r="F2401" s="7">
        <f>IF(OR(Данные!I2401=0,Данные!K2401=0)=TRUE,0,Данные!I2401/Данные!K2401)</f>
        <v>840.69264705882358</v>
      </c>
      <c r="K2401" s="3"/>
    </row>
    <row r="2402" spans="1:11" x14ac:dyDescent="0.2">
      <c r="A2402" s="3">
        <v>35247</v>
      </c>
      <c r="B2402" t="s">
        <v>2</v>
      </c>
      <c r="C2402" t="s">
        <v>15</v>
      </c>
      <c r="D2402" s="7">
        <f>IF(OR(Данные!D2402=0,Данные!K2402=0)=TRUE,0,Данные!D2402/Данные!K2402)</f>
        <v>302.24507738672463</v>
      </c>
      <c r="E2402" s="13">
        <f>IF(OR(Данные!F2402=0,Данные!I2402=0)=TRUE,0,Данные!F2402/Данные!I2402)</f>
        <v>0.19064724491896665</v>
      </c>
      <c r="F2402" s="7">
        <f>IF(OR(Данные!I2402=0,Данные!K2402=0)=TRUE,0,Данные!I2402/Данные!K2402)</f>
        <v>492.24276319455959</v>
      </c>
      <c r="K2402" s="3"/>
    </row>
    <row r="2403" spans="1:11" x14ac:dyDescent="0.2">
      <c r="A2403" s="3">
        <v>35247</v>
      </c>
      <c r="B2403" t="s">
        <v>2</v>
      </c>
      <c r="C2403" t="s">
        <v>15</v>
      </c>
      <c r="D2403" s="7">
        <f>IF(OR(Данные!D2403=0,Данные!K2403=0)=TRUE,0,Данные!D2403/Данные!K2403)</f>
        <v>330.48446250000001</v>
      </c>
      <c r="E2403" s="13">
        <f>IF(OR(Данные!F2403=0,Данные!I2403=0)=TRUE,0,Данные!F2403/Данные!I2403)</f>
        <v>1.2827655712709103</v>
      </c>
      <c r="F2403" s="7">
        <f>IF(OR(Данные!I2403=0,Данные!K2403=0)=TRUE,0,Данные!I2403/Данные!K2403)</f>
        <v>169.27496682590237</v>
      </c>
      <c r="K2403" s="3"/>
    </row>
    <row r="2404" spans="1:11" x14ac:dyDescent="0.2">
      <c r="A2404" s="3">
        <v>35247</v>
      </c>
      <c r="B2404" t="s">
        <v>2</v>
      </c>
      <c r="C2404" t="s">
        <v>16</v>
      </c>
      <c r="D2404" s="7">
        <f>IF(OR(Данные!D2404=0,Данные!K2404=0)=TRUE,0,Данные!D2404/Данные!K2404)</f>
        <v>209.4640978723404</v>
      </c>
      <c r="E2404" s="13">
        <f>IF(OR(Данные!F2404=0,Данные!I2404=0)=TRUE,0,Данные!F2404/Данные!I2404)</f>
        <v>0.33372644257050493</v>
      </c>
      <c r="F2404" s="7">
        <f>IF(OR(Данные!I2404=0,Данные!K2404=0)=TRUE,0,Данные!I2404/Данные!K2404)</f>
        <v>39.570567375886441</v>
      </c>
      <c r="K2404" s="3"/>
    </row>
    <row r="2405" spans="1:11" x14ac:dyDescent="0.2">
      <c r="A2405" s="3">
        <v>35247</v>
      </c>
      <c r="B2405" t="s">
        <v>2</v>
      </c>
      <c r="C2405" t="s">
        <v>16</v>
      </c>
      <c r="D2405" s="7">
        <f>IF(OR(Данные!D2405=0,Данные!K2405=0)=TRUE,0,Данные!D2405/Данные!K2405)</f>
        <v>180.01860239999999</v>
      </c>
      <c r="E2405" s="13">
        <f>IF(OR(Данные!F2405=0,Данные!I2405=0)=TRUE,0,Данные!F2405/Данные!I2405)</f>
        <v>1.0908989153319293</v>
      </c>
      <c r="F2405" s="7">
        <f>IF(OR(Данные!I2405=0,Данные!K2405=0)=TRUE,0,Данные!I2405/Данные!K2405)</f>
        <v>5.0030666666666681</v>
      </c>
      <c r="K2405" s="3"/>
    </row>
    <row r="2406" spans="1:11" x14ac:dyDescent="0.2">
      <c r="A2406" s="3">
        <v>35247</v>
      </c>
      <c r="B2406" t="s">
        <v>2</v>
      </c>
      <c r="C2406" t="s">
        <v>16</v>
      </c>
      <c r="D2406" s="7">
        <f>IF(OR(Данные!D2406=0,Данные!K2406=0)=TRUE,0,Данные!D2406/Данные!K2406)</f>
        <v>274.25714285714287</v>
      </c>
      <c r="E2406" s="13">
        <f>IF(OR(Данные!F2406=0,Данные!I2406=0)=TRUE,0,Данные!F2406/Данные!I2406)</f>
        <v>0</v>
      </c>
      <c r="F2406" s="7">
        <f>IF(OR(Данные!I2406=0,Данные!K2406=0)=TRUE,0,Данные!I2406/Данные!K2406)</f>
        <v>0</v>
      </c>
      <c r="K2406" s="3"/>
    </row>
    <row r="2407" spans="1:11" x14ac:dyDescent="0.2">
      <c r="A2407" s="3">
        <v>35247</v>
      </c>
      <c r="B2407" t="s">
        <v>3</v>
      </c>
      <c r="C2407" t="s">
        <v>17</v>
      </c>
      <c r="D2407" s="7">
        <f>IF(OR(Данные!D2407=0,Данные!K2407=0)=TRUE,0,Данные!D2407/Данные!K2407)</f>
        <v>303.71225688073395</v>
      </c>
      <c r="E2407" s="13">
        <f>IF(OR(Данные!F2407=0,Данные!I2407=0)=TRUE,0,Данные!F2407/Данные!I2407)</f>
        <v>0.40485098213145188</v>
      </c>
      <c r="F2407" s="7">
        <f>IF(OR(Данные!I2407=0,Данные!K2407=0)=TRUE,0,Данные!I2407/Данные!K2407)</f>
        <v>278.90565749235481</v>
      </c>
      <c r="K2407" s="3"/>
    </row>
    <row r="2408" spans="1:11" x14ac:dyDescent="0.2">
      <c r="A2408" s="3">
        <v>35247</v>
      </c>
      <c r="B2408" t="s">
        <v>3</v>
      </c>
      <c r="C2408" t="s">
        <v>15</v>
      </c>
      <c r="D2408" s="7">
        <f>IF(OR(Данные!D2408=0,Данные!K2408=0)=TRUE,0,Данные!D2408/Данные!K2408)</f>
        <v>216.42314999999999</v>
      </c>
      <c r="E2408" s="13">
        <f>IF(OR(Данные!F2408=0,Данные!I2408=0)=TRUE,0,Данные!F2408/Данные!I2408)</f>
        <v>2.5879857079053208</v>
      </c>
      <c r="F2408" s="7">
        <f>IF(OR(Данные!I2408=0,Данные!K2408=0)=TRUE,0,Данные!I2408/Данные!K2408)</f>
        <v>74.633333333333169</v>
      </c>
      <c r="K2408" s="3"/>
    </row>
    <row r="2409" spans="1:11" x14ac:dyDescent="0.2">
      <c r="A2409" s="3">
        <v>35247</v>
      </c>
      <c r="B2409" t="s">
        <v>3</v>
      </c>
      <c r="C2409" t="s">
        <v>17</v>
      </c>
      <c r="D2409" s="7">
        <f>IF(OR(Данные!D2409=0,Данные!K2409=0)=TRUE,0,Данные!D2409/Данные!K2409)</f>
        <v>303.68300864197533</v>
      </c>
      <c r="E2409" s="13">
        <f>IF(OR(Данные!F2409=0,Данные!I2409=0)=TRUE,0,Данные!F2409/Данные!I2409)</f>
        <v>0.42484819639216814</v>
      </c>
      <c r="F2409" s="7">
        <f>IF(OR(Данные!I2409=0,Данные!K2409=0)=TRUE,0,Данные!I2409/Данные!K2409)</f>
        <v>291.92031893004076</v>
      </c>
      <c r="K2409" s="3"/>
    </row>
    <row r="2410" spans="1:11" x14ac:dyDescent="0.2">
      <c r="A2410" s="3">
        <v>35247</v>
      </c>
      <c r="B2410" t="s">
        <v>3</v>
      </c>
      <c r="C2410" t="s">
        <v>16</v>
      </c>
      <c r="D2410" s="7">
        <f>IF(OR(Данные!D2410=0,Данные!K2410=0)=TRUE,0,Данные!D2410/Данные!K2410)</f>
        <v>431.32970297029703</v>
      </c>
      <c r="E2410" s="13">
        <f>IF(OR(Данные!F2410=0,Данные!I2410=0)=TRUE,0,Данные!F2410/Данные!I2410)</f>
        <v>0</v>
      </c>
      <c r="F2410" s="7">
        <f>IF(OR(Данные!I2410=0,Данные!K2410=0)=TRUE,0,Данные!I2410/Данные!K2410)</f>
        <v>0</v>
      </c>
      <c r="K2410" s="3"/>
    </row>
    <row r="2411" spans="1:11" x14ac:dyDescent="0.2">
      <c r="A2411" s="3">
        <v>35247</v>
      </c>
      <c r="B2411" t="s">
        <v>3</v>
      </c>
      <c r="C2411" t="s">
        <v>15</v>
      </c>
      <c r="D2411" s="7">
        <f>IF(OR(Данные!D2411=0,Данные!K2411=0)=TRUE,0,Данные!D2411/Данные!K2411)</f>
        <v>151.54059636363635</v>
      </c>
      <c r="E2411" s="13">
        <f>IF(OR(Данные!F2411=0,Данные!I2411=0)=TRUE,0,Данные!F2411/Данные!I2411)</f>
        <v>0.16939728881096411</v>
      </c>
      <c r="F2411" s="7">
        <f>IF(OR(Данные!I2411=0,Данные!K2411=0)=TRUE,0,Данные!I2411/Данные!K2411)</f>
        <v>280.16333333333341</v>
      </c>
      <c r="K2411" s="3"/>
    </row>
    <row r="2412" spans="1:11" x14ac:dyDescent="0.2">
      <c r="A2412" s="3">
        <v>35247</v>
      </c>
      <c r="B2412" t="s">
        <v>3</v>
      </c>
      <c r="C2412" t="s">
        <v>15</v>
      </c>
      <c r="D2412" s="7">
        <f>IF(OR(Данные!D2412=0,Данные!K2412=0)=TRUE,0,Данные!D2412/Данные!K2412)</f>
        <v>0.1</v>
      </c>
      <c r="E2412" s="13">
        <f>IF(OR(Данные!F2412=0,Данные!I2412=0)=TRUE,0,Данные!F2412/Данные!I2412)</f>
        <v>0</v>
      </c>
      <c r="F2412" s="7">
        <f>IF(OR(Данные!I2412=0,Данные!K2412=0)=TRUE,0,Данные!I2412/Данные!K2412)</f>
        <v>0</v>
      </c>
      <c r="K2412" s="3"/>
    </row>
    <row r="2413" spans="1:11" x14ac:dyDescent="0.2">
      <c r="A2413" s="3">
        <v>35247</v>
      </c>
      <c r="B2413" t="s">
        <v>3</v>
      </c>
      <c r="C2413" t="s">
        <v>15</v>
      </c>
      <c r="D2413" s="7">
        <f>IF(OR(Данные!D2413=0,Данные!K2413=0)=TRUE,0,Данные!D2413/Данные!K2413)</f>
        <v>202.12341428571429</v>
      </c>
      <c r="E2413" s="13">
        <f>IF(OR(Данные!F2413=0,Данные!I2413=0)=TRUE,0,Данные!F2413/Данные!I2413)</f>
        <v>0.10112589909620544</v>
      </c>
      <c r="F2413" s="7">
        <f>IF(OR(Данные!I2413=0,Данные!K2413=0)=TRUE,0,Данные!I2413/Данные!K2413)</f>
        <v>278.71904761904761</v>
      </c>
      <c r="K2413" s="3"/>
    </row>
    <row r="2414" spans="1:11" x14ac:dyDescent="0.2">
      <c r="A2414" s="3">
        <v>35247</v>
      </c>
      <c r="B2414" t="s">
        <v>3</v>
      </c>
      <c r="C2414" t="s">
        <v>15</v>
      </c>
      <c r="D2414" s="7">
        <f>IF(OR(Данные!D2414=0,Данные!K2414=0)=TRUE,0,Данные!D2414/Данные!K2414)</f>
        <v>94.319275000000005</v>
      </c>
      <c r="E2414" s="13">
        <f>IF(OR(Данные!F2414=0,Данные!I2414=0)=TRUE,0,Данные!F2414/Данные!I2414)</f>
        <v>0.49115872125630977</v>
      </c>
      <c r="F2414" s="7">
        <f>IF(OR(Данные!I2414=0,Данные!K2414=0)=TRUE,0,Данные!I2414/Данные!K2414)</f>
        <v>123.8194444444444</v>
      </c>
      <c r="K2414" s="3"/>
    </row>
    <row r="2415" spans="1:11" x14ac:dyDescent="0.2">
      <c r="A2415" s="3">
        <v>35247</v>
      </c>
      <c r="B2415" t="s">
        <v>3</v>
      </c>
      <c r="C2415" t="s">
        <v>16</v>
      </c>
      <c r="D2415" s="7">
        <f>IF(OR(Данные!D2415=0,Данные!K2415=0)=TRUE,0,Данные!D2415/Данные!K2415)</f>
        <v>314.06062216494843</v>
      </c>
      <c r="E2415" s="13">
        <f>IF(OR(Данные!F2415=0,Данные!I2415=0)=TRUE,0,Данные!F2415/Данные!I2415)</f>
        <v>0.78171655480501523</v>
      </c>
      <c r="F2415" s="7">
        <f>IF(OR(Данные!I2415=0,Данные!K2415=0)=TRUE,0,Данные!I2415/Данные!K2415)</f>
        <v>11.942525773195879</v>
      </c>
      <c r="K2415" s="3"/>
    </row>
    <row r="2416" spans="1:11" x14ac:dyDescent="0.2">
      <c r="A2416" s="3">
        <v>35247</v>
      </c>
      <c r="B2416" t="s">
        <v>3</v>
      </c>
      <c r="C2416" t="s">
        <v>16</v>
      </c>
      <c r="D2416" s="7">
        <f>IF(OR(Данные!D2416=0,Данные!K2416=0)=TRUE,0,Данные!D2416/Данные!K2416)</f>
        <v>120.09936900604433</v>
      </c>
      <c r="E2416" s="13">
        <f>IF(OR(Данные!F2416=0,Данные!I2416=0)=TRUE,0,Данные!F2416/Данные!I2416)</f>
        <v>3.6881338544744202</v>
      </c>
      <c r="F2416" s="7">
        <f>IF(OR(Данные!I2416=0,Данные!K2416=0)=TRUE,0,Данные!I2416/Данные!K2416)</f>
        <v>3.5897302440116388</v>
      </c>
      <c r="K2416" s="3"/>
    </row>
    <row r="2417" spans="1:11" x14ac:dyDescent="0.2">
      <c r="A2417" s="3">
        <v>35247</v>
      </c>
      <c r="B2417" t="s">
        <v>3</v>
      </c>
      <c r="C2417" t="s">
        <v>16</v>
      </c>
      <c r="D2417" s="7">
        <f>IF(OR(Данные!D2417=0,Данные!K2417=0)=TRUE,0,Данные!D2417/Данные!K2417)</f>
        <v>107.4886956521739</v>
      </c>
      <c r="E2417" s="13">
        <f>IF(OR(Данные!F2417=0,Данные!I2417=0)=TRUE,0,Данные!F2417/Данные!I2417)</f>
        <v>0</v>
      </c>
      <c r="F2417" s="7">
        <f>IF(OR(Данные!I2417=0,Данные!K2417=0)=TRUE,0,Данные!I2417/Данные!K2417)</f>
        <v>0</v>
      </c>
      <c r="K2417" s="3"/>
    </row>
    <row r="2418" spans="1:11" x14ac:dyDescent="0.2">
      <c r="A2418" s="3">
        <v>35247</v>
      </c>
      <c r="B2418" t="s">
        <v>11</v>
      </c>
      <c r="C2418" t="s">
        <v>15</v>
      </c>
      <c r="D2418" s="7">
        <f>IF(OR(Данные!D2418=0,Данные!K2418=0)=TRUE,0,Данные!D2418/Данные!K2418)</f>
        <v>733.10695714285714</v>
      </c>
      <c r="E2418" s="13">
        <f>IF(OR(Данные!F2418=0,Данные!I2418=0)=TRUE,0,Данные!F2418/Данные!I2418)</f>
        <v>0.88229939752101116</v>
      </c>
      <c r="F2418" s="7">
        <f>IF(OR(Данные!I2418=0,Данные!K2418=0)=TRUE,0,Данные!I2418/Данные!K2418)</f>
        <v>465.33928571428515</v>
      </c>
      <c r="K2418" s="3"/>
    </row>
    <row r="2419" spans="1:11" x14ac:dyDescent="0.2">
      <c r="A2419" s="3">
        <v>35247</v>
      </c>
      <c r="B2419" t="s">
        <v>11</v>
      </c>
      <c r="C2419" t="s">
        <v>16</v>
      </c>
      <c r="D2419" s="7">
        <f>IF(OR(Данные!D2419=0,Данные!K2419=0)=TRUE,0,Данные!D2419/Данные!K2419)</f>
        <v>142.57</v>
      </c>
      <c r="E2419" s="13">
        <f>IF(OR(Данные!F2419=0,Данные!I2419=0)=TRUE,0,Данные!F2419/Данные!I2419)</f>
        <v>0</v>
      </c>
      <c r="F2419" s="7">
        <f>IF(OR(Данные!I2419=0,Данные!K2419=0)=TRUE,0,Данные!I2419/Данные!K2419)</f>
        <v>0</v>
      </c>
      <c r="K2419" s="3"/>
    </row>
    <row r="2420" spans="1:11" x14ac:dyDescent="0.2">
      <c r="A2420" s="3">
        <v>35247</v>
      </c>
      <c r="B2420" t="s">
        <v>11</v>
      </c>
      <c r="C2420" t="s">
        <v>15</v>
      </c>
      <c r="D2420" s="7">
        <f>IF(OR(Данные!D2420=0,Данные!K2420=0)=TRUE,0,Данные!D2420/Данные!K2420)</f>
        <v>262.55507645652324</v>
      </c>
      <c r="E2420" s="13">
        <f>IF(OR(Данные!F2420=0,Данные!I2420=0)=TRUE,0,Данные!F2420/Данные!I2420)</f>
        <v>0.34782941744876528</v>
      </c>
      <c r="F2420" s="7">
        <f>IF(OR(Данные!I2420=0,Данные!K2420=0)=TRUE,0,Данные!I2420/Данные!K2420)</f>
        <v>332.50383784977151</v>
      </c>
      <c r="K2420" s="3"/>
    </row>
    <row r="2421" spans="1:11" x14ac:dyDescent="0.2">
      <c r="A2421" s="3">
        <v>35247</v>
      </c>
      <c r="B2421" t="s">
        <v>11</v>
      </c>
      <c r="C2421" t="s">
        <v>17</v>
      </c>
      <c r="D2421" s="7">
        <f>IF(OR(Данные!D2421=0,Данные!K2421=0)=TRUE,0,Данные!D2421/Данные!K2421)</f>
        <v>493.082200681431</v>
      </c>
      <c r="E2421" s="13">
        <f>IF(OR(Данные!F2421=0,Данные!I2421=0)=TRUE,0,Данные!F2421/Данные!I2421)</f>
        <v>0.3013377719711966</v>
      </c>
      <c r="F2421" s="7">
        <f>IF(OR(Данные!I2421=0,Данные!K2421=0)=TRUE,0,Данные!I2421/Данные!K2421)</f>
        <v>621.63816320579565</v>
      </c>
      <c r="K2421" s="3"/>
    </row>
    <row r="2422" spans="1:11" x14ac:dyDescent="0.2">
      <c r="A2422" s="3">
        <v>35247</v>
      </c>
      <c r="B2422" t="s">
        <v>11</v>
      </c>
      <c r="C2422" t="s">
        <v>15</v>
      </c>
      <c r="D2422" s="7">
        <f>IF(OR(Данные!D2422=0,Данные!K2422=0)=TRUE,0,Данные!D2422/Данные!K2422)</f>
        <v>263.4759554465162</v>
      </c>
      <c r="E2422" s="13">
        <f>IF(OR(Данные!F2422=0,Данные!I2422=0)=TRUE,0,Данные!F2422/Данные!I2422)</f>
        <v>0.55285492875785769</v>
      </c>
      <c r="F2422" s="7">
        <f>IF(OR(Данные!I2422=0,Данные!K2422=0)=TRUE,0,Данные!I2422/Данные!K2422)</f>
        <v>255.4901864573109</v>
      </c>
      <c r="K2422" s="3"/>
    </row>
    <row r="2423" spans="1:11" x14ac:dyDescent="0.2">
      <c r="A2423" s="3">
        <v>35247</v>
      </c>
      <c r="B2423" t="s">
        <v>11</v>
      </c>
      <c r="C2423" t="s">
        <v>17</v>
      </c>
      <c r="D2423" s="7">
        <f>IF(OR(Данные!D2423=0,Данные!K2423=0)=TRUE,0,Данные!D2423/Данные!K2423)</f>
        <v>288.36020929071231</v>
      </c>
      <c r="E2423" s="13">
        <f>IF(OR(Данные!F2423=0,Данные!I2423=0)=TRUE,0,Данные!F2423/Данные!I2423)</f>
        <v>0.2401719654032588</v>
      </c>
      <c r="F2423" s="7">
        <f>IF(OR(Данные!I2423=0,Данные!K2423=0)=TRUE,0,Данные!I2423/Данные!K2423)</f>
        <v>477.96375615493491</v>
      </c>
      <c r="K2423" s="3"/>
    </row>
    <row r="2424" spans="1:11" x14ac:dyDescent="0.2">
      <c r="A2424" s="3">
        <v>35247</v>
      </c>
      <c r="B2424" t="s">
        <v>11</v>
      </c>
      <c r="C2424" t="s">
        <v>16</v>
      </c>
      <c r="D2424" s="7">
        <f>IF(OR(Данные!D2424=0,Данные!K2424=0)=TRUE,0,Данные!D2424/Данные!K2424)</f>
        <v>364.52666248859822</v>
      </c>
      <c r="E2424" s="13">
        <f>IF(OR(Данные!F2424=0,Данные!I2424=0)=TRUE,0,Данные!F2424/Данные!I2424)</f>
        <v>275.38811881188008</v>
      </c>
      <c r="F2424" s="7">
        <f>IF(OR(Данные!I2424=0,Данные!K2424=0)=TRUE,0,Данные!I2424/Данные!K2424)</f>
        <v>8.080905061366905E-5</v>
      </c>
      <c r="K2424" s="3"/>
    </row>
    <row r="2425" spans="1:11" x14ac:dyDescent="0.2">
      <c r="A2425" s="3">
        <v>35247</v>
      </c>
      <c r="B2425" t="s">
        <v>11</v>
      </c>
      <c r="C2425" t="s">
        <v>15</v>
      </c>
      <c r="D2425" s="7">
        <f>IF(OR(Данные!D2425=0,Данные!K2425=0)=TRUE,0,Данные!D2425/Данные!K2425)</f>
        <v>202.72045349895714</v>
      </c>
      <c r="E2425" s="13">
        <f>IF(OR(Данные!F2425=0,Данные!I2425=0)=TRUE,0,Данные!F2425/Данные!I2425)</f>
        <v>0.16302909497505225</v>
      </c>
      <c r="F2425" s="7">
        <f>IF(OR(Данные!I2425=0,Данные!K2425=0)=TRUE,0,Данные!I2425/Данные!K2425)</f>
        <v>396.90936332232525</v>
      </c>
      <c r="K2425" s="3"/>
    </row>
    <row r="2426" spans="1:11" x14ac:dyDescent="0.2">
      <c r="A2426" s="3">
        <v>35247</v>
      </c>
      <c r="B2426" t="s">
        <v>11</v>
      </c>
      <c r="C2426" t="s">
        <v>15</v>
      </c>
      <c r="D2426" s="7">
        <f>IF(OR(Данные!D2426=0,Данные!K2426=0)=TRUE,0,Данные!D2426/Данные!K2426)</f>
        <v>386.58089138576776</v>
      </c>
      <c r="E2426" s="13">
        <f>IF(OR(Данные!F2426=0,Данные!I2426=0)=TRUE,0,Данные!F2426/Данные!I2426)</f>
        <v>9.3116297284433797E-2</v>
      </c>
      <c r="F2426" s="7">
        <f>IF(OR(Данные!I2426=0,Данные!K2426=0)=TRUE,0,Данные!I2426/Данные!K2426)</f>
        <v>766.0578651685388</v>
      </c>
      <c r="K2426" s="3"/>
    </row>
    <row r="2427" spans="1:11" x14ac:dyDescent="0.2">
      <c r="A2427" s="3">
        <v>35247</v>
      </c>
      <c r="B2427" t="s">
        <v>11</v>
      </c>
      <c r="C2427" t="s">
        <v>15</v>
      </c>
      <c r="D2427" s="7">
        <f>IF(OR(Данные!D2427=0,Данные!K2427=0)=TRUE,0,Данные!D2427/Данные!K2427)</f>
        <v>296.90693393625281</v>
      </c>
      <c r="E2427" s="13">
        <f>IF(OR(Данные!F2427=0,Данные!I2427=0)=TRUE,0,Данные!F2427/Данные!I2427)</f>
        <v>0.21543833647968108</v>
      </c>
      <c r="F2427" s="7">
        <f>IF(OR(Данные!I2427=0,Данные!K2427=0)=TRUE,0,Данные!I2427/Данные!K2427)</f>
        <v>435.36439640089969</v>
      </c>
      <c r="K2427" s="3"/>
    </row>
    <row r="2428" spans="1:11" x14ac:dyDescent="0.2">
      <c r="A2428" s="3">
        <v>35247</v>
      </c>
      <c r="B2428" t="s">
        <v>11</v>
      </c>
      <c r="C2428" t="s">
        <v>17</v>
      </c>
      <c r="D2428" s="7">
        <f>IF(OR(Данные!D2428=0,Данные!K2428=0)=TRUE,0,Данные!D2428/Данные!K2428)</f>
        <v>2498.4485</v>
      </c>
      <c r="E2428" s="13">
        <f>IF(OR(Данные!F2428=0,Данные!I2428=0)=TRUE,0,Данные!F2428/Данные!I2428)</f>
        <v>0.6178215086114266</v>
      </c>
      <c r="F2428" s="7">
        <f>IF(OR(Данные!I2428=0,Данные!K2428=0)=TRUE,0,Данные!I2428/Данные!K2428)</f>
        <v>2171.5333333333333</v>
      </c>
      <c r="K2428" s="3"/>
    </row>
    <row r="2429" spans="1:11" x14ac:dyDescent="0.2">
      <c r="A2429" s="3">
        <v>35247</v>
      </c>
      <c r="B2429" t="s">
        <v>11</v>
      </c>
      <c r="C2429" t="s">
        <v>17</v>
      </c>
      <c r="D2429" s="7">
        <f>IF(OR(Данные!D2429=0,Данные!K2429=0)=TRUE,0,Данные!D2429/Данные!K2429)</f>
        <v>1071.9485999999999</v>
      </c>
      <c r="E2429" s="13">
        <f>IF(OR(Данные!F2429=0,Данные!I2429=0)=TRUE,0,Данные!F2429/Данные!I2429)</f>
        <v>1.7757720661486387</v>
      </c>
      <c r="F2429" s="7">
        <f>IF(OR(Данные!I2429=0,Данные!K2429=0)=TRUE,0,Данные!I2429/Данные!K2429)</f>
        <v>501.89999999999901</v>
      </c>
      <c r="K2429" s="3"/>
    </row>
    <row r="2430" spans="1:11" x14ac:dyDescent="0.2">
      <c r="A2430" s="3">
        <v>35247</v>
      </c>
      <c r="B2430" t="s">
        <v>11</v>
      </c>
      <c r="C2430" t="s">
        <v>15</v>
      </c>
      <c r="D2430" s="7">
        <f>IF(OR(Данные!D2430=0,Данные!K2430=0)=TRUE,0,Данные!D2430/Данные!K2430)</f>
        <v>327.49851846344995</v>
      </c>
      <c r="E2430" s="13">
        <f>IF(OR(Данные!F2430=0,Данные!I2430=0)=TRUE,0,Данные!F2430/Данные!I2430)</f>
        <v>1.3047165698958751</v>
      </c>
      <c r="F2430" s="7">
        <f>IF(OR(Данные!I2430=0,Данные!K2430=0)=TRUE,0,Данные!I2430/Данные!K2430)</f>
        <v>182.44558638779606</v>
      </c>
      <c r="K2430" s="3"/>
    </row>
    <row r="2431" spans="1:11" x14ac:dyDescent="0.2">
      <c r="A2431" s="3">
        <v>35247</v>
      </c>
      <c r="B2431" t="s">
        <v>11</v>
      </c>
      <c r="C2431" t="s">
        <v>16</v>
      </c>
      <c r="D2431" s="7">
        <f>IF(OR(Данные!D2431=0,Данные!K2431=0)=TRUE,0,Данные!D2431/Данные!K2431)</f>
        <v>306.98992287104625</v>
      </c>
      <c r="E2431" s="13">
        <f>IF(OR(Данные!F2431=0,Данные!I2431=0)=TRUE,0,Данные!F2431/Данные!I2431)</f>
        <v>0.70219014469808982</v>
      </c>
      <c r="F2431" s="7">
        <f>IF(OR(Данные!I2431=0,Данные!K2431=0)=TRUE,0,Данные!I2431/Данные!K2431)</f>
        <v>26.126216545012159</v>
      </c>
      <c r="K2431" s="3"/>
    </row>
    <row r="2432" spans="1:11" x14ac:dyDescent="0.2">
      <c r="A2432" s="3">
        <v>35247</v>
      </c>
      <c r="B2432" t="s">
        <v>11</v>
      </c>
      <c r="C2432" t="s">
        <v>16</v>
      </c>
      <c r="D2432" s="7">
        <f>IF(OR(Данные!D2432=0,Данные!K2432=0)=TRUE,0,Данные!D2432/Данные!K2432)</f>
        <v>266.87121587277659</v>
      </c>
      <c r="E2432" s="13">
        <f>IF(OR(Данные!F2432=0,Данные!I2432=0)=TRUE,0,Данные!F2432/Данные!I2432)</f>
        <v>1.3874413041693212</v>
      </c>
      <c r="F2432" s="7">
        <f>IF(OR(Данные!I2432=0,Данные!K2432=0)=TRUE,0,Данные!I2432/Данные!K2432)</f>
        <v>3.9468972967540963</v>
      </c>
      <c r="K2432" s="3"/>
    </row>
    <row r="2433" spans="1:11" x14ac:dyDescent="0.2">
      <c r="A2433" s="3">
        <v>35247</v>
      </c>
      <c r="B2433" t="s">
        <v>11</v>
      </c>
      <c r="C2433" t="s">
        <v>16</v>
      </c>
      <c r="D2433" s="7">
        <f>IF(OR(Данные!D2433=0,Данные!K2433=0)=TRUE,0,Данные!D2433/Данные!K2433)</f>
        <v>230.16940368421052</v>
      </c>
      <c r="E2433" s="13">
        <f>IF(OR(Данные!F2433=0,Данные!I2433=0)=TRUE,0,Данные!F2433/Данные!I2433)</f>
        <v>73.949183673469435</v>
      </c>
      <c r="F2433" s="7">
        <f>IF(OR(Данные!I2433=0,Данные!K2433=0)=TRUE,0,Данные!I2433/Данные!K2433)</f>
        <v>0.12894736842105256</v>
      </c>
      <c r="K2433" s="3"/>
    </row>
    <row r="2434" spans="1:11" x14ac:dyDescent="0.2">
      <c r="A2434" s="3">
        <v>35247</v>
      </c>
      <c r="B2434" t="s">
        <v>6</v>
      </c>
      <c r="C2434" t="s">
        <v>15</v>
      </c>
      <c r="D2434" s="7">
        <f>IF(OR(Данные!D2434=0,Данные!K2434=0)=TRUE,0,Данные!D2434/Данные!K2434)</f>
        <v>596.05183333333343</v>
      </c>
      <c r="E2434" s="13">
        <f>IF(OR(Данные!F2434=0,Данные!I2434=0)=TRUE,0,Данные!F2434/Данные!I2434)</f>
        <v>0.72064413469402178</v>
      </c>
      <c r="F2434" s="7">
        <f>IF(OR(Данные!I2434=0,Данные!K2434=0)=TRUE,0,Данные!I2434/Данные!K2434)</f>
        <v>624.95555555555632</v>
      </c>
      <c r="K2434" s="3"/>
    </row>
    <row r="2435" spans="1:11" x14ac:dyDescent="0.2">
      <c r="A2435" s="3">
        <v>35247</v>
      </c>
      <c r="B2435" t="s">
        <v>6</v>
      </c>
      <c r="C2435" t="s">
        <v>16</v>
      </c>
      <c r="D2435" s="7">
        <f>IF(OR(Данные!D2435=0,Данные!K2435=0)=TRUE,0,Данные!D2435/Данные!K2435)</f>
        <v>55.25</v>
      </c>
      <c r="E2435" s="13">
        <f>IF(OR(Данные!F2435=0,Данные!I2435=0)=TRUE,0,Данные!F2435/Данные!I2435)</f>
        <v>0</v>
      </c>
      <c r="F2435" s="7">
        <f>IF(OR(Данные!I2435=0,Данные!K2435=0)=TRUE,0,Данные!I2435/Данные!K2435)</f>
        <v>0</v>
      </c>
      <c r="K2435" s="3"/>
    </row>
    <row r="2436" spans="1:11" x14ac:dyDescent="0.2">
      <c r="A2436" s="3">
        <v>35247</v>
      </c>
      <c r="B2436" t="s">
        <v>6</v>
      </c>
      <c r="C2436" t="s">
        <v>15</v>
      </c>
      <c r="D2436" s="7">
        <f>IF(OR(Данные!D2436=0,Данные!K2436=0)=TRUE,0,Данные!D2436/Данные!K2436)</f>
        <v>251.83366725753353</v>
      </c>
      <c r="E2436" s="13">
        <f>IF(OR(Данные!F2436=0,Данные!I2436=0)=TRUE,0,Данные!F2436/Данные!I2436)</f>
        <v>0.34539344514699055</v>
      </c>
      <c r="F2436" s="7">
        <f>IF(OR(Данные!I2436=0,Данные!K2436=0)=TRUE,0,Данные!I2436/Данные!K2436)</f>
        <v>322.6354491995159</v>
      </c>
      <c r="K2436" s="3"/>
    </row>
    <row r="2437" spans="1:11" x14ac:dyDescent="0.2">
      <c r="A2437" s="3">
        <v>35247</v>
      </c>
      <c r="B2437" t="s">
        <v>6</v>
      </c>
      <c r="C2437" t="s">
        <v>17</v>
      </c>
      <c r="D2437" s="7">
        <f>IF(OR(Данные!D2437=0,Данные!K2437=0)=TRUE,0,Данные!D2437/Данные!K2437)</f>
        <v>503.78591248423652</v>
      </c>
      <c r="E2437" s="13">
        <f>IF(OR(Данные!F2437=0,Данные!I2437=0)=TRUE,0,Данные!F2437/Данные!I2437)</f>
        <v>0.28595777968852737</v>
      </c>
      <c r="F2437" s="7">
        <f>IF(OR(Данные!I2437=0,Данные!K2437=0)=TRUE,0,Данные!I2437/Данные!K2437)</f>
        <v>671.86046858423902</v>
      </c>
      <c r="K2437" s="3"/>
    </row>
    <row r="2438" spans="1:11" x14ac:dyDescent="0.2">
      <c r="A2438" s="3">
        <v>35247</v>
      </c>
      <c r="B2438" t="s">
        <v>6</v>
      </c>
      <c r="C2438" t="s">
        <v>15</v>
      </c>
      <c r="D2438" s="7">
        <f>IF(OR(Данные!D2438=0,Данные!K2438=0)=TRUE,0,Данные!D2438/Данные!K2438)</f>
        <v>250.31307179261862</v>
      </c>
      <c r="E2438" s="13">
        <f>IF(OR(Данные!F2438=0,Данные!I2438=0)=TRUE,0,Данные!F2438/Данные!I2438)</f>
        <v>0.4696160707278082</v>
      </c>
      <c r="F2438" s="7">
        <f>IF(OR(Данные!I2438=0,Данные!K2438=0)=TRUE,0,Данные!I2438/Данные!K2438)</f>
        <v>272.62614235500888</v>
      </c>
      <c r="K2438" s="3"/>
    </row>
    <row r="2439" spans="1:11" x14ac:dyDescent="0.2">
      <c r="A2439" s="3">
        <v>35247</v>
      </c>
      <c r="B2439" t="s">
        <v>6</v>
      </c>
      <c r="C2439" t="s">
        <v>17</v>
      </c>
      <c r="D2439" s="7">
        <f>IF(OR(Данные!D2439=0,Данные!K2439=0)=TRUE,0,Данные!D2439/Данные!K2439)</f>
        <v>288.86217498604128</v>
      </c>
      <c r="E2439" s="13">
        <f>IF(OR(Данные!F2439=0,Данные!I2439=0)=TRUE,0,Данные!F2439/Данные!I2439)</f>
        <v>0.23454720359866169</v>
      </c>
      <c r="F2439" s="7">
        <f>IF(OR(Данные!I2439=0,Данные!K2439=0)=TRUE,0,Данные!I2439/Данные!K2439)</f>
        <v>500.56449376512234</v>
      </c>
      <c r="K2439" s="3"/>
    </row>
    <row r="2440" spans="1:11" x14ac:dyDescent="0.2">
      <c r="A2440" s="3">
        <v>35247</v>
      </c>
      <c r="B2440" t="s">
        <v>6</v>
      </c>
      <c r="C2440" t="s">
        <v>16</v>
      </c>
      <c r="D2440" s="7">
        <f>IF(OR(Данные!D2440=0,Данные!K2440=0)=TRUE,0,Данные!D2440/Данные!K2440)</f>
        <v>367.82883402134729</v>
      </c>
      <c r="E2440" s="13">
        <f>IF(OR(Данные!F2440=0,Данные!I2440=0)=TRUE,0,Данные!F2440/Данные!I2440)</f>
        <v>0</v>
      </c>
      <c r="F2440" s="7">
        <f>IF(OR(Данные!I2440=0,Данные!K2440=0)=TRUE,0,Данные!I2440/Данные!K2440)</f>
        <v>0</v>
      </c>
      <c r="K2440" s="3"/>
    </row>
    <row r="2441" spans="1:11" x14ac:dyDescent="0.2">
      <c r="A2441" s="3">
        <v>35247</v>
      </c>
      <c r="B2441" t="s">
        <v>6</v>
      </c>
      <c r="C2441" t="s">
        <v>15</v>
      </c>
      <c r="D2441" s="7">
        <f>IF(OR(Данные!D2441=0,Данные!K2441=0)=TRUE,0,Данные!D2441/Данные!K2441)</f>
        <v>188.99543791830303</v>
      </c>
      <c r="E2441" s="13">
        <f>IF(OR(Данные!F2441=0,Данные!I2441=0)=TRUE,0,Данные!F2441/Данные!I2441)</f>
        <v>0.14483940336025816</v>
      </c>
      <c r="F2441" s="7">
        <f>IF(OR(Данные!I2441=0,Данные!K2441=0)=TRUE,0,Данные!I2441/Данные!K2441)</f>
        <v>420.16881805140741</v>
      </c>
      <c r="K2441" s="3"/>
    </row>
    <row r="2442" spans="1:11" x14ac:dyDescent="0.2">
      <c r="A2442" s="3">
        <v>35247</v>
      </c>
      <c r="B2442" t="s">
        <v>6</v>
      </c>
      <c r="C2442" t="s">
        <v>15</v>
      </c>
      <c r="D2442" s="7">
        <f>IF(OR(Данные!D2442=0,Данные!K2442=0)=TRUE,0,Данные!D2442/Данные!K2442)</f>
        <v>339.97904840425531</v>
      </c>
      <c r="E2442" s="13">
        <f>IF(OR(Данные!F2442=0,Данные!I2442=0)=TRUE,0,Данные!F2442/Данные!I2442)</f>
        <v>8.318286177046598E-2</v>
      </c>
      <c r="F2442" s="7">
        <f>IF(OR(Данные!I2442=0,Данные!K2442=0)=TRUE,0,Данные!I2442/Данные!K2442)</f>
        <v>764.43093971631163</v>
      </c>
      <c r="K2442" s="3"/>
    </row>
    <row r="2443" spans="1:11" x14ac:dyDescent="0.2">
      <c r="A2443" s="3">
        <v>35247</v>
      </c>
      <c r="B2443" t="s">
        <v>6</v>
      </c>
      <c r="C2443" t="s">
        <v>15</v>
      </c>
      <c r="D2443" s="7">
        <f>IF(OR(Данные!D2443=0,Данные!K2443=0)=TRUE,0,Данные!D2443/Данные!K2443)</f>
        <v>290.98813128547761</v>
      </c>
      <c r="E2443" s="13">
        <f>IF(OR(Данные!F2443=0,Данные!I2443=0)=TRUE,0,Данные!F2443/Данные!I2443)</f>
        <v>0.21116206912520979</v>
      </c>
      <c r="F2443" s="7">
        <f>IF(OR(Данные!I2443=0,Данные!K2443=0)=TRUE,0,Данные!I2443/Данные!K2443)</f>
        <v>429.49128620187031</v>
      </c>
      <c r="K2443" s="3"/>
    </row>
    <row r="2444" spans="1:11" x14ac:dyDescent="0.2">
      <c r="A2444" s="3">
        <v>35247</v>
      </c>
      <c r="B2444" t="s">
        <v>6</v>
      </c>
      <c r="C2444" t="s">
        <v>17</v>
      </c>
      <c r="D2444" s="7">
        <f>IF(OR(Данные!D2444=0,Данные!K2444=0)=TRUE,0,Данные!D2444/Данные!K2444)</f>
        <v>0</v>
      </c>
      <c r="E2444" s="13">
        <f>IF(OR(Данные!F2444=0,Данные!I2444=0)=TRUE,0,Данные!F2444/Данные!I2444)</f>
        <v>0</v>
      </c>
      <c r="F2444" s="7">
        <f>IF(OR(Данные!I2444=0,Данные!K2444=0)=TRUE,0,Данные!I2444/Данные!K2444)</f>
        <v>0</v>
      </c>
      <c r="K2444" s="3"/>
    </row>
    <row r="2445" spans="1:11" x14ac:dyDescent="0.2">
      <c r="A2445" s="3">
        <v>35247</v>
      </c>
      <c r="B2445" t="s">
        <v>6</v>
      </c>
      <c r="C2445" t="s">
        <v>15</v>
      </c>
      <c r="D2445" s="7">
        <f>IF(OR(Данные!D2445=0,Данные!K2445=0)=TRUE,0,Данные!D2445/Данные!K2445)</f>
        <v>321.71534636197441</v>
      </c>
      <c r="E2445" s="13">
        <f>IF(OR(Данные!F2445=0,Данные!I2445=0)=TRUE,0,Данные!F2445/Данные!I2445)</f>
        <v>1.4069312013060589</v>
      </c>
      <c r="F2445" s="7">
        <f>IF(OR(Данные!I2445=0,Данные!K2445=0)=TRUE,0,Данные!I2445/Данные!K2445)</f>
        <v>169.60452010968939</v>
      </c>
      <c r="K2445" s="3"/>
    </row>
    <row r="2446" spans="1:11" x14ac:dyDescent="0.2">
      <c r="A2446" s="3">
        <v>35247</v>
      </c>
      <c r="B2446" t="s">
        <v>6</v>
      </c>
      <c r="C2446" t="s">
        <v>16</v>
      </c>
      <c r="D2446" s="7">
        <f>IF(OR(Данные!D2446=0,Данные!K2446=0)=TRUE,0,Данные!D2446/Данные!K2446)</f>
        <v>293.3184066666667</v>
      </c>
      <c r="E2446" s="13">
        <f>IF(OR(Данные!F2446=0,Данные!I2446=0)=TRUE,0,Данные!F2446/Данные!I2446)</f>
        <v>0.61506239089007886</v>
      </c>
      <c r="F2446" s="7">
        <f>IF(OR(Данные!I2446=0,Данные!K2446=0)=TRUE,0,Данные!I2446/Данные!K2446)</f>
        <v>22.096695156695166</v>
      </c>
      <c r="K2446" s="3"/>
    </row>
    <row r="2447" spans="1:11" x14ac:dyDescent="0.2">
      <c r="A2447" s="3">
        <v>35247</v>
      </c>
      <c r="B2447" t="s">
        <v>6</v>
      </c>
      <c r="C2447" t="s">
        <v>16</v>
      </c>
      <c r="D2447" s="7">
        <f>IF(OR(Данные!D2447=0,Данные!K2447=0)=TRUE,0,Данные!D2447/Данные!K2447)</f>
        <v>240.15762895192725</v>
      </c>
      <c r="E2447" s="13">
        <f>IF(OR(Данные!F2447=0,Данные!I2447=0)=TRUE,0,Данные!F2447/Данные!I2447)</f>
        <v>0.91670482174226797</v>
      </c>
      <c r="F2447" s="7">
        <f>IF(OR(Данные!I2447=0,Данные!K2447=0)=TRUE,0,Данные!I2447/Данные!K2447)</f>
        <v>4.0657680092392097</v>
      </c>
      <c r="K2447" s="3"/>
    </row>
    <row r="2448" spans="1:11" x14ac:dyDescent="0.2">
      <c r="A2448" s="3">
        <v>35247</v>
      </c>
      <c r="B2448" t="s">
        <v>6</v>
      </c>
      <c r="C2448" t="s">
        <v>16</v>
      </c>
      <c r="D2448" s="7">
        <f>IF(OR(Данные!D2448=0,Данные!K2448=0)=TRUE,0,Данные!D2448/Данные!K2448)</f>
        <v>258.93484031890659</v>
      </c>
      <c r="E2448" s="13">
        <f>IF(OR(Данные!F2448=0,Данные!I2448=0)=TRUE,0,Данные!F2448/Данные!I2448)</f>
        <v>147.20023752969124</v>
      </c>
      <c r="F2448" s="7">
        <f>IF(OR(Данные!I2448=0,Данные!K2448=0)=TRUE,0,Данные!I2448/Данные!K2448)</f>
        <v>3.1966590736522395E-2</v>
      </c>
      <c r="K2448" s="3"/>
    </row>
    <row r="2449" spans="1:11" x14ac:dyDescent="0.2">
      <c r="A2449" s="3">
        <v>35247</v>
      </c>
      <c r="B2449" t="s">
        <v>6</v>
      </c>
      <c r="C2449" t="s">
        <v>18</v>
      </c>
      <c r="D2449" s="7">
        <f>IF(OR(Данные!D2449=0,Данные!K2449=0)=TRUE,0,Данные!D2449/Данные!K2449)</f>
        <v>0</v>
      </c>
      <c r="E2449" s="13">
        <f>IF(OR(Данные!F2449=0,Данные!I2449=0)=TRUE,0,Данные!F2449/Данные!I2449)</f>
        <v>0</v>
      </c>
      <c r="F2449" s="7">
        <f>IF(OR(Данные!I2449=0,Данные!K2449=0)=TRUE,0,Данные!I2449/Данные!K2449)</f>
        <v>0</v>
      </c>
      <c r="K2449" s="3"/>
    </row>
    <row r="2450" spans="1:11" x14ac:dyDescent="0.2">
      <c r="A2450" s="3">
        <v>35247</v>
      </c>
      <c r="B2450" t="s">
        <v>7</v>
      </c>
      <c r="C2450" t="s">
        <v>15</v>
      </c>
      <c r="D2450" s="7">
        <f>IF(OR(Данные!D2450=0,Данные!K2450=0)=TRUE,0,Данные!D2450/Данные!K2450)</f>
        <v>361.04455088204685</v>
      </c>
      <c r="E2450" s="13">
        <f>IF(OR(Данные!F2450=0,Данные!I2450=0)=TRUE,0,Данные!F2450/Данные!I2450)</f>
        <v>0.4243334748541131</v>
      </c>
      <c r="F2450" s="7">
        <f>IF(OR(Данные!I2450=0,Данные!K2450=0)=TRUE,0,Данные!I2450/Данные!K2450)</f>
        <v>422.86037600155669</v>
      </c>
      <c r="K2450" s="3"/>
    </row>
    <row r="2451" spans="1:11" x14ac:dyDescent="0.2">
      <c r="A2451" s="3">
        <v>35247</v>
      </c>
      <c r="B2451" t="s">
        <v>7</v>
      </c>
      <c r="C2451" t="s">
        <v>16</v>
      </c>
      <c r="D2451" s="7">
        <f>IF(OR(Данные!D2451=0,Данные!K2451=0)=TRUE,0,Данные!D2451/Данные!K2451)</f>
        <v>323.34741285777187</v>
      </c>
      <c r="E2451" s="13">
        <f>IF(OR(Данные!F2451=0,Данные!I2451=0)=TRUE,0,Данные!F2451/Данные!I2451)</f>
        <v>89.424185248713371</v>
      </c>
      <c r="F2451" s="7">
        <f>IF(OR(Данные!I2451=0,Данные!K2451=0)=TRUE,0,Данные!I2451/Данные!K2451)</f>
        <v>8.5571701159548094E-3</v>
      </c>
      <c r="K2451" s="3"/>
    </row>
    <row r="2452" spans="1:11" x14ac:dyDescent="0.2">
      <c r="A2452" s="3">
        <v>35247</v>
      </c>
      <c r="B2452" t="s">
        <v>7</v>
      </c>
      <c r="C2452" t="s">
        <v>15</v>
      </c>
      <c r="D2452" s="7">
        <f>IF(OR(Данные!D2452=0,Данные!K2452=0)=TRUE,0,Данные!D2452/Данные!K2452)</f>
        <v>1176.594745743329</v>
      </c>
      <c r="E2452" s="13">
        <f>IF(OR(Данные!F2452=0,Данные!I2452=0)=TRUE,0,Данные!F2452/Данные!I2452)</f>
        <v>0.65576096615901291</v>
      </c>
      <c r="F2452" s="7">
        <f>IF(OR(Данные!I2452=0,Данные!K2452=0)=TRUE,0,Данные!I2452/Данные!K2452)</f>
        <v>159.2844557390938</v>
      </c>
      <c r="K2452" s="3"/>
    </row>
    <row r="2453" spans="1:11" x14ac:dyDescent="0.2">
      <c r="A2453" s="3">
        <v>35247</v>
      </c>
      <c r="B2453" t="s">
        <v>7</v>
      </c>
      <c r="C2453" t="s">
        <v>15</v>
      </c>
      <c r="D2453" s="7">
        <f>IF(OR(Данные!D2453=0,Данные!K2453=0)=TRUE,0,Данные!D2453/Данные!K2453)</f>
        <v>342.86482294534011</v>
      </c>
      <c r="E2453" s="13">
        <f>IF(OR(Данные!F2453=0,Данные!I2453=0)=TRUE,0,Данные!F2453/Данные!I2453)</f>
        <v>0.38284750464566919</v>
      </c>
      <c r="F2453" s="7">
        <f>IF(OR(Данные!I2453=0,Данные!K2453=0)=TRUE,0,Данные!I2453/Данные!K2453)</f>
        <v>402.62825403067268</v>
      </c>
      <c r="K2453" s="3"/>
    </row>
    <row r="2454" spans="1:11" x14ac:dyDescent="0.2">
      <c r="A2454" s="3">
        <v>35247</v>
      </c>
      <c r="B2454" t="s">
        <v>7</v>
      </c>
      <c r="C2454" t="s">
        <v>17</v>
      </c>
      <c r="D2454" s="7">
        <f>IF(OR(Данные!D2454=0,Данные!K2454=0)=TRUE,0,Данные!D2454/Данные!K2454)</f>
        <v>565.99775080629013</v>
      </c>
      <c r="E2454" s="13">
        <f>IF(OR(Данные!F2454=0,Данные!I2454=0)=TRUE,0,Данные!F2454/Данные!I2454)</f>
        <v>0.34333058376494363</v>
      </c>
      <c r="F2454" s="7">
        <f>IF(OR(Данные!I2454=0,Данные!K2454=0)=TRUE,0,Данные!I2454/Данные!K2454)</f>
        <v>641.51246728500826</v>
      </c>
      <c r="K2454" s="3"/>
    </row>
    <row r="2455" spans="1:11" x14ac:dyDescent="0.2">
      <c r="A2455" s="3">
        <v>35247</v>
      </c>
      <c r="B2455" t="s">
        <v>7</v>
      </c>
      <c r="C2455" t="s">
        <v>15</v>
      </c>
      <c r="D2455" s="7">
        <f>IF(OR(Данные!D2455=0,Данные!K2455=0)=TRUE,0,Данные!D2455/Данные!K2455)</f>
        <v>268.27166240132942</v>
      </c>
      <c r="E2455" s="13">
        <f>IF(OR(Данные!F2455=0,Данные!I2455=0)=TRUE,0,Данные!F2455/Данные!I2455)</f>
        <v>0.54549972178413575</v>
      </c>
      <c r="F2455" s="7">
        <f>IF(OR(Данные!I2455=0,Данные!K2455=0)=TRUE,0,Данные!I2455/Данные!K2455)</f>
        <v>262.29509763190703</v>
      </c>
      <c r="K2455" s="3"/>
    </row>
    <row r="2456" spans="1:11" x14ac:dyDescent="0.2">
      <c r="A2456" s="3">
        <v>35247</v>
      </c>
      <c r="B2456" t="s">
        <v>7</v>
      </c>
      <c r="C2456" t="s">
        <v>17</v>
      </c>
      <c r="D2456" s="7">
        <f>IF(OR(Данные!D2456=0,Данные!K2456=0)=TRUE,0,Данные!D2456/Данные!K2456)</f>
        <v>274.68286336592695</v>
      </c>
      <c r="E2456" s="13">
        <f>IF(OR(Данные!F2456=0,Данные!I2456=0)=TRUE,0,Данные!F2456/Данные!I2456)</f>
        <v>0.26072768144948705</v>
      </c>
      <c r="F2456" s="7">
        <f>IF(OR(Данные!I2456=0,Данные!K2456=0)=TRUE,0,Данные!I2456/Данные!K2456)</f>
        <v>451.36028114723695</v>
      </c>
      <c r="K2456" s="3"/>
    </row>
    <row r="2457" spans="1:11" x14ac:dyDescent="0.2">
      <c r="A2457" s="3">
        <v>35247</v>
      </c>
      <c r="B2457" t="s">
        <v>7</v>
      </c>
      <c r="C2457" t="s">
        <v>16</v>
      </c>
      <c r="D2457" s="7">
        <f>IF(OR(Данные!D2457=0,Данные!K2457=0)=TRUE,0,Данные!D2457/Данные!K2457)</f>
        <v>353.61170820216506</v>
      </c>
      <c r="E2457" s="13">
        <f>IF(OR(Данные!F2457=0,Данные!I2457=0)=TRUE,0,Данные!F2457/Данные!I2457)</f>
        <v>0</v>
      </c>
      <c r="F2457" s="7">
        <f>IF(OR(Данные!I2457=0,Данные!K2457=0)=TRUE,0,Данные!I2457/Данные!K2457)</f>
        <v>0</v>
      </c>
      <c r="K2457" s="3"/>
    </row>
    <row r="2458" spans="1:11" x14ac:dyDescent="0.2">
      <c r="A2458" s="3">
        <v>35247</v>
      </c>
      <c r="B2458" t="s">
        <v>7</v>
      </c>
      <c r="C2458" t="s">
        <v>15</v>
      </c>
      <c r="D2458" s="7">
        <f>IF(OR(Данные!D2458=0,Данные!K2458=0)=TRUE,0,Данные!D2458/Данные!K2458)</f>
        <v>198.41257237883462</v>
      </c>
      <c r="E2458" s="13">
        <f>IF(OR(Данные!F2458=0,Данные!I2458=0)=TRUE,0,Данные!F2458/Данные!I2458)</f>
        <v>0.14629969581553354</v>
      </c>
      <c r="F2458" s="7">
        <f>IF(OR(Данные!I2458=0,Данные!K2458=0)=TRUE,0,Данные!I2458/Данные!K2458)</f>
        <v>420.51111987821719</v>
      </c>
      <c r="K2458" s="3"/>
    </row>
    <row r="2459" spans="1:11" x14ac:dyDescent="0.2">
      <c r="A2459" s="3">
        <v>35247</v>
      </c>
      <c r="B2459" t="s">
        <v>7</v>
      </c>
      <c r="C2459" t="s">
        <v>15</v>
      </c>
      <c r="D2459" s="7">
        <f>IF(OR(Данные!D2459=0,Данные!K2459=0)=TRUE,0,Данные!D2459/Данные!K2459)</f>
        <v>343.46862998522897</v>
      </c>
      <c r="E2459" s="13">
        <f>IF(OR(Данные!F2459=0,Данные!I2459=0)=TRUE,0,Данные!F2459/Данные!I2459)</f>
        <v>0.16819017606987133</v>
      </c>
      <c r="F2459" s="7">
        <f>IF(OR(Данные!I2459=0,Данные!K2459=0)=TRUE,0,Данные!I2459/Данные!K2459)</f>
        <v>627.8532250123086</v>
      </c>
      <c r="K2459" s="3"/>
    </row>
    <row r="2460" spans="1:11" x14ac:dyDescent="0.2">
      <c r="A2460" s="3">
        <v>35247</v>
      </c>
      <c r="B2460" t="s">
        <v>7</v>
      </c>
      <c r="C2460" t="s">
        <v>15</v>
      </c>
      <c r="D2460" s="7">
        <f>IF(OR(Данные!D2460=0,Данные!K2460=0)=TRUE,0,Данные!D2460/Данные!K2460)</f>
        <v>294.03194204537084</v>
      </c>
      <c r="E2460" s="13">
        <f>IF(OR(Данные!F2460=0,Данные!I2460=0)=TRUE,0,Данные!F2460/Данные!I2460)</f>
        <v>0.22390080280589333</v>
      </c>
      <c r="F2460" s="7">
        <f>IF(OR(Данные!I2460=0,Данные!K2460=0)=TRUE,0,Данные!I2460/Данные!K2460)</f>
        <v>417.41547097871012</v>
      </c>
      <c r="K2460" s="3"/>
    </row>
    <row r="2461" spans="1:11" x14ac:dyDescent="0.2">
      <c r="A2461" s="3">
        <v>35247</v>
      </c>
      <c r="B2461" t="s">
        <v>7</v>
      </c>
      <c r="C2461" t="s">
        <v>17</v>
      </c>
      <c r="D2461" s="7">
        <f>IF(OR(Данные!D2461=0,Данные!K2461=0)=TRUE,0,Данные!D2461/Данные!K2461)</f>
        <v>931.20200440920064</v>
      </c>
      <c r="E2461" s="13">
        <f>IF(OR(Данные!F2461=0,Данные!I2461=0)=TRUE,0,Данные!F2461/Данные!I2461)</f>
        <v>0.70646806359484415</v>
      </c>
      <c r="F2461" s="7">
        <f>IF(OR(Данные!I2461=0,Данные!K2461=0)=TRUE,0,Данные!I2461/Данные!K2461)</f>
        <v>804.37711868887118</v>
      </c>
      <c r="K2461" s="3"/>
    </row>
    <row r="2462" spans="1:11" x14ac:dyDescent="0.2">
      <c r="A2462" s="3">
        <v>35247</v>
      </c>
      <c r="B2462" t="s">
        <v>7</v>
      </c>
      <c r="C2462" t="s">
        <v>17</v>
      </c>
      <c r="D2462" s="7">
        <f>IF(OR(Данные!D2462=0,Данные!K2462=0)=TRUE,0,Данные!D2462/Данные!K2462)</f>
        <v>692.4864275454546</v>
      </c>
      <c r="E2462" s="13">
        <f>IF(OR(Данные!F2462=0,Данные!I2462=0)=TRUE,0,Данные!F2462/Данные!I2462)</f>
        <v>0.57427431819170616</v>
      </c>
      <c r="F2462" s="7">
        <f>IF(OR(Данные!I2462=0,Данные!K2462=0)=TRUE,0,Данные!I2462/Данные!K2462)</f>
        <v>690.62168181818197</v>
      </c>
      <c r="K2462" s="3"/>
    </row>
    <row r="2463" spans="1:11" x14ac:dyDescent="0.2">
      <c r="A2463" s="3">
        <v>35247</v>
      </c>
      <c r="B2463" t="s">
        <v>7</v>
      </c>
      <c r="C2463" t="s">
        <v>15</v>
      </c>
      <c r="D2463" s="7">
        <f>IF(OR(Данные!D2463=0,Данные!K2463=0)=TRUE,0,Данные!D2463/Данные!K2463)</f>
        <v>363.71627828635724</v>
      </c>
      <c r="E2463" s="13">
        <f>IF(OR(Данные!F2463=0,Данные!I2463=0)=TRUE,0,Данные!F2463/Данные!I2463)</f>
        <v>1.3479510060436379</v>
      </c>
      <c r="F2463" s="7">
        <f>IF(OR(Данные!I2463=0,Данные!K2463=0)=TRUE,0,Данные!I2463/Данные!K2463)</f>
        <v>213.57664026710154</v>
      </c>
      <c r="K2463" s="3"/>
    </row>
    <row r="2464" spans="1:11" x14ac:dyDescent="0.2">
      <c r="A2464" s="3">
        <v>35247</v>
      </c>
      <c r="B2464" t="s">
        <v>7</v>
      </c>
      <c r="C2464" t="s">
        <v>18</v>
      </c>
      <c r="D2464" s="7">
        <f>IF(OR(Данные!D2464=0,Данные!K2464=0)=TRUE,0,Данные!D2464/Данные!K2464)</f>
        <v>41.880343356357699</v>
      </c>
      <c r="E2464" s="13">
        <f>IF(OR(Данные!F2464=0,Данные!I2464=0)=TRUE,0,Данные!F2464/Данные!I2464)</f>
        <v>1.5476312361776006E-2</v>
      </c>
      <c r="F2464" s="7">
        <f>IF(OR(Данные!I2464=0,Данные!K2464=0)=TRUE,0,Данные!I2464/Данные!K2464)</f>
        <v>5.3923474945533769</v>
      </c>
      <c r="K2464" s="3"/>
    </row>
    <row r="2465" spans="1:11" x14ac:dyDescent="0.2">
      <c r="A2465" s="3">
        <v>35247</v>
      </c>
      <c r="B2465" t="s">
        <v>7</v>
      </c>
      <c r="C2465" t="s">
        <v>16</v>
      </c>
      <c r="D2465" s="7">
        <f>IF(OR(Данные!D2465=0,Данные!K2465=0)=TRUE,0,Данные!D2465/Данные!K2465)</f>
        <v>250.91753704288345</v>
      </c>
      <c r="E2465" s="13">
        <f>IF(OR(Данные!F2465=0,Данные!I2465=0)=TRUE,0,Данные!F2465/Данные!I2465)</f>
        <v>0.56166800123190641</v>
      </c>
      <c r="F2465" s="7">
        <f>IF(OR(Данные!I2465=0,Данные!K2465=0)=TRUE,0,Данные!I2465/Данные!K2465)</f>
        <v>20.644347978602124</v>
      </c>
      <c r="K2465" s="3"/>
    </row>
    <row r="2466" spans="1:11" x14ac:dyDescent="0.2">
      <c r="A2466" s="3">
        <v>35247</v>
      </c>
      <c r="B2466" t="s">
        <v>7</v>
      </c>
      <c r="C2466" t="s">
        <v>16</v>
      </c>
      <c r="D2466" s="7">
        <f>IF(OR(Данные!D2466=0,Данные!K2466=0)=TRUE,0,Данные!D2466/Данные!K2466)</f>
        <v>301.28189246057821</v>
      </c>
      <c r="E2466" s="13">
        <f>IF(OR(Данные!F2466=0,Данные!I2466=0)=TRUE,0,Данные!F2466/Данные!I2466)</f>
        <v>1.6946053148609015</v>
      </c>
      <c r="F2466" s="7">
        <f>IF(OR(Данные!I2466=0,Данные!K2466=0)=TRUE,0,Данные!I2466/Данные!K2466)</f>
        <v>1.1077502190100739</v>
      </c>
      <c r="K2466" s="3"/>
    </row>
    <row r="2467" spans="1:11" x14ac:dyDescent="0.2">
      <c r="A2467" s="3">
        <v>35247</v>
      </c>
      <c r="B2467" t="s">
        <v>7</v>
      </c>
      <c r="C2467" t="s">
        <v>16</v>
      </c>
      <c r="D2467" s="7">
        <f>IF(OR(Данные!D2467=0,Данные!K2467=0)=TRUE,0,Данные!D2467/Данные!K2467)</f>
        <v>140.39323933685003</v>
      </c>
      <c r="E2467" s="13">
        <f>IF(OR(Данные!F2467=0,Данные!I2467=0)=TRUE,0,Данные!F2467/Данные!I2467)</f>
        <v>1129.9510588235305</v>
      </c>
      <c r="F2467" s="7">
        <f>IF(OR(Данные!I2467=0,Данные!K2467=0)=TRUE,0,Данные!I2467/Данные!K2467)</f>
        <v>5.3378548103491527E-3</v>
      </c>
      <c r="K2467" s="3"/>
    </row>
    <row r="2468" spans="1:11" x14ac:dyDescent="0.2">
      <c r="A2468" s="3">
        <v>35247</v>
      </c>
      <c r="B2468" t="s">
        <v>8</v>
      </c>
      <c r="C2468" t="s">
        <v>15</v>
      </c>
      <c r="D2468" s="7">
        <f>IF(OR(Данные!D2468=0,Данные!K2468=0)=TRUE,0,Данные!D2468/Данные!K2468)</f>
        <v>404.25294915254239</v>
      </c>
      <c r="E2468" s="13">
        <f>IF(OR(Данные!F2468=0,Данные!I2468=0)=TRUE,0,Данные!F2468/Данные!I2468)</f>
        <v>0.64999927025633975</v>
      </c>
      <c r="F2468" s="7">
        <f>IF(OR(Данные!I2468=0,Данные!K2468=0)=TRUE,0,Данные!I2468/Данные!K2468)</f>
        <v>367.74774011299439</v>
      </c>
      <c r="K2468" s="3"/>
    </row>
    <row r="2469" spans="1:11" x14ac:dyDescent="0.2">
      <c r="A2469" s="3">
        <v>35247</v>
      </c>
      <c r="B2469" t="s">
        <v>8</v>
      </c>
      <c r="C2469" t="s">
        <v>16</v>
      </c>
      <c r="D2469" s="7">
        <f>IF(OR(Данные!D2469=0,Данные!K2469=0)=TRUE,0,Данные!D2469/Данные!K2469)</f>
        <v>343.05</v>
      </c>
      <c r="E2469" s="13">
        <f>IF(OR(Данные!F2469=0,Данные!I2469=0)=TRUE,0,Данные!F2469/Данные!I2469)</f>
        <v>0</v>
      </c>
      <c r="F2469" s="7">
        <f>IF(OR(Данные!I2469=0,Данные!K2469=0)=TRUE,0,Данные!I2469/Данные!K2469)</f>
        <v>0</v>
      </c>
      <c r="K2469" s="3"/>
    </row>
    <row r="2470" spans="1:11" x14ac:dyDescent="0.2">
      <c r="A2470" s="3">
        <v>35247</v>
      </c>
      <c r="B2470" t="s">
        <v>8</v>
      </c>
      <c r="C2470" t="s">
        <v>15</v>
      </c>
      <c r="D2470" s="7">
        <f>IF(OR(Данные!D2470=0,Данные!K2470=0)=TRUE,0,Данные!D2470/Данные!K2470)</f>
        <v>0</v>
      </c>
      <c r="E2470" s="13">
        <f>IF(OR(Данные!F2470=0,Данные!I2470=0)=TRUE,0,Данные!F2470/Данные!I2470)</f>
        <v>0</v>
      </c>
      <c r="F2470" s="7">
        <f>IF(OR(Данные!I2470=0,Данные!K2470=0)=TRUE,0,Данные!I2470/Данные!K2470)</f>
        <v>0</v>
      </c>
      <c r="K2470" s="3"/>
    </row>
    <row r="2471" spans="1:11" x14ac:dyDescent="0.2">
      <c r="A2471" s="3">
        <v>35247</v>
      </c>
      <c r="B2471" t="s">
        <v>8</v>
      </c>
      <c r="C2471" t="s">
        <v>15</v>
      </c>
      <c r="D2471" s="7">
        <f>IF(OR(Данные!D2471=0,Данные!K2471=0)=TRUE,0,Данные!D2471/Данные!K2471)</f>
        <v>279.99505741294104</v>
      </c>
      <c r="E2471" s="13">
        <f>IF(OR(Данные!F2471=0,Данные!I2471=0)=TRUE,0,Данные!F2471/Данные!I2471)</f>
        <v>0.36133396355902175</v>
      </c>
      <c r="F2471" s="7">
        <f>IF(OR(Данные!I2471=0,Данные!K2471=0)=TRUE,0,Данные!I2471/Данные!K2471)</f>
        <v>364.21365786128933</v>
      </c>
      <c r="K2471" s="3"/>
    </row>
    <row r="2472" spans="1:11" x14ac:dyDescent="0.2">
      <c r="A2472" s="3">
        <v>35247</v>
      </c>
      <c r="B2472" t="s">
        <v>8</v>
      </c>
      <c r="C2472" t="s">
        <v>17</v>
      </c>
      <c r="D2472" s="7">
        <f>IF(OR(Данные!D2472=0,Данные!K2472=0)=TRUE,0,Данные!D2472/Данные!K2472)</f>
        <v>564.35011760663576</v>
      </c>
      <c r="E2472" s="13">
        <f>IF(OR(Данные!F2472=0,Данные!I2472=0)=TRUE,0,Данные!F2472/Данные!I2472)</f>
        <v>0.28301790112898861</v>
      </c>
      <c r="F2472" s="7">
        <f>IF(OR(Данные!I2472=0,Данные!K2472=0)=TRUE,0,Данные!I2472/Данные!K2472)</f>
        <v>751.24511582959781</v>
      </c>
      <c r="K2472" s="3"/>
    </row>
    <row r="2473" spans="1:11" x14ac:dyDescent="0.2">
      <c r="A2473" s="3">
        <v>35247</v>
      </c>
      <c r="B2473" t="s">
        <v>8</v>
      </c>
      <c r="C2473" t="s">
        <v>15</v>
      </c>
      <c r="D2473" s="7">
        <f>IF(OR(Данные!D2473=0,Данные!K2473=0)=TRUE,0,Данные!D2473/Данные!K2473)</f>
        <v>242.91088383079384</v>
      </c>
      <c r="E2473" s="13">
        <f>IF(OR(Данные!F2473=0,Данные!I2473=0)=TRUE,0,Данные!F2473/Данные!I2473)</f>
        <v>0.52191893403482958</v>
      </c>
      <c r="F2473" s="7">
        <f>IF(OR(Данные!I2473=0,Данные!K2473=0)=TRUE,0,Данные!I2473/Данные!K2473)</f>
        <v>241.85633711356945</v>
      </c>
      <c r="K2473" s="3"/>
    </row>
    <row r="2474" spans="1:11" x14ac:dyDescent="0.2">
      <c r="A2474" s="3">
        <v>35247</v>
      </c>
      <c r="B2474" t="s">
        <v>8</v>
      </c>
      <c r="C2474" t="s">
        <v>17</v>
      </c>
      <c r="D2474" s="7">
        <f>IF(OR(Данные!D2474=0,Данные!K2474=0)=TRUE,0,Данные!D2474/Данные!K2474)</f>
        <v>314.09051994443172</v>
      </c>
      <c r="E2474" s="13">
        <f>IF(OR(Данные!F2474=0,Данные!I2474=0)=TRUE,0,Данные!F2474/Данные!I2474)</f>
        <v>0.23049586022936525</v>
      </c>
      <c r="F2474" s="7">
        <f>IF(OR(Данные!I2474=0,Данные!K2474=0)=TRUE,0,Данные!I2474/Данные!K2474)</f>
        <v>553.30845650015328</v>
      </c>
      <c r="K2474" s="3"/>
    </row>
    <row r="2475" spans="1:11" x14ac:dyDescent="0.2">
      <c r="A2475" s="3">
        <v>35247</v>
      </c>
      <c r="B2475" t="s">
        <v>8</v>
      </c>
      <c r="C2475" t="s">
        <v>16</v>
      </c>
      <c r="D2475" s="7">
        <f>IF(OR(Данные!D2475=0,Данные!K2475=0)=TRUE,0,Данные!D2475/Данные!K2475)</f>
        <v>369.70491171845396</v>
      </c>
      <c r="E2475" s="13">
        <f>IF(OR(Данные!F2475=0,Данные!I2475=0)=TRUE,0,Данные!F2475/Данные!I2475)</f>
        <v>21.330434782608698</v>
      </c>
      <c r="F2475" s="7">
        <f>IF(OR(Данные!I2475=0,Данные!K2475=0)=TRUE,0,Данные!I2475/Данные!K2475)</f>
        <v>1.0894278135657445E-4</v>
      </c>
      <c r="K2475" s="3"/>
    </row>
    <row r="2476" spans="1:11" x14ac:dyDescent="0.2">
      <c r="A2476" s="3">
        <v>35247</v>
      </c>
      <c r="B2476" t="s">
        <v>8</v>
      </c>
      <c r="C2476" t="s">
        <v>15</v>
      </c>
      <c r="D2476" s="7">
        <f>IF(OR(Данные!D2476=0,Данные!K2476=0)=TRUE,0,Данные!D2476/Данные!K2476)</f>
        <v>218.65783388135102</v>
      </c>
      <c r="E2476" s="13">
        <f>IF(OR(Данные!F2476=0,Данные!I2476=0)=TRUE,0,Данные!F2476/Данные!I2476)</f>
        <v>0.14090321854988067</v>
      </c>
      <c r="F2476" s="7">
        <f>IF(OR(Данные!I2476=0,Данные!K2476=0)=TRUE,0,Данные!I2476/Данные!K2476)</f>
        <v>547.8472807743035</v>
      </c>
      <c r="K2476" s="3"/>
    </row>
    <row r="2477" spans="1:11" x14ac:dyDescent="0.2">
      <c r="A2477" s="3">
        <v>35247</v>
      </c>
      <c r="B2477" t="s">
        <v>8</v>
      </c>
      <c r="C2477" t="s">
        <v>15</v>
      </c>
      <c r="D2477" s="7">
        <f>IF(OR(Данные!D2477=0,Данные!K2477=0)=TRUE,0,Данные!D2477/Данные!K2477)</f>
        <v>363.11385074626867</v>
      </c>
      <c r="E2477" s="13">
        <f>IF(OR(Данные!F2477=0,Данные!I2477=0)=TRUE,0,Данные!F2477/Данные!I2477)</f>
        <v>9.3967038818582829E-2</v>
      </c>
      <c r="F2477" s="7">
        <f>IF(OR(Данные!I2477=0,Данные!K2477=0)=TRUE,0,Данные!I2477/Данные!K2477)</f>
        <v>768.6045842217485</v>
      </c>
      <c r="K2477" s="3"/>
    </row>
    <row r="2478" spans="1:11" x14ac:dyDescent="0.2">
      <c r="A2478" s="3">
        <v>35247</v>
      </c>
      <c r="B2478" t="s">
        <v>8</v>
      </c>
      <c r="C2478" t="s">
        <v>15</v>
      </c>
      <c r="D2478" s="7">
        <f>IF(OR(Данные!D2478=0,Данные!K2478=0)=TRUE,0,Данные!D2478/Данные!K2478)</f>
        <v>320.17714000267517</v>
      </c>
      <c r="E2478" s="13">
        <f>IF(OR(Данные!F2478=0,Данные!I2478=0)=TRUE,0,Данные!F2478/Данные!I2478)</f>
        <v>0.20272864222054512</v>
      </c>
      <c r="F2478" s="7">
        <f>IF(OR(Данные!I2478=0,Данные!K2478=0)=TRUE,0,Данные!I2478/Данные!K2478)</f>
        <v>516.77605254731213</v>
      </c>
      <c r="K2478" s="3"/>
    </row>
    <row r="2479" spans="1:11" x14ac:dyDescent="0.2">
      <c r="A2479" s="3">
        <v>35247</v>
      </c>
      <c r="B2479" t="s">
        <v>8</v>
      </c>
      <c r="C2479" t="s">
        <v>17</v>
      </c>
      <c r="D2479" s="7">
        <f>IF(OR(Данные!D2479=0,Данные!K2479=0)=TRUE,0,Данные!D2479/Данные!K2479)</f>
        <v>978.93812500000001</v>
      </c>
      <c r="E2479" s="13">
        <f>IF(OR(Данные!F2479=0,Данные!I2479=0)=TRUE,0,Данные!F2479/Данные!I2479)</f>
        <v>0.31968364803216093</v>
      </c>
      <c r="F2479" s="7">
        <f>IF(OR(Данные!I2479=0,Данные!K2479=0)=TRUE,0,Данные!I2479/Данные!K2479)</f>
        <v>1268.6291666666657</v>
      </c>
      <c r="K2479" s="3"/>
    </row>
    <row r="2480" spans="1:11" x14ac:dyDescent="0.2">
      <c r="A2480" s="3">
        <v>35247</v>
      </c>
      <c r="B2480" t="s">
        <v>8</v>
      </c>
      <c r="C2480" t="s">
        <v>17</v>
      </c>
      <c r="D2480" s="7">
        <f>IF(OR(Данные!D2480=0,Данные!K2480=0)=TRUE,0,Данные!D2480/Данные!K2480)</f>
        <v>352.53570000000002</v>
      </c>
      <c r="E2480" s="13">
        <f>IF(OR(Данные!F2480=0,Данные!I2480=0)=TRUE,0,Данные!F2480/Данные!I2480)</f>
        <v>3.1820317266626028</v>
      </c>
      <c r="F2480" s="7">
        <f>IF(OR(Данные!I2480=0,Данные!K2480=0)=TRUE,0,Данные!I2480/Данные!K2480)</f>
        <v>109.26666666666654</v>
      </c>
      <c r="K2480" s="3"/>
    </row>
    <row r="2481" spans="1:11" x14ac:dyDescent="0.2">
      <c r="A2481" s="3">
        <v>35247</v>
      </c>
      <c r="B2481" t="s">
        <v>8</v>
      </c>
      <c r="C2481" t="s">
        <v>15</v>
      </c>
      <c r="D2481" s="7">
        <f>IF(OR(Данные!D2481=0,Данные!K2481=0)=TRUE,0,Данные!D2481/Данные!K2481)</f>
        <v>306.45356557583733</v>
      </c>
      <c r="E2481" s="13">
        <f>IF(OR(Данные!F2481=0,Данные!I2481=0)=TRUE,0,Данные!F2481/Данные!I2481)</f>
        <v>1.1852979882380241</v>
      </c>
      <c r="F2481" s="7">
        <f>IF(OR(Данные!I2481=0,Данные!K2481=0)=TRUE,0,Данные!I2481/Данные!K2481)</f>
        <v>181.10915785049974</v>
      </c>
      <c r="K2481" s="3"/>
    </row>
    <row r="2482" spans="1:11" x14ac:dyDescent="0.2">
      <c r="A2482" s="3">
        <v>35247</v>
      </c>
      <c r="B2482" t="s">
        <v>8</v>
      </c>
      <c r="C2482" t="s">
        <v>18</v>
      </c>
      <c r="D2482" s="7">
        <f>IF(OR(Данные!D2482=0,Данные!K2482=0)=TRUE,0,Данные!D2482/Данные!K2482)</f>
        <v>103.19677419354838</v>
      </c>
      <c r="E2482" s="13">
        <f>IF(OR(Данные!F2482=0,Данные!I2482=0)=TRUE,0,Данные!F2482/Данные!I2482)</f>
        <v>0</v>
      </c>
      <c r="F2482" s="7">
        <f>IF(OR(Данные!I2482=0,Данные!K2482=0)=TRUE,0,Данные!I2482/Данные!K2482)</f>
        <v>0</v>
      </c>
      <c r="K2482" s="3"/>
    </row>
    <row r="2483" spans="1:11" x14ac:dyDescent="0.2">
      <c r="A2483" s="3">
        <v>35247</v>
      </c>
      <c r="B2483" t="s">
        <v>8</v>
      </c>
      <c r="C2483" t="s">
        <v>16</v>
      </c>
      <c r="D2483" s="7">
        <f>IF(OR(Данные!D2483=0,Данные!K2483=0)=TRUE,0,Данные!D2483/Данные!K2483)</f>
        <v>269.96298032786882</v>
      </c>
      <c r="E2483" s="13">
        <f>IF(OR(Данные!F2483=0,Данные!I2483=0)=TRUE,0,Данные!F2483/Данные!I2483)</f>
        <v>0.59868738006777422</v>
      </c>
      <c r="F2483" s="7">
        <f>IF(OR(Данные!I2483=0,Данные!K2483=0)=TRUE,0,Данные!I2483/Данные!K2483)</f>
        <v>53.536612021857948</v>
      </c>
      <c r="K2483" s="3"/>
    </row>
    <row r="2484" spans="1:11" x14ac:dyDescent="0.2">
      <c r="A2484" s="3">
        <v>35247</v>
      </c>
      <c r="B2484" t="s">
        <v>8</v>
      </c>
      <c r="C2484" t="s">
        <v>16</v>
      </c>
      <c r="D2484" s="7">
        <f>IF(OR(Данные!D2484=0,Данные!K2484=0)=TRUE,0,Данные!D2484/Данные!K2484)</f>
        <v>204.42070557929725</v>
      </c>
      <c r="E2484" s="13">
        <f>IF(OR(Данные!F2484=0,Данные!I2484=0)=TRUE,0,Данные!F2484/Данные!I2484)</f>
        <v>0.9698577228635793</v>
      </c>
      <c r="F2484" s="7">
        <f>IF(OR(Данные!I2484=0,Данные!K2484=0)=TRUE,0,Данные!I2484/Данные!K2484)</f>
        <v>6.423634852801519</v>
      </c>
      <c r="K2484" s="3"/>
    </row>
    <row r="2485" spans="1:11" x14ac:dyDescent="0.2">
      <c r="A2485" s="3">
        <v>35247</v>
      </c>
      <c r="B2485" t="s">
        <v>8</v>
      </c>
      <c r="C2485" t="s">
        <v>16</v>
      </c>
      <c r="D2485" s="7">
        <f>IF(OR(Данные!D2485=0,Данные!K2485=0)=TRUE,0,Данные!D2485/Данные!K2485)</f>
        <v>224.50667055555556</v>
      </c>
      <c r="E2485" s="13">
        <f>IF(OR(Данные!F2485=0,Данные!I2485=0)=TRUE,0,Данные!F2485/Данные!I2485)</f>
        <v>16.735456971314218</v>
      </c>
      <c r="F2485" s="7">
        <f>IF(OR(Данные!I2485=0,Данные!K2485=0)=TRUE,0,Данные!I2485/Данные!K2485)</f>
        <v>0.555185185185185</v>
      </c>
      <c r="K2485" s="3"/>
    </row>
    <row r="2486" spans="1:11" x14ac:dyDescent="0.2">
      <c r="A2486" s="3">
        <v>35247</v>
      </c>
      <c r="B2486" t="s">
        <v>8</v>
      </c>
      <c r="C2486" t="s">
        <v>18</v>
      </c>
      <c r="D2486" s="7">
        <f>IF(OR(Данные!D2486=0,Данные!K2486=0)=TRUE,0,Данные!D2486/Данные!K2486)</f>
        <v>0</v>
      </c>
      <c r="E2486" s="13">
        <f>IF(OR(Данные!F2486=0,Данные!I2486=0)=TRUE,0,Данные!F2486/Данные!I2486)</f>
        <v>0</v>
      </c>
      <c r="F2486" s="7">
        <f>IF(OR(Данные!I2486=0,Данные!K2486=0)=TRUE,0,Данные!I2486/Данные!K2486)</f>
        <v>0</v>
      </c>
      <c r="K2486" s="3"/>
    </row>
    <row r="2487" spans="1:11" x14ac:dyDescent="0.2">
      <c r="A2487" s="3">
        <v>35247</v>
      </c>
      <c r="B2487" t="s">
        <v>9</v>
      </c>
      <c r="C2487" t="s">
        <v>15</v>
      </c>
      <c r="D2487" s="7">
        <f>IF(OR(Данные!D2487=0,Данные!K2487=0)=TRUE,0,Данные!D2487/Данные!K2487)</f>
        <v>265.8649049581125</v>
      </c>
      <c r="E2487" s="13">
        <f>IF(OR(Данные!F2487=0,Данные!I2487=0)=TRUE,0,Данные!F2487/Данные!I2487)</f>
        <v>0.29930669313605585</v>
      </c>
      <c r="F2487" s="7">
        <f>IF(OR(Данные!I2487=0,Данные!K2487=0)=TRUE,0,Данные!I2487/Данные!K2487)</f>
        <v>349.9301760984784</v>
      </c>
      <c r="K2487" s="3"/>
    </row>
    <row r="2488" spans="1:11" x14ac:dyDescent="0.2">
      <c r="A2488" s="3">
        <v>35247</v>
      </c>
      <c r="B2488" t="s">
        <v>9</v>
      </c>
      <c r="C2488" t="s">
        <v>17</v>
      </c>
      <c r="D2488" s="7">
        <f>IF(OR(Данные!D2488=0,Данные!K2488=0)=TRUE,0,Данные!D2488/Данные!K2488)</f>
        <v>607.25114605543706</v>
      </c>
      <c r="E2488" s="13">
        <f>IF(OR(Данные!F2488=0,Данные!I2488=0)=TRUE,0,Данные!F2488/Данные!I2488)</f>
        <v>0.25696900168319703</v>
      </c>
      <c r="F2488" s="7">
        <f>IF(OR(Данные!I2488=0,Данные!K2488=0)=TRUE,0,Данные!I2488/Данные!K2488)</f>
        <v>837.96821250888388</v>
      </c>
      <c r="K2488" s="3"/>
    </row>
    <row r="2489" spans="1:11" x14ac:dyDescent="0.2">
      <c r="A2489" s="3">
        <v>35247</v>
      </c>
      <c r="B2489" t="s">
        <v>9</v>
      </c>
      <c r="C2489" t="s">
        <v>15</v>
      </c>
      <c r="D2489" s="7">
        <f>IF(OR(Данные!D2489=0,Данные!K2489=0)=TRUE,0,Данные!D2489/Данные!K2489)</f>
        <v>258.31677826086957</v>
      </c>
      <c r="E2489" s="13">
        <f>IF(OR(Данные!F2489=0,Данные!I2489=0)=TRUE,0,Данные!F2489/Данные!I2489)</f>
        <v>0.21748856111831261</v>
      </c>
      <c r="F2489" s="7">
        <f>IF(OR(Данные!I2489=0,Данные!K2489=0)=TRUE,0,Данные!I2489/Данные!K2489)</f>
        <v>387.81250000000023</v>
      </c>
      <c r="K2489" s="3"/>
    </row>
    <row r="2490" spans="1:11" x14ac:dyDescent="0.2">
      <c r="A2490" s="3">
        <v>35247</v>
      </c>
      <c r="B2490" t="s">
        <v>9</v>
      </c>
      <c r="C2490" t="s">
        <v>17</v>
      </c>
      <c r="D2490" s="7">
        <f>IF(OR(Данные!D2490=0,Данные!K2490=0)=TRUE,0,Данные!D2490/Данные!K2490)</f>
        <v>361.24377617079887</v>
      </c>
      <c r="E2490" s="13">
        <f>IF(OR(Данные!F2490=0,Данные!I2490=0)=TRUE,0,Данные!F2490/Данные!I2490)</f>
        <v>0.1927653562949472</v>
      </c>
      <c r="F2490" s="7">
        <f>IF(OR(Данные!I2490=0,Данные!K2490=0)=TRUE,0,Данные!I2490/Данные!K2490)</f>
        <v>675.7341827364553</v>
      </c>
      <c r="K2490" s="3"/>
    </row>
    <row r="2491" spans="1:11" x14ac:dyDescent="0.2">
      <c r="A2491" s="3">
        <v>35247</v>
      </c>
      <c r="B2491" t="s">
        <v>9</v>
      </c>
      <c r="C2491" t="s">
        <v>15</v>
      </c>
      <c r="D2491" s="7">
        <f>IF(OR(Данные!D2491=0,Данные!K2491=0)=TRUE,0,Данные!D2491/Данные!K2491)</f>
        <v>233.93934619932432</v>
      </c>
      <c r="E2491" s="13">
        <f>IF(OR(Данные!F2491=0,Данные!I2491=0)=TRUE,0,Данные!F2491/Данные!I2491)</f>
        <v>0.11252933802770489</v>
      </c>
      <c r="F2491" s="7">
        <f>IF(OR(Данные!I2491=0,Данные!K2491=0)=TRUE,0,Данные!I2491/Данные!K2491)</f>
        <v>620.80364583333392</v>
      </c>
      <c r="K2491" s="3"/>
    </row>
    <row r="2492" spans="1:11" x14ac:dyDescent="0.2">
      <c r="A2492" s="3">
        <v>35247</v>
      </c>
      <c r="B2492" t="s">
        <v>9</v>
      </c>
      <c r="C2492" t="s">
        <v>15</v>
      </c>
      <c r="D2492" s="7">
        <f>IF(OR(Данные!D2492=0,Данные!K2492=0)=TRUE,0,Данные!D2492/Данные!K2492)</f>
        <v>495.39565714285715</v>
      </c>
      <c r="E2492" s="13">
        <f>IF(OR(Данные!F2492=0,Данные!I2492=0)=TRUE,0,Данные!F2492/Данные!I2492)</f>
        <v>0.15548074411585461</v>
      </c>
      <c r="F2492" s="7">
        <f>IF(OR(Данные!I2492=0,Данные!K2492=0)=TRUE,0,Данные!I2492/Данные!K2492)</f>
        <v>779.38452380952356</v>
      </c>
      <c r="K2492" s="3"/>
    </row>
    <row r="2493" spans="1:11" x14ac:dyDescent="0.2">
      <c r="A2493" s="3">
        <v>35247</v>
      </c>
      <c r="B2493" t="s">
        <v>9</v>
      </c>
      <c r="C2493" t="s">
        <v>15</v>
      </c>
      <c r="D2493" s="7">
        <f>IF(OR(Данные!D2493=0,Данные!K2493=0)=TRUE,0,Данные!D2493/Данные!K2493)</f>
        <v>368.73972391178177</v>
      </c>
      <c r="E2493" s="13">
        <f>IF(OR(Данные!F2493=0,Данные!I2493=0)=TRUE,0,Данные!F2493/Данные!I2493)</f>
        <v>0.18157708590706217</v>
      </c>
      <c r="F2493" s="7">
        <f>IF(OR(Данные!I2493=0,Данные!K2493=0)=TRUE,0,Данные!I2493/Данные!K2493)</f>
        <v>623.57786805958608</v>
      </c>
      <c r="K2493" s="3"/>
    </row>
    <row r="2494" spans="1:11" x14ac:dyDescent="0.2">
      <c r="A2494" s="3">
        <v>35247</v>
      </c>
      <c r="B2494" t="s">
        <v>9</v>
      </c>
      <c r="C2494" t="s">
        <v>15</v>
      </c>
      <c r="D2494" s="7">
        <f>IF(OR(Данные!D2494=0,Данные!K2494=0)=TRUE,0,Данные!D2494/Данные!K2494)</f>
        <v>244.76375641025641</v>
      </c>
      <c r="E2494" s="13">
        <f>IF(OR(Данные!F2494=0,Данные!I2494=0)=TRUE,0,Данные!F2494/Данные!I2494)</f>
        <v>1.5153636180423982</v>
      </c>
      <c r="F2494" s="7">
        <f>IF(OR(Данные!I2494=0,Данные!K2494=0)=TRUE,0,Данные!I2494/Данные!K2494)</f>
        <v>123.34195156695156</v>
      </c>
      <c r="K2494" s="3"/>
    </row>
    <row r="2495" spans="1:11" x14ac:dyDescent="0.2">
      <c r="A2495" s="3">
        <v>35247</v>
      </c>
      <c r="B2495" t="s">
        <v>9</v>
      </c>
      <c r="C2495" t="s">
        <v>16</v>
      </c>
      <c r="D2495" s="7">
        <f>IF(OR(Данные!D2495=0,Данные!K2495=0)=TRUE,0,Данные!D2495/Данные!K2495)</f>
        <v>1157.04385</v>
      </c>
      <c r="E2495" s="13">
        <f>IF(OR(Данные!F2495=0,Данные!I2495=0)=TRUE,0,Данные!F2495/Данные!I2495)</f>
        <v>0.80602649317829311</v>
      </c>
      <c r="F2495" s="7">
        <f>IF(OR(Данные!I2495=0,Данные!K2495=0)=TRUE,0,Данные!I2495/Данные!K2495)</f>
        <v>798.00416666666729</v>
      </c>
      <c r="K2495" s="3"/>
    </row>
    <row r="2496" spans="1:11" x14ac:dyDescent="0.2">
      <c r="A2496" s="3">
        <v>35247</v>
      </c>
      <c r="B2496" t="s">
        <v>9</v>
      </c>
      <c r="C2496" t="s">
        <v>16</v>
      </c>
      <c r="D2496" s="7">
        <f>IF(OR(Данные!D2496=0,Данные!K2496=0)=TRUE,0,Данные!D2496/Данные!K2496)</f>
        <v>78.739999999999995</v>
      </c>
      <c r="E2496" s="13">
        <f>IF(OR(Данные!F2496=0,Данные!I2496=0)=TRUE,0,Данные!F2496/Данные!I2496)</f>
        <v>0</v>
      </c>
      <c r="F2496" s="7">
        <f>IF(OR(Данные!I2496=0,Данные!K2496=0)=TRUE,0,Данные!I2496/Данные!K2496)</f>
        <v>0</v>
      </c>
      <c r="K2496" s="3"/>
    </row>
    <row r="2497" spans="1:11" x14ac:dyDescent="0.2">
      <c r="A2497" s="3">
        <v>35247</v>
      </c>
      <c r="B2497" t="s">
        <v>10</v>
      </c>
      <c r="C2497" t="s">
        <v>15</v>
      </c>
      <c r="D2497" s="7">
        <f>IF(OR(Данные!D2497=0,Данные!K2497=0)=TRUE,0,Данные!D2497/Данные!K2497)</f>
        <v>240.12232530269634</v>
      </c>
      <c r="E2497" s="13">
        <f>IF(OR(Данные!F2497=0,Данные!I2497=0)=TRUE,0,Данные!F2497/Данные!I2497)</f>
        <v>0.34278697539669711</v>
      </c>
      <c r="F2497" s="7">
        <f>IF(OR(Данные!I2497=0,Данные!K2497=0)=TRUE,0,Данные!I2497/Данные!K2497)</f>
        <v>305.74548345863917</v>
      </c>
      <c r="K2497" s="3"/>
    </row>
    <row r="2498" spans="1:11" x14ac:dyDescent="0.2">
      <c r="A2498" s="3">
        <v>35247</v>
      </c>
      <c r="B2498" t="s">
        <v>10</v>
      </c>
      <c r="C2498" t="s">
        <v>17</v>
      </c>
      <c r="D2498" s="7">
        <f>IF(OR(Данные!D2498=0,Данные!K2498=0)=TRUE,0,Данные!D2498/Данные!K2498)</f>
        <v>430.7318088692362</v>
      </c>
      <c r="E2498" s="13">
        <f>IF(OR(Данные!F2498=0,Данные!I2498=0)=TRUE,0,Данные!F2498/Данные!I2498)</f>
        <v>0.32432272888018626</v>
      </c>
      <c r="F2498" s="7">
        <f>IF(OR(Данные!I2498=0,Данные!K2498=0)=TRUE,0,Данные!I2498/Данные!K2498)</f>
        <v>520.19995893872351</v>
      </c>
      <c r="K2498" s="3"/>
    </row>
    <row r="2499" spans="1:11" x14ac:dyDescent="0.2">
      <c r="A2499" s="3">
        <v>35247</v>
      </c>
      <c r="B2499" t="s">
        <v>10</v>
      </c>
      <c r="C2499" t="s">
        <v>15</v>
      </c>
      <c r="D2499" s="7">
        <f>IF(OR(Данные!D2499=0,Данные!K2499=0)=TRUE,0,Данные!D2499/Данные!K2499)</f>
        <v>243.39210295597485</v>
      </c>
      <c r="E2499" s="13">
        <f>IF(OR(Данные!F2499=0,Данные!I2499=0)=TRUE,0,Данные!F2499/Данные!I2499)</f>
        <v>0.63531942601610736</v>
      </c>
      <c r="F2499" s="7">
        <f>IF(OR(Данные!I2499=0,Данные!K2499=0)=TRUE,0,Данные!I2499/Данные!K2499)</f>
        <v>208.66552410901451</v>
      </c>
      <c r="K2499" s="3"/>
    </row>
    <row r="2500" spans="1:11" x14ac:dyDescent="0.2">
      <c r="A2500" s="3">
        <v>35247</v>
      </c>
      <c r="B2500" t="s">
        <v>10</v>
      </c>
      <c r="C2500" t="s">
        <v>17</v>
      </c>
      <c r="D2500" s="7">
        <f>IF(OR(Данные!D2500=0,Данные!K2500=0)=TRUE,0,Данные!D2500/Данные!K2500)</f>
        <v>266.15110290972154</v>
      </c>
      <c r="E2500" s="13">
        <f>IF(OR(Данные!F2500=0,Данные!I2500=0)=TRUE,0,Данные!F2500/Данные!I2500)</f>
        <v>0.26759207802235385</v>
      </c>
      <c r="F2500" s="7">
        <f>IF(OR(Данные!I2500=0,Данные!K2500=0)=TRUE,0,Данные!I2500/Данные!K2500)</f>
        <v>418.71948806885695</v>
      </c>
      <c r="K2500" s="3"/>
    </row>
    <row r="2501" spans="1:11" x14ac:dyDescent="0.2">
      <c r="A2501" s="3">
        <v>35247</v>
      </c>
      <c r="B2501" t="s">
        <v>10</v>
      </c>
      <c r="C2501" t="s">
        <v>16</v>
      </c>
      <c r="D2501" s="7">
        <f>IF(OR(Данные!D2501=0,Данные!K2501=0)=TRUE,0,Данные!D2501/Данные!K2501)</f>
        <v>358.9256919224556</v>
      </c>
      <c r="E2501" s="13">
        <f>IF(OR(Данные!F2501=0,Данные!I2501=0)=TRUE,0,Данные!F2501/Данные!I2501)</f>
        <v>0</v>
      </c>
      <c r="F2501" s="7">
        <f>IF(OR(Данные!I2501=0,Данные!K2501=0)=TRUE,0,Данные!I2501/Данные!K2501)</f>
        <v>0</v>
      </c>
      <c r="K2501" s="3"/>
    </row>
    <row r="2502" spans="1:11" x14ac:dyDescent="0.2">
      <c r="A2502" s="3">
        <v>35247</v>
      </c>
      <c r="B2502" t="s">
        <v>10</v>
      </c>
      <c r="C2502" t="s">
        <v>15</v>
      </c>
      <c r="D2502" s="7">
        <f>IF(OR(Данные!D2502=0,Данные!K2502=0)=TRUE,0,Данные!D2502/Данные!K2502)</f>
        <v>187.4269729075105</v>
      </c>
      <c r="E2502" s="13">
        <f>IF(OR(Данные!F2502=0,Данные!I2502=0)=TRUE,0,Данные!F2502/Данные!I2502)</f>
        <v>0.15781095596872283</v>
      </c>
      <c r="F2502" s="7">
        <f>IF(OR(Данные!I2502=0,Данные!K2502=0)=TRUE,0,Данные!I2502/Данные!K2502)</f>
        <v>411.61397597421632</v>
      </c>
      <c r="K2502" s="3"/>
    </row>
    <row r="2503" spans="1:11" x14ac:dyDescent="0.2">
      <c r="A2503" s="3">
        <v>35247</v>
      </c>
      <c r="B2503" t="s">
        <v>10</v>
      </c>
      <c r="C2503" t="s">
        <v>15</v>
      </c>
      <c r="D2503" s="7">
        <f>IF(OR(Данные!D2503=0,Данные!K2503=0)=TRUE,0,Данные!D2503/Данные!K2503)</f>
        <v>458.24542105263163</v>
      </c>
      <c r="E2503" s="13">
        <f>IF(OR(Данные!F2503=0,Данные!I2503=0)=TRUE,0,Данные!F2503/Данные!I2503)</f>
        <v>0.11209238570200632</v>
      </c>
      <c r="F2503" s="7">
        <f>IF(OR(Данные!I2503=0,Данные!K2503=0)=TRUE,0,Данные!I2503/Данные!K2503)</f>
        <v>829.68333333333374</v>
      </c>
      <c r="K2503" s="3"/>
    </row>
    <row r="2504" spans="1:11" x14ac:dyDescent="0.2">
      <c r="A2504" s="3">
        <v>35247</v>
      </c>
      <c r="B2504" t="s">
        <v>10</v>
      </c>
      <c r="C2504" t="s">
        <v>15</v>
      </c>
      <c r="D2504" s="7">
        <f>IF(OR(Данные!D2504=0,Данные!K2504=0)=TRUE,0,Данные!D2504/Данные!K2504)</f>
        <v>266.1627266478788</v>
      </c>
      <c r="E2504" s="13">
        <f>IF(OR(Данные!F2504=0,Данные!I2504=0)=TRUE,0,Данные!F2504/Данные!I2504)</f>
        <v>0.2219801607668192</v>
      </c>
      <c r="F2504" s="7">
        <f>IF(OR(Данные!I2504=0,Данные!K2504=0)=TRUE,0,Данные!I2504/Данные!K2504)</f>
        <v>383.58124315014874</v>
      </c>
      <c r="K2504" s="3"/>
    </row>
    <row r="2505" spans="1:11" x14ac:dyDescent="0.2">
      <c r="A2505" s="3">
        <v>35247</v>
      </c>
      <c r="B2505" t="s">
        <v>10</v>
      </c>
      <c r="C2505" t="s">
        <v>17</v>
      </c>
      <c r="D2505" s="7">
        <f>IF(OR(Данные!D2505=0,Данные!K2505=0)=TRUE,0,Данные!D2505/Данные!K2505)</f>
        <v>0</v>
      </c>
      <c r="E2505" s="13">
        <f>IF(OR(Данные!F2505=0,Данные!I2505=0)=TRUE,0,Данные!F2505/Данные!I2505)</f>
        <v>0</v>
      </c>
      <c r="F2505" s="7">
        <f>IF(OR(Данные!I2505=0,Данные!K2505=0)=TRUE,0,Данные!I2505/Данные!K2505)</f>
        <v>0</v>
      </c>
      <c r="K2505" s="3"/>
    </row>
    <row r="2506" spans="1:11" x14ac:dyDescent="0.2">
      <c r="A2506" s="3">
        <v>35247</v>
      </c>
      <c r="B2506" t="s">
        <v>10</v>
      </c>
      <c r="C2506" t="s">
        <v>15</v>
      </c>
      <c r="D2506" s="7">
        <f>IF(OR(Данные!D2506=0,Данные!K2506=0)=TRUE,0,Данные!D2506/Данные!K2506)</f>
        <v>314.08155422751258</v>
      </c>
      <c r="E2506" s="13">
        <f>IF(OR(Данные!F2506=0,Данные!I2506=0)=TRUE,0,Данные!F2506/Данные!I2506)</f>
        <v>1.3167232851743895</v>
      </c>
      <c r="F2506" s="7">
        <f>IF(OR(Данные!I2506=0,Данные!K2506=0)=TRUE,0,Данные!I2506/Данные!K2506)</f>
        <v>178.27874585838759</v>
      </c>
      <c r="K2506" s="3"/>
    </row>
    <row r="2507" spans="1:11" x14ac:dyDescent="0.2">
      <c r="A2507" s="3">
        <v>35247</v>
      </c>
      <c r="B2507" t="s">
        <v>10</v>
      </c>
      <c r="C2507" t="s">
        <v>16</v>
      </c>
      <c r="D2507" s="7">
        <f>IF(OR(Данные!D2507=0,Данные!K2507=0)=TRUE,0,Данные!D2507/Данные!K2507)</f>
        <v>305.05609357541897</v>
      </c>
      <c r="E2507" s="13">
        <f>IF(OR(Данные!F2507=0,Данные!I2507=0)=TRUE,0,Данные!F2507/Данные!I2507)</f>
        <v>0.49986175861852733</v>
      </c>
      <c r="F2507" s="7">
        <f>IF(OR(Данные!I2507=0,Данные!K2507=0)=TRUE,0,Данные!I2507/Данные!K2507)</f>
        <v>35.629795158286754</v>
      </c>
      <c r="K2507" s="3"/>
    </row>
    <row r="2508" spans="1:11" x14ac:dyDescent="0.2">
      <c r="A2508" s="3">
        <v>35247</v>
      </c>
      <c r="B2508" t="s">
        <v>10</v>
      </c>
      <c r="C2508" t="s">
        <v>16</v>
      </c>
      <c r="D2508" s="7">
        <f>IF(OR(Данные!D2508=0,Данные!K2508=0)=TRUE,0,Данные!D2508/Данные!K2508)</f>
        <v>264.73100975609759</v>
      </c>
      <c r="E2508" s="13">
        <f>IF(OR(Данные!F2508=0,Данные!I2508=0)=TRUE,0,Данные!F2508/Данные!I2508)</f>
        <v>1.5721202304648627</v>
      </c>
      <c r="F2508" s="7">
        <f>IF(OR(Данные!I2508=0,Данные!K2508=0)=TRUE,0,Данные!I2508/Данные!K2508)</f>
        <v>3.5852828936452643</v>
      </c>
      <c r="K2508" s="3"/>
    </row>
    <row r="2509" spans="1:11" x14ac:dyDescent="0.2">
      <c r="A2509" s="3">
        <v>35247</v>
      </c>
      <c r="B2509" t="s">
        <v>10</v>
      </c>
      <c r="C2509" t="s">
        <v>16</v>
      </c>
      <c r="D2509" s="7">
        <f>IF(OR(Данные!D2509=0,Данные!K2509=0)=TRUE,0,Данные!D2509/Данные!K2509)</f>
        <v>238.70863636363637</v>
      </c>
      <c r="E2509" s="13">
        <f>IF(OR(Данные!F2509=0,Данные!I2509=0)=TRUE,0,Данные!F2509/Данные!I2509)</f>
        <v>0</v>
      </c>
      <c r="F2509" s="7">
        <f>IF(OR(Данные!I2509=0,Данные!K2509=0)=TRUE,0,Данные!I2509/Данные!K2509)</f>
        <v>0</v>
      </c>
      <c r="K2509" s="3"/>
    </row>
    <row r="2510" spans="1:11" x14ac:dyDescent="0.2">
      <c r="A2510" s="3">
        <v>35278</v>
      </c>
      <c r="B2510" t="s">
        <v>1</v>
      </c>
      <c r="C2510" t="s">
        <v>15</v>
      </c>
      <c r="D2510" s="7">
        <f>IF(OR(Данные!D2510=0,Данные!K2510=0)=TRUE,0,Данные!D2510/Данные!K2510)</f>
        <v>186.83579090909089</v>
      </c>
      <c r="E2510" s="13">
        <f>IF(OR(Данные!F2510=0,Данные!I2510=0)=TRUE,0,Данные!F2510/Данные!I2510)</f>
        <v>0.51417188822226201</v>
      </c>
      <c r="F2510" s="7">
        <f>IF(OR(Данные!I2510=0,Данные!K2510=0)=TRUE,0,Данные!I2510/Данные!K2510)</f>
        <v>239.0295454545456</v>
      </c>
      <c r="K2510" s="3"/>
    </row>
    <row r="2511" spans="1:11" x14ac:dyDescent="0.2">
      <c r="A2511" s="3">
        <v>35278</v>
      </c>
      <c r="B2511" t="s">
        <v>1</v>
      </c>
      <c r="C2511" t="s">
        <v>16</v>
      </c>
      <c r="D2511" s="7">
        <f>IF(OR(Данные!D2511=0,Данные!K2511=0)=TRUE,0,Данные!D2511/Данные!K2511)</f>
        <v>0</v>
      </c>
      <c r="E2511" s="13">
        <f>IF(OR(Данные!F2511=0,Данные!I2511=0)=TRUE,0,Данные!F2511/Данные!I2511)</f>
        <v>0</v>
      </c>
      <c r="F2511" s="7">
        <f>IF(OR(Данные!I2511=0,Данные!K2511=0)=TRUE,0,Данные!I2511/Данные!K2511)</f>
        <v>0</v>
      </c>
      <c r="K2511" s="3"/>
    </row>
    <row r="2512" spans="1:11" x14ac:dyDescent="0.2">
      <c r="A2512" s="3">
        <v>35278</v>
      </c>
      <c r="B2512" t="s">
        <v>1</v>
      </c>
      <c r="C2512" t="s">
        <v>15</v>
      </c>
      <c r="D2512" s="7">
        <f>IF(OR(Данные!D2512=0,Данные!K2512=0)=TRUE,0,Данные!D2512/Данные!K2512)</f>
        <v>272.19502291105124</v>
      </c>
      <c r="E2512" s="13">
        <f>IF(OR(Данные!F2512=0,Данные!I2512=0)=TRUE,0,Данные!F2512/Данные!I2512)</f>
        <v>0.28012346438592817</v>
      </c>
      <c r="F2512" s="7">
        <f>IF(OR(Данные!I2512=0,Данные!K2512=0)=TRUE,0,Данные!I2512/Данные!K2512)</f>
        <v>329.44668463611822</v>
      </c>
      <c r="K2512" s="3"/>
    </row>
    <row r="2513" spans="1:11" x14ac:dyDescent="0.2">
      <c r="A2513" s="3">
        <v>35278</v>
      </c>
      <c r="B2513" t="s">
        <v>1</v>
      </c>
      <c r="C2513" t="s">
        <v>17</v>
      </c>
      <c r="D2513" s="7">
        <f>IF(OR(Данные!D2513=0,Данные!K2513=0)=TRUE,0,Данные!D2513/Данные!K2513)</f>
        <v>396.86481819452206</v>
      </c>
      <c r="E2513" s="13">
        <f>IF(OR(Данные!F2513=0,Данные!I2513=0)=TRUE,0,Данные!F2513/Данные!I2513)</f>
        <v>0.29752597189768748</v>
      </c>
      <c r="F2513" s="7">
        <f>IF(OR(Данные!I2513=0,Данные!K2513=0)=TRUE,0,Данные!I2513/Данные!K2513)</f>
        <v>489.27214225824503</v>
      </c>
      <c r="K2513" s="3"/>
    </row>
    <row r="2514" spans="1:11" x14ac:dyDescent="0.2">
      <c r="A2514" s="3">
        <v>35278</v>
      </c>
      <c r="B2514" t="s">
        <v>1</v>
      </c>
      <c r="C2514" t="s">
        <v>15</v>
      </c>
      <c r="D2514" s="7">
        <f>IF(OR(Данные!D2514=0,Данные!K2514=0)=TRUE,0,Данные!D2514/Данные!K2514)</f>
        <v>132.7055208984375</v>
      </c>
      <c r="E2514" s="13">
        <f>IF(OR(Данные!F2514=0,Данные!I2514=0)=TRUE,0,Данные!F2514/Данные!I2514)</f>
        <v>0.42904046408402058</v>
      </c>
      <c r="F2514" s="7">
        <f>IF(OR(Данные!I2514=0,Данные!K2514=0)=TRUE,0,Данные!I2514/Данные!K2514)</f>
        <v>113.15131835937498</v>
      </c>
      <c r="K2514" s="3"/>
    </row>
    <row r="2515" spans="1:11" x14ac:dyDescent="0.2">
      <c r="A2515" s="3">
        <v>35278</v>
      </c>
      <c r="B2515" t="s">
        <v>1</v>
      </c>
      <c r="C2515" t="s">
        <v>17</v>
      </c>
      <c r="D2515" s="7">
        <f>IF(OR(Данные!D2515=0,Данные!K2515=0)=TRUE,0,Данные!D2515/Данные!K2515)</f>
        <v>216.60197570862542</v>
      </c>
      <c r="E2515" s="13">
        <f>IF(OR(Данные!F2515=0,Данные!I2515=0)=TRUE,0,Данные!F2515/Данные!I2515)</f>
        <v>0.26677136060018014</v>
      </c>
      <c r="F2515" s="7">
        <f>IF(OR(Данные!I2515=0,Данные!K2515=0)=TRUE,0,Данные!I2515/Данные!K2515)</f>
        <v>324.86905161028153</v>
      </c>
      <c r="K2515" s="3"/>
    </row>
    <row r="2516" spans="1:11" x14ac:dyDescent="0.2">
      <c r="A2516" s="3">
        <v>35278</v>
      </c>
      <c r="B2516" t="s">
        <v>1</v>
      </c>
      <c r="C2516" t="s">
        <v>16</v>
      </c>
      <c r="D2516" s="7">
        <f>IF(OR(Данные!D2516=0,Данные!K2516=0)=TRUE,0,Данные!D2516/Данные!K2516)</f>
        <v>385.22180672268905</v>
      </c>
      <c r="E2516" s="13">
        <f>IF(OR(Данные!F2516=0,Данные!I2516=0)=TRUE,0,Данные!F2516/Данные!I2516)</f>
        <v>0</v>
      </c>
      <c r="F2516" s="7">
        <f>IF(OR(Данные!I2516=0,Данные!K2516=0)=TRUE,0,Данные!I2516/Данные!K2516)</f>
        <v>0</v>
      </c>
      <c r="K2516" s="3"/>
    </row>
    <row r="2517" spans="1:11" x14ac:dyDescent="0.2">
      <c r="A2517" s="3">
        <v>35278</v>
      </c>
      <c r="B2517" t="s">
        <v>1</v>
      </c>
      <c r="C2517" t="s">
        <v>15</v>
      </c>
      <c r="D2517" s="7">
        <f>IF(OR(Данные!D2517=0,Данные!K2517=0)=TRUE,0,Данные!D2517/Данные!K2517)</f>
        <v>196.12718670463647</v>
      </c>
      <c r="E2517" s="13">
        <f>IF(OR(Данные!F2517=0,Данные!I2517=0)=TRUE,0,Данные!F2517/Данные!I2517)</f>
        <v>0.13506585227170115</v>
      </c>
      <c r="F2517" s="7">
        <f>IF(OR(Данные!I2517=0,Данные!K2517=0)=TRUE,0,Данные!I2517/Данные!K2517)</f>
        <v>385.7803417282189</v>
      </c>
      <c r="K2517" s="3"/>
    </row>
    <row r="2518" spans="1:11" x14ac:dyDescent="0.2">
      <c r="A2518" s="3">
        <v>35278</v>
      </c>
      <c r="B2518" t="s">
        <v>1</v>
      </c>
      <c r="C2518" t="s">
        <v>15</v>
      </c>
      <c r="D2518" s="7">
        <f>IF(OR(Данные!D2518=0,Данные!K2518=0)=TRUE,0,Данные!D2518/Данные!K2518)</f>
        <v>418.94804714566931</v>
      </c>
      <c r="E2518" s="13">
        <f>IF(OR(Данные!F2518=0,Данные!I2518=0)=TRUE,0,Данные!F2518/Данные!I2518)</f>
        <v>1.3102033571809042</v>
      </c>
      <c r="F2518" s="7">
        <f>IF(OR(Данные!I2518=0,Данные!K2518=0)=TRUE,0,Данные!I2518/Данные!K2518)</f>
        <v>219.59676017060366</v>
      </c>
      <c r="K2518" s="3"/>
    </row>
    <row r="2519" spans="1:11" x14ac:dyDescent="0.2">
      <c r="A2519" s="3">
        <v>35278</v>
      </c>
      <c r="B2519" t="s">
        <v>1</v>
      </c>
      <c r="C2519" t="s">
        <v>15</v>
      </c>
      <c r="D2519" s="7">
        <f>IF(OR(Данные!D2519=0,Данные!K2519=0)=TRUE,0,Данные!D2519/Данные!K2519)</f>
        <v>262.87813684247936</v>
      </c>
      <c r="E2519" s="13">
        <f>IF(OR(Данные!F2519=0,Данные!I2519=0)=TRUE,0,Данные!F2519/Данные!I2519)</f>
        <v>0.18969224038137883</v>
      </c>
      <c r="F2519" s="7">
        <f>IF(OR(Данные!I2519=0,Данные!K2519=0)=TRUE,0,Данные!I2519/Данные!K2519)</f>
        <v>373.39282413989156</v>
      </c>
      <c r="K2519" s="3"/>
    </row>
    <row r="2520" spans="1:11" x14ac:dyDescent="0.2">
      <c r="A2520" s="3">
        <v>35278</v>
      </c>
      <c r="B2520" t="s">
        <v>1</v>
      </c>
      <c r="C2520" t="s">
        <v>17</v>
      </c>
      <c r="D2520" s="7">
        <f>IF(OR(Данные!D2520=0,Данные!K2520=0)=TRUE,0,Данные!D2520/Данные!K2520)</f>
        <v>547.39113404255318</v>
      </c>
      <c r="E2520" s="13">
        <f>IF(OR(Данные!F2520=0,Данные!I2520=0)=TRUE,0,Данные!F2520/Данные!I2520)</f>
        <v>0.47259309376382902</v>
      </c>
      <c r="F2520" s="7">
        <f>IF(OR(Данные!I2520=0,Данные!K2520=0)=TRUE,0,Данные!I2520/Данные!K2520)</f>
        <v>680.30815602836935</v>
      </c>
      <c r="K2520" s="3"/>
    </row>
    <row r="2521" spans="1:11" x14ac:dyDescent="0.2">
      <c r="A2521" s="3">
        <v>35278</v>
      </c>
      <c r="B2521" t="s">
        <v>1</v>
      </c>
      <c r="C2521" t="s">
        <v>15</v>
      </c>
      <c r="D2521" s="7">
        <f>IF(OR(Данные!D2521=0,Данные!K2521=0)=TRUE,0,Данные!D2521/Данные!K2521)</f>
        <v>241.01662587663711</v>
      </c>
      <c r="E2521" s="13">
        <f>IF(OR(Данные!F2521=0,Данные!I2521=0)=TRUE,0,Данные!F2521/Данные!I2521)</f>
        <v>1.0991735251192887</v>
      </c>
      <c r="F2521" s="7">
        <f>IF(OR(Данные!I2521=0,Данные!K2521=0)=TRUE,0,Данные!I2521/Данные!K2521)</f>
        <v>138.9709583157302</v>
      </c>
      <c r="K2521" s="3"/>
    </row>
    <row r="2522" spans="1:11" x14ac:dyDescent="0.2">
      <c r="A2522" s="3">
        <v>35278</v>
      </c>
      <c r="B2522" t="s">
        <v>1</v>
      </c>
      <c r="C2522" t="s">
        <v>16</v>
      </c>
      <c r="D2522" s="7">
        <f>IF(OR(Данные!D2522=0,Данные!K2522=0)=TRUE,0,Данные!D2522/Данные!K2522)</f>
        <v>260.43845126582278</v>
      </c>
      <c r="E2522" s="13">
        <f>IF(OR(Данные!F2522=0,Данные!I2522=0)=TRUE,0,Данные!F2522/Данные!I2522)</f>
        <v>0.52847378420282554</v>
      </c>
      <c r="F2522" s="7">
        <f>IF(OR(Данные!I2522=0,Данные!K2522=0)=TRUE,0,Данные!I2522/Данные!K2522)</f>
        <v>38.643881856540098</v>
      </c>
      <c r="K2522" s="3"/>
    </row>
    <row r="2523" spans="1:11" x14ac:dyDescent="0.2">
      <c r="A2523" s="3">
        <v>35278</v>
      </c>
      <c r="B2523" t="s">
        <v>1</v>
      </c>
      <c r="C2523" t="s">
        <v>16</v>
      </c>
      <c r="D2523" s="7">
        <f>IF(OR(Данные!D2523=0,Данные!K2523=0)=TRUE,0,Данные!D2523/Данные!K2523)</f>
        <v>121.53347721036585</v>
      </c>
      <c r="E2523" s="13">
        <f>IF(OR(Данные!F2523=0,Данные!I2523=0)=TRUE,0,Данные!F2523/Данные!I2523)</f>
        <v>5.7772550073054028</v>
      </c>
      <c r="F2523" s="7">
        <f>IF(OR(Данные!I2523=0,Данные!K2523=0)=TRUE,0,Данные!I2523/Данные!K2523)</f>
        <v>3.8777184959349515</v>
      </c>
      <c r="K2523" s="3"/>
    </row>
    <row r="2524" spans="1:11" x14ac:dyDescent="0.2">
      <c r="A2524" s="3">
        <v>35278</v>
      </c>
      <c r="B2524" t="s">
        <v>1</v>
      </c>
      <c r="C2524" t="s">
        <v>16</v>
      </c>
      <c r="D2524" s="7">
        <f>IF(OR(Данные!D2524=0,Данные!K2524=0)=TRUE,0,Данные!D2524/Данные!K2524)</f>
        <v>114.19731086956521</v>
      </c>
      <c r="E2524" s="13">
        <f>IF(OR(Данные!F2524=0,Данные!I2524=0)=TRUE,0,Данные!F2524/Данные!I2524)</f>
        <v>357.64370860927198</v>
      </c>
      <c r="F2524" s="7">
        <f>IF(OR(Данные!I2524=0,Данные!K2524=0)=TRUE,0,Данные!I2524/Данные!K2524)</f>
        <v>0.10942028985507232</v>
      </c>
      <c r="K2524" s="3"/>
    </row>
    <row r="2525" spans="1:11" x14ac:dyDescent="0.2">
      <c r="A2525" s="3">
        <v>35278</v>
      </c>
      <c r="B2525" t="s">
        <v>1</v>
      </c>
      <c r="C2525" t="s">
        <v>18</v>
      </c>
      <c r="D2525" s="7">
        <f>IF(OR(Данные!D2525=0,Данные!K2525=0)=TRUE,0,Данные!D2525/Данные!K2525)</f>
        <v>0</v>
      </c>
      <c r="E2525" s="13">
        <f>IF(OR(Данные!F2525=0,Данные!I2525=0)=TRUE,0,Данные!F2525/Данные!I2525)</f>
        <v>0</v>
      </c>
      <c r="F2525" s="7">
        <f>IF(OR(Данные!I2525=0,Данные!K2525=0)=TRUE,0,Данные!I2525/Данные!K2525)</f>
        <v>0</v>
      </c>
      <c r="K2525" s="3"/>
    </row>
    <row r="2526" spans="1:11" x14ac:dyDescent="0.2">
      <c r="A2526" s="3">
        <v>35278</v>
      </c>
      <c r="B2526" t="s">
        <v>2</v>
      </c>
      <c r="C2526" t="s">
        <v>15</v>
      </c>
      <c r="D2526" s="7">
        <f>IF(OR(Данные!D2526=0,Данные!K2526=0)=TRUE,0,Данные!D2526/Данные!K2526)</f>
        <v>247.73875471791385</v>
      </c>
      <c r="E2526" s="13">
        <f>IF(OR(Данные!F2526=0,Данные!I2526=0)=TRUE,0,Данные!F2526/Данные!I2526)</f>
        <v>0.32490783776494359</v>
      </c>
      <c r="F2526" s="7">
        <f>IF(OR(Данные!I2526=0,Данные!K2526=0)=TRUE,0,Данные!I2526/Данные!K2526)</f>
        <v>336.56892932913161</v>
      </c>
      <c r="K2526" s="3"/>
    </row>
    <row r="2527" spans="1:11" x14ac:dyDescent="0.2">
      <c r="A2527" s="3">
        <v>35278</v>
      </c>
      <c r="B2527" t="s">
        <v>2</v>
      </c>
      <c r="C2527" t="s">
        <v>17</v>
      </c>
      <c r="D2527" s="7">
        <f>IF(OR(Данные!D2527=0,Данные!K2527=0)=TRUE,0,Данные!D2527/Данные!K2527)</f>
        <v>575.92425561224491</v>
      </c>
      <c r="E2527" s="13">
        <f>IF(OR(Данные!F2527=0,Данные!I2527=0)=TRUE,0,Данные!F2527/Данные!I2527)</f>
        <v>0.27196237255659395</v>
      </c>
      <c r="F2527" s="7">
        <f>IF(OR(Данные!I2527=0,Данные!K2527=0)=TRUE,0,Данные!I2527/Данные!K2527)</f>
        <v>769.16162008281572</v>
      </c>
      <c r="K2527" s="3"/>
    </row>
    <row r="2528" spans="1:11" x14ac:dyDescent="0.2">
      <c r="A2528" s="3">
        <v>35278</v>
      </c>
      <c r="B2528" t="s">
        <v>2</v>
      </c>
      <c r="C2528" t="s">
        <v>15</v>
      </c>
      <c r="D2528" s="7">
        <f>IF(OR(Данные!D2528=0,Данные!K2528=0)=TRUE,0,Данные!D2528/Данные!K2528)</f>
        <v>235.90870891321345</v>
      </c>
      <c r="E2528" s="13">
        <f>IF(OR(Данные!F2528=0,Данные!I2528=0)=TRUE,0,Данные!F2528/Данные!I2528)</f>
        <v>0.5842897717412584</v>
      </c>
      <c r="F2528" s="7">
        <f>IF(OR(Данные!I2528=0,Данные!K2528=0)=TRUE,0,Данные!I2528/Данные!K2528)</f>
        <v>221.89096950742754</v>
      </c>
      <c r="K2528" s="3"/>
    </row>
    <row r="2529" spans="1:11" x14ac:dyDescent="0.2">
      <c r="A2529" s="3">
        <v>35278</v>
      </c>
      <c r="B2529" t="s">
        <v>2</v>
      </c>
      <c r="C2529" t="s">
        <v>17</v>
      </c>
      <c r="D2529" s="7">
        <f>IF(OR(Данные!D2529=0,Данные!K2529=0)=TRUE,0,Данные!D2529/Данные!K2529)</f>
        <v>300.73411453719478</v>
      </c>
      <c r="E2529" s="13">
        <f>IF(OR(Данные!F2529=0,Данные!I2529=0)=TRUE,0,Данные!F2529/Данные!I2529)</f>
        <v>0.22430898284441489</v>
      </c>
      <c r="F2529" s="7">
        <f>IF(OR(Данные!I2529=0,Данные!K2529=0)=TRUE,0,Данные!I2529/Данные!K2529)</f>
        <v>519.95214840053018</v>
      </c>
      <c r="K2529" s="3"/>
    </row>
    <row r="2530" spans="1:11" x14ac:dyDescent="0.2">
      <c r="A2530" s="3">
        <v>35278</v>
      </c>
      <c r="B2530" t="s">
        <v>2</v>
      </c>
      <c r="C2530" t="s">
        <v>16</v>
      </c>
      <c r="D2530" s="7">
        <f>IF(OR(Данные!D2530=0,Данные!K2530=0)=TRUE,0,Данные!D2530/Данные!K2530)</f>
        <v>407.8492366621067</v>
      </c>
      <c r="E2530" s="13">
        <f>IF(OR(Данные!F2530=0,Данные!I2530=0)=TRUE,0,Данные!F2530/Данные!I2530)</f>
        <v>0</v>
      </c>
      <c r="F2530" s="7">
        <f>IF(OR(Данные!I2530=0,Данные!K2530=0)=TRUE,0,Данные!I2530/Данные!K2530)</f>
        <v>0</v>
      </c>
      <c r="K2530" s="3"/>
    </row>
    <row r="2531" spans="1:11" x14ac:dyDescent="0.2">
      <c r="A2531" s="3">
        <v>35278</v>
      </c>
      <c r="B2531" t="s">
        <v>2</v>
      </c>
      <c r="C2531" t="s">
        <v>15</v>
      </c>
      <c r="D2531" s="7">
        <f>IF(OR(Данные!D2531=0,Данные!K2531=0)=TRUE,0,Данные!D2531/Данные!K2531)</f>
        <v>202.30504230532156</v>
      </c>
      <c r="E2531" s="13">
        <f>IF(OR(Данные!F2531=0,Данные!I2531=0)=TRUE,0,Данные!F2531/Данные!I2531)</f>
        <v>0.12147928887159656</v>
      </c>
      <c r="F2531" s="7">
        <f>IF(OR(Данные!I2531=0,Данные!K2531=0)=TRUE,0,Данные!I2531/Данные!K2531)</f>
        <v>525.60197760427377</v>
      </c>
      <c r="K2531" s="3"/>
    </row>
    <row r="2532" spans="1:11" x14ac:dyDescent="0.2">
      <c r="A2532" s="3">
        <v>35278</v>
      </c>
      <c r="B2532" t="s">
        <v>2</v>
      </c>
      <c r="C2532" t="s">
        <v>15</v>
      </c>
      <c r="D2532" s="7">
        <f>IF(OR(Данные!D2532=0,Данные!K2532=0)=TRUE,0,Данные!D2532/Данные!K2532)</f>
        <v>414.98804444444448</v>
      </c>
      <c r="E2532" s="13">
        <f>IF(OR(Данные!F2532=0,Данные!I2532=0)=TRUE,0,Данные!F2532/Данные!I2532)</f>
        <v>9.1449255248801958E-2</v>
      </c>
      <c r="F2532" s="7">
        <f>IF(OR(Данные!I2532=0,Данные!K2532=0)=TRUE,0,Данные!I2532/Данные!K2532)</f>
        <v>737.22731481481492</v>
      </c>
      <c r="K2532" s="3"/>
    </row>
    <row r="2533" spans="1:11" x14ac:dyDescent="0.2">
      <c r="A2533" s="3">
        <v>35278</v>
      </c>
      <c r="B2533" t="s">
        <v>2</v>
      </c>
      <c r="C2533" t="s">
        <v>15</v>
      </c>
      <c r="D2533" s="7">
        <f>IF(OR(Данные!D2533=0,Данные!K2533=0)=TRUE,0,Данные!D2533/Данные!K2533)</f>
        <v>301.44986018994513</v>
      </c>
      <c r="E2533" s="13">
        <f>IF(OR(Данные!F2533=0,Данные!I2533=0)=TRUE,0,Данные!F2533/Данные!I2533)</f>
        <v>0.18731758722959338</v>
      </c>
      <c r="F2533" s="7">
        <f>IF(OR(Данные!I2533=0,Данные!K2533=0)=TRUE,0,Данные!I2533/Данные!K2533)</f>
        <v>482.3021739130433</v>
      </c>
      <c r="K2533" s="3"/>
    </row>
    <row r="2534" spans="1:11" x14ac:dyDescent="0.2">
      <c r="A2534" s="3">
        <v>35278</v>
      </c>
      <c r="B2534" t="s">
        <v>2</v>
      </c>
      <c r="C2534" t="s">
        <v>15</v>
      </c>
      <c r="D2534" s="7">
        <f>IF(OR(Данные!D2534=0,Данные!K2534=0)=TRUE,0,Данные!D2534/Данные!K2534)</f>
        <v>323.49850324324325</v>
      </c>
      <c r="E2534" s="13">
        <f>IF(OR(Данные!F2534=0,Данные!I2534=0)=TRUE,0,Данные!F2534/Данные!I2534)</f>
        <v>1.2997505516323313</v>
      </c>
      <c r="F2534" s="7">
        <f>IF(OR(Данные!I2534=0,Данные!K2534=0)=TRUE,0,Данные!I2534/Данные!K2534)</f>
        <v>175.20294525294526</v>
      </c>
      <c r="K2534" s="3"/>
    </row>
    <row r="2535" spans="1:11" x14ac:dyDescent="0.2">
      <c r="A2535" s="3">
        <v>35278</v>
      </c>
      <c r="B2535" t="s">
        <v>2</v>
      </c>
      <c r="C2535" t="s">
        <v>16</v>
      </c>
      <c r="D2535" s="7">
        <f>IF(OR(Данные!D2535=0,Данные!K2535=0)=TRUE,0,Данные!D2535/Данные!K2535)</f>
        <v>213.06717142857144</v>
      </c>
      <c r="E2535" s="13">
        <f>IF(OR(Данные!F2535=0,Данные!I2535=0)=TRUE,0,Данные!F2535/Данные!I2535)</f>
        <v>0.34321225717149528</v>
      </c>
      <c r="F2535" s="7">
        <f>IF(OR(Данные!I2535=0,Данные!K2535=0)=TRUE,0,Данные!I2535/Данные!K2535)</f>
        <v>41.569444444444464</v>
      </c>
      <c r="K2535" s="3"/>
    </row>
    <row r="2536" spans="1:11" x14ac:dyDescent="0.2">
      <c r="A2536" s="3">
        <v>35278</v>
      </c>
      <c r="B2536" t="s">
        <v>2</v>
      </c>
      <c r="C2536" t="s">
        <v>16</v>
      </c>
      <c r="D2536" s="7">
        <f>IF(OR(Данные!D2536=0,Данные!K2536=0)=TRUE,0,Данные!D2536/Данные!K2536)</f>
        <v>178.90894058823528</v>
      </c>
      <c r="E2536" s="13">
        <f>IF(OR(Данные!F2536=0,Данные!I2536=0)=TRUE,0,Данные!F2536/Данные!I2536)</f>
        <v>1.2168033857568326</v>
      </c>
      <c r="F2536" s="7">
        <f>IF(OR(Данные!I2536=0,Данные!K2536=0)=TRUE,0,Данные!I2536/Данные!K2536)</f>
        <v>3.7527450980392123</v>
      </c>
      <c r="K2536" s="3"/>
    </row>
    <row r="2537" spans="1:11" x14ac:dyDescent="0.2">
      <c r="A2537" s="3">
        <v>35278</v>
      </c>
      <c r="B2537" t="s">
        <v>2</v>
      </c>
      <c r="C2537" t="s">
        <v>16</v>
      </c>
      <c r="D2537" s="7">
        <f>IF(OR(Данные!D2537=0,Данные!K2537=0)=TRUE,0,Данные!D2537/Данные!K2537)</f>
        <v>226.25750000000002</v>
      </c>
      <c r="E2537" s="13">
        <f>IF(OR(Данные!F2537=0,Данные!I2537=0)=TRUE,0,Данные!F2537/Данные!I2537)</f>
        <v>0</v>
      </c>
      <c r="F2537" s="7">
        <f>IF(OR(Данные!I2537=0,Данные!K2537=0)=TRUE,0,Данные!I2537/Данные!K2537)</f>
        <v>0</v>
      </c>
      <c r="K2537" s="3"/>
    </row>
    <row r="2538" spans="1:11" x14ac:dyDescent="0.2">
      <c r="A2538" s="3">
        <v>35278</v>
      </c>
      <c r="B2538" t="s">
        <v>3</v>
      </c>
      <c r="C2538" t="s">
        <v>17</v>
      </c>
      <c r="D2538" s="7">
        <f>IF(OR(Данные!D2538=0,Данные!K2538=0)=TRUE,0,Данные!D2538/Данные!K2538)</f>
        <v>332.93434385964912</v>
      </c>
      <c r="E2538" s="13">
        <f>IF(OR(Данные!F2538=0,Данные!I2538=0)=TRUE,0,Данные!F2538/Данные!I2538)</f>
        <v>0.35662640905821341</v>
      </c>
      <c r="F2538" s="7">
        <f>IF(OR(Данные!I2538=0,Данные!K2538=0)=TRUE,0,Данные!I2538/Данные!K2538)</f>
        <v>319.71242690058477</v>
      </c>
      <c r="K2538" s="3"/>
    </row>
    <row r="2539" spans="1:11" x14ac:dyDescent="0.2">
      <c r="A2539" s="3">
        <v>35278</v>
      </c>
      <c r="B2539" t="s">
        <v>3</v>
      </c>
      <c r="C2539" t="s">
        <v>15</v>
      </c>
      <c r="D2539" s="7">
        <f>IF(OR(Данные!D2539=0,Данные!K2539=0)=TRUE,0,Данные!D2539/Данные!K2539)</f>
        <v>52.92</v>
      </c>
      <c r="E2539" s="13">
        <f>IF(OR(Данные!F2539=0,Данные!I2539=0)=TRUE,0,Данные!F2539/Данные!I2539)</f>
        <v>19.781818181818181</v>
      </c>
      <c r="F2539" s="7">
        <f>IF(OR(Данные!I2539=0,Данные!K2539=0)=TRUE,0,Данные!I2539/Данные!K2539)</f>
        <v>0.55000000000000004</v>
      </c>
      <c r="K2539" s="3"/>
    </row>
    <row r="2540" spans="1:11" x14ac:dyDescent="0.2">
      <c r="A2540" s="3">
        <v>35278</v>
      </c>
      <c r="B2540" t="s">
        <v>3</v>
      </c>
      <c r="C2540" t="s">
        <v>17</v>
      </c>
      <c r="D2540" s="7">
        <f>IF(OR(Данные!D2540=0,Данные!K2540=0)=TRUE,0,Данные!D2540/Данные!K2540)</f>
        <v>233.82322077294685</v>
      </c>
      <c r="E2540" s="13">
        <f>IF(OR(Данные!F2540=0,Данные!I2540=0)=TRUE,0,Данные!F2540/Данные!I2540)</f>
        <v>0.34269848400135355</v>
      </c>
      <c r="F2540" s="7">
        <f>IF(OR(Данные!I2540=0,Данные!K2540=0)=TRUE,0,Данные!I2540/Данные!K2540)</f>
        <v>263.74891304347824</v>
      </c>
      <c r="K2540" s="3"/>
    </row>
    <row r="2541" spans="1:11" x14ac:dyDescent="0.2">
      <c r="A2541" s="3">
        <v>35278</v>
      </c>
      <c r="B2541" t="s">
        <v>3</v>
      </c>
      <c r="C2541" t="s">
        <v>16</v>
      </c>
      <c r="D2541" s="7">
        <f>IF(OR(Данные!D2541=0,Данные!K2541=0)=TRUE,0,Данные!D2541/Данные!K2541)</f>
        <v>395.65239130434782</v>
      </c>
      <c r="E2541" s="13">
        <f>IF(OR(Данные!F2541=0,Данные!I2541=0)=TRUE,0,Данные!F2541/Данные!I2541)</f>
        <v>0</v>
      </c>
      <c r="F2541" s="7">
        <f>IF(OR(Данные!I2541=0,Данные!K2541=0)=TRUE,0,Данные!I2541/Данные!K2541)</f>
        <v>0</v>
      </c>
      <c r="K2541" s="3"/>
    </row>
    <row r="2542" spans="1:11" x14ac:dyDescent="0.2">
      <c r="A2542" s="3">
        <v>35278</v>
      </c>
      <c r="B2542" t="s">
        <v>3</v>
      </c>
      <c r="C2542" t="s">
        <v>15</v>
      </c>
      <c r="D2542" s="7">
        <f>IF(OR(Данные!D2542=0,Данные!K2542=0)=TRUE,0,Данные!D2542/Данные!K2542)</f>
        <v>172.31755000000001</v>
      </c>
      <c r="E2542" s="13">
        <f>IF(OR(Данные!F2542=0,Данные!I2542=0)=TRUE,0,Данные!F2542/Данные!I2542)</f>
        <v>0.16550349440459941</v>
      </c>
      <c r="F2542" s="7">
        <f>IF(OR(Данные!I2542=0,Данные!K2542=0)=TRUE,0,Данные!I2542/Данные!K2542)</f>
        <v>303.09699074074081</v>
      </c>
      <c r="K2542" s="3"/>
    </row>
    <row r="2543" spans="1:11" x14ac:dyDescent="0.2">
      <c r="A2543" s="3">
        <v>35278</v>
      </c>
      <c r="B2543" t="s">
        <v>3</v>
      </c>
      <c r="C2543" t="s">
        <v>15</v>
      </c>
      <c r="D2543" s="7">
        <f>IF(OR(Данные!D2543=0,Данные!K2543=0)=TRUE,0,Данные!D2543/Данные!K2543)</f>
        <v>2.94</v>
      </c>
      <c r="E2543" s="13">
        <f>IF(OR(Данные!F2543=0,Данные!I2543=0)=TRUE,0,Данные!F2543/Данные!I2543)</f>
        <v>0</v>
      </c>
      <c r="F2543" s="7">
        <f>IF(OR(Данные!I2543=0,Данные!K2543=0)=TRUE,0,Данные!I2543/Данные!K2543)</f>
        <v>0</v>
      </c>
      <c r="K2543" s="3"/>
    </row>
    <row r="2544" spans="1:11" x14ac:dyDescent="0.2">
      <c r="A2544" s="3">
        <v>35278</v>
      </c>
      <c r="B2544" t="s">
        <v>3</v>
      </c>
      <c r="C2544" t="s">
        <v>15</v>
      </c>
      <c r="D2544" s="7">
        <f>IF(OR(Данные!D2544=0,Данные!K2544=0)=TRUE,0,Данные!D2544/Данные!K2544)</f>
        <v>311.40898333333331</v>
      </c>
      <c r="E2544" s="13">
        <f>IF(OR(Данные!F2544=0,Данные!I2544=0)=TRUE,0,Данные!F2544/Данные!I2544)</f>
        <v>0.17423314029516174</v>
      </c>
      <c r="F2544" s="7">
        <f>IF(OR(Данные!I2544=0,Данные!K2544=0)=TRUE,0,Данные!I2544/Данные!K2544)</f>
        <v>297.38888888888863</v>
      </c>
      <c r="K2544" s="3"/>
    </row>
    <row r="2545" spans="1:11" x14ac:dyDescent="0.2">
      <c r="A2545" s="3">
        <v>35278</v>
      </c>
      <c r="B2545" t="s">
        <v>3</v>
      </c>
      <c r="C2545" t="s">
        <v>15</v>
      </c>
      <c r="D2545" s="7">
        <f>IF(OR(Данные!D2545=0,Данные!K2545=0)=TRUE,0,Данные!D2545/Данные!K2545)</f>
        <v>102.51732999999999</v>
      </c>
      <c r="E2545" s="13">
        <f>IF(OR(Данные!F2545=0,Данные!I2545=0)=TRUE,0,Данные!F2545/Данные!I2545)</f>
        <v>0.85738710087775083</v>
      </c>
      <c r="F2545" s="7">
        <f>IF(OR(Данные!I2545=0,Данные!K2545=0)=TRUE,0,Данные!I2545/Данные!K2545)</f>
        <v>65.50833333333334</v>
      </c>
      <c r="K2545" s="3"/>
    </row>
    <row r="2546" spans="1:11" x14ac:dyDescent="0.2">
      <c r="A2546" s="3">
        <v>35278</v>
      </c>
      <c r="B2546" t="s">
        <v>3</v>
      </c>
      <c r="C2546" t="s">
        <v>16</v>
      </c>
      <c r="D2546" s="7">
        <f>IF(OR(Данные!D2546=0,Данные!K2546=0)=TRUE,0,Данные!D2546/Данные!K2546)</f>
        <v>326.6694921052632</v>
      </c>
      <c r="E2546" s="13">
        <f>IF(OR(Данные!F2546=0,Данные!I2546=0)=TRUE,0,Данные!F2546/Данные!I2546)</f>
        <v>1.1375717040544835</v>
      </c>
      <c r="F2546" s="7">
        <f>IF(OR(Данные!I2546=0,Данные!K2546=0)=TRUE,0,Данные!I2546/Данные!K2546)</f>
        <v>7.1871929824561365</v>
      </c>
      <c r="K2546" s="3"/>
    </row>
    <row r="2547" spans="1:11" x14ac:dyDescent="0.2">
      <c r="A2547" s="3">
        <v>35278</v>
      </c>
      <c r="B2547" t="s">
        <v>3</v>
      </c>
      <c r="C2547" t="s">
        <v>16</v>
      </c>
      <c r="D2547" s="7">
        <f>IF(OR(Данные!D2547=0,Данные!K2547=0)=TRUE,0,Данные!D2547/Данные!K2547)</f>
        <v>137.26082117850953</v>
      </c>
      <c r="E2547" s="13">
        <f>IF(OR(Данные!F2547=0,Данные!I2547=0)=TRUE,0,Данные!F2547/Данные!I2547)</f>
        <v>2.7475454989943313</v>
      </c>
      <c r="F2547" s="7">
        <f>IF(OR(Данные!I2547=0,Данные!K2547=0)=TRUE,0,Данные!I2547/Данные!K2547)</f>
        <v>5.0924494511842866</v>
      </c>
      <c r="K2547" s="3"/>
    </row>
    <row r="2548" spans="1:11" x14ac:dyDescent="0.2">
      <c r="A2548" s="3">
        <v>35278</v>
      </c>
      <c r="B2548" t="s">
        <v>3</v>
      </c>
      <c r="C2548" t="s">
        <v>16</v>
      </c>
      <c r="D2548" s="7">
        <f>IF(OR(Данные!D2548=0,Данные!K2548=0)=TRUE,0,Данные!D2548/Данные!K2548)</f>
        <v>74.983571428571423</v>
      </c>
      <c r="E2548" s="13">
        <f>IF(OR(Данные!F2548=0,Данные!I2548=0)=TRUE,0,Данные!F2548/Данные!I2548)</f>
        <v>0</v>
      </c>
      <c r="F2548" s="7">
        <f>IF(OR(Данные!I2548=0,Данные!K2548=0)=TRUE,0,Данные!I2548/Данные!K2548)</f>
        <v>0</v>
      </c>
      <c r="K2548" s="3"/>
    </row>
    <row r="2549" spans="1:11" x14ac:dyDescent="0.2">
      <c r="A2549" s="3">
        <v>35278</v>
      </c>
      <c r="B2549" t="s">
        <v>11</v>
      </c>
      <c r="C2549" t="s">
        <v>15</v>
      </c>
      <c r="D2549" s="7">
        <f>IF(OR(Данные!D2549=0,Данные!K2549=0)=TRUE,0,Данные!D2549/Данные!K2549)</f>
        <v>548.35726428571422</v>
      </c>
      <c r="E2549" s="13">
        <f>IF(OR(Данные!F2549=0,Данные!I2549=0)=TRUE,0,Данные!F2549/Данные!I2549)</f>
        <v>0.81864388315669767</v>
      </c>
      <c r="F2549" s="7">
        <f>IF(OR(Данные!I2549=0,Данные!K2549=0)=TRUE,0,Данные!I2549/Данные!K2549)</f>
        <v>458.97857142857208</v>
      </c>
      <c r="K2549" s="3"/>
    </row>
    <row r="2550" spans="1:11" x14ac:dyDescent="0.2">
      <c r="A2550" s="3">
        <v>35278</v>
      </c>
      <c r="B2550" t="s">
        <v>11</v>
      </c>
      <c r="C2550" t="s">
        <v>16</v>
      </c>
      <c r="D2550" s="7">
        <f>IF(OR(Данные!D2550=0,Данные!K2550=0)=TRUE,0,Данные!D2550/Данные!K2550)</f>
        <v>140.88</v>
      </c>
      <c r="E2550" s="13">
        <f>IF(OR(Данные!F2550=0,Данные!I2550=0)=TRUE,0,Данные!F2550/Данные!I2550)</f>
        <v>0</v>
      </c>
      <c r="F2550" s="7">
        <f>IF(OR(Данные!I2550=0,Данные!K2550=0)=TRUE,0,Данные!I2550/Данные!K2550)</f>
        <v>0</v>
      </c>
      <c r="K2550" s="3"/>
    </row>
    <row r="2551" spans="1:11" x14ac:dyDescent="0.2">
      <c r="A2551" s="3">
        <v>35278</v>
      </c>
      <c r="B2551" t="s">
        <v>11</v>
      </c>
      <c r="C2551" t="s">
        <v>15</v>
      </c>
      <c r="D2551" s="7">
        <f>IF(OR(Данные!D2551=0,Данные!K2551=0)=TRUE,0,Данные!D2551/Данные!K2551)</f>
        <v>257.28830024011137</v>
      </c>
      <c r="E2551" s="13">
        <f>IF(OR(Данные!F2551=0,Данные!I2551=0)=TRUE,0,Данные!F2551/Данные!I2551)</f>
        <v>0.3452913853464783</v>
      </c>
      <c r="F2551" s="7">
        <f>IF(OR(Данные!I2551=0,Данные!K2551=0)=TRUE,0,Данные!I2551/Данные!K2551)</f>
        <v>324.00033426129988</v>
      </c>
      <c r="K2551" s="3"/>
    </row>
    <row r="2552" spans="1:11" x14ac:dyDescent="0.2">
      <c r="A2552" s="3">
        <v>35278</v>
      </c>
      <c r="B2552" t="s">
        <v>11</v>
      </c>
      <c r="C2552" t="s">
        <v>17</v>
      </c>
      <c r="D2552" s="7">
        <f>IF(OR(Данные!D2552=0,Данные!K2552=0)=TRUE,0,Данные!D2552/Данные!K2552)</f>
        <v>483.29850114433447</v>
      </c>
      <c r="E2552" s="13">
        <f>IF(OR(Данные!F2552=0,Данные!I2552=0)=TRUE,0,Данные!F2552/Данные!I2552)</f>
        <v>0.30491514898417682</v>
      </c>
      <c r="F2552" s="7">
        <f>IF(OR(Данные!I2552=0,Данные!K2552=0)=TRUE,0,Данные!I2552/Данные!K2552)</f>
        <v>593.31946710744728</v>
      </c>
      <c r="K2552" s="3"/>
    </row>
    <row r="2553" spans="1:11" x14ac:dyDescent="0.2">
      <c r="A2553" s="3">
        <v>35278</v>
      </c>
      <c r="B2553" t="s">
        <v>11</v>
      </c>
      <c r="C2553" t="s">
        <v>15</v>
      </c>
      <c r="D2553" s="7">
        <f>IF(OR(Данные!D2553=0,Данные!K2553=0)=TRUE,0,Данные!D2553/Данные!K2553)</f>
        <v>246.43868605405407</v>
      </c>
      <c r="E2553" s="13">
        <f>IF(OR(Данные!F2553=0,Данные!I2553=0)=TRUE,0,Данные!F2553/Данные!I2553)</f>
        <v>0.55340293038033384</v>
      </c>
      <c r="F2553" s="7">
        <f>IF(OR(Данные!I2553=0,Данные!K2553=0)=TRUE,0,Данные!I2553/Данные!K2553)</f>
        <v>234.6371111111111</v>
      </c>
      <c r="K2553" s="3"/>
    </row>
    <row r="2554" spans="1:11" x14ac:dyDescent="0.2">
      <c r="A2554" s="3">
        <v>35278</v>
      </c>
      <c r="B2554" t="s">
        <v>11</v>
      </c>
      <c r="C2554" t="s">
        <v>17</v>
      </c>
      <c r="D2554" s="7">
        <f>IF(OR(Данные!D2554=0,Данные!K2554=0)=TRUE,0,Данные!D2554/Данные!K2554)</f>
        <v>280.2200335631872</v>
      </c>
      <c r="E2554" s="13">
        <f>IF(OR(Данные!F2554=0,Данные!I2554=0)=TRUE,0,Данные!F2554/Данные!I2554)</f>
        <v>0.25053003972580368</v>
      </c>
      <c r="F2554" s="7">
        <f>IF(OR(Данные!I2554=0,Данные!K2554=0)=TRUE,0,Данные!I2554/Данные!K2554)</f>
        <v>443.79963621555606</v>
      </c>
      <c r="K2554" s="3"/>
    </row>
    <row r="2555" spans="1:11" x14ac:dyDescent="0.2">
      <c r="A2555" s="3">
        <v>35278</v>
      </c>
      <c r="B2555" t="s">
        <v>11</v>
      </c>
      <c r="C2555" t="s">
        <v>16</v>
      </c>
      <c r="D2555" s="7">
        <f>IF(OR(Данные!D2555=0,Данные!K2555=0)=TRUE,0,Данные!D2555/Данные!K2555)</f>
        <v>371.70064069509493</v>
      </c>
      <c r="E2555" s="13">
        <f>IF(OR(Данные!F2555=0,Данные!I2555=0)=TRUE,0,Данные!F2555/Данные!I2555)</f>
        <v>13.060953800298046</v>
      </c>
      <c r="F2555" s="7">
        <f>IF(OR(Данные!I2555=0,Данные!K2555=0)=TRUE,0,Данные!I2555/Данные!K2555)</f>
        <v>1.1026209843069605E-3</v>
      </c>
      <c r="K2555" s="3"/>
    </row>
    <row r="2556" spans="1:11" x14ac:dyDescent="0.2">
      <c r="A2556" s="3">
        <v>35278</v>
      </c>
      <c r="B2556" t="s">
        <v>11</v>
      </c>
      <c r="C2556" t="s">
        <v>15</v>
      </c>
      <c r="D2556" s="7">
        <f>IF(OR(Данные!D2556=0,Данные!K2556=0)=TRUE,0,Данные!D2556/Данные!K2556)</f>
        <v>199.73886079050973</v>
      </c>
      <c r="E2556" s="13">
        <f>IF(OR(Данные!F2556=0,Данные!I2556=0)=TRUE,0,Данные!F2556/Данные!I2556)</f>
        <v>0.16116801707353523</v>
      </c>
      <c r="F2556" s="7">
        <f>IF(OR(Данные!I2556=0,Данные!K2556=0)=TRUE,0,Данные!I2556/Данные!K2556)</f>
        <v>385.4577906133448</v>
      </c>
      <c r="K2556" s="3"/>
    </row>
    <row r="2557" spans="1:11" x14ac:dyDescent="0.2">
      <c r="A2557" s="3">
        <v>35278</v>
      </c>
      <c r="B2557" t="s">
        <v>11</v>
      </c>
      <c r="C2557" t="s">
        <v>15</v>
      </c>
      <c r="D2557" s="7">
        <f>IF(OR(Данные!D2557=0,Данные!K2557=0)=TRUE,0,Данные!D2557/Данные!K2557)</f>
        <v>398.94455410447762</v>
      </c>
      <c r="E2557" s="13">
        <f>IF(OR(Данные!F2557=0,Данные!I2557=0)=TRUE,0,Данные!F2557/Данные!I2557)</f>
        <v>8.7549389258382473E-2</v>
      </c>
      <c r="F2557" s="7">
        <f>IF(OR(Данные!I2557=0,Данные!K2557=0)=TRUE,0,Данные!I2557/Данные!K2557)</f>
        <v>757.81063432835879</v>
      </c>
      <c r="K2557" s="3"/>
    </row>
    <row r="2558" spans="1:11" x14ac:dyDescent="0.2">
      <c r="A2558" s="3">
        <v>35278</v>
      </c>
      <c r="B2558" t="s">
        <v>11</v>
      </c>
      <c r="C2558" t="s">
        <v>15</v>
      </c>
      <c r="D2558" s="7">
        <f>IF(OR(Данные!D2558=0,Данные!K2558=0)=TRUE,0,Данные!D2558/Данные!K2558)</f>
        <v>298.0418640028152</v>
      </c>
      <c r="E2558" s="13">
        <f>IF(OR(Данные!F2558=0,Данные!I2558=0)=TRUE,0,Данные!F2558/Данные!I2558)</f>
        <v>0.21342829243220596</v>
      </c>
      <c r="F2558" s="7">
        <f>IF(OR(Данные!I2558=0,Данные!K2558=0)=TRUE,0,Данные!I2558/Данные!K2558)</f>
        <v>429.92192053985406</v>
      </c>
      <c r="K2558" s="3"/>
    </row>
    <row r="2559" spans="1:11" x14ac:dyDescent="0.2">
      <c r="A2559" s="3">
        <v>35278</v>
      </c>
      <c r="B2559" t="s">
        <v>11</v>
      </c>
      <c r="C2559" t="s">
        <v>17</v>
      </c>
      <c r="D2559" s="7">
        <f>IF(OR(Данные!D2559=0,Данные!K2559=0)=TRUE,0,Данные!D2559/Данные!K2559)</f>
        <v>2723.9004</v>
      </c>
      <c r="E2559" s="13">
        <f>IF(OR(Данные!F2559=0,Данные!I2559=0)=TRUE,0,Данные!F2559/Данные!I2559)</f>
        <v>0.42897306397306384</v>
      </c>
      <c r="F2559" s="7">
        <f>IF(OR(Данные!I2559=0,Данные!K2559=0)=TRUE,0,Данные!I2559/Данные!K2559)</f>
        <v>2970.0000000000009</v>
      </c>
      <c r="K2559" s="3"/>
    </row>
    <row r="2560" spans="1:11" x14ac:dyDescent="0.2">
      <c r="A2560" s="3">
        <v>35278</v>
      </c>
      <c r="B2560" t="s">
        <v>11</v>
      </c>
      <c r="C2560" t="s">
        <v>17</v>
      </c>
      <c r="D2560" s="7">
        <f>IF(OR(Данные!D2560=0,Данные!K2560=0)=TRUE,0,Данные!D2560/Данные!K2560)</f>
        <v>1211.2262000000001</v>
      </c>
      <c r="E2560" s="13">
        <f>IF(OR(Данные!F2560=0,Данные!I2560=0)=TRUE,0,Данные!F2560/Данные!I2560)</f>
        <v>2.2031532766657516</v>
      </c>
      <c r="F2560" s="7">
        <f>IF(OR(Данные!I2560=0,Данные!K2560=0)=TRUE,0,Данные!I2560/Данные!K2560)</f>
        <v>486.26666666666688</v>
      </c>
      <c r="K2560" s="3"/>
    </row>
    <row r="2561" spans="1:11" x14ac:dyDescent="0.2">
      <c r="A2561" s="3">
        <v>35278</v>
      </c>
      <c r="B2561" t="s">
        <v>11</v>
      </c>
      <c r="C2561" t="s">
        <v>15</v>
      </c>
      <c r="D2561" s="7">
        <f>IF(OR(Данные!D2561=0,Данные!K2561=0)=TRUE,0,Данные!D2561/Данные!K2561)</f>
        <v>332.66978384783863</v>
      </c>
      <c r="E2561" s="13">
        <f>IF(OR(Данные!F2561=0,Данные!I2561=0)=TRUE,0,Данные!F2561/Данные!I2561)</f>
        <v>1.3365793304092126</v>
      </c>
      <c r="F2561" s="7">
        <f>IF(OR(Данные!I2561=0,Данные!K2561=0)=TRUE,0,Данные!I2561/Данные!K2561)</f>
        <v>181.50466918552235</v>
      </c>
      <c r="K2561" s="3"/>
    </row>
    <row r="2562" spans="1:11" x14ac:dyDescent="0.2">
      <c r="A2562" s="3">
        <v>35278</v>
      </c>
      <c r="B2562" t="s">
        <v>11</v>
      </c>
      <c r="C2562" t="s">
        <v>16</v>
      </c>
      <c r="D2562" s="7">
        <f>IF(OR(Данные!D2562=0,Данные!K2562=0)=TRUE,0,Данные!D2562/Данные!K2562)</f>
        <v>308.69861694058153</v>
      </c>
      <c r="E2562" s="13">
        <f>IF(OR(Данные!F2562=0,Данные!I2562=0)=TRUE,0,Данные!F2562/Данные!I2562)</f>
        <v>0.6443923920862813</v>
      </c>
      <c r="F2562" s="7">
        <f>IF(OR(Данные!I2562=0,Данные!K2562=0)=TRUE,0,Данные!I2562/Данные!K2562)</f>
        <v>22.875242309313105</v>
      </c>
      <c r="K2562" s="3"/>
    </row>
    <row r="2563" spans="1:11" x14ac:dyDescent="0.2">
      <c r="A2563" s="3">
        <v>35278</v>
      </c>
      <c r="B2563" t="s">
        <v>11</v>
      </c>
      <c r="C2563" t="s">
        <v>16</v>
      </c>
      <c r="D2563" s="7">
        <f>IF(OR(Данные!D2563=0,Данные!K2563=0)=TRUE,0,Данные!D2563/Данные!K2563)</f>
        <v>266.30243815878151</v>
      </c>
      <c r="E2563" s="13">
        <f>IF(OR(Данные!F2563=0,Данные!I2563=0)=TRUE,0,Данные!F2563/Данные!I2563)</f>
        <v>1.1180347107359232</v>
      </c>
      <c r="F2563" s="7">
        <f>IF(OR(Данные!I2563=0,Данные!K2563=0)=TRUE,0,Данные!I2563/Данные!K2563)</f>
        <v>4.7129217774183392</v>
      </c>
      <c r="K2563" s="3"/>
    </row>
    <row r="2564" spans="1:11" x14ac:dyDescent="0.2">
      <c r="A2564" s="3">
        <v>35278</v>
      </c>
      <c r="B2564" t="s">
        <v>11</v>
      </c>
      <c r="C2564" t="s">
        <v>16</v>
      </c>
      <c r="D2564" s="7">
        <f>IF(OR(Данные!D2564=0,Данные!K2564=0)=TRUE,0,Данные!D2564/Данные!K2564)</f>
        <v>192.60393299492387</v>
      </c>
      <c r="E2564" s="13">
        <f>IF(OR(Данные!F2564=0,Данные!I2564=0)=TRUE,0,Данные!F2564/Данные!I2564)</f>
        <v>38.941915550978379</v>
      </c>
      <c r="F2564" s="7">
        <f>IF(OR(Данные!I2564=0,Данные!K2564=0)=TRUE,0,Данные!I2564/Данные!K2564)</f>
        <v>0.20537225042301183</v>
      </c>
      <c r="K2564" s="3"/>
    </row>
    <row r="2565" spans="1:11" x14ac:dyDescent="0.2">
      <c r="A2565" s="3">
        <v>35278</v>
      </c>
      <c r="B2565" t="s">
        <v>6</v>
      </c>
      <c r="C2565" t="s">
        <v>15</v>
      </c>
      <c r="D2565" s="7">
        <f>IF(OR(Данные!D2565=0,Данные!K2565=0)=TRUE,0,Данные!D2565/Данные!K2565)</f>
        <v>735.68737222222217</v>
      </c>
      <c r="E2565" s="13">
        <f>IF(OR(Данные!F2565=0,Данные!I2565=0)=TRUE,0,Данные!F2565/Данные!I2565)</f>
        <v>0.84072912453882753</v>
      </c>
      <c r="F2565" s="7">
        <f>IF(OR(Данные!I2565=0,Данные!K2565=0)=TRUE,0,Данные!I2565/Данные!K2565)</f>
        <v>673.10555555555686</v>
      </c>
      <c r="K2565" s="3"/>
    </row>
    <row r="2566" spans="1:11" x14ac:dyDescent="0.2">
      <c r="A2566" s="3">
        <v>35278</v>
      </c>
      <c r="B2566" t="s">
        <v>6</v>
      </c>
      <c r="C2566" t="s">
        <v>16</v>
      </c>
      <c r="D2566" s="7">
        <f>IF(OR(Данные!D2566=0,Данные!K2566=0)=TRUE,0,Данные!D2566/Данные!K2566)</f>
        <v>169.49</v>
      </c>
      <c r="E2566" s="13">
        <f>IF(OR(Данные!F2566=0,Данные!I2566=0)=TRUE,0,Данные!F2566/Данные!I2566)</f>
        <v>0</v>
      </c>
      <c r="F2566" s="7">
        <f>IF(OR(Данные!I2566=0,Данные!K2566=0)=TRUE,0,Данные!I2566/Данные!K2566)</f>
        <v>0</v>
      </c>
      <c r="K2566" s="3"/>
    </row>
    <row r="2567" spans="1:11" x14ac:dyDescent="0.2">
      <c r="A2567" s="3">
        <v>35278</v>
      </c>
      <c r="B2567" t="s">
        <v>6</v>
      </c>
      <c r="C2567" t="s">
        <v>15</v>
      </c>
      <c r="D2567" s="7">
        <f>IF(OR(Данные!D2567=0,Данные!K2567=0)=TRUE,0,Данные!D2567/Данные!K2567)</f>
        <v>248.68391482858141</v>
      </c>
      <c r="E2567" s="13">
        <f>IF(OR(Данные!F2567=0,Данные!I2567=0)=TRUE,0,Данные!F2567/Данные!I2567)</f>
        <v>0.34427989477956505</v>
      </c>
      <c r="F2567" s="7">
        <f>IF(OR(Данные!I2567=0,Данные!K2567=0)=TRUE,0,Данные!I2567/Данные!K2567)</f>
        <v>314.86743192816783</v>
      </c>
      <c r="K2567" s="3"/>
    </row>
    <row r="2568" spans="1:11" x14ac:dyDescent="0.2">
      <c r="A2568" s="3">
        <v>35278</v>
      </c>
      <c r="B2568" t="s">
        <v>6</v>
      </c>
      <c r="C2568" t="s">
        <v>17</v>
      </c>
      <c r="D2568" s="7">
        <f>IF(OR(Данные!D2568=0,Данные!K2568=0)=TRUE,0,Данные!D2568/Данные!K2568)</f>
        <v>503.067110383949</v>
      </c>
      <c r="E2568" s="13">
        <f>IF(OR(Данные!F2568=0,Данные!I2568=0)=TRUE,0,Данные!F2568/Данные!I2568)</f>
        <v>0.28505853457870839</v>
      </c>
      <c r="F2568" s="7">
        <f>IF(OR(Данные!I2568=0,Данные!K2568=0)=TRUE,0,Данные!I2568/Данные!K2568)</f>
        <v>660.90161701969055</v>
      </c>
      <c r="K2568" s="3"/>
    </row>
    <row r="2569" spans="1:11" x14ac:dyDescent="0.2">
      <c r="A2569" s="3">
        <v>35278</v>
      </c>
      <c r="B2569" t="s">
        <v>6</v>
      </c>
      <c r="C2569" t="s">
        <v>15</v>
      </c>
      <c r="D2569" s="7">
        <f>IF(OR(Данные!D2569=0,Данные!K2569=0)=TRUE,0,Данные!D2569/Данные!K2569)</f>
        <v>241.30269035776615</v>
      </c>
      <c r="E2569" s="13">
        <f>IF(OR(Данные!F2569=0,Данные!I2569=0)=TRUE,0,Данные!F2569/Данные!I2569)</f>
        <v>0.46496748735908799</v>
      </c>
      <c r="F2569" s="7">
        <f>IF(OR(Данные!I2569=0,Данные!K2569=0)=TRUE,0,Данные!I2569/Данные!K2569)</f>
        <v>268.09615328679484</v>
      </c>
      <c r="K2569" s="3"/>
    </row>
    <row r="2570" spans="1:11" x14ac:dyDescent="0.2">
      <c r="A2570" s="3">
        <v>35278</v>
      </c>
      <c r="B2570" t="s">
        <v>6</v>
      </c>
      <c r="C2570" t="s">
        <v>17</v>
      </c>
      <c r="D2570" s="7">
        <f>IF(OR(Данные!D2570=0,Данные!K2570=0)=TRUE,0,Данные!D2570/Данные!K2570)</f>
        <v>289.47362532320619</v>
      </c>
      <c r="E2570" s="13">
        <f>IF(OR(Данные!F2570=0,Данные!I2570=0)=TRUE,0,Данные!F2570/Данные!I2570)</f>
        <v>0.23680413253675608</v>
      </c>
      <c r="F2570" s="7">
        <f>IF(OR(Данные!I2570=0,Данные!K2570=0)=TRUE,0,Данные!I2570/Данные!K2570)</f>
        <v>487.91854126265895</v>
      </c>
      <c r="K2570" s="3"/>
    </row>
    <row r="2571" spans="1:11" x14ac:dyDescent="0.2">
      <c r="A2571" s="3">
        <v>35278</v>
      </c>
      <c r="B2571" t="s">
        <v>6</v>
      </c>
      <c r="C2571" t="s">
        <v>16</v>
      </c>
      <c r="D2571" s="7">
        <f>IF(OR(Данные!D2571=0,Данные!K2571=0)=TRUE,0,Данные!D2571/Данные!K2571)</f>
        <v>371.25791208297687</v>
      </c>
      <c r="E2571" s="13">
        <f>IF(OR(Данные!F2571=0,Данные!I2571=0)=TRUE,0,Данные!F2571/Данные!I2571)</f>
        <v>5.0584905660377357</v>
      </c>
      <c r="F2571" s="7">
        <f>IF(OR(Данные!I2571=0,Данные!K2571=0)=TRUE,0,Данные!I2571/Данные!K2571)</f>
        <v>7.5563159395494717E-4</v>
      </c>
      <c r="K2571" s="3"/>
    </row>
    <row r="2572" spans="1:11" x14ac:dyDescent="0.2">
      <c r="A2572" s="3">
        <v>35278</v>
      </c>
      <c r="B2572" t="s">
        <v>6</v>
      </c>
      <c r="C2572" t="s">
        <v>15</v>
      </c>
      <c r="D2572" s="7">
        <f>IF(OR(Данные!D2572=0,Данные!K2572=0)=TRUE,0,Данные!D2572/Данные!K2572)</f>
        <v>189.99087130604465</v>
      </c>
      <c r="E2572" s="13">
        <f>IF(OR(Данные!F2572=0,Данные!I2572=0)=TRUE,0,Данные!F2572/Данные!I2572)</f>
        <v>0.14306264916150765</v>
      </c>
      <c r="F2572" s="7">
        <f>IF(OR(Данные!I2572=0,Данные!K2572=0)=TRUE,0,Данные!I2572/Данные!K2572)</f>
        <v>413.59873502450523</v>
      </c>
      <c r="K2572" s="3"/>
    </row>
    <row r="2573" spans="1:11" x14ac:dyDescent="0.2">
      <c r="A2573" s="3">
        <v>35278</v>
      </c>
      <c r="B2573" t="s">
        <v>6</v>
      </c>
      <c r="C2573" t="s">
        <v>15</v>
      </c>
      <c r="D2573" s="7">
        <f>IF(OR(Данные!D2573=0,Данные!K2573=0)=TRUE,0,Данные!D2573/Данные!K2573)</f>
        <v>321.96324179894179</v>
      </c>
      <c r="E2573" s="13">
        <f>IF(OR(Данные!F2573=0,Данные!I2573=0)=TRUE,0,Данные!F2573/Данные!I2573)</f>
        <v>8.1195631701014556E-2</v>
      </c>
      <c r="F2573" s="7">
        <f>IF(OR(Данные!I2573=0,Данные!K2573=0)=TRUE,0,Данные!I2573/Данные!K2573)</f>
        <v>712.11313932980602</v>
      </c>
      <c r="K2573" s="3"/>
    </row>
    <row r="2574" spans="1:11" x14ac:dyDescent="0.2">
      <c r="A2574" s="3">
        <v>35278</v>
      </c>
      <c r="B2574" t="s">
        <v>6</v>
      </c>
      <c r="C2574" t="s">
        <v>15</v>
      </c>
      <c r="D2574" s="7">
        <f>IF(OR(Данные!D2574=0,Данные!K2574=0)=TRUE,0,Данные!D2574/Данные!K2574)</f>
        <v>293.81374408878975</v>
      </c>
      <c r="E2574" s="13">
        <f>IF(OR(Данные!F2574=0,Данные!I2574=0)=TRUE,0,Данные!F2574/Данные!I2574)</f>
        <v>0.20995220708445975</v>
      </c>
      <c r="F2574" s="7">
        <f>IF(OR(Данные!I2574=0,Данные!K2574=0)=TRUE,0,Данные!I2574/Данные!K2574)</f>
        <v>423.44186094186551</v>
      </c>
      <c r="K2574" s="3"/>
    </row>
    <row r="2575" spans="1:11" x14ac:dyDescent="0.2">
      <c r="A2575" s="3">
        <v>35278</v>
      </c>
      <c r="B2575" t="s">
        <v>6</v>
      </c>
      <c r="C2575" t="s">
        <v>17</v>
      </c>
      <c r="D2575" s="7">
        <f>IF(OR(Данные!D2575=0,Данные!K2575=0)=TRUE,0,Данные!D2575/Данные!K2575)</f>
        <v>0</v>
      </c>
      <c r="E2575" s="13">
        <f>IF(OR(Данные!F2575=0,Данные!I2575=0)=TRUE,0,Данные!F2575/Данные!I2575)</f>
        <v>0</v>
      </c>
      <c r="F2575" s="7">
        <f>IF(OR(Данные!I2575=0,Данные!K2575=0)=TRUE,0,Данные!I2575/Данные!K2575)</f>
        <v>0</v>
      </c>
      <c r="K2575" s="3"/>
    </row>
    <row r="2576" spans="1:11" x14ac:dyDescent="0.2">
      <c r="A2576" s="3">
        <v>35278</v>
      </c>
      <c r="B2576" t="s">
        <v>6</v>
      </c>
      <c r="C2576" t="s">
        <v>15</v>
      </c>
      <c r="D2576" s="7">
        <f>IF(OR(Данные!D2576=0,Данные!K2576=0)=TRUE,0,Данные!D2576/Данные!K2576)</f>
        <v>321.21321226511157</v>
      </c>
      <c r="E2576" s="13">
        <f>IF(OR(Данные!F2576=0,Данные!I2576=0)=TRUE,0,Данные!F2576/Данные!I2576)</f>
        <v>1.4154773568086463</v>
      </c>
      <c r="F2576" s="7">
        <f>IF(OR(Данные!I2576=0,Данные!K2576=0)=TRUE,0,Данные!I2576/Данные!K2576)</f>
        <v>168.14678792927896</v>
      </c>
      <c r="K2576" s="3"/>
    </row>
    <row r="2577" spans="1:11" x14ac:dyDescent="0.2">
      <c r="A2577" s="3">
        <v>35278</v>
      </c>
      <c r="B2577" t="s">
        <v>6</v>
      </c>
      <c r="C2577" t="s">
        <v>18</v>
      </c>
      <c r="D2577" s="7">
        <f>IF(OR(Данные!D2577=0,Данные!K2577=0)=TRUE,0,Данные!D2577/Данные!K2577)</f>
        <v>0</v>
      </c>
      <c r="E2577" s="13">
        <f>IF(OR(Данные!F2577=0,Данные!I2577=0)=TRUE,0,Данные!F2577/Данные!I2577)</f>
        <v>0</v>
      </c>
      <c r="F2577" s="7">
        <f>IF(OR(Данные!I2577=0,Данные!K2577=0)=TRUE,0,Данные!I2577/Данные!K2577)</f>
        <v>0</v>
      </c>
      <c r="K2577" s="3"/>
    </row>
    <row r="2578" spans="1:11" x14ac:dyDescent="0.2">
      <c r="A2578" s="3">
        <v>35278</v>
      </c>
      <c r="B2578" t="s">
        <v>6</v>
      </c>
      <c r="C2578" t="s">
        <v>16</v>
      </c>
      <c r="D2578" s="7">
        <f>IF(OR(Данные!D2578=0,Данные!K2578=0)=TRUE,0,Данные!D2578/Данные!K2578)</f>
        <v>285.81580411663805</v>
      </c>
      <c r="E2578" s="13">
        <f>IF(OR(Данные!F2578=0,Данные!I2578=0)=TRUE,0,Данные!F2578/Данные!I2578)</f>
        <v>0.62440978610837972</v>
      </c>
      <c r="F2578" s="7">
        <f>IF(OR(Данные!I2578=0,Данные!K2578=0)=TRUE,0,Данные!I2578/Данные!K2578)</f>
        <v>23.391695254431113</v>
      </c>
      <c r="K2578" s="3"/>
    </row>
    <row r="2579" spans="1:11" x14ac:dyDescent="0.2">
      <c r="A2579" s="3">
        <v>35278</v>
      </c>
      <c r="B2579" t="s">
        <v>6</v>
      </c>
      <c r="C2579" t="s">
        <v>16</v>
      </c>
      <c r="D2579" s="7">
        <f>IF(OR(Данные!D2579=0,Данные!K2579=0)=TRUE,0,Данные!D2579/Данные!K2579)</f>
        <v>238.6760371301489</v>
      </c>
      <c r="E2579" s="13">
        <f>IF(OR(Данные!F2579=0,Данные!I2579=0)=TRUE,0,Данные!F2579/Данные!I2579)</f>
        <v>0.86289267966253047</v>
      </c>
      <c r="F2579" s="7">
        <f>IF(OR(Данные!I2579=0,Данные!K2579=0)=TRUE,0,Данные!I2579/Данные!K2579)</f>
        <v>4.8598369109778927</v>
      </c>
      <c r="K2579" s="3"/>
    </row>
    <row r="2580" spans="1:11" x14ac:dyDescent="0.2">
      <c r="A2580" s="3">
        <v>35278</v>
      </c>
      <c r="B2580" t="s">
        <v>6</v>
      </c>
      <c r="C2580" t="s">
        <v>16</v>
      </c>
      <c r="D2580" s="7">
        <f>IF(OR(Данные!D2580=0,Данные!K2580=0)=TRUE,0,Данные!D2580/Данные!K2580)</f>
        <v>207.36862442396313</v>
      </c>
      <c r="E2580" s="13">
        <f>IF(OR(Данные!F2580=0,Данные!I2580=0)=TRUE,0,Данные!F2580/Данные!I2580)</f>
        <v>319.51347517730494</v>
      </c>
      <c r="F2580" s="7">
        <f>IF(OR(Данные!I2580=0,Данные!K2580=0)=TRUE,0,Данные!I2580/Данные!K2580)</f>
        <v>1.6244239631336407E-2</v>
      </c>
      <c r="K2580" s="3"/>
    </row>
    <row r="2581" spans="1:11" x14ac:dyDescent="0.2">
      <c r="A2581" s="3">
        <v>35278</v>
      </c>
      <c r="B2581" t="s">
        <v>6</v>
      </c>
      <c r="C2581" t="s">
        <v>18</v>
      </c>
      <c r="D2581" s="7">
        <f>IF(OR(Данные!D2581=0,Данные!K2581=0)=TRUE,0,Данные!D2581/Данные!K2581)</f>
        <v>0</v>
      </c>
      <c r="E2581" s="13">
        <f>IF(OR(Данные!F2581=0,Данные!I2581=0)=TRUE,0,Данные!F2581/Данные!I2581)</f>
        <v>0</v>
      </c>
      <c r="F2581" s="7">
        <f>IF(OR(Данные!I2581=0,Данные!K2581=0)=TRUE,0,Данные!I2581/Данные!K2581)</f>
        <v>0</v>
      </c>
      <c r="K2581" s="3"/>
    </row>
    <row r="2582" spans="1:11" x14ac:dyDescent="0.2">
      <c r="A2582" s="3">
        <v>35278</v>
      </c>
      <c r="B2582" t="s">
        <v>7</v>
      </c>
      <c r="C2582" t="s">
        <v>15</v>
      </c>
      <c r="D2582" s="7">
        <f>IF(OR(Данные!D2582=0,Данные!K2582=0)=TRUE,0,Данные!D2582/Данные!K2582)</f>
        <v>325.45069363610219</v>
      </c>
      <c r="E2582" s="13">
        <f>IF(OR(Данные!F2582=0,Данные!I2582=0)=TRUE,0,Данные!F2582/Данные!I2582)</f>
        <v>0.37687046278213487</v>
      </c>
      <c r="F2582" s="7">
        <f>IF(OR(Данные!I2582=0,Данные!K2582=0)=TRUE,0,Данные!I2582/Данные!K2582)</f>
        <v>392.42306237526316</v>
      </c>
      <c r="K2582" s="3"/>
    </row>
    <row r="2583" spans="1:11" x14ac:dyDescent="0.2">
      <c r="A2583" s="3">
        <v>35278</v>
      </c>
      <c r="B2583" t="s">
        <v>7</v>
      </c>
      <c r="C2583" t="s">
        <v>16</v>
      </c>
      <c r="D2583" s="7">
        <f>IF(OR(Данные!D2583=0,Данные!K2583=0)=TRUE,0,Данные!D2583/Данные!K2583)</f>
        <v>330.98764342453666</v>
      </c>
      <c r="E2583" s="13">
        <f>IF(OR(Данные!F2583=0,Данные!I2583=0)=TRUE,0,Данные!F2583/Данные!I2583)</f>
        <v>15.493726425987221</v>
      </c>
      <c r="F2583" s="7">
        <f>IF(OR(Данные!I2583=0,Данные!K2583=0)=TRUE,0,Данные!I2583/Данные!K2583)</f>
        <v>9.5550161812297738E-2</v>
      </c>
      <c r="K2583" s="3"/>
    </row>
    <row r="2584" spans="1:11" x14ac:dyDescent="0.2">
      <c r="A2584" s="3">
        <v>35278</v>
      </c>
      <c r="B2584" t="s">
        <v>7</v>
      </c>
      <c r="C2584" t="s">
        <v>15</v>
      </c>
      <c r="D2584" s="7">
        <f>IF(OR(Данные!D2584=0,Данные!K2584=0)=TRUE,0,Данные!D2584/Данные!K2584)</f>
        <v>1059.5760930101467</v>
      </c>
      <c r="E2584" s="13">
        <f>IF(OR(Данные!F2584=0,Данные!I2584=0)=TRUE,0,Данные!F2584/Данные!I2584)</f>
        <v>0.67388930228191135</v>
      </c>
      <c r="F2584" s="7">
        <f>IF(OR(Данные!I2584=0,Данные!K2584=0)=TRUE,0,Данные!I2584/Данные!K2584)</f>
        <v>139.28801202555434</v>
      </c>
      <c r="K2584" s="3"/>
    </row>
    <row r="2585" spans="1:11" x14ac:dyDescent="0.2">
      <c r="A2585" s="3">
        <v>35278</v>
      </c>
      <c r="B2585" t="s">
        <v>7</v>
      </c>
      <c r="C2585" t="s">
        <v>15</v>
      </c>
      <c r="D2585" s="7">
        <f>IF(OR(Данные!D2585=0,Данные!K2585=0)=TRUE,0,Данные!D2585/Данные!K2585)</f>
        <v>337.3050671967888</v>
      </c>
      <c r="E2585" s="13">
        <f>IF(OR(Данные!F2585=0,Данные!I2585=0)=TRUE,0,Данные!F2585/Данные!I2585)</f>
        <v>0.38440984162175573</v>
      </c>
      <c r="F2585" s="7">
        <f>IF(OR(Данные!I2585=0,Данные!K2585=0)=TRUE,0,Данные!I2585/Данные!K2585)</f>
        <v>390.22757566519283</v>
      </c>
      <c r="K2585" s="3"/>
    </row>
    <row r="2586" spans="1:11" x14ac:dyDescent="0.2">
      <c r="A2586" s="3">
        <v>35278</v>
      </c>
      <c r="B2586" t="s">
        <v>7</v>
      </c>
      <c r="C2586" t="s">
        <v>17</v>
      </c>
      <c r="D2586" s="7">
        <f>IF(OR(Данные!D2586=0,Данные!K2586=0)=TRUE,0,Данные!D2586/Данные!K2586)</f>
        <v>548.54280870201751</v>
      </c>
      <c r="E2586" s="13">
        <f>IF(OR(Данные!F2586=0,Данные!I2586=0)=TRUE,0,Данные!F2586/Данные!I2586)</f>
        <v>0.34642590295690256</v>
      </c>
      <c r="F2586" s="7">
        <f>IF(OR(Данные!I2586=0,Данные!K2586=0)=TRUE,0,Данные!I2586/Данные!K2586)</f>
        <v>608.55950256039966</v>
      </c>
      <c r="K2586" s="3"/>
    </row>
    <row r="2587" spans="1:11" x14ac:dyDescent="0.2">
      <c r="A2587" s="3">
        <v>35278</v>
      </c>
      <c r="B2587" t="s">
        <v>7</v>
      </c>
      <c r="C2587" t="s">
        <v>15</v>
      </c>
      <c r="D2587" s="7">
        <f>IF(OR(Данные!D2587=0,Данные!K2587=0)=TRUE,0,Данные!D2587/Данные!K2587)</f>
        <v>259.98087257999191</v>
      </c>
      <c r="E2587" s="13">
        <f>IF(OR(Данные!F2587=0,Данные!I2587=0)=TRUE,0,Данные!F2587/Данные!I2587)</f>
        <v>0.53330051957587365</v>
      </c>
      <c r="F2587" s="7">
        <f>IF(OR(Данные!I2587=0,Данные!K2587=0)=TRUE,0,Данные!I2587/Данные!K2587)</f>
        <v>239.75714189280413</v>
      </c>
      <c r="K2587" s="3"/>
    </row>
    <row r="2588" spans="1:11" x14ac:dyDescent="0.2">
      <c r="A2588" s="3">
        <v>35278</v>
      </c>
      <c r="B2588" t="s">
        <v>7</v>
      </c>
      <c r="C2588" t="s">
        <v>17</v>
      </c>
      <c r="D2588" s="7">
        <f>IF(OR(Данные!D2588=0,Данные!K2588=0)=TRUE,0,Данные!D2588/Данные!K2588)</f>
        <v>272.72382254282951</v>
      </c>
      <c r="E2588" s="13">
        <f>IF(OR(Данные!F2588=0,Данные!I2588=0)=TRUE,0,Данные!F2588/Данные!I2588)</f>
        <v>0.26256223424165831</v>
      </c>
      <c r="F2588" s="7">
        <f>IF(OR(Данные!I2588=0,Данные!K2588=0)=TRUE,0,Данные!I2588/Данные!K2588)</f>
        <v>437.22821675613056</v>
      </c>
      <c r="K2588" s="3"/>
    </row>
    <row r="2589" spans="1:11" x14ac:dyDescent="0.2">
      <c r="A2589" s="3">
        <v>35278</v>
      </c>
      <c r="B2589" t="s">
        <v>7</v>
      </c>
      <c r="C2589" t="s">
        <v>16</v>
      </c>
      <c r="D2589" s="7">
        <f>IF(OR(Данные!D2589=0,Данные!K2589=0)=TRUE,0,Данные!D2589/Данные!K2589)</f>
        <v>353.41205266751609</v>
      </c>
      <c r="E2589" s="13">
        <f>IF(OR(Данные!F2589=0,Данные!I2589=0)=TRUE,0,Данные!F2589/Данные!I2589)</f>
        <v>-38.606405051871867</v>
      </c>
      <c r="F2589" s="7">
        <f>IF(OR(Данные!I2589=0,Данные!K2589=0)=TRUE,0,Данные!I2589/Данные!K2589)</f>
        <v>3.6214838772909964E-3</v>
      </c>
      <c r="K2589" s="3"/>
    </row>
    <row r="2590" spans="1:11" x14ac:dyDescent="0.2">
      <c r="A2590" s="3">
        <v>35278</v>
      </c>
      <c r="B2590" t="s">
        <v>7</v>
      </c>
      <c r="C2590" t="s">
        <v>15</v>
      </c>
      <c r="D2590" s="7">
        <f>IF(OR(Данные!D2590=0,Данные!K2590=0)=TRUE,0,Данные!D2590/Данные!K2590)</f>
        <v>193.30702759771751</v>
      </c>
      <c r="E2590" s="13">
        <f>IF(OR(Данные!F2590=0,Данные!I2590=0)=TRUE,0,Данные!F2590/Данные!I2590)</f>
        <v>0.14366652782038256</v>
      </c>
      <c r="F2590" s="7">
        <f>IF(OR(Данные!I2590=0,Данные!K2590=0)=TRUE,0,Данные!I2590/Данные!K2590)</f>
        <v>408.79806670125015</v>
      </c>
      <c r="K2590" s="3"/>
    </row>
    <row r="2591" spans="1:11" x14ac:dyDescent="0.2">
      <c r="A2591" s="3">
        <v>35278</v>
      </c>
      <c r="B2591" t="s">
        <v>7</v>
      </c>
      <c r="C2591" t="s">
        <v>15</v>
      </c>
      <c r="D2591" s="7">
        <f>IF(OR(Данные!D2591=0,Данные!K2591=0)=TRUE,0,Данные!D2591/Данные!K2591)</f>
        <v>354.91199358059913</v>
      </c>
      <c r="E2591" s="13">
        <f>IF(OR(Данные!F2591=0,Данные!I2591=0)=TRUE,0,Данные!F2591/Данные!I2591)</f>
        <v>0.17739521199626909</v>
      </c>
      <c r="F2591" s="7">
        <f>IF(OR(Данные!I2591=0,Данные!K2591=0)=TRUE,0,Данные!I2591/Данные!K2591)</f>
        <v>605.62180218735136</v>
      </c>
      <c r="K2591" s="3"/>
    </row>
    <row r="2592" spans="1:11" x14ac:dyDescent="0.2">
      <c r="A2592" s="3">
        <v>35278</v>
      </c>
      <c r="B2592" t="s">
        <v>7</v>
      </c>
      <c r="C2592" t="s">
        <v>15</v>
      </c>
      <c r="D2592" s="7">
        <f>IF(OR(Данные!D2592=0,Данные!K2592=0)=TRUE,0,Данные!D2592/Данные!K2592)</f>
        <v>293.53323363991547</v>
      </c>
      <c r="E2592" s="13">
        <f>IF(OR(Данные!F2592=0,Данные!I2592=0)=TRUE,0,Данные!F2592/Данные!I2592)</f>
        <v>0.2246764928278861</v>
      </c>
      <c r="F2592" s="7">
        <f>IF(OR(Данные!I2592=0,Данные!K2592=0)=TRUE,0,Данные!I2592/Данные!K2592)</f>
        <v>407.3654887324729</v>
      </c>
      <c r="K2592" s="3"/>
    </row>
    <row r="2593" spans="1:11" x14ac:dyDescent="0.2">
      <c r="A2593" s="3">
        <v>35278</v>
      </c>
      <c r="B2593" t="s">
        <v>7</v>
      </c>
      <c r="C2593" t="s">
        <v>17</v>
      </c>
      <c r="D2593" s="7">
        <f>IF(OR(Данные!D2593=0,Данные!K2593=0)=TRUE,0,Данные!D2593/Данные!K2593)</f>
        <v>922.02867518562675</v>
      </c>
      <c r="E2593" s="13">
        <f>IF(OR(Данные!F2593=0,Данные!I2593=0)=TRUE,0,Данные!F2593/Данные!I2593)</f>
        <v>0.75346551908885506</v>
      </c>
      <c r="F2593" s="7">
        <f>IF(OR(Данные!I2593=0,Данные!K2593=0)=TRUE,0,Данные!I2593/Данные!K2593)</f>
        <v>753.49365904365845</v>
      </c>
      <c r="K2593" s="3"/>
    </row>
    <row r="2594" spans="1:11" x14ac:dyDescent="0.2">
      <c r="A2594" s="3">
        <v>35278</v>
      </c>
      <c r="B2594" t="s">
        <v>7</v>
      </c>
      <c r="C2594" t="s">
        <v>17</v>
      </c>
      <c r="D2594" s="7">
        <f>IF(OR(Данные!D2594=0,Данные!K2594=0)=TRUE,0,Данные!D2594/Данные!K2594)</f>
        <v>722.99347665279697</v>
      </c>
      <c r="E2594" s="13">
        <f>IF(OR(Данные!F2594=0,Данные!I2594=0)=TRUE,0,Данные!F2594/Данные!I2594)</f>
        <v>0.56959096505340168</v>
      </c>
      <c r="F2594" s="7">
        <f>IF(OR(Данные!I2594=0,Данные!K2594=0)=TRUE,0,Данные!I2594/Данные!K2594)</f>
        <v>681.55416859300374</v>
      </c>
      <c r="K2594" s="3"/>
    </row>
    <row r="2595" spans="1:11" x14ac:dyDescent="0.2">
      <c r="A2595" s="3">
        <v>35278</v>
      </c>
      <c r="B2595" t="s">
        <v>7</v>
      </c>
      <c r="C2595" t="s">
        <v>15</v>
      </c>
      <c r="D2595" s="7">
        <f>IF(OR(Данные!D2595=0,Данные!K2595=0)=TRUE,0,Данные!D2595/Данные!K2595)</f>
        <v>412.40282029728348</v>
      </c>
      <c r="E2595" s="13">
        <f>IF(OR(Данные!F2595=0,Данные!I2595=0)=TRUE,0,Данные!F2595/Данные!I2595)</f>
        <v>1.3765526164941917</v>
      </c>
      <c r="F2595" s="7">
        <f>IF(OR(Данные!I2595=0,Данные!K2595=0)=TRUE,0,Данные!I2595/Данные!K2595)</f>
        <v>238.55690901444348</v>
      </c>
      <c r="K2595" s="3"/>
    </row>
    <row r="2596" spans="1:11" x14ac:dyDescent="0.2">
      <c r="A2596" s="3">
        <v>35278</v>
      </c>
      <c r="B2596" t="s">
        <v>7</v>
      </c>
      <c r="C2596" t="s">
        <v>18</v>
      </c>
      <c r="D2596" s="7">
        <f>IF(OR(Данные!D2596=0,Данные!K2596=0)=TRUE,0,Данные!D2596/Данные!K2596)</f>
        <v>49.530900980792808</v>
      </c>
      <c r="E2596" s="13">
        <f>IF(OR(Данные!F2596=0,Данные!I2596=0)=TRUE,0,Данные!F2596/Данные!I2596)</f>
        <v>3.5649797358207308E-2</v>
      </c>
      <c r="F2596" s="7">
        <f>IF(OR(Данные!I2596=0,Данные!K2596=0)=TRUE,0,Данные!I2596/Данные!K2596)</f>
        <v>5.0161861772609502</v>
      </c>
      <c r="K2596" s="3"/>
    </row>
    <row r="2597" spans="1:11" x14ac:dyDescent="0.2">
      <c r="A2597" s="3">
        <v>35278</v>
      </c>
      <c r="B2597" t="s">
        <v>7</v>
      </c>
      <c r="C2597" t="s">
        <v>16</v>
      </c>
      <c r="D2597" s="7">
        <f>IF(OR(Данные!D2597=0,Данные!K2597=0)=TRUE,0,Данные!D2597/Данные!K2597)</f>
        <v>252.22546270458813</v>
      </c>
      <c r="E2597" s="13">
        <f>IF(OR(Данные!F2597=0,Данные!I2597=0)=TRUE,0,Данные!F2597/Данные!I2597)</f>
        <v>0.55936775368358738</v>
      </c>
      <c r="F2597" s="7">
        <f>IF(OR(Данные!I2597=0,Данные!K2597=0)=TRUE,0,Данные!I2597/Данные!K2597)</f>
        <v>19.985157857078971</v>
      </c>
      <c r="K2597" s="3"/>
    </row>
    <row r="2598" spans="1:11" x14ac:dyDescent="0.2">
      <c r="A2598" s="3">
        <v>35278</v>
      </c>
      <c r="B2598" t="s">
        <v>7</v>
      </c>
      <c r="C2598" t="s">
        <v>16</v>
      </c>
      <c r="D2598" s="7">
        <f>IF(OR(Данные!D2598=0,Данные!K2598=0)=TRUE,0,Данные!D2598/Данные!K2598)</f>
        <v>317.18308277866589</v>
      </c>
      <c r="E2598" s="13">
        <f>IF(OR(Данные!F2598=0,Данные!I2598=0)=TRUE,0,Данные!F2598/Данные!I2598)</f>
        <v>1.412002180147832</v>
      </c>
      <c r="F2598" s="7">
        <f>IF(OR(Данные!I2598=0,Данные!K2598=0)=TRUE,0,Данные!I2598/Данные!K2598)</f>
        <v>1.6620452453616219</v>
      </c>
      <c r="K2598" s="3"/>
    </row>
    <row r="2599" spans="1:11" x14ac:dyDescent="0.2">
      <c r="A2599" s="3">
        <v>35278</v>
      </c>
      <c r="B2599" t="s">
        <v>7</v>
      </c>
      <c r="C2599" t="s">
        <v>16</v>
      </c>
      <c r="D2599" s="7">
        <f>IF(OR(Данные!D2599=0,Данные!K2599=0)=TRUE,0,Данные!D2599/Данные!K2599)</f>
        <v>95.204062304075237</v>
      </c>
      <c r="E2599" s="13">
        <f>IF(OR(Данные!F2599=0,Данные!I2599=0)=TRUE,0,Данные!F2599/Данные!I2599)</f>
        <v>21.626098303610263</v>
      </c>
      <c r="F2599" s="7">
        <f>IF(OR(Данные!I2599=0,Данные!K2599=0)=TRUE,0,Данные!I2599/Данные!K2599)</f>
        <v>0.30028735632183912</v>
      </c>
      <c r="K2599" s="3"/>
    </row>
    <row r="2600" spans="1:11" x14ac:dyDescent="0.2">
      <c r="A2600" s="3">
        <v>35278</v>
      </c>
      <c r="B2600" t="s">
        <v>7</v>
      </c>
      <c r="C2600" t="s">
        <v>18</v>
      </c>
      <c r="D2600" s="7">
        <f>IF(OR(Данные!D2600=0,Данные!K2600=0)=TRUE,0,Данные!D2600/Данные!K2600)</f>
        <v>0</v>
      </c>
      <c r="E2600" s="13">
        <f>IF(OR(Данные!F2600=0,Данные!I2600=0)=TRUE,0,Данные!F2600/Данные!I2600)</f>
        <v>0</v>
      </c>
      <c r="F2600" s="7">
        <f>IF(OR(Данные!I2600=0,Данные!K2600=0)=TRUE,0,Данные!I2600/Данные!K2600)</f>
        <v>0</v>
      </c>
      <c r="K2600" s="3"/>
    </row>
    <row r="2601" spans="1:11" x14ac:dyDescent="0.2">
      <c r="A2601" s="3">
        <v>35278</v>
      </c>
      <c r="B2601" t="s">
        <v>8</v>
      </c>
      <c r="C2601" t="s">
        <v>15</v>
      </c>
      <c r="D2601" s="7">
        <f>IF(OR(Данные!D2601=0,Данные!K2601=0)=TRUE,0,Данные!D2601/Данные!K2601)</f>
        <v>449.60496491228071</v>
      </c>
      <c r="E2601" s="13">
        <f>IF(OR(Данные!F2601=0,Данные!I2601=0)=TRUE,0,Данные!F2601/Данные!I2601)</f>
        <v>0.56810389268774941</v>
      </c>
      <c r="F2601" s="7">
        <f>IF(OR(Данные!I2601=0,Данные!K2601=0)=TRUE,0,Данные!I2601/Данные!K2601)</f>
        <v>373.49605263157935</v>
      </c>
      <c r="K2601" s="3"/>
    </row>
    <row r="2602" spans="1:11" x14ac:dyDescent="0.2">
      <c r="A2602" s="3">
        <v>35278</v>
      </c>
      <c r="B2602" t="s">
        <v>8</v>
      </c>
      <c r="C2602" t="s">
        <v>16</v>
      </c>
      <c r="D2602" s="7">
        <f>IF(OR(Данные!D2602=0,Данные!K2602=0)=TRUE,0,Данные!D2602/Данные!K2602)</f>
        <v>343.05</v>
      </c>
      <c r="E2602" s="13">
        <f>IF(OR(Данные!F2602=0,Данные!I2602=0)=TRUE,0,Данные!F2602/Данные!I2602)</f>
        <v>0</v>
      </c>
      <c r="F2602" s="7">
        <f>IF(OR(Данные!I2602=0,Данные!K2602=0)=TRUE,0,Данные!I2602/Данные!K2602)</f>
        <v>0</v>
      </c>
      <c r="K2602" s="3"/>
    </row>
    <row r="2603" spans="1:11" x14ac:dyDescent="0.2">
      <c r="A2603" s="3">
        <v>35278</v>
      </c>
      <c r="B2603" t="s">
        <v>8</v>
      </c>
      <c r="C2603" t="s">
        <v>15</v>
      </c>
      <c r="D2603" s="7">
        <f>IF(OR(Данные!D2603=0,Данные!K2603=0)=TRUE,0,Данные!D2603/Данные!K2603)</f>
        <v>0</v>
      </c>
      <c r="E2603" s="13">
        <f>IF(OR(Данные!F2603=0,Данные!I2603=0)=TRUE,0,Данные!F2603/Данные!I2603)</f>
        <v>0</v>
      </c>
      <c r="F2603" s="7">
        <f>IF(OR(Данные!I2603=0,Данные!K2603=0)=TRUE,0,Данные!I2603/Данные!K2603)</f>
        <v>0</v>
      </c>
      <c r="K2603" s="3"/>
    </row>
    <row r="2604" spans="1:11" x14ac:dyDescent="0.2">
      <c r="A2604" s="3">
        <v>35278</v>
      </c>
      <c r="B2604" t="s">
        <v>8</v>
      </c>
      <c r="C2604" t="s">
        <v>15</v>
      </c>
      <c r="D2604" s="7">
        <f>IF(OR(Данные!D2604=0,Данные!K2604=0)=TRUE,0,Данные!D2604/Данные!K2604)</f>
        <v>274.96982552320361</v>
      </c>
      <c r="E2604" s="13">
        <f>IF(OR(Данные!F2604=0,Данные!I2604=0)=TRUE,0,Данные!F2604/Данные!I2604)</f>
        <v>0.36135951988641873</v>
      </c>
      <c r="F2604" s="7">
        <f>IF(OR(Данные!I2604=0,Данные!K2604=0)=TRUE,0,Данные!I2604/Данные!K2604)</f>
        <v>354.3313668912179</v>
      </c>
      <c r="K2604" s="3"/>
    </row>
    <row r="2605" spans="1:11" x14ac:dyDescent="0.2">
      <c r="A2605" s="3">
        <v>35278</v>
      </c>
      <c r="B2605" t="s">
        <v>8</v>
      </c>
      <c r="C2605" t="s">
        <v>17</v>
      </c>
      <c r="D2605" s="7">
        <f>IF(OR(Данные!D2605=0,Данные!K2605=0)=TRUE,0,Данные!D2605/Данные!K2605)</f>
        <v>555.29850179709717</v>
      </c>
      <c r="E2605" s="13">
        <f>IF(OR(Данные!F2605=0,Данные!I2605=0)=TRUE,0,Данные!F2605/Данные!I2605)</f>
        <v>0.28871471049764647</v>
      </c>
      <c r="F2605" s="7">
        <f>IF(OR(Данные!I2605=0,Данные!K2605=0)=TRUE,0,Данные!I2605/Данные!K2605)</f>
        <v>718.05623508548285</v>
      </c>
      <c r="K2605" s="3"/>
    </row>
    <row r="2606" spans="1:11" x14ac:dyDescent="0.2">
      <c r="A2606" s="3">
        <v>35278</v>
      </c>
      <c r="B2606" t="s">
        <v>8</v>
      </c>
      <c r="C2606" t="s">
        <v>15</v>
      </c>
      <c r="D2606" s="7">
        <f>IF(OR(Данные!D2606=0,Данные!K2606=0)=TRUE,0,Данные!D2606/Данные!K2606)</f>
        <v>240.36462671166825</v>
      </c>
      <c r="E2606" s="13">
        <f>IF(OR(Данные!F2606=0,Данные!I2606=0)=TRUE,0,Данные!F2606/Данные!I2606)</f>
        <v>0.53998248377930924</v>
      </c>
      <c r="F2606" s="7">
        <f>IF(OR(Данные!I2606=0,Данные!K2606=0)=TRUE,0,Данные!I2606/Данные!K2606)</f>
        <v>234.62793773246997</v>
      </c>
      <c r="K2606" s="3"/>
    </row>
    <row r="2607" spans="1:11" x14ac:dyDescent="0.2">
      <c r="A2607" s="3">
        <v>35278</v>
      </c>
      <c r="B2607" t="s">
        <v>8</v>
      </c>
      <c r="C2607" t="s">
        <v>17</v>
      </c>
      <c r="D2607" s="7">
        <f>IF(OR(Данные!D2607=0,Данные!K2607=0)=TRUE,0,Данные!D2607/Данные!K2607)</f>
        <v>307.12117896110249</v>
      </c>
      <c r="E2607" s="13">
        <f>IF(OR(Данные!F2607=0,Данные!I2607=0)=TRUE,0,Данные!F2607/Данные!I2607)</f>
        <v>0.23189674954578449</v>
      </c>
      <c r="F2607" s="7">
        <f>IF(OR(Данные!I2607=0,Данные!K2607=0)=TRUE,0,Данные!I2607/Данные!K2607)</f>
        <v>532.85209392300249</v>
      </c>
      <c r="K2607" s="3"/>
    </row>
    <row r="2608" spans="1:11" x14ac:dyDescent="0.2">
      <c r="A2608" s="3">
        <v>35278</v>
      </c>
      <c r="B2608" t="s">
        <v>8</v>
      </c>
      <c r="C2608" t="s">
        <v>16</v>
      </c>
      <c r="D2608" s="7">
        <f>IF(OR(Данные!D2608=0,Данные!K2608=0)=TRUE,0,Данные!D2608/Данные!K2608)</f>
        <v>379.54995643161567</v>
      </c>
      <c r="E2608" s="13">
        <f>IF(OR(Данные!F2608=0,Данные!I2608=0)=TRUE,0,Данные!F2608/Данные!I2608)</f>
        <v>6.0095087163233014</v>
      </c>
      <c r="F2608" s="7">
        <f>IF(OR(Данные!I2608=0,Данные!K2608=0)=TRUE,0,Данные!I2608/Данные!K2608)</f>
        <v>1.0186620173059529E-3</v>
      </c>
      <c r="K2608" s="3"/>
    </row>
    <row r="2609" spans="1:11" x14ac:dyDescent="0.2">
      <c r="A2609" s="3">
        <v>35278</v>
      </c>
      <c r="B2609" t="s">
        <v>8</v>
      </c>
      <c r="C2609" t="s">
        <v>15</v>
      </c>
      <c r="D2609" s="7">
        <f>IF(OR(Данные!D2609=0,Данные!K2609=0)=TRUE,0,Данные!D2609/Данные!K2609)</f>
        <v>219.41596149975442</v>
      </c>
      <c r="E2609" s="13">
        <f>IF(OR(Данные!F2609=0,Данные!I2609=0)=TRUE,0,Данные!F2609/Данные!I2609)</f>
        <v>0.13987751228050055</v>
      </c>
      <c r="F2609" s="7">
        <f>IF(OR(Данные!I2609=0,Данные!K2609=0)=TRUE,0,Данные!I2609/Данные!K2609)</f>
        <v>538.79371281995441</v>
      </c>
      <c r="K2609" s="3"/>
    </row>
    <row r="2610" spans="1:11" x14ac:dyDescent="0.2">
      <c r="A2610" s="3">
        <v>35278</v>
      </c>
      <c r="B2610" t="s">
        <v>8</v>
      </c>
      <c r="C2610" t="s">
        <v>15</v>
      </c>
      <c r="D2610" s="7">
        <f>IF(OR(Данные!D2610=0,Данные!K2610=0)=TRUE,0,Данные!D2610/Данные!K2610)</f>
        <v>381.0843223404255</v>
      </c>
      <c r="E2610" s="13">
        <f>IF(OR(Данные!F2610=0,Данные!I2610=0)=TRUE,0,Данные!F2610/Данные!I2610)</f>
        <v>9.2364821759485835E-2</v>
      </c>
      <c r="F2610" s="7">
        <f>IF(OR(Данные!I2610=0,Данные!K2610=0)=TRUE,0,Данные!I2610/Данные!K2610)</f>
        <v>756.40085106382992</v>
      </c>
      <c r="K2610" s="3"/>
    </row>
    <row r="2611" spans="1:11" x14ac:dyDescent="0.2">
      <c r="A2611" s="3">
        <v>35278</v>
      </c>
      <c r="B2611" t="s">
        <v>8</v>
      </c>
      <c r="C2611" t="s">
        <v>15</v>
      </c>
      <c r="D2611" s="7">
        <f>IF(OR(Данные!D2611=0,Данные!K2611=0)=TRUE,0,Данные!D2611/Данные!K2611)</f>
        <v>321.5089523745616</v>
      </c>
      <c r="E2611" s="13">
        <f>IF(OR(Данные!F2611=0,Данные!I2611=0)=TRUE,0,Данные!F2611/Данные!I2611)</f>
        <v>0.20230205816679614</v>
      </c>
      <c r="F2611" s="7">
        <f>IF(OR(Данные!I2611=0,Данные!K2611=0)=TRUE,0,Данные!I2611/Данные!K2611)</f>
        <v>510.99669190416506</v>
      </c>
      <c r="K2611" s="3"/>
    </row>
    <row r="2612" spans="1:11" x14ac:dyDescent="0.2">
      <c r="A2612" s="3">
        <v>35278</v>
      </c>
      <c r="B2612" t="s">
        <v>8</v>
      </c>
      <c r="C2612" t="s">
        <v>17</v>
      </c>
      <c r="D2612" s="7">
        <f>IF(OR(Данные!D2612=0,Данные!K2612=0)=TRUE,0,Данные!D2612/Данные!K2612)</f>
        <v>1086.6824333333334</v>
      </c>
      <c r="E2612" s="13">
        <f>IF(OR(Данные!F2612=0,Данные!I2612=0)=TRUE,0,Данные!F2612/Данные!I2612)</f>
        <v>0.39762335176520602</v>
      </c>
      <c r="F2612" s="7">
        <f>IF(OR(Данные!I2612=0,Данные!K2612=0)=TRUE,0,Данные!I2612/Данные!K2612)</f>
        <v>1253.8666666666675</v>
      </c>
      <c r="K2612" s="3"/>
    </row>
    <row r="2613" spans="1:11" x14ac:dyDescent="0.2">
      <c r="A2613" s="3">
        <v>35278</v>
      </c>
      <c r="B2613" t="s">
        <v>8</v>
      </c>
      <c r="C2613" t="s">
        <v>17</v>
      </c>
      <c r="D2613" s="7">
        <f>IF(OR(Данные!D2613=0,Данные!K2613=0)=TRUE,0,Данные!D2613/Данные!K2613)</f>
        <v>310.62324999999998</v>
      </c>
      <c r="E2613" s="13">
        <f>IF(OR(Данные!F2613=0,Данные!I2613=0)=TRUE,0,Данные!F2613/Данные!I2613)</f>
        <v>10.650560183855214</v>
      </c>
      <c r="F2613" s="7">
        <f>IF(OR(Данные!I2613=0,Данные!K2613=0)=TRUE,0,Данные!I2613/Данные!K2613)</f>
        <v>29.008333333333333</v>
      </c>
      <c r="K2613" s="3"/>
    </row>
    <row r="2614" spans="1:11" x14ac:dyDescent="0.2">
      <c r="A2614" s="3">
        <v>35278</v>
      </c>
      <c r="B2614" t="s">
        <v>8</v>
      </c>
      <c r="C2614" t="s">
        <v>15</v>
      </c>
      <c r="D2614" s="7">
        <f>IF(OR(Данные!D2614=0,Данные!K2614=0)=TRUE,0,Данные!D2614/Данные!K2614)</f>
        <v>306.58828832133088</v>
      </c>
      <c r="E2614" s="13">
        <f>IF(OR(Данные!F2614=0,Данные!I2614=0)=TRUE,0,Данные!F2614/Данные!I2614)</f>
        <v>1.2032575176117259</v>
      </c>
      <c r="F2614" s="7">
        <f>IF(OR(Данные!I2614=0,Данные!K2614=0)=TRUE,0,Данные!I2614/Данные!K2614)</f>
        <v>179.20509313533933</v>
      </c>
      <c r="K2614" s="3"/>
    </row>
    <row r="2615" spans="1:11" x14ac:dyDescent="0.2">
      <c r="A2615" s="3">
        <v>35278</v>
      </c>
      <c r="B2615" t="s">
        <v>8</v>
      </c>
      <c r="C2615" t="s">
        <v>18</v>
      </c>
      <c r="D2615" s="7">
        <f>IF(OR(Данные!D2615=0,Данные!K2615=0)=TRUE,0,Данные!D2615/Данные!K2615)</f>
        <v>111.03375483870968</v>
      </c>
      <c r="E2615" s="13">
        <f>IF(OR(Данные!F2615=0,Данные!I2615=0)=TRUE,0,Данные!F2615/Данные!I2615)</f>
        <v>17.284892086330935</v>
      </c>
      <c r="F2615" s="7">
        <f>IF(OR(Данные!I2615=0,Данные!K2615=0)=TRUE,0,Данные!I2615/Данные!K2615)</f>
        <v>0.22419354838709679</v>
      </c>
      <c r="K2615" s="3"/>
    </row>
    <row r="2616" spans="1:11" x14ac:dyDescent="0.2">
      <c r="A2616" s="3">
        <v>35278</v>
      </c>
      <c r="B2616" t="s">
        <v>8</v>
      </c>
      <c r="C2616" t="s">
        <v>16</v>
      </c>
      <c r="D2616" s="7">
        <f>IF(OR(Данные!D2616=0,Данные!K2616=0)=TRUE,0,Данные!D2616/Данные!K2616)</f>
        <v>272.05640887245841</v>
      </c>
      <c r="E2616" s="13">
        <f>IF(OR(Данные!F2616=0,Данные!I2616=0)=TRUE,0,Данные!F2616/Данные!I2616)</f>
        <v>0.57134794624716945</v>
      </c>
      <c r="F2616" s="7">
        <f>IF(OR(Данные!I2616=0,Данные!K2616=0)=TRUE,0,Данные!I2616/Данные!K2616)</f>
        <v>47.64282193468884</v>
      </c>
      <c r="K2616" s="3"/>
    </row>
    <row r="2617" spans="1:11" x14ac:dyDescent="0.2">
      <c r="A2617" s="3">
        <v>35278</v>
      </c>
      <c r="B2617" t="s">
        <v>8</v>
      </c>
      <c r="C2617" t="s">
        <v>16</v>
      </c>
      <c r="D2617" s="7">
        <f>IF(OR(Данные!D2617=0,Данные!K2617=0)=TRUE,0,Данные!D2617/Данные!K2617)</f>
        <v>194.13611099871252</v>
      </c>
      <c r="E2617" s="13">
        <f>IF(OR(Данные!F2617=0,Данные!I2617=0)=TRUE,0,Данные!F2617/Данные!I2617)</f>
        <v>0.99194090079793573</v>
      </c>
      <c r="F2617" s="7">
        <f>IF(OR(Данные!I2617=0,Данные!K2617=0)=TRUE,0,Данные!I2617/Данные!K2617)</f>
        <v>5.2354484703574249</v>
      </c>
      <c r="K2617" s="3"/>
    </row>
    <row r="2618" spans="1:11" x14ac:dyDescent="0.2">
      <c r="A2618" s="3">
        <v>35278</v>
      </c>
      <c r="B2618" t="s">
        <v>8</v>
      </c>
      <c r="C2618" t="s">
        <v>16</v>
      </c>
      <c r="D2618" s="7">
        <f>IF(OR(Данные!D2618=0,Данные!K2618=0)=TRUE,0,Данные!D2618/Данные!K2618)</f>
        <v>206.19164578947368</v>
      </c>
      <c r="E2618" s="13">
        <f>IF(OR(Данные!F2618=0,Данные!I2618=0)=TRUE,0,Данные!F2618/Данные!I2618)</f>
        <v>121.28154269972426</v>
      </c>
      <c r="F2618" s="7">
        <f>IF(OR(Данные!I2618=0,Данные!K2618=0)=TRUE,0,Данные!I2618/Данные!K2618)</f>
        <v>9.5526315789473903E-2</v>
      </c>
      <c r="K2618" s="3"/>
    </row>
    <row r="2619" spans="1:11" x14ac:dyDescent="0.2">
      <c r="A2619" s="3">
        <v>35278</v>
      </c>
      <c r="B2619" t="s">
        <v>8</v>
      </c>
      <c r="C2619" t="s">
        <v>18</v>
      </c>
      <c r="D2619" s="7">
        <f>IF(OR(Данные!D2619=0,Данные!K2619=0)=TRUE,0,Данные!D2619/Данные!K2619)</f>
        <v>0</v>
      </c>
      <c r="E2619" s="13">
        <f>IF(OR(Данные!F2619=0,Данные!I2619=0)=TRUE,0,Данные!F2619/Данные!I2619)</f>
        <v>0</v>
      </c>
      <c r="F2619" s="7">
        <f>IF(OR(Данные!I2619=0,Данные!K2619=0)=TRUE,0,Данные!I2619/Данные!K2619)</f>
        <v>0</v>
      </c>
      <c r="K2619" s="3"/>
    </row>
    <row r="2620" spans="1:11" x14ac:dyDescent="0.2">
      <c r="A2620" s="3">
        <v>35278</v>
      </c>
      <c r="B2620" t="s">
        <v>9</v>
      </c>
      <c r="C2620" t="s">
        <v>15</v>
      </c>
      <c r="D2620" s="7">
        <f>IF(OR(Данные!D2620=0,Данные!K2620=0)=TRUE,0,Данные!D2620/Данные!K2620)</f>
        <v>259.93672344913153</v>
      </c>
      <c r="E2620" s="13">
        <f>IF(OR(Данные!F2620=0,Данные!I2620=0)=TRUE,0,Данные!F2620/Данные!I2620)</f>
        <v>0.29725430215885568</v>
      </c>
      <c r="F2620" s="7">
        <f>IF(OR(Данные!I2620=0,Данные!K2620=0)=TRUE,0,Данные!I2620/Данные!K2620)</f>
        <v>334.80078281933112</v>
      </c>
      <c r="K2620" s="3"/>
    </row>
    <row r="2621" spans="1:11" x14ac:dyDescent="0.2">
      <c r="A2621" s="3">
        <v>35278</v>
      </c>
      <c r="B2621" t="s">
        <v>9</v>
      </c>
      <c r="C2621" t="s">
        <v>17</v>
      </c>
      <c r="D2621" s="7">
        <f>IF(OR(Данные!D2621=0,Данные!K2621=0)=TRUE,0,Данные!D2621/Данные!K2621)</f>
        <v>610.91699453993942</v>
      </c>
      <c r="E2621" s="13">
        <f>IF(OR(Данные!F2621=0,Данные!I2621=0)=TRUE,0,Данные!F2621/Данные!I2621)</f>
        <v>0.25937526128521499</v>
      </c>
      <c r="F2621" s="7">
        <f>IF(OR(Данные!I2621=0,Данные!K2621=0)=TRUE,0,Данные!I2621/Данные!K2621)</f>
        <v>820.11609369733651</v>
      </c>
      <c r="K2621" s="3"/>
    </row>
    <row r="2622" spans="1:11" x14ac:dyDescent="0.2">
      <c r="A2622" s="3">
        <v>35278</v>
      </c>
      <c r="B2622" t="s">
        <v>9</v>
      </c>
      <c r="C2622" t="s">
        <v>15</v>
      </c>
      <c r="D2622" s="7">
        <f>IF(OR(Данные!D2622=0,Данные!K2622=0)=TRUE,0,Данные!D2622/Данные!K2622)</f>
        <v>255.88454333333331</v>
      </c>
      <c r="E2622" s="13">
        <f>IF(OR(Данные!F2622=0,Данные!I2622=0)=TRUE,0,Данные!F2622/Данные!I2622)</f>
        <v>0.22194278437349579</v>
      </c>
      <c r="F2622" s="7">
        <f>IF(OR(Данные!I2622=0,Данные!K2622=0)=TRUE,0,Данные!I2622/Данные!K2622)</f>
        <v>369.36296296296319</v>
      </c>
      <c r="K2622" s="3"/>
    </row>
    <row r="2623" spans="1:11" x14ac:dyDescent="0.2">
      <c r="A2623" s="3">
        <v>35278</v>
      </c>
      <c r="B2623" t="s">
        <v>9</v>
      </c>
      <c r="C2623" t="s">
        <v>17</v>
      </c>
      <c r="D2623" s="7">
        <f>IF(OR(Данные!D2623=0,Данные!K2623=0)=TRUE,0,Данные!D2623/Данные!K2623)</f>
        <v>351.12141497326201</v>
      </c>
      <c r="E2623" s="13">
        <f>IF(OR(Данные!F2623=0,Данные!I2623=0)=TRUE,0,Данные!F2623/Данные!I2623)</f>
        <v>0.19920933046088016</v>
      </c>
      <c r="F2623" s="7">
        <f>IF(OR(Данные!I2623=0,Данные!K2623=0)=TRUE,0,Данные!I2623/Данные!K2623)</f>
        <v>625.12172459893088</v>
      </c>
      <c r="K2623" s="3"/>
    </row>
    <row r="2624" spans="1:11" x14ac:dyDescent="0.2">
      <c r="A2624" s="3">
        <v>35278</v>
      </c>
      <c r="B2624" t="s">
        <v>9</v>
      </c>
      <c r="C2624" t="s">
        <v>15</v>
      </c>
      <c r="D2624" s="7">
        <f>IF(OR(Данные!D2624=0,Данные!K2624=0)=TRUE,0,Данные!D2624/Данные!K2624)</f>
        <v>240.7792470008217</v>
      </c>
      <c r="E2624" s="13">
        <f>IF(OR(Данные!F2624=0,Данные!I2624=0)=TRUE,0,Данные!F2624/Данные!I2624)</f>
        <v>0.11209789512983483</v>
      </c>
      <c r="F2624" s="7">
        <f>IF(OR(Данные!I2624=0,Данные!K2624=0)=TRUE,0,Данные!I2624/Данные!K2624)</f>
        <v>610.64120788824937</v>
      </c>
      <c r="K2624" s="3"/>
    </row>
    <row r="2625" spans="1:11" x14ac:dyDescent="0.2">
      <c r="A2625" s="3">
        <v>35278</v>
      </c>
      <c r="B2625" t="s">
        <v>9</v>
      </c>
      <c r="C2625" t="s">
        <v>15</v>
      </c>
      <c r="D2625" s="7">
        <f>IF(OR(Данные!D2625=0,Данные!K2625=0)=TRUE,0,Данные!D2625/Данные!K2625)</f>
        <v>446.23817857142859</v>
      </c>
      <c r="E2625" s="13">
        <f>IF(OR(Данные!F2625=0,Данные!I2625=0)=TRUE,0,Данные!F2625/Данные!I2625)</f>
        <v>0.14020553195113414</v>
      </c>
      <c r="F2625" s="7">
        <f>IF(OR(Данные!I2625=0,Данные!K2625=0)=TRUE,0,Данные!I2625/Данные!K2625)</f>
        <v>754.83571428571418</v>
      </c>
      <c r="K2625" s="3"/>
    </row>
    <row r="2626" spans="1:11" x14ac:dyDescent="0.2">
      <c r="A2626" s="3">
        <v>35278</v>
      </c>
      <c r="B2626" t="s">
        <v>9</v>
      </c>
      <c r="C2626" t="s">
        <v>15</v>
      </c>
      <c r="D2626" s="7">
        <f>IF(OR(Данные!D2626=0,Данные!K2626=0)=TRUE,0,Данные!D2626/Данные!K2626)</f>
        <v>370.83160342136853</v>
      </c>
      <c r="E2626" s="13">
        <f>IF(OR(Данные!F2626=0,Данные!I2626=0)=TRUE,0,Данные!F2626/Данные!I2626)</f>
        <v>0.18363355534721604</v>
      </c>
      <c r="F2626" s="7">
        <f>IF(OR(Данные!I2626=0,Данные!K2626=0)=TRUE,0,Данные!I2626/Данные!K2626)</f>
        <v>618.50153061224546</v>
      </c>
      <c r="K2626" s="3"/>
    </row>
    <row r="2627" spans="1:11" x14ac:dyDescent="0.2">
      <c r="A2627" s="3">
        <v>35278</v>
      </c>
      <c r="B2627" t="s">
        <v>9</v>
      </c>
      <c r="C2627" t="s">
        <v>15</v>
      </c>
      <c r="D2627" s="7">
        <f>IF(OR(Данные!D2627=0,Данные!K2627=0)=TRUE,0,Данные!D2627/Данные!K2627)</f>
        <v>238.46716591928251</v>
      </c>
      <c r="E2627" s="13">
        <f>IF(OR(Данные!F2627=0,Данные!I2627=0)=TRUE,0,Данные!F2627/Данные!I2627)</f>
        <v>1.3603076675600674</v>
      </c>
      <c r="F2627" s="7">
        <f>IF(OR(Данные!I2627=0,Данные!K2627=0)=TRUE,0,Данные!I2627/Данные!K2627)</f>
        <v>126.37638266068765</v>
      </c>
      <c r="K2627" s="3"/>
    </row>
    <row r="2628" spans="1:11" x14ac:dyDescent="0.2">
      <c r="A2628" s="3">
        <v>35278</v>
      </c>
      <c r="B2628" t="s">
        <v>9</v>
      </c>
      <c r="C2628" t="s">
        <v>16</v>
      </c>
      <c r="D2628" s="7">
        <f>IF(OR(Данные!D2628=0,Данные!K2628=0)=TRUE,0,Данные!D2628/Данные!K2628)</f>
        <v>1001.6485249999999</v>
      </c>
      <c r="E2628" s="13">
        <f>IF(OR(Данные!F2628=0,Данные!I2628=0)=TRUE,0,Данные!F2628/Данные!I2628)</f>
        <v>0.74115046919723238</v>
      </c>
      <c r="F2628" s="7">
        <f>IF(OR(Данные!I2628=0,Данные!K2628=0)=TRUE,0,Данные!I2628/Данные!K2628)</f>
        <v>690.00833333333287</v>
      </c>
      <c r="K2628" s="3"/>
    </row>
    <row r="2629" spans="1:11" x14ac:dyDescent="0.2">
      <c r="A2629" s="3">
        <v>35278</v>
      </c>
      <c r="B2629" t="s">
        <v>9</v>
      </c>
      <c r="C2629" t="s">
        <v>16</v>
      </c>
      <c r="D2629" s="7">
        <f>IF(OR(Данные!D2629=0,Данные!K2629=0)=TRUE,0,Данные!D2629/Данные!K2629)</f>
        <v>17.254999999999999</v>
      </c>
      <c r="E2629" s="13">
        <f>IF(OR(Данные!F2629=0,Данные!I2629=0)=TRUE,0,Данные!F2629/Данные!I2629)</f>
        <v>0</v>
      </c>
      <c r="F2629" s="7">
        <f>IF(OR(Данные!I2629=0,Данные!K2629=0)=TRUE,0,Данные!I2629/Данные!K2629)</f>
        <v>0</v>
      </c>
      <c r="K2629" s="3"/>
    </row>
    <row r="2630" spans="1:11" x14ac:dyDescent="0.2">
      <c r="A2630" s="3">
        <v>35278</v>
      </c>
      <c r="B2630" t="s">
        <v>10</v>
      </c>
      <c r="C2630" t="s">
        <v>15</v>
      </c>
      <c r="D2630" s="7">
        <f>IF(OR(Данные!D2630=0,Данные!K2630=0)=TRUE,0,Данные!D2630/Данные!K2630)</f>
        <v>0</v>
      </c>
      <c r="E2630" s="13">
        <f>IF(OR(Данные!F2630=0,Данные!I2630=0)=TRUE,0,Данные!F2630/Данные!I2630)</f>
        <v>0</v>
      </c>
      <c r="F2630" s="7">
        <f>IF(OR(Данные!I2630=0,Данные!K2630=0)=TRUE,0,Данные!I2630/Данные!K2630)</f>
        <v>0</v>
      </c>
      <c r="K2630" s="3"/>
    </row>
    <row r="2631" spans="1:11" x14ac:dyDescent="0.2">
      <c r="A2631" s="3">
        <v>35278</v>
      </c>
      <c r="B2631" t="s">
        <v>10</v>
      </c>
      <c r="C2631" t="s">
        <v>15</v>
      </c>
      <c r="D2631" s="7">
        <f>IF(OR(Данные!D2631=0,Данные!K2631=0)=TRUE,0,Данные!D2631/Данные!K2631)</f>
        <v>236.46251606635221</v>
      </c>
      <c r="E2631" s="13">
        <f>IF(OR(Данные!F2631=0,Данные!I2631=0)=TRUE,0,Данные!F2631/Данные!I2631)</f>
        <v>0.33832508775289927</v>
      </c>
      <c r="F2631" s="7">
        <f>IF(OR(Данные!I2631=0,Данные!K2631=0)=TRUE,0,Данные!I2631/Данные!K2631)</f>
        <v>301.58686076661132</v>
      </c>
      <c r="K2631" s="3"/>
    </row>
    <row r="2632" spans="1:11" x14ac:dyDescent="0.2">
      <c r="A2632" s="3">
        <v>35278</v>
      </c>
      <c r="B2632" t="s">
        <v>10</v>
      </c>
      <c r="C2632" t="s">
        <v>17</v>
      </c>
      <c r="D2632" s="7">
        <f>IF(OR(Данные!D2632=0,Данные!K2632=0)=TRUE,0,Данные!D2632/Данные!K2632)</f>
        <v>418.88552848600165</v>
      </c>
      <c r="E2632" s="13">
        <f>IF(OR(Данные!F2632=0,Данные!I2632=0)=TRUE,0,Данные!F2632/Данные!I2632)</f>
        <v>0.32822007364206612</v>
      </c>
      <c r="F2632" s="7">
        <f>IF(OR(Данные!I2632=0,Данные!K2632=0)=TRUE,0,Данные!I2632/Данные!K2632)</f>
        <v>485.85836912204371</v>
      </c>
      <c r="K2632" s="3"/>
    </row>
    <row r="2633" spans="1:11" x14ac:dyDescent="0.2">
      <c r="A2633" s="3">
        <v>35278</v>
      </c>
      <c r="B2633" t="s">
        <v>10</v>
      </c>
      <c r="C2633" t="s">
        <v>15</v>
      </c>
      <c r="D2633" s="7">
        <f>IF(OR(Данные!D2633=0,Данные!K2633=0)=TRUE,0,Данные!D2633/Данные!K2633)</f>
        <v>227.98424310472888</v>
      </c>
      <c r="E2633" s="13">
        <f>IF(OR(Данные!F2633=0,Данные!I2633=0)=TRUE,0,Данные!F2633/Данные!I2633)</f>
        <v>0.68715418421962859</v>
      </c>
      <c r="F2633" s="7">
        <f>IF(OR(Данные!I2633=0,Данные!K2633=0)=TRUE,0,Данные!I2633/Данные!K2633)</f>
        <v>177.97581497070243</v>
      </c>
      <c r="K2633" s="3"/>
    </row>
    <row r="2634" spans="1:11" x14ac:dyDescent="0.2">
      <c r="A2634" s="3">
        <v>35278</v>
      </c>
      <c r="B2634" t="s">
        <v>10</v>
      </c>
      <c r="C2634" t="s">
        <v>17</v>
      </c>
      <c r="D2634" s="7">
        <f>IF(OR(Данные!D2634=0,Данные!K2634=0)=TRUE,0,Данные!D2634/Данные!K2634)</f>
        <v>239.90510498067204</v>
      </c>
      <c r="E2634" s="13">
        <f>IF(OR(Данные!F2634=0,Данные!I2634=0)=TRUE,0,Данные!F2634/Данные!I2634)</f>
        <v>0.28266457149013879</v>
      </c>
      <c r="F2634" s="7">
        <f>IF(OR(Данные!I2634=0,Данные!K2634=0)=TRUE,0,Данные!I2634/Данные!K2634)</f>
        <v>359.31885097631113</v>
      </c>
      <c r="K2634" s="3"/>
    </row>
    <row r="2635" spans="1:11" x14ac:dyDescent="0.2">
      <c r="A2635" s="3">
        <v>35278</v>
      </c>
      <c r="B2635" t="s">
        <v>10</v>
      </c>
      <c r="C2635" t="s">
        <v>16</v>
      </c>
      <c r="D2635" s="7">
        <f>IF(OR(Данные!D2635=0,Данные!K2635=0)=TRUE,0,Данные!D2635/Данные!K2635)</f>
        <v>366.90588750576302</v>
      </c>
      <c r="E2635" s="13">
        <f>IF(OR(Данные!F2635=0,Данные!I2635=0)=TRUE,0,Данные!F2635/Данные!I2635)</f>
        <v>0</v>
      </c>
      <c r="F2635" s="7">
        <f>IF(OR(Данные!I2635=0,Данные!K2635=0)=TRUE,0,Данные!I2635/Данные!K2635)</f>
        <v>0</v>
      </c>
      <c r="K2635" s="3"/>
    </row>
    <row r="2636" spans="1:11" x14ac:dyDescent="0.2">
      <c r="A2636" s="3">
        <v>35278</v>
      </c>
      <c r="B2636" t="s">
        <v>10</v>
      </c>
      <c r="C2636" t="s">
        <v>15</v>
      </c>
      <c r="D2636" s="7">
        <f>IF(OR(Данные!D2636=0,Данные!K2636=0)=TRUE,0,Данные!D2636/Данные!K2636)</f>
        <v>183.75446717024246</v>
      </c>
      <c r="E2636" s="13">
        <f>IF(OR(Данные!F2636=0,Данные!I2636=0)=TRUE,0,Данные!F2636/Данные!I2636)</f>
        <v>0.16079404789485391</v>
      </c>
      <c r="F2636" s="7">
        <f>IF(OR(Данные!I2636=0,Данные!K2636=0)=TRUE,0,Данные!I2636/Данные!K2636)</f>
        <v>379.40453429816739</v>
      </c>
      <c r="K2636" s="3"/>
    </row>
    <row r="2637" spans="1:11" x14ac:dyDescent="0.2">
      <c r="A2637" s="3">
        <v>35278</v>
      </c>
      <c r="B2637" t="s">
        <v>10</v>
      </c>
      <c r="C2637" t="s">
        <v>15</v>
      </c>
      <c r="D2637" s="7">
        <f>IF(OR(Данные!D2637=0,Данные!K2637=0)=TRUE,0,Данные!D2637/Данные!K2637)</f>
        <v>398.79200526315788</v>
      </c>
      <c r="E2637" s="13">
        <f>IF(OR(Данные!F2637=0,Данные!I2637=0)=TRUE,0,Данные!F2637/Данные!I2637)</f>
        <v>0.11476863878134699</v>
      </c>
      <c r="F2637" s="7">
        <f>IF(OR(Данные!I2637=0,Данные!K2637=0)=TRUE,0,Данные!I2637/Данные!K2637)</f>
        <v>697.23223684210495</v>
      </c>
      <c r="K2637" s="3"/>
    </row>
    <row r="2638" spans="1:11" x14ac:dyDescent="0.2">
      <c r="A2638" s="3">
        <v>35278</v>
      </c>
      <c r="B2638" t="s">
        <v>10</v>
      </c>
      <c r="C2638" t="s">
        <v>15</v>
      </c>
      <c r="D2638" s="7">
        <f>IF(OR(Данные!D2638=0,Данные!K2638=0)=TRUE,0,Данные!D2638/Данные!K2638)</f>
        <v>269.29224295691085</v>
      </c>
      <c r="E2638" s="13">
        <f>IF(OR(Данные!F2638=0,Данные!I2638=0)=TRUE,0,Данные!F2638/Данные!I2638)</f>
        <v>0.21732304160832305</v>
      </c>
      <c r="F2638" s="7">
        <f>IF(OR(Данные!I2638=0,Данные!K2638=0)=TRUE,0,Данные!I2638/Данные!K2638)</f>
        <v>386.05365912917711</v>
      </c>
      <c r="K2638" s="3"/>
    </row>
    <row r="2639" spans="1:11" x14ac:dyDescent="0.2">
      <c r="A2639" s="3">
        <v>35278</v>
      </c>
      <c r="B2639" t="s">
        <v>10</v>
      </c>
      <c r="C2639" t="s">
        <v>15</v>
      </c>
      <c r="D2639" s="7">
        <f>IF(OR(Данные!D2639=0,Данные!K2639=0)=TRUE,0,Данные!D2639/Данные!K2639)</f>
        <v>316.66675969987995</v>
      </c>
      <c r="E2639" s="13">
        <f>IF(OR(Данные!F2639=0,Данные!I2639=0)=TRUE,0,Данные!F2639/Данные!I2639)</f>
        <v>1.3416701586134283</v>
      </c>
      <c r="F2639" s="7">
        <f>IF(OR(Данные!I2639=0,Данные!K2639=0)=TRUE,0,Данные!I2639/Данные!K2639)</f>
        <v>177.64631252501013</v>
      </c>
      <c r="K2639" s="3"/>
    </row>
    <row r="2640" spans="1:11" x14ac:dyDescent="0.2">
      <c r="A2640" s="3">
        <v>35278</v>
      </c>
      <c r="B2640" t="s">
        <v>10</v>
      </c>
      <c r="C2640" t="s">
        <v>16</v>
      </c>
      <c r="D2640" s="7">
        <f>IF(OR(Данные!D2640=0,Данные!K2640=0)=TRUE,0,Данные!D2640/Данные!K2640)</f>
        <v>293.34918706896553</v>
      </c>
      <c r="E2640" s="13">
        <f>IF(OR(Данные!F2640=0,Данные!I2640=0)=TRUE,0,Данные!F2640/Данные!I2640)</f>
        <v>0.48694376267207362</v>
      </c>
      <c r="F2640" s="7">
        <f>IF(OR(Данные!I2640=0,Данные!K2640=0)=TRUE,0,Данные!I2640/Данные!K2640)</f>
        <v>39.494636015325653</v>
      </c>
      <c r="K2640" s="3"/>
    </row>
    <row r="2641" spans="1:11" x14ac:dyDescent="0.2">
      <c r="A2641" s="3">
        <v>35278</v>
      </c>
      <c r="B2641" t="s">
        <v>10</v>
      </c>
      <c r="C2641" t="s">
        <v>16</v>
      </c>
      <c r="D2641" s="7">
        <f>IF(OR(Данные!D2641=0,Данные!K2641=0)=TRUE,0,Данные!D2641/Данные!K2641)</f>
        <v>244.16839357111405</v>
      </c>
      <c r="E2641" s="13">
        <f>IF(OR(Данные!F2641=0,Данные!I2641=0)=TRUE,0,Данные!F2641/Данные!I2641)</f>
        <v>2.028599401974013</v>
      </c>
      <c r="F2641" s="7">
        <f>IF(OR(Данные!I2641=0,Данные!K2641=0)=TRUE,0,Данные!I2641/Данные!K2641)</f>
        <v>3.3281373844121562</v>
      </c>
      <c r="K2641" s="3"/>
    </row>
    <row r="2642" spans="1:11" x14ac:dyDescent="0.2">
      <c r="A2642" s="3">
        <v>35278</v>
      </c>
      <c r="B2642" t="s">
        <v>10</v>
      </c>
      <c r="C2642" t="s">
        <v>16</v>
      </c>
      <c r="D2642" s="7">
        <f>IF(OR(Данные!D2642=0,Данные!K2642=0)=TRUE,0,Данные!D2642/Данные!K2642)</f>
        <v>164.73524590163936</v>
      </c>
      <c r="E2642" s="13">
        <f>IF(OR(Данные!F2642=0,Данные!I2642=0)=TRUE,0,Данные!F2642/Данные!I2642)</f>
        <v>175.72200000000009</v>
      </c>
      <c r="F2642" s="7">
        <f>IF(OR(Данные!I2642=0,Данные!K2642=0)=TRUE,0,Данные!I2642/Данные!K2642)</f>
        <v>4.0983606557377025E-2</v>
      </c>
      <c r="K2642" s="3"/>
    </row>
    <row r="2643" spans="1:11" x14ac:dyDescent="0.2">
      <c r="A2643" s="3">
        <v>35309</v>
      </c>
      <c r="B2643" t="s">
        <v>1</v>
      </c>
      <c r="C2643" t="s">
        <v>15</v>
      </c>
      <c r="D2643" s="7">
        <f>IF(OR(Данные!D2643=0,Данные!K2643=0)=TRUE,0,Данные!D2643/Данные!K2643)</f>
        <v>108.69641999999999</v>
      </c>
      <c r="E2643" s="13">
        <f>IF(OR(Данные!F2643=0,Данные!I2643=0)=TRUE,0,Данные!F2643/Данные!I2643)</f>
        <v>2.4974825753477017</v>
      </c>
      <c r="F2643" s="7">
        <f>IF(OR(Данные!I2643=0,Данные!K2643=0)=TRUE,0,Данные!I2643/Данные!K2643)</f>
        <v>26.184166666666624</v>
      </c>
      <c r="K2643" s="3"/>
    </row>
    <row r="2644" spans="1:11" x14ac:dyDescent="0.2">
      <c r="A2644" s="3">
        <v>35309</v>
      </c>
      <c r="B2644" t="s">
        <v>1</v>
      </c>
      <c r="C2644" t="s">
        <v>16</v>
      </c>
      <c r="D2644" s="7">
        <f>IF(OR(Данные!D2644=0,Данные!K2644=0)=TRUE,0,Данные!D2644/Данные!K2644)</f>
        <v>0</v>
      </c>
      <c r="E2644" s="13">
        <f>IF(OR(Данные!F2644=0,Данные!I2644=0)=TRUE,0,Данные!F2644/Данные!I2644)</f>
        <v>0</v>
      </c>
      <c r="F2644" s="7">
        <f>IF(OR(Данные!I2644=0,Данные!K2644=0)=TRUE,0,Данные!I2644/Данные!K2644)</f>
        <v>0</v>
      </c>
      <c r="K2644" s="3"/>
    </row>
    <row r="2645" spans="1:11" x14ac:dyDescent="0.2">
      <c r="A2645" s="3">
        <v>35309</v>
      </c>
      <c r="B2645" t="s">
        <v>1</v>
      </c>
      <c r="C2645" t="s">
        <v>15</v>
      </c>
      <c r="D2645" s="7">
        <f>IF(OR(Данные!D2645=0,Данные!K2645=0)=TRUE,0,Данные!D2645/Данные!K2645)</f>
        <v>253.86607781456954</v>
      </c>
      <c r="E2645" s="13">
        <f>IF(OR(Данные!F2645=0,Данные!I2645=0)=TRUE,0,Данные!F2645/Данные!I2645)</f>
        <v>0.2757167162578637</v>
      </c>
      <c r="F2645" s="7">
        <f>IF(OR(Данные!I2645=0,Данные!K2645=0)=TRUE,0,Данные!I2645/Данные!K2645)</f>
        <v>322.91549852833015</v>
      </c>
      <c r="K2645" s="3"/>
    </row>
    <row r="2646" spans="1:11" x14ac:dyDescent="0.2">
      <c r="A2646" s="3">
        <v>35309</v>
      </c>
      <c r="B2646" t="s">
        <v>1</v>
      </c>
      <c r="C2646" t="s">
        <v>17</v>
      </c>
      <c r="D2646" s="7">
        <f>IF(OR(Данные!D2646=0,Данные!K2646=0)=TRUE,0,Данные!D2646/Данные!K2646)</f>
        <v>388.69246637468206</v>
      </c>
      <c r="E2646" s="13">
        <f>IF(OR(Данные!F2646=0,Данные!I2646=0)=TRUE,0,Данные!F2646/Данные!I2646)</f>
        <v>0.2760020006391975</v>
      </c>
      <c r="F2646" s="7">
        <f>IF(OR(Данные!I2646=0,Данные!K2646=0)=TRUE,0,Данные!I2646/Данные!K2646)</f>
        <v>529.93800744089663</v>
      </c>
      <c r="K2646" s="3"/>
    </row>
    <row r="2647" spans="1:11" x14ac:dyDescent="0.2">
      <c r="A2647" s="3">
        <v>35309</v>
      </c>
      <c r="B2647" t="s">
        <v>1</v>
      </c>
      <c r="C2647" t="s">
        <v>15</v>
      </c>
      <c r="D2647" s="7">
        <f>IF(OR(Данные!D2647=0,Данные!K2647=0)=TRUE,0,Данные!D2647/Данные!K2647)</f>
        <v>156.99989495955194</v>
      </c>
      <c r="E2647" s="13">
        <f>IF(OR(Данные!F2647=0,Данные!I2647=0)=TRUE,0,Данные!F2647/Данные!I2647)</f>
        <v>0.36797337003012626</v>
      </c>
      <c r="F2647" s="7">
        <f>IF(OR(Данные!I2647=0,Данные!K2647=0)=TRUE,0,Данные!I2647/Данные!K2647)</f>
        <v>139.42646753785516</v>
      </c>
      <c r="K2647" s="3"/>
    </row>
    <row r="2648" spans="1:11" x14ac:dyDescent="0.2">
      <c r="A2648" s="3">
        <v>35309</v>
      </c>
      <c r="B2648" t="s">
        <v>1</v>
      </c>
      <c r="C2648" t="s">
        <v>17</v>
      </c>
      <c r="D2648" s="7">
        <f>IF(OR(Данные!D2648=0,Данные!K2648=0)=TRUE,0,Данные!D2648/Данные!K2648)</f>
        <v>217.03881245947198</v>
      </c>
      <c r="E2648" s="13">
        <f>IF(OR(Данные!F2648=0,Данные!I2648=0)=TRUE,0,Данные!F2648/Данные!I2648)</f>
        <v>0.25431160908439437</v>
      </c>
      <c r="F2648" s="7">
        <f>IF(OR(Данные!I2648=0,Данные!K2648=0)=TRUE,0,Данные!I2648/Данные!K2648)</f>
        <v>337.97021769337658</v>
      </c>
      <c r="K2648" s="3"/>
    </row>
    <row r="2649" spans="1:11" x14ac:dyDescent="0.2">
      <c r="A2649" s="3">
        <v>35309</v>
      </c>
      <c r="B2649" t="s">
        <v>1</v>
      </c>
      <c r="C2649" t="s">
        <v>16</v>
      </c>
      <c r="D2649" s="7">
        <f>IF(OR(Данные!D2649=0,Данные!K2649=0)=TRUE,0,Данные!D2649/Данные!K2649)</f>
        <v>386.73910087719298</v>
      </c>
      <c r="E2649" s="13">
        <f>IF(OR(Данные!F2649=0,Данные!I2649=0)=TRUE,0,Данные!F2649/Данные!I2649)</f>
        <v>557.02962962962965</v>
      </c>
      <c r="F2649" s="7">
        <f>IF(OR(Данные!I2649=0,Данные!K2649=0)=TRUE,0,Данные!I2649/Данные!K2649)</f>
        <v>2.9605263157894738E-3</v>
      </c>
      <c r="K2649" s="3"/>
    </row>
    <row r="2650" spans="1:11" x14ac:dyDescent="0.2">
      <c r="A2650" s="3">
        <v>35309</v>
      </c>
      <c r="B2650" t="s">
        <v>1</v>
      </c>
      <c r="C2650" t="s">
        <v>15</v>
      </c>
      <c r="D2650" s="7">
        <f>IF(OR(Данные!D2650=0,Данные!K2650=0)=TRUE,0,Данные!D2650/Данные!K2650)</f>
        <v>194.5438932550519</v>
      </c>
      <c r="E2650" s="13">
        <f>IF(OR(Данные!F2650=0,Данные!I2650=0)=TRUE,0,Данные!F2650/Данные!I2650)</f>
        <v>0.1284605906364443</v>
      </c>
      <c r="F2650" s="7">
        <f>IF(OR(Данные!I2650=0,Данные!K2650=0)=TRUE,0,Данные!I2650/Данные!K2650)</f>
        <v>396.30809363432246</v>
      </c>
      <c r="K2650" s="3"/>
    </row>
    <row r="2651" spans="1:11" x14ac:dyDescent="0.2">
      <c r="A2651" s="3">
        <v>35309</v>
      </c>
      <c r="B2651" t="s">
        <v>1</v>
      </c>
      <c r="C2651" t="s">
        <v>15</v>
      </c>
      <c r="D2651" s="7">
        <f>IF(OR(Данные!D2651=0,Данные!K2651=0)=TRUE,0,Данные!D2651/Данные!K2651)</f>
        <v>403.4765952623535</v>
      </c>
      <c r="E2651" s="13">
        <f>IF(OR(Данные!F2651=0,Данные!I2651=0)=TRUE,0,Данные!F2651/Данные!I2651)</f>
        <v>1.2685196887718042</v>
      </c>
      <c r="F2651" s="7">
        <f>IF(OR(Данные!I2651=0,Данные!K2651=0)=TRUE,0,Данные!I2651/Данные!K2651)</f>
        <v>223.28508235693664</v>
      </c>
      <c r="K2651" s="3"/>
    </row>
    <row r="2652" spans="1:11" x14ac:dyDescent="0.2">
      <c r="A2652" s="3">
        <v>35309</v>
      </c>
      <c r="B2652" t="s">
        <v>1</v>
      </c>
      <c r="C2652" t="s">
        <v>15</v>
      </c>
      <c r="D2652" s="7">
        <f>IF(OR(Данные!D2652=0,Данные!K2652=0)=TRUE,0,Данные!D2652/Данные!K2652)</f>
        <v>251.77323246400843</v>
      </c>
      <c r="E2652" s="13">
        <f>IF(OR(Данные!F2652=0,Данные!I2652=0)=TRUE,0,Данные!F2652/Данные!I2652)</f>
        <v>0.18393515323450604</v>
      </c>
      <c r="F2652" s="7">
        <f>IF(OR(Данные!I2652=0,Данные!K2652=0)=TRUE,0,Данные!I2652/Данные!K2652)</f>
        <v>370.56325343584314</v>
      </c>
      <c r="K2652" s="3"/>
    </row>
    <row r="2653" spans="1:11" x14ac:dyDescent="0.2">
      <c r="A2653" s="3">
        <v>35309</v>
      </c>
      <c r="B2653" t="s">
        <v>1</v>
      </c>
      <c r="C2653" t="s">
        <v>17</v>
      </c>
      <c r="D2653" s="7">
        <f>IF(OR(Данные!D2653=0,Данные!K2653=0)=TRUE,0,Данные!D2653/Данные!K2653)</f>
        <v>625.38308043478264</v>
      </c>
      <c r="E2653" s="13">
        <f>IF(OR(Данные!F2653=0,Данные!I2653=0)=TRUE,0,Данные!F2653/Данные!I2653)</f>
        <v>0.4358926443737724</v>
      </c>
      <c r="F2653" s="7">
        <f>IF(OR(Данные!I2653=0,Данные!K2653=0)=TRUE,0,Данные!I2653/Данные!K2653)</f>
        <v>887.62282608695796</v>
      </c>
      <c r="K2653" s="3"/>
    </row>
    <row r="2654" spans="1:11" x14ac:dyDescent="0.2">
      <c r="A2654" s="3">
        <v>35309</v>
      </c>
      <c r="B2654" t="s">
        <v>1</v>
      </c>
      <c r="C2654" t="s">
        <v>15</v>
      </c>
      <c r="D2654" s="7">
        <f>IF(OR(Данные!D2654=0,Данные!K2654=0)=TRUE,0,Данные!D2654/Данные!K2654)</f>
        <v>238.77029031624863</v>
      </c>
      <c r="E2654" s="13">
        <f>IF(OR(Данные!F2654=0,Данные!I2654=0)=TRUE,0,Данные!F2654/Данные!I2654)</f>
        <v>1.0333154055061098</v>
      </c>
      <c r="F2654" s="7">
        <f>IF(OR(Данные!I2654=0,Данные!K2654=0)=TRUE,0,Данные!I2654/Данные!K2654)</f>
        <v>143.92563067975286</v>
      </c>
      <c r="K2654" s="3"/>
    </row>
    <row r="2655" spans="1:11" x14ac:dyDescent="0.2">
      <c r="A2655" s="3">
        <v>35309</v>
      </c>
      <c r="B2655" t="s">
        <v>1</v>
      </c>
      <c r="C2655" t="s">
        <v>17</v>
      </c>
      <c r="D2655" s="7">
        <f>IF(OR(Данные!D2655=0,Данные!K2655=0)=TRUE,0,Данные!D2655/Данные!K2655)</f>
        <v>212.83279999999999</v>
      </c>
      <c r="E2655" s="13">
        <f>IF(OR(Данные!F2655=0,Данные!I2655=0)=TRUE,0,Данные!F2655/Данные!I2655)</f>
        <v>2.6100955191426567</v>
      </c>
      <c r="F2655" s="7">
        <f>IF(OR(Данные!I2655=0,Данные!K2655=0)=TRUE,0,Данные!I2655/Данные!K2655)</f>
        <v>71.538888888888906</v>
      </c>
      <c r="K2655" s="3"/>
    </row>
    <row r="2656" spans="1:11" x14ac:dyDescent="0.2">
      <c r="A2656" s="3">
        <v>35309</v>
      </c>
      <c r="B2656" t="s">
        <v>1</v>
      </c>
      <c r="C2656" t="s">
        <v>17</v>
      </c>
      <c r="D2656" s="7">
        <f>IF(OR(Данные!D2656=0,Данные!K2656=0)=TRUE,0,Данные!D2656/Данные!K2656)</f>
        <v>0</v>
      </c>
      <c r="E2656" s="13">
        <f>IF(OR(Данные!F2656=0,Данные!I2656=0)=TRUE,0,Данные!F2656/Данные!I2656)</f>
        <v>0</v>
      </c>
      <c r="F2656" s="7">
        <f>IF(OR(Данные!I2656=0,Данные!K2656=0)=TRUE,0,Данные!I2656/Данные!K2656)</f>
        <v>0</v>
      </c>
      <c r="K2656" s="3"/>
    </row>
    <row r="2657" spans="1:11" x14ac:dyDescent="0.2">
      <c r="A2657" s="3">
        <v>35309</v>
      </c>
      <c r="B2657" t="s">
        <v>1</v>
      </c>
      <c r="C2657" t="s">
        <v>16</v>
      </c>
      <c r="D2657" s="7">
        <f>IF(OR(Данные!D2657=0,Данные!K2657=0)=TRUE,0,Данные!D2657/Данные!K2657)</f>
        <v>282.87143600000002</v>
      </c>
      <c r="E2657" s="13">
        <f>IF(OR(Данные!F2657=0,Данные!I2657=0)=TRUE,0,Данные!F2657/Данные!I2657)</f>
        <v>0.46590686637994971</v>
      </c>
      <c r="F2657" s="7">
        <f>IF(OR(Данные!I2657=0,Данные!K2657=0)=TRUE,0,Данные!I2657/Данные!K2657)</f>
        <v>44.953333333333319</v>
      </c>
      <c r="K2657" s="3"/>
    </row>
    <row r="2658" spans="1:11" x14ac:dyDescent="0.2">
      <c r="A2658" s="3">
        <v>35309</v>
      </c>
      <c r="B2658" t="s">
        <v>1</v>
      </c>
      <c r="C2658" t="s">
        <v>16</v>
      </c>
      <c r="D2658" s="7">
        <f>IF(OR(Данные!D2658=0,Данные!K2658=0)=TRUE,0,Данные!D2658/Данные!K2658)</f>
        <v>133.30835555555555</v>
      </c>
      <c r="E2658" s="13">
        <f>IF(OR(Данные!F2658=0,Данные!I2658=0)=TRUE,0,Данные!F2658/Данные!I2658)</f>
        <v>3.9536401729078028</v>
      </c>
      <c r="F2658" s="7">
        <f>IF(OR(Данные!I2658=0,Данные!K2658=0)=TRUE,0,Данные!I2658/Данные!K2658)</f>
        <v>4.5452423968684084</v>
      </c>
      <c r="K2658" s="3"/>
    </row>
    <row r="2659" spans="1:11" x14ac:dyDescent="0.2">
      <c r="A2659" s="3">
        <v>35309</v>
      </c>
      <c r="B2659" t="s">
        <v>1</v>
      </c>
      <c r="C2659" t="s">
        <v>16</v>
      </c>
      <c r="D2659" s="7">
        <f>IF(OR(Данные!D2659=0,Данные!K2659=0)=TRUE,0,Данные!D2659/Данные!K2659)</f>
        <v>49.36673076923077</v>
      </c>
      <c r="E2659" s="13">
        <f>IF(OR(Данные!F2659=0,Данные!I2659=0)=TRUE,0,Данные!F2659/Данные!I2659)</f>
        <v>700.04255319148933</v>
      </c>
      <c r="F2659" s="7">
        <f>IF(OR(Данные!I2659=0,Данные!K2659=0)=TRUE,0,Данные!I2659/Данные!K2659)</f>
        <v>4.5192307692307691E-2</v>
      </c>
      <c r="K2659" s="3"/>
    </row>
    <row r="2660" spans="1:11" x14ac:dyDescent="0.2">
      <c r="A2660" s="3">
        <v>35309</v>
      </c>
      <c r="B2660" t="s">
        <v>1</v>
      </c>
      <c r="C2660" t="s">
        <v>18</v>
      </c>
      <c r="D2660" s="7">
        <f>IF(OR(Данные!D2660=0,Данные!K2660=0)=TRUE,0,Данные!D2660/Данные!K2660)</f>
        <v>0</v>
      </c>
      <c r="E2660" s="13">
        <f>IF(OR(Данные!F2660=0,Данные!I2660=0)=TRUE,0,Данные!F2660/Данные!I2660)</f>
        <v>0</v>
      </c>
      <c r="F2660" s="7">
        <f>IF(OR(Данные!I2660=0,Данные!K2660=0)=TRUE,0,Данные!I2660/Данные!K2660)</f>
        <v>0</v>
      </c>
      <c r="K2660" s="3"/>
    </row>
    <row r="2661" spans="1:11" x14ac:dyDescent="0.2">
      <c r="A2661" s="3">
        <v>35309</v>
      </c>
      <c r="B2661" t="s">
        <v>2</v>
      </c>
      <c r="C2661" t="s">
        <v>15</v>
      </c>
      <c r="D2661" s="7">
        <f>IF(OR(Данные!D2661=0,Данные!K2661=0)=TRUE,0,Данные!D2661/Данные!K2661)</f>
        <v>0</v>
      </c>
      <c r="E2661" s="13">
        <f>IF(OR(Данные!F2661=0,Данные!I2661=0)=TRUE,0,Данные!F2661/Данные!I2661)</f>
        <v>0</v>
      </c>
      <c r="F2661" s="7">
        <f>IF(OR(Данные!I2661=0,Данные!K2661=0)=TRUE,0,Данные!I2661/Данные!K2661)</f>
        <v>0</v>
      </c>
      <c r="K2661" s="3"/>
    </row>
    <row r="2662" spans="1:11" x14ac:dyDescent="0.2">
      <c r="A2662" s="3">
        <v>35309</v>
      </c>
      <c r="B2662" t="s">
        <v>2</v>
      </c>
      <c r="C2662" t="s">
        <v>15</v>
      </c>
      <c r="D2662" s="7">
        <f>IF(OR(Данные!D2662=0,Данные!K2662=0)=TRUE,0,Данные!D2662/Данные!K2662)</f>
        <v>0</v>
      </c>
      <c r="E2662" s="13">
        <f>IF(OR(Данные!F2662=0,Данные!I2662=0)=TRUE,0,Данные!F2662/Данные!I2662)</f>
        <v>0</v>
      </c>
      <c r="F2662" s="7">
        <f>IF(OR(Данные!I2662=0,Данные!K2662=0)=TRUE,0,Данные!I2662/Данные!K2662)</f>
        <v>0</v>
      </c>
      <c r="K2662" s="3"/>
    </row>
    <row r="2663" spans="1:11" x14ac:dyDescent="0.2">
      <c r="A2663" s="3">
        <v>35309</v>
      </c>
      <c r="B2663" t="s">
        <v>2</v>
      </c>
      <c r="C2663" t="s">
        <v>15</v>
      </c>
      <c r="D2663" s="7">
        <f>IF(OR(Данные!D2663=0,Данные!K2663=0)=TRUE,0,Данные!D2663/Данные!K2663)</f>
        <v>238.72411647698209</v>
      </c>
      <c r="E2663" s="13">
        <f>IF(OR(Данные!F2663=0,Данные!I2663=0)=TRUE,0,Данные!F2663/Данные!I2663)</f>
        <v>0.32079599469295972</v>
      </c>
      <c r="F2663" s="7">
        <f>IF(OR(Данные!I2663=0,Данные!K2663=0)=TRUE,0,Данные!I2663/Данные!K2663)</f>
        <v>335.15294543904548</v>
      </c>
      <c r="K2663" s="3"/>
    </row>
    <row r="2664" spans="1:11" x14ac:dyDescent="0.2">
      <c r="A2664" s="3">
        <v>35309</v>
      </c>
      <c r="B2664" t="s">
        <v>2</v>
      </c>
      <c r="C2664" t="s">
        <v>17</v>
      </c>
      <c r="D2664" s="7">
        <f>IF(OR(Данные!D2664=0,Данные!K2664=0)=TRUE,0,Данные!D2664/Данные!K2664)</f>
        <v>573.28397138235925</v>
      </c>
      <c r="E2664" s="13">
        <f>IF(OR(Данные!F2664=0,Данные!I2664=0)=TRUE,0,Данные!F2664/Данные!I2664)</f>
        <v>0.25582158934669313</v>
      </c>
      <c r="F2664" s="7">
        <f>IF(OR(Данные!I2664=0,Данные!K2664=0)=TRUE,0,Данные!I2664/Данные!K2664)</f>
        <v>805.77738480339281</v>
      </c>
      <c r="K2664" s="3"/>
    </row>
    <row r="2665" spans="1:11" x14ac:dyDescent="0.2">
      <c r="A2665" s="3">
        <v>35309</v>
      </c>
      <c r="B2665" t="s">
        <v>2</v>
      </c>
      <c r="C2665" t="s">
        <v>15</v>
      </c>
      <c r="D2665" s="7">
        <f>IF(OR(Данные!D2665=0,Данные!K2665=0)=TRUE,0,Данные!D2665/Данные!K2665)</f>
        <v>202.03565834266516</v>
      </c>
      <c r="E2665" s="13">
        <f>IF(OR(Данные!F2665=0,Данные!I2665=0)=TRUE,0,Данные!F2665/Данные!I2665)</f>
        <v>0.42049165636205355</v>
      </c>
      <c r="F2665" s="7">
        <f>IF(OR(Данные!I2665=0,Данные!K2665=0)=TRUE,0,Данные!I2665/Данные!K2665)</f>
        <v>234.91220604703258</v>
      </c>
      <c r="K2665" s="3"/>
    </row>
    <row r="2666" spans="1:11" x14ac:dyDescent="0.2">
      <c r="A2666" s="3">
        <v>35309</v>
      </c>
      <c r="B2666" t="s">
        <v>2</v>
      </c>
      <c r="C2666" t="s">
        <v>17</v>
      </c>
      <c r="D2666" s="7">
        <f>IF(OR(Данные!D2666=0,Данные!K2666=0)=TRUE,0,Данные!D2666/Данные!K2666)</f>
        <v>300.68347776495477</v>
      </c>
      <c r="E2666" s="13">
        <f>IF(OR(Данные!F2666=0,Данные!I2666=0)=TRUE,0,Данные!F2666/Данные!I2666)</f>
        <v>0.21381806529729985</v>
      </c>
      <c r="F2666" s="7">
        <f>IF(OR(Данные!I2666=0,Данные!K2666=0)=TRUE,0,Данные!I2666/Данные!K2666)</f>
        <v>533.87655638904914</v>
      </c>
      <c r="K2666" s="3"/>
    </row>
    <row r="2667" spans="1:11" x14ac:dyDescent="0.2">
      <c r="A2667" s="3">
        <v>35309</v>
      </c>
      <c r="B2667" t="s">
        <v>2</v>
      </c>
      <c r="C2667" t="s">
        <v>16</v>
      </c>
      <c r="D2667" s="7">
        <f>IF(OR(Данные!D2667=0,Данные!K2667=0)=TRUE,0,Данные!D2667/Данные!K2667)</f>
        <v>427.76196480938415</v>
      </c>
      <c r="E2667" s="13">
        <f>IF(OR(Данные!F2667=0,Данные!I2667=0)=TRUE,0,Данные!F2667/Данные!I2667)</f>
        <v>0</v>
      </c>
      <c r="F2667" s="7">
        <f>IF(OR(Данные!I2667=0,Данные!K2667=0)=TRUE,0,Данные!I2667/Данные!K2667)</f>
        <v>0</v>
      </c>
      <c r="K2667" s="3"/>
    </row>
    <row r="2668" spans="1:11" x14ac:dyDescent="0.2">
      <c r="A2668" s="3">
        <v>35309</v>
      </c>
      <c r="B2668" t="s">
        <v>2</v>
      </c>
      <c r="C2668" t="s">
        <v>15</v>
      </c>
      <c r="D2668" s="7">
        <f>IF(OR(Данные!D2668=0,Данные!K2668=0)=TRUE,0,Данные!D2668/Данные!K2668)</f>
        <v>197.64165507086139</v>
      </c>
      <c r="E2668" s="13">
        <f>IF(OR(Данные!F2668=0,Данные!I2668=0)=TRUE,0,Данные!F2668/Данные!I2668)</f>
        <v>0.11829202495416741</v>
      </c>
      <c r="F2668" s="7">
        <f>IF(OR(Данные!I2668=0,Данные!K2668=0)=TRUE,0,Данные!I2668/Данные!K2668)</f>
        <v>534.40607263711627</v>
      </c>
      <c r="K2668" s="3"/>
    </row>
    <row r="2669" spans="1:11" x14ac:dyDescent="0.2">
      <c r="A2669" s="3">
        <v>35309</v>
      </c>
      <c r="B2669" t="s">
        <v>2</v>
      </c>
      <c r="C2669" t="s">
        <v>15</v>
      </c>
      <c r="D2669" s="7">
        <f>IF(OR(Данные!D2669=0,Данные!K2669=0)=TRUE,0,Данные!D2669/Данные!K2669)</f>
        <v>335.13017500000001</v>
      </c>
      <c r="E2669" s="13">
        <f>IF(OR(Данные!F2669=0,Данные!I2669=0)=TRUE,0,Данные!F2669/Данные!I2669)</f>
        <v>7.1552839093408108E-2</v>
      </c>
      <c r="F2669" s="7">
        <f>IF(OR(Данные!I2669=0,Данные!K2669=0)=TRUE,0,Данные!I2669/Данные!K2669)</f>
        <v>704.81712962962979</v>
      </c>
      <c r="K2669" s="3"/>
    </row>
    <row r="2670" spans="1:11" x14ac:dyDescent="0.2">
      <c r="A2670" s="3">
        <v>35309</v>
      </c>
      <c r="B2670" t="s">
        <v>2</v>
      </c>
      <c r="C2670" t="s">
        <v>15</v>
      </c>
      <c r="D2670" s="7">
        <f>IF(OR(Данные!D2670=0,Данные!K2670=0)=TRUE,0,Данные!D2670/Данные!K2670)</f>
        <v>297.35248656401797</v>
      </c>
      <c r="E2670" s="13">
        <f>IF(OR(Данные!F2670=0,Данные!I2670=0)=TRUE,0,Данные!F2670/Данные!I2670)</f>
        <v>0.18307149255918628</v>
      </c>
      <c r="F2670" s="7">
        <f>IF(OR(Данные!I2670=0,Данные!K2670=0)=TRUE,0,Данные!I2670/Данные!K2670)</f>
        <v>491.26189319646807</v>
      </c>
      <c r="K2670" s="3"/>
    </row>
    <row r="2671" spans="1:11" x14ac:dyDescent="0.2">
      <c r="A2671" s="3">
        <v>35309</v>
      </c>
      <c r="B2671" t="s">
        <v>2</v>
      </c>
      <c r="C2671" t="s">
        <v>17</v>
      </c>
      <c r="D2671" s="7">
        <f>IF(OR(Данные!D2671=0,Данные!K2671=0)=TRUE,0,Данные!D2671/Данные!K2671)</f>
        <v>0</v>
      </c>
      <c r="E2671" s="13">
        <f>IF(OR(Данные!F2671=0,Данные!I2671=0)=TRUE,0,Данные!F2671/Данные!I2671)</f>
        <v>0</v>
      </c>
      <c r="F2671" s="7">
        <f>IF(OR(Данные!I2671=0,Данные!K2671=0)=TRUE,0,Данные!I2671/Данные!K2671)</f>
        <v>0</v>
      </c>
      <c r="K2671" s="3"/>
    </row>
    <row r="2672" spans="1:11" x14ac:dyDescent="0.2">
      <c r="A2672" s="3">
        <v>35309</v>
      </c>
      <c r="B2672" t="s">
        <v>2</v>
      </c>
      <c r="C2672" t="s">
        <v>15</v>
      </c>
      <c r="D2672" s="7">
        <f>IF(OR(Данные!D2672=0,Данные!K2672=0)=TRUE,0,Данные!D2672/Данные!K2672)</f>
        <v>297.41113733159494</v>
      </c>
      <c r="E2672" s="13">
        <f>IF(OR(Данные!F2672=0,Данные!I2672=0)=TRUE,0,Данные!F2672/Данные!I2672)</f>
        <v>1.2829539036652211</v>
      </c>
      <c r="F2672" s="7">
        <f>IF(OR(Данные!I2672=0,Данные!K2672=0)=TRUE,0,Данные!I2672/Данные!K2672)</f>
        <v>168.943568013907</v>
      </c>
      <c r="K2672" s="3"/>
    </row>
    <row r="2673" spans="1:11" x14ac:dyDescent="0.2">
      <c r="A2673" s="3">
        <v>35309</v>
      </c>
      <c r="B2673" t="s">
        <v>2</v>
      </c>
      <c r="C2673" t="s">
        <v>18</v>
      </c>
      <c r="D2673" s="7">
        <f>IF(OR(Данные!D2673=0,Данные!K2673=0)=TRUE,0,Данные!D2673/Данные!K2673)</f>
        <v>0</v>
      </c>
      <c r="E2673" s="13">
        <f>IF(OR(Данные!F2673=0,Данные!I2673=0)=TRUE,0,Данные!F2673/Данные!I2673)</f>
        <v>0</v>
      </c>
      <c r="F2673" s="7">
        <f>IF(OR(Данные!I2673=0,Данные!K2673=0)=TRUE,0,Данные!I2673/Данные!K2673)</f>
        <v>0</v>
      </c>
      <c r="K2673" s="3"/>
    </row>
    <row r="2674" spans="1:11" x14ac:dyDescent="0.2">
      <c r="A2674" s="3">
        <v>35309</v>
      </c>
      <c r="B2674" t="s">
        <v>2</v>
      </c>
      <c r="C2674" t="s">
        <v>17</v>
      </c>
      <c r="D2674" s="7">
        <f>IF(OR(Данные!D2674=0,Данные!K2674=0)=TRUE,0,Данные!D2674/Данные!K2674)</f>
        <v>1220.0105000000001</v>
      </c>
      <c r="E2674" s="13">
        <f>IF(OR(Данные!F2674=0,Данные!I2674=0)=TRUE,0,Данные!F2674/Данные!I2674)</f>
        <v>4.5860538204674928</v>
      </c>
      <c r="F2674" s="7">
        <f>IF(OR(Данные!I2674=0,Данные!K2674=0)=TRUE,0,Данные!I2674/Данные!K2674)</f>
        <v>254.54999999999995</v>
      </c>
      <c r="K2674" s="3"/>
    </row>
    <row r="2675" spans="1:11" x14ac:dyDescent="0.2">
      <c r="A2675" s="3">
        <v>35309</v>
      </c>
      <c r="B2675" t="s">
        <v>2</v>
      </c>
      <c r="C2675" t="s">
        <v>17</v>
      </c>
      <c r="D2675" s="7">
        <f>IF(OR(Данные!D2675=0,Данные!K2675=0)=TRUE,0,Данные!D2675/Данные!K2675)</f>
        <v>0</v>
      </c>
      <c r="E2675" s="13">
        <f>IF(OR(Данные!F2675=0,Данные!I2675=0)=TRUE,0,Данные!F2675/Данные!I2675)</f>
        <v>0</v>
      </c>
      <c r="F2675" s="7">
        <f>IF(OR(Данные!I2675=0,Данные!K2675=0)=TRUE,0,Данные!I2675/Данные!K2675)</f>
        <v>0</v>
      </c>
      <c r="K2675" s="3"/>
    </row>
    <row r="2676" spans="1:11" x14ac:dyDescent="0.2">
      <c r="A2676" s="3">
        <v>35309</v>
      </c>
      <c r="B2676" t="s">
        <v>2</v>
      </c>
      <c r="C2676" t="s">
        <v>16</v>
      </c>
      <c r="D2676" s="7">
        <f>IF(OR(Данные!D2676=0,Данные!K2676=0)=TRUE,0,Данные!D2676/Данные!K2676)</f>
        <v>153.76374615384617</v>
      </c>
      <c r="E2676" s="13">
        <f>IF(OR(Данные!F2676=0,Данные!I2676=0)=TRUE,0,Данные!F2676/Данные!I2676)</f>
        <v>0.21937509980305514</v>
      </c>
      <c r="F2676" s="7">
        <f>IF(OR(Данные!I2676=0,Данные!K2676=0)=TRUE,0,Данные!I2676/Данные!K2676)</f>
        <v>32.114529914529939</v>
      </c>
      <c r="K2676" s="3"/>
    </row>
    <row r="2677" spans="1:11" x14ac:dyDescent="0.2">
      <c r="A2677" s="3">
        <v>35309</v>
      </c>
      <c r="B2677" t="s">
        <v>2</v>
      </c>
      <c r="C2677" t="s">
        <v>16</v>
      </c>
      <c r="D2677" s="7">
        <f>IF(OR(Данные!D2677=0,Данные!K2677=0)=TRUE,0,Данные!D2677/Данные!K2677)</f>
        <v>197.0852347107438</v>
      </c>
      <c r="E2677" s="13">
        <f>IF(OR(Данные!F2677=0,Данные!I2677=0)=TRUE,0,Данные!F2677/Данные!I2677)</f>
        <v>1.2732302116367884</v>
      </c>
      <c r="F2677" s="7">
        <f>IF(OR(Данные!I2677=0,Данные!K2677=0)=TRUE,0,Данные!I2677/Данные!K2677)</f>
        <v>10.641184573002747</v>
      </c>
      <c r="K2677" s="3"/>
    </row>
    <row r="2678" spans="1:11" x14ac:dyDescent="0.2">
      <c r="A2678" s="3">
        <v>35309</v>
      </c>
      <c r="B2678" t="s">
        <v>2</v>
      </c>
      <c r="C2678" t="s">
        <v>16</v>
      </c>
      <c r="D2678" s="7">
        <f>IF(OR(Данные!D2678=0,Данные!K2678=0)=TRUE,0,Данные!D2678/Данные!K2678)</f>
        <v>94.554635714285709</v>
      </c>
      <c r="E2678" s="13">
        <f>IF(OR(Данные!F2678=0,Данные!I2678=0)=TRUE,0,Данные!F2678/Данные!I2678)</f>
        <v>19.9459842519685</v>
      </c>
      <c r="F2678" s="7">
        <f>IF(OR(Данные!I2678=0,Данные!K2678=0)=TRUE,0,Данные!I2678/Данные!K2678)</f>
        <v>1.5119047619047623</v>
      </c>
      <c r="K2678" s="3"/>
    </row>
    <row r="2679" spans="1:11" x14ac:dyDescent="0.2">
      <c r="A2679" s="3">
        <v>35309</v>
      </c>
      <c r="B2679" t="s">
        <v>3</v>
      </c>
      <c r="C2679" t="s">
        <v>17</v>
      </c>
      <c r="D2679" s="7">
        <f>IF(OR(Данные!D2679=0,Данные!K2679=0)=TRUE,0,Данные!D2679/Данные!K2679)</f>
        <v>319.39694761904758</v>
      </c>
      <c r="E2679" s="13">
        <f>IF(OR(Данные!F2679=0,Данные!I2679=0)=TRUE,0,Данные!F2679/Данные!I2679)</f>
        <v>0.3285453463987219</v>
      </c>
      <c r="F2679" s="7">
        <f>IF(OR(Данные!I2679=0,Данные!K2679=0)=TRUE,0,Данные!I2679/Данные!K2679)</f>
        <v>353.3225396825398</v>
      </c>
      <c r="K2679" s="3"/>
    </row>
    <row r="2680" spans="1:11" x14ac:dyDescent="0.2">
      <c r="A2680" s="3">
        <v>35309</v>
      </c>
      <c r="B2680" t="s">
        <v>3</v>
      </c>
      <c r="C2680" t="s">
        <v>15</v>
      </c>
      <c r="D2680" s="7">
        <f>IF(OR(Данные!D2680=0,Данные!K2680=0)=TRUE,0,Данные!D2680/Данные!K2680)</f>
        <v>30.039066666666667</v>
      </c>
      <c r="E2680" s="13">
        <f>IF(OR(Данные!F2680=0,Данные!I2680=0)=TRUE,0,Данные!F2680/Данные!I2680)</f>
        <v>1.5817112998040492</v>
      </c>
      <c r="F2680" s="7">
        <f>IF(OR(Данные!I2680=0,Данные!K2680=0)=TRUE,0,Данные!I2680/Данные!K2680)</f>
        <v>8.5055555555555582</v>
      </c>
      <c r="K2680" s="3"/>
    </row>
    <row r="2681" spans="1:11" x14ac:dyDescent="0.2">
      <c r="A2681" s="3">
        <v>35309</v>
      </c>
      <c r="B2681" t="s">
        <v>3</v>
      </c>
      <c r="C2681" t="s">
        <v>17</v>
      </c>
      <c r="D2681" s="7">
        <f>IF(OR(Данные!D2681=0,Данные!K2681=0)=TRUE,0,Данные!D2681/Данные!K2681)</f>
        <v>215.80390813492062</v>
      </c>
      <c r="E2681" s="13">
        <f>IF(OR(Данные!F2681=0,Данные!I2681=0)=TRUE,0,Данные!F2681/Данные!I2681)</f>
        <v>0.30429009576022126</v>
      </c>
      <c r="F2681" s="7">
        <f>IF(OR(Данные!I2681=0,Данные!K2681=0)=TRUE,0,Данные!I2681/Данные!K2681)</f>
        <v>283.12490079365091</v>
      </c>
      <c r="K2681" s="3"/>
    </row>
    <row r="2682" spans="1:11" x14ac:dyDescent="0.2">
      <c r="A2682" s="3">
        <v>35309</v>
      </c>
      <c r="B2682" t="s">
        <v>3</v>
      </c>
      <c r="C2682" t="s">
        <v>16</v>
      </c>
      <c r="D2682" s="7">
        <f>IF(OR(Данные!D2682=0,Данные!K2682=0)=TRUE,0,Данные!D2682/Данные!K2682)</f>
        <v>436.68097826086961</v>
      </c>
      <c r="E2682" s="13">
        <f>IF(OR(Данные!F2682=0,Данные!I2682=0)=TRUE,0,Данные!F2682/Данные!I2682)</f>
        <v>0</v>
      </c>
      <c r="F2682" s="7">
        <f>IF(OR(Данные!I2682=0,Данные!K2682=0)=TRUE,0,Данные!I2682/Данные!K2682)</f>
        <v>0</v>
      </c>
      <c r="K2682" s="3"/>
    </row>
    <row r="2683" spans="1:11" x14ac:dyDescent="0.2">
      <c r="A2683" s="3">
        <v>35309</v>
      </c>
      <c r="B2683" t="s">
        <v>3</v>
      </c>
      <c r="C2683" t="s">
        <v>15</v>
      </c>
      <c r="D2683" s="7">
        <f>IF(OR(Данные!D2683=0,Данные!K2683=0)=TRUE,0,Данные!D2683/Данные!K2683)</f>
        <v>162.79085168539325</v>
      </c>
      <c r="E2683" s="13">
        <f>IF(OR(Данные!F2683=0,Данные!I2683=0)=TRUE,0,Данные!F2683/Данные!I2683)</f>
        <v>0.15891343739589006</v>
      </c>
      <c r="F2683" s="7">
        <f>IF(OR(Данные!I2683=0,Данные!K2683=0)=TRUE,0,Данные!I2683/Данные!K2683)</f>
        <v>299.6013108614232</v>
      </c>
      <c r="K2683" s="3"/>
    </row>
    <row r="2684" spans="1:11" x14ac:dyDescent="0.2">
      <c r="A2684" s="3">
        <v>35309</v>
      </c>
      <c r="B2684" t="s">
        <v>3</v>
      </c>
      <c r="C2684" t="s">
        <v>15</v>
      </c>
      <c r="D2684" s="7">
        <f>IF(OR(Данные!D2684=0,Данные!K2684=0)=TRUE,0,Данные!D2684/Данные!K2684)</f>
        <v>0.13</v>
      </c>
      <c r="E2684" s="13">
        <f>IF(OR(Данные!F2684=0,Данные!I2684=0)=TRUE,0,Данные!F2684/Данные!I2684)</f>
        <v>0</v>
      </c>
      <c r="F2684" s="7">
        <f>IF(OR(Данные!I2684=0,Данные!K2684=0)=TRUE,0,Данные!I2684/Данные!K2684)</f>
        <v>3.3333333333333298E-2</v>
      </c>
      <c r="K2684" s="3"/>
    </row>
    <row r="2685" spans="1:11" x14ac:dyDescent="0.2">
      <c r="A2685" s="3">
        <v>35309</v>
      </c>
      <c r="B2685" t="s">
        <v>3</v>
      </c>
      <c r="C2685" t="s">
        <v>15</v>
      </c>
      <c r="D2685" s="7">
        <f>IF(OR(Данные!D2685=0,Данные!K2685=0)=TRUE,0,Данные!D2685/Данные!K2685)</f>
        <v>196.49703333333332</v>
      </c>
      <c r="E2685" s="13">
        <f>IF(OR(Данные!F2685=0,Данные!I2685=0)=TRUE,0,Данные!F2685/Данные!I2685)</f>
        <v>0.12070784217655704</v>
      </c>
      <c r="F2685" s="7">
        <f>IF(OR(Данные!I2685=0,Данные!K2685=0)=TRUE,0,Данные!I2685/Данные!K2685)</f>
        <v>289.14166666666671</v>
      </c>
      <c r="K2685" s="3"/>
    </row>
    <row r="2686" spans="1:11" x14ac:dyDescent="0.2">
      <c r="A2686" s="3">
        <v>35309</v>
      </c>
      <c r="B2686" t="s">
        <v>3</v>
      </c>
      <c r="C2686" t="s">
        <v>15</v>
      </c>
      <c r="D2686" s="7">
        <f>IF(OR(Данные!D2686=0,Данные!K2686=0)=TRUE,0,Данные!D2686/Данные!K2686)</f>
        <v>181.50134285714284</v>
      </c>
      <c r="E2686" s="13">
        <f>IF(OR(Данные!F2686=0,Данные!I2686=0)=TRUE,0,Данные!F2686/Данные!I2686)</f>
        <v>2.0197688274547212</v>
      </c>
      <c r="F2686" s="7">
        <f>IF(OR(Данные!I2686=0,Данные!K2686=0)=TRUE,0,Данные!I2686/Данные!K2686)</f>
        <v>59.942857142857072</v>
      </c>
      <c r="K2686" s="3"/>
    </row>
    <row r="2687" spans="1:11" x14ac:dyDescent="0.2">
      <c r="A2687" s="3">
        <v>35309</v>
      </c>
      <c r="B2687" t="s">
        <v>3</v>
      </c>
      <c r="C2687" t="s">
        <v>16</v>
      </c>
      <c r="D2687" s="7">
        <f>IF(OR(Данные!D2687=0,Данные!K2687=0)=TRUE,0,Данные!D2687/Данные!K2687)</f>
        <v>310.64645494505493</v>
      </c>
      <c r="E2687" s="13">
        <f>IF(OR(Данные!F2687=0,Данные!I2687=0)=TRUE,0,Данные!F2687/Данные!I2687)</f>
        <v>0.74450097437842522</v>
      </c>
      <c r="F2687" s="7">
        <f>IF(OR(Данные!I2687=0,Данные!K2687=0)=TRUE,0,Данные!I2687/Данные!K2687)</f>
        <v>14.003479853479851</v>
      </c>
      <c r="K2687" s="3"/>
    </row>
    <row r="2688" spans="1:11" x14ac:dyDescent="0.2">
      <c r="A2688" s="3">
        <v>35309</v>
      </c>
      <c r="B2688" t="s">
        <v>3</v>
      </c>
      <c r="C2688" t="s">
        <v>16</v>
      </c>
      <c r="D2688" s="7">
        <f>IF(OR(Данные!D2688=0,Данные!K2688=0)=TRUE,0,Данные!D2688/Данные!K2688)</f>
        <v>132.7676653802497</v>
      </c>
      <c r="E2688" s="13">
        <f>IF(OR(Данные!F2688=0,Данные!I2688=0)=TRUE,0,Данные!F2688/Данные!I2688)</f>
        <v>2.7500233473260858</v>
      </c>
      <c r="F2688" s="7">
        <f>IF(OR(Данные!I2688=0,Данные!K2688=0)=TRUE,0,Данные!I2688/Данные!K2688)</f>
        <v>5.3748644217429691</v>
      </c>
      <c r="K2688" s="3"/>
    </row>
    <row r="2689" spans="1:11" x14ac:dyDescent="0.2">
      <c r="A2689" s="3">
        <v>35309</v>
      </c>
      <c r="B2689" t="s">
        <v>3</v>
      </c>
      <c r="C2689" t="s">
        <v>16</v>
      </c>
      <c r="D2689" s="7">
        <f>IF(OR(Данные!D2689=0,Данные!K2689=0)=TRUE,0,Данные!D2689/Данные!K2689)</f>
        <v>28.064857142857143</v>
      </c>
      <c r="E2689" s="13">
        <f>IF(OR(Данные!F2689=0,Данные!I2689=0)=TRUE,0,Данные!F2689/Данные!I2689)</f>
        <v>0</v>
      </c>
      <c r="F2689" s="7">
        <f>IF(OR(Данные!I2689=0,Данные!K2689=0)=TRUE,0,Данные!I2689/Данные!K2689)</f>
        <v>0</v>
      </c>
      <c r="K2689" s="3"/>
    </row>
    <row r="2690" spans="1:11" x14ac:dyDescent="0.2">
      <c r="A2690" s="3">
        <v>35309</v>
      </c>
      <c r="B2690" t="s">
        <v>11</v>
      </c>
      <c r="C2690" t="s">
        <v>15</v>
      </c>
      <c r="D2690" s="7">
        <f>IF(OR(Данные!D2690=0,Данные!K2690=0)=TRUE,0,Данные!D2690/Данные!K2690)</f>
        <v>726.15628181818181</v>
      </c>
      <c r="E2690" s="13">
        <f>IF(OR(Данные!F2690=0,Данные!I2690=0)=TRUE,0,Данные!F2690/Данные!I2690)</f>
        <v>0.79491826598172866</v>
      </c>
      <c r="F2690" s="7">
        <f>IF(OR(Данные!I2690=0,Данные!K2690=0)=TRUE,0,Данные!I2690/Данные!K2690)</f>
        <v>641.21515151515246</v>
      </c>
      <c r="K2690" s="3"/>
    </row>
    <row r="2691" spans="1:11" x14ac:dyDescent="0.2">
      <c r="A2691" s="3">
        <v>35309</v>
      </c>
      <c r="B2691" t="s">
        <v>11</v>
      </c>
      <c r="C2691" t="s">
        <v>16</v>
      </c>
      <c r="D2691" s="7">
        <f>IF(OR(Данные!D2691=0,Данные!K2691=0)=TRUE,0,Данные!D2691/Данные!K2691)</f>
        <v>140.88999999999999</v>
      </c>
      <c r="E2691" s="13">
        <f>IF(OR(Данные!F2691=0,Данные!I2691=0)=TRUE,0,Данные!F2691/Данные!I2691)</f>
        <v>0</v>
      </c>
      <c r="F2691" s="7">
        <f>IF(OR(Данные!I2691=0,Данные!K2691=0)=TRUE,0,Данные!I2691/Данные!K2691)</f>
        <v>0</v>
      </c>
      <c r="K2691" s="3"/>
    </row>
    <row r="2692" spans="1:11" x14ac:dyDescent="0.2">
      <c r="A2692" s="3">
        <v>35309</v>
      </c>
      <c r="B2692" t="s">
        <v>11</v>
      </c>
      <c r="C2692" t="s">
        <v>15</v>
      </c>
      <c r="D2692" s="7">
        <f>IF(OR(Данные!D2692=0,Данные!K2692=0)=TRUE,0,Данные!D2692/Данные!K2692)</f>
        <v>0</v>
      </c>
      <c r="E2692" s="13">
        <f>IF(OR(Данные!F2692=0,Данные!I2692=0)=TRUE,0,Данные!F2692/Данные!I2692)</f>
        <v>0</v>
      </c>
      <c r="F2692" s="7">
        <f>IF(OR(Данные!I2692=0,Данные!K2692=0)=TRUE,0,Данные!I2692/Данные!K2692)</f>
        <v>0</v>
      </c>
      <c r="K2692" s="3"/>
    </row>
    <row r="2693" spans="1:11" x14ac:dyDescent="0.2">
      <c r="A2693" s="3">
        <v>35309</v>
      </c>
      <c r="B2693" t="s">
        <v>11</v>
      </c>
      <c r="C2693" t="s">
        <v>15</v>
      </c>
      <c r="D2693" s="7">
        <f>IF(OR(Данные!D2693=0,Данные!K2693=0)=TRUE,0,Данные!D2693/Данные!K2693)</f>
        <v>245.19632317775668</v>
      </c>
      <c r="E2693" s="13">
        <f>IF(OR(Данные!F2693=0,Данные!I2693=0)=TRUE,0,Данные!F2693/Данные!I2693)</f>
        <v>0.33620779812808937</v>
      </c>
      <c r="F2693" s="7">
        <f>IF(OR(Данные!I2693=0,Данные!K2693=0)=TRUE,0,Данные!I2693/Данные!K2693)</f>
        <v>321.82720948131754</v>
      </c>
      <c r="K2693" s="3"/>
    </row>
    <row r="2694" spans="1:11" x14ac:dyDescent="0.2">
      <c r="A2694" s="3">
        <v>35309</v>
      </c>
      <c r="B2694" t="s">
        <v>11</v>
      </c>
      <c r="C2694" t="s">
        <v>17</v>
      </c>
      <c r="D2694" s="7">
        <f>IF(OR(Данные!D2694=0,Данные!K2694=0)=TRUE,0,Данные!D2694/Данные!K2694)</f>
        <v>459.39151049093186</v>
      </c>
      <c r="E2694" s="13">
        <f>IF(OR(Данные!F2694=0,Данные!I2694=0)=TRUE,0,Данные!F2694/Данные!I2694)</f>
        <v>0.2909699444624898</v>
      </c>
      <c r="F2694" s="7">
        <f>IF(OR(Данные!I2694=0,Данные!K2694=0)=TRUE,0,Данные!I2694/Данные!K2694)</f>
        <v>587.45875872941394</v>
      </c>
      <c r="K2694" s="3"/>
    </row>
    <row r="2695" spans="1:11" x14ac:dyDescent="0.2">
      <c r="A2695" s="3">
        <v>35309</v>
      </c>
      <c r="B2695" t="s">
        <v>11</v>
      </c>
      <c r="C2695" t="s">
        <v>15</v>
      </c>
      <c r="D2695" s="7">
        <f>IF(OR(Данные!D2695=0,Данные!K2695=0)=TRUE,0,Данные!D2695/Данные!K2695)</f>
        <v>231.87301740607089</v>
      </c>
      <c r="E2695" s="13">
        <f>IF(OR(Данные!F2695=0,Данные!I2695=0)=TRUE,0,Данные!F2695/Данные!I2695)</f>
        <v>0.46580337207776262</v>
      </c>
      <c r="F2695" s="7">
        <f>IF(OR(Данные!I2695=0,Данные!K2695=0)=TRUE,0,Данные!I2695/Данные!K2695)</f>
        <v>243.49266610061537</v>
      </c>
      <c r="K2695" s="3"/>
    </row>
    <row r="2696" spans="1:11" x14ac:dyDescent="0.2">
      <c r="A2696" s="3">
        <v>35309</v>
      </c>
      <c r="B2696" t="s">
        <v>11</v>
      </c>
      <c r="C2696" t="s">
        <v>17</v>
      </c>
      <c r="D2696" s="7">
        <f>IF(OR(Данные!D2696=0,Данные!K2696=0)=TRUE,0,Данные!D2696/Данные!K2696)</f>
        <v>269.77413625570779</v>
      </c>
      <c r="E2696" s="13">
        <f>IF(OR(Данные!F2696=0,Данные!I2696=0)=TRUE,0,Данные!F2696/Данные!I2696)</f>
        <v>0.23524674433585327</v>
      </c>
      <c r="F2696" s="7">
        <f>IF(OR(Данные!I2696=0,Данные!K2696=0)=TRUE,0,Данные!I2696/Данные!K2696)</f>
        <v>449.92281104587966</v>
      </c>
      <c r="K2696" s="3"/>
    </row>
    <row r="2697" spans="1:11" x14ac:dyDescent="0.2">
      <c r="A2697" s="3">
        <v>35309</v>
      </c>
      <c r="B2697" t="s">
        <v>11</v>
      </c>
      <c r="C2697" t="s">
        <v>16</v>
      </c>
      <c r="D2697" s="7">
        <f>IF(OR(Данные!D2697=0,Данные!K2697=0)=TRUE,0,Данные!D2697/Данные!K2697)</f>
        <v>373.03488761266937</v>
      </c>
      <c r="E2697" s="13">
        <f>IF(OR(Данные!F2697=0,Данные!I2697=0)=TRUE,0,Данные!F2697/Данные!I2697)</f>
        <v>68.124407826982477</v>
      </c>
      <c r="F2697" s="7">
        <f>IF(OR(Данные!I2697=0,Данные!K2697=0)=TRUE,0,Данные!I2697/Данные!K2697)</f>
        <v>8.1491179482014891E-4</v>
      </c>
      <c r="K2697" s="3"/>
    </row>
    <row r="2698" spans="1:11" x14ac:dyDescent="0.2">
      <c r="A2698" s="3">
        <v>35309</v>
      </c>
      <c r="B2698" t="s">
        <v>11</v>
      </c>
      <c r="C2698" t="s">
        <v>15</v>
      </c>
      <c r="D2698" s="7">
        <f>IF(OR(Данные!D2698=0,Данные!K2698=0)=TRUE,0,Данные!D2698/Данные!K2698)</f>
        <v>194.59713365940598</v>
      </c>
      <c r="E2698" s="13">
        <f>IF(OR(Данные!F2698=0,Данные!I2698=0)=TRUE,0,Данные!F2698/Данные!I2698)</f>
        <v>0.15211579987017471</v>
      </c>
      <c r="F2698" s="7">
        <f>IF(OR(Данные!I2698=0,Данные!K2698=0)=TRUE,0,Данные!I2698/Данные!K2698)</f>
        <v>392.50227558877066</v>
      </c>
      <c r="K2698" s="3"/>
    </row>
    <row r="2699" spans="1:11" x14ac:dyDescent="0.2">
      <c r="A2699" s="3">
        <v>35309</v>
      </c>
      <c r="B2699" t="s">
        <v>11</v>
      </c>
      <c r="C2699" t="s">
        <v>15</v>
      </c>
      <c r="D2699" s="7">
        <f>IF(OR(Данные!D2699=0,Данные!K2699=0)=TRUE,0,Данные!D2699/Данные!K2699)</f>
        <v>381.05071189591075</v>
      </c>
      <c r="E2699" s="13">
        <f>IF(OR(Данные!F2699=0,Данные!I2699=0)=TRUE,0,Данные!F2699/Данные!I2699)</f>
        <v>0.10108074300207168</v>
      </c>
      <c r="F2699" s="7">
        <f>IF(OR(Данные!I2699=0,Данные!K2699=0)=TRUE,0,Данные!I2699/Данные!K2699)</f>
        <v>744.15278810408915</v>
      </c>
      <c r="K2699" s="3"/>
    </row>
    <row r="2700" spans="1:11" x14ac:dyDescent="0.2">
      <c r="A2700" s="3">
        <v>35309</v>
      </c>
      <c r="B2700" t="s">
        <v>11</v>
      </c>
      <c r="C2700" t="s">
        <v>15</v>
      </c>
      <c r="D2700" s="7">
        <f>IF(OR(Данные!D2700=0,Данные!K2700=0)=TRUE,0,Данные!D2700/Данные!K2700)</f>
        <v>287.75615461180485</v>
      </c>
      <c r="E2700" s="13">
        <f>IF(OR(Данные!F2700=0,Данные!I2700=0)=TRUE,0,Данные!F2700/Данные!I2700)</f>
        <v>0.20480616433991872</v>
      </c>
      <c r="F2700" s="7">
        <f>IF(OR(Данные!I2700=0,Данные!K2700=0)=TRUE,0,Данные!I2700/Данные!K2700)</f>
        <v>435.68619589933314</v>
      </c>
      <c r="K2700" s="3"/>
    </row>
    <row r="2701" spans="1:11" x14ac:dyDescent="0.2">
      <c r="A2701" s="3">
        <v>35309</v>
      </c>
      <c r="B2701" t="s">
        <v>11</v>
      </c>
      <c r="C2701" t="s">
        <v>17</v>
      </c>
      <c r="D2701" s="7">
        <f>IF(OR(Данные!D2701=0,Данные!K2701=0)=TRUE,0,Данные!D2701/Данные!K2701)</f>
        <v>2768.4297000000001</v>
      </c>
      <c r="E2701" s="13">
        <f>IF(OR(Данные!F2701=0,Данные!I2701=0)=TRUE,0,Данные!F2701/Данные!I2701)</f>
        <v>0.43065084170734352</v>
      </c>
      <c r="F2701" s="7">
        <f>IF(OR(Данные!I2701=0,Данные!K2701=0)=TRUE,0,Данные!I2701/Данные!K2701)</f>
        <v>2967.1833333333302</v>
      </c>
      <c r="K2701" s="3"/>
    </row>
    <row r="2702" spans="1:11" x14ac:dyDescent="0.2">
      <c r="A2702" s="3">
        <v>35309</v>
      </c>
      <c r="B2702" t="s">
        <v>11</v>
      </c>
      <c r="C2702" t="s">
        <v>17</v>
      </c>
      <c r="D2702" s="7">
        <f>IF(OR(Данные!D2702=0,Данные!K2702=0)=TRUE,0,Данные!D2702/Данные!K2702)</f>
        <v>1194.6017999999999</v>
      </c>
      <c r="E2702" s="13">
        <f>IF(OR(Данные!F2702=0,Данные!I2702=0)=TRUE,0,Данные!F2702/Данные!I2702)</f>
        <v>1.939368061485909</v>
      </c>
      <c r="F2702" s="7">
        <f>IF(OR(Данные!I2702=0,Данные!K2702=0)=TRUE,0,Данные!I2702/Данные!K2702)</f>
        <v>526.95000000000016</v>
      </c>
      <c r="K2702" s="3"/>
    </row>
    <row r="2703" spans="1:11" x14ac:dyDescent="0.2">
      <c r="A2703" s="3">
        <v>35309</v>
      </c>
      <c r="B2703" t="s">
        <v>11</v>
      </c>
      <c r="C2703" t="s">
        <v>15</v>
      </c>
      <c r="D2703" s="7">
        <f>IF(OR(Данные!D2703=0,Данные!K2703=0)=TRUE,0,Данные!D2703/Данные!K2703)</f>
        <v>326.66105222673895</v>
      </c>
      <c r="E2703" s="13">
        <f>IF(OR(Данные!F2703=0,Данные!I2703=0)=TRUE,0,Данные!F2703/Данные!I2703)</f>
        <v>1.3359940476276031</v>
      </c>
      <c r="F2703" s="7">
        <f>IF(OR(Данные!I2703=0,Данные!K2703=0)=TRUE,0,Данные!I2703/Данные!K2703)</f>
        <v>178.59725760313157</v>
      </c>
      <c r="K2703" s="3"/>
    </row>
    <row r="2704" spans="1:11" x14ac:dyDescent="0.2">
      <c r="A2704" s="3">
        <v>35309</v>
      </c>
      <c r="B2704" t="s">
        <v>11</v>
      </c>
      <c r="C2704" t="s">
        <v>18</v>
      </c>
      <c r="D2704" s="7">
        <f>IF(OR(Данные!D2704=0,Данные!K2704=0)=TRUE,0,Данные!D2704/Данные!K2704)</f>
        <v>0</v>
      </c>
      <c r="E2704" s="13">
        <f>IF(OR(Данные!F2704=0,Данные!I2704=0)=TRUE,0,Данные!F2704/Данные!I2704)</f>
        <v>0</v>
      </c>
      <c r="F2704" s="7">
        <f>IF(OR(Данные!I2704=0,Данные!K2704=0)=TRUE,0,Данные!I2704/Данные!K2704)</f>
        <v>0</v>
      </c>
      <c r="K2704" s="3"/>
    </row>
    <row r="2705" spans="1:11" x14ac:dyDescent="0.2">
      <c r="A2705" s="3">
        <v>35309</v>
      </c>
      <c r="B2705" t="s">
        <v>11</v>
      </c>
      <c r="C2705" t="s">
        <v>17</v>
      </c>
      <c r="D2705" s="7">
        <f>IF(OR(Данные!D2705=0,Данные!K2705=0)=TRUE,0,Данные!D2705/Данные!K2705)</f>
        <v>698.07096666666666</v>
      </c>
      <c r="E2705" s="13">
        <f>IF(OR(Данные!F2705=0,Данные!I2705=0)=TRUE,0,Данные!F2705/Данные!I2705)</f>
        <v>2.9627853881278514</v>
      </c>
      <c r="F2705" s="7">
        <f>IF(OR(Данные!I2705=0,Данные!K2705=0)=TRUE,0,Данные!I2705/Данные!K2705)</f>
        <v>197.10000000000016</v>
      </c>
      <c r="K2705" s="3"/>
    </row>
    <row r="2706" spans="1:11" x14ac:dyDescent="0.2">
      <c r="A2706" s="3">
        <v>35309</v>
      </c>
      <c r="B2706" t="s">
        <v>11</v>
      </c>
      <c r="C2706" t="s">
        <v>16</v>
      </c>
      <c r="D2706" s="7">
        <f>IF(OR(Данные!D2706=0,Данные!K2706=0)=TRUE,0,Данные!D2706/Данные!K2706)</f>
        <v>303.85071032679735</v>
      </c>
      <c r="E2706" s="13">
        <f>IF(OR(Данные!F2706=0,Данные!I2706=0)=TRUE,0,Данные!F2706/Данные!I2706)</f>
        <v>0.78837148805163837</v>
      </c>
      <c r="F2706" s="7">
        <f>IF(OR(Данные!I2706=0,Данные!K2706=0)=TRUE,0,Данные!I2706/Данные!K2706)</f>
        <v>30.903681917211326</v>
      </c>
      <c r="K2706" s="3"/>
    </row>
    <row r="2707" spans="1:11" x14ac:dyDescent="0.2">
      <c r="A2707" s="3">
        <v>35309</v>
      </c>
      <c r="B2707" t="s">
        <v>11</v>
      </c>
      <c r="C2707" t="s">
        <v>16</v>
      </c>
      <c r="D2707" s="7">
        <f>IF(OR(Данные!D2707=0,Данные!K2707=0)=TRUE,0,Данные!D2707/Данные!K2707)</f>
        <v>254.04327138192266</v>
      </c>
      <c r="E2707" s="13">
        <f>IF(OR(Данные!F2707=0,Данные!I2707=0)=TRUE,0,Данные!F2707/Данные!I2707)</f>
        <v>0.98845187815375912</v>
      </c>
      <c r="F2707" s="7">
        <f>IF(OR(Данные!I2707=0,Данные!K2707=0)=TRUE,0,Данные!I2707/Данные!K2707)</f>
        <v>5.6692637582723826</v>
      </c>
      <c r="K2707" s="3"/>
    </row>
    <row r="2708" spans="1:11" x14ac:dyDescent="0.2">
      <c r="A2708" s="3">
        <v>35309</v>
      </c>
      <c r="B2708" t="s">
        <v>11</v>
      </c>
      <c r="C2708" t="s">
        <v>16</v>
      </c>
      <c r="D2708" s="7">
        <f>IF(OR(Данные!D2708=0,Данные!K2708=0)=TRUE,0,Данные!D2708/Данные!K2708)</f>
        <v>162.4590103286385</v>
      </c>
      <c r="E2708" s="13">
        <f>IF(OR(Данные!F2708=0,Данные!I2708=0)=TRUE,0,Данные!F2708/Данные!I2708)</f>
        <v>34.618154441815484</v>
      </c>
      <c r="F2708" s="7">
        <f>IF(OR(Данные!I2708=0,Данные!K2708=0)=TRUE,0,Данные!I2708/Данные!K2708)</f>
        <v>0.18188575899843484</v>
      </c>
      <c r="K2708" s="3"/>
    </row>
    <row r="2709" spans="1:11" x14ac:dyDescent="0.2">
      <c r="A2709" s="3">
        <v>35309</v>
      </c>
      <c r="B2709" t="s">
        <v>6</v>
      </c>
      <c r="C2709" t="s">
        <v>15</v>
      </c>
      <c r="D2709" s="7">
        <f>IF(OR(Данные!D2709=0,Данные!K2709=0)=TRUE,0,Данные!D2709/Данные!K2709)</f>
        <v>768.90600000000006</v>
      </c>
      <c r="E2709" s="13">
        <f>IF(OR(Данные!F2709=0,Данные!I2709=0)=TRUE,0,Данные!F2709/Данные!I2709)</f>
        <v>0.73298323632307061</v>
      </c>
      <c r="F2709" s="7">
        <f>IF(OR(Данные!I2709=0,Данные!K2709=0)=TRUE,0,Данные!I2709/Данные!K2709)</f>
        <v>732.07222222222231</v>
      </c>
      <c r="K2709" s="3"/>
    </row>
    <row r="2710" spans="1:11" x14ac:dyDescent="0.2">
      <c r="A2710" s="3">
        <v>35309</v>
      </c>
      <c r="B2710" t="s">
        <v>6</v>
      </c>
      <c r="C2710" t="s">
        <v>16</v>
      </c>
      <c r="D2710" s="7">
        <f>IF(OR(Данные!D2710=0,Данные!K2710=0)=TRUE,0,Данные!D2710/Данные!K2710)</f>
        <v>169.49</v>
      </c>
      <c r="E2710" s="13">
        <f>IF(OR(Данные!F2710=0,Данные!I2710=0)=TRUE,0,Данные!F2710/Данные!I2710)</f>
        <v>0</v>
      </c>
      <c r="F2710" s="7">
        <f>IF(OR(Данные!I2710=0,Данные!K2710=0)=TRUE,0,Данные!I2710/Данные!K2710)</f>
        <v>0</v>
      </c>
      <c r="K2710" s="3"/>
    </row>
    <row r="2711" spans="1:11" x14ac:dyDescent="0.2">
      <c r="A2711" s="3">
        <v>35309</v>
      </c>
      <c r="B2711" t="s">
        <v>6</v>
      </c>
      <c r="C2711" t="s">
        <v>15</v>
      </c>
      <c r="D2711" s="7">
        <f>IF(OR(Данные!D2711=0,Данные!K2711=0)=TRUE,0,Данные!D2711/Данные!K2711)</f>
        <v>237.6753325009048</v>
      </c>
      <c r="E2711" s="13">
        <f>IF(OR(Данные!F2711=0,Данные!I2711=0)=TRUE,0,Данные!F2711/Данные!I2711)</f>
        <v>0.33448110082340166</v>
      </c>
      <c r="F2711" s="7">
        <f>IF(OR(Данные!I2711=0,Данные!K2711=0)=TRUE,0,Данные!I2711/Данные!K2711)</f>
        <v>312.61708665098286</v>
      </c>
      <c r="K2711" s="3"/>
    </row>
    <row r="2712" spans="1:11" x14ac:dyDescent="0.2">
      <c r="A2712" s="3">
        <v>35309</v>
      </c>
      <c r="B2712" t="s">
        <v>6</v>
      </c>
      <c r="C2712" t="s">
        <v>17</v>
      </c>
      <c r="D2712" s="7">
        <f>IF(OR(Данные!D2712=0,Данные!K2712=0)=TRUE,0,Данные!D2712/Данные!K2712)</f>
        <v>497.05740846116265</v>
      </c>
      <c r="E2712" s="13">
        <f>IF(OR(Данные!F2712=0,Данные!I2712=0)=TRUE,0,Данные!F2712/Данные!I2712)</f>
        <v>0.26851498967108561</v>
      </c>
      <c r="F2712" s="7">
        <f>IF(OR(Данные!I2712=0,Данные!K2712=0)=TRUE,0,Данные!I2712/Данные!K2712)</f>
        <v>687.85173812492076</v>
      </c>
      <c r="K2712" s="3"/>
    </row>
    <row r="2713" spans="1:11" x14ac:dyDescent="0.2">
      <c r="A2713" s="3">
        <v>35309</v>
      </c>
      <c r="B2713" t="s">
        <v>6</v>
      </c>
      <c r="C2713" t="s">
        <v>15</v>
      </c>
      <c r="D2713" s="7">
        <f>IF(OR(Данные!D2713=0,Данные!K2713=0)=TRUE,0,Данные!D2713/Данные!K2713)</f>
        <v>238.01947503435639</v>
      </c>
      <c r="E2713" s="13">
        <f>IF(OR(Данные!F2713=0,Данные!I2713=0)=TRUE,0,Данные!F2713/Данные!I2713)</f>
        <v>0.42106762733799868</v>
      </c>
      <c r="F2713" s="7">
        <f>IF(OR(Данные!I2713=0,Данные!K2713=0)=TRUE,0,Данные!I2713/Данные!K2713)</f>
        <v>279.15193159260963</v>
      </c>
      <c r="K2713" s="3"/>
    </row>
    <row r="2714" spans="1:11" x14ac:dyDescent="0.2">
      <c r="A2714" s="3">
        <v>35309</v>
      </c>
      <c r="B2714" t="s">
        <v>6</v>
      </c>
      <c r="C2714" t="s">
        <v>17</v>
      </c>
      <c r="D2714" s="7">
        <f>IF(OR(Данные!D2714=0,Данные!K2714=0)=TRUE,0,Данные!D2714/Данные!K2714)</f>
        <v>281.49352858430063</v>
      </c>
      <c r="E2714" s="13">
        <f>IF(OR(Данные!F2714=0,Данные!I2714=0)=TRUE,0,Данные!F2714/Данные!I2714)</f>
        <v>0.22362002324627325</v>
      </c>
      <c r="F2714" s="7">
        <f>IF(OR(Данные!I2714=0,Данные!K2714=0)=TRUE,0,Данные!I2714/Данные!K2714)</f>
        <v>497.56555714563279</v>
      </c>
      <c r="K2714" s="3"/>
    </row>
    <row r="2715" spans="1:11" x14ac:dyDescent="0.2">
      <c r="A2715" s="3">
        <v>35309</v>
      </c>
      <c r="B2715" t="s">
        <v>6</v>
      </c>
      <c r="C2715" t="s">
        <v>16</v>
      </c>
      <c r="D2715" s="7">
        <f>IF(OR(Данные!D2715=0,Данные!K2715=0)=TRUE,0,Данные!D2715/Данные!K2715)</f>
        <v>371.48699642934906</v>
      </c>
      <c r="E2715" s="13">
        <f>IF(OR(Данные!F2715=0,Данные!I2715=0)=TRUE,0,Данные!F2715/Данные!I2715)</f>
        <v>1341.8347826086967</v>
      </c>
      <c r="F2715" s="7">
        <f>IF(OR(Данные!I2715=0,Данные!K2715=0)=TRUE,0,Данные!I2715/Данные!K2715)</f>
        <v>2.7820112731935049E-5</v>
      </c>
      <c r="K2715" s="3"/>
    </row>
    <row r="2716" spans="1:11" x14ac:dyDescent="0.2">
      <c r="A2716" s="3">
        <v>35309</v>
      </c>
      <c r="B2716" t="s">
        <v>6</v>
      </c>
      <c r="C2716" t="s">
        <v>15</v>
      </c>
      <c r="D2716" s="7">
        <f>IF(OR(Данные!D2716=0,Данные!K2716=0)=TRUE,0,Данные!D2716/Данные!K2716)</f>
        <v>186.34182280499689</v>
      </c>
      <c r="E2716" s="13">
        <f>IF(OR(Данные!F2716=0,Данные!I2716=0)=TRUE,0,Данные!F2716/Данные!I2716)</f>
        <v>0.13635520973336995</v>
      </c>
      <c r="F2716" s="7">
        <f>IF(OR(Данные!I2716=0,Данные!K2716=0)=TRUE,0,Данные!I2716/Данные!K2716)</f>
        <v>423.00766405304046</v>
      </c>
      <c r="K2716" s="3"/>
    </row>
    <row r="2717" spans="1:11" x14ac:dyDescent="0.2">
      <c r="A2717" s="3">
        <v>35309</v>
      </c>
      <c r="B2717" t="s">
        <v>6</v>
      </c>
      <c r="C2717" t="s">
        <v>15</v>
      </c>
      <c r="D2717" s="7">
        <f>IF(OR(Данные!D2717=0,Данные!K2717=0)=TRUE,0,Данные!D2717/Данные!K2717)</f>
        <v>310.25704072164945</v>
      </c>
      <c r="E2717" s="13">
        <f>IF(OR(Данные!F2717=0,Данные!I2717=0)=TRUE,0,Данные!F2717/Данные!I2717)</f>
        <v>8.4937615242546255E-2</v>
      </c>
      <c r="F2717" s="7">
        <f>IF(OR(Данные!I2717=0,Данные!K2717=0)=TRUE,0,Данные!I2717/Данные!K2717)</f>
        <v>682.94999999999936</v>
      </c>
      <c r="K2717" s="3"/>
    </row>
    <row r="2718" spans="1:11" x14ac:dyDescent="0.2">
      <c r="A2718" s="3">
        <v>35309</v>
      </c>
      <c r="B2718" t="s">
        <v>6</v>
      </c>
      <c r="C2718" t="s">
        <v>15</v>
      </c>
      <c r="D2718" s="7">
        <f>IF(OR(Данные!D2718=0,Данные!K2718=0)=TRUE,0,Данные!D2718/Данные!K2718)</f>
        <v>281.91717464111957</v>
      </c>
      <c r="E2718" s="13">
        <f>IF(OR(Данные!F2718=0,Данные!I2718=0)=TRUE,0,Данные!F2718/Данные!I2718)</f>
        <v>0.20352520627596798</v>
      </c>
      <c r="F2718" s="7">
        <f>IF(OR(Данные!I2718=0,Данные!K2718=0)=TRUE,0,Данные!I2718/Данные!K2718)</f>
        <v>423.0173158548061</v>
      </c>
      <c r="K2718" s="3"/>
    </row>
    <row r="2719" spans="1:11" x14ac:dyDescent="0.2">
      <c r="A2719" s="3">
        <v>35309</v>
      </c>
      <c r="B2719" t="s">
        <v>6</v>
      </c>
      <c r="C2719" t="s">
        <v>17</v>
      </c>
      <c r="D2719" s="7">
        <f>IF(OR(Данные!D2719=0,Данные!K2719=0)=TRUE,0,Данные!D2719/Данные!K2719)</f>
        <v>0</v>
      </c>
      <c r="E2719" s="13">
        <f>IF(OR(Данные!F2719=0,Данные!I2719=0)=TRUE,0,Данные!F2719/Данные!I2719)</f>
        <v>0</v>
      </c>
      <c r="F2719" s="7">
        <f>IF(OR(Данные!I2719=0,Данные!K2719=0)=TRUE,0,Данные!I2719/Данные!K2719)</f>
        <v>0</v>
      </c>
      <c r="K2719" s="3"/>
    </row>
    <row r="2720" spans="1:11" x14ac:dyDescent="0.2">
      <c r="A2720" s="3">
        <v>35309</v>
      </c>
      <c r="B2720" t="s">
        <v>6</v>
      </c>
      <c r="C2720" t="s">
        <v>15</v>
      </c>
      <c r="D2720" s="7">
        <f>IF(OR(Данные!D2720=0,Данные!K2720=0)=TRUE,0,Данные!D2720/Данные!K2720)</f>
        <v>308.08602603301841</v>
      </c>
      <c r="E2720" s="13">
        <f>IF(OR(Данные!F2720=0,Данные!I2720=0)=TRUE,0,Данные!F2720/Данные!I2720)</f>
        <v>1.4192224429627949</v>
      </c>
      <c r="F2720" s="7">
        <f>IF(OR(Данные!I2720=0,Данные!K2720=0)=TRUE,0,Данные!I2720/Данные!K2720)</f>
        <v>160.61537678531661</v>
      </c>
      <c r="K2720" s="3"/>
    </row>
    <row r="2721" spans="1:11" x14ac:dyDescent="0.2">
      <c r="A2721" s="3">
        <v>35309</v>
      </c>
      <c r="B2721" t="s">
        <v>6</v>
      </c>
      <c r="C2721" t="s">
        <v>17</v>
      </c>
      <c r="D2721" s="7">
        <f>IF(OR(Данные!D2721=0,Данные!K2721=0)=TRUE,0,Данные!D2721/Данные!K2721)</f>
        <v>615.30552499999999</v>
      </c>
      <c r="E2721" s="13">
        <f>IF(OR(Данные!F2721=0,Данные!I2721=0)=TRUE,0,Данные!F2721/Данные!I2721)</f>
        <v>0.63572251052888917</v>
      </c>
      <c r="F2721" s="7">
        <f>IF(OR(Данные!I2721=0,Данные!K2721=0)=TRUE,0,Данные!I2721/Данные!K2721)</f>
        <v>528.30833333333351</v>
      </c>
      <c r="K2721" s="3"/>
    </row>
    <row r="2722" spans="1:11" x14ac:dyDescent="0.2">
      <c r="A2722" s="3">
        <v>35309</v>
      </c>
      <c r="B2722" t="s">
        <v>6</v>
      </c>
      <c r="C2722" t="s">
        <v>16</v>
      </c>
      <c r="D2722" s="7">
        <f>IF(OR(Данные!D2722=0,Данные!K2722=0)=TRUE,0,Данные!D2722/Данные!K2722)</f>
        <v>277.2043413732394</v>
      </c>
      <c r="E2722" s="13">
        <f>IF(OR(Данные!F2722=0,Данные!I2722=0)=TRUE,0,Данные!F2722/Данные!I2722)</f>
        <v>0.54309248519562447</v>
      </c>
      <c r="F2722" s="7">
        <f>IF(OR(Данные!I2722=0,Данные!K2722=0)=TRUE,0,Данные!I2722/Данные!K2722)</f>
        <v>25.189128521126737</v>
      </c>
      <c r="K2722" s="3"/>
    </row>
    <row r="2723" spans="1:11" x14ac:dyDescent="0.2">
      <c r="A2723" s="3">
        <v>35309</v>
      </c>
      <c r="B2723" t="s">
        <v>6</v>
      </c>
      <c r="C2723" t="s">
        <v>16</v>
      </c>
      <c r="D2723" s="7">
        <f>IF(OR(Данные!D2723=0,Данные!K2723=0)=TRUE,0,Данные!D2723/Данные!K2723)</f>
        <v>251.18234452120515</v>
      </c>
      <c r="E2723" s="13">
        <f>IF(OR(Данные!F2723=0,Данные!I2723=0)=TRUE,0,Данные!F2723/Данные!I2723)</f>
        <v>1.0231644537954574</v>
      </c>
      <c r="F2723" s="7">
        <f>IF(OR(Данные!I2723=0,Данные!K2723=0)=TRUE,0,Данные!I2723/Данные!K2723)</f>
        <v>5.2232361031152044</v>
      </c>
      <c r="K2723" s="3"/>
    </row>
    <row r="2724" spans="1:11" x14ac:dyDescent="0.2">
      <c r="A2724" s="3">
        <v>35309</v>
      </c>
      <c r="B2724" t="s">
        <v>6</v>
      </c>
      <c r="C2724" t="s">
        <v>16</v>
      </c>
      <c r="D2724" s="7">
        <f>IF(OR(Данные!D2724=0,Данные!K2724=0)=TRUE,0,Данные!D2724/Данные!K2724)</f>
        <v>178.74597149321266</v>
      </c>
      <c r="E2724" s="13">
        <f>IF(OR(Данные!F2724=0,Данные!I2724=0)=TRUE,0,Данные!F2724/Данные!I2724)</f>
        <v>50.68424657534247</v>
      </c>
      <c r="F2724" s="7">
        <f>IF(OR(Данные!I2724=0,Данные!K2724=0)=TRUE,0,Данные!I2724/Данные!K2724)</f>
        <v>0.13212669683257919</v>
      </c>
      <c r="K2724" s="3"/>
    </row>
    <row r="2725" spans="1:11" x14ac:dyDescent="0.2">
      <c r="A2725" s="3">
        <v>35309</v>
      </c>
      <c r="B2725" t="s">
        <v>6</v>
      </c>
      <c r="C2725" t="s">
        <v>18</v>
      </c>
      <c r="D2725" s="7">
        <f>IF(OR(Данные!D2725=0,Данные!K2725=0)=TRUE,0,Данные!D2725/Данные!K2725)</f>
        <v>0</v>
      </c>
      <c r="E2725" s="13">
        <f>IF(OR(Данные!F2725=0,Данные!I2725=0)=TRUE,0,Данные!F2725/Данные!I2725)</f>
        <v>0</v>
      </c>
      <c r="F2725" s="7">
        <f>IF(OR(Данные!I2725=0,Данные!K2725=0)=TRUE,0,Данные!I2725/Данные!K2725)</f>
        <v>0</v>
      </c>
      <c r="K2725" s="3"/>
    </row>
    <row r="2726" spans="1:11" x14ac:dyDescent="0.2">
      <c r="A2726" s="3">
        <v>35309</v>
      </c>
      <c r="B2726" t="s">
        <v>7</v>
      </c>
      <c r="C2726" t="s">
        <v>15</v>
      </c>
      <c r="D2726" s="7">
        <f>IF(OR(Данные!D2726=0,Данные!K2726=0)=TRUE,0,Данные!D2726/Данные!K2726)</f>
        <v>313.8228046269013</v>
      </c>
      <c r="E2726" s="13">
        <f>IF(OR(Данные!F2726=0,Данные!I2726=0)=TRUE,0,Данные!F2726/Данные!I2726)</f>
        <v>0.37711034952849443</v>
      </c>
      <c r="F2726" s="7">
        <f>IF(OR(Данные!I2726=0,Данные!K2726=0)=TRUE,0,Данные!I2726/Данные!K2726)</f>
        <v>392.06312636599353</v>
      </c>
      <c r="K2726" s="3"/>
    </row>
    <row r="2727" spans="1:11" x14ac:dyDescent="0.2">
      <c r="A2727" s="3">
        <v>35309</v>
      </c>
      <c r="B2727" t="s">
        <v>7</v>
      </c>
      <c r="C2727" t="s">
        <v>16</v>
      </c>
      <c r="D2727" s="7">
        <f>IF(OR(Данные!D2727=0,Данные!K2727=0)=TRUE,0,Данные!D2727/Данные!K2727)</f>
        <v>323.99015171218031</v>
      </c>
      <c r="E2727" s="13">
        <f>IF(OR(Данные!F2727=0,Данные!I2727=0)=TRUE,0,Данные!F2727/Данные!I2727)</f>
        <v>15.27490944477481</v>
      </c>
      <c r="F2727" s="7">
        <f>IF(OR(Данные!I2727=0,Данные!K2727=0)=TRUE,0,Данные!I2727/Данные!K2727)</f>
        <v>0.13362953330443594</v>
      </c>
      <c r="K2727" s="3"/>
    </row>
    <row r="2728" spans="1:11" x14ac:dyDescent="0.2">
      <c r="A2728" s="3">
        <v>35309</v>
      </c>
      <c r="B2728" t="s">
        <v>7</v>
      </c>
      <c r="C2728" t="s">
        <v>15</v>
      </c>
      <c r="D2728" s="7">
        <f>IF(OR(Данные!D2728=0,Данные!K2728=0)=TRUE,0,Данные!D2728/Данные!K2728)</f>
        <v>1829.4135719844378</v>
      </c>
      <c r="E2728" s="13">
        <f>IF(OR(Данные!F2728=0,Данные!I2728=0)=TRUE,0,Данные!F2728/Данные!I2728)</f>
        <v>0.7999829571544631</v>
      </c>
      <c r="F2728" s="7">
        <f>IF(OR(Данные!I2728=0,Данные!K2728=0)=TRUE,0,Данные!I2728/Данные!K2728)</f>
        <v>220.3190661478599</v>
      </c>
      <c r="K2728" s="3"/>
    </row>
    <row r="2729" spans="1:11" x14ac:dyDescent="0.2">
      <c r="A2729" s="3">
        <v>35309</v>
      </c>
      <c r="B2729" t="s">
        <v>7</v>
      </c>
      <c r="C2729" t="s">
        <v>15</v>
      </c>
      <c r="D2729" s="7">
        <f>IF(OR(Данные!D2729=0,Данные!K2729=0)=TRUE,0,Данные!D2729/Данные!K2729)</f>
        <v>323.18263569201503</v>
      </c>
      <c r="E2729" s="13">
        <f>IF(OR(Данные!F2729=0,Данные!I2729=0)=TRUE,0,Данные!F2729/Данные!I2729)</f>
        <v>0.37211354525535945</v>
      </c>
      <c r="F2729" s="7">
        <f>IF(OR(Данные!I2729=0,Данные!K2729=0)=TRUE,0,Данные!I2729/Данные!K2729)</f>
        <v>390.21628881960208</v>
      </c>
      <c r="K2729" s="3"/>
    </row>
    <row r="2730" spans="1:11" x14ac:dyDescent="0.2">
      <c r="A2730" s="3">
        <v>35309</v>
      </c>
      <c r="B2730" t="s">
        <v>7</v>
      </c>
      <c r="C2730" t="s">
        <v>17</v>
      </c>
      <c r="D2730" s="7">
        <f>IF(OR(Данные!D2730=0,Данные!K2730=0)=TRUE,0,Данные!D2730/Данные!K2730)</f>
        <v>505.97113663253265</v>
      </c>
      <c r="E2730" s="13">
        <f>IF(OR(Данные!F2730=0,Данные!I2730=0)=TRUE,0,Данные!F2730/Данные!I2730)</f>
        <v>0.31145649495409844</v>
      </c>
      <c r="F2730" s="7">
        <f>IF(OR(Данные!I2730=0,Данные!K2730=0)=TRUE,0,Данные!I2730/Данные!K2730)</f>
        <v>626.43842107934563</v>
      </c>
      <c r="K2730" s="3"/>
    </row>
    <row r="2731" spans="1:11" x14ac:dyDescent="0.2">
      <c r="A2731" s="3">
        <v>35309</v>
      </c>
      <c r="B2731" t="s">
        <v>7</v>
      </c>
      <c r="C2731" t="s">
        <v>15</v>
      </c>
      <c r="D2731" s="7">
        <f>IF(OR(Данные!D2731=0,Данные!K2731=0)=TRUE,0,Данные!D2731/Данные!K2731)</f>
        <v>235.17802080066031</v>
      </c>
      <c r="E2731" s="13">
        <f>IF(OR(Данные!F2731=0,Данные!I2731=0)=TRUE,0,Данные!F2731/Данные!I2731)</f>
        <v>0.4755846970795764</v>
      </c>
      <c r="F2731" s="7">
        <f>IF(OR(Данные!I2731=0,Данные!K2731=0)=TRUE,0,Данные!I2731/Данные!K2731)</f>
        <v>229.51766405282689</v>
      </c>
      <c r="K2731" s="3"/>
    </row>
    <row r="2732" spans="1:11" x14ac:dyDescent="0.2">
      <c r="A2732" s="3">
        <v>35309</v>
      </c>
      <c r="B2732" t="s">
        <v>7</v>
      </c>
      <c r="C2732" t="s">
        <v>17</v>
      </c>
      <c r="D2732" s="7">
        <f>IF(OR(Данные!D2732=0,Данные!K2732=0)=TRUE,0,Данные!D2732/Данные!K2732)</f>
        <v>266.23611762471461</v>
      </c>
      <c r="E2732" s="13">
        <f>IF(OR(Данные!F2732=0,Данные!I2732=0)=TRUE,0,Данные!F2732/Данные!I2732)</f>
        <v>0.24981762591082518</v>
      </c>
      <c r="F2732" s="7">
        <f>IF(OR(Данные!I2732=0,Данные!K2732=0)=TRUE,0,Данные!I2732/Данные!K2732)</f>
        <v>444.70561897642057</v>
      </c>
      <c r="K2732" s="3"/>
    </row>
    <row r="2733" spans="1:11" x14ac:dyDescent="0.2">
      <c r="A2733" s="3">
        <v>35309</v>
      </c>
      <c r="B2733" t="s">
        <v>7</v>
      </c>
      <c r="C2733" t="s">
        <v>16</v>
      </c>
      <c r="D2733" s="7">
        <f>IF(OR(Данные!D2733=0,Данные!K2733=0)=TRUE,0,Данные!D2733/Данные!K2733)</f>
        <v>357.72966273081926</v>
      </c>
      <c r="E2733" s="13">
        <f>IF(OR(Данные!F2733=0,Данные!I2733=0)=TRUE,0,Данные!F2733/Данные!I2733)</f>
        <v>-10.733989266547395</v>
      </c>
      <c r="F2733" s="7">
        <f>IF(OR(Данные!I2733=0,Данные!K2733=0)=TRUE,0,Данные!I2733/Данные!K2733)</f>
        <v>1.2115301257043791E-3</v>
      </c>
      <c r="K2733" s="3"/>
    </row>
    <row r="2734" spans="1:11" x14ac:dyDescent="0.2">
      <c r="A2734" s="3">
        <v>35309</v>
      </c>
      <c r="B2734" t="s">
        <v>7</v>
      </c>
      <c r="C2734" t="s">
        <v>15</v>
      </c>
      <c r="D2734" s="7">
        <f>IF(OR(Данные!D2734=0,Данные!K2734=0)=TRUE,0,Данные!D2734/Данные!K2734)</f>
        <v>189.14133040352704</v>
      </c>
      <c r="E2734" s="13">
        <f>IF(OR(Данные!F2734=0,Данные!I2734=0)=TRUE,0,Данные!F2734/Данные!I2734)</f>
        <v>0.13524261076178343</v>
      </c>
      <c r="F2734" s="7">
        <f>IF(OR(Данные!I2734=0,Данные!K2734=0)=TRUE,0,Данные!I2734/Данные!K2734)</f>
        <v>416.58907892450708</v>
      </c>
      <c r="K2734" s="3"/>
    </row>
    <row r="2735" spans="1:11" x14ac:dyDescent="0.2">
      <c r="A2735" s="3">
        <v>35309</v>
      </c>
      <c r="B2735" t="s">
        <v>7</v>
      </c>
      <c r="C2735" t="s">
        <v>15</v>
      </c>
      <c r="D2735" s="7">
        <f>IF(OR(Данные!D2735=0,Данные!K2735=0)=TRUE,0,Данные!D2735/Данные!K2735)</f>
        <v>355.96946846038867</v>
      </c>
      <c r="E2735" s="13">
        <f>IF(OR(Данные!F2735=0,Данные!I2735=0)=TRUE,0,Данные!F2735/Данные!I2735)</f>
        <v>0.17999874396213175</v>
      </c>
      <c r="F2735" s="7">
        <f>IF(OR(Данные!I2735=0,Данные!K2735=0)=TRUE,0,Данные!I2735/Данные!K2735)</f>
        <v>658.10665171898336</v>
      </c>
      <c r="K2735" s="3"/>
    </row>
    <row r="2736" spans="1:11" x14ac:dyDescent="0.2">
      <c r="A2736" s="3">
        <v>35309</v>
      </c>
      <c r="B2736" t="s">
        <v>7</v>
      </c>
      <c r="C2736" t="s">
        <v>15</v>
      </c>
      <c r="D2736" s="7">
        <f>IF(OR(Данные!D2736=0,Данные!K2736=0)=TRUE,0,Данные!D2736/Данные!K2736)</f>
        <v>281.24798369495505</v>
      </c>
      <c r="E2736" s="13">
        <f>IF(OR(Данные!F2736=0,Данные!I2736=0)=TRUE,0,Данные!F2736/Данные!I2736)</f>
        <v>0.21909120250574327</v>
      </c>
      <c r="F2736" s="7">
        <f>IF(OR(Данные!I2736=0,Данные!K2736=0)=TRUE,0,Данные!I2736/Данные!K2736)</f>
        <v>405.63056628861972</v>
      </c>
      <c r="K2736" s="3"/>
    </row>
    <row r="2737" spans="1:11" x14ac:dyDescent="0.2">
      <c r="A2737" s="3">
        <v>35309</v>
      </c>
      <c r="B2737" t="s">
        <v>7</v>
      </c>
      <c r="C2737" t="s">
        <v>17</v>
      </c>
      <c r="D2737" s="7">
        <f>IF(OR(Данные!D2737=0,Данные!K2737=0)=TRUE,0,Данные!D2737/Данные!K2737)</f>
        <v>910.87680187705973</v>
      </c>
      <c r="E2737" s="13">
        <f>IF(OR(Данные!F2737=0,Данные!I2737=0)=TRUE,0,Данные!F2737/Данные!I2737)</f>
        <v>0.74602897412861735</v>
      </c>
      <c r="F2737" s="7">
        <f>IF(OR(Данные!I2737=0,Данные!K2737=0)=TRUE,0,Данные!I2737/Данные!K2737)</f>
        <v>771.9106748817876</v>
      </c>
      <c r="K2737" s="3"/>
    </row>
    <row r="2738" spans="1:11" x14ac:dyDescent="0.2">
      <c r="A2738" s="3">
        <v>35309</v>
      </c>
      <c r="B2738" t="s">
        <v>7</v>
      </c>
      <c r="C2738" t="s">
        <v>17</v>
      </c>
      <c r="D2738" s="7">
        <f>IF(OR(Данные!D2738=0,Данные!K2738=0)=TRUE,0,Данные!D2738/Данные!K2738)</f>
        <v>558.36238966365875</v>
      </c>
      <c r="E2738" s="13">
        <f>IF(OR(Данные!F2738=0,Данные!I2738=0)=TRUE,0,Данные!F2738/Данные!I2738)</f>
        <v>0.51415290453145801</v>
      </c>
      <c r="F2738" s="7">
        <f>IF(OR(Данные!I2738=0,Данные!K2738=0)=TRUE,0,Данные!I2738/Данные!K2738)</f>
        <v>585.70998769483174</v>
      </c>
      <c r="K2738" s="3"/>
    </row>
    <row r="2739" spans="1:11" x14ac:dyDescent="0.2">
      <c r="A2739" s="3">
        <v>35309</v>
      </c>
      <c r="B2739" t="s">
        <v>7</v>
      </c>
      <c r="C2739" t="s">
        <v>15</v>
      </c>
      <c r="D2739" s="7">
        <f>IF(OR(Данные!D2739=0,Данные!K2739=0)=TRUE,0,Данные!D2739/Данные!K2739)</f>
        <v>410.77560550031569</v>
      </c>
      <c r="E2739" s="13">
        <f>IF(OR(Данные!F2739=0,Данные!I2739=0)=TRUE,0,Данные!F2739/Данные!I2739)</f>
        <v>1.4367120433365814</v>
      </c>
      <c r="F2739" s="7">
        <f>IF(OR(Данные!I2739=0,Данные!K2739=0)=TRUE,0,Данные!I2739/Данные!K2739)</f>
        <v>230.49226049558095</v>
      </c>
      <c r="K2739" s="3"/>
    </row>
    <row r="2740" spans="1:11" x14ac:dyDescent="0.2">
      <c r="A2740" s="3">
        <v>35309</v>
      </c>
      <c r="B2740" t="s">
        <v>7</v>
      </c>
      <c r="C2740" t="s">
        <v>18</v>
      </c>
      <c r="D2740" s="7">
        <f>IF(OR(Данные!D2740=0,Данные!K2740=0)=TRUE,0,Данные!D2740/Данные!K2740)</f>
        <v>42.378149893075729</v>
      </c>
      <c r="E2740" s="13">
        <f>IF(OR(Данные!F2740=0,Данные!I2740=0)=TRUE,0,Данные!F2740/Данные!I2740)</f>
        <v>7.8918518294435289E-2</v>
      </c>
      <c r="F2740" s="7">
        <f>IF(OR(Данные!I2740=0,Данные!K2740=0)=TRUE,0,Данные!I2740/Данные!K2740)</f>
        <v>4.8752304402330209</v>
      </c>
      <c r="K2740" s="3"/>
    </row>
    <row r="2741" spans="1:11" x14ac:dyDescent="0.2">
      <c r="A2741" s="3">
        <v>35309</v>
      </c>
      <c r="B2741" t="s">
        <v>7</v>
      </c>
      <c r="C2741" t="s">
        <v>17</v>
      </c>
      <c r="D2741" s="7">
        <f>IF(OR(Данные!D2741=0,Данные!K2741=0)=TRUE,0,Данные!D2741/Данные!K2741)</f>
        <v>1016.2383230769231</v>
      </c>
      <c r="E2741" s="13">
        <f>IF(OR(Данные!F2741=0,Данные!I2741=0)=TRUE,0,Данные!F2741/Данные!I2741)</f>
        <v>1.0484201723793853</v>
      </c>
      <c r="F2741" s="7">
        <f>IF(OR(Данные!I2741=0,Данные!K2741=0)=TRUE,0,Данные!I2741/Данные!K2741)</f>
        <v>809.4846153846164</v>
      </c>
      <c r="K2741" s="3"/>
    </row>
    <row r="2742" spans="1:11" x14ac:dyDescent="0.2">
      <c r="A2742" s="3">
        <v>35309</v>
      </c>
      <c r="B2742" t="s">
        <v>7</v>
      </c>
      <c r="C2742" t="s">
        <v>16</v>
      </c>
      <c r="D2742" s="7">
        <f>IF(OR(Данные!D2742=0,Данные!K2742=0)=TRUE,0,Данные!D2742/Данные!K2742)</f>
        <v>229.11210125463359</v>
      </c>
      <c r="E2742" s="13">
        <f>IF(OR(Данные!F2742=0,Данные!I2742=0)=TRUE,0,Данные!F2742/Данные!I2742)</f>
        <v>0.55932981541674121</v>
      </c>
      <c r="F2742" s="7">
        <f>IF(OR(Данные!I2742=0,Данные!K2742=0)=TRUE,0,Данные!I2742/Данные!K2742)</f>
        <v>21.247162817222716</v>
      </c>
      <c r="K2742" s="3"/>
    </row>
    <row r="2743" spans="1:11" x14ac:dyDescent="0.2">
      <c r="A2743" s="3">
        <v>35309</v>
      </c>
      <c r="B2743" t="s">
        <v>7</v>
      </c>
      <c r="C2743" t="s">
        <v>16</v>
      </c>
      <c r="D2743" s="7">
        <f>IF(OR(Данные!D2743=0,Данные!K2743=0)=TRUE,0,Данные!D2743/Данные!K2743)</f>
        <v>363.47985495018287</v>
      </c>
      <c r="E2743" s="13">
        <f>IF(OR(Данные!F2743=0,Данные!I2743=0)=TRUE,0,Данные!F2743/Данные!I2743)</f>
        <v>2.0411915040141553</v>
      </c>
      <c r="F2743" s="7">
        <f>IF(OR(Данные!I2743=0,Данные!K2743=0)=TRUE,0,Данные!I2743/Данные!K2743)</f>
        <v>1.4895047715138534</v>
      </c>
      <c r="K2743" s="3"/>
    </row>
    <row r="2744" spans="1:11" x14ac:dyDescent="0.2">
      <c r="A2744" s="3">
        <v>35309</v>
      </c>
      <c r="B2744" t="s">
        <v>7</v>
      </c>
      <c r="C2744" t="s">
        <v>16</v>
      </c>
      <c r="D2744" s="7">
        <f>IF(OR(Данные!D2744=0,Данные!K2744=0)=TRUE,0,Данные!D2744/Данные!K2744)</f>
        <v>66.59211957989497</v>
      </c>
      <c r="E2744" s="13">
        <f>IF(OR(Данные!F2744=0,Данные!I2744=0)=TRUE,0,Данные!F2744/Данные!I2744)</f>
        <v>85.683845973233119</v>
      </c>
      <c r="F2744" s="7">
        <f>IF(OR(Данные!I2744=0,Данные!K2744=0)=TRUE,0,Данные!I2744/Данные!K2744)</f>
        <v>0.10650162540635164</v>
      </c>
      <c r="K2744" s="3"/>
    </row>
    <row r="2745" spans="1:11" x14ac:dyDescent="0.2">
      <c r="A2745" s="3">
        <v>35309</v>
      </c>
      <c r="B2745" t="s">
        <v>7</v>
      </c>
      <c r="C2745" t="s">
        <v>18</v>
      </c>
      <c r="D2745" s="7">
        <f>IF(OR(Данные!D2745=0,Данные!K2745=0)=TRUE,0,Данные!D2745/Данные!K2745)</f>
        <v>0</v>
      </c>
      <c r="E2745" s="13">
        <f>IF(OR(Данные!F2745=0,Данные!I2745=0)=TRUE,0,Данные!F2745/Данные!I2745)</f>
        <v>0</v>
      </c>
      <c r="F2745" s="7">
        <f>IF(OR(Данные!I2745=0,Данные!K2745=0)=TRUE,0,Данные!I2745/Данные!K2745)</f>
        <v>0</v>
      </c>
      <c r="K2745" s="3"/>
    </row>
    <row r="2746" spans="1:11" x14ac:dyDescent="0.2">
      <c r="A2746" s="3">
        <v>35309</v>
      </c>
      <c r="B2746" t="s">
        <v>8</v>
      </c>
      <c r="C2746" t="s">
        <v>15</v>
      </c>
      <c r="D2746" s="7">
        <f>IF(OR(Данные!D2746=0,Данные!K2746=0)=TRUE,0,Данные!D2746/Данные!K2746)</f>
        <v>411.04401621621616</v>
      </c>
      <c r="E2746" s="13">
        <f>IF(OR(Данные!F2746=0,Данные!I2746=0)=TRUE,0,Данные!F2746/Данные!I2746)</f>
        <v>0.63223559991747258</v>
      </c>
      <c r="F2746" s="7">
        <f>IF(OR(Данные!I2746=0,Данные!K2746=0)=TRUE,0,Данные!I2746/Данные!K2746)</f>
        <v>384.25705705705712</v>
      </c>
      <c r="K2746" s="3"/>
    </row>
    <row r="2747" spans="1:11" x14ac:dyDescent="0.2">
      <c r="A2747" s="3">
        <v>35309</v>
      </c>
      <c r="B2747" t="s">
        <v>8</v>
      </c>
      <c r="C2747" t="s">
        <v>16</v>
      </c>
      <c r="D2747" s="7">
        <f>IF(OR(Данные!D2747=0,Данные!K2747=0)=TRUE,0,Данные!D2747/Данные!K2747)</f>
        <v>343.05</v>
      </c>
      <c r="E2747" s="13">
        <f>IF(OR(Данные!F2747=0,Данные!I2747=0)=TRUE,0,Данные!F2747/Данные!I2747)</f>
        <v>0</v>
      </c>
      <c r="F2747" s="7">
        <f>IF(OR(Данные!I2747=0,Данные!K2747=0)=TRUE,0,Данные!I2747/Данные!K2747)</f>
        <v>0</v>
      </c>
      <c r="K2747" s="3"/>
    </row>
    <row r="2748" spans="1:11" x14ac:dyDescent="0.2">
      <c r="A2748" s="3">
        <v>35309</v>
      </c>
      <c r="B2748" t="s">
        <v>8</v>
      </c>
      <c r="C2748" t="s">
        <v>15</v>
      </c>
      <c r="D2748" s="7">
        <f>IF(OR(Данные!D2748=0,Данные!K2748=0)=TRUE,0,Данные!D2748/Данные!K2748)</f>
        <v>0</v>
      </c>
      <c r="E2748" s="13">
        <f>IF(OR(Данные!F2748=0,Данные!I2748=0)=TRUE,0,Данные!F2748/Данные!I2748)</f>
        <v>0</v>
      </c>
      <c r="F2748" s="7">
        <f>IF(OR(Данные!I2748=0,Данные!K2748=0)=TRUE,0,Данные!I2748/Данные!K2748)</f>
        <v>0</v>
      </c>
      <c r="K2748" s="3"/>
    </row>
    <row r="2749" spans="1:11" x14ac:dyDescent="0.2">
      <c r="A2749" s="3">
        <v>35309</v>
      </c>
      <c r="B2749" t="s">
        <v>8</v>
      </c>
      <c r="C2749" t="s">
        <v>15</v>
      </c>
      <c r="D2749" s="7">
        <f>IF(OR(Данные!D2749=0,Данные!K2749=0)=TRUE,0,Данные!D2749/Данные!K2749)</f>
        <v>261.66524617190771</v>
      </c>
      <c r="E2749" s="13">
        <f>IF(OR(Данные!F2749=0,Данные!I2749=0)=TRUE,0,Данные!F2749/Данные!I2749)</f>
        <v>0.35120322275346039</v>
      </c>
      <c r="F2749" s="7">
        <f>IF(OR(Данные!I2749=0,Данные!K2749=0)=TRUE,0,Данные!I2749/Данные!K2749)</f>
        <v>352.23917285309153</v>
      </c>
      <c r="K2749" s="3"/>
    </row>
    <row r="2750" spans="1:11" x14ac:dyDescent="0.2">
      <c r="A2750" s="3">
        <v>35309</v>
      </c>
      <c r="B2750" t="s">
        <v>8</v>
      </c>
      <c r="C2750" t="s">
        <v>17</v>
      </c>
      <c r="D2750" s="7">
        <f>IF(OR(Данные!D2750=0,Данные!K2750=0)=TRUE,0,Данные!D2750/Данные!K2750)</f>
        <v>547.35005296918894</v>
      </c>
      <c r="E2750" s="13">
        <f>IF(OR(Данные!F2750=0,Данные!I2750=0)=TRUE,0,Данные!F2750/Данные!I2750)</f>
        <v>0.26763392929812702</v>
      </c>
      <c r="F2750" s="7">
        <f>IF(OR(Данные!I2750=0,Данные!K2750=0)=TRUE,0,Данные!I2750/Данные!K2750)</f>
        <v>753.94806339984541</v>
      </c>
      <c r="K2750" s="3"/>
    </row>
    <row r="2751" spans="1:11" x14ac:dyDescent="0.2">
      <c r="A2751" s="3">
        <v>35309</v>
      </c>
      <c r="B2751" t="s">
        <v>8</v>
      </c>
      <c r="C2751" t="s">
        <v>15</v>
      </c>
      <c r="D2751" s="7">
        <f>IF(OR(Данные!D2751=0,Данные!K2751=0)=TRUE,0,Данные!D2751/Данные!K2751)</f>
        <v>230.78782168595967</v>
      </c>
      <c r="E2751" s="13">
        <f>IF(OR(Данные!F2751=0,Данные!I2751=0)=TRUE,0,Данные!F2751/Данные!I2751)</f>
        <v>0.41771955576806946</v>
      </c>
      <c r="F2751" s="7">
        <f>IF(OR(Данные!I2751=0,Данные!K2751=0)=TRUE,0,Данные!I2751/Данные!K2751)</f>
        <v>259.12343477719696</v>
      </c>
      <c r="K2751" s="3"/>
    </row>
    <row r="2752" spans="1:11" x14ac:dyDescent="0.2">
      <c r="A2752" s="3">
        <v>35309</v>
      </c>
      <c r="B2752" t="s">
        <v>8</v>
      </c>
      <c r="C2752" t="s">
        <v>17</v>
      </c>
      <c r="D2752" s="7">
        <f>IF(OR(Данные!D2752=0,Данные!K2752=0)=TRUE,0,Данные!D2752/Данные!K2752)</f>
        <v>295.88111399932041</v>
      </c>
      <c r="E2752" s="13">
        <f>IF(OR(Данные!F2752=0,Данные!I2752=0)=TRUE,0,Данные!F2752/Данные!I2752)</f>
        <v>0.21969925560142337</v>
      </c>
      <c r="F2752" s="7">
        <f>IF(OR(Данные!I2752=0,Данные!K2752=0)=TRUE,0,Данные!I2752/Данные!K2752)</f>
        <v>537.96048119396664</v>
      </c>
      <c r="K2752" s="3"/>
    </row>
    <row r="2753" spans="1:11" x14ac:dyDescent="0.2">
      <c r="A2753" s="3">
        <v>35309</v>
      </c>
      <c r="B2753" t="s">
        <v>8</v>
      </c>
      <c r="C2753" t="s">
        <v>16</v>
      </c>
      <c r="D2753" s="7">
        <f>IF(OR(Данные!D2753=0,Данные!K2753=0)=TRUE,0,Данные!D2753/Данные!K2753)</f>
        <v>384.91305923084491</v>
      </c>
      <c r="E2753" s="13">
        <f>IF(OR(Данные!F2753=0,Данные!I2753=0)=TRUE,0,Данные!F2753/Данные!I2753)</f>
        <v>24.618715187523176</v>
      </c>
      <c r="F2753" s="7">
        <f>IF(OR(Данные!I2753=0,Данные!K2753=0)=TRUE,0,Данные!I2753/Данные!K2753)</f>
        <v>4.4146093570702665E-3</v>
      </c>
      <c r="K2753" s="3"/>
    </row>
    <row r="2754" spans="1:11" x14ac:dyDescent="0.2">
      <c r="A2754" s="3">
        <v>35309</v>
      </c>
      <c r="B2754" t="s">
        <v>8</v>
      </c>
      <c r="C2754" t="s">
        <v>15</v>
      </c>
      <c r="D2754" s="7">
        <f>IF(OR(Данные!D2754=0,Данные!K2754=0)=TRUE,0,Данные!D2754/Данные!K2754)</f>
        <v>211.40709388809273</v>
      </c>
      <c r="E2754" s="13">
        <f>IF(OR(Данные!F2754=0,Данные!I2754=0)=TRUE,0,Данные!F2754/Данные!I2754)</f>
        <v>0.13240021754922421</v>
      </c>
      <c r="F2754" s="7">
        <f>IF(OR(Данные!I2754=0,Данные!K2754=0)=TRUE,0,Данные!I2754/Данные!K2754)</f>
        <v>542.86145345396778</v>
      </c>
      <c r="K2754" s="3"/>
    </row>
    <row r="2755" spans="1:11" x14ac:dyDescent="0.2">
      <c r="A2755" s="3">
        <v>35309</v>
      </c>
      <c r="B2755" t="s">
        <v>8</v>
      </c>
      <c r="C2755" t="s">
        <v>15</v>
      </c>
      <c r="D2755" s="7">
        <f>IF(OR(Данные!D2755=0,Данные!K2755=0)=TRUE,0,Данные!D2755/Данные!K2755)</f>
        <v>353.29236701461383</v>
      </c>
      <c r="E2755" s="13">
        <f>IF(OR(Данные!F2755=0,Данные!I2755=0)=TRUE,0,Данные!F2755/Данные!I2755)</f>
        <v>9.1444921976849447E-2</v>
      </c>
      <c r="F2755" s="7">
        <f>IF(OR(Данные!I2755=0,Данные!K2755=0)=TRUE,0,Данные!I2755/Данные!K2755)</f>
        <v>759.45688935281839</v>
      </c>
      <c r="K2755" s="3"/>
    </row>
    <row r="2756" spans="1:11" x14ac:dyDescent="0.2">
      <c r="A2756" s="3">
        <v>35309</v>
      </c>
      <c r="B2756" t="s">
        <v>8</v>
      </c>
      <c r="C2756" t="s">
        <v>15</v>
      </c>
      <c r="D2756" s="7">
        <f>IF(OR(Данные!D2756=0,Данные!K2756=0)=TRUE,0,Данные!D2756/Данные!K2756)</f>
        <v>307.96458327404946</v>
      </c>
      <c r="E2756" s="13">
        <f>IF(OR(Данные!F2756=0,Данные!I2756=0)=TRUE,0,Данные!F2756/Данные!I2756)</f>
        <v>0.19497213699813237</v>
      </c>
      <c r="F2756" s="7">
        <f>IF(OR(Данные!I2756=0,Данные!K2756=0)=TRUE,0,Данные!I2756/Данные!K2756)</f>
        <v>512.15856585777112</v>
      </c>
      <c r="K2756" s="3"/>
    </row>
    <row r="2757" spans="1:11" x14ac:dyDescent="0.2">
      <c r="A2757" s="3">
        <v>35309</v>
      </c>
      <c r="B2757" t="s">
        <v>8</v>
      </c>
      <c r="C2757" t="s">
        <v>17</v>
      </c>
      <c r="D2757" s="7">
        <f>IF(OR(Данные!D2757=0,Данные!K2757=0)=TRUE,0,Данные!D2757/Данные!K2757)</f>
        <v>1530.8854666666666</v>
      </c>
      <c r="E2757" s="13">
        <f>IF(OR(Данные!F2757=0,Данные!I2757=0)=TRUE,0,Данные!F2757/Данные!I2757)</f>
        <v>0.56295959683172991</v>
      </c>
      <c r="F2757" s="7">
        <f>IF(OR(Данные!I2757=0,Данные!K2757=0)=TRUE,0,Данные!I2757/Данные!K2757)</f>
        <v>1222.538888888889</v>
      </c>
      <c r="K2757" s="3"/>
    </row>
    <row r="2758" spans="1:11" x14ac:dyDescent="0.2">
      <c r="A2758" s="3">
        <v>35309</v>
      </c>
      <c r="B2758" t="s">
        <v>8</v>
      </c>
      <c r="C2758" t="s">
        <v>17</v>
      </c>
      <c r="D2758" s="7">
        <f>IF(OR(Данные!D2758=0,Данные!K2758=0)=TRUE,0,Данные!D2758/Данные!K2758)</f>
        <v>315.72104999999999</v>
      </c>
      <c r="E2758" s="13">
        <f>IF(OR(Данные!F2758=0,Данные!I2758=0)=TRUE,0,Данные!F2758/Данные!I2758)</f>
        <v>6.7725188104621967</v>
      </c>
      <c r="F2758" s="7">
        <f>IF(OR(Данные!I2758=0,Данные!K2758=0)=TRUE,0,Данные!I2758/Данные!K2758)</f>
        <v>46.516666666666694</v>
      </c>
      <c r="K2758" s="3"/>
    </row>
    <row r="2759" spans="1:11" x14ac:dyDescent="0.2">
      <c r="A2759" s="3">
        <v>35309</v>
      </c>
      <c r="B2759" t="s">
        <v>8</v>
      </c>
      <c r="C2759" t="s">
        <v>15</v>
      </c>
      <c r="D2759" s="7">
        <f>IF(OR(Данные!D2759=0,Данные!K2759=0)=TRUE,0,Данные!D2759/Данные!K2759)</f>
        <v>289.90086595029413</v>
      </c>
      <c r="E2759" s="13">
        <f>IF(OR(Данные!F2759=0,Данные!I2759=0)=TRUE,0,Данные!F2759/Данные!I2759)</f>
        <v>1.1854356753529818</v>
      </c>
      <c r="F2759" s="7">
        <f>IF(OR(Данные!I2759=0,Данные!K2759=0)=TRUE,0,Данные!I2759/Данные!K2759)</f>
        <v>168.99037199343658</v>
      </c>
      <c r="K2759" s="3"/>
    </row>
    <row r="2760" spans="1:11" x14ac:dyDescent="0.2">
      <c r="A2760" s="3">
        <v>35309</v>
      </c>
      <c r="B2760" t="s">
        <v>8</v>
      </c>
      <c r="C2760" t="s">
        <v>18</v>
      </c>
      <c r="D2760" s="7">
        <f>IF(OR(Данные!D2760=0,Данные!K2760=0)=TRUE,0,Данные!D2760/Данные!K2760)</f>
        <v>111.09465862068966</v>
      </c>
      <c r="E2760" s="13">
        <f>IF(OR(Данные!F2760=0,Данные!I2760=0)=TRUE,0,Данные!F2760/Данные!I2760)</f>
        <v>289.82222222222219</v>
      </c>
      <c r="F2760" s="7">
        <f>IF(OR(Данные!I2760=0,Данные!K2760=0)=TRUE,0,Данные!I2760/Данные!K2760)</f>
        <v>1.5517241379310345E-2</v>
      </c>
      <c r="K2760" s="3"/>
    </row>
    <row r="2761" spans="1:11" x14ac:dyDescent="0.2">
      <c r="A2761" s="3">
        <v>35309</v>
      </c>
      <c r="B2761" t="s">
        <v>8</v>
      </c>
      <c r="C2761" t="s">
        <v>17</v>
      </c>
      <c r="D2761" s="7">
        <f>IF(OR(Данные!D2761=0,Данные!K2761=0)=TRUE,0,Данные!D2761/Данные!K2761)</f>
        <v>1789.2488000000001</v>
      </c>
      <c r="E2761" s="13">
        <f>IF(OR(Данные!F2761=0,Данные!I2761=0)=TRUE,0,Данные!F2761/Данные!I2761)</f>
        <v>9.1181981823769682</v>
      </c>
      <c r="F2761" s="7">
        <f>IF(OR(Данные!I2761=0,Данные!K2761=0)=TRUE,0,Данные!I2761/Данные!K2761)</f>
        <v>379.61666666666633</v>
      </c>
      <c r="K2761" s="3"/>
    </row>
    <row r="2762" spans="1:11" x14ac:dyDescent="0.2">
      <c r="A2762" s="3">
        <v>35309</v>
      </c>
      <c r="B2762" t="s">
        <v>8</v>
      </c>
      <c r="C2762" t="s">
        <v>16</v>
      </c>
      <c r="D2762" s="7">
        <f>IF(OR(Данные!D2762=0,Данные!K2762=0)=TRUE,0,Данные!D2762/Данные!K2762)</f>
        <v>268.24039102040814</v>
      </c>
      <c r="E2762" s="13">
        <f>IF(OR(Данные!F2762=0,Данные!I2762=0)=TRUE,0,Данные!F2762/Данные!I2762)</f>
        <v>0.53938560464633889</v>
      </c>
      <c r="F2762" s="7">
        <f>IF(OR(Данные!I2762=0,Данные!K2762=0)=TRUE,0,Данные!I2762/Данные!K2762)</f>
        <v>49.193877551020407</v>
      </c>
      <c r="K2762" s="3"/>
    </row>
    <row r="2763" spans="1:11" x14ac:dyDescent="0.2">
      <c r="A2763" s="3">
        <v>35309</v>
      </c>
      <c r="B2763" t="s">
        <v>8</v>
      </c>
      <c r="C2763" t="s">
        <v>16</v>
      </c>
      <c r="D2763" s="7">
        <f>IF(OR(Данные!D2763=0,Данные!K2763=0)=TRUE,0,Данные!D2763/Данные!K2763)</f>
        <v>199.314239091605</v>
      </c>
      <c r="E2763" s="13">
        <f>IF(OR(Данные!F2763=0,Данные!I2763=0)=TRUE,0,Данные!F2763/Данные!I2763)</f>
        <v>1.1841660104129725</v>
      </c>
      <c r="F2763" s="7">
        <f>IF(OR(Данные!I2763=0,Данные!K2763=0)=TRUE,0,Данные!I2763/Данные!K2763)</f>
        <v>5.6973505145870575</v>
      </c>
      <c r="K2763" s="3"/>
    </row>
    <row r="2764" spans="1:11" x14ac:dyDescent="0.2">
      <c r="A2764" s="3">
        <v>35309</v>
      </c>
      <c r="B2764" t="s">
        <v>8</v>
      </c>
      <c r="C2764" t="s">
        <v>16</v>
      </c>
      <c r="D2764" s="7">
        <f>IF(OR(Данные!D2764=0,Данные!K2764=0)=TRUE,0,Данные!D2764/Данные!K2764)</f>
        <v>171.46483163265307</v>
      </c>
      <c r="E2764" s="13">
        <f>IF(OR(Данные!F2764=0,Данные!I2764=0)=TRUE,0,Данные!F2764/Данные!I2764)</f>
        <v>13.453098092183005</v>
      </c>
      <c r="F2764" s="7">
        <f>IF(OR(Данные!I2764=0,Данные!K2764=0)=TRUE,0,Данные!I2764/Данные!K2764)</f>
        <v>1.007312925170069</v>
      </c>
      <c r="K2764" s="3"/>
    </row>
    <row r="2765" spans="1:11" x14ac:dyDescent="0.2">
      <c r="A2765" s="3">
        <v>35309</v>
      </c>
      <c r="B2765" t="s">
        <v>9</v>
      </c>
      <c r="C2765" t="s">
        <v>15</v>
      </c>
      <c r="D2765" s="7">
        <f>IF(OR(Данные!D2765=0,Данные!K2765=0)=TRUE,0,Данные!D2765/Данные!K2765)</f>
        <v>251.53029316207724</v>
      </c>
      <c r="E2765" s="13">
        <f>IF(OR(Данные!F2765=0,Данные!I2765=0)=TRUE,0,Данные!F2765/Данные!I2765)</f>
        <v>0.29417985498484245</v>
      </c>
      <c r="F2765" s="7">
        <f>IF(OR(Данные!I2765=0,Данные!K2765=0)=TRUE,0,Данные!I2765/Данные!K2765)</f>
        <v>327.64563543399248</v>
      </c>
      <c r="K2765" s="3"/>
    </row>
    <row r="2766" spans="1:11" x14ac:dyDescent="0.2">
      <c r="A2766" s="3">
        <v>35309</v>
      </c>
      <c r="B2766" t="s">
        <v>9</v>
      </c>
      <c r="C2766" t="s">
        <v>17</v>
      </c>
      <c r="D2766" s="7">
        <f>IF(OR(Данные!D2766=0,Данные!K2766=0)=TRUE,0,Данные!D2766/Данные!K2766)</f>
        <v>613.8443942744334</v>
      </c>
      <c r="E2766" s="13">
        <f>IF(OR(Данные!F2766=0,Данные!I2766=0)=TRUE,0,Данные!F2766/Данные!I2766)</f>
        <v>0.25300734025539445</v>
      </c>
      <c r="F2766" s="7">
        <f>IF(OR(Данные!I2766=0,Данные!K2766=0)=TRUE,0,Данные!I2766/Данные!K2766)</f>
        <v>861.99259624876595</v>
      </c>
      <c r="K2766" s="3"/>
    </row>
    <row r="2767" spans="1:11" x14ac:dyDescent="0.2">
      <c r="A2767" s="3">
        <v>35309</v>
      </c>
      <c r="B2767" t="s">
        <v>9</v>
      </c>
      <c r="C2767" t="s">
        <v>15</v>
      </c>
      <c r="D2767" s="7">
        <f>IF(OR(Данные!D2767=0,Данные!K2767=0)=TRUE,0,Данные!D2767/Данные!K2767)</f>
        <v>204.21958666666666</v>
      </c>
      <c r="E2767" s="13">
        <f>IF(OR(Данные!F2767=0,Данные!I2767=0)=TRUE,0,Данные!F2767/Данные!I2767)</f>
        <v>0.20886404844296447</v>
      </c>
      <c r="F2767" s="7">
        <f>IF(OR(Данные!I2767=0,Данные!K2767=0)=TRUE,0,Данные!I2767/Данные!K2767)</f>
        <v>331.63092592592602</v>
      </c>
      <c r="K2767" s="3"/>
    </row>
    <row r="2768" spans="1:11" x14ac:dyDescent="0.2">
      <c r="A2768" s="3">
        <v>35309</v>
      </c>
      <c r="B2768" t="s">
        <v>9</v>
      </c>
      <c r="C2768" t="s">
        <v>17</v>
      </c>
      <c r="D2768" s="7">
        <f>IF(OR(Данные!D2768=0,Данные!K2768=0)=TRUE,0,Данные!D2768/Данные!K2768)</f>
        <v>328.25495543905635</v>
      </c>
      <c r="E2768" s="13">
        <f>IF(OR(Данные!F2768=0,Данные!I2768=0)=TRUE,0,Данные!F2768/Данные!I2768)</f>
        <v>0.1793931072104982</v>
      </c>
      <c r="F2768" s="7">
        <f>IF(OR(Данные!I2768=0,Данные!K2768=0)=TRUE,0,Данные!I2768/Данные!K2768)</f>
        <v>624.96976845784184</v>
      </c>
      <c r="K2768" s="3"/>
    </row>
    <row r="2769" spans="1:11" x14ac:dyDescent="0.2">
      <c r="A2769" s="3">
        <v>35309</v>
      </c>
      <c r="B2769" t="s">
        <v>9</v>
      </c>
      <c r="C2769" t="s">
        <v>15</v>
      </c>
      <c r="D2769" s="7">
        <f>IF(OR(Данные!D2769=0,Данные!K2769=0)=TRUE,0,Данные!D2769/Данные!K2769)</f>
        <v>235.53910873015874</v>
      </c>
      <c r="E2769" s="13">
        <f>IF(OR(Данные!F2769=0,Данные!I2769=0)=TRUE,0,Данные!F2769/Данные!I2769)</f>
        <v>0.1072519215408879</v>
      </c>
      <c r="F2769" s="7">
        <f>IF(OR(Данные!I2769=0,Данные!K2769=0)=TRUE,0,Данные!I2769/Данные!K2769)</f>
        <v>625.32486772486789</v>
      </c>
      <c r="K2769" s="3"/>
    </row>
    <row r="2770" spans="1:11" x14ac:dyDescent="0.2">
      <c r="A2770" s="3">
        <v>35309</v>
      </c>
      <c r="B2770" t="s">
        <v>9</v>
      </c>
      <c r="C2770" t="s">
        <v>15</v>
      </c>
      <c r="D2770" s="7">
        <f>IF(OR(Данные!D2770=0,Данные!K2770=0)=TRUE,0,Данные!D2770/Данные!K2770)</f>
        <v>371.51718571428574</v>
      </c>
      <c r="E2770" s="13">
        <f>IF(OR(Данные!F2770=0,Данные!I2770=0)=TRUE,0,Данные!F2770/Данные!I2770)</f>
        <v>0.11881053196659609</v>
      </c>
      <c r="F2770" s="7">
        <f>IF(OR(Данные!I2770=0,Данные!K2770=0)=TRUE,0,Данные!I2770/Данные!K2770)</f>
        <v>749.55476190476168</v>
      </c>
      <c r="K2770" s="3"/>
    </row>
    <row r="2771" spans="1:11" x14ac:dyDescent="0.2">
      <c r="A2771" s="3">
        <v>35309</v>
      </c>
      <c r="B2771" t="s">
        <v>9</v>
      </c>
      <c r="C2771" t="s">
        <v>15</v>
      </c>
      <c r="D2771" s="7">
        <f>IF(OR(Данные!D2771=0,Данные!K2771=0)=TRUE,0,Данные!D2771/Данные!K2771)</f>
        <v>352.80592852703541</v>
      </c>
      <c r="E2771" s="13">
        <f>IF(OR(Данные!F2771=0,Данные!I2771=0)=TRUE,0,Данные!F2771/Данные!I2771)</f>
        <v>0.18102329944227519</v>
      </c>
      <c r="F2771" s="7">
        <f>IF(OR(Данные!I2771=0,Данные!K2771=0)=TRUE,0,Данные!I2771/Данные!K2771)</f>
        <v>608.59994820799648</v>
      </c>
      <c r="K2771" s="3"/>
    </row>
    <row r="2772" spans="1:11" x14ac:dyDescent="0.2">
      <c r="A2772" s="3">
        <v>35309</v>
      </c>
      <c r="B2772" t="s">
        <v>9</v>
      </c>
      <c r="C2772" t="s">
        <v>15</v>
      </c>
      <c r="D2772" s="7">
        <f>IF(OR(Данные!D2772=0,Данные!K2772=0)=TRUE,0,Данные!D2772/Данные!K2772)</f>
        <v>240.45550426540285</v>
      </c>
      <c r="E2772" s="13">
        <f>IF(OR(Данные!F2772=0,Данные!I2772=0)=TRUE,0,Данные!F2772/Данные!I2772)</f>
        <v>1.348632129262199</v>
      </c>
      <c r="F2772" s="7">
        <f>IF(OR(Данные!I2772=0,Данные!K2772=0)=TRUE,0,Данные!I2772/Данные!K2772)</f>
        <v>127.0352290679305</v>
      </c>
      <c r="K2772" s="3"/>
    </row>
    <row r="2773" spans="1:11" x14ac:dyDescent="0.2">
      <c r="A2773" s="3">
        <v>35309</v>
      </c>
      <c r="B2773" t="s">
        <v>9</v>
      </c>
      <c r="C2773" t="s">
        <v>16</v>
      </c>
      <c r="D2773" s="7">
        <f>IF(OR(Данные!D2773=0,Данные!K2773=0)=TRUE,0,Данные!D2773/Данные!K2773)</f>
        <v>830.74475999999993</v>
      </c>
      <c r="E2773" s="13">
        <f>IF(OR(Данные!F2773=0,Данные!I2773=0)=TRUE,0,Данные!F2773/Данные!I2773)</f>
        <v>0.71541539028105472</v>
      </c>
      <c r="F2773" s="7">
        <f>IF(OR(Данные!I2773=0,Данные!K2773=0)=TRUE,0,Данные!I2773/Данные!K2773)</f>
        <v>597.39000000000101</v>
      </c>
      <c r="K2773" s="3"/>
    </row>
    <row r="2774" spans="1:11" x14ac:dyDescent="0.2">
      <c r="A2774" s="3">
        <v>35309</v>
      </c>
      <c r="B2774" t="s">
        <v>9</v>
      </c>
      <c r="C2774" t="s">
        <v>16</v>
      </c>
      <c r="D2774" s="7">
        <f>IF(OR(Данные!D2774=0,Данные!K2774=0)=TRUE,0,Данные!D2774/Данные!K2774)</f>
        <v>8.5000000000000006E-2</v>
      </c>
      <c r="E2774" s="13">
        <f>IF(OR(Данные!F2774=0,Данные!I2774=0)=TRUE,0,Данные!F2774/Данные!I2774)</f>
        <v>0</v>
      </c>
      <c r="F2774" s="7">
        <f>IF(OR(Данные!I2774=0,Данные!K2774=0)=TRUE,0,Данные!I2774/Данные!K2774)</f>
        <v>0</v>
      </c>
      <c r="K2774" s="3"/>
    </row>
    <row r="2775" spans="1:11" x14ac:dyDescent="0.2">
      <c r="A2775" s="3">
        <v>35309</v>
      </c>
      <c r="B2775" t="s">
        <v>10</v>
      </c>
      <c r="C2775" t="s">
        <v>15</v>
      </c>
      <c r="D2775" s="7">
        <f>IF(OR(Данные!D2775=0,Данные!K2775=0)=TRUE,0,Данные!D2775/Данные!K2775)</f>
        <v>224.97358614996932</v>
      </c>
      <c r="E2775" s="13">
        <f>IF(OR(Данные!F2775=0,Данные!I2775=0)=TRUE,0,Данные!F2775/Данные!I2775)</f>
        <v>0.33086458939829744</v>
      </c>
      <c r="F2775" s="7">
        <f>IF(OR(Данные!I2775=0,Данные!K2775=0)=TRUE,0,Данные!I2775/Данные!K2775)</f>
        <v>297.667261654767</v>
      </c>
      <c r="K2775" s="3"/>
    </row>
    <row r="2776" spans="1:11" x14ac:dyDescent="0.2">
      <c r="A2776" s="3">
        <v>35309</v>
      </c>
      <c r="B2776" t="s">
        <v>10</v>
      </c>
      <c r="C2776" t="s">
        <v>17</v>
      </c>
      <c r="D2776" s="7">
        <f>IF(OR(Данные!D2776=0,Данные!K2776=0)=TRUE,0,Данные!D2776/Данные!K2776)</f>
        <v>403.13913190187077</v>
      </c>
      <c r="E2776" s="13">
        <f>IF(OR(Данные!F2776=0,Данные!I2776=0)=TRUE,0,Данные!F2776/Данные!I2776)</f>
        <v>0.31985967922082464</v>
      </c>
      <c r="F2776" s="7">
        <f>IF(OR(Данные!I2776=0,Данные!K2776=0)=TRUE,0,Данные!I2776/Данные!K2776)</f>
        <v>481.95696316040591</v>
      </c>
      <c r="K2776" s="3"/>
    </row>
    <row r="2777" spans="1:11" x14ac:dyDescent="0.2">
      <c r="A2777" s="3">
        <v>35309</v>
      </c>
      <c r="B2777" t="s">
        <v>10</v>
      </c>
      <c r="C2777" t="s">
        <v>15</v>
      </c>
      <c r="D2777" s="7">
        <f>IF(OR(Данные!D2777=0,Данные!K2777=0)=TRUE,0,Данные!D2777/Данные!K2777)</f>
        <v>205.54718891640869</v>
      </c>
      <c r="E2777" s="13">
        <f>IF(OR(Данные!F2777=0,Данные!I2777=0)=TRUE,0,Данные!F2777/Данные!I2777)</f>
        <v>0.56918200146401055</v>
      </c>
      <c r="F2777" s="7">
        <f>IF(OR(Данные!I2777=0,Данные!K2777=0)=TRUE,0,Данные!I2777/Данные!K2777)</f>
        <v>180.34352941176459</v>
      </c>
      <c r="K2777" s="3"/>
    </row>
    <row r="2778" spans="1:11" x14ac:dyDescent="0.2">
      <c r="A2778" s="3">
        <v>35309</v>
      </c>
      <c r="B2778" t="s">
        <v>10</v>
      </c>
      <c r="C2778" t="s">
        <v>17</v>
      </c>
      <c r="D2778" s="7">
        <f>IF(OR(Данные!D2778=0,Данные!K2778=0)=TRUE,0,Данные!D2778/Данные!K2778)</f>
        <v>229.7074852072206</v>
      </c>
      <c r="E2778" s="13">
        <f>IF(OR(Данные!F2778=0,Данные!I2778=0)=TRUE,0,Данные!F2778/Данные!I2778)</f>
        <v>0.26972763103570863</v>
      </c>
      <c r="F2778" s="7">
        <f>IF(OR(Данные!I2778=0,Данные!K2778=0)=TRUE,0,Данные!I2778/Данные!K2778)</f>
        <v>361.59835147499564</v>
      </c>
      <c r="K2778" s="3"/>
    </row>
    <row r="2779" spans="1:11" x14ac:dyDescent="0.2">
      <c r="A2779" s="3">
        <v>35309</v>
      </c>
      <c r="B2779" t="s">
        <v>10</v>
      </c>
      <c r="C2779" t="s">
        <v>16</v>
      </c>
      <c r="D2779" s="7">
        <f>IF(OR(Данные!D2779=0,Данные!K2779=0)=TRUE,0,Данные!D2779/Данные!K2779)</f>
        <v>367.7544027644505</v>
      </c>
      <c r="E2779" s="13">
        <f>IF(OR(Данные!F2779=0,Данные!I2779=0)=TRUE,0,Данные!F2779/Данные!I2779)</f>
        <v>32.00359281437126</v>
      </c>
      <c r="F2779" s="7">
        <f>IF(OR(Данные!I2779=0,Данные!K2779=0)=TRUE,0,Данные!I2779/Данные!K2779)</f>
        <v>1.907699337445739E-3</v>
      </c>
      <c r="K2779" s="3"/>
    </row>
    <row r="2780" spans="1:11" x14ac:dyDescent="0.2">
      <c r="A2780" s="3">
        <v>35309</v>
      </c>
      <c r="B2780" t="s">
        <v>10</v>
      </c>
      <c r="C2780" t="s">
        <v>15</v>
      </c>
      <c r="D2780" s="7">
        <f>IF(OR(Данные!D2780=0,Данные!K2780=0)=TRUE,0,Данные!D2780/Данные!K2780)</f>
        <v>176.69906783106995</v>
      </c>
      <c r="E2780" s="13">
        <f>IF(OR(Данные!F2780=0,Данные!I2780=0)=TRUE,0,Данные!F2780/Данные!I2780)</f>
        <v>0.1489571903563055</v>
      </c>
      <c r="F2780" s="7">
        <f>IF(OR(Данные!I2780=0,Данные!K2780=0)=TRUE,0,Данные!I2780/Данные!K2780)</f>
        <v>379.4679808723867</v>
      </c>
      <c r="K2780" s="3"/>
    </row>
    <row r="2781" spans="1:11" x14ac:dyDescent="0.2">
      <c r="A2781" s="3">
        <v>35309</v>
      </c>
      <c r="B2781" t="s">
        <v>10</v>
      </c>
      <c r="C2781" t="s">
        <v>15</v>
      </c>
      <c r="D2781" s="7">
        <f>IF(OR(Данные!D2781=0,Данные!K2781=0)=TRUE,0,Данные!D2781/Данные!K2781)</f>
        <v>412.77707721518988</v>
      </c>
      <c r="E2781" s="13">
        <f>IF(OR(Данные!F2781=0,Данные!I2781=0)=TRUE,0,Данные!F2781/Данные!I2781)</f>
        <v>0.10294626808636817</v>
      </c>
      <c r="F2781" s="7">
        <f>IF(OR(Данные!I2781=0,Данные!K2781=0)=TRUE,0,Данные!I2781/Данные!K2781)</f>
        <v>840.27489451476788</v>
      </c>
      <c r="K2781" s="3"/>
    </row>
    <row r="2782" spans="1:11" x14ac:dyDescent="0.2">
      <c r="A2782" s="3">
        <v>35309</v>
      </c>
      <c r="B2782" t="s">
        <v>10</v>
      </c>
      <c r="C2782" t="s">
        <v>15</v>
      </c>
      <c r="D2782" s="7">
        <f>IF(OR(Данные!D2782=0,Данные!K2782=0)=TRUE,0,Данные!D2782/Данные!K2782)</f>
        <v>260.3018237528571</v>
      </c>
      <c r="E2782" s="13">
        <f>IF(OR(Данные!F2782=0,Данные!I2782=0)=TRUE,0,Данные!F2782/Данные!I2782)</f>
        <v>0.20421027240152834</v>
      </c>
      <c r="F2782" s="7">
        <f>IF(OR(Данные!I2782=0,Данные!K2782=0)=TRUE,0,Данные!I2782/Данные!K2782)</f>
        <v>393.83097026206616</v>
      </c>
      <c r="K2782" s="3"/>
    </row>
    <row r="2783" spans="1:11" x14ac:dyDescent="0.2">
      <c r="A2783" s="3">
        <v>35309</v>
      </c>
      <c r="B2783" t="s">
        <v>10</v>
      </c>
      <c r="C2783" t="s">
        <v>15</v>
      </c>
      <c r="D2783" s="7">
        <f>IF(OR(Данные!D2783=0,Данные!K2783=0)=TRUE,0,Данные!D2783/Данные!K2783)</f>
        <v>312.05495640698712</v>
      </c>
      <c r="E2783" s="13">
        <f>IF(OR(Данные!F2783=0,Данные!I2783=0)=TRUE,0,Данные!F2783/Данные!I2783)</f>
        <v>1.3262800937950889</v>
      </c>
      <c r="F2783" s="7">
        <f>IF(OR(Данные!I2783=0,Данные!K2783=0)=TRUE,0,Данные!I2783/Данные!K2783)</f>
        <v>176.59213523736653</v>
      </c>
      <c r="K2783" s="3"/>
    </row>
    <row r="2784" spans="1:11" x14ac:dyDescent="0.2">
      <c r="A2784" s="3">
        <v>35309</v>
      </c>
      <c r="B2784" t="s">
        <v>10</v>
      </c>
      <c r="C2784" t="s">
        <v>17</v>
      </c>
      <c r="D2784" s="7">
        <f>IF(OR(Данные!D2784=0,Данные!K2784=0)=TRUE,0,Данные!D2784/Данные!K2784)</f>
        <v>526.74374999999998</v>
      </c>
      <c r="E2784" s="13">
        <f>IF(OR(Данные!F2784=0,Данные!I2784=0)=TRUE,0,Данные!F2784/Данные!I2784)</f>
        <v>1.4832815819578371</v>
      </c>
      <c r="F2784" s="7">
        <f>IF(OR(Данные!I2784=0,Данные!K2784=0)=TRUE,0,Данные!I2784/Данные!K2784)</f>
        <v>305.94999999999982</v>
      </c>
      <c r="K2784" s="3"/>
    </row>
    <row r="2785" spans="1:11" x14ac:dyDescent="0.2">
      <c r="A2785" s="3">
        <v>35309</v>
      </c>
      <c r="B2785" t="s">
        <v>10</v>
      </c>
      <c r="C2785" t="s">
        <v>16</v>
      </c>
      <c r="D2785" s="7">
        <f>IF(OR(Данные!D2785=0,Данные!K2785=0)=TRUE,0,Данные!D2785/Данные!K2785)</f>
        <v>300.13442398753892</v>
      </c>
      <c r="E2785" s="13">
        <f>IF(OR(Данные!F2785=0,Данные!I2785=0)=TRUE,0,Данные!F2785/Данные!I2785)</f>
        <v>0.39942889719772001</v>
      </c>
      <c r="F2785" s="7">
        <f>IF(OR(Данные!I2785=0,Данные!K2785=0)=TRUE,0,Данные!I2785/Данные!K2785)</f>
        <v>41.256645898234694</v>
      </c>
      <c r="K2785" s="3"/>
    </row>
    <row r="2786" spans="1:11" x14ac:dyDescent="0.2">
      <c r="A2786" s="3">
        <v>35309</v>
      </c>
      <c r="B2786" t="s">
        <v>10</v>
      </c>
      <c r="C2786" t="s">
        <v>16</v>
      </c>
      <c r="D2786" s="7">
        <f>IF(OR(Данные!D2786=0,Данные!K2786=0)=TRUE,0,Данные!D2786/Данные!K2786)</f>
        <v>245.29330898510241</v>
      </c>
      <c r="E2786" s="13">
        <f>IF(OR(Данные!F2786=0,Данные!I2786=0)=TRUE,0,Данные!F2786/Данные!I2786)</f>
        <v>1.6645856082900761</v>
      </c>
      <c r="F2786" s="7">
        <f>IF(OR(Данные!I2786=0,Данные!K2786=0)=TRUE,0,Данные!I2786/Данные!K2786)</f>
        <v>4.846011793916821</v>
      </c>
      <c r="K2786" s="3"/>
    </row>
    <row r="2787" spans="1:11" x14ac:dyDescent="0.2">
      <c r="A2787" s="3">
        <v>35309</v>
      </c>
      <c r="B2787" t="s">
        <v>10</v>
      </c>
      <c r="C2787" t="s">
        <v>16</v>
      </c>
      <c r="D2787" s="7">
        <f>IF(OR(Данные!D2787=0,Данные!K2787=0)=TRUE,0,Данные!D2787/Данные!K2787)</f>
        <v>103.58277164179104</v>
      </c>
      <c r="E2787" s="13">
        <f>IF(OR(Данные!F2787=0,Данные!I2787=0)=TRUE,0,Данные!F2787/Данные!I2787)</f>
        <v>126.47944890929969</v>
      </c>
      <c r="F2787" s="7">
        <f>IF(OR(Данные!I2787=0,Данные!K2787=0)=TRUE,0,Данные!I2787/Данные!K2787)</f>
        <v>0.1083333333333333</v>
      </c>
      <c r="K2787" s="3"/>
    </row>
    <row r="2788" spans="1:11" x14ac:dyDescent="0.2">
      <c r="A2788" s="3">
        <v>35339</v>
      </c>
      <c r="B2788" t="s">
        <v>1</v>
      </c>
      <c r="C2788" t="s">
        <v>15</v>
      </c>
      <c r="D2788" s="7">
        <f>IF(OR(Данные!D2788=0,Данные!K2788=0)=TRUE,0,Данные!D2788/Данные!K2788)</f>
        <v>220.59573004032256</v>
      </c>
      <c r="E2788" s="13">
        <f>IF(OR(Данные!F2788=0,Данные!I2788=0)=TRUE,0,Данные!F2788/Данные!I2788)</f>
        <v>0.49138453068490728</v>
      </c>
      <c r="F2788" s="7">
        <f>IF(OR(Данные!I2788=0,Данные!K2788=0)=TRUE,0,Данные!I2788/Данные!K2788)</f>
        <v>309.19821908602097</v>
      </c>
      <c r="K2788" s="3"/>
    </row>
    <row r="2789" spans="1:11" x14ac:dyDescent="0.2">
      <c r="A2789" s="3">
        <v>35339</v>
      </c>
      <c r="B2789" t="s">
        <v>1</v>
      </c>
      <c r="C2789" t="s">
        <v>16</v>
      </c>
      <c r="D2789" s="7">
        <f>IF(OR(Данные!D2789=0,Данные!K2789=0)=TRUE,0,Данные!D2789/Данные!K2789)</f>
        <v>13.831999999999999</v>
      </c>
      <c r="E2789" s="13">
        <f>IF(OR(Данные!F2789=0,Данные!I2789=0)=TRUE,0,Данные!F2789/Данные!I2789)</f>
        <v>0</v>
      </c>
      <c r="F2789" s="7">
        <f>IF(OR(Данные!I2789=0,Данные!K2789=0)=TRUE,0,Данные!I2789/Данные!K2789)</f>
        <v>0</v>
      </c>
      <c r="K2789" s="3"/>
    </row>
    <row r="2790" spans="1:11" x14ac:dyDescent="0.2">
      <c r="A2790" s="3">
        <v>35339</v>
      </c>
      <c r="B2790" t="s">
        <v>1</v>
      </c>
      <c r="C2790" t="s">
        <v>15</v>
      </c>
      <c r="D2790" s="7">
        <f>IF(OR(Данные!D2790=0,Данные!K2790=0)=TRUE,0,Данные!D2790/Данные!K2790)</f>
        <v>0</v>
      </c>
      <c r="E2790" s="13">
        <f>IF(OR(Данные!F2790=0,Данные!I2790=0)=TRUE,0,Данные!F2790/Данные!I2790)</f>
        <v>0</v>
      </c>
      <c r="F2790" s="7">
        <f>IF(OR(Данные!I2790=0,Данные!K2790=0)=TRUE,0,Данные!I2790/Данные!K2790)</f>
        <v>0</v>
      </c>
      <c r="K2790" s="3"/>
    </row>
    <row r="2791" spans="1:11" x14ac:dyDescent="0.2">
      <c r="A2791" s="3">
        <v>35339</v>
      </c>
      <c r="B2791" t="s">
        <v>1</v>
      </c>
      <c r="C2791" t="s">
        <v>15</v>
      </c>
      <c r="D2791" s="7">
        <f>IF(OR(Данные!D2791=0,Данные!K2791=0)=TRUE,0,Данные!D2791/Данные!K2791)</f>
        <v>263.29315191100966</v>
      </c>
      <c r="E2791" s="13">
        <f>IF(OR(Данные!F2791=0,Данные!I2791=0)=TRUE,0,Данные!F2791/Данные!I2791)</f>
        <v>0.27259675300210656</v>
      </c>
      <c r="F2791" s="7">
        <f>IF(OR(Данные!I2791=0,Данные!K2791=0)=TRUE,0,Данные!I2791/Данные!K2791)</f>
        <v>325.61035367940724</v>
      </c>
      <c r="K2791" s="3"/>
    </row>
    <row r="2792" spans="1:11" x14ac:dyDescent="0.2">
      <c r="A2792" s="3">
        <v>35339</v>
      </c>
      <c r="B2792" t="s">
        <v>1</v>
      </c>
      <c r="C2792" t="s">
        <v>17</v>
      </c>
      <c r="D2792" s="7">
        <f>IF(OR(Данные!D2792=0,Данные!K2792=0)=TRUE,0,Данные!D2792/Данные!K2792)</f>
        <v>414.46919165994706</v>
      </c>
      <c r="E2792" s="13">
        <f>IF(OR(Данные!F2792=0,Данные!I2792=0)=TRUE,0,Данные!F2792/Данные!I2792)</f>
        <v>0.28727038067088018</v>
      </c>
      <c r="F2792" s="7">
        <f>IF(OR(Данные!I2792=0,Данные!K2792=0)=TRUE,0,Данные!I2792/Данные!K2792)</f>
        <v>524.46895710939589</v>
      </c>
      <c r="K2792" s="3"/>
    </row>
    <row r="2793" spans="1:11" x14ac:dyDescent="0.2">
      <c r="A2793" s="3">
        <v>35339</v>
      </c>
      <c r="B2793" t="s">
        <v>1</v>
      </c>
      <c r="C2793" t="s">
        <v>15</v>
      </c>
      <c r="D2793" s="7">
        <f>IF(OR(Данные!D2793=0,Данные!K2793=0)=TRUE,0,Данные!D2793/Данные!K2793)</f>
        <v>185.45768868999187</v>
      </c>
      <c r="E2793" s="13">
        <f>IF(OR(Данные!F2793=0,Данные!I2793=0)=TRUE,0,Данные!F2793/Данные!I2793)</f>
        <v>0.42891972582573279</v>
      </c>
      <c r="F2793" s="7">
        <f>IF(OR(Данные!I2793=0,Данные!K2793=0)=TRUE,0,Данные!I2793/Данные!K2793)</f>
        <v>182.44886086248979</v>
      </c>
      <c r="K2793" s="3"/>
    </row>
    <row r="2794" spans="1:11" x14ac:dyDescent="0.2">
      <c r="A2794" s="3">
        <v>35339</v>
      </c>
      <c r="B2794" t="s">
        <v>1</v>
      </c>
      <c r="C2794" t="s">
        <v>17</v>
      </c>
      <c r="D2794" s="7">
        <f>IF(OR(Данные!D2794=0,Данные!K2794=0)=TRUE,0,Данные!D2794/Данные!K2794)</f>
        <v>230.10045519162816</v>
      </c>
      <c r="E2794" s="13">
        <f>IF(OR(Данные!F2794=0,Данные!I2794=0)=TRUE,0,Данные!F2794/Данные!I2794)</f>
        <v>0.25953035115309464</v>
      </c>
      <c r="F2794" s="7">
        <f>IF(OR(Данные!I2794=0,Данные!K2794=0)=TRUE,0,Данные!I2794/Данные!K2794)</f>
        <v>350.41487043580662</v>
      </c>
      <c r="K2794" s="3"/>
    </row>
    <row r="2795" spans="1:11" x14ac:dyDescent="0.2">
      <c r="A2795" s="3">
        <v>35339</v>
      </c>
      <c r="B2795" t="s">
        <v>1</v>
      </c>
      <c r="C2795" t="s">
        <v>16</v>
      </c>
      <c r="D2795" s="7">
        <f>IF(OR(Данные!D2795=0,Данные!K2795=0)=TRUE,0,Данные!D2795/Данные!K2795)</f>
        <v>383.72565410199553</v>
      </c>
      <c r="E2795" s="13">
        <f>IF(OR(Данные!F2795=0,Данные!I2795=0)=TRUE,0,Данные!F2795/Данные!I2795)</f>
        <v>0</v>
      </c>
      <c r="F2795" s="7">
        <f>IF(OR(Данные!I2795=0,Данные!K2795=0)=TRUE,0,Данные!I2795/Данные!K2795)</f>
        <v>0</v>
      </c>
      <c r="K2795" s="3"/>
    </row>
    <row r="2796" spans="1:11" x14ac:dyDescent="0.2">
      <c r="A2796" s="3">
        <v>35339</v>
      </c>
      <c r="B2796" t="s">
        <v>1</v>
      </c>
      <c r="C2796" t="s">
        <v>15</v>
      </c>
      <c r="D2796" s="7">
        <f>IF(OR(Данные!D2796=0,Данные!K2796=0)=TRUE,0,Данные!D2796/Данные!K2796)</f>
        <v>197.41220186350836</v>
      </c>
      <c r="E2796" s="13">
        <f>IF(OR(Данные!F2796=0,Данные!I2796=0)=TRUE,0,Данные!F2796/Данные!I2796)</f>
        <v>0.12472284950266384</v>
      </c>
      <c r="F2796" s="7">
        <f>IF(OR(Данные!I2796=0,Данные!K2796=0)=TRUE,0,Данные!I2796/Данные!K2796)</f>
        <v>394.46437110043615</v>
      </c>
      <c r="K2796" s="3"/>
    </row>
    <row r="2797" spans="1:11" x14ac:dyDescent="0.2">
      <c r="A2797" s="3">
        <v>35339</v>
      </c>
      <c r="B2797" t="s">
        <v>1</v>
      </c>
      <c r="C2797" t="s">
        <v>15</v>
      </c>
      <c r="D2797" s="7">
        <f>IF(OR(Данные!D2797=0,Данные!K2797=0)=TRUE,0,Данные!D2797/Данные!K2797)</f>
        <v>400.18989952061361</v>
      </c>
      <c r="E2797" s="13">
        <f>IF(OR(Данные!F2797=0,Данные!I2797=0)=TRUE,0,Данные!F2797/Данные!I2797)</f>
        <v>1.2024847938978973</v>
      </c>
      <c r="F2797" s="7">
        <f>IF(OR(Данные!I2797=0,Данные!K2797=0)=TRUE,0,Данные!I2797/Данные!K2797)</f>
        <v>230.97729306487696</v>
      </c>
      <c r="K2797" s="3"/>
    </row>
    <row r="2798" spans="1:11" x14ac:dyDescent="0.2">
      <c r="A2798" s="3">
        <v>35339</v>
      </c>
      <c r="B2798" t="s">
        <v>1</v>
      </c>
      <c r="C2798" t="s">
        <v>15</v>
      </c>
      <c r="D2798" s="7">
        <f>IF(OR(Данные!D2798=0,Данные!K2798=0)=TRUE,0,Данные!D2798/Данные!K2798)</f>
        <v>253.7186079232942</v>
      </c>
      <c r="E2798" s="13">
        <f>IF(OR(Данные!F2798=0,Данные!I2798=0)=TRUE,0,Данные!F2798/Данные!I2798)</f>
        <v>0.18433847690850216</v>
      </c>
      <c r="F2798" s="7">
        <f>IF(OR(Данные!I2798=0,Данные!K2798=0)=TRUE,0,Данные!I2798/Данные!K2798)</f>
        <v>362.53312893315524</v>
      </c>
      <c r="K2798" s="3"/>
    </row>
    <row r="2799" spans="1:11" x14ac:dyDescent="0.2">
      <c r="A2799" s="3">
        <v>35339</v>
      </c>
      <c r="B2799" t="s">
        <v>1</v>
      </c>
      <c r="C2799" t="s">
        <v>17</v>
      </c>
      <c r="D2799" s="7">
        <f>IF(OR(Данные!D2799=0,Данные!K2799=0)=TRUE,0,Данные!D2799/Данные!K2799)</f>
        <v>285.90581679999997</v>
      </c>
      <c r="E2799" s="13">
        <f>IF(OR(Данные!F2799=0,Данные!I2799=0)=TRUE,0,Данные!F2799/Данные!I2799)</f>
        <v>0.39142335429846659</v>
      </c>
      <c r="F2799" s="7">
        <f>IF(OR(Данные!I2799=0,Данные!K2799=0)=TRUE,0,Данные!I2799/Данные!K2799)</f>
        <v>477.10960000000085</v>
      </c>
      <c r="K2799" s="3"/>
    </row>
    <row r="2800" spans="1:11" x14ac:dyDescent="0.2">
      <c r="A2800" s="3">
        <v>35339</v>
      </c>
      <c r="B2800" t="s">
        <v>1</v>
      </c>
      <c r="C2800" t="s">
        <v>17</v>
      </c>
      <c r="D2800" s="7">
        <f>IF(OR(Данные!D2800=0,Данные!K2800=0)=TRUE,0,Данные!D2800/Данные!K2800)</f>
        <v>578.69655</v>
      </c>
      <c r="E2800" s="13">
        <f>IF(OR(Данные!F2800=0,Данные!I2800=0)=TRUE,0,Данные!F2800/Данные!I2800)</f>
        <v>1.16263301937089</v>
      </c>
      <c r="F2800" s="7">
        <f>IF(OR(Данные!I2800=0,Данные!K2800=0)=TRUE,0,Данные!I2800/Данные!K2800)</f>
        <v>293.07291666666674</v>
      </c>
      <c r="K2800" s="3"/>
    </row>
    <row r="2801" spans="1:11" x14ac:dyDescent="0.2">
      <c r="A2801" s="3">
        <v>35339</v>
      </c>
      <c r="B2801" t="s">
        <v>1</v>
      </c>
      <c r="C2801" t="s">
        <v>15</v>
      </c>
      <c r="D2801" s="7">
        <f>IF(OR(Данные!D2801=0,Данные!K2801=0)=TRUE,0,Данные!D2801/Данные!K2801)</f>
        <v>392.73686241573034</v>
      </c>
      <c r="E2801" s="13">
        <f>IF(OR(Данные!F2801=0,Данные!I2801=0)=TRUE,0,Данные!F2801/Данные!I2801)</f>
        <v>1.2626211634325704</v>
      </c>
      <c r="F2801" s="7">
        <f>IF(OR(Данные!I2801=0,Данные!K2801=0)=TRUE,0,Данные!I2801/Данные!K2801)</f>
        <v>245.28014312466564</v>
      </c>
      <c r="K2801" s="3"/>
    </row>
    <row r="2802" spans="1:11" x14ac:dyDescent="0.2">
      <c r="A2802" s="3">
        <v>35339</v>
      </c>
      <c r="B2802" t="s">
        <v>1</v>
      </c>
      <c r="C2802" t="s">
        <v>18</v>
      </c>
      <c r="D2802" s="7">
        <f>IF(OR(Данные!D2802=0,Данные!K2802=0)=TRUE,0,Данные!D2802/Данные!K2802)</f>
        <v>0</v>
      </c>
      <c r="E2802" s="13">
        <f>IF(OR(Данные!F2802=0,Данные!I2802=0)=TRUE,0,Данные!F2802/Данные!I2802)</f>
        <v>0</v>
      </c>
      <c r="F2802" s="7">
        <f>IF(OR(Данные!I2802=0,Данные!K2802=0)=TRUE,0,Данные!I2802/Данные!K2802)</f>
        <v>0</v>
      </c>
      <c r="K2802" s="3"/>
    </row>
    <row r="2803" spans="1:11" x14ac:dyDescent="0.2">
      <c r="A2803" s="3">
        <v>35339</v>
      </c>
      <c r="B2803" t="s">
        <v>1</v>
      </c>
      <c r="C2803" t="s">
        <v>17</v>
      </c>
      <c r="D2803" s="7">
        <f>IF(OR(Данные!D2803=0,Данные!K2803=0)=TRUE,0,Данные!D2803/Данные!K2803)</f>
        <v>656.94855915492951</v>
      </c>
      <c r="E2803" s="13">
        <f>IF(OR(Данные!F2803=0,Данные!I2803=0)=TRUE,0,Данные!F2803/Данные!I2803)</f>
        <v>0.67614703808212162</v>
      </c>
      <c r="F2803" s="7">
        <f>IF(OR(Данные!I2803=0,Данные!K2803=0)=TRUE,0,Данные!I2803/Данные!K2803)</f>
        <v>392.95176056338011</v>
      </c>
      <c r="K2803" s="3"/>
    </row>
    <row r="2804" spans="1:11" x14ac:dyDescent="0.2">
      <c r="A2804" s="3">
        <v>35339</v>
      </c>
      <c r="B2804" t="s">
        <v>1</v>
      </c>
      <c r="C2804" t="s">
        <v>17</v>
      </c>
      <c r="D2804" s="7">
        <f>IF(OR(Данные!D2804=0,Данные!K2804=0)=TRUE,0,Данные!D2804/Данные!K2804)</f>
        <v>58.451524999999997</v>
      </c>
      <c r="E2804" s="13">
        <f>IF(OR(Данные!F2804=0,Данные!I2804=0)=TRUE,0,Данные!F2804/Данные!I2804)</f>
        <v>1.7679658070124574E-2</v>
      </c>
      <c r="F2804" s="7">
        <f>IF(OR(Данные!I2804=0,Данные!K2804=0)=TRUE,0,Данные!I2804/Данные!K2804)</f>
        <v>230.066666666667</v>
      </c>
      <c r="K2804" s="3"/>
    </row>
    <row r="2805" spans="1:11" x14ac:dyDescent="0.2">
      <c r="A2805" s="3">
        <v>35339</v>
      </c>
      <c r="B2805" t="s">
        <v>1</v>
      </c>
      <c r="C2805" t="s">
        <v>16</v>
      </c>
      <c r="D2805" s="7">
        <f>IF(OR(Данные!D2805=0,Данные!K2805=0)=TRUE,0,Данные!D2805/Данные!K2805)</f>
        <v>293.30518321167887</v>
      </c>
      <c r="E2805" s="13">
        <f>IF(OR(Данные!F2805=0,Данные!I2805=0)=TRUE,0,Данные!F2805/Данные!I2805)</f>
        <v>0.46138381755818081</v>
      </c>
      <c r="F2805" s="7">
        <f>IF(OR(Данные!I2805=0,Данные!K2805=0)=TRUE,0,Данные!I2805/Данные!K2805)</f>
        <v>52.102068126520649</v>
      </c>
      <c r="K2805" s="3"/>
    </row>
    <row r="2806" spans="1:11" x14ac:dyDescent="0.2">
      <c r="A2806" s="3">
        <v>35339</v>
      </c>
      <c r="B2806" t="s">
        <v>1</v>
      </c>
      <c r="C2806" t="s">
        <v>16</v>
      </c>
      <c r="D2806" s="7">
        <f>IF(OR(Данные!D2806=0,Данные!K2806=0)=TRUE,0,Данные!D2806/Данные!K2806)</f>
        <v>148.30286660000002</v>
      </c>
      <c r="E2806" s="13">
        <f>IF(OR(Данные!F2806=0,Данные!I2806=0)=TRUE,0,Данные!F2806/Данные!I2806)</f>
        <v>1.7074232927341324</v>
      </c>
      <c r="F2806" s="7">
        <f>IF(OR(Данные!I2806=0,Данные!K2806=0)=TRUE,0,Данные!I2806/Данные!K2806)</f>
        <v>12.026783333333343</v>
      </c>
      <c r="K2806" s="3"/>
    </row>
    <row r="2807" spans="1:11" x14ac:dyDescent="0.2">
      <c r="A2807" s="3">
        <v>35339</v>
      </c>
      <c r="B2807" t="s">
        <v>1</v>
      </c>
      <c r="C2807" t="s">
        <v>16</v>
      </c>
      <c r="D2807" s="7">
        <f>IF(OR(Данные!D2807=0,Данные!K2807=0)=TRUE,0,Данные!D2807/Данные!K2807)</f>
        <v>37.389322033898303</v>
      </c>
      <c r="E2807" s="13">
        <f>IF(OR(Данные!F2807=0,Данные!I2807=0)=TRUE,0,Данные!F2807/Данные!I2807)</f>
        <v>166.056548856549</v>
      </c>
      <c r="F2807" s="7">
        <f>IF(OR(Данные!I2807=0,Данные!K2807=0)=TRUE,0,Данные!I2807/Данные!K2807)</f>
        <v>0.13587570621468917</v>
      </c>
      <c r="K2807" s="3"/>
    </row>
    <row r="2808" spans="1:11" x14ac:dyDescent="0.2">
      <c r="A2808" s="3">
        <v>35339</v>
      </c>
      <c r="B2808" t="s">
        <v>1</v>
      </c>
      <c r="C2808" t="s">
        <v>18</v>
      </c>
      <c r="D2808" s="7">
        <f>IF(OR(Данные!D2808=0,Данные!K2808=0)=TRUE,0,Данные!D2808/Данные!K2808)</f>
        <v>0</v>
      </c>
      <c r="E2808" s="13">
        <f>IF(OR(Данные!F2808=0,Данные!I2808=0)=TRUE,0,Данные!F2808/Данные!I2808)</f>
        <v>0</v>
      </c>
      <c r="F2808" s="7">
        <f>IF(OR(Данные!I2808=0,Данные!K2808=0)=TRUE,0,Данные!I2808/Данные!K2808)</f>
        <v>0</v>
      </c>
      <c r="K2808" s="3"/>
    </row>
    <row r="2809" spans="1:11" x14ac:dyDescent="0.2">
      <c r="A2809" s="3">
        <v>35339</v>
      </c>
      <c r="B2809" t="s">
        <v>12</v>
      </c>
      <c r="C2809" t="s">
        <v>15</v>
      </c>
      <c r="D2809" s="7">
        <f>IF(OR(Данные!D2809=0,Данные!K2809=0)=TRUE,0,Данные!D2809/Данные!K2809)</f>
        <v>117.83</v>
      </c>
      <c r="E2809" s="13">
        <f>IF(OR(Данные!F2809=0,Данные!I2809=0)=TRUE,0,Данные!F2809/Данные!I2809)</f>
        <v>0</v>
      </c>
      <c r="F2809" s="7">
        <f>IF(OR(Данные!I2809=0,Данные!K2809=0)=TRUE,0,Данные!I2809/Данные!K2809)</f>
        <v>0</v>
      </c>
      <c r="K2809" s="3"/>
    </row>
    <row r="2810" spans="1:11" x14ac:dyDescent="0.2">
      <c r="A2810" s="3">
        <v>35339</v>
      </c>
      <c r="B2810" t="s">
        <v>12</v>
      </c>
      <c r="C2810" t="s">
        <v>15</v>
      </c>
      <c r="D2810" s="7">
        <f>IF(OR(Данные!D2810=0,Данные!K2810=0)=TRUE,0,Данные!D2810/Данные!K2810)</f>
        <v>0</v>
      </c>
      <c r="E2810" s="13">
        <f>IF(OR(Данные!F2810=0,Данные!I2810=0)=TRUE,0,Данные!F2810/Данные!I2810)</f>
        <v>14.192448233861109</v>
      </c>
      <c r="F2810" s="7">
        <f>IF(OR(Данные!I2810=0,Данные!K2810=0)=TRUE,0,Данные!I2810/Данные!K2810)</f>
        <v>0</v>
      </c>
      <c r="K2810" s="3"/>
    </row>
    <row r="2811" spans="1:11" x14ac:dyDescent="0.2">
      <c r="A2811" s="3">
        <v>35339</v>
      </c>
      <c r="B2811" t="s">
        <v>12</v>
      </c>
      <c r="C2811" t="s">
        <v>17</v>
      </c>
      <c r="D2811" s="7">
        <f>IF(OR(Данные!D2811=0,Данные!K2811=0)=TRUE,0,Данные!D2811/Данные!K2811)</f>
        <v>397.83620909090911</v>
      </c>
      <c r="E2811" s="13">
        <f>IF(OR(Данные!F2811=0,Данные!I2811=0)=TRUE,0,Данные!F2811/Данные!I2811)</f>
        <v>0.34314273622310348</v>
      </c>
      <c r="F2811" s="7">
        <f>IF(OR(Данные!I2811=0,Данные!K2811=0)=TRUE,0,Данные!I2811/Данные!K2811)</f>
        <v>544.1696969696967</v>
      </c>
      <c r="K2811" s="3"/>
    </row>
    <row r="2812" spans="1:11" x14ac:dyDescent="0.2">
      <c r="A2812" s="3">
        <v>35339</v>
      </c>
      <c r="B2812" t="s">
        <v>12</v>
      </c>
      <c r="C2812" t="s">
        <v>17</v>
      </c>
      <c r="D2812" s="7">
        <f>IF(OR(Данные!D2812=0,Данные!K2812=0)=TRUE,0,Данные!D2812/Данные!K2812)</f>
        <v>234.51731264367817</v>
      </c>
      <c r="E2812" s="13">
        <f>IF(OR(Данные!F2812=0,Данные!I2812=0)=TRUE,0,Данные!F2812/Данные!I2812)</f>
        <v>0.27415401956442953</v>
      </c>
      <c r="F2812" s="7">
        <f>IF(OR(Данные!I2812=0,Данные!K2812=0)=TRUE,0,Данные!I2812/Данные!K2812)</f>
        <v>428.29310344827621</v>
      </c>
      <c r="K2812" s="3"/>
    </row>
    <row r="2813" spans="1:11" x14ac:dyDescent="0.2">
      <c r="A2813" s="3">
        <v>35339</v>
      </c>
      <c r="B2813" t="s">
        <v>12</v>
      </c>
      <c r="C2813" t="s">
        <v>15</v>
      </c>
      <c r="D2813" s="7">
        <f>IF(OR(Данные!D2813=0,Данные!K2813=0)=TRUE,0,Данные!D2813/Данные!K2813)</f>
        <v>134.17381666666665</v>
      </c>
      <c r="E2813" s="13">
        <f>IF(OR(Данные!F2813=0,Данные!I2813=0)=TRUE,0,Данные!F2813/Данные!I2813)</f>
        <v>0.19815889190982844</v>
      </c>
      <c r="F2813" s="7">
        <f>IF(OR(Данные!I2813=0,Данные!K2813=0)=TRUE,0,Данные!I2813/Данные!K2813)</f>
        <v>187.42067901234574</v>
      </c>
      <c r="K2813" s="3"/>
    </row>
    <row r="2814" spans="1:11" x14ac:dyDescent="0.2">
      <c r="A2814" s="3">
        <v>35339</v>
      </c>
      <c r="B2814" t="s">
        <v>12</v>
      </c>
      <c r="C2814" t="s">
        <v>15</v>
      </c>
      <c r="D2814" s="7">
        <f>IF(OR(Данные!D2814=0,Данные!K2814=0)=TRUE,0,Данные!D2814/Данные!K2814)</f>
        <v>193.54522083333333</v>
      </c>
      <c r="E2814" s="13">
        <f>IF(OR(Данные!F2814=0,Данные!I2814=0)=TRUE,0,Данные!F2814/Данные!I2814)</f>
        <v>0.96878959198964676</v>
      </c>
      <c r="F2814" s="7">
        <f>IF(OR(Данные!I2814=0,Данные!K2814=0)=TRUE,0,Данные!I2814/Данные!K2814)</f>
        <v>152.92708333333329</v>
      </c>
      <c r="K2814" s="3"/>
    </row>
    <row r="2815" spans="1:11" x14ac:dyDescent="0.2">
      <c r="A2815" s="3">
        <v>35339</v>
      </c>
      <c r="B2815" t="s">
        <v>12</v>
      </c>
      <c r="C2815" t="s">
        <v>15</v>
      </c>
      <c r="D2815" s="7">
        <f>IF(OR(Данные!D2815=0,Данные!K2815=0)=TRUE,0,Данные!D2815/Данные!K2815)</f>
        <v>43.662307142857138</v>
      </c>
      <c r="E2815" s="13">
        <f>IF(OR(Данные!F2815=0,Данные!I2815=0)=TRUE,0,Данные!F2815/Данные!I2815)</f>
        <v>0.81206340677055455</v>
      </c>
      <c r="F2815" s="7">
        <f>IF(OR(Данные!I2815=0,Данные!K2815=0)=TRUE,0,Данные!I2815/Данные!K2815)</f>
        <v>35.447619047619</v>
      </c>
      <c r="K2815" s="3"/>
    </row>
    <row r="2816" spans="1:11" x14ac:dyDescent="0.2">
      <c r="A2816" s="3">
        <v>35339</v>
      </c>
      <c r="B2816" t="s">
        <v>12</v>
      </c>
      <c r="C2816" t="s">
        <v>17</v>
      </c>
      <c r="D2816" s="7">
        <f>IF(OR(Данные!D2816=0,Данные!K2816=0)=TRUE,0,Данные!D2816/Данные!K2816)</f>
        <v>24.71</v>
      </c>
      <c r="E2816" s="13">
        <f>IF(OR(Данные!F2816=0,Данные!I2816=0)=TRUE,0,Данные!F2816/Данные!I2816)</f>
        <v>0</v>
      </c>
      <c r="F2816" s="7">
        <f>IF(OR(Данные!I2816=0,Данные!K2816=0)=TRUE,0,Данные!I2816/Данные!K2816)</f>
        <v>0</v>
      </c>
      <c r="K2816" s="3"/>
    </row>
    <row r="2817" spans="1:11" x14ac:dyDescent="0.2">
      <c r="A2817" s="3">
        <v>35339</v>
      </c>
      <c r="B2817" t="s">
        <v>12</v>
      </c>
      <c r="C2817" t="s">
        <v>15</v>
      </c>
      <c r="D2817" s="7">
        <f>IF(OR(Данные!D2817=0,Данные!K2817=0)=TRUE,0,Данные!D2817/Данные!K2817)</f>
        <v>352.04434309258357</v>
      </c>
      <c r="E2817" s="13">
        <f>IF(OR(Данные!F2817=0,Данные!I2817=0)=TRUE,0,Данные!F2817/Данные!I2817)</f>
        <v>1.4526562955102225</v>
      </c>
      <c r="F2817" s="7">
        <f>IF(OR(Данные!I2817=0,Данные!K2817=0)=TRUE,0,Данные!I2817/Данные!K2817)</f>
        <v>199.83172968169313</v>
      </c>
      <c r="K2817" s="3"/>
    </row>
    <row r="2818" spans="1:11" x14ac:dyDescent="0.2">
      <c r="A2818" s="3">
        <v>35339</v>
      </c>
      <c r="B2818" t="s">
        <v>12</v>
      </c>
      <c r="C2818" t="s">
        <v>17</v>
      </c>
      <c r="D2818" s="7">
        <f>IF(OR(Данные!D2818=0,Данные!K2818=0)=TRUE,0,Данные!D2818/Данные!K2818)</f>
        <v>877.29430000000002</v>
      </c>
      <c r="E2818" s="13">
        <f>IF(OR(Данные!F2818=0,Данные!I2818=0)=TRUE,0,Данные!F2818/Данные!I2818)</f>
        <v>2.0112707699508521</v>
      </c>
      <c r="F2818" s="7">
        <f>IF(OR(Данные!I2818=0,Данные!K2818=0)=TRUE,0,Данные!I2818/Данные!K2818)</f>
        <v>178.04166666666683</v>
      </c>
      <c r="K2818" s="3"/>
    </row>
    <row r="2819" spans="1:11" x14ac:dyDescent="0.2">
      <c r="A2819" s="3">
        <v>35339</v>
      </c>
      <c r="B2819" t="s">
        <v>12</v>
      </c>
      <c r="C2819" t="s">
        <v>16</v>
      </c>
      <c r="D2819" s="7">
        <f>IF(OR(Данные!D2819=0,Данные!K2819=0)=TRUE,0,Данные!D2819/Данные!K2819)</f>
        <v>0</v>
      </c>
      <c r="E2819" s="13">
        <f>IF(OR(Данные!F2819=0,Данные!I2819=0)=TRUE,0,Данные!F2819/Данные!I2819)</f>
        <v>0</v>
      </c>
      <c r="F2819" s="7">
        <f>IF(OR(Данные!I2819=0,Данные!K2819=0)=TRUE,0,Данные!I2819/Данные!K2819)</f>
        <v>0</v>
      </c>
      <c r="K2819" s="3"/>
    </row>
    <row r="2820" spans="1:11" x14ac:dyDescent="0.2">
      <c r="A2820" s="3">
        <v>35339</v>
      </c>
      <c r="B2820" t="s">
        <v>2</v>
      </c>
      <c r="C2820" t="s">
        <v>15</v>
      </c>
      <c r="D2820" s="7">
        <f>IF(OR(Данные!D2820=0,Данные!K2820=0)=TRUE,0,Данные!D2820/Данные!K2820)</f>
        <v>245.6961870248586</v>
      </c>
      <c r="E2820" s="13">
        <f>IF(OR(Данные!F2820=0,Данные!I2820=0)=TRUE,0,Данные!F2820/Данные!I2820)</f>
        <v>0.31324507048276945</v>
      </c>
      <c r="F2820" s="7">
        <f>IF(OR(Данные!I2820=0,Данные!K2820=0)=TRUE,0,Данные!I2820/Данные!K2820)</f>
        <v>337.58319303783634</v>
      </c>
      <c r="K2820" s="3"/>
    </row>
    <row r="2821" spans="1:11" x14ac:dyDescent="0.2">
      <c r="A2821" s="3">
        <v>35339</v>
      </c>
      <c r="B2821" t="s">
        <v>2</v>
      </c>
      <c r="C2821" t="s">
        <v>17</v>
      </c>
      <c r="D2821" s="7">
        <f>IF(OR(Данные!D2821=0,Данные!K2821=0)=TRUE,0,Данные!D2821/Данные!K2821)</f>
        <v>608.09813837259105</v>
      </c>
      <c r="E2821" s="13">
        <f>IF(OR(Данные!F2821=0,Данные!I2821=0)=TRUE,0,Данные!F2821/Данные!I2821)</f>
        <v>0.25145269792679958</v>
      </c>
      <c r="F2821" s="7">
        <f>IF(OR(Данные!I2821=0,Данные!K2821=0)=TRUE,0,Данные!I2821/Данные!K2821)</f>
        <v>839.38887580299775</v>
      </c>
      <c r="K2821" s="3"/>
    </row>
    <row r="2822" spans="1:11" x14ac:dyDescent="0.2">
      <c r="A2822" s="3">
        <v>35339</v>
      </c>
      <c r="B2822" t="s">
        <v>2</v>
      </c>
      <c r="C2822" t="s">
        <v>15</v>
      </c>
      <c r="D2822" s="7">
        <f>IF(OR(Данные!D2822=0,Данные!K2822=0)=TRUE,0,Данные!D2822/Данные!K2822)</f>
        <v>219.50710000000001</v>
      </c>
      <c r="E2822" s="13">
        <f>IF(OR(Данные!F2822=0,Данные!I2822=0)=TRUE,0,Данные!F2822/Данные!I2822)</f>
        <v>0.33981705279925029</v>
      </c>
      <c r="F2822" s="7">
        <f>IF(OR(Данные!I2822=0,Данные!K2822=0)=TRUE,0,Данные!I2822/Данные!K2822)</f>
        <v>269.46645333333316</v>
      </c>
      <c r="K2822" s="3"/>
    </row>
    <row r="2823" spans="1:11" x14ac:dyDescent="0.2">
      <c r="A2823" s="3">
        <v>35339</v>
      </c>
      <c r="B2823" t="s">
        <v>2</v>
      </c>
      <c r="C2823" t="s">
        <v>17</v>
      </c>
      <c r="D2823" s="7">
        <f>IF(OR(Данные!D2823=0,Данные!K2823=0)=TRUE,0,Данные!D2823/Данные!K2823)</f>
        <v>310.0276428962818</v>
      </c>
      <c r="E2823" s="13">
        <f>IF(OR(Данные!F2823=0,Данные!I2823=0)=TRUE,0,Данные!F2823/Данные!I2823)</f>
        <v>0.2085027942929138</v>
      </c>
      <c r="F2823" s="7">
        <f>IF(OR(Данные!I2823=0,Данные!K2823=0)=TRUE,0,Данные!I2823/Данные!K2823)</f>
        <v>549.03281800391358</v>
      </c>
      <c r="K2823" s="3"/>
    </row>
    <row r="2824" spans="1:11" x14ac:dyDescent="0.2">
      <c r="A2824" s="3">
        <v>35339</v>
      </c>
      <c r="B2824" t="s">
        <v>2</v>
      </c>
      <c r="C2824" t="s">
        <v>16</v>
      </c>
      <c r="D2824" s="7">
        <f>IF(OR(Данные!D2824=0,Данные!K2824=0)=TRUE,0,Данные!D2824/Данные!K2824)</f>
        <v>436.98689402756503</v>
      </c>
      <c r="E2824" s="13">
        <f>IF(OR(Данные!F2824=0,Данные!I2824=0)=TRUE,0,Данные!F2824/Данные!I2824)</f>
        <v>0</v>
      </c>
      <c r="F2824" s="7">
        <f>IF(OR(Данные!I2824=0,Данные!K2824=0)=TRUE,0,Данные!I2824/Данные!K2824)</f>
        <v>0</v>
      </c>
      <c r="K2824" s="3"/>
    </row>
    <row r="2825" spans="1:11" x14ac:dyDescent="0.2">
      <c r="A2825" s="3">
        <v>35339</v>
      </c>
      <c r="B2825" t="s">
        <v>2</v>
      </c>
      <c r="C2825" t="s">
        <v>15</v>
      </c>
      <c r="D2825" s="7">
        <f>IF(OR(Данные!D2825=0,Данные!K2825=0)=TRUE,0,Данные!D2825/Данные!K2825)</f>
        <v>209.8932432863574</v>
      </c>
      <c r="E2825" s="13">
        <f>IF(OR(Данные!F2825=0,Данные!I2825=0)=TRUE,0,Данные!F2825/Данные!I2825)</f>
        <v>0.11630115095675128</v>
      </c>
      <c r="F2825" s="7">
        <f>IF(OR(Данные!I2825=0,Данные!K2825=0)=TRUE,0,Данные!I2825/Данные!K2825)</f>
        <v>541.76052228094272</v>
      </c>
      <c r="K2825" s="3"/>
    </row>
    <row r="2826" spans="1:11" x14ac:dyDescent="0.2">
      <c r="A2826" s="3">
        <v>35339</v>
      </c>
      <c r="B2826" t="s">
        <v>2</v>
      </c>
      <c r="C2826" t="s">
        <v>15</v>
      </c>
      <c r="D2826" s="7">
        <f>IF(OR(Данные!D2826=0,Данные!K2826=0)=TRUE,0,Данные!D2826/Данные!K2826)</f>
        <v>379.67572432432434</v>
      </c>
      <c r="E2826" s="13">
        <f>IF(OR(Данные!F2826=0,Данные!I2826=0)=TRUE,0,Данные!F2826/Данные!I2826)</f>
        <v>7.8746131576320225E-2</v>
      </c>
      <c r="F2826" s="7">
        <f>IF(OR(Данные!I2826=0,Данные!K2826=0)=TRUE,0,Данные!I2826/Данные!K2826)</f>
        <v>893.40810810810842</v>
      </c>
      <c r="K2826" s="3"/>
    </row>
    <row r="2827" spans="1:11" x14ac:dyDescent="0.2">
      <c r="A2827" s="3">
        <v>35339</v>
      </c>
      <c r="B2827" t="s">
        <v>2</v>
      </c>
      <c r="C2827" t="s">
        <v>15</v>
      </c>
      <c r="D2827" s="7">
        <f>IF(OR(Данные!D2827=0,Данные!K2827=0)=TRUE,0,Данные!D2827/Данные!K2827)</f>
        <v>305.34903328912463</v>
      </c>
      <c r="E2827" s="13">
        <f>IF(OR(Данные!F2827=0,Данные!I2827=0)=TRUE,0,Данные!F2827/Данные!I2827)</f>
        <v>0.17789589510330955</v>
      </c>
      <c r="F2827" s="7">
        <f>IF(OR(Данные!I2827=0,Данные!K2827=0)=TRUE,0,Данные!I2827/Данные!K2827)</f>
        <v>494.1108437539462</v>
      </c>
      <c r="K2827" s="3"/>
    </row>
    <row r="2828" spans="1:11" x14ac:dyDescent="0.2">
      <c r="A2828" s="3">
        <v>35339</v>
      </c>
      <c r="B2828" t="s">
        <v>2</v>
      </c>
      <c r="C2828" t="s">
        <v>15</v>
      </c>
      <c r="D2828" s="7">
        <f>IF(OR(Данные!D2828=0,Данные!K2828=0)=TRUE,0,Данные!D2828/Данные!K2828)</f>
        <v>301.57291115702481</v>
      </c>
      <c r="E2828" s="13">
        <f>IF(OR(Данные!F2828=0,Данные!I2828=0)=TRUE,0,Данные!F2828/Данные!I2828)</f>
        <v>1.1963131797467315</v>
      </c>
      <c r="F2828" s="7">
        <f>IF(OR(Данные!I2828=0,Данные!K2828=0)=TRUE,0,Данные!I2828/Данные!K2828)</f>
        <v>171.24135292317109</v>
      </c>
      <c r="K2828" s="3"/>
    </row>
    <row r="2829" spans="1:11" x14ac:dyDescent="0.2">
      <c r="A2829" s="3">
        <v>35339</v>
      </c>
      <c r="B2829" t="s">
        <v>2</v>
      </c>
      <c r="C2829" t="s">
        <v>17</v>
      </c>
      <c r="D2829" s="7">
        <f>IF(OR(Данные!D2829=0,Данные!K2829=0)=TRUE,0,Данные!D2829/Данные!K2829)</f>
        <v>717.78096734693872</v>
      </c>
      <c r="E2829" s="13">
        <f>IF(OR(Данные!F2829=0,Данные!I2829=0)=TRUE,0,Данные!F2829/Данные!I2829)</f>
        <v>0.56218592377517851</v>
      </c>
      <c r="F2829" s="7">
        <f>IF(OR(Данные!I2829=0,Данные!K2829=0)=TRUE,0,Данные!I2829/Данные!K2829)</f>
        <v>472.92074829932028</v>
      </c>
      <c r="K2829" s="3"/>
    </row>
    <row r="2830" spans="1:11" x14ac:dyDescent="0.2">
      <c r="A2830" s="3">
        <v>35339</v>
      </c>
      <c r="B2830" t="s">
        <v>2</v>
      </c>
      <c r="C2830" t="s">
        <v>17</v>
      </c>
      <c r="D2830" s="7">
        <f>IF(OR(Данные!D2830=0,Данные!K2830=0)=TRUE,0,Данные!D2830/Данные!K2830)</f>
        <v>47.481183333333327</v>
      </c>
      <c r="E2830" s="13">
        <f>IF(OR(Данные!F2830=0,Данные!I2830=0)=TRUE,0,Данные!F2830/Данные!I2830)</f>
        <v>7.8132310283521994E-3</v>
      </c>
      <c r="F2830" s="7">
        <f>IF(OR(Данные!I2830=0,Данные!K2830=0)=TRUE,0,Данные!I2830/Данные!K2830)</f>
        <v>178.11666666666676</v>
      </c>
      <c r="K2830" s="3"/>
    </row>
    <row r="2831" spans="1:11" x14ac:dyDescent="0.2">
      <c r="A2831" s="3">
        <v>35339</v>
      </c>
      <c r="B2831" t="s">
        <v>2</v>
      </c>
      <c r="C2831" t="s">
        <v>16</v>
      </c>
      <c r="D2831" s="7">
        <f>IF(OR(Данные!D2831=0,Данные!K2831=0)=TRUE,0,Данные!D2831/Данные!K2831)</f>
        <v>187.35626666666667</v>
      </c>
      <c r="E2831" s="13">
        <f>IF(OR(Данные!F2831=0,Данные!I2831=0)=TRUE,0,Данные!F2831/Данные!I2831)</f>
        <v>0.53765689564863128</v>
      </c>
      <c r="F2831" s="7">
        <f>IF(OR(Данные!I2831=0,Данные!K2831=0)=TRUE,0,Данные!I2831/Данные!K2831)</f>
        <v>22.028632478632485</v>
      </c>
      <c r="K2831" s="3"/>
    </row>
    <row r="2832" spans="1:11" x14ac:dyDescent="0.2">
      <c r="A2832" s="3">
        <v>35339</v>
      </c>
      <c r="B2832" t="s">
        <v>2</v>
      </c>
      <c r="C2832" t="s">
        <v>16</v>
      </c>
      <c r="D2832" s="7">
        <f>IF(OR(Данные!D2832=0,Данные!K2832=0)=TRUE,0,Данные!D2832/Данные!K2832)</f>
        <v>197.7701477876106</v>
      </c>
      <c r="E2832" s="13">
        <f>IF(OR(Данные!F2832=0,Данные!I2832=0)=TRUE,0,Данные!F2832/Данные!I2832)</f>
        <v>0.87548645320196983</v>
      </c>
      <c r="F2832" s="7">
        <f>IF(OR(Данные!I2832=0,Данные!K2832=0)=TRUE,0,Данные!I2832/Данные!K2832)</f>
        <v>9.5811209439528096</v>
      </c>
      <c r="K2832" s="3"/>
    </row>
    <row r="2833" spans="1:11" x14ac:dyDescent="0.2">
      <c r="A2833" s="3">
        <v>35339</v>
      </c>
      <c r="B2833" t="s">
        <v>2</v>
      </c>
      <c r="C2833" t="s">
        <v>16</v>
      </c>
      <c r="D2833" s="7">
        <f>IF(OR(Данные!D2833=0,Данные!K2833=0)=TRUE,0,Данные!D2833/Данные!K2833)</f>
        <v>49.43</v>
      </c>
      <c r="E2833" s="13">
        <f>IF(OR(Данные!F2833=0,Данные!I2833=0)=TRUE,0,Данные!F2833/Данные!I2833)</f>
        <v>149.22608695652175</v>
      </c>
      <c r="F2833" s="7">
        <f>IF(OR(Данные!I2833=0,Данные!K2833=0)=TRUE,0,Данные!I2833/Данные!K2833)</f>
        <v>7.6666666666666661E-2</v>
      </c>
      <c r="K2833" s="3"/>
    </row>
    <row r="2834" spans="1:11" x14ac:dyDescent="0.2">
      <c r="A2834" s="3">
        <v>35339</v>
      </c>
      <c r="B2834" t="s">
        <v>3</v>
      </c>
      <c r="C2834" t="s">
        <v>17</v>
      </c>
      <c r="D2834" s="7">
        <f>IF(OR(Данные!D2834=0,Данные!K2834=0)=TRUE,0,Данные!D2834/Данные!K2834)</f>
        <v>354.66697010309281</v>
      </c>
      <c r="E2834" s="13">
        <f>IF(OR(Данные!F2834=0,Данные!I2834=0)=TRUE,0,Данные!F2834/Данные!I2834)</f>
        <v>0.35627118484616188</v>
      </c>
      <c r="F2834" s="7">
        <f>IF(OR(Данные!I2834=0,Данные!K2834=0)=TRUE,0,Данные!I2834/Данные!K2834)</f>
        <v>365.28006872852188</v>
      </c>
      <c r="K2834" s="3"/>
    </row>
    <row r="2835" spans="1:11" x14ac:dyDescent="0.2">
      <c r="A2835" s="3">
        <v>35339</v>
      </c>
      <c r="B2835" t="s">
        <v>3</v>
      </c>
      <c r="C2835" t="s">
        <v>15</v>
      </c>
      <c r="D2835" s="7">
        <f>IF(OR(Данные!D2835=0,Данные!K2835=0)=TRUE,0,Данные!D2835/Данные!K2835)</f>
        <v>163.48814999999999</v>
      </c>
      <c r="E2835" s="13">
        <f>IF(OR(Данные!F2835=0,Данные!I2835=0)=TRUE,0,Данные!F2835/Данные!I2835)</f>
        <v>1.2968921389396706</v>
      </c>
      <c r="F2835" s="7">
        <f>IF(OR(Данные!I2835=0,Данные!K2835=0)=TRUE,0,Данные!I2835/Данные!K2835)</f>
        <v>27.350000000000009</v>
      </c>
      <c r="K2835" s="3"/>
    </row>
    <row r="2836" spans="1:11" x14ac:dyDescent="0.2">
      <c r="A2836" s="3">
        <v>35339</v>
      </c>
      <c r="B2836" t="s">
        <v>3</v>
      </c>
      <c r="C2836" t="s">
        <v>17</v>
      </c>
      <c r="D2836" s="7">
        <f>IF(OR(Данные!D2836=0,Данные!K2836=0)=TRUE,0,Данные!D2836/Данные!K2836)</f>
        <v>199.78882036036035</v>
      </c>
      <c r="E2836" s="13">
        <f>IF(OR(Данные!F2836=0,Данные!I2836=0)=TRUE,0,Данные!F2836/Данные!I2836)</f>
        <v>0.30621831861732213</v>
      </c>
      <c r="F2836" s="7">
        <f>IF(OR(Данные!I2836=0,Данные!K2836=0)=TRUE,0,Данные!I2836/Данные!K2836)</f>
        <v>302.26588588588595</v>
      </c>
      <c r="K2836" s="3"/>
    </row>
    <row r="2837" spans="1:11" x14ac:dyDescent="0.2">
      <c r="A2837" s="3">
        <v>35339</v>
      </c>
      <c r="B2837" t="s">
        <v>3</v>
      </c>
      <c r="C2837" t="s">
        <v>16</v>
      </c>
      <c r="D2837" s="7">
        <f>IF(OR(Данные!D2837=0,Данные!K2837=0)=TRUE,0,Данные!D2837/Данные!K2837)</f>
        <v>437.50999999999993</v>
      </c>
      <c r="E2837" s="13">
        <f>IF(OR(Данные!F2837=0,Данные!I2837=0)=TRUE,0,Данные!F2837/Данные!I2837)</f>
        <v>0</v>
      </c>
      <c r="F2837" s="7">
        <f>IF(OR(Данные!I2837=0,Данные!K2837=0)=TRUE,0,Данные!I2837/Данные!K2837)</f>
        <v>0</v>
      </c>
      <c r="K2837" s="3"/>
    </row>
    <row r="2838" spans="1:11" x14ac:dyDescent="0.2">
      <c r="A2838" s="3">
        <v>35339</v>
      </c>
      <c r="B2838" t="s">
        <v>3</v>
      </c>
      <c r="C2838" t="s">
        <v>15</v>
      </c>
      <c r="D2838" s="7">
        <f>IF(OR(Данные!D2838=0,Данные!K2838=0)=TRUE,0,Данные!D2838/Данные!K2838)</f>
        <v>145.94919999999999</v>
      </c>
      <c r="E2838" s="13">
        <f>IF(OR(Данные!F2838=0,Данные!I2838=0)=TRUE,0,Данные!F2838/Данные!I2838)</f>
        <v>0.14433416195147877</v>
      </c>
      <c r="F2838" s="7">
        <f>IF(OR(Данные!I2838=0,Данные!K2838=0)=TRUE,0,Данные!I2838/Данные!K2838)</f>
        <v>218.93575757575755</v>
      </c>
      <c r="K2838" s="3"/>
    </row>
    <row r="2839" spans="1:11" x14ac:dyDescent="0.2">
      <c r="A2839" s="3">
        <v>35339</v>
      </c>
      <c r="B2839" t="s">
        <v>3</v>
      </c>
      <c r="C2839" t="s">
        <v>15</v>
      </c>
      <c r="D2839" s="7">
        <f>IF(OR(Данные!D2839=0,Данные!K2839=0)=TRUE,0,Данные!D2839/Данные!K2839)</f>
        <v>2.0099999999999998</v>
      </c>
      <c r="E2839" s="13">
        <f>IF(OR(Данные!F2839=0,Данные!I2839=0)=TRUE,0,Данные!F2839/Данные!I2839)</f>
        <v>0</v>
      </c>
      <c r="F2839" s="7">
        <f>IF(OR(Данные!I2839=0,Данные!K2839=0)=TRUE,0,Данные!I2839/Данные!K2839)</f>
        <v>0.15</v>
      </c>
      <c r="K2839" s="3"/>
    </row>
    <row r="2840" spans="1:11" x14ac:dyDescent="0.2">
      <c r="A2840" s="3">
        <v>35339</v>
      </c>
      <c r="B2840" t="s">
        <v>3</v>
      </c>
      <c r="C2840" t="s">
        <v>15</v>
      </c>
      <c r="D2840" s="7">
        <f>IF(OR(Данные!D2840=0,Данные!K2840=0)=TRUE,0,Данные!D2840/Данные!K2840)</f>
        <v>304.665325</v>
      </c>
      <c r="E2840" s="13">
        <f>IF(OR(Данные!F2840=0,Данные!I2840=0)=TRUE,0,Данные!F2840/Данные!I2840)</f>
        <v>0.11312335405035273</v>
      </c>
      <c r="F2840" s="7">
        <f>IF(OR(Данные!I2840=0,Данные!K2840=0)=TRUE,0,Данные!I2840/Данные!K2840)</f>
        <v>197.7708333333336</v>
      </c>
      <c r="K2840" s="3"/>
    </row>
    <row r="2841" spans="1:11" x14ac:dyDescent="0.2">
      <c r="A2841" s="3">
        <v>35339</v>
      </c>
      <c r="B2841" t="s">
        <v>3</v>
      </c>
      <c r="C2841" t="s">
        <v>15</v>
      </c>
      <c r="D2841" s="7">
        <f>IF(OR(Данные!D2841=0,Данные!K2841=0)=TRUE,0,Данные!D2841/Данные!K2841)</f>
        <v>225.38306923076922</v>
      </c>
      <c r="E2841" s="13">
        <f>IF(OR(Данные!F2841=0,Данные!I2841=0)=TRUE,0,Данные!F2841/Данные!I2841)</f>
        <v>1.5753627544746562</v>
      </c>
      <c r="F2841" s="7">
        <f>IF(OR(Данные!I2841=0,Данные!K2841=0)=TRUE,0,Данные!I2841/Данные!K2841)</f>
        <v>93.833333333333258</v>
      </c>
      <c r="K2841" s="3"/>
    </row>
    <row r="2842" spans="1:11" x14ac:dyDescent="0.2">
      <c r="A2842" s="3">
        <v>35339</v>
      </c>
      <c r="B2842" t="s">
        <v>3</v>
      </c>
      <c r="C2842" t="s">
        <v>17</v>
      </c>
      <c r="D2842" s="7">
        <f>IF(OR(Данные!D2842=0,Данные!K2842=0)=TRUE,0,Данные!D2842/Данные!K2842)</f>
        <v>-500.940425</v>
      </c>
      <c r="E2842" s="13">
        <f>IF(OR(Данные!F2842=0,Данные!I2842=0)=TRUE,0,Данные!F2842/Данные!I2842)</f>
        <v>1.469748234980685</v>
      </c>
      <c r="F2842" s="7">
        <f>IF(OR(Данные!I2842=0,Данные!K2842=0)=TRUE,0,Данные!I2842/Данные!K2842)</f>
        <v>93.837499999999977</v>
      </c>
      <c r="K2842" s="3"/>
    </row>
    <row r="2843" spans="1:11" x14ac:dyDescent="0.2">
      <c r="A2843" s="3">
        <v>35339</v>
      </c>
      <c r="B2843" t="s">
        <v>3</v>
      </c>
      <c r="C2843" t="s">
        <v>16</v>
      </c>
      <c r="D2843" s="7">
        <f>IF(OR(Данные!D2843=0,Данные!K2843=0)=TRUE,0,Данные!D2843/Данные!K2843)</f>
        <v>296.16989631578946</v>
      </c>
      <c r="E2843" s="13">
        <f>IF(OR(Данные!F2843=0,Данные!I2843=0)=TRUE,0,Данные!F2843/Данные!I2843)</f>
        <v>0.7328855320993013</v>
      </c>
      <c r="F2843" s="7">
        <f>IF(OR(Данные!I2843=0,Данные!K2843=0)=TRUE,0,Данные!I2843/Данные!K2843)</f>
        <v>11.335438596491215</v>
      </c>
      <c r="K2843" s="3"/>
    </row>
    <row r="2844" spans="1:11" x14ac:dyDescent="0.2">
      <c r="A2844" s="3">
        <v>35339</v>
      </c>
      <c r="B2844" t="s">
        <v>3</v>
      </c>
      <c r="C2844" t="s">
        <v>16</v>
      </c>
      <c r="D2844" s="7">
        <f>IF(OR(Данные!D2844=0,Данные!K2844=0)=TRUE,0,Данные!D2844/Данные!K2844)</f>
        <v>129.7936030871434</v>
      </c>
      <c r="E2844" s="13">
        <f>IF(OR(Данные!F2844=0,Данные!I2844=0)=TRUE,0,Данные!F2844/Данные!I2844)</f>
        <v>1.9815089435188198</v>
      </c>
      <c r="F2844" s="7">
        <f>IF(OR(Данные!I2844=0,Данные!K2844=0)=TRUE,0,Данные!I2844/Данные!K2844)</f>
        <v>6.60980200599192</v>
      </c>
      <c r="K2844" s="3"/>
    </row>
    <row r="2845" spans="1:11" x14ac:dyDescent="0.2">
      <c r="A2845" s="3">
        <v>35339</v>
      </c>
      <c r="B2845" t="s">
        <v>3</v>
      </c>
      <c r="C2845" t="s">
        <v>16</v>
      </c>
      <c r="D2845" s="7">
        <f>IF(OR(Данные!D2845=0,Данные!K2845=0)=TRUE,0,Данные!D2845/Данные!K2845)</f>
        <v>20.967692307692307</v>
      </c>
      <c r="E2845" s="13">
        <f>IF(OR(Данные!F2845=0,Данные!I2845=0)=TRUE,0,Данные!F2845/Данные!I2845)</f>
        <v>0</v>
      </c>
      <c r="F2845" s="7">
        <f>IF(OR(Данные!I2845=0,Данные!K2845=0)=TRUE,0,Данные!I2845/Данные!K2845)</f>
        <v>0</v>
      </c>
      <c r="K2845" s="3"/>
    </row>
    <row r="2846" spans="1:11" x14ac:dyDescent="0.2">
      <c r="A2846" s="3">
        <v>35339</v>
      </c>
      <c r="B2846" t="s">
        <v>11</v>
      </c>
      <c r="C2846" t="s">
        <v>15</v>
      </c>
      <c r="D2846" s="7">
        <f>IF(OR(Данные!D2846=0,Данные!K2846=0)=TRUE,0,Данные!D2846/Данные!K2846)</f>
        <v>668.5678230769231</v>
      </c>
      <c r="E2846" s="13">
        <f>IF(OR(Данные!F2846=0,Данные!I2846=0)=TRUE,0,Данные!F2846/Данные!I2846)</f>
        <v>0.87131115911015755</v>
      </c>
      <c r="F2846" s="7">
        <f>IF(OR(Данные!I2846=0,Данные!K2846=0)=TRUE,0,Данные!I2846/Данные!K2846)</f>
        <v>511.64358974358987</v>
      </c>
      <c r="K2846" s="3"/>
    </row>
    <row r="2847" spans="1:11" x14ac:dyDescent="0.2">
      <c r="A2847" s="3">
        <v>35339</v>
      </c>
      <c r="B2847" t="s">
        <v>11</v>
      </c>
      <c r="C2847" t="s">
        <v>16</v>
      </c>
      <c r="D2847" s="7">
        <f>IF(OR(Данные!D2847=0,Данные!K2847=0)=TRUE,0,Данные!D2847/Данные!K2847)</f>
        <v>140.88999999999999</v>
      </c>
      <c r="E2847" s="13">
        <f>IF(OR(Данные!F2847=0,Данные!I2847=0)=TRUE,0,Данные!F2847/Данные!I2847)</f>
        <v>0</v>
      </c>
      <c r="F2847" s="7">
        <f>IF(OR(Данные!I2847=0,Данные!K2847=0)=TRUE,0,Данные!I2847/Данные!K2847)</f>
        <v>0</v>
      </c>
      <c r="K2847" s="3"/>
    </row>
    <row r="2848" spans="1:11" x14ac:dyDescent="0.2">
      <c r="A2848" s="3">
        <v>35339</v>
      </c>
      <c r="B2848" t="s">
        <v>11</v>
      </c>
      <c r="C2848" t="s">
        <v>15</v>
      </c>
      <c r="D2848" s="7">
        <f>IF(OR(Данные!D2848=0,Данные!K2848=0)=TRUE,0,Данные!D2848/Данные!K2848)</f>
        <v>252.44008898381799</v>
      </c>
      <c r="E2848" s="13">
        <f>IF(OR(Данные!F2848=0,Данные!I2848=0)=TRUE,0,Данные!F2848/Данные!I2848)</f>
        <v>0.32988332545829124</v>
      </c>
      <c r="F2848" s="7">
        <f>IF(OR(Данные!I2848=0,Данные!K2848=0)=TRUE,0,Данные!I2848/Данные!K2848)</f>
        <v>323.56148676297357</v>
      </c>
      <c r="K2848" s="3"/>
    </row>
    <row r="2849" spans="1:11" x14ac:dyDescent="0.2">
      <c r="A2849" s="3">
        <v>35339</v>
      </c>
      <c r="B2849" t="s">
        <v>11</v>
      </c>
      <c r="C2849" t="s">
        <v>17</v>
      </c>
      <c r="D2849" s="7">
        <f>IF(OR(Данные!D2849=0,Данные!K2849=0)=TRUE,0,Данные!D2849/Данные!K2849)</f>
        <v>496.55500708410045</v>
      </c>
      <c r="E2849" s="13">
        <f>IF(OR(Данные!F2849=0,Данные!I2849=0)=TRUE,0,Данные!F2849/Данные!I2849)</f>
        <v>0.28880827113112828</v>
      </c>
      <c r="F2849" s="7">
        <f>IF(OR(Данные!I2849=0,Данные!K2849=0)=TRUE,0,Данные!I2849/Данные!K2849)</f>
        <v>619.0668184548291</v>
      </c>
      <c r="K2849" s="3"/>
    </row>
    <row r="2850" spans="1:11" x14ac:dyDescent="0.2">
      <c r="A2850" s="3">
        <v>35339</v>
      </c>
      <c r="B2850" t="s">
        <v>11</v>
      </c>
      <c r="C2850" t="s">
        <v>15</v>
      </c>
      <c r="D2850" s="7">
        <f>IF(OR(Данные!D2850=0,Данные!K2850=0)=TRUE,0,Данные!D2850/Данные!K2850)</f>
        <v>231.16218532912339</v>
      </c>
      <c r="E2850" s="13">
        <f>IF(OR(Данные!F2850=0,Данные!I2850=0)=TRUE,0,Данные!F2850/Данные!I2850)</f>
        <v>0.41373378994576299</v>
      </c>
      <c r="F2850" s="7">
        <f>IF(OR(Данные!I2850=0,Данные!K2850=0)=TRUE,0,Данные!I2850/Данные!K2850)</f>
        <v>257.38613067767773</v>
      </c>
      <c r="K2850" s="3"/>
    </row>
    <row r="2851" spans="1:11" x14ac:dyDescent="0.2">
      <c r="A2851" s="3">
        <v>35339</v>
      </c>
      <c r="B2851" t="s">
        <v>11</v>
      </c>
      <c r="C2851" t="s">
        <v>17</v>
      </c>
      <c r="D2851" s="7">
        <f>IF(OR(Данные!D2851=0,Данные!K2851=0)=TRUE,0,Данные!D2851/Данные!K2851)</f>
        <v>279.01251961555494</v>
      </c>
      <c r="E2851" s="13">
        <f>IF(OR(Данные!F2851=0,Данные!I2851=0)=TRUE,0,Данные!F2851/Данные!I2851)</f>
        <v>0.23445343068566818</v>
      </c>
      <c r="F2851" s="7">
        <f>IF(OR(Данные!I2851=0,Данные!K2851=0)=TRUE,0,Данные!I2851/Данные!K2851)</f>
        <v>457.27328549475146</v>
      </c>
      <c r="K2851" s="3"/>
    </row>
    <row r="2852" spans="1:11" x14ac:dyDescent="0.2">
      <c r="A2852" s="3">
        <v>35339</v>
      </c>
      <c r="B2852" t="s">
        <v>11</v>
      </c>
      <c r="C2852" t="s">
        <v>16</v>
      </c>
      <c r="D2852" s="7">
        <f>IF(OR(Данные!D2852=0,Данные!K2852=0)=TRUE,0,Данные!D2852/Данные!K2852)</f>
        <v>382.24431391648085</v>
      </c>
      <c r="E2852" s="13">
        <f>IF(OR(Данные!F2852=0,Данные!I2852=0)=TRUE,0,Данные!F2852/Данные!I2852)</f>
        <v>0</v>
      </c>
      <c r="F2852" s="7">
        <f>IF(OR(Данные!I2852=0,Данные!K2852=0)=TRUE,0,Данные!I2852/Данные!K2852)</f>
        <v>0</v>
      </c>
      <c r="K2852" s="3"/>
    </row>
    <row r="2853" spans="1:11" x14ac:dyDescent="0.2">
      <c r="A2853" s="3">
        <v>35339</v>
      </c>
      <c r="B2853" t="s">
        <v>11</v>
      </c>
      <c r="C2853" t="s">
        <v>15</v>
      </c>
      <c r="D2853" s="7">
        <f>IF(OR(Данные!D2853=0,Данные!K2853=0)=TRUE,0,Данные!D2853/Данные!K2853)</f>
        <v>201.96259710669437</v>
      </c>
      <c r="E2853" s="13">
        <f>IF(OR(Данные!F2853=0,Данные!I2853=0)=TRUE,0,Данные!F2853/Данные!I2853)</f>
        <v>0.14357497082490919</v>
      </c>
      <c r="F2853" s="7">
        <f>IF(OR(Данные!I2853=0,Данные!K2853=0)=TRUE,0,Данные!I2853/Данные!K2853)</f>
        <v>403.7277830252778</v>
      </c>
      <c r="K2853" s="3"/>
    </row>
    <row r="2854" spans="1:11" x14ac:dyDescent="0.2">
      <c r="A2854" s="3">
        <v>35339</v>
      </c>
      <c r="B2854" t="s">
        <v>11</v>
      </c>
      <c r="C2854" t="s">
        <v>15</v>
      </c>
      <c r="D2854" s="7">
        <f>IF(OR(Данные!D2854=0,Данные!K2854=0)=TRUE,0,Данные!D2854/Данные!K2854)</f>
        <v>386.1847296296296</v>
      </c>
      <c r="E2854" s="13">
        <f>IF(OR(Данные!F2854=0,Данные!I2854=0)=TRUE,0,Данные!F2854/Данные!I2854)</f>
        <v>9.262989291810797E-2</v>
      </c>
      <c r="F2854" s="7">
        <f>IF(OR(Данные!I2854=0,Данные!K2854=0)=TRUE,0,Данные!I2854/Данные!K2854)</f>
        <v>694.69734567901219</v>
      </c>
      <c r="K2854" s="3"/>
    </row>
    <row r="2855" spans="1:11" x14ac:dyDescent="0.2">
      <c r="A2855" s="3">
        <v>35339</v>
      </c>
      <c r="B2855" t="s">
        <v>11</v>
      </c>
      <c r="C2855" t="s">
        <v>15</v>
      </c>
      <c r="D2855" s="7">
        <f>IF(OR(Данные!D2855=0,Данные!K2855=0)=TRUE,0,Данные!D2855/Данные!K2855)</f>
        <v>299.02263948335059</v>
      </c>
      <c r="E2855" s="13">
        <f>IF(OR(Данные!F2855=0,Данные!I2855=0)=TRUE,0,Данные!F2855/Данные!I2855)</f>
        <v>0.20213044051046833</v>
      </c>
      <c r="F2855" s="7">
        <f>IF(OR(Данные!I2855=0,Данные!K2855=0)=TRUE,0,Данные!I2855/Данные!K2855)</f>
        <v>439.6828435708681</v>
      </c>
      <c r="K2855" s="3"/>
    </row>
    <row r="2856" spans="1:11" x14ac:dyDescent="0.2">
      <c r="A2856" s="3">
        <v>35339</v>
      </c>
      <c r="B2856" t="s">
        <v>11</v>
      </c>
      <c r="C2856" t="s">
        <v>17</v>
      </c>
      <c r="D2856" s="7">
        <f>IF(OR(Данные!D2856=0,Данные!K2856=0)=TRUE,0,Данные!D2856/Данные!K2856)</f>
        <v>2874.1871000000001</v>
      </c>
      <c r="E2856" s="13">
        <f>IF(OR(Данные!F2856=0,Данные!I2856=0)=TRUE,0,Данные!F2856/Данные!I2856)</f>
        <v>0.39310653047239247</v>
      </c>
      <c r="F2856" s="7">
        <f>IF(OR(Данные!I2856=0,Данные!K2856=0)=TRUE,0,Данные!I2856/Данные!K2856)</f>
        <v>3356.3166666666702</v>
      </c>
      <c r="K2856" s="3"/>
    </row>
    <row r="2857" spans="1:11" x14ac:dyDescent="0.2">
      <c r="A2857" s="3">
        <v>35339</v>
      </c>
      <c r="B2857" t="s">
        <v>11</v>
      </c>
      <c r="C2857" t="s">
        <v>17</v>
      </c>
      <c r="D2857" s="7">
        <f>IF(OR(Данные!D2857=0,Данные!K2857=0)=TRUE,0,Данные!D2857/Данные!K2857)</f>
        <v>1097.4992999999999</v>
      </c>
      <c r="E2857" s="13">
        <f>IF(OR(Данные!F2857=0,Данные!I2857=0)=TRUE,0,Данные!F2857/Данные!I2857)</f>
        <v>1.9447106875425457</v>
      </c>
      <c r="F2857" s="7">
        <f>IF(OR(Данные!I2857=0,Данные!K2857=0)=TRUE,0,Данные!I2857/Данные!K2857)</f>
        <v>489.66666666666674</v>
      </c>
      <c r="K2857" s="3"/>
    </row>
    <row r="2858" spans="1:11" x14ac:dyDescent="0.2">
      <c r="A2858" s="3">
        <v>35339</v>
      </c>
      <c r="B2858" t="s">
        <v>11</v>
      </c>
      <c r="C2858" t="s">
        <v>15</v>
      </c>
      <c r="D2858" s="7">
        <f>IF(OR(Данные!D2858=0,Данные!K2858=0)=TRUE,0,Данные!D2858/Данные!K2858)</f>
        <v>319.72084206746672</v>
      </c>
      <c r="E2858" s="13">
        <f>IF(OR(Данные!F2858=0,Данные!I2858=0)=TRUE,0,Данные!F2858/Данные!I2858)</f>
        <v>1.317590600495169</v>
      </c>
      <c r="F2858" s="7">
        <f>IF(OR(Данные!I2858=0,Данные!K2858=0)=TRUE,0,Данные!I2858/Данные!K2858)</f>
        <v>174.73864846136894</v>
      </c>
      <c r="K2858" s="3"/>
    </row>
    <row r="2859" spans="1:11" x14ac:dyDescent="0.2">
      <c r="A2859" s="3">
        <v>35339</v>
      </c>
      <c r="B2859" t="s">
        <v>11</v>
      </c>
      <c r="C2859" t="s">
        <v>17</v>
      </c>
      <c r="D2859" s="7">
        <f>IF(OR(Данные!D2859=0,Данные!K2859=0)=TRUE,0,Данные!D2859/Данные!K2859)</f>
        <v>571.59676482504608</v>
      </c>
      <c r="E2859" s="13">
        <f>IF(OR(Данные!F2859=0,Данные!I2859=0)=TRUE,0,Данные!F2859/Данные!I2859)</f>
        <v>0.56151861126941716</v>
      </c>
      <c r="F2859" s="7">
        <f>IF(OR(Данные!I2859=0,Данные!K2859=0)=TRUE,0,Данные!I2859/Данные!K2859)</f>
        <v>403.28839779005506</v>
      </c>
      <c r="K2859" s="3"/>
    </row>
    <row r="2860" spans="1:11" x14ac:dyDescent="0.2">
      <c r="A2860" s="3">
        <v>35339</v>
      </c>
      <c r="B2860" t="s">
        <v>11</v>
      </c>
      <c r="C2860" t="s">
        <v>17</v>
      </c>
      <c r="D2860" s="7">
        <f>IF(OR(Данные!D2860=0,Данные!K2860=0)=TRUE,0,Данные!D2860/Данные!K2860)</f>
        <v>30.500403846153844</v>
      </c>
      <c r="E2860" s="13">
        <f>IF(OR(Данные!F2860=0,Данные!I2860=0)=TRUE,0,Данные!F2860/Данные!I2860)</f>
        <v>3.1451972495365028E-2</v>
      </c>
      <c r="F2860" s="7">
        <f>IF(OR(Данные!I2860=0,Данные!K2860=0)=TRUE,0,Данные!I2860/Данные!K2860)</f>
        <v>122.91634615384623</v>
      </c>
      <c r="K2860" s="3"/>
    </row>
    <row r="2861" spans="1:11" x14ac:dyDescent="0.2">
      <c r="A2861" s="3">
        <v>35339</v>
      </c>
      <c r="B2861" t="s">
        <v>11</v>
      </c>
      <c r="C2861" t="s">
        <v>16</v>
      </c>
      <c r="D2861" s="7">
        <f>IF(OR(Данные!D2861=0,Данные!K2861=0)=TRUE,0,Данные!D2861/Данные!K2861)</f>
        <v>298.26048319559226</v>
      </c>
      <c r="E2861" s="13">
        <f>IF(OR(Данные!F2861=0,Данные!I2861=0)=TRUE,0,Данные!F2861/Данные!I2861)</f>
        <v>0.65461031051437824</v>
      </c>
      <c r="F2861" s="7">
        <f>IF(OR(Данные!I2861=0,Данные!K2861=0)=TRUE,0,Данные!I2861/Данные!K2861)</f>
        <v>32.397589531680424</v>
      </c>
      <c r="K2861" s="3"/>
    </row>
    <row r="2862" spans="1:11" x14ac:dyDescent="0.2">
      <c r="A2862" s="3">
        <v>35339</v>
      </c>
      <c r="B2862" t="s">
        <v>11</v>
      </c>
      <c r="C2862" t="s">
        <v>16</v>
      </c>
      <c r="D2862" s="7">
        <f>IF(OR(Данные!D2862=0,Данные!K2862=0)=TRUE,0,Данные!D2862/Данные!K2862)</f>
        <v>237.91146776942918</v>
      </c>
      <c r="E2862" s="13">
        <f>IF(OR(Данные!F2862=0,Данные!I2862=0)=TRUE,0,Данные!F2862/Данные!I2862)</f>
        <v>1.0977726067723694</v>
      </c>
      <c r="F2862" s="7">
        <f>IF(OR(Данные!I2862=0,Данные!K2862=0)=TRUE,0,Данные!I2862/Данные!K2862)</f>
        <v>5.2660068782475378</v>
      </c>
      <c r="K2862" s="3"/>
    </row>
    <row r="2863" spans="1:11" x14ac:dyDescent="0.2">
      <c r="A2863" s="3">
        <v>35339</v>
      </c>
      <c r="B2863" t="s">
        <v>11</v>
      </c>
      <c r="C2863" t="s">
        <v>16</v>
      </c>
      <c r="D2863" s="7">
        <f>IF(OR(Данные!D2863=0,Данные!K2863=0)=TRUE,0,Данные!D2863/Данные!K2863)</f>
        <v>154.17035542725174</v>
      </c>
      <c r="E2863" s="13">
        <f>IF(OR(Данные!F2863=0,Данные!I2863=0)=TRUE,0,Данные!F2863/Данные!I2863)</f>
        <v>12.841705790297311</v>
      </c>
      <c r="F2863" s="7">
        <f>IF(OR(Данные!I2863=0,Данные!K2863=0)=TRUE,0,Данные!I2863/Данные!K2863)</f>
        <v>0.59030023094688355</v>
      </c>
      <c r="K2863" s="3"/>
    </row>
    <row r="2864" spans="1:11" x14ac:dyDescent="0.2">
      <c r="A2864" s="3">
        <v>35339</v>
      </c>
      <c r="B2864" t="s">
        <v>6</v>
      </c>
      <c r="C2864" t="s">
        <v>15</v>
      </c>
      <c r="D2864" s="7">
        <f>IF(OR(Данные!D2864=0,Данные!K2864=0)=TRUE,0,Данные!D2864/Данные!K2864)</f>
        <v>628.72167777777781</v>
      </c>
      <c r="E2864" s="13">
        <f>IF(OR(Данные!F2864=0,Данные!I2864=0)=TRUE,0,Данные!F2864/Данные!I2864)</f>
        <v>0.72767173394243878</v>
      </c>
      <c r="F2864" s="7">
        <f>IF(OR(Данные!I2864=0,Данные!K2864=0)=TRUE,0,Данные!I2864/Данные!K2864)</f>
        <v>705.75092592592557</v>
      </c>
      <c r="K2864" s="3"/>
    </row>
    <row r="2865" spans="1:11" x14ac:dyDescent="0.2">
      <c r="A2865" s="3">
        <v>35339</v>
      </c>
      <c r="B2865" t="s">
        <v>6</v>
      </c>
      <c r="C2865" t="s">
        <v>16</v>
      </c>
      <c r="D2865" s="7">
        <f>IF(OR(Данные!D2865=0,Данные!K2865=0)=TRUE,0,Данные!D2865/Данные!K2865)</f>
        <v>0</v>
      </c>
      <c r="E2865" s="13">
        <f>IF(OR(Данные!F2865=0,Данные!I2865=0)=TRUE,0,Данные!F2865/Данные!I2865)</f>
        <v>0</v>
      </c>
      <c r="F2865" s="7">
        <f>IF(OR(Данные!I2865=0,Данные!K2865=0)=TRUE,0,Данные!I2865/Данные!K2865)</f>
        <v>0</v>
      </c>
      <c r="K2865" s="3"/>
    </row>
    <row r="2866" spans="1:11" x14ac:dyDescent="0.2">
      <c r="A2866" s="3">
        <v>35339</v>
      </c>
      <c r="B2866" t="s">
        <v>6</v>
      </c>
      <c r="C2866" t="s">
        <v>15</v>
      </c>
      <c r="D2866" s="7">
        <f>IF(OR(Данные!D2866=0,Данные!K2866=0)=TRUE,0,Данные!D2866/Данные!K2866)</f>
        <v>243.56724430367956</v>
      </c>
      <c r="E2866" s="13">
        <f>IF(OR(Данные!F2866=0,Данные!I2866=0)=TRUE,0,Данные!F2866/Данные!I2866)</f>
        <v>0.32744515772902949</v>
      </c>
      <c r="F2866" s="7">
        <f>IF(OR(Данные!I2866=0,Данные!K2866=0)=TRUE,0,Данные!I2866/Данные!K2866)</f>
        <v>315.04161853749389</v>
      </c>
      <c r="K2866" s="3"/>
    </row>
    <row r="2867" spans="1:11" x14ac:dyDescent="0.2">
      <c r="A2867" s="3">
        <v>35339</v>
      </c>
      <c r="B2867" t="s">
        <v>6</v>
      </c>
      <c r="C2867" t="s">
        <v>17</v>
      </c>
      <c r="D2867" s="7">
        <f>IF(OR(Данные!D2867=0,Данные!K2867=0)=TRUE,0,Данные!D2867/Данные!K2867)</f>
        <v>532.44408206319258</v>
      </c>
      <c r="E2867" s="13">
        <f>IF(OR(Данные!F2867=0,Данные!I2867=0)=TRUE,0,Данные!F2867/Данные!I2867)</f>
        <v>0.26181375933805739</v>
      </c>
      <c r="F2867" s="7">
        <f>IF(OR(Данные!I2867=0,Данные!K2867=0)=TRUE,0,Данные!I2867/Данные!K2867)</f>
        <v>725.67202898550761</v>
      </c>
      <c r="K2867" s="3"/>
    </row>
    <row r="2868" spans="1:11" x14ac:dyDescent="0.2">
      <c r="A2868" s="3">
        <v>35339</v>
      </c>
      <c r="B2868" t="s">
        <v>6</v>
      </c>
      <c r="C2868" t="s">
        <v>15</v>
      </c>
      <c r="D2868" s="7">
        <f>IF(OR(Данные!D2868=0,Данные!K2868=0)=TRUE,0,Данные!D2868/Данные!K2868)</f>
        <v>235.48650824175826</v>
      </c>
      <c r="E2868" s="13">
        <f>IF(OR(Данные!F2868=0,Данные!I2868=0)=TRUE,0,Данные!F2868/Данные!I2868)</f>
        <v>0.39256175902304369</v>
      </c>
      <c r="F2868" s="7">
        <f>IF(OR(Данные!I2868=0,Данные!K2868=0)=TRUE,0,Данные!I2868/Данные!K2868)</f>
        <v>281.156127206127</v>
      </c>
      <c r="K2868" s="3"/>
    </row>
    <row r="2869" spans="1:11" x14ac:dyDescent="0.2">
      <c r="A2869" s="3">
        <v>35339</v>
      </c>
      <c r="B2869" t="s">
        <v>6</v>
      </c>
      <c r="C2869" t="s">
        <v>17</v>
      </c>
      <c r="D2869" s="7">
        <f>IF(OR(Данные!D2869=0,Данные!K2869=0)=TRUE,0,Данные!D2869/Данные!K2869)</f>
        <v>291.71213526191104</v>
      </c>
      <c r="E2869" s="13">
        <f>IF(OR(Данные!F2869=0,Данные!I2869=0)=TRUE,0,Данные!F2869/Данные!I2869)</f>
        <v>0.22139397574633377</v>
      </c>
      <c r="F2869" s="7">
        <f>IF(OR(Данные!I2869=0,Данные!K2869=0)=TRUE,0,Данные!I2869/Данные!K2869)</f>
        <v>504.77861981223066</v>
      </c>
      <c r="K2869" s="3"/>
    </row>
    <row r="2870" spans="1:11" x14ac:dyDescent="0.2">
      <c r="A2870" s="3">
        <v>35339</v>
      </c>
      <c r="B2870" t="s">
        <v>6</v>
      </c>
      <c r="C2870" t="s">
        <v>16</v>
      </c>
      <c r="D2870" s="7">
        <f>IF(OR(Данные!D2870=0,Данные!K2870=0)=TRUE,0,Данные!D2870/Данные!K2870)</f>
        <v>383.50385402599289</v>
      </c>
      <c r="E2870" s="13">
        <f>IF(OR(Данные!F2870=0,Данные!I2870=0)=TRUE,0,Данные!F2870/Данные!I2870)</f>
        <v>9645.1902439024161</v>
      </c>
      <c r="F2870" s="7">
        <f>IF(OR(Данные!I2870=0,Данные!K2870=0)=TRUE,0,Данные!I2870/Данные!K2870)</f>
        <v>9.922795808223844E-5</v>
      </c>
      <c r="K2870" s="3"/>
    </row>
    <row r="2871" spans="1:11" x14ac:dyDescent="0.2">
      <c r="A2871" s="3">
        <v>35339</v>
      </c>
      <c r="B2871" t="s">
        <v>6</v>
      </c>
      <c r="C2871" t="s">
        <v>15</v>
      </c>
      <c r="D2871" s="7">
        <f>IF(OR(Данные!D2871=0,Данные!K2871=0)=TRUE,0,Данные!D2871/Данные!K2871)</f>
        <v>191.96270023449657</v>
      </c>
      <c r="E2871" s="13">
        <f>IF(OR(Данные!F2871=0,Данные!I2871=0)=TRUE,0,Данные!F2871/Данные!I2871)</f>
        <v>0.12986332132220801</v>
      </c>
      <c r="F2871" s="7">
        <f>IF(OR(Данные!I2871=0,Данные!K2871=0)=TRUE,0,Данные!I2871/Данные!K2871)</f>
        <v>428.13599273771183</v>
      </c>
      <c r="K2871" s="3"/>
    </row>
    <row r="2872" spans="1:11" x14ac:dyDescent="0.2">
      <c r="A2872" s="3">
        <v>35339</v>
      </c>
      <c r="B2872" t="s">
        <v>6</v>
      </c>
      <c r="C2872" t="s">
        <v>15</v>
      </c>
      <c r="D2872" s="7">
        <f>IF(OR(Данные!D2872=0,Данные!K2872=0)=TRUE,0,Данные!D2872/Данные!K2872)</f>
        <v>335.03911020408162</v>
      </c>
      <c r="E2872" s="13">
        <f>IF(OR(Данные!F2872=0,Данные!I2872=0)=TRUE,0,Данные!F2872/Данные!I2872)</f>
        <v>7.9166436753603631E-2</v>
      </c>
      <c r="F2872" s="7">
        <f>IF(OR(Данные!I2872=0,Данные!K2872=0)=TRUE,0,Данные!I2872/Данные!K2872)</f>
        <v>711.9668367346942</v>
      </c>
      <c r="K2872" s="3"/>
    </row>
    <row r="2873" spans="1:11" x14ac:dyDescent="0.2">
      <c r="A2873" s="3">
        <v>35339</v>
      </c>
      <c r="B2873" t="s">
        <v>6</v>
      </c>
      <c r="C2873" t="s">
        <v>15</v>
      </c>
      <c r="D2873" s="7">
        <f>IF(OR(Данные!D2873=0,Данные!K2873=0)=TRUE,0,Данные!D2873/Данные!K2873)</f>
        <v>292.17759619572018</v>
      </c>
      <c r="E2873" s="13">
        <f>IF(OR(Данные!F2873=0,Данные!I2873=0)=TRUE,0,Данные!F2873/Данные!I2873)</f>
        <v>0.20153242887042733</v>
      </c>
      <c r="F2873" s="7">
        <f>IF(OR(Данные!I2873=0,Данные!K2873=0)=TRUE,0,Данные!I2873/Данные!K2873)</f>
        <v>426.20601145038188</v>
      </c>
      <c r="K2873" s="3"/>
    </row>
    <row r="2874" spans="1:11" x14ac:dyDescent="0.2">
      <c r="A2874" s="3">
        <v>35339</v>
      </c>
      <c r="B2874" t="s">
        <v>6</v>
      </c>
      <c r="C2874" t="s">
        <v>17</v>
      </c>
      <c r="D2874" s="7">
        <f>IF(OR(Данные!D2874=0,Данные!K2874=0)=TRUE,0,Данные!D2874/Данные!K2874)</f>
        <v>521.13480000000004</v>
      </c>
      <c r="E2874" s="13">
        <f>IF(OR(Данные!F2874=0,Данные!I2874=0)=TRUE,0,Данные!F2874/Данные!I2874)</f>
        <v>0.48587803349153763</v>
      </c>
      <c r="F2874" s="7">
        <f>IF(OR(Данные!I2874=0,Данные!K2874=0)=TRUE,0,Данные!I2874/Данные!K2874)</f>
        <v>186.11666666666665</v>
      </c>
      <c r="K2874" s="3"/>
    </row>
    <row r="2875" spans="1:11" x14ac:dyDescent="0.2">
      <c r="A2875" s="3">
        <v>35339</v>
      </c>
      <c r="B2875" t="s">
        <v>6</v>
      </c>
      <c r="C2875" t="s">
        <v>15</v>
      </c>
      <c r="D2875" s="7">
        <f>IF(OR(Данные!D2875=0,Данные!K2875=0)=TRUE,0,Данные!D2875/Данные!K2875)</f>
        <v>307.01039716869838</v>
      </c>
      <c r="E2875" s="13">
        <f>IF(OR(Данные!F2875=0,Данные!I2875=0)=TRUE,0,Данные!F2875/Данные!I2875)</f>
        <v>1.3924091317781415</v>
      </c>
      <c r="F2875" s="7">
        <f>IF(OR(Данные!I2875=0,Данные!K2875=0)=TRUE,0,Данные!I2875/Данные!K2875)</f>
        <v>160.64681642417088</v>
      </c>
      <c r="K2875" s="3"/>
    </row>
    <row r="2876" spans="1:11" x14ac:dyDescent="0.2">
      <c r="A2876" s="3">
        <v>35339</v>
      </c>
      <c r="B2876" t="s">
        <v>6</v>
      </c>
      <c r="C2876" t="s">
        <v>17</v>
      </c>
      <c r="D2876" s="7">
        <f>IF(OR(Данные!D2876=0,Данные!K2876=0)=TRUE,0,Данные!D2876/Данные!K2876)</f>
        <v>559.26139039735097</v>
      </c>
      <c r="E2876" s="13">
        <f>IF(OR(Данные!F2876=0,Данные!I2876=0)=TRUE,0,Данные!F2876/Данные!I2876)</f>
        <v>0.56549940966296919</v>
      </c>
      <c r="F2876" s="7">
        <f>IF(OR(Данные!I2876=0,Данные!K2876=0)=TRUE,0,Данные!I2876/Данные!K2876)</f>
        <v>406.79983443708574</v>
      </c>
      <c r="K2876" s="3"/>
    </row>
    <row r="2877" spans="1:11" x14ac:dyDescent="0.2">
      <c r="A2877" s="3">
        <v>35339</v>
      </c>
      <c r="B2877" t="s">
        <v>6</v>
      </c>
      <c r="C2877" t="s">
        <v>17</v>
      </c>
      <c r="D2877" s="7">
        <f>IF(OR(Данные!D2877=0,Данные!K2877=0)=TRUE,0,Данные!D2877/Данные!K2877)</f>
        <v>27.503188235294118</v>
      </c>
      <c r="E2877" s="13">
        <f>IF(OR(Данные!F2877=0,Данные!I2877=0)=TRUE,0,Данные!F2877/Данные!I2877)</f>
        <v>2.8300323095955926E-2</v>
      </c>
      <c r="F2877" s="7">
        <f>IF(OR(Данные!I2877=0,Данные!K2877=0)=TRUE,0,Данные!I2877/Данные!K2877)</f>
        <v>122.43676470588223</v>
      </c>
      <c r="K2877" s="3"/>
    </row>
    <row r="2878" spans="1:11" x14ac:dyDescent="0.2">
      <c r="A2878" s="3">
        <v>35339</v>
      </c>
      <c r="B2878" t="s">
        <v>6</v>
      </c>
      <c r="C2878" t="s">
        <v>16</v>
      </c>
      <c r="D2878" s="7">
        <f>IF(OR(Данные!D2878=0,Данные!K2878=0)=TRUE,0,Данные!D2878/Данные!K2878)</f>
        <v>259.48895055248619</v>
      </c>
      <c r="E2878" s="13">
        <f>IF(OR(Данные!F2878=0,Данные!I2878=0)=TRUE,0,Данные!F2878/Данные!I2878)</f>
        <v>0.54217256226917265</v>
      </c>
      <c r="F2878" s="7">
        <f>IF(OR(Данные!I2878=0,Данные!K2878=0)=TRUE,0,Данные!I2878/Данные!K2878)</f>
        <v>25.854849600982206</v>
      </c>
      <c r="K2878" s="3"/>
    </row>
    <row r="2879" spans="1:11" x14ac:dyDescent="0.2">
      <c r="A2879" s="3">
        <v>35339</v>
      </c>
      <c r="B2879" t="s">
        <v>6</v>
      </c>
      <c r="C2879" t="s">
        <v>16</v>
      </c>
      <c r="D2879" s="7">
        <f>IF(OR(Данные!D2879=0,Данные!K2879=0)=TRUE,0,Данные!D2879/Данные!K2879)</f>
        <v>263.41182049723756</v>
      </c>
      <c r="E2879" s="13">
        <f>IF(OR(Данные!F2879=0,Данные!I2879=0)=TRUE,0,Данные!F2879/Данные!I2879)</f>
        <v>0.80117362569777684</v>
      </c>
      <c r="F2879" s="7">
        <f>IF(OR(Данные!I2879=0,Данные!K2879=0)=TRUE,0,Данные!I2879/Данные!K2879)</f>
        <v>7.2464364640884034</v>
      </c>
      <c r="K2879" s="3"/>
    </row>
    <row r="2880" spans="1:11" x14ac:dyDescent="0.2">
      <c r="A2880" s="3">
        <v>35339</v>
      </c>
      <c r="B2880" t="s">
        <v>6</v>
      </c>
      <c r="C2880" t="s">
        <v>16</v>
      </c>
      <c r="D2880" s="7">
        <f>IF(OR(Данные!D2880=0,Данные!K2880=0)=TRUE,0,Данные!D2880/Данные!K2880)</f>
        <v>176.70853240938166</v>
      </c>
      <c r="E2880" s="13">
        <f>IF(OR(Данные!F2880=0,Данные!I2880=0)=TRUE,0,Данные!F2880/Данные!I2880)</f>
        <v>17.452858225928729</v>
      </c>
      <c r="F2880" s="7">
        <f>IF(OR(Данные!I2880=0,Данные!K2880=0)=TRUE,0,Данные!I2880/Данные!K2880)</f>
        <v>0.46872778962331207</v>
      </c>
      <c r="K2880" s="3"/>
    </row>
    <row r="2881" spans="1:11" x14ac:dyDescent="0.2">
      <c r="A2881" s="3">
        <v>35339</v>
      </c>
      <c r="B2881" t="s">
        <v>6</v>
      </c>
      <c r="C2881" t="s">
        <v>18</v>
      </c>
      <c r="D2881" s="7">
        <f>IF(OR(Данные!D2881=0,Данные!K2881=0)=TRUE,0,Данные!D2881/Данные!K2881)</f>
        <v>0</v>
      </c>
      <c r="E2881" s="13">
        <f>IF(OR(Данные!F2881=0,Данные!I2881=0)=TRUE,0,Данные!F2881/Данные!I2881)</f>
        <v>0</v>
      </c>
      <c r="F2881" s="7">
        <f>IF(OR(Данные!I2881=0,Данные!K2881=0)=TRUE,0,Данные!I2881/Данные!K2881)</f>
        <v>0</v>
      </c>
      <c r="K2881" s="3"/>
    </row>
    <row r="2882" spans="1:11" x14ac:dyDescent="0.2">
      <c r="A2882" s="3">
        <v>35339</v>
      </c>
      <c r="B2882" t="s">
        <v>7</v>
      </c>
      <c r="C2882" t="s">
        <v>15</v>
      </c>
      <c r="D2882" s="7">
        <f>IF(OR(Данные!D2882=0,Данные!K2882=0)=TRUE,0,Данные!D2882/Данные!K2882)</f>
        <v>314.58549742250176</v>
      </c>
      <c r="E2882" s="13">
        <f>IF(OR(Данные!F2882=0,Данные!I2882=0)=TRUE,0,Данные!F2882/Данные!I2882)</f>
        <v>0.36444131516314598</v>
      </c>
      <c r="F2882" s="7">
        <f>IF(OR(Данные!I2882=0,Данные!K2882=0)=TRUE,0,Данные!I2882/Данные!K2882)</f>
        <v>400.16484704711615</v>
      </c>
      <c r="K2882" s="3"/>
    </row>
    <row r="2883" spans="1:11" x14ac:dyDescent="0.2">
      <c r="A2883" s="3">
        <v>35339</v>
      </c>
      <c r="B2883" t="s">
        <v>7</v>
      </c>
      <c r="C2883" t="s">
        <v>16</v>
      </c>
      <c r="D2883" s="7">
        <f>IF(OR(Данные!D2883=0,Данные!K2883=0)=TRUE,0,Данные!D2883/Данные!K2883)</f>
        <v>333.1927260579065</v>
      </c>
      <c r="E2883" s="13">
        <f>IF(OR(Данные!F2883=0,Данные!I2883=0)=TRUE,0,Данные!F2883/Данные!I2883)</f>
        <v>44.536674259681</v>
      </c>
      <c r="F2883" s="7">
        <f>IF(OR(Данные!I2883=0,Данные!K2883=0)=TRUE,0,Данные!I2883/Данные!K2883)</f>
        <v>7.495916852264306E-2</v>
      </c>
      <c r="K2883" s="3"/>
    </row>
    <row r="2884" spans="1:11" x14ac:dyDescent="0.2">
      <c r="A2884" s="3">
        <v>35339</v>
      </c>
      <c r="B2884" t="s">
        <v>7</v>
      </c>
      <c r="C2884" t="s">
        <v>15</v>
      </c>
      <c r="D2884" s="7">
        <f>IF(OR(Данные!D2884=0,Данные!K2884=0)=TRUE,0,Данные!D2884/Данные!K2884)</f>
        <v>3131.0739108225107</v>
      </c>
      <c r="E2884" s="13">
        <f>IF(OR(Данные!F2884=0,Данные!I2884=0)=TRUE,0,Данные!F2884/Данные!I2884)</f>
        <v>0.92543376303084945</v>
      </c>
      <c r="F2884" s="7">
        <f>IF(OR(Данные!I2884=0,Данные!K2884=0)=TRUE,0,Данные!I2884/Данные!K2884)</f>
        <v>361.59199134199116</v>
      </c>
      <c r="K2884" s="3"/>
    </row>
    <row r="2885" spans="1:11" x14ac:dyDescent="0.2">
      <c r="A2885" s="3">
        <v>35339</v>
      </c>
      <c r="B2885" t="s">
        <v>7</v>
      </c>
      <c r="C2885" t="s">
        <v>15</v>
      </c>
      <c r="D2885" s="7">
        <f>IF(OR(Данные!D2885=0,Данные!K2885=0)=TRUE,0,Данные!D2885/Данные!K2885)</f>
        <v>325.73809744202464</v>
      </c>
      <c r="E2885" s="13">
        <f>IF(OR(Данные!F2885=0,Данные!I2885=0)=TRUE,0,Данные!F2885/Данные!I2885)</f>
        <v>0.36219035039490483</v>
      </c>
      <c r="F2885" s="7">
        <f>IF(OR(Данные!I2885=0,Данные!K2885=0)=TRUE,0,Данные!I2885/Данные!K2885)</f>
        <v>390.90697876500241</v>
      </c>
      <c r="K2885" s="3"/>
    </row>
    <row r="2886" spans="1:11" x14ac:dyDescent="0.2">
      <c r="A2886" s="3">
        <v>35339</v>
      </c>
      <c r="B2886" t="s">
        <v>7</v>
      </c>
      <c r="C2886" t="s">
        <v>17</v>
      </c>
      <c r="D2886" s="7">
        <f>IF(OR(Данные!D2886=0,Данные!K2886=0)=TRUE,0,Данные!D2886/Данные!K2886)</f>
        <v>532.8136914564576</v>
      </c>
      <c r="E2886" s="13">
        <f>IF(OR(Данные!F2886=0,Данные!I2886=0)=TRUE,0,Данные!F2886/Данные!I2886)</f>
        <v>0.29986277772777642</v>
      </c>
      <c r="F2886" s="7">
        <f>IF(OR(Данные!I2886=0,Данные!K2886=0)=TRUE,0,Данные!I2886/Данные!K2886)</f>
        <v>657.59746811290472</v>
      </c>
      <c r="K2886" s="3"/>
    </row>
    <row r="2887" spans="1:11" x14ac:dyDescent="0.2">
      <c r="A2887" s="3">
        <v>35339</v>
      </c>
      <c r="B2887" t="s">
        <v>7</v>
      </c>
      <c r="C2887" t="s">
        <v>15</v>
      </c>
      <c r="D2887" s="7">
        <f>IF(OR(Данные!D2887=0,Данные!K2887=0)=TRUE,0,Данные!D2887/Данные!K2887)</f>
        <v>246.07305386323267</v>
      </c>
      <c r="E2887" s="13">
        <f>IF(OR(Данные!F2887=0,Данные!I2887=0)=TRUE,0,Данные!F2887/Данные!I2887)</f>
        <v>0.47798737430937827</v>
      </c>
      <c r="F2887" s="7">
        <f>IF(OR(Данные!I2887=0,Данные!K2887=0)=TRUE,0,Данные!I2887/Данные!K2887)</f>
        <v>240.47128478389601</v>
      </c>
      <c r="K2887" s="3"/>
    </row>
    <row r="2888" spans="1:11" x14ac:dyDescent="0.2">
      <c r="A2888" s="3">
        <v>35339</v>
      </c>
      <c r="B2888" t="s">
        <v>7</v>
      </c>
      <c r="C2888" t="s">
        <v>17</v>
      </c>
      <c r="D2888" s="7">
        <f>IF(OR(Данные!D2888=0,Данные!K2888=0)=TRUE,0,Данные!D2888/Данные!K2888)</f>
        <v>276.16843108138283</v>
      </c>
      <c r="E2888" s="13">
        <f>IF(OR(Данные!F2888=0,Данные!I2888=0)=TRUE,0,Данные!F2888/Данные!I2888)</f>
        <v>0.25135782912573229</v>
      </c>
      <c r="F2888" s="7">
        <f>IF(OR(Данные!I2888=0,Данные!K2888=0)=TRUE,0,Данные!I2888/Данные!K2888)</f>
        <v>447.39535941211074</v>
      </c>
      <c r="K2888" s="3"/>
    </row>
    <row r="2889" spans="1:11" x14ac:dyDescent="0.2">
      <c r="A2889" s="3">
        <v>35339</v>
      </c>
      <c r="B2889" t="s">
        <v>7</v>
      </c>
      <c r="C2889" t="s">
        <v>16</v>
      </c>
      <c r="D2889" s="7">
        <f>IF(OR(Данные!D2889=0,Данные!K2889=0)=TRUE,0,Данные!D2889/Данные!K2889)</f>
        <v>371.81600168048323</v>
      </c>
      <c r="E2889" s="13">
        <f>IF(OR(Данные!F2889=0,Данные!I2889=0)=TRUE,0,Данные!F2889/Данные!I2889)</f>
        <v>-3622.665762711862</v>
      </c>
      <c r="F2889" s="7">
        <f>IF(OR(Данные!I2889=0,Данные!K2889=0)=TRUE,0,Данные!I2889/Данные!K2889)</f>
        <v>1.5798042113831598E-4</v>
      </c>
      <c r="K2889" s="3"/>
    </row>
    <row r="2890" spans="1:11" x14ac:dyDescent="0.2">
      <c r="A2890" s="3">
        <v>35339</v>
      </c>
      <c r="B2890" t="s">
        <v>7</v>
      </c>
      <c r="C2890" t="s">
        <v>15</v>
      </c>
      <c r="D2890" s="7">
        <f>IF(OR(Данные!D2890=0,Данные!K2890=0)=TRUE,0,Данные!D2890/Данные!K2890)</f>
        <v>198.0461452192591</v>
      </c>
      <c r="E2890" s="13">
        <f>IF(OR(Данные!F2890=0,Данные!I2890=0)=TRUE,0,Данные!F2890/Данные!I2890)</f>
        <v>0.13229248550044864</v>
      </c>
      <c r="F2890" s="7">
        <f>IF(OR(Данные!I2890=0,Данные!K2890=0)=TRUE,0,Данные!I2890/Данные!K2890)</f>
        <v>425.59862121276529</v>
      </c>
      <c r="K2890" s="3"/>
    </row>
    <row r="2891" spans="1:11" x14ac:dyDescent="0.2">
      <c r="A2891" s="3">
        <v>35339</v>
      </c>
      <c r="B2891" t="s">
        <v>7</v>
      </c>
      <c r="C2891" t="s">
        <v>15</v>
      </c>
      <c r="D2891" s="7">
        <f>IF(OR(Данные!D2891=0,Данные!K2891=0)=TRUE,0,Данные!D2891/Данные!K2891)</f>
        <v>402.6256364978903</v>
      </c>
      <c r="E2891" s="13">
        <f>IF(OR(Данные!F2891=0,Данные!I2891=0)=TRUE,0,Данные!F2891/Данные!I2891)</f>
        <v>9.4543240035317819E-2</v>
      </c>
      <c r="F2891" s="7">
        <f>IF(OR(Данные!I2891=0,Данные!K2891=0)=TRUE,0,Данные!I2891/Данные!K2891)</f>
        <v>866.35530942334719</v>
      </c>
      <c r="K2891" s="3"/>
    </row>
    <row r="2892" spans="1:11" x14ac:dyDescent="0.2">
      <c r="A2892" s="3">
        <v>35339</v>
      </c>
      <c r="B2892" t="s">
        <v>7</v>
      </c>
      <c r="C2892" t="s">
        <v>15</v>
      </c>
      <c r="D2892" s="7">
        <f>IF(OR(Данные!D2892=0,Данные!K2892=0)=TRUE,0,Данные!D2892/Данные!K2892)</f>
        <v>295.20875506406855</v>
      </c>
      <c r="E2892" s="13">
        <f>IF(OR(Данные!F2892=0,Данные!I2892=0)=TRUE,0,Данные!F2892/Данные!I2892)</f>
        <v>0.21504750812058057</v>
      </c>
      <c r="F2892" s="7">
        <f>IF(OR(Данные!I2892=0,Данные!K2892=0)=TRUE,0,Данные!I2892/Данные!K2892)</f>
        <v>418.13062038020604</v>
      </c>
      <c r="K2892" s="3"/>
    </row>
    <row r="2893" spans="1:11" x14ac:dyDescent="0.2">
      <c r="A2893" s="3">
        <v>35339</v>
      </c>
      <c r="B2893" t="s">
        <v>7</v>
      </c>
      <c r="C2893" t="s">
        <v>17</v>
      </c>
      <c r="D2893" s="7">
        <f>IF(OR(Данные!D2893=0,Данные!K2893=0)=TRUE,0,Данные!D2893/Данные!K2893)</f>
        <v>941.61100378871686</v>
      </c>
      <c r="E2893" s="13">
        <f>IF(OR(Данные!F2893=0,Данные!I2893=0)=TRUE,0,Данные!F2893/Данные!I2893)</f>
        <v>0.73058932228296869</v>
      </c>
      <c r="F2893" s="7">
        <f>IF(OR(Данные!I2893=0,Данные!K2893=0)=TRUE,0,Данные!I2893/Данные!K2893)</f>
        <v>812.67591952433656</v>
      </c>
      <c r="K2893" s="3"/>
    </row>
    <row r="2894" spans="1:11" x14ac:dyDescent="0.2">
      <c r="A2894" s="3">
        <v>35339</v>
      </c>
      <c r="B2894" t="s">
        <v>7</v>
      </c>
      <c r="C2894" t="s">
        <v>17</v>
      </c>
      <c r="D2894" s="7">
        <f>IF(OR(Данные!D2894=0,Данные!K2894=0)=TRUE,0,Данные!D2894/Данные!K2894)</f>
        <v>520.93631354037268</v>
      </c>
      <c r="E2894" s="13">
        <f>IF(OR(Данные!F2894=0,Данные!I2894=0)=TRUE,0,Данные!F2894/Данные!I2894)</f>
        <v>0.46519502839955001</v>
      </c>
      <c r="F2894" s="7">
        <f>IF(OR(Данные!I2894=0,Данные!K2894=0)=TRUE,0,Данные!I2894/Данные!K2894)</f>
        <v>598.29848861283642</v>
      </c>
      <c r="K2894" s="3"/>
    </row>
    <row r="2895" spans="1:11" x14ac:dyDescent="0.2">
      <c r="A2895" s="3">
        <v>35339</v>
      </c>
      <c r="B2895" t="s">
        <v>7</v>
      </c>
      <c r="C2895" t="s">
        <v>15</v>
      </c>
      <c r="D2895" s="7">
        <f>IF(OR(Данные!D2895=0,Данные!K2895=0)=TRUE,0,Данные!D2895/Данные!K2895)</f>
        <v>338.75814601473542</v>
      </c>
      <c r="E2895" s="13">
        <f>IF(OR(Данные!F2895=0,Данные!I2895=0)=TRUE,0,Данные!F2895/Данные!I2895)</f>
        <v>1.5238685170967896</v>
      </c>
      <c r="F2895" s="7">
        <f>IF(OR(Данные!I2895=0,Данные!K2895=0)=TRUE,0,Данные!I2895/Данные!K2895)</f>
        <v>165.51065807099812</v>
      </c>
      <c r="K2895" s="3"/>
    </row>
    <row r="2896" spans="1:11" x14ac:dyDescent="0.2">
      <c r="A2896" s="3">
        <v>35339</v>
      </c>
      <c r="B2896" t="s">
        <v>7</v>
      </c>
      <c r="C2896" t="s">
        <v>18</v>
      </c>
      <c r="D2896" s="7">
        <f>IF(OR(Данные!D2896=0,Данные!K2896=0)=TRUE,0,Данные!D2896/Данные!K2896)</f>
        <v>42.999545839636916</v>
      </c>
      <c r="E2896" s="13">
        <f>IF(OR(Данные!F2896=0,Данные!I2896=0)=TRUE,0,Данные!F2896/Данные!I2896)</f>
        <v>3.9240764064906619E-2</v>
      </c>
      <c r="F2896" s="7">
        <f>IF(OR(Данные!I2896=0,Данные!K2896=0)=TRUE,0,Данные!I2896/Данные!K2896)</f>
        <v>5.1645068307889792</v>
      </c>
      <c r="K2896" s="3"/>
    </row>
    <row r="2897" spans="1:11" x14ac:dyDescent="0.2">
      <c r="A2897" s="3">
        <v>35339</v>
      </c>
      <c r="B2897" t="s">
        <v>7</v>
      </c>
      <c r="C2897" t="s">
        <v>17</v>
      </c>
      <c r="D2897" s="7">
        <f>IF(OR(Данные!D2897=0,Данные!K2897=0)=TRUE,0,Данные!D2897/Данные!K2897)</f>
        <v>619.30606245954698</v>
      </c>
      <c r="E2897" s="13">
        <f>IF(OR(Данные!F2897=0,Данные!I2897=0)=TRUE,0,Данные!F2897/Данные!I2897)</f>
        <v>0.6345350950401899</v>
      </c>
      <c r="F2897" s="7">
        <f>IF(OR(Данные!I2897=0,Данные!K2897=0)=TRUE,0,Данные!I2897/Данные!K2897)</f>
        <v>374.67069399496575</v>
      </c>
      <c r="K2897" s="3"/>
    </row>
    <row r="2898" spans="1:11" x14ac:dyDescent="0.2">
      <c r="A2898" s="3">
        <v>35339</v>
      </c>
      <c r="B2898" t="s">
        <v>7</v>
      </c>
      <c r="C2898" t="s">
        <v>17</v>
      </c>
      <c r="D2898" s="7">
        <f>IF(OR(Данные!D2898=0,Данные!K2898=0)=TRUE,0,Данные!D2898/Данные!K2898)</f>
        <v>20.948725</v>
      </c>
      <c r="E2898" s="13">
        <f>IF(OR(Данные!F2898=0,Данные!I2898=0)=TRUE,0,Данные!F2898/Данные!I2898)</f>
        <v>4.0100371519994196E-2</v>
      </c>
      <c r="F2898" s="7">
        <f>IF(OR(Данные!I2898=0,Данные!K2898=0)=TRUE,0,Данные!I2898/Данные!K2898)</f>
        <v>97.011378205128182</v>
      </c>
      <c r="K2898" s="3"/>
    </row>
    <row r="2899" spans="1:11" x14ac:dyDescent="0.2">
      <c r="A2899" s="3">
        <v>35339</v>
      </c>
      <c r="B2899" t="s">
        <v>7</v>
      </c>
      <c r="C2899" t="s">
        <v>16</v>
      </c>
      <c r="D2899" s="7">
        <f>IF(OR(Данные!D2899=0,Данные!K2899=0)=TRUE,0,Данные!D2899/Данные!K2899)</f>
        <v>237.55579289617486</v>
      </c>
      <c r="E2899" s="13">
        <f>IF(OR(Данные!F2899=0,Данные!I2899=0)=TRUE,0,Данные!F2899/Данные!I2899)</f>
        <v>0.5239015801028829</v>
      </c>
      <c r="F2899" s="7">
        <f>IF(OR(Данные!I2899=0,Данные!K2899=0)=TRUE,0,Данные!I2899/Данные!K2899)</f>
        <v>25.258449706537142</v>
      </c>
      <c r="K2899" s="3"/>
    </row>
    <row r="2900" spans="1:11" x14ac:dyDescent="0.2">
      <c r="A2900" s="3">
        <v>35339</v>
      </c>
      <c r="B2900" t="s">
        <v>7</v>
      </c>
      <c r="C2900" t="s">
        <v>16</v>
      </c>
      <c r="D2900" s="7">
        <f>IF(OR(Данные!D2900=0,Данные!K2900=0)=TRUE,0,Данные!D2900/Данные!K2900)</f>
        <v>353.76700665954036</v>
      </c>
      <c r="E2900" s="13">
        <f>IF(OR(Данные!F2900=0,Данные!I2900=0)=TRUE,0,Данные!F2900/Данные!I2900)</f>
        <v>1.401578657229992</v>
      </c>
      <c r="F2900" s="7">
        <f>IF(OR(Данные!I2900=0,Данные!K2900=0)=TRUE,0,Данные!I2900/Данные!K2900)</f>
        <v>2.404468198824159</v>
      </c>
      <c r="K2900" s="3"/>
    </row>
    <row r="2901" spans="1:11" x14ac:dyDescent="0.2">
      <c r="A2901" s="3">
        <v>35339</v>
      </c>
      <c r="B2901" t="s">
        <v>7</v>
      </c>
      <c r="C2901" t="s">
        <v>16</v>
      </c>
      <c r="D2901" s="7">
        <f>IF(OR(Данные!D2901=0,Данные!K2901=0)=TRUE,0,Данные!D2901/Данные!K2901)</f>
        <v>63.465233812949641</v>
      </c>
      <c r="E2901" s="13">
        <f>IF(OR(Данные!F2901=0,Данные!I2901=0)=TRUE,0,Данные!F2901/Данные!I2901)</f>
        <v>69.836456125476857</v>
      </c>
      <c r="F2901" s="7">
        <f>IF(OR(Данные!I2901=0,Данные!K2901=0)=TRUE,0,Данные!I2901/Данные!K2901)</f>
        <v>8.4856115107913715E-2</v>
      </c>
      <c r="K2901" s="3"/>
    </row>
    <row r="2902" spans="1:11" x14ac:dyDescent="0.2">
      <c r="A2902" s="3">
        <v>35339</v>
      </c>
      <c r="B2902" t="s">
        <v>7</v>
      </c>
      <c r="C2902" t="s">
        <v>18</v>
      </c>
      <c r="D2902" s="7">
        <f>IF(OR(Данные!D2902=0,Данные!K2902=0)=TRUE,0,Данные!D2902/Данные!K2902)</f>
        <v>0</v>
      </c>
      <c r="E2902" s="13">
        <f>IF(OR(Данные!F2902=0,Данные!I2902=0)=TRUE,0,Данные!F2902/Данные!I2902)</f>
        <v>0</v>
      </c>
      <c r="F2902" s="7">
        <f>IF(OR(Данные!I2902=0,Данные!K2902=0)=TRUE,0,Данные!I2902/Данные!K2902)</f>
        <v>0</v>
      </c>
      <c r="K2902" s="3"/>
    </row>
    <row r="2903" spans="1:11" x14ac:dyDescent="0.2">
      <c r="A2903" s="3">
        <v>35339</v>
      </c>
      <c r="B2903" t="s">
        <v>8</v>
      </c>
      <c r="C2903" t="s">
        <v>15</v>
      </c>
      <c r="D2903" s="7">
        <f>IF(OR(Данные!D2903=0,Данные!K2903=0)=TRUE,0,Данные!D2903/Данные!K2903)</f>
        <v>941.03681874999995</v>
      </c>
      <c r="E2903" s="13">
        <f>IF(OR(Данные!F2903=0,Данные!I2903=0)=TRUE,0,Данные!F2903/Данные!I2903)</f>
        <v>0.60894741562545474</v>
      </c>
      <c r="F2903" s="7">
        <f>IF(OR(Данные!I2903=0,Данные!K2903=0)=TRUE,0,Данные!I2903/Данные!K2903)</f>
        <v>1025.3758928571424</v>
      </c>
      <c r="K2903" s="3"/>
    </row>
    <row r="2904" spans="1:11" x14ac:dyDescent="0.2">
      <c r="A2904" s="3">
        <v>35339</v>
      </c>
      <c r="B2904" t="s">
        <v>8</v>
      </c>
      <c r="C2904" t="s">
        <v>16</v>
      </c>
      <c r="D2904" s="7">
        <f>IF(OR(Данные!D2904=0,Данные!K2904=0)=TRUE,0,Данные!D2904/Данные!K2904)</f>
        <v>343.05</v>
      </c>
      <c r="E2904" s="13">
        <f>IF(OR(Данные!F2904=0,Данные!I2904=0)=TRUE,0,Данные!F2904/Данные!I2904)</f>
        <v>0</v>
      </c>
      <c r="F2904" s="7">
        <f>IF(OR(Данные!I2904=0,Данные!K2904=0)=TRUE,0,Данные!I2904/Данные!K2904)</f>
        <v>0</v>
      </c>
      <c r="K2904" s="3"/>
    </row>
    <row r="2905" spans="1:11" x14ac:dyDescent="0.2">
      <c r="A2905" s="3">
        <v>35339</v>
      </c>
      <c r="B2905" t="s">
        <v>8</v>
      </c>
      <c r="C2905" t="s">
        <v>15</v>
      </c>
      <c r="D2905" s="7">
        <f>IF(OR(Данные!D2905=0,Данные!K2905=0)=TRUE,0,Данные!D2905/Данные!K2905)</f>
        <v>0</v>
      </c>
      <c r="E2905" s="13">
        <f>IF(OR(Данные!F2905=0,Данные!I2905=0)=TRUE,0,Данные!F2905/Данные!I2905)</f>
        <v>0.44297641001588323</v>
      </c>
      <c r="F2905" s="7">
        <f>IF(OR(Данные!I2905=0,Данные!K2905=0)=TRUE,0,Данные!I2905/Данные!K2905)</f>
        <v>0</v>
      </c>
      <c r="K2905" s="3"/>
    </row>
    <row r="2906" spans="1:11" x14ac:dyDescent="0.2">
      <c r="A2906" s="3">
        <v>35339</v>
      </c>
      <c r="B2906" t="s">
        <v>8</v>
      </c>
      <c r="C2906" t="s">
        <v>15</v>
      </c>
      <c r="D2906" s="7">
        <f>IF(OR(Данные!D2906=0,Данные!K2906=0)=TRUE,0,Данные!D2906/Данные!K2906)</f>
        <v>269.22281146633827</v>
      </c>
      <c r="E2906" s="13">
        <f>IF(OR(Данные!F2906=0,Данные!I2906=0)=TRUE,0,Данные!F2906/Данные!I2906)</f>
        <v>0.34411792687359677</v>
      </c>
      <c r="F2906" s="7">
        <f>IF(OR(Данные!I2906=0,Данные!K2906=0)=TRUE,0,Данные!I2906/Данные!K2906)</f>
        <v>355.46318614240903</v>
      </c>
      <c r="K2906" s="3"/>
    </row>
    <row r="2907" spans="1:11" x14ac:dyDescent="0.2">
      <c r="A2907" s="3">
        <v>35339</v>
      </c>
      <c r="B2907" t="s">
        <v>8</v>
      </c>
      <c r="C2907" t="s">
        <v>17</v>
      </c>
      <c r="D2907" s="7">
        <f>IF(OR(Данные!D2907=0,Данные!K2907=0)=TRUE,0,Данные!D2907/Данные!K2907)</f>
        <v>614.34275740531871</v>
      </c>
      <c r="E2907" s="13">
        <f>IF(OR(Данные!F2907=0,Данные!I2907=0)=TRUE,0,Данные!F2907/Данные!I2907)</f>
        <v>0.26199387449667449</v>
      </c>
      <c r="F2907" s="7">
        <f>IF(OR(Данные!I2907=0,Данные!K2907=0)=TRUE,0,Данные!I2907/Данные!K2907)</f>
        <v>833.85324794679661</v>
      </c>
      <c r="K2907" s="3"/>
    </row>
    <row r="2908" spans="1:11" x14ac:dyDescent="0.2">
      <c r="A2908" s="3">
        <v>35339</v>
      </c>
      <c r="B2908" t="s">
        <v>8</v>
      </c>
      <c r="C2908" t="s">
        <v>15</v>
      </c>
      <c r="D2908" s="7">
        <f>IF(OR(Данные!D2908=0,Данные!K2908=0)=TRUE,0,Данные!D2908/Данные!K2908)</f>
        <v>248.74869606449155</v>
      </c>
      <c r="E2908" s="13">
        <f>IF(OR(Данные!F2908=0,Данные!I2908=0)=TRUE,0,Данные!F2908/Данные!I2908)</f>
        <v>0.34479741406065922</v>
      </c>
      <c r="F2908" s="7">
        <f>IF(OR(Данные!I2908=0,Данные!K2908=0)=TRUE,0,Данные!I2908/Данные!K2908)</f>
        <v>309.78033938470656</v>
      </c>
      <c r="K2908" s="3"/>
    </row>
    <row r="2909" spans="1:11" x14ac:dyDescent="0.2">
      <c r="A2909" s="3">
        <v>35339</v>
      </c>
      <c r="B2909" t="s">
        <v>8</v>
      </c>
      <c r="C2909" t="s">
        <v>17</v>
      </c>
      <c r="D2909" s="7">
        <f>IF(OR(Данные!D2909=0,Данные!K2909=0)=TRUE,0,Данные!D2909/Данные!K2909)</f>
        <v>309.86482682075547</v>
      </c>
      <c r="E2909" s="13">
        <f>IF(OR(Данные!F2909=0,Данные!I2909=0)=TRUE,0,Данные!F2909/Данные!I2909)</f>
        <v>0.21880551023571707</v>
      </c>
      <c r="F2909" s="7">
        <f>IF(OR(Данные!I2909=0,Данные!K2909=0)=TRUE,0,Данные!I2909/Данные!K2909)</f>
        <v>550.49992545481211</v>
      </c>
      <c r="K2909" s="3"/>
    </row>
    <row r="2910" spans="1:11" x14ac:dyDescent="0.2">
      <c r="A2910" s="3">
        <v>35339</v>
      </c>
      <c r="B2910" t="s">
        <v>8</v>
      </c>
      <c r="C2910" t="s">
        <v>16</v>
      </c>
      <c r="D2910" s="7">
        <f>IF(OR(Данные!D2910=0,Данные!K2910=0)=TRUE,0,Данные!D2910/Данные!K2910)</f>
        <v>394.64674164519323</v>
      </c>
      <c r="E2910" s="13">
        <f>IF(OR(Данные!F2910=0,Данные!I2910=0)=TRUE,0,Данные!F2910/Данные!I2910)</f>
        <v>20519.099999999999</v>
      </c>
      <c r="F2910" s="7">
        <f>IF(OR(Данные!I2910=0,Данные!K2910=0)=TRUE,0,Данные!I2910/Данные!K2910)</f>
        <v>4.9554013875123883E-5</v>
      </c>
      <c r="K2910" s="3"/>
    </row>
    <row r="2911" spans="1:11" x14ac:dyDescent="0.2">
      <c r="A2911" s="3">
        <v>35339</v>
      </c>
      <c r="B2911" t="s">
        <v>8</v>
      </c>
      <c r="C2911" t="s">
        <v>15</v>
      </c>
      <c r="D2911" s="7">
        <f>IF(OR(Данные!D2911=0,Данные!K2911=0)=TRUE,0,Данные!D2911/Данные!K2911)</f>
        <v>221.67506922191529</v>
      </c>
      <c r="E2911" s="13">
        <f>IF(OR(Данные!F2911=0,Данные!I2911=0)=TRUE,0,Данные!F2911/Данные!I2911)</f>
        <v>0.12647714114450181</v>
      </c>
      <c r="F2911" s="7">
        <f>IF(OR(Данные!I2911=0,Данные!K2911=0)=TRUE,0,Данные!I2911/Данные!K2911)</f>
        <v>557.16291942212172</v>
      </c>
      <c r="K2911" s="3"/>
    </row>
    <row r="2912" spans="1:11" x14ac:dyDescent="0.2">
      <c r="A2912" s="3">
        <v>35339</v>
      </c>
      <c r="B2912" t="s">
        <v>8</v>
      </c>
      <c r="C2912" t="s">
        <v>15</v>
      </c>
      <c r="D2912" s="7">
        <f>IF(OR(Данные!D2912=0,Данные!K2912=0)=TRUE,0,Данные!D2912/Данные!K2912)</f>
        <v>419.8767700623701</v>
      </c>
      <c r="E2912" s="13">
        <f>IF(OR(Данные!F2912=0,Данные!I2912=0)=TRUE,0,Данные!F2912/Данные!I2912)</f>
        <v>0.1263028207117764</v>
      </c>
      <c r="F2912" s="7">
        <f>IF(OR(Данные!I2912=0,Данные!K2912=0)=TRUE,0,Данные!I2912/Данные!K2912)</f>
        <v>812.34196119196122</v>
      </c>
      <c r="K2912" s="3"/>
    </row>
    <row r="2913" spans="1:11" x14ac:dyDescent="0.2">
      <c r="A2913" s="3">
        <v>35339</v>
      </c>
      <c r="B2913" t="s">
        <v>8</v>
      </c>
      <c r="C2913" t="s">
        <v>15</v>
      </c>
      <c r="D2913" s="7">
        <f>IF(OR(Данные!D2913=0,Данные!K2913=0)=TRUE,0,Данные!D2913/Данные!K2913)</f>
        <v>321.08867752554073</v>
      </c>
      <c r="E2913" s="13">
        <f>IF(OR(Данные!F2913=0,Данные!I2913=0)=TRUE,0,Данные!F2913/Данные!I2913)</f>
        <v>0.19297959895800657</v>
      </c>
      <c r="F2913" s="7">
        <f>IF(OR(Данные!I2913=0,Данные!K2913=0)=TRUE,0,Данные!I2913/Данные!K2913)</f>
        <v>518.77856958482812</v>
      </c>
      <c r="K2913" s="3"/>
    </row>
    <row r="2914" spans="1:11" x14ac:dyDescent="0.2">
      <c r="A2914" s="3">
        <v>35339</v>
      </c>
      <c r="B2914" t="s">
        <v>8</v>
      </c>
      <c r="C2914" t="s">
        <v>17</v>
      </c>
      <c r="D2914" s="7">
        <f>IF(OR(Данные!D2914=0,Данные!K2914=0)=TRUE,0,Данные!D2914/Данные!K2914)</f>
        <v>11707.584133333332</v>
      </c>
      <c r="E2914" s="13">
        <f>IF(OR(Данные!F2914=0,Данные!I2914=0)=TRUE,0,Данные!F2914/Данные!I2914)</f>
        <v>0.33660456967529345</v>
      </c>
      <c r="F2914" s="7">
        <f>IF(OR(Данные!I2914=0,Данные!K2914=0)=TRUE,0,Данные!I2914/Данные!K2914)</f>
        <v>15300.138888888889</v>
      </c>
      <c r="K2914" s="3"/>
    </row>
    <row r="2915" spans="1:11" x14ac:dyDescent="0.2">
      <c r="A2915" s="3">
        <v>35339</v>
      </c>
      <c r="B2915" t="s">
        <v>8</v>
      </c>
      <c r="C2915" t="s">
        <v>17</v>
      </c>
      <c r="D2915" s="7">
        <f>IF(OR(Данные!D2915=0,Данные!K2915=0)=TRUE,0,Данные!D2915/Данные!K2915)</f>
        <v>390.69920000000002</v>
      </c>
      <c r="E2915" s="13">
        <f>IF(OR(Данные!F2915=0,Данные!I2915=0)=TRUE,0,Данные!F2915/Данные!I2915)</f>
        <v>1.4706028058337415</v>
      </c>
      <c r="F2915" s="7">
        <f>IF(OR(Данные!I2915=0,Данные!K2915=0)=TRUE,0,Данные!I2915/Данные!K2915)</f>
        <v>260.17222222222239</v>
      </c>
      <c r="K2915" s="3"/>
    </row>
    <row r="2916" spans="1:11" x14ac:dyDescent="0.2">
      <c r="A2916" s="3">
        <v>35339</v>
      </c>
      <c r="B2916" t="s">
        <v>8</v>
      </c>
      <c r="C2916" t="s">
        <v>15</v>
      </c>
      <c r="D2916" s="7">
        <f>IF(OR(Данные!D2916=0,Данные!K2916=0)=TRUE,0,Данные!D2916/Данные!K2916)</f>
        <v>302.05640411860583</v>
      </c>
      <c r="E2916" s="13">
        <f>IF(OR(Данные!F2916=0,Данные!I2916=0)=TRUE,0,Данные!F2916/Данные!I2916)</f>
        <v>1.1781951391199714</v>
      </c>
      <c r="F2916" s="7">
        <f>IF(OR(Данные!I2916=0,Данные!K2916=0)=TRUE,0,Данные!I2916/Данные!K2916)</f>
        <v>176.52643137746577</v>
      </c>
      <c r="K2916" s="3"/>
    </row>
    <row r="2917" spans="1:11" x14ac:dyDescent="0.2">
      <c r="A2917" s="3">
        <v>35339</v>
      </c>
      <c r="B2917" t="s">
        <v>8</v>
      </c>
      <c r="C2917" t="s">
        <v>18</v>
      </c>
      <c r="D2917" s="7">
        <f>IF(OR(Данные!D2917=0,Данные!K2917=0)=TRUE,0,Данные!D2917/Данные!K2917)</f>
        <v>105.02172222222222</v>
      </c>
      <c r="E2917" s="13">
        <f>IF(OR(Данные!F2917=0,Данные!I2917=0)=TRUE,0,Данные!F2917/Данные!I2917)</f>
        <v>7861.1999999999844</v>
      </c>
      <c r="F2917" s="7">
        <f>IF(OR(Данные!I2917=0,Данные!K2917=0)=TRUE,0,Данные!I2917/Данные!K2917)</f>
        <v>6.1728395061728524E-4</v>
      </c>
      <c r="K2917" s="3"/>
    </row>
    <row r="2918" spans="1:11" x14ac:dyDescent="0.2">
      <c r="A2918" s="3">
        <v>35339</v>
      </c>
      <c r="B2918" t="s">
        <v>8</v>
      </c>
      <c r="C2918" t="s">
        <v>17</v>
      </c>
      <c r="D2918" s="7">
        <f>IF(OR(Данные!D2918=0,Данные!K2918=0)=TRUE,0,Данные!D2918/Данные!K2918)</f>
        <v>683.52093991323216</v>
      </c>
      <c r="E2918" s="13">
        <f>IF(OR(Данные!F2918=0,Данные!I2918=0)=TRUE,0,Данные!F2918/Данные!I2918)</f>
        <v>0.4880754602556962</v>
      </c>
      <c r="F2918" s="7">
        <f>IF(OR(Данные!I2918=0,Данные!K2918=0)=TRUE,0,Данные!I2918/Данные!K2918)</f>
        <v>526.99493853940692</v>
      </c>
      <c r="K2918" s="3"/>
    </row>
    <row r="2919" spans="1:11" x14ac:dyDescent="0.2">
      <c r="A2919" s="3">
        <v>35339</v>
      </c>
      <c r="B2919" t="s">
        <v>8</v>
      </c>
      <c r="C2919" t="s">
        <v>17</v>
      </c>
      <c r="D2919" s="7">
        <f>IF(OR(Данные!D2919=0,Данные!K2919=0)=TRUE,0,Данные!D2919/Данные!K2919)</f>
        <v>38.84507971014493</v>
      </c>
      <c r="E2919" s="13">
        <f>IF(OR(Данные!F2919=0,Данные!I2919=0)=TRUE,0,Данные!F2919/Данные!I2919)</f>
        <v>2.0637064795851669E-2</v>
      </c>
      <c r="F2919" s="7">
        <f>IF(OR(Данные!I2919=0,Данные!K2919=0)=TRUE,0,Данные!I2919/Данные!K2919)</f>
        <v>166.2971014492754</v>
      </c>
      <c r="K2919" s="3"/>
    </row>
    <row r="2920" spans="1:11" x14ac:dyDescent="0.2">
      <c r="A2920" s="3">
        <v>35339</v>
      </c>
      <c r="B2920" t="s">
        <v>8</v>
      </c>
      <c r="C2920" t="s">
        <v>16</v>
      </c>
      <c r="D2920" s="7">
        <f>IF(OR(Данные!D2920=0,Данные!K2920=0)=TRUE,0,Данные!D2920/Данные!K2920)</f>
        <v>282.21034221311476</v>
      </c>
      <c r="E2920" s="13">
        <f>IF(OR(Данные!F2920=0,Данные!I2920=0)=TRUE,0,Данные!F2920/Данные!I2920)</f>
        <v>0.55198732040888121</v>
      </c>
      <c r="F2920" s="7">
        <f>IF(OR(Данные!I2920=0,Данные!K2920=0)=TRUE,0,Данные!I2920/Данные!K2920)</f>
        <v>44.540403005464512</v>
      </c>
      <c r="K2920" s="3"/>
    </row>
    <row r="2921" spans="1:11" x14ac:dyDescent="0.2">
      <c r="A2921" s="3">
        <v>35339</v>
      </c>
      <c r="B2921" t="s">
        <v>8</v>
      </c>
      <c r="C2921" t="s">
        <v>16</v>
      </c>
      <c r="D2921" s="7">
        <f>IF(OR(Данные!D2921=0,Данные!K2921=0)=TRUE,0,Данные!D2921/Данные!K2921)</f>
        <v>217.98167931235432</v>
      </c>
      <c r="E2921" s="13">
        <f>IF(OR(Данные!F2921=0,Данные!I2921=0)=TRUE,0,Данные!F2921/Данные!I2921)</f>
        <v>1.2491880767175683</v>
      </c>
      <c r="F2921" s="7">
        <f>IF(OR(Данные!I2921=0,Данные!K2921=0)=TRUE,0,Данные!I2921/Данные!K2921)</f>
        <v>6.743774281274284</v>
      </c>
      <c r="K2921" s="3"/>
    </row>
    <row r="2922" spans="1:11" x14ac:dyDescent="0.2">
      <c r="A2922" s="3">
        <v>35339</v>
      </c>
      <c r="B2922" t="s">
        <v>8</v>
      </c>
      <c r="C2922" t="s">
        <v>16</v>
      </c>
      <c r="D2922" s="7">
        <f>IF(OR(Данные!D2922=0,Данные!K2922=0)=TRUE,0,Данные!D2922/Данные!K2922)</f>
        <v>167.11841488372093</v>
      </c>
      <c r="E2922" s="13">
        <f>IF(OR(Данные!F2922=0,Данные!I2922=0)=TRUE,0,Данные!F2922/Данные!I2922)</f>
        <v>16.627494521548577</v>
      </c>
      <c r="F2922" s="7">
        <f>IF(OR(Данные!I2922=0,Данные!K2922=0)=TRUE,0,Данные!I2922/Данные!K2922)</f>
        <v>0.5306201550387597</v>
      </c>
      <c r="K2922" s="3"/>
    </row>
    <row r="2923" spans="1:11" x14ac:dyDescent="0.2">
      <c r="A2923" s="3">
        <v>35339</v>
      </c>
      <c r="B2923" t="s">
        <v>9</v>
      </c>
      <c r="C2923" t="s">
        <v>15</v>
      </c>
      <c r="D2923" s="7">
        <f>IF(OR(Данные!D2923=0,Данные!K2923=0)=TRUE,0,Данные!D2923/Данные!K2923)</f>
        <v>263.42298166189107</v>
      </c>
      <c r="E2923" s="13">
        <f>IF(OR(Данные!F2923=0,Данные!I2923=0)=TRUE,0,Данные!F2923/Данные!I2923)</f>
        <v>0.28453343972555828</v>
      </c>
      <c r="F2923" s="7">
        <f>IF(OR(Данные!I2923=0,Данные!K2923=0)=TRUE,0,Данные!I2923/Данные!K2923)</f>
        <v>336.4594333014964</v>
      </c>
      <c r="K2923" s="3"/>
    </row>
    <row r="2924" spans="1:11" x14ac:dyDescent="0.2">
      <c r="A2924" s="3">
        <v>35339</v>
      </c>
      <c r="B2924" t="s">
        <v>9</v>
      </c>
      <c r="C2924" t="s">
        <v>17</v>
      </c>
      <c r="D2924" s="7">
        <f>IF(OR(Данные!D2924=0,Данные!K2924=0)=TRUE,0,Данные!D2924/Данные!K2924)</f>
        <v>655.87251065891473</v>
      </c>
      <c r="E2924" s="13">
        <f>IF(OR(Данные!F2924=0,Данные!I2924=0)=TRUE,0,Данные!F2924/Данные!I2924)</f>
        <v>0.25066047360746524</v>
      </c>
      <c r="F2924" s="7">
        <f>IF(OR(Данные!I2924=0,Данные!K2924=0)=TRUE,0,Данные!I2924/Данные!K2924)</f>
        <v>888.84200581395305</v>
      </c>
      <c r="K2924" s="3"/>
    </row>
    <row r="2925" spans="1:11" x14ac:dyDescent="0.2">
      <c r="A2925" s="3">
        <v>35339</v>
      </c>
      <c r="B2925" t="s">
        <v>9</v>
      </c>
      <c r="C2925" t="s">
        <v>15</v>
      </c>
      <c r="D2925" s="7">
        <f>IF(OR(Данные!D2925=0,Данные!K2925=0)=TRUE,0,Данные!D2925/Данные!K2925)</f>
        <v>229.83242307692308</v>
      </c>
      <c r="E2925" s="13">
        <f>IF(OR(Данные!F2925=0,Данные!I2925=0)=TRUE,0,Данные!F2925/Данные!I2925)</f>
        <v>0.19669382013537848</v>
      </c>
      <c r="F2925" s="7">
        <f>IF(OR(Данные!I2925=0,Данные!K2925=0)=TRUE,0,Данные!I2925/Данные!K2925)</f>
        <v>382.93995726495751</v>
      </c>
      <c r="K2925" s="3"/>
    </row>
    <row r="2926" spans="1:11" x14ac:dyDescent="0.2">
      <c r="A2926" s="3">
        <v>35339</v>
      </c>
      <c r="B2926" t="s">
        <v>9</v>
      </c>
      <c r="C2926" t="s">
        <v>17</v>
      </c>
      <c r="D2926" s="7">
        <f>IF(OR(Данные!D2926=0,Данные!K2926=0)=TRUE,0,Данные!D2926/Данные!K2926)</f>
        <v>370.84974601307192</v>
      </c>
      <c r="E2926" s="13">
        <f>IF(OR(Данные!F2926=0,Данные!I2926=0)=TRUE,0,Данные!F2926/Данные!I2926)</f>
        <v>0.18563726928754759</v>
      </c>
      <c r="F2926" s="7">
        <f>IF(OR(Данные!I2926=0,Данные!K2926=0)=TRUE,0,Данные!I2926/Данные!K2926)</f>
        <v>655.82348583877933</v>
      </c>
      <c r="K2926" s="3"/>
    </row>
    <row r="2927" spans="1:11" x14ac:dyDescent="0.2">
      <c r="A2927" s="3">
        <v>35339</v>
      </c>
      <c r="B2927" t="s">
        <v>9</v>
      </c>
      <c r="C2927" t="s">
        <v>15</v>
      </c>
      <c r="D2927" s="7">
        <f>IF(OR(Данные!D2927=0,Данные!K2927=0)=TRUE,0,Данные!D2927/Данные!K2927)</f>
        <v>251.23414980784014</v>
      </c>
      <c r="E2927" s="13">
        <f>IF(OR(Данные!F2927=0,Данные!I2927=0)=TRUE,0,Данные!F2927/Данные!I2927)</f>
        <v>0.10677629520362789</v>
      </c>
      <c r="F2927" s="7">
        <f>IF(OR(Данные!I2927=0,Данные!K2927=0)=TRUE,0,Данные!I2927/Данные!K2927)</f>
        <v>625.04725851908768</v>
      </c>
      <c r="K2927" s="3"/>
    </row>
    <row r="2928" spans="1:11" x14ac:dyDescent="0.2">
      <c r="A2928" s="3">
        <v>35339</v>
      </c>
      <c r="B2928" t="s">
        <v>9</v>
      </c>
      <c r="C2928" t="s">
        <v>15</v>
      </c>
      <c r="D2928" s="7">
        <f>IF(OR(Данные!D2928=0,Данные!K2928=0)=TRUE,0,Данные!D2928/Данные!K2928)</f>
        <v>342.10702142857144</v>
      </c>
      <c r="E2928" s="13">
        <f>IF(OR(Данные!F2928=0,Данные!I2928=0)=TRUE,0,Данные!F2928/Данные!I2928)</f>
        <v>9.0709460479819481E-2</v>
      </c>
      <c r="F2928" s="7">
        <f>IF(OR(Данные!I2928=0,Данные!K2928=0)=TRUE,0,Данные!I2928/Данные!K2928)</f>
        <v>591.24404761904839</v>
      </c>
      <c r="K2928" s="3"/>
    </row>
    <row r="2929" spans="1:11" x14ac:dyDescent="0.2">
      <c r="A2929" s="3">
        <v>35339</v>
      </c>
      <c r="B2929" t="s">
        <v>9</v>
      </c>
      <c r="C2929" t="s">
        <v>15</v>
      </c>
      <c r="D2929" s="7">
        <f>IF(OR(Данные!D2929=0,Данные!K2929=0)=TRUE,0,Данные!D2929/Данные!K2929)</f>
        <v>363.20459046408138</v>
      </c>
      <c r="E2929" s="13">
        <f>IF(OR(Данные!F2929=0,Данные!I2929=0)=TRUE,0,Данные!F2929/Данные!I2929)</f>
        <v>0.17914322715350889</v>
      </c>
      <c r="F2929" s="7">
        <f>IF(OR(Данные!I2929=0,Данные!K2929=0)=TRUE,0,Данные!I2929/Данные!K2929)</f>
        <v>602.13235855054052</v>
      </c>
      <c r="K2929" s="3"/>
    </row>
    <row r="2930" spans="1:11" x14ac:dyDescent="0.2">
      <c r="A2930" s="3">
        <v>35339</v>
      </c>
      <c r="B2930" t="s">
        <v>9</v>
      </c>
      <c r="C2930" t="s">
        <v>15</v>
      </c>
      <c r="D2930" s="7">
        <f>IF(OR(Данные!D2930=0,Данные!K2930=0)=TRUE,0,Данные!D2930/Данные!K2930)</f>
        <v>212.70702413793103</v>
      </c>
      <c r="E2930" s="13">
        <f>IF(OR(Данные!F2930=0,Данные!I2930=0)=TRUE,0,Данные!F2930/Данные!I2930)</f>
        <v>1.0896119082352846</v>
      </c>
      <c r="F2930" s="7">
        <f>IF(OR(Данные!I2930=0,Данные!K2930=0)=TRUE,0,Данные!I2930/Данные!K2930)</f>
        <v>129.33054187192124</v>
      </c>
      <c r="K2930" s="3"/>
    </row>
    <row r="2931" spans="1:11" x14ac:dyDescent="0.2">
      <c r="A2931" s="3">
        <v>35339</v>
      </c>
      <c r="B2931" t="s">
        <v>9</v>
      </c>
      <c r="C2931" t="s">
        <v>17</v>
      </c>
      <c r="D2931" s="7">
        <f>IF(OR(Данные!D2931=0,Данные!K2931=0)=TRUE,0,Данные!D2931/Данные!K2931)</f>
        <v>550.4930714285714</v>
      </c>
      <c r="E2931" s="13">
        <f>IF(OR(Данные!F2931=0,Данные!I2931=0)=TRUE,0,Данные!F2931/Данные!I2931)</f>
        <v>0.49869196268108595</v>
      </c>
      <c r="F2931" s="7">
        <f>IF(OR(Данные!I2931=0,Данные!K2931=0)=TRUE,0,Данные!I2931/Данные!K2931)</f>
        <v>457.06428571428557</v>
      </c>
      <c r="K2931" s="3"/>
    </row>
    <row r="2932" spans="1:11" x14ac:dyDescent="0.2">
      <c r="A2932" s="3">
        <v>35339</v>
      </c>
      <c r="B2932" t="s">
        <v>9</v>
      </c>
      <c r="C2932" t="s">
        <v>16</v>
      </c>
      <c r="D2932" s="7">
        <f>IF(OR(Данные!D2932=0,Данные!K2932=0)=TRUE,0,Данные!D2932/Данные!K2932)</f>
        <v>472.89603999999997</v>
      </c>
      <c r="E2932" s="13">
        <f>IF(OR(Данные!F2932=0,Данные!I2932=0)=TRUE,0,Данные!F2932/Данные!I2932)</f>
        <v>0.86602770970324727</v>
      </c>
      <c r="F2932" s="7">
        <f>IF(OR(Данные!I2932=0,Данные!K2932=0)=TRUE,0,Данные!I2932/Данные!K2932)</f>
        <v>274.7533333333339</v>
      </c>
      <c r="K2932" s="3"/>
    </row>
    <row r="2933" spans="1:11" x14ac:dyDescent="0.2">
      <c r="A2933" s="3">
        <v>35339</v>
      </c>
      <c r="B2933" t="s">
        <v>9</v>
      </c>
      <c r="C2933" t="s">
        <v>16</v>
      </c>
      <c r="D2933" s="7">
        <f>IF(OR(Данные!D2933=0,Данные!K2933=0)=TRUE,0,Данные!D2933/Данные!K2933)</f>
        <v>140.97</v>
      </c>
      <c r="E2933" s="13">
        <f>IF(OR(Данные!F2933=0,Данные!I2933=0)=TRUE,0,Данные!F2933/Данные!I2933)</f>
        <v>13.579802955665039</v>
      </c>
      <c r="F2933" s="7">
        <f>IF(OR(Данные!I2933=0,Данные!K2933=0)=TRUE,0,Данные!I2933/Данные!K2933)</f>
        <v>3.3833333333333298</v>
      </c>
      <c r="K2933" s="3"/>
    </row>
    <row r="2934" spans="1:11" x14ac:dyDescent="0.2">
      <c r="A2934" s="3">
        <v>35339</v>
      </c>
      <c r="B2934" t="s">
        <v>9</v>
      </c>
      <c r="C2934" t="s">
        <v>16</v>
      </c>
      <c r="D2934" s="7">
        <f>IF(OR(Данные!D2934=0,Данные!K2934=0)=TRUE,0,Данные!D2934/Данные!K2934)</f>
        <v>0</v>
      </c>
      <c r="E2934" s="13">
        <f>IF(OR(Данные!F2934=0,Данные!I2934=0)=TRUE,0,Данные!F2934/Данные!I2934)</f>
        <v>0</v>
      </c>
      <c r="F2934" s="7">
        <f>IF(OR(Данные!I2934=0,Данные!K2934=0)=TRUE,0,Данные!I2934/Данные!K2934)</f>
        <v>0</v>
      </c>
      <c r="K2934" s="3"/>
    </row>
    <row r="2935" spans="1:11" x14ac:dyDescent="0.2">
      <c r="A2935" s="3">
        <v>35339</v>
      </c>
      <c r="B2935" t="s">
        <v>10</v>
      </c>
      <c r="C2935" t="s">
        <v>15</v>
      </c>
      <c r="D2935" s="7">
        <f>IF(OR(Данные!D2935=0,Данные!K2935=0)=TRUE,0,Данные!D2935/Данные!K2935)</f>
        <v>232.49815694226729</v>
      </c>
      <c r="E2935" s="13">
        <f>IF(OR(Данные!F2935=0,Данные!I2935=0)=TRUE,0,Данные!F2935/Данные!I2935)</f>
        <v>0.32544582616143952</v>
      </c>
      <c r="F2935" s="7">
        <f>IF(OR(Данные!I2935=0,Данные!K2935=0)=TRUE,0,Данные!I2935/Данные!K2935)</f>
        <v>298.32014085759738</v>
      </c>
      <c r="K2935" s="3"/>
    </row>
    <row r="2936" spans="1:11" x14ac:dyDescent="0.2">
      <c r="A2936" s="3">
        <v>35339</v>
      </c>
      <c r="B2936" t="s">
        <v>10</v>
      </c>
      <c r="C2936" t="s">
        <v>17</v>
      </c>
      <c r="D2936" s="7">
        <f>IF(OR(Данные!D2936=0,Данные!K2936=0)=TRUE,0,Данные!D2936/Данные!K2936)</f>
        <v>434.78029894254718</v>
      </c>
      <c r="E2936" s="13">
        <f>IF(OR(Данные!F2936=0,Данные!I2936=0)=TRUE,0,Данные!F2936/Данные!I2936)</f>
        <v>0.31746783657389943</v>
      </c>
      <c r="F2936" s="7">
        <f>IF(OR(Данные!I2936=0,Данные!K2936=0)=TRUE,0,Данные!I2936/Данные!K2936)</f>
        <v>506.92788688010614</v>
      </c>
      <c r="K2936" s="3"/>
    </row>
    <row r="2937" spans="1:11" x14ac:dyDescent="0.2">
      <c r="A2937" s="3">
        <v>35339</v>
      </c>
      <c r="B2937" t="s">
        <v>10</v>
      </c>
      <c r="C2937" t="s">
        <v>15</v>
      </c>
      <c r="D2937" s="7">
        <f>IF(OR(Данные!D2937=0,Данные!K2937=0)=TRUE,0,Данные!D2937/Данные!K2937)</f>
        <v>210.84555838437979</v>
      </c>
      <c r="E2937" s="13">
        <f>IF(OR(Данные!F2937=0,Данные!I2937=0)=TRUE,0,Данные!F2937/Данные!I2937)</f>
        <v>0.48264072465325625</v>
      </c>
      <c r="F2937" s="7">
        <f>IF(OR(Данные!I2937=0,Данные!K2937=0)=TRUE,0,Данные!I2937/Данные!K2937)</f>
        <v>205.6726391015824</v>
      </c>
      <c r="K2937" s="3"/>
    </row>
    <row r="2938" spans="1:11" x14ac:dyDescent="0.2">
      <c r="A2938" s="3">
        <v>35339</v>
      </c>
      <c r="B2938" t="s">
        <v>10</v>
      </c>
      <c r="C2938" t="s">
        <v>17</v>
      </c>
      <c r="D2938" s="7">
        <f>IF(OR(Данные!D2938=0,Данные!K2938=0)=TRUE,0,Данные!D2938/Данные!K2938)</f>
        <v>235.60389054688969</v>
      </c>
      <c r="E2938" s="13">
        <f>IF(OR(Данные!F2938=0,Данные!I2938=0)=TRUE,0,Данные!F2938/Данные!I2938)</f>
        <v>0.26929504158165818</v>
      </c>
      <c r="F2938" s="7">
        <f>IF(OR(Данные!I2938=0,Данные!K2938=0)=TRUE,0,Данные!I2938/Данные!K2938)</f>
        <v>359.1789534131014</v>
      </c>
      <c r="K2938" s="3"/>
    </row>
    <row r="2939" spans="1:11" x14ac:dyDescent="0.2">
      <c r="A2939" s="3">
        <v>35339</v>
      </c>
      <c r="B2939" t="s">
        <v>10</v>
      </c>
      <c r="C2939" t="s">
        <v>16</v>
      </c>
      <c r="D2939" s="7">
        <f>IF(OR(Данные!D2939=0,Данные!K2939=0)=TRUE,0,Данные!D2939/Данные!K2939)</f>
        <v>382.25449737963362</v>
      </c>
      <c r="E2939" s="13">
        <f>IF(OR(Данные!F2939=0,Данные!I2939=0)=TRUE,0,Данные!F2939/Данные!I2939)</f>
        <v>0</v>
      </c>
      <c r="F2939" s="7">
        <f>IF(OR(Данные!I2939=0,Данные!K2939=0)=TRUE,0,Данные!I2939/Данные!K2939)</f>
        <v>0</v>
      </c>
      <c r="K2939" s="3"/>
    </row>
    <row r="2940" spans="1:11" x14ac:dyDescent="0.2">
      <c r="A2940" s="3">
        <v>35339</v>
      </c>
      <c r="B2940" t="s">
        <v>10</v>
      </c>
      <c r="C2940" t="s">
        <v>15</v>
      </c>
      <c r="D2940" s="7">
        <f>IF(OR(Данные!D2940=0,Данные!K2940=0)=TRUE,0,Данные!D2940/Данные!K2940)</f>
        <v>180.91311549077545</v>
      </c>
      <c r="E2940" s="13">
        <f>IF(OR(Данные!F2940=0,Данные!I2940=0)=TRUE,0,Данные!F2940/Данные!I2940)</f>
        <v>0.14330157468429602</v>
      </c>
      <c r="F2940" s="7">
        <f>IF(OR(Данные!I2940=0,Данные!K2940=0)=TRUE,0,Данные!I2940/Данные!K2940)</f>
        <v>380.25783006630144</v>
      </c>
      <c r="K2940" s="3"/>
    </row>
    <row r="2941" spans="1:11" x14ac:dyDescent="0.2">
      <c r="A2941" s="3">
        <v>35339</v>
      </c>
      <c r="B2941" t="s">
        <v>10</v>
      </c>
      <c r="C2941" t="s">
        <v>15</v>
      </c>
      <c r="D2941" s="7">
        <f>IF(OR(Данные!D2941=0,Данные!K2941=0)=TRUE,0,Данные!D2941/Данные!K2941)</f>
        <v>414.71809999999994</v>
      </c>
      <c r="E2941" s="13">
        <f>IF(OR(Данные!F2941=0,Данные!I2941=0)=TRUE,0,Данные!F2941/Данные!I2941)</f>
        <v>9.6856925572433028E-2</v>
      </c>
      <c r="F2941" s="7">
        <f>IF(OR(Данные!I2941=0,Данные!K2941=0)=TRUE,0,Данные!I2941/Данные!K2941)</f>
        <v>803.75124999999991</v>
      </c>
      <c r="K2941" s="3"/>
    </row>
    <row r="2942" spans="1:11" x14ac:dyDescent="0.2">
      <c r="A2942" s="3">
        <v>35339</v>
      </c>
      <c r="B2942" t="s">
        <v>10</v>
      </c>
      <c r="C2942" t="s">
        <v>15</v>
      </c>
      <c r="D2942" s="7">
        <f>IF(OR(Данные!D2942=0,Данные!K2942=0)=TRUE,0,Данные!D2942/Данные!K2942)</f>
        <v>273.0586314757208</v>
      </c>
      <c r="E2942" s="13">
        <f>IF(OR(Данные!F2942=0,Данные!I2942=0)=TRUE,0,Данные!F2942/Данные!I2942)</f>
        <v>0.19875733725261693</v>
      </c>
      <c r="F2942" s="7">
        <f>IF(OR(Данные!I2942=0,Данные!K2942=0)=TRUE,0,Данные!I2942/Данные!K2942)</f>
        <v>402.85440756196266</v>
      </c>
      <c r="K2942" s="3"/>
    </row>
    <row r="2943" spans="1:11" x14ac:dyDescent="0.2">
      <c r="A2943" s="3">
        <v>35339</v>
      </c>
      <c r="B2943" t="s">
        <v>10</v>
      </c>
      <c r="C2943" t="s">
        <v>17</v>
      </c>
      <c r="D2943" s="7">
        <f>IF(OR(Данные!D2943=0,Данные!K2943=0)=TRUE,0,Данные!D2943/Данные!K2943)</f>
        <v>0</v>
      </c>
      <c r="E2943" s="13">
        <f>IF(OR(Данные!F2943=0,Данные!I2943=0)=TRUE,0,Данные!F2943/Данные!I2943)</f>
        <v>0</v>
      </c>
      <c r="F2943" s="7">
        <f>IF(OR(Данные!I2943=0,Данные!K2943=0)=TRUE,0,Данные!I2943/Данные!K2943)</f>
        <v>0</v>
      </c>
      <c r="K2943" s="3"/>
    </row>
    <row r="2944" spans="1:11" x14ac:dyDescent="0.2">
      <c r="A2944" s="3">
        <v>35339</v>
      </c>
      <c r="B2944" t="s">
        <v>10</v>
      </c>
      <c r="C2944" t="s">
        <v>15</v>
      </c>
      <c r="D2944" s="7">
        <f>IF(OR(Данные!D2944=0,Данные!K2944=0)=TRUE,0,Данные!D2944/Данные!K2944)</f>
        <v>297.03160150859242</v>
      </c>
      <c r="E2944" s="13">
        <f>IF(OR(Данные!F2944=0,Данные!I2944=0)=TRUE,0,Данные!F2944/Данные!I2944)</f>
        <v>1.2938204610406603</v>
      </c>
      <c r="F2944" s="7">
        <f>IF(OR(Данные!I2944=0,Данные!K2944=0)=TRUE,0,Данные!I2944/Данные!K2944)</f>
        <v>168.49968734968732</v>
      </c>
      <c r="K2944" s="3"/>
    </row>
    <row r="2945" spans="1:11" x14ac:dyDescent="0.2">
      <c r="A2945" s="3">
        <v>35339</v>
      </c>
      <c r="B2945" t="s">
        <v>10</v>
      </c>
      <c r="C2945" t="s">
        <v>17</v>
      </c>
      <c r="D2945" s="7">
        <f>IF(OR(Данные!D2945=0,Данные!K2945=0)=TRUE,0,Данные!D2945/Данные!K2945)</f>
        <v>224.02403216560512</v>
      </c>
      <c r="E2945" s="13">
        <f>IF(OR(Данные!F2945=0,Данные!I2945=0)=TRUE,0,Данные!F2945/Данные!I2945)</f>
        <v>0.61694481923323419</v>
      </c>
      <c r="F2945" s="7">
        <f>IF(OR(Данные!I2945=0,Данные!K2945=0)=TRUE,0,Данные!I2945/Данные!K2945)</f>
        <v>309.87807855626306</v>
      </c>
      <c r="K2945" s="3"/>
    </row>
    <row r="2946" spans="1:11" x14ac:dyDescent="0.2">
      <c r="A2946" s="3">
        <v>35339</v>
      </c>
      <c r="B2946" t="s">
        <v>10</v>
      </c>
      <c r="C2946" t="s">
        <v>17</v>
      </c>
      <c r="D2946" s="7">
        <f>IF(OR(Данные!D2946=0,Данные!K2946=0)=TRUE,0,Данные!D2946/Данные!K2946)</f>
        <v>44.082900000000002</v>
      </c>
      <c r="E2946" s="13">
        <f>IF(OR(Данные!F2946=0,Данные!I2946=0)=TRUE,0,Данные!F2946/Данные!I2946)</f>
        <v>2.096853872320004E-2</v>
      </c>
      <c r="F2946" s="7">
        <f>IF(OR(Данные!I2946=0,Данные!K2946=0)=TRUE,0,Данные!I2946/Данные!K2946)</f>
        <v>138.9196078431373</v>
      </c>
      <c r="K2946" s="3"/>
    </row>
    <row r="2947" spans="1:11" x14ac:dyDescent="0.2">
      <c r="A2947" s="3">
        <v>35339</v>
      </c>
      <c r="B2947" t="s">
        <v>10</v>
      </c>
      <c r="C2947" t="s">
        <v>16</v>
      </c>
      <c r="D2947" s="7">
        <f>IF(OR(Данные!D2947=0,Данные!K2947=0)=TRUE,0,Данные!D2947/Данные!K2947)</f>
        <v>297.67878296529966</v>
      </c>
      <c r="E2947" s="13">
        <f>IF(OR(Данные!F2947=0,Данные!I2947=0)=TRUE,0,Данные!F2947/Данные!I2947)</f>
        <v>0.49706890141892318</v>
      </c>
      <c r="F2947" s="7">
        <f>IF(OR(Данные!I2947=0,Данные!K2947=0)=TRUE,0,Данные!I2947/Данные!K2947)</f>
        <v>33.941114616193474</v>
      </c>
      <c r="K2947" s="3"/>
    </row>
    <row r="2948" spans="1:11" x14ac:dyDescent="0.2">
      <c r="A2948" s="3">
        <v>35339</v>
      </c>
      <c r="B2948" t="s">
        <v>10</v>
      </c>
      <c r="C2948" t="s">
        <v>16</v>
      </c>
      <c r="D2948" s="7">
        <f>IF(OR(Данные!D2948=0,Данные!K2948=0)=TRUE,0,Данные!D2948/Данные!K2948)</f>
        <v>245.51377706715397</v>
      </c>
      <c r="E2948" s="13">
        <f>IF(OR(Данные!F2948=0,Данные!I2948=0)=TRUE,0,Данные!F2948/Данные!I2948)</f>
        <v>1.6643925132164723</v>
      </c>
      <c r="F2948" s="7">
        <f>IF(OR(Данные!I2948=0,Данные!K2948=0)=TRUE,0,Данные!I2948/Данные!K2948)</f>
        <v>5.8199101568448315</v>
      </c>
      <c r="K2948" s="3"/>
    </row>
    <row r="2949" spans="1:11" x14ac:dyDescent="0.2">
      <c r="A2949" s="3">
        <v>35339</v>
      </c>
      <c r="B2949" t="s">
        <v>10</v>
      </c>
      <c r="C2949" t="s">
        <v>16</v>
      </c>
      <c r="D2949" s="7">
        <f>IF(OR(Данные!D2949=0,Данные!K2949=0)=TRUE,0,Данные!D2949/Данные!K2949)</f>
        <v>122.29661888111887</v>
      </c>
      <c r="E2949" s="13">
        <f>IF(OR(Данные!F2949=0,Данные!I2949=0)=TRUE,0,Данные!F2949/Данные!I2949)</f>
        <v>72.695400788436203</v>
      </c>
      <c r="F2949" s="7">
        <f>IF(OR(Данные!I2949=0,Данные!K2949=0)=TRUE,0,Данные!I2949/Данные!K2949)</f>
        <v>8.8694638694638769E-2</v>
      </c>
      <c r="K2949" s="3"/>
    </row>
    <row r="2950" spans="1:11" x14ac:dyDescent="0.2">
      <c r="A2950" s="3">
        <v>35370</v>
      </c>
      <c r="B2950" t="s">
        <v>1</v>
      </c>
      <c r="C2950" t="s">
        <v>15</v>
      </c>
      <c r="D2950" s="7">
        <f>IF(OR(Данные!D2950=0,Данные!K2950=0)=TRUE,0,Данные!D2950/Данные!K2950)</f>
        <v>308.29306053215078</v>
      </c>
      <c r="E2950" s="13">
        <f>IF(OR(Данные!F2950=0,Данные!I2950=0)=TRUE,0,Данные!F2950/Данные!I2950)</f>
        <v>0.54761488910475387</v>
      </c>
      <c r="F2950" s="7">
        <f>IF(OR(Данные!I2950=0,Данные!K2950=0)=TRUE,0,Данные!I2950/Данные!K2950)</f>
        <v>413.60620842572058</v>
      </c>
      <c r="K2950" s="3"/>
    </row>
    <row r="2951" spans="1:11" x14ac:dyDescent="0.2">
      <c r="A2951" s="3">
        <v>35370</v>
      </c>
      <c r="B2951" t="s">
        <v>1</v>
      </c>
      <c r="C2951" t="s">
        <v>16</v>
      </c>
      <c r="D2951" s="7">
        <f>IF(OR(Данные!D2951=0,Данные!K2951=0)=TRUE,0,Данные!D2951/Данные!K2951)</f>
        <v>53.6</v>
      </c>
      <c r="E2951" s="13">
        <f>IF(OR(Данные!F2951=0,Данные!I2951=0)=TRUE,0,Данные!F2951/Данные!I2951)</f>
        <v>0</v>
      </c>
      <c r="F2951" s="7">
        <f>IF(OR(Данные!I2951=0,Данные!K2951=0)=TRUE,0,Данные!I2951/Данные!K2951)</f>
        <v>0</v>
      </c>
      <c r="K2951" s="3"/>
    </row>
    <row r="2952" spans="1:11" x14ac:dyDescent="0.2">
      <c r="A2952" s="3">
        <v>35370</v>
      </c>
      <c r="B2952" t="s">
        <v>1</v>
      </c>
      <c r="C2952" t="s">
        <v>15</v>
      </c>
      <c r="D2952" s="7">
        <f>IF(OR(Данные!D2952=0,Данные!K2952=0)=TRUE,0,Данные!D2952/Данные!K2952)</f>
        <v>0</v>
      </c>
      <c r="E2952" s="13">
        <f>IF(OR(Данные!F2952=0,Данные!I2952=0)=TRUE,0,Данные!F2952/Данные!I2952)</f>
        <v>333.55714285714288</v>
      </c>
      <c r="F2952" s="7">
        <f>IF(OR(Данные!I2952=0,Данные!K2952=0)=TRUE,0,Данные!I2952/Данные!K2952)</f>
        <v>0</v>
      </c>
      <c r="K2952" s="3"/>
    </row>
    <row r="2953" spans="1:11" x14ac:dyDescent="0.2">
      <c r="A2953" s="3">
        <v>35370</v>
      </c>
      <c r="B2953" t="s">
        <v>1</v>
      </c>
      <c r="C2953" t="s">
        <v>15</v>
      </c>
      <c r="D2953" s="7">
        <f>IF(OR(Данные!D2953=0,Данные!K2953=0)=TRUE,0,Данные!D2953/Данные!K2953)</f>
        <v>253.8506780986763</v>
      </c>
      <c r="E2953" s="13">
        <f>IF(OR(Данные!F2953=0,Данные!I2953=0)=TRUE,0,Данные!F2953/Данные!I2953)</f>
        <v>0.26253310738289015</v>
      </c>
      <c r="F2953" s="7">
        <f>IF(OR(Данные!I2953=0,Данные!K2953=0)=TRUE,0,Данные!I2953/Данные!K2953)</f>
        <v>325.3893200962691</v>
      </c>
      <c r="K2953" s="3"/>
    </row>
    <row r="2954" spans="1:11" x14ac:dyDescent="0.2">
      <c r="A2954" s="3">
        <v>35370</v>
      </c>
      <c r="B2954" t="s">
        <v>1</v>
      </c>
      <c r="C2954" t="s">
        <v>17</v>
      </c>
      <c r="D2954" s="7">
        <f>IF(OR(Данные!D2954=0,Данные!K2954=0)=TRUE,0,Данные!D2954/Данные!K2954)</f>
        <v>434.41332895515035</v>
      </c>
      <c r="E2954" s="13">
        <f>IF(OR(Данные!F2954=0,Данные!I2954=0)=TRUE,0,Данные!F2954/Данные!I2954)</f>
        <v>0.29873839385337214</v>
      </c>
      <c r="F2954" s="7">
        <f>IF(OR(Данные!I2954=0,Данные!K2954=0)=TRUE,0,Данные!I2954/Данные!K2954)</f>
        <v>559.12644775751585</v>
      </c>
      <c r="K2954" s="3"/>
    </row>
    <row r="2955" spans="1:11" x14ac:dyDescent="0.2">
      <c r="A2955" s="3">
        <v>35370</v>
      </c>
      <c r="B2955" t="s">
        <v>1</v>
      </c>
      <c r="C2955" t="s">
        <v>15</v>
      </c>
      <c r="D2955" s="7">
        <f>IF(OR(Данные!D2955=0,Данные!K2955=0)=TRUE,0,Данные!D2955/Данные!K2955)</f>
        <v>185.52735655913978</v>
      </c>
      <c r="E2955" s="13">
        <f>IF(OR(Данные!F2955=0,Данные!I2955=0)=TRUE,0,Данные!F2955/Данные!I2955)</f>
        <v>0.34832708885304942</v>
      </c>
      <c r="F2955" s="7">
        <f>IF(OR(Данные!I2955=0,Данные!K2955=0)=TRUE,0,Данные!I2955/Данные!K2955)</f>
        <v>211.38381720430112</v>
      </c>
      <c r="K2955" s="3"/>
    </row>
    <row r="2956" spans="1:11" x14ac:dyDescent="0.2">
      <c r="A2956" s="3">
        <v>35370</v>
      </c>
      <c r="B2956" t="s">
        <v>1</v>
      </c>
      <c r="C2956" t="s">
        <v>17</v>
      </c>
      <c r="D2956" s="7">
        <f>IF(OR(Данные!D2956=0,Данные!K2956=0)=TRUE,0,Данные!D2956/Данные!K2956)</f>
        <v>233.02185028201953</v>
      </c>
      <c r="E2956" s="13">
        <f>IF(OR(Данные!F2956=0,Данные!I2956=0)=TRUE,0,Данные!F2956/Данные!I2956)</f>
        <v>0.25658010976787704</v>
      </c>
      <c r="F2956" s="7">
        <f>IF(OR(Данные!I2956=0,Данные!K2956=0)=TRUE,0,Данные!I2956/Данные!K2956)</f>
        <v>373.83171458705897</v>
      </c>
      <c r="K2956" s="3"/>
    </row>
    <row r="2957" spans="1:11" x14ac:dyDescent="0.2">
      <c r="A2957" s="3">
        <v>35370</v>
      </c>
      <c r="B2957" t="s">
        <v>1</v>
      </c>
      <c r="C2957" t="s">
        <v>16</v>
      </c>
      <c r="D2957" s="7">
        <f>IF(OR(Данные!D2957=0,Данные!K2957=0)=TRUE,0,Данные!D2957/Данные!K2957)</f>
        <v>407.47232183908045</v>
      </c>
      <c r="E2957" s="13">
        <f>IF(OR(Данные!F2957=0,Данные!I2957=0)=TRUE,0,Данные!F2957/Данные!I2957)</f>
        <v>0</v>
      </c>
      <c r="F2957" s="7">
        <f>IF(OR(Данные!I2957=0,Данные!K2957=0)=TRUE,0,Данные!I2957/Данные!K2957)</f>
        <v>0</v>
      </c>
      <c r="K2957" s="3"/>
    </row>
    <row r="2958" spans="1:11" x14ac:dyDescent="0.2">
      <c r="A2958" s="3">
        <v>35370</v>
      </c>
      <c r="B2958" t="s">
        <v>1</v>
      </c>
      <c r="C2958" t="s">
        <v>15</v>
      </c>
      <c r="D2958" s="7">
        <f>IF(OR(Данные!D2958=0,Данные!K2958=0)=TRUE,0,Данные!D2958/Данные!K2958)</f>
        <v>203.42366886592697</v>
      </c>
      <c r="E2958" s="13">
        <f>IF(OR(Данные!F2958=0,Данные!I2958=0)=TRUE,0,Данные!F2958/Данные!I2958)</f>
        <v>0.12551991540855278</v>
      </c>
      <c r="F2958" s="7">
        <f>IF(OR(Данные!I2958=0,Данные!K2958=0)=TRUE,0,Данные!I2958/Данные!K2958)</f>
        <v>421.5419835690692</v>
      </c>
      <c r="K2958" s="3"/>
    </row>
    <row r="2959" spans="1:11" x14ac:dyDescent="0.2">
      <c r="A2959" s="3">
        <v>35370</v>
      </c>
      <c r="B2959" t="s">
        <v>1</v>
      </c>
      <c r="C2959" t="s">
        <v>15</v>
      </c>
      <c r="D2959" s="7">
        <f>IF(OR(Данные!D2959=0,Данные!K2959=0)=TRUE,0,Данные!D2959/Данные!K2959)</f>
        <v>405.28300372448979</v>
      </c>
      <c r="E2959" s="13">
        <f>IF(OR(Данные!F2959=0,Данные!I2959=0)=TRUE,0,Данные!F2959/Данные!I2959)</f>
        <v>1.1649081587260088</v>
      </c>
      <c r="F2959" s="7">
        <f>IF(OR(Данные!I2959=0,Данные!K2959=0)=TRUE,0,Данные!I2959/Данные!K2959)</f>
        <v>245.5915646258502</v>
      </c>
      <c r="K2959" s="3"/>
    </row>
    <row r="2960" spans="1:11" x14ac:dyDescent="0.2">
      <c r="A2960" s="3">
        <v>35370</v>
      </c>
      <c r="B2960" t="s">
        <v>1</v>
      </c>
      <c r="C2960" t="s">
        <v>15</v>
      </c>
      <c r="D2960" s="7">
        <f>IF(OR(Данные!D2960=0,Данные!K2960=0)=TRUE,0,Данные!D2960/Данные!K2960)</f>
        <v>245.74050265534964</v>
      </c>
      <c r="E2960" s="13">
        <f>IF(OR(Данные!F2960=0,Данные!I2960=0)=TRUE,0,Данные!F2960/Данные!I2960)</f>
        <v>0.18292867571269003</v>
      </c>
      <c r="F2960" s="7">
        <f>IF(OR(Данные!I2960=0,Данные!K2960=0)=TRUE,0,Данные!I2960/Данные!K2960)</f>
        <v>364.52101827337412</v>
      </c>
      <c r="K2960" s="3"/>
    </row>
    <row r="2961" spans="1:11" x14ac:dyDescent="0.2">
      <c r="A2961" s="3">
        <v>35370</v>
      </c>
      <c r="B2961" t="s">
        <v>1</v>
      </c>
      <c r="C2961" t="s">
        <v>17</v>
      </c>
      <c r="D2961" s="7">
        <f>IF(OR(Данные!D2961=0,Данные!K2961=0)=TRUE,0,Данные!D2961/Данные!K2961)</f>
        <v>403.82310447761193</v>
      </c>
      <c r="E2961" s="13">
        <f>IF(OR(Данные!F2961=0,Данные!I2961=0)=TRUE,0,Данные!F2961/Данные!I2961)</f>
        <v>0.47211419493189177</v>
      </c>
      <c r="F2961" s="7">
        <f>IF(OR(Данные!I2961=0,Данные!K2961=0)=TRUE,0,Данные!I2961/Данные!K2961)</f>
        <v>536.91032338308503</v>
      </c>
      <c r="K2961" s="3"/>
    </row>
    <row r="2962" spans="1:11" x14ac:dyDescent="0.2">
      <c r="A2962" s="3">
        <v>35370</v>
      </c>
      <c r="B2962" t="s">
        <v>1</v>
      </c>
      <c r="C2962" t="s">
        <v>17</v>
      </c>
      <c r="D2962" s="7">
        <f>IF(OR(Данные!D2962=0,Данные!K2962=0)=TRUE,0,Данные!D2962/Данные!K2962)</f>
        <v>517.0870142857143</v>
      </c>
      <c r="E2962" s="13">
        <f>IF(OR(Данные!F2962=0,Данные!I2962=0)=TRUE,0,Данные!F2962/Данные!I2962)</f>
        <v>0.98868450517560447</v>
      </c>
      <c r="F2962" s="7">
        <f>IF(OR(Данные!I2962=0,Данные!K2962=0)=TRUE,0,Данные!I2962/Данные!K2962)</f>
        <v>312.59285714285727</v>
      </c>
      <c r="K2962" s="3"/>
    </row>
    <row r="2963" spans="1:11" x14ac:dyDescent="0.2">
      <c r="A2963" s="3">
        <v>35370</v>
      </c>
      <c r="B2963" t="s">
        <v>1</v>
      </c>
      <c r="C2963" t="s">
        <v>15</v>
      </c>
      <c r="D2963" s="7">
        <f>IF(OR(Данные!D2963=0,Данные!K2963=0)=TRUE,0,Данные!D2963/Данные!K2963)</f>
        <v>392.99480998295132</v>
      </c>
      <c r="E2963" s="13">
        <f>IF(OR(Данные!F2963=0,Данные!I2963=0)=TRUE,0,Данные!F2963/Данные!I2963)</f>
        <v>1.2780829243938796</v>
      </c>
      <c r="F2963" s="7">
        <f>IF(OR(Данные!I2963=0,Данные!K2963=0)=TRUE,0,Данные!I2963/Данные!K2963)</f>
        <v>240.29938908884242</v>
      </c>
      <c r="K2963" s="3"/>
    </row>
    <row r="2964" spans="1:11" x14ac:dyDescent="0.2">
      <c r="A2964" s="3">
        <v>35370</v>
      </c>
      <c r="B2964" t="s">
        <v>1</v>
      </c>
      <c r="C2964" t="s">
        <v>18</v>
      </c>
      <c r="D2964" s="7">
        <f>IF(OR(Данные!D2964=0,Данные!K2964=0)=TRUE,0,Данные!D2964/Данные!K2964)</f>
        <v>0</v>
      </c>
      <c r="E2964" s="13">
        <f>IF(OR(Данные!F2964=0,Данные!I2964=0)=TRUE,0,Данные!F2964/Данные!I2964)</f>
        <v>0</v>
      </c>
      <c r="F2964" s="7">
        <f>IF(OR(Данные!I2964=0,Данные!K2964=0)=TRUE,0,Данные!I2964/Данные!K2964)</f>
        <v>0</v>
      </c>
      <c r="K2964" s="3"/>
    </row>
    <row r="2965" spans="1:11" x14ac:dyDescent="0.2">
      <c r="A2965" s="3">
        <v>35370</v>
      </c>
      <c r="B2965" t="s">
        <v>1</v>
      </c>
      <c r="C2965" t="s">
        <v>17</v>
      </c>
      <c r="D2965" s="7">
        <f>IF(OR(Данные!D2965=0,Данные!K2965=0)=TRUE,0,Данные!D2965/Данные!K2965)</f>
        <v>843.79847351778653</v>
      </c>
      <c r="E2965" s="13">
        <f>IF(OR(Данные!F2965=0,Данные!I2965=0)=TRUE,0,Данные!F2965/Данные!I2965)</f>
        <v>0.38616802009445983</v>
      </c>
      <c r="F2965" s="7">
        <f>IF(OR(Данные!I2965=0,Данные!K2965=0)=TRUE,0,Данные!I2965/Данные!K2965)</f>
        <v>779.06093544137093</v>
      </c>
      <c r="K2965" s="3"/>
    </row>
    <row r="2966" spans="1:11" x14ac:dyDescent="0.2">
      <c r="A2966" s="3">
        <v>35370</v>
      </c>
      <c r="B2966" t="s">
        <v>1</v>
      </c>
      <c r="C2966" t="s">
        <v>17</v>
      </c>
      <c r="D2966" s="7">
        <f>IF(OR(Данные!D2966=0,Данные!K2966=0)=TRUE,0,Данные!D2966/Данные!K2966)</f>
        <v>96.266152000000005</v>
      </c>
      <c r="E2966" s="13">
        <f>IF(OR(Данные!F2966=0,Данные!I2966=0)=TRUE,0,Данные!F2966/Данные!I2966)</f>
        <v>0.18754931661265331</v>
      </c>
      <c r="F2966" s="7">
        <f>IF(OR(Данные!I2966=0,Данные!K2966=0)=TRUE,0,Данные!I2966/Данные!K2966)</f>
        <v>227.1039999999999</v>
      </c>
      <c r="K2966" s="3"/>
    </row>
    <row r="2967" spans="1:11" x14ac:dyDescent="0.2">
      <c r="A2967" s="3">
        <v>35370</v>
      </c>
      <c r="B2967" t="s">
        <v>1</v>
      </c>
      <c r="C2967" t="s">
        <v>16</v>
      </c>
      <c r="D2967" s="7">
        <f>IF(OR(Данные!D2967=0,Данные!K2967=0)=TRUE,0,Данные!D2967/Данные!K2967)</f>
        <v>292.41411954887218</v>
      </c>
      <c r="E2967" s="13">
        <f>IF(OR(Данные!F2967=0,Данные!I2967=0)=TRUE,0,Данные!F2967/Данные!I2967)</f>
        <v>0.57615202659807074</v>
      </c>
      <c r="F2967" s="7">
        <f>IF(OR(Данные!I2967=0,Данные!K2967=0)=TRUE,0,Данные!I2967/Данные!K2967)</f>
        <v>53.2949874686717</v>
      </c>
      <c r="K2967" s="3"/>
    </row>
    <row r="2968" spans="1:11" x14ac:dyDescent="0.2">
      <c r="A2968" s="3">
        <v>35370</v>
      </c>
      <c r="B2968" t="s">
        <v>1</v>
      </c>
      <c r="C2968" t="s">
        <v>16</v>
      </c>
      <c r="D2968" s="7">
        <f>IF(OR(Данные!D2968=0,Данные!K2968=0)=TRUE,0,Данные!D2968/Данные!K2968)</f>
        <v>143.4548276142132</v>
      </c>
      <c r="E2968" s="13">
        <f>IF(OR(Данные!F2968=0,Данные!I2968=0)=TRUE,0,Данные!F2968/Данные!I2968)</f>
        <v>1.4625723417280148</v>
      </c>
      <c r="F2968" s="7">
        <f>IF(OR(Данные!I2968=0,Данные!K2968=0)=TRUE,0,Данные!I2968/Данные!K2968)</f>
        <v>18.270236886632823</v>
      </c>
      <c r="K2968" s="3"/>
    </row>
    <row r="2969" spans="1:11" x14ac:dyDescent="0.2">
      <c r="A2969" s="3">
        <v>35370</v>
      </c>
      <c r="B2969" t="s">
        <v>1</v>
      </c>
      <c r="C2969" t="s">
        <v>16</v>
      </c>
      <c r="D2969" s="7">
        <f>IF(OR(Данные!D2969=0,Данные!K2969=0)=TRUE,0,Данные!D2969/Данные!K2969)</f>
        <v>36.731785714285714</v>
      </c>
      <c r="E2969" s="13">
        <f>IF(OR(Данные!F2969=0,Данные!I2969=0)=TRUE,0,Данные!F2969/Данные!I2969)</f>
        <v>671.45</v>
      </c>
      <c r="F2969" s="7">
        <f>IF(OR(Данные!I2969=0,Данные!K2969=0)=TRUE,0,Данные!I2969/Данные!K2969)</f>
        <v>2.4999999999999998E-2</v>
      </c>
      <c r="K2969" s="3"/>
    </row>
    <row r="2970" spans="1:11" x14ac:dyDescent="0.2">
      <c r="A2970" s="3">
        <v>35370</v>
      </c>
      <c r="B2970" t="s">
        <v>1</v>
      </c>
      <c r="C2970" t="s">
        <v>18</v>
      </c>
      <c r="D2970" s="7">
        <f>IF(OR(Данные!D2970=0,Данные!K2970=0)=TRUE,0,Данные!D2970/Данные!K2970)</f>
        <v>0</v>
      </c>
      <c r="E2970" s="13">
        <f>IF(OR(Данные!F2970=0,Данные!I2970=0)=TRUE,0,Данные!F2970/Данные!I2970)</f>
        <v>0</v>
      </c>
      <c r="F2970" s="7">
        <f>IF(OR(Данные!I2970=0,Данные!K2970=0)=TRUE,0,Данные!I2970/Данные!K2970)</f>
        <v>0</v>
      </c>
      <c r="K2970" s="3"/>
    </row>
    <row r="2971" spans="1:11" x14ac:dyDescent="0.2">
      <c r="A2971" s="3">
        <v>35370</v>
      </c>
      <c r="B2971" t="s">
        <v>12</v>
      </c>
      <c r="C2971" t="s">
        <v>15</v>
      </c>
      <c r="D2971" s="7">
        <f>IF(OR(Данные!D2971=0,Данные!K2971=0)=TRUE,0,Данные!D2971/Данные!K2971)</f>
        <v>13.234999999999999</v>
      </c>
      <c r="E2971" s="13">
        <f>IF(OR(Данные!F2971=0,Данные!I2971=0)=TRUE,0,Данные!F2971/Данные!I2971)</f>
        <v>11.592700729927023</v>
      </c>
      <c r="F2971" s="7">
        <f>IF(OR(Данные!I2971=0,Данные!K2971=0)=TRUE,0,Данные!I2971/Данные!K2971)</f>
        <v>1.1416666666666651</v>
      </c>
      <c r="K2971" s="3"/>
    </row>
    <row r="2972" spans="1:11" x14ac:dyDescent="0.2">
      <c r="A2972" s="3">
        <v>35370</v>
      </c>
      <c r="B2972" t="s">
        <v>12</v>
      </c>
      <c r="C2972" t="s">
        <v>15</v>
      </c>
      <c r="D2972" s="7">
        <f>IF(OR(Данные!D2972=0,Данные!K2972=0)=TRUE,0,Данные!D2972/Данные!K2972)</f>
        <v>125.78601685393258</v>
      </c>
      <c r="E2972" s="13">
        <f>IF(OR(Данные!F2972=0,Данные!I2972=0)=TRUE,0,Данные!F2972/Данные!I2972)</f>
        <v>0.56184920728397181</v>
      </c>
      <c r="F2972" s="7">
        <f>IF(OR(Данные!I2972=0,Данные!K2972=0)=TRUE,0,Данные!I2972/Данные!K2972)</f>
        <v>105.73211610486904</v>
      </c>
      <c r="K2972" s="3"/>
    </row>
    <row r="2973" spans="1:11" x14ac:dyDescent="0.2">
      <c r="A2973" s="3">
        <v>35370</v>
      </c>
      <c r="B2973" t="s">
        <v>12</v>
      </c>
      <c r="C2973" t="s">
        <v>17</v>
      </c>
      <c r="D2973" s="7">
        <f>IF(OR(Данные!D2973=0,Данные!K2973=0)=TRUE,0,Данные!D2973/Данные!K2973)</f>
        <v>313.43407708333331</v>
      </c>
      <c r="E2973" s="13">
        <f>IF(OR(Данные!F2973=0,Данные!I2973=0)=TRUE,0,Данные!F2973/Данные!I2973)</f>
        <v>0.31241063829626003</v>
      </c>
      <c r="F2973" s="7">
        <f>IF(OR(Данные!I2973=0,Данные!K2973=0)=TRUE,0,Данные!I2973/Данные!K2973)</f>
        <v>458.15868055555529</v>
      </c>
      <c r="K2973" s="3"/>
    </row>
    <row r="2974" spans="1:11" x14ac:dyDescent="0.2">
      <c r="A2974" s="3">
        <v>35370</v>
      </c>
      <c r="B2974" t="s">
        <v>12</v>
      </c>
      <c r="C2974" t="s">
        <v>15</v>
      </c>
      <c r="D2974" s="7">
        <f>IF(OR(Данные!D2974=0,Данные!K2974=0)=TRUE,0,Данные!D2974/Данные!K2974)</f>
        <v>196.92394705882353</v>
      </c>
      <c r="E2974" s="13">
        <f>IF(OR(Данные!F2974=0,Данные!I2974=0)=TRUE,0,Данные!F2974/Данные!I2974)</f>
        <v>0.78644455982872652</v>
      </c>
      <c r="F2974" s="7">
        <f>IF(OR(Данные!I2974=0,Данные!K2974=0)=TRUE,0,Данные!I2974/Данные!K2974)</f>
        <v>137.83627450980373</v>
      </c>
      <c r="K2974" s="3"/>
    </row>
    <row r="2975" spans="1:11" x14ac:dyDescent="0.2">
      <c r="A2975" s="3">
        <v>35370</v>
      </c>
      <c r="B2975" t="s">
        <v>12</v>
      </c>
      <c r="C2975" t="s">
        <v>17</v>
      </c>
      <c r="D2975" s="7">
        <f>IF(OR(Данные!D2975=0,Данные!K2975=0)=TRUE,0,Данные!D2975/Данные!K2975)</f>
        <v>215.6516739361702</v>
      </c>
      <c r="E2975" s="13">
        <f>IF(OR(Данные!F2975=0,Данные!I2975=0)=TRUE,0,Данные!F2975/Данные!I2975)</f>
        <v>0.30412437209399018</v>
      </c>
      <c r="F2975" s="7">
        <f>IF(OR(Данные!I2975=0,Данные!K2975=0)=TRUE,0,Данные!I2975/Данные!K2975)</f>
        <v>332.65540780141839</v>
      </c>
      <c r="K2975" s="3"/>
    </row>
    <row r="2976" spans="1:11" x14ac:dyDescent="0.2">
      <c r="A2976" s="3">
        <v>35370</v>
      </c>
      <c r="B2976" t="s">
        <v>12</v>
      </c>
      <c r="C2976" t="s">
        <v>15</v>
      </c>
      <c r="D2976" s="7">
        <f>IF(OR(Данные!D2976=0,Данные!K2976=0)=TRUE,0,Данные!D2976/Данные!K2976)</f>
        <v>172.61573125000001</v>
      </c>
      <c r="E2976" s="13">
        <f>IF(OR(Данные!F2976=0,Данные!I2976=0)=TRUE,0,Данные!F2976/Данные!I2976)</f>
        <v>0.20429136934838191</v>
      </c>
      <c r="F2976" s="7">
        <f>IF(OR(Данные!I2976=0,Данные!K2976=0)=TRUE,0,Данные!I2976/Данные!K2976)</f>
        <v>292.60926816239265</v>
      </c>
      <c r="K2976" s="3"/>
    </row>
    <row r="2977" spans="1:11" x14ac:dyDescent="0.2">
      <c r="A2977" s="3">
        <v>35370</v>
      </c>
      <c r="B2977" t="s">
        <v>12</v>
      </c>
      <c r="C2977" t="s">
        <v>15</v>
      </c>
      <c r="D2977" s="7">
        <f>IF(OR(Данные!D2977=0,Данные!K2977=0)=TRUE,0,Данные!D2977/Данные!K2977)</f>
        <v>137.69683389830507</v>
      </c>
      <c r="E2977" s="13">
        <f>IF(OR(Данные!F2977=0,Данные!I2977=0)=TRUE,0,Данные!F2977/Данные!I2977)</f>
        <v>1.8655455355328763</v>
      </c>
      <c r="F2977" s="7">
        <f>IF(OR(Данные!I2977=0,Данные!K2977=0)=TRUE,0,Данные!I2977/Данные!K2977)</f>
        <v>54.222881355932188</v>
      </c>
      <c r="K2977" s="3"/>
    </row>
    <row r="2978" spans="1:11" x14ac:dyDescent="0.2">
      <c r="A2978" s="3">
        <v>35370</v>
      </c>
      <c r="B2978" t="s">
        <v>12</v>
      </c>
      <c r="C2978" t="s">
        <v>15</v>
      </c>
      <c r="D2978" s="7">
        <f>IF(OR(Данные!D2978=0,Данные!K2978=0)=TRUE,0,Данные!D2978/Данные!K2978)</f>
        <v>42.540917777777778</v>
      </c>
      <c r="E2978" s="13">
        <f>IF(OR(Данные!F2978=0,Данные!I2978=0)=TRUE,0,Данные!F2978/Данные!I2978)</f>
        <v>0.2161240231143238</v>
      </c>
      <c r="F2978" s="7">
        <f>IF(OR(Данные!I2978=0,Данные!K2978=0)=TRUE,0,Данные!I2978/Данные!K2978)</f>
        <v>58.197037037037163</v>
      </c>
      <c r="K2978" s="3"/>
    </row>
    <row r="2979" spans="1:11" x14ac:dyDescent="0.2">
      <c r="A2979" s="3">
        <v>35370</v>
      </c>
      <c r="B2979" t="s">
        <v>12</v>
      </c>
      <c r="C2979" t="s">
        <v>17</v>
      </c>
      <c r="D2979" s="7">
        <f>IF(OR(Данные!D2979=0,Данные!K2979=0)=TRUE,0,Данные!D2979/Данные!K2979)</f>
        <v>150.10023333333334</v>
      </c>
      <c r="E2979" s="13">
        <f>IF(OR(Данные!F2979=0,Данные!I2979=0)=TRUE,0,Данные!F2979/Данные!I2979)</f>
        <v>0.3763774727651707</v>
      </c>
      <c r="F2979" s="7">
        <f>IF(OR(Данные!I2979=0,Данные!K2979=0)=TRUE,0,Данные!I2979/Данные!K2979)</f>
        <v>188.34814814814823</v>
      </c>
      <c r="K2979" s="3"/>
    </row>
    <row r="2980" spans="1:11" x14ac:dyDescent="0.2">
      <c r="A2980" s="3">
        <v>35370</v>
      </c>
      <c r="B2980" t="s">
        <v>12</v>
      </c>
      <c r="C2980" t="s">
        <v>15</v>
      </c>
      <c r="D2980" s="7">
        <f>IF(OR(Данные!D2980=0,Данные!K2980=0)=TRUE,0,Данные!D2980/Данные!K2980)</f>
        <v>355.52885905389684</v>
      </c>
      <c r="E2980" s="13">
        <f>IF(OR(Данные!F2980=0,Данные!I2980=0)=TRUE,0,Данные!F2980/Данные!I2980)</f>
        <v>1.4431338983281881</v>
      </c>
      <c r="F2980" s="7">
        <f>IF(OR(Данные!I2980=0,Данные!K2980=0)=TRUE,0,Данные!I2980/Данные!K2980)</f>
        <v>201.25177394338897</v>
      </c>
      <c r="K2980" s="3"/>
    </row>
    <row r="2981" spans="1:11" x14ac:dyDescent="0.2">
      <c r="A2981" s="3">
        <v>35370</v>
      </c>
      <c r="B2981" t="s">
        <v>12</v>
      </c>
      <c r="C2981" t="s">
        <v>17</v>
      </c>
      <c r="D2981" s="7">
        <f>IF(OR(Данные!D2981=0,Данные!K2981=0)=TRUE,0,Данные!D2981/Данные!K2981)</f>
        <v>627.27052222222221</v>
      </c>
      <c r="E2981" s="13">
        <f>IF(OR(Данные!F2981=0,Данные!I2981=0)=TRUE,0,Данные!F2981/Данные!I2981)</f>
        <v>0.82035510895725783</v>
      </c>
      <c r="F2981" s="7">
        <f>IF(OR(Данные!I2981=0,Данные!K2981=0)=TRUE,0,Данные!I2981/Данные!K2981)</f>
        <v>312.00648148148116</v>
      </c>
      <c r="K2981" s="3"/>
    </row>
    <row r="2982" spans="1:11" x14ac:dyDescent="0.2">
      <c r="A2982" s="3">
        <v>35370</v>
      </c>
      <c r="B2982" t="s">
        <v>12</v>
      </c>
      <c r="C2982" t="s">
        <v>16</v>
      </c>
      <c r="D2982" s="7">
        <f>IF(OR(Данные!D2982=0,Данные!K2982=0)=TRUE,0,Данные!D2982/Данные!K2982)</f>
        <v>228.92250000000001</v>
      </c>
      <c r="E2982" s="13">
        <f>IF(OR(Данные!F2982=0,Данные!I2982=0)=TRUE,0,Данные!F2982/Данные!I2982)</f>
        <v>2.7692307692307665</v>
      </c>
      <c r="F2982" s="7">
        <f>IF(OR(Данные!I2982=0,Данные!K2982=0)=TRUE,0,Данные!I2982/Данные!K2982)</f>
        <v>8.1791666666666742</v>
      </c>
      <c r="K2982" s="3"/>
    </row>
    <row r="2983" spans="1:11" x14ac:dyDescent="0.2">
      <c r="A2983" s="3">
        <v>35370</v>
      </c>
      <c r="B2983" t="s">
        <v>2</v>
      </c>
      <c r="C2983" t="s">
        <v>15</v>
      </c>
      <c r="D2983" s="7">
        <f>IF(OR(Данные!D2983=0,Данные!K2983=0)=TRUE,0,Данные!D2983/Данные!K2983)</f>
        <v>227.36870385268736</v>
      </c>
      <c r="E2983" s="13">
        <f>IF(OR(Данные!F2983=0,Данные!I2983=0)=TRUE,0,Данные!F2983/Данные!I2983)</f>
        <v>0.30783095643965214</v>
      </c>
      <c r="F2983" s="7">
        <f>IF(OR(Данные!I2983=0,Данные!K2983=0)=TRUE,0,Данные!I2983/Данные!K2983)</f>
        <v>325.31683427328898</v>
      </c>
      <c r="K2983" s="3"/>
    </row>
    <row r="2984" spans="1:11" x14ac:dyDescent="0.2">
      <c r="A2984" s="3">
        <v>35370</v>
      </c>
      <c r="B2984" t="s">
        <v>2</v>
      </c>
      <c r="C2984" t="s">
        <v>17</v>
      </c>
      <c r="D2984" s="7">
        <f>IF(OR(Данные!D2984=0,Данные!K2984=0)=TRUE,0,Данные!D2984/Данные!K2984)</f>
        <v>574.75680586161297</v>
      </c>
      <c r="E2984" s="13">
        <f>IF(OR(Данные!F2984=0,Данные!I2984=0)=TRUE,0,Данные!F2984/Данные!I2984)</f>
        <v>0.24395440127195067</v>
      </c>
      <c r="F2984" s="7">
        <f>IF(OR(Данные!I2984=0,Данные!K2984=0)=TRUE,0,Данные!I2984/Данные!K2984)</f>
        <v>833.6729543117375</v>
      </c>
      <c r="K2984" s="3"/>
    </row>
    <row r="2985" spans="1:11" x14ac:dyDescent="0.2">
      <c r="A2985" s="3">
        <v>35370</v>
      </c>
      <c r="B2985" t="s">
        <v>2</v>
      </c>
      <c r="C2985" t="s">
        <v>15</v>
      </c>
      <c r="D2985" s="7">
        <f>IF(OR(Данные!D2985=0,Данные!K2985=0)=TRUE,0,Данные!D2985/Данные!K2985)</f>
        <v>210.74411206293706</v>
      </c>
      <c r="E2985" s="13">
        <f>IF(OR(Данные!F2985=0,Данные!I2985=0)=TRUE,0,Данные!F2985/Данные!I2985)</f>
        <v>0.34168032175363894</v>
      </c>
      <c r="F2985" s="7">
        <f>IF(OR(Данные!I2985=0,Данные!K2985=0)=TRUE,0,Данные!I2985/Данные!K2985)</f>
        <v>257.76573426573412</v>
      </c>
      <c r="K2985" s="3"/>
    </row>
    <row r="2986" spans="1:11" x14ac:dyDescent="0.2">
      <c r="A2986" s="3">
        <v>35370</v>
      </c>
      <c r="B2986" t="s">
        <v>2</v>
      </c>
      <c r="C2986" t="s">
        <v>17</v>
      </c>
      <c r="D2986" s="7">
        <f>IF(OR(Данные!D2986=0,Данные!K2986=0)=TRUE,0,Данные!D2986/Данные!K2986)</f>
        <v>290.00392771543085</v>
      </c>
      <c r="E2986" s="13">
        <f>IF(OR(Данные!F2986=0,Данные!I2986=0)=TRUE,0,Данные!F2986/Данные!I2986)</f>
        <v>0.19859283391003327</v>
      </c>
      <c r="F2986" s="7">
        <f>IF(OR(Данные!I2986=0,Данные!K2986=0)=TRUE,0,Данные!I2986/Данные!K2986)</f>
        <v>545.71702738810961</v>
      </c>
      <c r="K2986" s="3"/>
    </row>
    <row r="2987" spans="1:11" x14ac:dyDescent="0.2">
      <c r="A2987" s="3">
        <v>35370</v>
      </c>
      <c r="B2987" t="s">
        <v>2</v>
      </c>
      <c r="C2987" t="s">
        <v>16</v>
      </c>
      <c r="D2987" s="7">
        <f>IF(OR(Данные!D2987=0,Данные!K2987=0)=TRUE,0,Данные!D2987/Данные!K2987)</f>
        <v>433.23672797527047</v>
      </c>
      <c r="E2987" s="13">
        <f>IF(OR(Данные!F2987=0,Данные!I2987=0)=TRUE,0,Данные!F2987/Данные!I2987)</f>
        <v>0</v>
      </c>
      <c r="F2987" s="7">
        <f>IF(OR(Данные!I2987=0,Данные!K2987=0)=TRUE,0,Данные!I2987/Данные!K2987)</f>
        <v>0</v>
      </c>
      <c r="K2987" s="3"/>
    </row>
    <row r="2988" spans="1:11" x14ac:dyDescent="0.2">
      <c r="A2988" s="3">
        <v>35370</v>
      </c>
      <c r="B2988" t="s">
        <v>2</v>
      </c>
      <c r="C2988" t="s">
        <v>15</v>
      </c>
      <c r="D2988" s="7">
        <f>IF(OR(Данные!D2988=0,Данные!K2988=0)=TRUE,0,Данные!D2988/Данные!K2988)</f>
        <v>191.33642983249902</v>
      </c>
      <c r="E2988" s="13">
        <f>IF(OR(Данные!F2988=0,Данные!I2988=0)=TRUE,0,Данные!F2988/Данные!I2988)</f>
        <v>0.11136189817705487</v>
      </c>
      <c r="F2988" s="7">
        <f>IF(OR(Данные!I2988=0,Данные!K2988=0)=TRUE,0,Данные!I2988/Данные!K2988)</f>
        <v>528.76543287126105</v>
      </c>
      <c r="K2988" s="3"/>
    </row>
    <row r="2989" spans="1:11" x14ac:dyDescent="0.2">
      <c r="A2989" s="3">
        <v>35370</v>
      </c>
      <c r="B2989" t="s">
        <v>2</v>
      </c>
      <c r="C2989" t="s">
        <v>15</v>
      </c>
      <c r="D2989" s="7">
        <f>IF(OR(Данные!D2989=0,Данные!K2989=0)=TRUE,0,Данные!D2989/Данные!K2989)</f>
        <v>354.06298108108109</v>
      </c>
      <c r="E2989" s="13">
        <f>IF(OR(Данные!F2989=0,Данные!I2989=0)=TRUE,0,Данные!F2989/Данные!I2989)</f>
        <v>9.1817355866934347E-2</v>
      </c>
      <c r="F2989" s="7">
        <f>IF(OR(Данные!I2989=0,Данные!K2989=0)=TRUE,0,Данные!I2989/Данные!K2989)</f>
        <v>873.09054054054036</v>
      </c>
      <c r="K2989" s="3"/>
    </row>
    <row r="2990" spans="1:11" x14ac:dyDescent="0.2">
      <c r="A2990" s="3">
        <v>35370</v>
      </c>
      <c r="B2990" t="s">
        <v>2</v>
      </c>
      <c r="C2990" t="s">
        <v>15</v>
      </c>
      <c r="D2990" s="7">
        <f>IF(OR(Данные!D2990=0,Данные!K2990=0)=TRUE,0,Данные!D2990/Данные!K2990)</f>
        <v>285.56134755542359</v>
      </c>
      <c r="E2990" s="13">
        <f>IF(OR(Данные!F2990=0,Данные!I2990=0)=TRUE,0,Данные!F2990/Данные!I2990)</f>
        <v>0.17528572858773278</v>
      </c>
      <c r="F2990" s="7">
        <f>IF(OR(Данные!I2990=0,Данные!K2990=0)=TRUE,0,Данные!I2990/Данные!K2990)</f>
        <v>487.61648027184003</v>
      </c>
      <c r="K2990" s="3"/>
    </row>
    <row r="2991" spans="1:11" x14ac:dyDescent="0.2">
      <c r="A2991" s="3">
        <v>35370</v>
      </c>
      <c r="B2991" t="s">
        <v>2</v>
      </c>
      <c r="C2991" t="s">
        <v>15</v>
      </c>
      <c r="D2991" s="7">
        <f>IF(OR(Данные!D2991=0,Данные!K2991=0)=TRUE,0,Данные!D2991/Данные!K2991)</f>
        <v>283.75259836677554</v>
      </c>
      <c r="E2991" s="13">
        <f>IF(OR(Данные!F2991=0,Данные!I2991=0)=TRUE,0,Данные!F2991/Данные!I2991)</f>
        <v>1.1440491815431273</v>
      </c>
      <c r="F2991" s="7">
        <f>IF(OR(Данные!I2991=0,Данные!K2991=0)=TRUE,0,Данные!I2991/Данные!K2991)</f>
        <v>167.23081350132216</v>
      </c>
      <c r="K2991" s="3"/>
    </row>
    <row r="2992" spans="1:11" x14ac:dyDescent="0.2">
      <c r="A2992" s="3">
        <v>35370</v>
      </c>
      <c r="B2992" t="s">
        <v>2</v>
      </c>
      <c r="C2992" t="s">
        <v>17</v>
      </c>
      <c r="D2992" s="7">
        <f>IF(OR(Данные!D2992=0,Данные!K2992=0)=TRUE,0,Данные!D2992/Данные!K2992)</f>
        <v>612.28765937499998</v>
      </c>
      <c r="E2992" s="13">
        <f>IF(OR(Данные!F2992=0,Данные!I2992=0)=TRUE,0,Данные!F2992/Данные!I2992)</f>
        <v>0.37813348450104417</v>
      </c>
      <c r="F2992" s="7">
        <f>IF(OR(Данные!I2992=0,Данные!K2992=0)=TRUE,0,Данные!I2992/Данные!K2992)</f>
        <v>605.47174479166711</v>
      </c>
      <c r="K2992" s="3"/>
    </row>
    <row r="2993" spans="1:11" x14ac:dyDescent="0.2">
      <c r="A2993" s="3">
        <v>35370</v>
      </c>
      <c r="B2993" t="s">
        <v>2</v>
      </c>
      <c r="C2993" t="s">
        <v>17</v>
      </c>
      <c r="D2993" s="7">
        <f>IF(OR(Данные!D2993=0,Данные!K2993=0)=TRUE,0,Данные!D2993/Данные!K2993)</f>
        <v>78.881528125000003</v>
      </c>
      <c r="E2993" s="13">
        <f>IF(OR(Данные!F2993=0,Данные!I2993=0)=TRUE,0,Данные!F2993/Данные!I2993)</f>
        <v>3.2556360571230888E-2</v>
      </c>
      <c r="F2993" s="7">
        <f>IF(OR(Данные!I2993=0,Данные!K2993=0)=TRUE,0,Данные!I2993/Данные!K2993)</f>
        <v>213.79270833333337</v>
      </c>
      <c r="K2993" s="3"/>
    </row>
    <row r="2994" spans="1:11" x14ac:dyDescent="0.2">
      <c r="A2994" s="3">
        <v>35370</v>
      </c>
      <c r="B2994" t="s">
        <v>2</v>
      </c>
      <c r="C2994" t="s">
        <v>16</v>
      </c>
      <c r="D2994" s="7">
        <f>IF(OR(Данные!D2994=0,Данные!K2994=0)=TRUE,0,Данные!D2994/Данные!K2994)</f>
        <v>213.89586111111112</v>
      </c>
      <c r="E2994" s="13">
        <f>IF(OR(Данные!F2994=0,Данные!I2994=0)=TRUE,0,Данные!F2994/Данные!I2994)</f>
        <v>0.92391157284368108</v>
      </c>
      <c r="F2994" s="7">
        <f>IF(OR(Данные!I2994=0,Данные!K2994=0)=TRUE,0,Данные!I2994/Данные!K2994)</f>
        <v>38.324074074074112</v>
      </c>
      <c r="K2994" s="3"/>
    </row>
    <row r="2995" spans="1:11" x14ac:dyDescent="0.2">
      <c r="A2995" s="3">
        <v>35370</v>
      </c>
      <c r="B2995" t="s">
        <v>2</v>
      </c>
      <c r="C2995" t="s">
        <v>16</v>
      </c>
      <c r="D2995" s="7">
        <f>IF(OR(Данные!D2995=0,Данные!K2995=0)=TRUE,0,Данные!D2995/Данные!K2995)</f>
        <v>232.24186460176989</v>
      </c>
      <c r="E2995" s="13">
        <f>IF(OR(Данные!F2995=0,Данные!I2995=0)=TRUE,0,Данные!F2995/Данные!I2995)</f>
        <v>0.74512608699222416</v>
      </c>
      <c r="F2995" s="7">
        <f>IF(OR(Данные!I2995=0,Данные!K2995=0)=TRUE,0,Данные!I2995/Данные!K2995)</f>
        <v>17.961799410029489</v>
      </c>
      <c r="K2995" s="3"/>
    </row>
    <row r="2996" spans="1:11" x14ac:dyDescent="0.2">
      <c r="A2996" s="3">
        <v>35370</v>
      </c>
      <c r="B2996" t="s">
        <v>2</v>
      </c>
      <c r="C2996" t="s">
        <v>16</v>
      </c>
      <c r="D2996" s="7">
        <f>IF(OR(Данные!D2996=0,Данные!K2996=0)=TRUE,0,Данные!D2996/Данные!K2996)</f>
        <v>61.132256249999998</v>
      </c>
      <c r="E2996" s="13">
        <f>IF(OR(Данные!F2996=0,Данные!I2996=0)=TRUE,0,Данные!F2996/Данные!I2996)</f>
        <v>41.818439716312071</v>
      </c>
      <c r="F2996" s="7">
        <f>IF(OR(Данные!I2996=0,Данные!K2996=0)=TRUE,0,Данные!I2996/Данные!K2996)</f>
        <v>0.44062499999999982</v>
      </c>
      <c r="K2996" s="3"/>
    </row>
    <row r="2997" spans="1:11" x14ac:dyDescent="0.2">
      <c r="A2997" s="3">
        <v>35370</v>
      </c>
      <c r="B2997" t="s">
        <v>3</v>
      </c>
      <c r="C2997" t="s">
        <v>17</v>
      </c>
      <c r="D2997" s="7">
        <f>IF(OR(Данные!D2997=0,Данные!K2997=0)=TRUE,0,Данные!D2997/Данные!K2997)</f>
        <v>326.84597064220185</v>
      </c>
      <c r="E2997" s="13">
        <f>IF(OR(Данные!F2997=0,Данные!I2997=0)=TRUE,0,Данные!F2997/Данные!I2997)</f>
        <v>0.3887332549165663</v>
      </c>
      <c r="F2997" s="7">
        <f>IF(OR(Данные!I2997=0,Данные!K2997=0)=TRUE,0,Данные!I2997/Данные!K2997)</f>
        <v>324.33409785932719</v>
      </c>
      <c r="K2997" s="3"/>
    </row>
    <row r="2998" spans="1:11" x14ac:dyDescent="0.2">
      <c r="A2998" s="3">
        <v>35370</v>
      </c>
      <c r="B2998" t="s">
        <v>3</v>
      </c>
      <c r="C2998" t="s">
        <v>15</v>
      </c>
      <c r="D2998" s="7">
        <f>IF(OR(Данные!D2998=0,Данные!K2998=0)=TRUE,0,Данные!D2998/Данные!K2998)</f>
        <v>14.341374999999999</v>
      </c>
      <c r="E2998" s="13">
        <f>IF(OR(Данные!F2998=0,Данные!I2998=0)=TRUE,0,Данные!F2998/Данные!I2998)</f>
        <v>0.37252116907948629</v>
      </c>
      <c r="F2998" s="7">
        <f>IF(OR(Данные!I2998=0,Данные!K2998=0)=TRUE,0,Данные!I2998/Данные!K2998)</f>
        <v>15.254166666666675</v>
      </c>
      <c r="K2998" s="3"/>
    </row>
    <row r="2999" spans="1:11" x14ac:dyDescent="0.2">
      <c r="A2999" s="3">
        <v>35370</v>
      </c>
      <c r="B2999" t="s">
        <v>3</v>
      </c>
      <c r="C2999" t="s">
        <v>17</v>
      </c>
      <c r="D2999" s="7">
        <f>IF(OR(Данные!D2999=0,Данные!K2999=0)=TRUE,0,Данные!D2999/Данные!K2999)</f>
        <v>242.84494630630627</v>
      </c>
      <c r="E2999" s="13">
        <f>IF(OR(Данные!F2999=0,Данные!I2999=0)=TRUE,0,Данные!F2999/Данные!I2999)</f>
        <v>0.32355428001256925</v>
      </c>
      <c r="F2999" s="7">
        <f>IF(OR(Данные!I2999=0,Данные!K2999=0)=TRUE,0,Данные!I2999/Данные!K2999)</f>
        <v>318.71906906906895</v>
      </c>
      <c r="K2999" s="3"/>
    </row>
    <row r="3000" spans="1:11" x14ac:dyDescent="0.2">
      <c r="A3000" s="3">
        <v>35370</v>
      </c>
      <c r="B3000" t="s">
        <v>3</v>
      </c>
      <c r="C3000" t="s">
        <v>16</v>
      </c>
      <c r="D3000" s="7">
        <f>IF(OR(Данные!D3000=0,Данные!K3000=0)=TRUE,0,Данные!D3000/Данные!K3000)</f>
        <v>440.23392405063294</v>
      </c>
      <c r="E3000" s="13">
        <f>IF(OR(Данные!F3000=0,Данные!I3000=0)=TRUE,0,Данные!F3000/Данные!I3000)</f>
        <v>71.540468227424654</v>
      </c>
      <c r="F3000" s="7">
        <f>IF(OR(Данные!I3000=0,Данные!K3000=0)=TRUE,0,Данные!I3000/Данные!K3000)</f>
        <v>6.308016877637139E-2</v>
      </c>
      <c r="K3000" s="3"/>
    </row>
    <row r="3001" spans="1:11" x14ac:dyDescent="0.2">
      <c r="A3001" s="3">
        <v>35370</v>
      </c>
      <c r="B3001" t="s">
        <v>3</v>
      </c>
      <c r="C3001" t="s">
        <v>15</v>
      </c>
      <c r="D3001" s="7">
        <f>IF(OR(Данные!D3001=0,Данные!K3001=0)=TRUE,0,Данные!D3001/Данные!K3001)</f>
        <v>144.53117286821706</v>
      </c>
      <c r="E3001" s="13">
        <f>IF(OR(Данные!F3001=0,Данные!I3001=0)=TRUE,0,Данные!F3001/Данные!I3001)</f>
        <v>0.1335205128205128</v>
      </c>
      <c r="F3001" s="7">
        <f>IF(OR(Данные!I3001=0,Данные!K3001=0)=TRUE,0,Данные!I3001/Данные!K3001)</f>
        <v>211.62790697674421</v>
      </c>
      <c r="K3001" s="3"/>
    </row>
    <row r="3002" spans="1:11" x14ac:dyDescent="0.2">
      <c r="A3002" s="3">
        <v>35370</v>
      </c>
      <c r="B3002" t="s">
        <v>3</v>
      </c>
      <c r="C3002" t="s">
        <v>15</v>
      </c>
      <c r="D3002" s="7">
        <f>IF(OR(Данные!D3002=0,Данные!K3002=0)=TRUE,0,Данные!D3002/Данные!K3002)</f>
        <v>0</v>
      </c>
      <c r="E3002" s="13">
        <f>IF(OR(Данные!F3002=0,Данные!I3002=0)=TRUE,0,Данные!F3002/Данные!I3002)</f>
        <v>0</v>
      </c>
      <c r="F3002" s="7">
        <f>IF(OR(Данные!I3002=0,Данные!K3002=0)=TRUE,0,Данные!I3002/Данные!K3002)</f>
        <v>0</v>
      </c>
      <c r="K3002" s="3"/>
    </row>
    <row r="3003" spans="1:11" x14ac:dyDescent="0.2">
      <c r="A3003" s="3">
        <v>35370</v>
      </c>
      <c r="B3003" t="s">
        <v>3</v>
      </c>
      <c r="C3003" t="s">
        <v>15</v>
      </c>
      <c r="D3003" s="7">
        <f>IF(OR(Данные!D3003=0,Данные!K3003=0)=TRUE,0,Данные!D3003/Данные!K3003)</f>
        <v>213.51709999999997</v>
      </c>
      <c r="E3003" s="13">
        <f>IF(OR(Данные!F3003=0,Данные!I3003=0)=TRUE,0,Данные!F3003/Данные!I3003)</f>
        <v>0.14680394208005251</v>
      </c>
      <c r="F3003" s="7">
        <f>IF(OR(Данные!I3003=0,Данные!K3003=0)=TRUE,0,Данные!I3003/Данные!K3003)</f>
        <v>60.543333333333479</v>
      </c>
      <c r="K3003" s="3"/>
    </row>
    <row r="3004" spans="1:11" x14ac:dyDescent="0.2">
      <c r="A3004" s="3">
        <v>35370</v>
      </c>
      <c r="B3004" t="s">
        <v>3</v>
      </c>
      <c r="C3004" t="s">
        <v>15</v>
      </c>
      <c r="D3004" s="7">
        <f>IF(OR(Данные!D3004=0,Данные!K3004=0)=TRUE,0,Данные!D3004/Данные!K3004)</f>
        <v>253.79180000000002</v>
      </c>
      <c r="E3004" s="13">
        <f>IF(OR(Данные!F3004=0,Данные!I3004=0)=TRUE,0,Данные!F3004/Данные!I3004)</f>
        <v>2.0317068383449786</v>
      </c>
      <c r="F3004" s="7">
        <f>IF(OR(Данные!I3004=0,Данные!K3004=0)=TRUE,0,Данные!I3004/Данные!K3004)</f>
        <v>84.913333333333355</v>
      </c>
      <c r="K3004" s="3"/>
    </row>
    <row r="3005" spans="1:11" x14ac:dyDescent="0.2">
      <c r="A3005" s="3">
        <v>35370</v>
      </c>
      <c r="B3005" t="s">
        <v>3</v>
      </c>
      <c r="C3005" t="s">
        <v>17</v>
      </c>
      <c r="D3005" s="7">
        <f>IF(OR(Данные!D3005=0,Данные!K3005=0)=TRUE,0,Данные!D3005/Данные!K3005)</f>
        <v>676.68745000000001</v>
      </c>
      <c r="E3005" s="13">
        <f>IF(OR(Данные!F3005=0,Данные!I3005=0)=TRUE,0,Данные!F3005/Данные!I3005)</f>
        <v>0.19743430965797695</v>
      </c>
      <c r="F3005" s="7">
        <f>IF(OR(Данные!I3005=0,Данные!K3005=0)=TRUE,0,Данные!I3005/Данные!K3005)</f>
        <v>1211.1749999999988</v>
      </c>
      <c r="K3005" s="3"/>
    </row>
    <row r="3006" spans="1:11" x14ac:dyDescent="0.2">
      <c r="A3006" s="3">
        <v>35370</v>
      </c>
      <c r="B3006" t="s">
        <v>3</v>
      </c>
      <c r="C3006" t="s">
        <v>16</v>
      </c>
      <c r="D3006" s="7">
        <f>IF(OR(Данные!D3006=0,Данные!K3006=0)=TRUE,0,Данные!D3006/Данные!K3006)</f>
        <v>283.78780055555558</v>
      </c>
      <c r="E3006" s="13">
        <f>IF(OR(Данные!F3006=0,Данные!I3006=0)=TRUE,0,Данные!F3006/Данные!I3006)</f>
        <v>0.57427490542244608</v>
      </c>
      <c r="F3006" s="7">
        <f>IF(OR(Данные!I3006=0,Данные!K3006=0)=TRUE,0,Данные!I3006/Данные!K3006)</f>
        <v>9.1048148148148194</v>
      </c>
      <c r="K3006" s="3"/>
    </row>
    <row r="3007" spans="1:11" x14ac:dyDescent="0.2">
      <c r="A3007" s="3">
        <v>35370</v>
      </c>
      <c r="B3007" t="s">
        <v>3</v>
      </c>
      <c r="C3007" t="s">
        <v>16</v>
      </c>
      <c r="D3007" s="7">
        <f>IF(OR(Данные!D3007=0,Данные!K3007=0)=TRUE,0,Данные!D3007/Данные!K3007)</f>
        <v>124.58520508474575</v>
      </c>
      <c r="E3007" s="13">
        <f>IF(OR(Данные!F3007=0,Данные!I3007=0)=TRUE,0,Данные!F3007/Данные!I3007)</f>
        <v>1.9316391516344034</v>
      </c>
      <c r="F3007" s="7">
        <f>IF(OR(Данные!I3007=0,Данные!K3007=0)=TRUE,0,Данные!I3007/Данные!K3007)</f>
        <v>6.5425141242937812</v>
      </c>
      <c r="K3007" s="3"/>
    </row>
    <row r="3008" spans="1:11" x14ac:dyDescent="0.2">
      <c r="A3008" s="3">
        <v>35370</v>
      </c>
      <c r="B3008" t="s">
        <v>3</v>
      </c>
      <c r="C3008" t="s">
        <v>16</v>
      </c>
      <c r="D3008" s="7">
        <f>IF(OR(Данные!D3008=0,Данные!K3008=0)=TRUE,0,Данные!D3008/Данные!K3008)</f>
        <v>-1.1313513513513513</v>
      </c>
      <c r="E3008" s="13">
        <f>IF(OR(Данные!F3008=0,Данные!I3008=0)=TRUE,0,Данные!F3008/Данные!I3008)</f>
        <v>0</v>
      </c>
      <c r="F3008" s="7">
        <f>IF(OR(Данные!I3008=0,Данные!K3008=0)=TRUE,0,Данные!I3008/Данные!K3008)</f>
        <v>0</v>
      </c>
      <c r="K3008" s="3"/>
    </row>
    <row r="3009" spans="1:11" x14ac:dyDescent="0.2">
      <c r="A3009" s="3">
        <v>35370</v>
      </c>
      <c r="B3009" t="s">
        <v>11</v>
      </c>
      <c r="C3009" t="s">
        <v>15</v>
      </c>
      <c r="D3009" s="7">
        <f>IF(OR(Данные!D3009=0,Данные!K3009=0)=TRUE,0,Данные!D3009/Данные!K3009)</f>
        <v>690.87783000000002</v>
      </c>
      <c r="E3009" s="13">
        <f>IF(OR(Данные!F3009=0,Данные!I3009=0)=TRUE,0,Данные!F3009/Данные!I3009)</f>
        <v>0.78773782484292443</v>
      </c>
      <c r="F3009" s="7">
        <f>IF(OR(Данные!I3009=0,Данные!K3009=0)=TRUE,0,Данные!I3009/Данные!K3009)</f>
        <v>565.01666666666711</v>
      </c>
      <c r="K3009" s="3"/>
    </row>
    <row r="3010" spans="1:11" x14ac:dyDescent="0.2">
      <c r="A3010" s="3">
        <v>35370</v>
      </c>
      <c r="B3010" t="s">
        <v>11</v>
      </c>
      <c r="C3010" t="s">
        <v>16</v>
      </c>
      <c r="D3010" s="7">
        <f>IF(OR(Данные!D3010=0,Данные!K3010=0)=TRUE,0,Данные!D3010/Данные!K3010)</f>
        <v>140.88</v>
      </c>
      <c r="E3010" s="13">
        <f>IF(OR(Данные!F3010=0,Данные!I3010=0)=TRUE,0,Данные!F3010/Данные!I3010)</f>
        <v>0</v>
      </c>
      <c r="F3010" s="7">
        <f>IF(OR(Данные!I3010=0,Данные!K3010=0)=TRUE,0,Данные!I3010/Данные!K3010)</f>
        <v>0</v>
      </c>
      <c r="K3010" s="3"/>
    </row>
    <row r="3011" spans="1:11" x14ac:dyDescent="0.2">
      <c r="A3011" s="3">
        <v>35370</v>
      </c>
      <c r="B3011" t="s">
        <v>11</v>
      </c>
      <c r="C3011" t="s">
        <v>15</v>
      </c>
      <c r="D3011" s="7">
        <f>IF(OR(Данные!D3011=0,Данные!K3011=0)=TRUE,0,Данные!D3011/Данные!K3011)</f>
        <v>0</v>
      </c>
      <c r="E3011" s="13">
        <f>IF(OR(Данные!F3011=0,Данные!I3011=0)=TRUE,0,Данные!F3011/Данные!I3011)</f>
        <v>0</v>
      </c>
      <c r="F3011" s="7">
        <f>IF(OR(Данные!I3011=0,Данные!K3011=0)=TRUE,0,Данные!I3011/Данные!K3011)</f>
        <v>0</v>
      </c>
      <c r="K3011" s="3"/>
    </row>
    <row r="3012" spans="1:11" x14ac:dyDescent="0.2">
      <c r="A3012" s="3">
        <v>35370</v>
      </c>
      <c r="B3012" t="s">
        <v>11</v>
      </c>
      <c r="C3012" t="s">
        <v>15</v>
      </c>
      <c r="D3012" s="7">
        <f>IF(OR(Данные!D3012=0,Данные!K3012=0)=TRUE,0,Данные!D3012/Данные!K3012)</f>
        <v>232.52712459840387</v>
      </c>
      <c r="E3012" s="13">
        <f>IF(OR(Данные!F3012=0,Данные!I3012=0)=TRUE,0,Данные!F3012/Данные!I3012)</f>
        <v>0.32510818417861037</v>
      </c>
      <c r="F3012" s="7">
        <f>IF(OR(Данные!I3012=0,Данные!K3012=0)=TRUE,0,Данные!I3012/Данные!K3012)</f>
        <v>309.06951322453574</v>
      </c>
      <c r="K3012" s="3"/>
    </row>
    <row r="3013" spans="1:11" x14ac:dyDescent="0.2">
      <c r="A3013" s="3">
        <v>35370</v>
      </c>
      <c r="B3013" t="s">
        <v>11</v>
      </c>
      <c r="C3013" t="s">
        <v>17</v>
      </c>
      <c r="D3013" s="7">
        <f>IF(OR(Данные!D3013=0,Данные!K3013=0)=TRUE,0,Данные!D3013/Данные!K3013)</f>
        <v>472.6871961179271</v>
      </c>
      <c r="E3013" s="13">
        <f>IF(OR(Данные!F3013=0,Данные!I3013=0)=TRUE,0,Данные!F3013/Данные!I3013)</f>
        <v>0.28128262673802934</v>
      </c>
      <c r="F3013" s="7">
        <f>IF(OR(Данные!I3013=0,Данные!K3013=0)=TRUE,0,Данные!I3013/Данные!K3013)</f>
        <v>615.82183632084798</v>
      </c>
      <c r="K3013" s="3"/>
    </row>
    <row r="3014" spans="1:11" x14ac:dyDescent="0.2">
      <c r="A3014" s="3">
        <v>35370</v>
      </c>
      <c r="B3014" t="s">
        <v>11</v>
      </c>
      <c r="C3014" t="s">
        <v>15</v>
      </c>
      <c r="D3014" s="7">
        <f>IF(OR(Данные!D3014=0,Данные!K3014=0)=TRUE,0,Данные!D3014/Данные!K3014)</f>
        <v>225.62719214758749</v>
      </c>
      <c r="E3014" s="13">
        <f>IF(OR(Данные!F3014=0,Данные!I3014=0)=TRUE,0,Данные!F3014/Данные!I3014)</f>
        <v>0.42457308752964867</v>
      </c>
      <c r="F3014" s="7">
        <f>IF(OR(Данные!I3014=0,Данные!K3014=0)=TRUE,0,Данные!I3014/Данные!K3014)</f>
        <v>244.64549038158316</v>
      </c>
      <c r="K3014" s="3"/>
    </row>
    <row r="3015" spans="1:11" x14ac:dyDescent="0.2">
      <c r="A3015" s="3">
        <v>35370</v>
      </c>
      <c r="B3015" t="s">
        <v>11</v>
      </c>
      <c r="C3015" t="s">
        <v>17</v>
      </c>
      <c r="D3015" s="7">
        <f>IF(OR(Данные!D3015=0,Данные!K3015=0)=TRUE,0,Данные!D3015/Данные!K3015)</f>
        <v>263.69371306629347</v>
      </c>
      <c r="E3015" s="13">
        <f>IF(OR(Данные!F3015=0,Данные!I3015=0)=TRUE,0,Данные!F3015/Данные!I3015)</f>
        <v>0.24880187231657619</v>
      </c>
      <c r="F3015" s="7">
        <f>IF(OR(Данные!I3015=0,Данные!K3015=0)=TRUE,0,Данные!I3015/Данные!K3015)</f>
        <v>434.22908743346886</v>
      </c>
      <c r="K3015" s="3"/>
    </row>
    <row r="3016" spans="1:11" x14ac:dyDescent="0.2">
      <c r="A3016" s="3">
        <v>35370</v>
      </c>
      <c r="B3016" t="s">
        <v>11</v>
      </c>
      <c r="C3016" t="s">
        <v>16</v>
      </c>
      <c r="D3016" s="7">
        <f>IF(OR(Данные!D3016=0,Данные!K3016=0)=TRUE,0,Данные!D3016/Данные!K3016)</f>
        <v>377.33624768506724</v>
      </c>
      <c r="E3016" s="13">
        <f>IF(OR(Данные!F3016=0,Данные!I3016=0)=TRUE,0,Данные!F3016/Данные!I3016)</f>
        <v>9728.0917954815723</v>
      </c>
      <c r="F3016" s="7">
        <f>IF(OR(Данные!I3016=0,Данные!K3016=0)=TRUE,0,Данные!I3016/Данные!K3016)</f>
        <v>7.1707508398560717E-4</v>
      </c>
      <c r="K3016" s="3"/>
    </row>
    <row r="3017" spans="1:11" x14ac:dyDescent="0.2">
      <c r="A3017" s="3">
        <v>35370</v>
      </c>
      <c r="B3017" t="s">
        <v>11</v>
      </c>
      <c r="C3017" t="s">
        <v>15</v>
      </c>
      <c r="D3017" s="7">
        <f>IF(OR(Данные!D3017=0,Данные!K3017=0)=TRUE,0,Данные!D3017/Данные!K3017)</f>
        <v>190.9788079477878</v>
      </c>
      <c r="E3017" s="13">
        <f>IF(OR(Данные!F3017=0,Данные!I3017=0)=TRUE,0,Данные!F3017/Данные!I3017)</f>
        <v>0.13806949155776266</v>
      </c>
      <c r="F3017" s="7">
        <f>IF(OR(Данные!I3017=0,Данные!K3017=0)=TRUE,0,Данные!I3017/Данные!K3017)</f>
        <v>400.47579735569269</v>
      </c>
      <c r="K3017" s="3"/>
    </row>
    <row r="3018" spans="1:11" x14ac:dyDescent="0.2">
      <c r="A3018" s="3">
        <v>35370</v>
      </c>
      <c r="B3018" t="s">
        <v>11</v>
      </c>
      <c r="C3018" t="s">
        <v>15</v>
      </c>
      <c r="D3018" s="7">
        <f>IF(OR(Данные!D3018=0,Данные!K3018=0)=TRUE,0,Данные!D3018/Данные!K3018)</f>
        <v>355.53031325757615</v>
      </c>
      <c r="E3018" s="13">
        <f>IF(OR(Данные!F3018=0,Данные!I3018=0)=TRUE,0,Данные!F3018/Данные!I3018)</f>
        <v>9.6323022856576498E-2</v>
      </c>
      <c r="F3018" s="7">
        <f>IF(OR(Данные!I3018=0,Данные!K3018=0)=TRUE,0,Данные!I3018/Данные!K3018)</f>
        <v>686.09930555555604</v>
      </c>
      <c r="K3018" s="3"/>
    </row>
    <row r="3019" spans="1:11" x14ac:dyDescent="0.2">
      <c r="A3019" s="3">
        <v>35370</v>
      </c>
      <c r="B3019" t="s">
        <v>11</v>
      </c>
      <c r="C3019" t="s">
        <v>15</v>
      </c>
      <c r="D3019" s="7">
        <f>IF(OR(Данные!D3019=0,Данные!K3019=0)=TRUE,0,Данные!D3019/Данные!K3019)</f>
        <v>277.16425763277789</v>
      </c>
      <c r="E3019" s="13">
        <f>IF(OR(Данные!F3019=0,Данные!I3019=0)=TRUE,0,Данные!F3019/Данные!I3019)</f>
        <v>0.20066574342996457</v>
      </c>
      <c r="F3019" s="7">
        <f>IF(OR(Данные!I3019=0,Данные!K3019=0)=TRUE,0,Данные!I3019/Данные!K3019)</f>
        <v>426.1192746364602</v>
      </c>
      <c r="K3019" s="3"/>
    </row>
    <row r="3020" spans="1:11" x14ac:dyDescent="0.2">
      <c r="A3020" s="3">
        <v>35370</v>
      </c>
      <c r="B3020" t="s">
        <v>11</v>
      </c>
      <c r="C3020" t="s">
        <v>17</v>
      </c>
      <c r="D3020" s="7">
        <f>IF(OR(Данные!D3020=0,Данные!K3020=0)=TRUE,0,Данные!D3020/Данные!K3020)</f>
        <v>2701.6307999999999</v>
      </c>
      <c r="E3020" s="13">
        <f>IF(OR(Данные!F3020=0,Данные!I3020=0)=TRUE,0,Данные!F3020/Данные!I3020)</f>
        <v>0.38418346073662185</v>
      </c>
      <c r="F3020" s="7">
        <f>IF(OR(Данные!I3020=0,Данные!K3020=0)=TRUE,0,Данные!I3020/Данные!K3020)</f>
        <v>3237.7500000000068</v>
      </c>
      <c r="K3020" s="3"/>
    </row>
    <row r="3021" spans="1:11" x14ac:dyDescent="0.2">
      <c r="A3021" s="3">
        <v>35370</v>
      </c>
      <c r="B3021" t="s">
        <v>11</v>
      </c>
      <c r="C3021" t="s">
        <v>17</v>
      </c>
      <c r="D3021" s="7">
        <f>IF(OR(Данные!D3021=0,Данные!K3021=0)=TRUE,0,Данные!D3021/Данные!K3021)</f>
        <v>1167.3784000000001</v>
      </c>
      <c r="E3021" s="13">
        <f>IF(OR(Данные!F3021=0,Данные!I3021=0)=TRUE,0,Данные!F3021/Данные!I3021)</f>
        <v>1.7410447333753374</v>
      </c>
      <c r="F3021" s="7">
        <f>IF(OR(Данные!I3021=0,Данные!K3021=0)=TRUE,0,Данные!I3021/Данные!K3021)</f>
        <v>581.96666666666636</v>
      </c>
      <c r="K3021" s="3"/>
    </row>
    <row r="3022" spans="1:11" x14ac:dyDescent="0.2">
      <c r="A3022" s="3">
        <v>35370</v>
      </c>
      <c r="B3022" t="s">
        <v>11</v>
      </c>
      <c r="C3022" t="s">
        <v>15</v>
      </c>
      <c r="D3022" s="7">
        <f>IF(OR(Данные!D3022=0,Данные!K3022=0)=TRUE,0,Данные!D3022/Данные!K3022)</f>
        <v>292.7544211783287</v>
      </c>
      <c r="E3022" s="13">
        <f>IF(OR(Данные!F3022=0,Данные!I3022=0)=TRUE,0,Данные!F3022/Данные!I3022)</f>
        <v>1.3056204314984572</v>
      </c>
      <c r="F3022" s="7">
        <f>IF(OR(Данные!I3022=0,Данные!K3022=0)=TRUE,0,Данные!I3022/Данные!K3022)</f>
        <v>162.38251013049995</v>
      </c>
      <c r="K3022" s="3"/>
    </row>
    <row r="3023" spans="1:11" x14ac:dyDescent="0.2">
      <c r="A3023" s="3">
        <v>35370</v>
      </c>
      <c r="B3023" t="s">
        <v>11</v>
      </c>
      <c r="C3023" t="s">
        <v>18</v>
      </c>
      <c r="D3023" s="7">
        <f>IF(OR(Данные!D3023=0,Данные!K3023=0)=TRUE,0,Данные!D3023/Данные!K3023)</f>
        <v>0</v>
      </c>
      <c r="E3023" s="13">
        <f>IF(OR(Данные!F3023=0,Данные!I3023=0)=TRUE,0,Данные!F3023/Данные!I3023)</f>
        <v>0</v>
      </c>
      <c r="F3023" s="7">
        <f>IF(OR(Данные!I3023=0,Данные!K3023=0)=TRUE,0,Данные!I3023/Данные!K3023)</f>
        <v>0</v>
      </c>
      <c r="K3023" s="3"/>
    </row>
    <row r="3024" spans="1:11" x14ac:dyDescent="0.2">
      <c r="A3024" s="3">
        <v>35370</v>
      </c>
      <c r="B3024" t="s">
        <v>11</v>
      </c>
      <c r="C3024" t="s">
        <v>17</v>
      </c>
      <c r="D3024" s="7">
        <f>IF(OR(Данные!D3024=0,Данные!K3024=0)=TRUE,0,Данные!D3024/Данные!K3024)</f>
        <v>684.10775070312502</v>
      </c>
      <c r="E3024" s="13">
        <f>IF(OR(Данные!F3024=0,Данные!I3024=0)=TRUE,0,Данные!F3024/Данные!I3024)</f>
        <v>0.3521452059568661</v>
      </c>
      <c r="F3024" s="7">
        <f>IF(OR(Данные!I3024=0,Данные!K3024=0)=TRUE,0,Данные!I3024/Данные!K3024)</f>
        <v>707.4714062500002</v>
      </c>
      <c r="K3024" s="3"/>
    </row>
    <row r="3025" spans="1:11" x14ac:dyDescent="0.2">
      <c r="A3025" s="3">
        <v>35370</v>
      </c>
      <c r="B3025" t="s">
        <v>11</v>
      </c>
      <c r="C3025" t="s">
        <v>17</v>
      </c>
      <c r="D3025" s="7">
        <f>IF(OR(Данные!D3025=0,Данные!K3025=0)=TRUE,0,Данные!D3025/Данные!K3025)</f>
        <v>55.872500625000001</v>
      </c>
      <c r="E3025" s="13">
        <f>IF(OR(Данные!F3025=0,Данные!I3025=0)=TRUE,0,Данные!F3025/Данные!I3025)</f>
        <v>2.2114552486647673E-2</v>
      </c>
      <c r="F3025" s="7">
        <f>IF(OR(Данные!I3025=0,Данные!K3025=0)=TRUE,0,Данные!I3025/Данные!K3025)</f>
        <v>317.88739583333353</v>
      </c>
      <c r="K3025" s="3"/>
    </row>
    <row r="3026" spans="1:11" x14ac:dyDescent="0.2">
      <c r="A3026" s="3">
        <v>35370</v>
      </c>
      <c r="B3026" t="s">
        <v>11</v>
      </c>
      <c r="C3026" t="s">
        <v>16</v>
      </c>
      <c r="D3026" s="7">
        <f>IF(OR(Данные!D3026=0,Данные!K3026=0)=TRUE,0,Данные!D3026/Данные!K3026)</f>
        <v>299.37973227206948</v>
      </c>
      <c r="E3026" s="13">
        <f>IF(OR(Данные!F3026=0,Данные!I3026=0)=TRUE,0,Данные!F3026/Данные!I3026)</f>
        <v>0.67498332772529446</v>
      </c>
      <c r="F3026" s="7">
        <f>IF(OR(Данные!I3026=0,Данные!K3026=0)=TRUE,0,Данные!I3026/Данные!K3026)</f>
        <v>39.711673902556676</v>
      </c>
      <c r="K3026" s="3"/>
    </row>
    <row r="3027" spans="1:11" x14ac:dyDescent="0.2">
      <c r="A3027" s="3">
        <v>35370</v>
      </c>
      <c r="B3027" t="s">
        <v>11</v>
      </c>
      <c r="C3027" t="s">
        <v>16</v>
      </c>
      <c r="D3027" s="7">
        <f>IF(OR(Данные!D3027=0,Данные!K3027=0)=TRUE,0,Данные!D3027/Данные!K3027)</f>
        <v>234.03242406164009</v>
      </c>
      <c r="E3027" s="13">
        <f>IF(OR(Данные!F3027=0,Данные!I3027=0)=TRUE,0,Данные!F3027/Данные!I3027)</f>
        <v>1.3120691922125993</v>
      </c>
      <c r="F3027" s="7">
        <f>IF(OR(Данные!I3027=0,Данные!K3027=0)=TRUE,0,Данные!I3027/Данные!K3027)</f>
        <v>4.7020051366721676</v>
      </c>
      <c r="K3027" s="3"/>
    </row>
    <row r="3028" spans="1:11" x14ac:dyDescent="0.2">
      <c r="A3028" s="3">
        <v>35370</v>
      </c>
      <c r="B3028" t="s">
        <v>11</v>
      </c>
      <c r="C3028" t="s">
        <v>16</v>
      </c>
      <c r="D3028" s="7">
        <f>IF(OR(Данные!D3028=0,Данные!K3028=0)=TRUE,0,Данные!D3028/Данные!K3028)</f>
        <v>142.17434</v>
      </c>
      <c r="E3028" s="13">
        <f>IF(OR(Данные!F3028=0,Данные!I3028=0)=TRUE,0,Данные!F3028/Данные!I3028)</f>
        <v>59.469726562499915</v>
      </c>
      <c r="F3028" s="7">
        <f>IF(OR(Данные!I3028=0,Данные!K3028=0)=TRUE,0,Данные!I3028/Данные!K3028)</f>
        <v>0.11130434782608711</v>
      </c>
      <c r="K3028" s="3"/>
    </row>
    <row r="3029" spans="1:11" x14ac:dyDescent="0.2">
      <c r="A3029" s="3">
        <v>35370</v>
      </c>
      <c r="B3029" t="s">
        <v>11</v>
      </c>
      <c r="C3029" t="s">
        <v>18</v>
      </c>
      <c r="D3029" s="7">
        <f>IF(OR(Данные!D3029=0,Данные!K3029=0)=TRUE,0,Данные!D3029/Данные!K3029)</f>
        <v>0</v>
      </c>
      <c r="E3029" s="13">
        <f>IF(OR(Данные!F3029=0,Данные!I3029=0)=TRUE,0,Данные!F3029/Данные!I3029)</f>
        <v>0</v>
      </c>
      <c r="F3029" s="7">
        <f>IF(OR(Данные!I3029=0,Данные!K3029=0)=TRUE,0,Данные!I3029/Данные!K3029)</f>
        <v>0</v>
      </c>
      <c r="K3029" s="3"/>
    </row>
    <row r="3030" spans="1:11" x14ac:dyDescent="0.2">
      <c r="A3030" s="3">
        <v>35370</v>
      </c>
      <c r="B3030" t="s">
        <v>6</v>
      </c>
      <c r="C3030" t="s">
        <v>15</v>
      </c>
      <c r="D3030" s="7">
        <f>IF(OR(Данные!D3030=0,Данные!K3030=0)=TRUE,0,Данные!D3030/Данные!K3030)</f>
        <v>596.41572777777776</v>
      </c>
      <c r="E3030" s="13">
        <f>IF(OR(Данные!F3030=0,Данные!I3030=0)=TRUE,0,Данные!F3030/Данные!I3030)</f>
        <v>0.84065885691711084</v>
      </c>
      <c r="F3030" s="7">
        <f>IF(OR(Данные!I3030=0,Данные!K3030=0)=TRUE,0,Данные!I3030/Данные!K3030)</f>
        <v>574.22685185185185</v>
      </c>
      <c r="K3030" s="3"/>
    </row>
    <row r="3031" spans="1:11" x14ac:dyDescent="0.2">
      <c r="A3031" s="3">
        <v>35370</v>
      </c>
      <c r="B3031" t="s">
        <v>6</v>
      </c>
      <c r="C3031" t="s">
        <v>16</v>
      </c>
      <c r="D3031" s="7">
        <f>IF(OR(Данные!D3031=0,Данные!K3031=0)=TRUE,0,Данные!D3031/Данные!K3031)</f>
        <v>17.690000000000001</v>
      </c>
      <c r="E3031" s="13">
        <f>IF(OR(Данные!F3031=0,Данные!I3031=0)=TRUE,0,Данные!F3031/Данные!I3031)</f>
        <v>0</v>
      </c>
      <c r="F3031" s="7">
        <f>IF(OR(Данные!I3031=0,Данные!K3031=0)=TRUE,0,Данные!I3031/Данные!K3031)</f>
        <v>0</v>
      </c>
      <c r="K3031" s="3"/>
    </row>
    <row r="3032" spans="1:11" x14ac:dyDescent="0.2">
      <c r="A3032" s="3">
        <v>35370</v>
      </c>
      <c r="B3032" t="s">
        <v>6</v>
      </c>
      <c r="C3032" t="s">
        <v>15</v>
      </c>
      <c r="D3032" s="7">
        <f>IF(OR(Данные!D3032=0,Данные!K3032=0)=TRUE,0,Данные!D3032/Данные!K3032)</f>
        <v>225.6767043321473</v>
      </c>
      <c r="E3032" s="13">
        <f>IF(OR(Данные!F3032=0,Данные!I3032=0)=TRUE,0,Данные!F3032/Данные!I3032)</f>
        <v>0.32155193330249937</v>
      </c>
      <c r="F3032" s="7">
        <f>IF(OR(Данные!I3032=0,Данные!K3032=0)=TRUE,0,Данные!I3032/Данные!K3032)</f>
        <v>300.8273031060678</v>
      </c>
      <c r="K3032" s="3"/>
    </row>
    <row r="3033" spans="1:11" x14ac:dyDescent="0.2">
      <c r="A3033" s="3">
        <v>35370</v>
      </c>
      <c r="B3033" t="s">
        <v>6</v>
      </c>
      <c r="C3033" t="s">
        <v>17</v>
      </c>
      <c r="D3033" s="7">
        <f>IF(OR(Данные!D3033=0,Данные!K3033=0)=TRUE,0,Данные!D3033/Данные!K3033)</f>
        <v>492.27564048322097</v>
      </c>
      <c r="E3033" s="13">
        <f>IF(OR(Данные!F3033=0,Данные!I3033=0)=TRUE,0,Данные!F3033/Данные!I3033)</f>
        <v>0.25730253797319463</v>
      </c>
      <c r="F3033" s="7">
        <f>IF(OR(Данные!I3033=0,Данные!K3033=0)=TRUE,0,Данные!I3033/Данные!K3033)</f>
        <v>695.59611543624169</v>
      </c>
      <c r="K3033" s="3"/>
    </row>
    <row r="3034" spans="1:11" x14ac:dyDescent="0.2">
      <c r="A3034" s="3">
        <v>35370</v>
      </c>
      <c r="B3034" t="s">
        <v>6</v>
      </c>
      <c r="C3034" t="s">
        <v>15</v>
      </c>
      <c r="D3034" s="7">
        <f>IF(OR(Данные!D3034=0,Данные!K3034=0)=TRUE,0,Данные!D3034/Данные!K3034)</f>
        <v>221.0368619125683</v>
      </c>
      <c r="E3034" s="13">
        <f>IF(OR(Данные!F3034=0,Данные!I3034=0)=TRUE,0,Данные!F3034/Данные!I3034)</f>
        <v>0.34706170127361707</v>
      </c>
      <c r="F3034" s="7">
        <f>IF(OR(Данные!I3034=0,Данные!K3034=0)=TRUE,0,Данные!I3034/Данные!K3034)</f>
        <v>280.84755919854257</v>
      </c>
      <c r="K3034" s="3"/>
    </row>
    <row r="3035" spans="1:11" x14ac:dyDescent="0.2">
      <c r="A3035" s="3">
        <v>35370</v>
      </c>
      <c r="B3035" t="s">
        <v>6</v>
      </c>
      <c r="C3035" t="s">
        <v>17</v>
      </c>
      <c r="D3035" s="7">
        <f>IF(OR(Данные!D3035=0,Данные!K3035=0)=TRUE,0,Данные!D3035/Данные!K3035)</f>
        <v>274.36108933033614</v>
      </c>
      <c r="E3035" s="13">
        <f>IF(OR(Данные!F3035=0,Данные!I3035=0)=TRUE,0,Данные!F3035/Данные!I3035)</f>
        <v>0.22107710302925124</v>
      </c>
      <c r="F3035" s="7">
        <f>IF(OR(Данные!I3035=0,Данные!K3035=0)=TRUE,0,Данные!I3035/Данные!K3035)</f>
        <v>491.68932946486132</v>
      </c>
      <c r="K3035" s="3"/>
    </row>
    <row r="3036" spans="1:11" x14ac:dyDescent="0.2">
      <c r="A3036" s="3">
        <v>35370</v>
      </c>
      <c r="B3036" t="s">
        <v>6</v>
      </c>
      <c r="C3036" t="s">
        <v>16</v>
      </c>
      <c r="D3036" s="7">
        <f>IF(OR(Данные!D3036=0,Данные!K3036=0)=TRUE,0,Данные!D3036/Данные!K3036)</f>
        <v>379.0684516244433</v>
      </c>
      <c r="E3036" s="13">
        <f>IF(OR(Данные!F3036=0,Данные!I3036=0)=TRUE,0,Данные!F3036/Данные!I3036)</f>
        <v>-611.84448246364514</v>
      </c>
      <c r="F3036" s="7">
        <f>IF(OR(Данные!I3036=0,Данные!K3036=0)=TRUE,0,Данные!I3036/Данные!K3036)</f>
        <v>1.422452605193349E-3</v>
      </c>
      <c r="K3036" s="3"/>
    </row>
    <row r="3037" spans="1:11" x14ac:dyDescent="0.2">
      <c r="A3037" s="3">
        <v>35370</v>
      </c>
      <c r="B3037" t="s">
        <v>6</v>
      </c>
      <c r="C3037" t="s">
        <v>15</v>
      </c>
      <c r="D3037" s="7">
        <f>IF(OR(Данные!D3037=0,Данные!K3037=0)=TRUE,0,Данные!D3037/Данные!K3037)</f>
        <v>181.00135117633553</v>
      </c>
      <c r="E3037" s="13">
        <f>IF(OR(Данные!F3037=0,Данные!I3037=0)=TRUE,0,Данные!F3037/Данные!I3037)</f>
        <v>0.1240958124411345</v>
      </c>
      <c r="F3037" s="7">
        <f>IF(OR(Данные!I3037=0,Данные!K3037=0)=TRUE,0,Данные!I3037/Данные!K3037)</f>
        <v>423.08639820748874</v>
      </c>
      <c r="K3037" s="3"/>
    </row>
    <row r="3038" spans="1:11" x14ac:dyDescent="0.2">
      <c r="A3038" s="3">
        <v>35370</v>
      </c>
      <c r="B3038" t="s">
        <v>6</v>
      </c>
      <c r="C3038" t="s">
        <v>15</v>
      </c>
      <c r="D3038" s="7">
        <f>IF(OR(Данные!D3038=0,Данные!K3038=0)=TRUE,0,Данные!D3038/Данные!K3038)</f>
        <v>301.4732809045226</v>
      </c>
      <c r="E3038" s="13">
        <f>IF(OR(Данные!F3038=0,Данные!I3038=0)=TRUE,0,Данные!F3038/Данные!I3038)</f>
        <v>8.0019745994016081E-2</v>
      </c>
      <c r="F3038" s="7">
        <f>IF(OR(Данные!I3038=0,Данные!K3038=0)=TRUE,0,Данные!I3038/Данные!K3038)</f>
        <v>655.2226968174208</v>
      </c>
      <c r="K3038" s="3"/>
    </row>
    <row r="3039" spans="1:11" x14ac:dyDescent="0.2">
      <c r="A3039" s="3">
        <v>35370</v>
      </c>
      <c r="B3039" t="s">
        <v>6</v>
      </c>
      <c r="C3039" t="s">
        <v>15</v>
      </c>
      <c r="D3039" s="7">
        <f>IF(OR(Данные!D3039=0,Данные!K3039=0)=TRUE,0,Данные!D3039/Данные!K3039)</f>
        <v>270.86641427407528</v>
      </c>
      <c r="E3039" s="13">
        <f>IF(OR(Данные!F3039=0,Данные!I3039=0)=TRUE,0,Данные!F3039/Данные!I3039)</f>
        <v>0.19942284801828822</v>
      </c>
      <c r="F3039" s="7">
        <f>IF(OR(Данные!I3039=0,Данные!K3039=0)=TRUE,0,Данные!I3039/Данные!K3039)</f>
        <v>414.46967247840956</v>
      </c>
      <c r="K3039" s="3"/>
    </row>
    <row r="3040" spans="1:11" x14ac:dyDescent="0.2">
      <c r="A3040" s="3">
        <v>35370</v>
      </c>
      <c r="B3040" t="s">
        <v>6</v>
      </c>
      <c r="C3040" t="s">
        <v>17</v>
      </c>
      <c r="D3040" s="7">
        <f>IF(OR(Данные!D3040=0,Данные!K3040=0)=TRUE,0,Данные!D3040/Данные!K3040)</f>
        <v>832.62159999999994</v>
      </c>
      <c r="E3040" s="13">
        <f>IF(OR(Данные!F3040=0,Данные!I3040=0)=TRUE,0,Данные!F3040/Данные!I3040)</f>
        <v>0.43417879643710644</v>
      </c>
      <c r="F3040" s="7">
        <f>IF(OR(Данные!I3040=0,Данные!K3040=0)=TRUE,0,Данные!I3040/Данные!K3040)</f>
        <v>613.73333333333312</v>
      </c>
      <c r="K3040" s="3"/>
    </row>
    <row r="3041" spans="1:11" x14ac:dyDescent="0.2">
      <c r="A3041" s="3">
        <v>35370</v>
      </c>
      <c r="B3041" t="s">
        <v>6</v>
      </c>
      <c r="C3041" t="s">
        <v>15</v>
      </c>
      <c r="D3041" s="7">
        <f>IF(OR(Данные!D3041=0,Данные!K3041=0)=TRUE,0,Данные!D3041/Данные!K3041)</f>
        <v>282.24453746076745</v>
      </c>
      <c r="E3041" s="13">
        <f>IF(OR(Данные!F3041=0,Данные!I3041=0)=TRUE,0,Данные!F3041/Данные!I3041)</f>
        <v>1.3811929274446235</v>
      </c>
      <c r="F3041" s="7">
        <f>IF(OR(Данные!I3041=0,Данные!K3041=0)=TRUE,0,Данные!I3041/Данные!K3041)</f>
        <v>149.22405082514933</v>
      </c>
      <c r="K3041" s="3"/>
    </row>
    <row r="3042" spans="1:11" x14ac:dyDescent="0.2">
      <c r="A3042" s="3">
        <v>35370</v>
      </c>
      <c r="B3042" t="s">
        <v>6</v>
      </c>
      <c r="C3042" t="s">
        <v>17</v>
      </c>
      <c r="D3042" s="7">
        <f>IF(OR(Данные!D3042=0,Данные!K3042=0)=TRUE,0,Данные!D3042/Данные!K3042)</f>
        <v>679.51665077574046</v>
      </c>
      <c r="E3042" s="13">
        <f>IF(OR(Данные!F3042=0,Данные!I3042=0)=TRUE,0,Данные!F3042/Данные!I3042)</f>
        <v>0.38055851248418532</v>
      </c>
      <c r="F3042" s="7">
        <f>IF(OR(Данные!I3042=0,Данные!K3042=0)=TRUE,0,Данные!I3042/Данные!K3042)</f>
        <v>674.68152327221412</v>
      </c>
      <c r="K3042" s="3"/>
    </row>
    <row r="3043" spans="1:11" x14ac:dyDescent="0.2">
      <c r="A3043" s="3">
        <v>35370</v>
      </c>
      <c r="B3043" t="s">
        <v>6</v>
      </c>
      <c r="C3043" t="s">
        <v>17</v>
      </c>
      <c r="D3043" s="7">
        <f>IF(OR(Данные!D3043=0,Данные!K3043=0)=TRUE,0,Данные!D3043/Данные!K3043)</f>
        <v>37.755861983471078</v>
      </c>
      <c r="E3043" s="13">
        <f>IF(OR(Данные!F3043=0,Данные!I3043=0)=TRUE,0,Данные!F3043/Данные!I3043)</f>
        <v>2.1389469685912391E-2</v>
      </c>
      <c r="F3043" s="7">
        <f>IF(OR(Данные!I3043=0,Данные!K3043=0)=TRUE,0,Данные!I3043/Данные!K3043)</f>
        <v>234.98471074380168</v>
      </c>
      <c r="K3043" s="3"/>
    </row>
    <row r="3044" spans="1:11" x14ac:dyDescent="0.2">
      <c r="A3044" s="3">
        <v>35370</v>
      </c>
      <c r="B3044" t="s">
        <v>6</v>
      </c>
      <c r="C3044" t="s">
        <v>16</v>
      </c>
      <c r="D3044" s="7">
        <f>IF(OR(Данные!D3044=0,Данные!K3044=0)=TRUE,0,Данные!D3044/Данные!K3044)</f>
        <v>246.9524937254902</v>
      </c>
      <c r="E3044" s="13">
        <f>IF(OR(Данные!F3044=0,Данные!I3044=0)=TRUE,0,Данные!F3044/Данные!I3044)</f>
        <v>0.61853183936714085</v>
      </c>
      <c r="F3044" s="7">
        <f>IF(OR(Данные!I3044=0,Данные!K3044=0)=TRUE,0,Данные!I3044/Данные!K3044)</f>
        <v>23.001748366013079</v>
      </c>
      <c r="K3044" s="3"/>
    </row>
    <row r="3045" spans="1:11" x14ac:dyDescent="0.2">
      <c r="A3045" s="3">
        <v>35370</v>
      </c>
      <c r="B3045" t="s">
        <v>6</v>
      </c>
      <c r="C3045" t="s">
        <v>16</v>
      </c>
      <c r="D3045" s="7">
        <f>IF(OR(Данные!D3045=0,Данные!K3045=0)=TRUE,0,Данные!D3045/Данные!K3045)</f>
        <v>262.12060270748538</v>
      </c>
      <c r="E3045" s="13">
        <f>IF(OR(Данные!F3045=0,Данные!I3045=0)=TRUE,0,Данные!F3045/Данные!I3045)</f>
        <v>0.87038138990507108</v>
      </c>
      <c r="F3045" s="7">
        <f>IF(OR(Данные!I3045=0,Данные!K3045=0)=TRUE,0,Данные!I3045/Данные!K3045)</f>
        <v>8.1443579307497185</v>
      </c>
      <c r="K3045" s="3"/>
    </row>
    <row r="3046" spans="1:11" x14ac:dyDescent="0.2">
      <c r="A3046" s="3">
        <v>35370</v>
      </c>
      <c r="B3046" t="s">
        <v>6</v>
      </c>
      <c r="C3046" t="s">
        <v>16</v>
      </c>
      <c r="D3046" s="7">
        <f>IF(OR(Данные!D3046=0,Данные!K3046=0)=TRUE,0,Данные!D3046/Данные!K3046)</f>
        <v>160.0269945887446</v>
      </c>
      <c r="E3046" s="13">
        <f>IF(OR(Данные!F3046=0,Данные!I3046=0)=TRUE,0,Данные!F3046/Данные!I3046)</f>
        <v>48.042316258351839</v>
      </c>
      <c r="F3046" s="7">
        <f>IF(OR(Данные!I3046=0,Данные!K3046=0)=TRUE,0,Данные!I3046/Данные!K3046)</f>
        <v>0.14577922077922095</v>
      </c>
      <c r="K3046" s="3"/>
    </row>
    <row r="3047" spans="1:11" x14ac:dyDescent="0.2">
      <c r="A3047" s="3">
        <v>35370</v>
      </c>
      <c r="B3047" t="s">
        <v>6</v>
      </c>
      <c r="C3047" t="s">
        <v>18</v>
      </c>
      <c r="D3047" s="7">
        <f>IF(OR(Данные!D3047=0,Данные!K3047=0)=TRUE,0,Данные!D3047/Данные!K3047)</f>
        <v>0</v>
      </c>
      <c r="E3047" s="13">
        <f>IF(OR(Данные!F3047=0,Данные!I3047=0)=TRUE,0,Данные!F3047/Данные!I3047)</f>
        <v>0</v>
      </c>
      <c r="F3047" s="7">
        <f>IF(OR(Данные!I3047=0,Данные!K3047=0)=TRUE,0,Данные!I3047/Данные!K3047)</f>
        <v>0</v>
      </c>
      <c r="K3047" s="3"/>
    </row>
    <row r="3048" spans="1:11" x14ac:dyDescent="0.2">
      <c r="A3048" s="3">
        <v>35370</v>
      </c>
      <c r="B3048" t="s">
        <v>7</v>
      </c>
      <c r="C3048" t="s">
        <v>15</v>
      </c>
      <c r="D3048" s="7">
        <f>IF(OR(Данные!D3048=0,Данные!K3048=0)=TRUE,0,Данные!D3048/Данные!K3048)</f>
        <v>299.28976497160147</v>
      </c>
      <c r="E3048" s="13">
        <f>IF(OR(Данные!F3048=0,Данные!I3048=0)=TRUE,0,Данные!F3048/Данные!I3048)</f>
        <v>0.35097172706133684</v>
      </c>
      <c r="F3048" s="7">
        <f>IF(OR(Данные!I3048=0,Данные!K3048=0)=TRUE,0,Данные!I3048/Данные!K3048)</f>
        <v>388.30339809260914</v>
      </c>
      <c r="K3048" s="3"/>
    </row>
    <row r="3049" spans="1:11" x14ac:dyDescent="0.2">
      <c r="A3049" s="3">
        <v>35370</v>
      </c>
      <c r="B3049" t="s">
        <v>7</v>
      </c>
      <c r="C3049" t="s">
        <v>16</v>
      </c>
      <c r="D3049" s="7">
        <f>IF(OR(Данные!D3049=0,Данные!K3049=0)=TRUE,0,Данные!D3049/Данные!K3049)</f>
        <v>330.61956866606988</v>
      </c>
      <c r="E3049" s="13">
        <f>IF(OR(Данные!F3049=0,Данные!I3049=0)=TRUE,0,Данные!F3049/Данные!I3049)</f>
        <v>2126.7578313252984</v>
      </c>
      <c r="F3049" s="7">
        <f>IF(OR(Данные!I3049=0,Данные!K3049=0)=TRUE,0,Данные!I3049/Данные!K3049)</f>
        <v>1.2384362876753225E-3</v>
      </c>
      <c r="K3049" s="3"/>
    </row>
    <row r="3050" spans="1:11" x14ac:dyDescent="0.2">
      <c r="A3050" s="3">
        <v>35370</v>
      </c>
      <c r="B3050" t="s">
        <v>7</v>
      </c>
      <c r="C3050" t="s">
        <v>15</v>
      </c>
      <c r="D3050" s="7">
        <f>IF(OR(Данные!D3050=0,Данные!K3050=0)=TRUE,0,Данные!D3050/Данные!K3050)</f>
        <v>4895.2584271084343</v>
      </c>
      <c r="E3050" s="13">
        <f>IF(OR(Данные!F3050=0,Данные!I3050=0)=TRUE,0,Данные!F3050/Данные!I3050)</f>
        <v>0.89740100727586891</v>
      </c>
      <c r="F3050" s="7">
        <f>IF(OR(Данные!I3050=0,Данные!K3050=0)=TRUE,0,Данные!I3050/Данные!K3050)</f>
        <v>447.06847389558192</v>
      </c>
      <c r="K3050" s="3"/>
    </row>
    <row r="3051" spans="1:11" x14ac:dyDescent="0.2">
      <c r="A3051" s="3">
        <v>35370</v>
      </c>
      <c r="B3051" t="s">
        <v>7</v>
      </c>
      <c r="C3051" t="s">
        <v>15</v>
      </c>
      <c r="D3051" s="7">
        <f>IF(OR(Данные!D3051=0,Данные!K3051=0)=TRUE,0,Данные!D3051/Данные!K3051)</f>
        <v>299.05698196866956</v>
      </c>
      <c r="E3051" s="13">
        <f>IF(OR(Данные!F3051=0,Данные!I3051=0)=TRUE,0,Данные!F3051/Данные!I3051)</f>
        <v>0.3581955144747106</v>
      </c>
      <c r="F3051" s="7">
        <f>IF(OR(Данные!I3051=0,Данные!K3051=0)=TRUE,0,Данные!I3051/Данные!K3051)</f>
        <v>370.52313446654091</v>
      </c>
      <c r="K3051" s="3"/>
    </row>
    <row r="3052" spans="1:11" x14ac:dyDescent="0.2">
      <c r="A3052" s="3">
        <v>35370</v>
      </c>
      <c r="B3052" t="s">
        <v>7</v>
      </c>
      <c r="C3052" t="s">
        <v>17</v>
      </c>
      <c r="D3052" s="7">
        <f>IF(OR(Данные!D3052=0,Данные!K3052=0)=TRUE,0,Данные!D3052/Данные!K3052)</f>
        <v>488.61523994318185</v>
      </c>
      <c r="E3052" s="13">
        <f>IF(OR(Данные!F3052=0,Данные!I3052=0)=TRUE,0,Данные!F3052/Данные!I3052)</f>
        <v>0.28887434094070924</v>
      </c>
      <c r="F3052" s="7">
        <f>IF(OR(Данные!I3052=0,Данные!K3052=0)=TRUE,0,Данные!I3052/Данные!K3052)</f>
        <v>641.64895735370987</v>
      </c>
      <c r="K3052" s="3"/>
    </row>
    <row r="3053" spans="1:11" x14ac:dyDescent="0.2">
      <c r="A3053" s="3">
        <v>35370</v>
      </c>
      <c r="B3053" t="s">
        <v>7</v>
      </c>
      <c r="C3053" t="s">
        <v>15</v>
      </c>
      <c r="D3053" s="7">
        <f>IF(OR(Данные!D3053=0,Данные!K3053=0)=TRUE,0,Данные!D3053/Данные!K3053)</f>
        <v>224.33459549071617</v>
      </c>
      <c r="E3053" s="13">
        <f>IF(OR(Данные!F3053=0,Данные!I3053=0)=TRUE,0,Данные!F3053/Данные!I3053)</f>
        <v>0.49757224084227175</v>
      </c>
      <c r="F3053" s="7">
        <f>IF(OR(Данные!I3053=0,Данные!K3053=0)=TRUE,0,Данные!I3053/Данные!K3053)</f>
        <v>219.43791629826123</v>
      </c>
      <c r="K3053" s="3"/>
    </row>
    <row r="3054" spans="1:11" x14ac:dyDescent="0.2">
      <c r="A3054" s="3">
        <v>35370</v>
      </c>
      <c r="B3054" t="s">
        <v>7</v>
      </c>
      <c r="C3054" t="s">
        <v>17</v>
      </c>
      <c r="D3054" s="7">
        <f>IF(OR(Данные!D3054=0,Данные!K3054=0)=TRUE,0,Данные!D3054/Данные!K3054)</f>
        <v>260.49902919823927</v>
      </c>
      <c r="E3054" s="13">
        <f>IF(OR(Данные!F3054=0,Данные!I3054=0)=TRUE,0,Данные!F3054/Данные!I3054)</f>
        <v>0.25044392980117136</v>
      </c>
      <c r="F3054" s="7">
        <f>IF(OR(Данные!I3054=0,Данные!K3054=0)=TRUE,0,Данные!I3054/Данные!K3054)</f>
        <v>436.57249881079196</v>
      </c>
      <c r="K3054" s="3"/>
    </row>
    <row r="3055" spans="1:11" x14ac:dyDescent="0.2">
      <c r="A3055" s="3">
        <v>35370</v>
      </c>
      <c r="B3055" t="s">
        <v>7</v>
      </c>
      <c r="C3055" t="s">
        <v>16</v>
      </c>
      <c r="D3055" s="7">
        <f>IF(OR(Данные!D3055=0,Данные!K3055=0)=TRUE,0,Данные!D3055/Данные!K3055)</f>
        <v>371.60703204374795</v>
      </c>
      <c r="E3055" s="13">
        <f>IF(OR(Данные!F3055=0,Данные!I3055=0)=TRUE,0,Данные!F3055/Данные!I3055)</f>
        <v>-12580.421270084165</v>
      </c>
      <c r="F3055" s="7">
        <f>IF(OR(Данные!I3055=0,Данные!K3055=0)=TRUE,0,Данные!I3055/Данные!K3055)</f>
        <v>7.1117640657307631E-4</v>
      </c>
      <c r="K3055" s="3"/>
    </row>
    <row r="3056" spans="1:11" x14ac:dyDescent="0.2">
      <c r="A3056" s="3">
        <v>35370</v>
      </c>
      <c r="B3056" t="s">
        <v>7</v>
      </c>
      <c r="C3056" t="s">
        <v>15</v>
      </c>
      <c r="D3056" s="7">
        <f>IF(OR(Данные!D3056=0,Данные!K3056=0)=TRUE,0,Данные!D3056/Данные!K3056)</f>
        <v>186.04148875844822</v>
      </c>
      <c r="E3056" s="13">
        <f>IF(OR(Данные!F3056=0,Данные!I3056=0)=TRUE,0,Данные!F3056/Данные!I3056)</f>
        <v>0.12755811605363027</v>
      </c>
      <c r="F3056" s="7">
        <f>IF(OR(Данные!I3056=0,Данные!K3056=0)=TRUE,0,Данные!I3056/Данные!K3056)</f>
        <v>417.15436482511075</v>
      </c>
      <c r="K3056" s="3"/>
    </row>
    <row r="3057" spans="1:11" x14ac:dyDescent="0.2">
      <c r="A3057" s="3">
        <v>35370</v>
      </c>
      <c r="B3057" t="s">
        <v>7</v>
      </c>
      <c r="C3057" t="s">
        <v>15</v>
      </c>
      <c r="D3057" s="7">
        <f>IF(OR(Данные!D3057=0,Данные!K3057=0)=TRUE,0,Данные!D3057/Данные!K3057)</f>
        <v>367.77099698275862</v>
      </c>
      <c r="E3057" s="13">
        <f>IF(OR(Данные!F3057=0,Данные!I3057=0)=TRUE,0,Данные!F3057/Данные!I3057)</f>
        <v>9.6652805300946623E-2</v>
      </c>
      <c r="F3057" s="7">
        <f>IF(OR(Данные!I3057=0,Данные!K3057=0)=TRUE,0,Данные!I3057/Данные!K3057)</f>
        <v>853.45851293103362</v>
      </c>
      <c r="K3057" s="3"/>
    </row>
    <row r="3058" spans="1:11" x14ac:dyDescent="0.2">
      <c r="A3058" s="3">
        <v>35370</v>
      </c>
      <c r="B3058" t="s">
        <v>7</v>
      </c>
      <c r="C3058" t="s">
        <v>15</v>
      </c>
      <c r="D3058" s="7">
        <f>IF(OR(Данные!D3058=0,Данные!K3058=0)=TRUE,0,Данные!D3058/Данные!K3058)</f>
        <v>274.38806318384718</v>
      </c>
      <c r="E3058" s="13">
        <f>IF(OR(Данные!F3058=0,Данные!I3058=0)=TRUE,0,Данные!F3058/Данные!I3058)</f>
        <v>0.2131314358404659</v>
      </c>
      <c r="F3058" s="7">
        <f>IF(OR(Данные!I3058=0,Данные!K3058=0)=TRUE,0,Данные!I3058/Данные!K3058)</f>
        <v>405.51150616514951</v>
      </c>
      <c r="K3058" s="3"/>
    </row>
    <row r="3059" spans="1:11" x14ac:dyDescent="0.2">
      <c r="A3059" s="3">
        <v>35370</v>
      </c>
      <c r="B3059" t="s">
        <v>7</v>
      </c>
      <c r="C3059" t="s">
        <v>17</v>
      </c>
      <c r="D3059" s="7">
        <f>IF(OR(Данные!D3059=0,Данные!K3059=0)=TRUE,0,Данные!D3059/Данные!K3059)</f>
        <v>876.65635081795438</v>
      </c>
      <c r="E3059" s="13">
        <f>IF(OR(Данные!F3059=0,Данные!I3059=0)=TRUE,0,Данные!F3059/Данные!I3059)</f>
        <v>0.73155247457680961</v>
      </c>
      <c r="F3059" s="7">
        <f>IF(OR(Данные!I3059=0,Данные!K3059=0)=TRUE,0,Данные!I3059/Данные!K3059)</f>
        <v>758.20258474021659</v>
      </c>
      <c r="K3059" s="3"/>
    </row>
    <row r="3060" spans="1:11" x14ac:dyDescent="0.2">
      <c r="A3060" s="3">
        <v>35370</v>
      </c>
      <c r="B3060" t="s">
        <v>7</v>
      </c>
      <c r="C3060" t="s">
        <v>17</v>
      </c>
      <c r="D3060" s="7">
        <f>IF(OR(Данные!D3060=0,Данные!K3060=0)=TRUE,0,Данные!D3060/Данные!K3060)</f>
        <v>548.87873907476251</v>
      </c>
      <c r="E3060" s="13">
        <f>IF(OR(Данные!F3060=0,Данные!I3060=0)=TRUE,0,Данные!F3060/Данные!I3060)</f>
        <v>0.51558796138165697</v>
      </c>
      <c r="F3060" s="7">
        <f>IF(OR(Данные!I3060=0,Данные!K3060=0)=TRUE,0,Данные!I3060/Данные!K3060)</f>
        <v>545.81951672862488</v>
      </c>
      <c r="K3060" s="3"/>
    </row>
    <row r="3061" spans="1:11" x14ac:dyDescent="0.2">
      <c r="A3061" s="3">
        <v>35370</v>
      </c>
      <c r="B3061" t="s">
        <v>7</v>
      </c>
      <c r="C3061" t="s">
        <v>15</v>
      </c>
      <c r="D3061" s="7">
        <f>IF(OR(Данные!D3061=0,Данные!K3061=0)=TRUE,0,Данные!D3061/Данные!K3061)</f>
        <v>316.51292220314247</v>
      </c>
      <c r="E3061" s="13">
        <f>IF(OR(Данные!F3061=0,Данные!I3061=0)=TRUE,0,Данные!F3061/Данные!I3061)</f>
        <v>1.5149024264295869</v>
      </c>
      <c r="F3061" s="7">
        <f>IF(OR(Данные!I3061=0,Данные!K3061=0)=TRUE,0,Данные!I3061/Данные!K3061)</f>
        <v>157.4232677942818</v>
      </c>
      <c r="K3061" s="3"/>
    </row>
    <row r="3062" spans="1:11" x14ac:dyDescent="0.2">
      <c r="A3062" s="3">
        <v>35370</v>
      </c>
      <c r="B3062" t="s">
        <v>7</v>
      </c>
      <c r="C3062" t="s">
        <v>18</v>
      </c>
      <c r="D3062" s="7">
        <f>IF(OR(Данные!D3062=0,Данные!K3062=0)=TRUE,0,Данные!D3062/Данные!K3062)</f>
        <v>37.130639595290418</v>
      </c>
      <c r="E3062" s="13">
        <f>IF(OR(Данные!F3062=0,Данные!I3062=0)=TRUE,0,Данные!F3062/Данные!I3062)</f>
        <v>6.7553669130996405E-2</v>
      </c>
      <c r="F3062" s="7">
        <f>IF(OR(Данные!I3062=0,Данные!K3062=0)=TRUE,0,Данные!I3062/Данные!K3062)</f>
        <v>3.9651973806478402</v>
      </c>
      <c r="K3062" s="3"/>
    </row>
    <row r="3063" spans="1:11" x14ac:dyDescent="0.2">
      <c r="A3063" s="3">
        <v>35370</v>
      </c>
      <c r="B3063" t="s">
        <v>7</v>
      </c>
      <c r="C3063" t="s">
        <v>17</v>
      </c>
      <c r="D3063" s="7">
        <f>IF(OR(Данные!D3063=0,Данные!K3063=0)=TRUE,0,Данные!D3063/Данные!K3063)</f>
        <v>696.52986730257317</v>
      </c>
      <c r="E3063" s="13">
        <f>IF(OR(Данные!F3063=0,Данные!I3063=0)=TRUE,0,Данные!F3063/Данные!I3063)</f>
        <v>0.43244791075634265</v>
      </c>
      <c r="F3063" s="7">
        <f>IF(OR(Данные!I3063=0,Данные!K3063=0)=TRUE,0,Данные!I3063/Данные!K3063)</f>
        <v>619.47788376220035</v>
      </c>
      <c r="K3063" s="3"/>
    </row>
    <row r="3064" spans="1:11" x14ac:dyDescent="0.2">
      <c r="A3064" s="3">
        <v>35370</v>
      </c>
      <c r="B3064" t="s">
        <v>7</v>
      </c>
      <c r="C3064" t="s">
        <v>17</v>
      </c>
      <c r="D3064" s="7">
        <f>IF(OR(Данные!D3064=0,Данные!K3064=0)=TRUE,0,Данные!D3064/Данные!K3064)</f>
        <v>42.52234214123007</v>
      </c>
      <c r="E3064" s="13">
        <f>IF(OR(Данные!F3064=0,Данные!I3064=0)=TRUE,0,Данные!F3064/Данные!I3064)</f>
        <v>4.3982032914492833E-2</v>
      </c>
      <c r="F3064" s="7">
        <f>IF(OR(Данные!I3064=0,Данные!K3064=0)=TRUE,0,Данные!I3064/Данные!K3064)</f>
        <v>217.25375854214099</v>
      </c>
      <c r="K3064" s="3"/>
    </row>
    <row r="3065" spans="1:11" x14ac:dyDescent="0.2">
      <c r="A3065" s="3">
        <v>35370</v>
      </c>
      <c r="B3065" t="s">
        <v>7</v>
      </c>
      <c r="C3065" t="s">
        <v>16</v>
      </c>
      <c r="D3065" s="7">
        <f>IF(OR(Данные!D3065=0,Данные!K3065=0)=TRUE,0,Данные!D3065/Данные!K3065)</f>
        <v>223.91991606334844</v>
      </c>
      <c r="E3065" s="13">
        <f>IF(OR(Данные!F3065=0,Данные!I3065=0)=TRUE,0,Данные!F3065/Данные!I3065)</f>
        <v>0.51885462820332473</v>
      </c>
      <c r="F3065" s="7">
        <f>IF(OR(Данные!I3065=0,Данные!K3065=0)=TRUE,0,Данные!I3065/Данные!K3065)</f>
        <v>26.300727213962489</v>
      </c>
      <c r="K3065" s="3"/>
    </row>
    <row r="3066" spans="1:11" x14ac:dyDescent="0.2">
      <c r="A3066" s="3">
        <v>35370</v>
      </c>
      <c r="B3066" t="s">
        <v>7</v>
      </c>
      <c r="C3066" t="s">
        <v>16</v>
      </c>
      <c r="D3066" s="7">
        <f>IF(OR(Данные!D3066=0,Данные!K3066=0)=TRUE,0,Данные!D3066/Данные!K3066)</f>
        <v>315.31336388861843</v>
      </c>
      <c r="E3066" s="13">
        <f>IF(OR(Данные!F3066=0,Данные!I3066=0)=TRUE,0,Данные!F3066/Данные!I3066)</f>
        <v>1.6419036525609569</v>
      </c>
      <c r="F3066" s="7">
        <f>IF(OR(Данные!I3066=0,Данные!K3066=0)=TRUE,0,Данные!I3066/Данные!K3066)</f>
        <v>2.4936390484535753</v>
      </c>
      <c r="K3066" s="3"/>
    </row>
    <row r="3067" spans="1:11" x14ac:dyDescent="0.2">
      <c r="A3067" s="3">
        <v>35370</v>
      </c>
      <c r="B3067" t="s">
        <v>7</v>
      </c>
      <c r="C3067" t="s">
        <v>16</v>
      </c>
      <c r="D3067" s="7">
        <f>IF(OR(Данные!D3067=0,Данные!K3067=0)=TRUE,0,Данные!D3067/Данные!K3067)</f>
        <v>57.741607272727279</v>
      </c>
      <c r="E3067" s="13">
        <f>IF(OR(Данные!F3067=0,Данные!I3067=0)=TRUE,0,Данные!F3067/Данные!I3067)</f>
        <v>439.00598802395217</v>
      </c>
      <c r="F3067" s="7">
        <f>IF(OR(Данные!I3067=0,Данные!K3067=0)=TRUE,0,Данные!I3067/Данные!K3067)</f>
        <v>1.2145454545454543E-2</v>
      </c>
      <c r="K3067" s="3"/>
    </row>
    <row r="3068" spans="1:11" x14ac:dyDescent="0.2">
      <c r="A3068" s="3">
        <v>35370</v>
      </c>
      <c r="B3068" t="s">
        <v>7</v>
      </c>
      <c r="C3068" t="s">
        <v>18</v>
      </c>
      <c r="D3068" s="7">
        <f>IF(OR(Данные!D3068=0,Данные!K3068=0)=TRUE,0,Данные!D3068/Данные!K3068)</f>
        <v>0</v>
      </c>
      <c r="E3068" s="13">
        <f>IF(OR(Данные!F3068=0,Данные!I3068=0)=TRUE,0,Данные!F3068/Данные!I3068)</f>
        <v>0</v>
      </c>
      <c r="F3068" s="7">
        <f>IF(OR(Данные!I3068=0,Данные!K3068=0)=TRUE,0,Данные!I3068/Данные!K3068)</f>
        <v>0</v>
      </c>
      <c r="K3068" s="3"/>
    </row>
    <row r="3069" spans="1:11" x14ac:dyDescent="0.2">
      <c r="A3069" s="3">
        <v>35370</v>
      </c>
      <c r="B3069" t="s">
        <v>8</v>
      </c>
      <c r="C3069" t="s">
        <v>15</v>
      </c>
      <c r="D3069" s="7">
        <f>IF(OR(Данные!D3069=0,Данные!K3069=0)=TRUE,0,Данные!D3069/Данные!K3069)</f>
        <v>464.50148106060607</v>
      </c>
      <c r="E3069" s="13">
        <f>IF(OR(Данные!F3069=0,Данные!I3069=0)=TRUE,0,Данные!F3069/Данные!I3069)</f>
        <v>0.59862395172797567</v>
      </c>
      <c r="F3069" s="7">
        <f>IF(OR(Данные!I3069=0,Данные!K3069=0)=TRUE,0,Данные!I3069/Данные!K3069)</f>
        <v>492.07664141414182</v>
      </c>
      <c r="K3069" s="3"/>
    </row>
    <row r="3070" spans="1:11" x14ac:dyDescent="0.2">
      <c r="A3070" s="3">
        <v>35370</v>
      </c>
      <c r="B3070" t="s">
        <v>8</v>
      </c>
      <c r="C3070" t="s">
        <v>16</v>
      </c>
      <c r="D3070" s="7">
        <f>IF(OR(Данные!D3070=0,Данные!K3070=0)=TRUE,0,Данные!D3070/Данные!K3070)</f>
        <v>186.1</v>
      </c>
      <c r="E3070" s="13">
        <f>IF(OR(Данные!F3070=0,Данные!I3070=0)=TRUE,0,Данные!F3070/Данные!I3070)</f>
        <v>0</v>
      </c>
      <c r="F3070" s="7">
        <f>IF(OR(Данные!I3070=0,Данные!K3070=0)=TRUE,0,Данные!I3070/Данные!K3070)</f>
        <v>0</v>
      </c>
      <c r="K3070" s="3"/>
    </row>
    <row r="3071" spans="1:11" x14ac:dyDescent="0.2">
      <c r="A3071" s="3">
        <v>35370</v>
      </c>
      <c r="B3071" t="s">
        <v>8</v>
      </c>
      <c r="C3071" t="s">
        <v>15</v>
      </c>
      <c r="D3071" s="7">
        <f>IF(OR(Данные!D3071=0,Данные!K3071=0)=TRUE,0,Данные!D3071/Данные!K3071)</f>
        <v>0</v>
      </c>
      <c r="E3071" s="13">
        <f>IF(OR(Данные!F3071=0,Данные!I3071=0)=TRUE,0,Данные!F3071/Данные!I3071)</f>
        <v>0</v>
      </c>
      <c r="F3071" s="7">
        <f>IF(OR(Данные!I3071=0,Данные!K3071=0)=TRUE,0,Данные!I3071/Данные!K3071)</f>
        <v>0</v>
      </c>
      <c r="K3071" s="3"/>
    </row>
    <row r="3072" spans="1:11" x14ac:dyDescent="0.2">
      <c r="A3072" s="3">
        <v>35370</v>
      </c>
      <c r="B3072" t="s">
        <v>8</v>
      </c>
      <c r="C3072" t="s">
        <v>15</v>
      </c>
      <c r="D3072" s="7">
        <f>IF(OR(Данные!D3072=0,Данные!K3072=0)=TRUE,0,Данные!D3072/Данные!K3072)</f>
        <v>247.68980494164964</v>
      </c>
      <c r="E3072" s="13">
        <f>IF(OR(Данные!F3072=0,Данные!I3072=0)=TRUE,0,Данные!F3072/Данные!I3072)</f>
        <v>0.33636277190889791</v>
      </c>
      <c r="F3072" s="7">
        <f>IF(OR(Данные!I3072=0,Данные!K3072=0)=TRUE,0,Данные!I3072/Данные!K3072)</f>
        <v>339.38837003582341</v>
      </c>
      <c r="K3072" s="3"/>
    </row>
    <row r="3073" spans="1:11" x14ac:dyDescent="0.2">
      <c r="A3073" s="3">
        <v>35370</v>
      </c>
      <c r="B3073" t="s">
        <v>8</v>
      </c>
      <c r="C3073" t="s">
        <v>17</v>
      </c>
      <c r="D3073" s="7">
        <f>IF(OR(Данные!D3073=0,Данные!K3073=0)=TRUE,0,Данные!D3073/Данные!K3073)</f>
        <v>569.50569786704227</v>
      </c>
      <c r="E3073" s="13">
        <f>IF(OR(Данные!F3073=0,Данные!I3073=0)=TRUE,0,Данные!F3073/Данные!I3073)</f>
        <v>0.25492105174765844</v>
      </c>
      <c r="F3073" s="7">
        <f>IF(OR(Данные!I3073=0,Данные!K3073=0)=TRUE,0,Данные!I3073/Данные!K3073)</f>
        <v>800.99779200308558</v>
      </c>
      <c r="K3073" s="3"/>
    </row>
    <row r="3074" spans="1:11" x14ac:dyDescent="0.2">
      <c r="A3074" s="3">
        <v>35370</v>
      </c>
      <c r="B3074" t="s">
        <v>8</v>
      </c>
      <c r="C3074" t="s">
        <v>15</v>
      </c>
      <c r="D3074" s="7">
        <f>IF(OR(Данные!D3074=0,Данные!K3074=0)=TRUE,0,Данные!D3074/Данные!K3074)</f>
        <v>236.92477250274425</v>
      </c>
      <c r="E3074" s="13">
        <f>IF(OR(Данные!F3074=0,Данные!I3074=0)=TRUE,0,Данные!F3074/Данные!I3074)</f>
        <v>0.31557707009764463</v>
      </c>
      <c r="F3074" s="7">
        <f>IF(OR(Данные!I3074=0,Данные!K3074=0)=TRUE,0,Данные!I3074/Данные!K3074)</f>
        <v>313.02651390413467</v>
      </c>
      <c r="K3074" s="3"/>
    </row>
    <row r="3075" spans="1:11" x14ac:dyDescent="0.2">
      <c r="A3075" s="3">
        <v>35370</v>
      </c>
      <c r="B3075" t="s">
        <v>8</v>
      </c>
      <c r="C3075" t="s">
        <v>17</v>
      </c>
      <c r="D3075" s="7">
        <f>IF(OR(Данные!D3075=0,Данные!K3075=0)=TRUE,0,Данные!D3075/Данные!K3075)</f>
        <v>290.8282781012299</v>
      </c>
      <c r="E3075" s="13">
        <f>IF(OR(Данные!F3075=0,Данные!I3075=0)=TRUE,0,Данные!F3075/Данные!I3075)</f>
        <v>0.21063452135724289</v>
      </c>
      <c r="F3075" s="7">
        <f>IF(OR(Данные!I3075=0,Данные!K3075=0)=TRUE,0,Данные!I3075/Данные!K3075)</f>
        <v>538.50066609940802</v>
      </c>
      <c r="K3075" s="3"/>
    </row>
    <row r="3076" spans="1:11" x14ac:dyDescent="0.2">
      <c r="A3076" s="3">
        <v>35370</v>
      </c>
      <c r="B3076" t="s">
        <v>8</v>
      </c>
      <c r="C3076" t="s">
        <v>16</v>
      </c>
      <c r="D3076" s="7">
        <f>IF(OR(Данные!D3076=0,Данные!K3076=0)=TRUE,0,Данные!D3076/Данные!K3076)</f>
        <v>395.10170769923008</v>
      </c>
      <c r="E3076" s="13">
        <f>IF(OR(Данные!F3076=0,Данные!I3076=0)=TRUE,0,Данные!F3076/Данные!I3076)</f>
        <v>7684.1491735537156</v>
      </c>
      <c r="F3076" s="7">
        <f>IF(OR(Данные!I3076=0,Данные!K3076=0)=TRUE,0,Данные!I3076/Данные!K3076)</f>
        <v>8.0658600806586046E-4</v>
      </c>
      <c r="K3076" s="3"/>
    </row>
    <row r="3077" spans="1:11" x14ac:dyDescent="0.2">
      <c r="A3077" s="3">
        <v>35370</v>
      </c>
      <c r="B3077" t="s">
        <v>8</v>
      </c>
      <c r="C3077" t="s">
        <v>15</v>
      </c>
      <c r="D3077" s="7">
        <f>IF(OR(Данные!D3077=0,Данные!K3077=0)=TRUE,0,Данные!D3077/Данные!K3077)</f>
        <v>205.25910417879524</v>
      </c>
      <c r="E3077" s="13">
        <f>IF(OR(Данные!F3077=0,Данные!I3077=0)=TRUE,0,Данные!F3077/Данные!I3077)</f>
        <v>0.12092247639770753</v>
      </c>
      <c r="F3077" s="7">
        <f>IF(OR(Данные!I3077=0,Данные!K3077=0)=TRUE,0,Данные!I3077/Данные!K3077)</f>
        <v>543.23546364876313</v>
      </c>
      <c r="K3077" s="3"/>
    </row>
    <row r="3078" spans="1:11" x14ac:dyDescent="0.2">
      <c r="A3078" s="3">
        <v>35370</v>
      </c>
      <c r="B3078" t="s">
        <v>8</v>
      </c>
      <c r="C3078" t="s">
        <v>15</v>
      </c>
      <c r="D3078" s="7">
        <f>IF(OR(Данные!D3078=0,Данные!K3078=0)=TRUE,0,Данные!D3078/Данные!K3078)</f>
        <v>340.54537272727271</v>
      </c>
      <c r="E3078" s="13">
        <f>IF(OR(Данные!F3078=0,Данные!I3078=0)=TRUE,0,Данные!F3078/Данные!I3078)</f>
        <v>0.10111724280645903</v>
      </c>
      <c r="F3078" s="7">
        <f>IF(OR(Данные!I3078=0,Данные!K3078=0)=TRUE,0,Данные!I3078/Данные!K3078)</f>
        <v>755.33904157857614</v>
      </c>
      <c r="K3078" s="3"/>
    </row>
    <row r="3079" spans="1:11" x14ac:dyDescent="0.2">
      <c r="A3079" s="3">
        <v>35370</v>
      </c>
      <c r="B3079" t="s">
        <v>8</v>
      </c>
      <c r="C3079" t="s">
        <v>15</v>
      </c>
      <c r="D3079" s="7">
        <f>IF(OR(Данные!D3079=0,Данные!K3079=0)=TRUE,0,Данные!D3079/Данные!K3079)</f>
        <v>297.30042502768703</v>
      </c>
      <c r="E3079" s="13">
        <f>IF(OR(Данные!F3079=0,Данные!I3079=0)=TRUE,0,Данные!F3079/Данные!I3079)</f>
        <v>0.19084530448899042</v>
      </c>
      <c r="F3079" s="7">
        <f>IF(OR(Данные!I3079=0,Данные!K3079=0)=TRUE,0,Данные!I3079/Данные!K3079)</f>
        <v>498.93584456002122</v>
      </c>
      <c r="K3079" s="3"/>
    </row>
    <row r="3080" spans="1:11" x14ac:dyDescent="0.2">
      <c r="A3080" s="3">
        <v>35370</v>
      </c>
      <c r="B3080" t="s">
        <v>8</v>
      </c>
      <c r="C3080" t="s">
        <v>17</v>
      </c>
      <c r="D3080" s="7">
        <f>IF(OR(Данные!D3080=0,Данные!K3080=0)=TRUE,0,Данные!D3080/Данные!K3080)</f>
        <v>1236.5465999999999</v>
      </c>
      <c r="E3080" s="13">
        <f>IF(OR(Данные!F3080=0,Данные!I3080=0)=TRUE,0,Данные!F3080/Данные!I3080)</f>
        <v>0.64768606842977083</v>
      </c>
      <c r="F3080" s="7">
        <f>IF(OR(Данные!I3080=0,Данные!K3080=0)=TRUE,0,Данные!I3080/Данные!K3080)</f>
        <v>972.6111111111112</v>
      </c>
      <c r="K3080" s="3"/>
    </row>
    <row r="3081" spans="1:11" x14ac:dyDescent="0.2">
      <c r="A3081" s="3">
        <v>35370</v>
      </c>
      <c r="B3081" t="s">
        <v>8</v>
      </c>
      <c r="C3081" t="s">
        <v>17</v>
      </c>
      <c r="D3081" s="7">
        <f>IF(OR(Данные!D3081=0,Данные!K3081=0)=TRUE,0,Данные!D3081/Данные!K3081)</f>
        <v>515.99985000000004</v>
      </c>
      <c r="E3081" s="13">
        <f>IF(OR(Данные!F3081=0,Данные!I3081=0)=TRUE,0,Данные!F3081/Данные!I3081)</f>
        <v>2.5320094719787267</v>
      </c>
      <c r="F3081" s="7">
        <f>IF(OR(Данные!I3081=0,Данные!K3081=0)=TRUE,0,Данные!I3081/Данные!K3081)</f>
        <v>200.59166666666687</v>
      </c>
      <c r="K3081" s="3"/>
    </row>
    <row r="3082" spans="1:11" x14ac:dyDescent="0.2">
      <c r="A3082" s="3">
        <v>35370</v>
      </c>
      <c r="B3082" t="s">
        <v>8</v>
      </c>
      <c r="C3082" t="s">
        <v>15</v>
      </c>
      <c r="D3082" s="7">
        <f>IF(OR(Данные!D3082=0,Данные!K3082=0)=TRUE,0,Данные!D3082/Данные!K3082)</f>
        <v>276.71545554722127</v>
      </c>
      <c r="E3082" s="13">
        <f>IF(OR(Данные!F3082=0,Данные!I3082=0)=TRUE,0,Данные!F3082/Данные!I3082)</f>
        <v>1.1636536298667497</v>
      </c>
      <c r="F3082" s="7">
        <f>IF(OR(Данные!I3082=0,Данные!K3082=0)=TRUE,0,Данные!I3082/Данные!K3082)</f>
        <v>164.67275031253553</v>
      </c>
      <c r="K3082" s="3"/>
    </row>
    <row r="3083" spans="1:11" x14ac:dyDescent="0.2">
      <c r="A3083" s="3">
        <v>35370</v>
      </c>
      <c r="B3083" t="s">
        <v>8</v>
      </c>
      <c r="C3083" t="s">
        <v>18</v>
      </c>
      <c r="D3083" s="7">
        <f>IF(OR(Данные!D3083=0,Данные!K3083=0)=TRUE,0,Данные!D3083/Данные!K3083)</f>
        <v>93.853876923076925</v>
      </c>
      <c r="E3083" s="13">
        <f>IF(OR(Данные!F3083=0,Данные!I3083=0)=TRUE,0,Данные!F3083/Данные!I3083)</f>
        <v>4038.6000000000045</v>
      </c>
      <c r="F3083" s="7">
        <f>IF(OR(Данные!I3083=0,Данные!K3083=0)=TRUE,0,Данные!I3083/Данные!K3083)</f>
        <v>1.2820512820512807E-3</v>
      </c>
      <c r="K3083" s="3"/>
    </row>
    <row r="3084" spans="1:11" x14ac:dyDescent="0.2">
      <c r="A3084" s="3">
        <v>35370</v>
      </c>
      <c r="B3084" t="s">
        <v>8</v>
      </c>
      <c r="C3084" t="s">
        <v>17</v>
      </c>
      <c r="D3084" s="7">
        <f>IF(OR(Данные!D3084=0,Данные!K3084=0)=TRUE,0,Данные!D3084/Данные!K3084)</f>
        <v>702.73313854351682</v>
      </c>
      <c r="E3084" s="13">
        <f>IF(OR(Данные!F3084=0,Данные!I3084=0)=TRUE,0,Данные!F3084/Данные!I3084)</f>
        <v>0.3097079881695517</v>
      </c>
      <c r="F3084" s="7">
        <f>IF(OR(Данные!I3084=0,Данные!K3084=0)=TRUE,0,Данные!I3084/Данные!K3084)</f>
        <v>786.19723208999403</v>
      </c>
      <c r="K3084" s="3"/>
    </row>
    <row r="3085" spans="1:11" x14ac:dyDescent="0.2">
      <c r="A3085" s="3">
        <v>35370</v>
      </c>
      <c r="B3085" t="s">
        <v>8</v>
      </c>
      <c r="C3085" t="s">
        <v>17</v>
      </c>
      <c r="D3085" s="7">
        <f>IF(OR(Данные!D3085=0,Данные!K3085=0)=TRUE,0,Данные!D3085/Данные!K3085)</f>
        <v>84.879952061855661</v>
      </c>
      <c r="E3085" s="13">
        <f>IF(OR(Данные!F3085=0,Данные!I3085=0)=TRUE,0,Данные!F3085/Данные!I3085)</f>
        <v>2.1900716932366941E-2</v>
      </c>
      <c r="F3085" s="7">
        <f>IF(OR(Данные!I3085=0,Данные!K3085=0)=TRUE,0,Данные!I3085/Данные!K3085)</f>
        <v>376.67646048110004</v>
      </c>
      <c r="K3085" s="3"/>
    </row>
    <row r="3086" spans="1:11" x14ac:dyDescent="0.2">
      <c r="A3086" s="3">
        <v>35370</v>
      </c>
      <c r="B3086" t="s">
        <v>8</v>
      </c>
      <c r="C3086" t="s">
        <v>16</v>
      </c>
      <c r="D3086" s="7">
        <f>IF(OR(Данные!D3086=0,Данные!K3086=0)=TRUE,0,Данные!D3086/Данные!K3086)</f>
        <v>265.24454705882351</v>
      </c>
      <c r="E3086" s="13">
        <f>IF(OR(Данные!F3086=0,Данные!I3086=0)=TRUE,0,Данные!F3086/Данные!I3086)</f>
        <v>0.54512709359605904</v>
      </c>
      <c r="F3086" s="7">
        <f>IF(OR(Данные!I3086=0,Данные!K3086=0)=TRUE,0,Данные!I3086/Данные!K3086)</f>
        <v>53.308823529411775</v>
      </c>
      <c r="K3086" s="3"/>
    </row>
    <row r="3087" spans="1:11" x14ac:dyDescent="0.2">
      <c r="A3087" s="3">
        <v>35370</v>
      </c>
      <c r="B3087" t="s">
        <v>8</v>
      </c>
      <c r="C3087" t="s">
        <v>16</v>
      </c>
      <c r="D3087" s="7">
        <f>IF(OR(Данные!D3087=0,Данные!K3087=0)=TRUE,0,Данные!D3087/Данные!K3087)</f>
        <v>220.47860591751348</v>
      </c>
      <c r="E3087" s="13">
        <f>IF(OR(Данные!F3087=0,Данные!I3087=0)=TRUE,0,Данные!F3087/Данные!I3087)</f>
        <v>1.1322932273651978</v>
      </c>
      <c r="F3087" s="7">
        <f>IF(OR(Данные!I3087=0,Данные!K3087=0)=TRUE,0,Данные!I3087/Данные!K3087)</f>
        <v>9.9237746563060298</v>
      </c>
      <c r="K3087" s="3"/>
    </row>
    <row r="3088" spans="1:11" x14ac:dyDescent="0.2">
      <c r="A3088" s="3">
        <v>35370</v>
      </c>
      <c r="B3088" t="s">
        <v>8</v>
      </c>
      <c r="C3088" t="s">
        <v>16</v>
      </c>
      <c r="D3088" s="7">
        <f>IF(OR(Данные!D3088=0,Данные!K3088=0)=TRUE,0,Данные!D3088/Данные!K3088)</f>
        <v>163.75822339449542</v>
      </c>
      <c r="E3088" s="13">
        <f>IF(OR(Данные!F3088=0,Данные!I3088=0)=TRUE,0,Данные!F3088/Данные!I3088)</f>
        <v>115.59413988657847</v>
      </c>
      <c r="F3088" s="7">
        <f>IF(OR(Данные!I3088=0,Данные!K3088=0)=TRUE,0,Данные!I3088/Данные!K3088)</f>
        <v>8.0886850152905185E-2</v>
      </c>
      <c r="K3088" s="3"/>
    </row>
    <row r="3089" spans="1:11" x14ac:dyDescent="0.2">
      <c r="A3089" s="3">
        <v>35370</v>
      </c>
      <c r="B3089" t="s">
        <v>8</v>
      </c>
      <c r="C3089" t="s">
        <v>18</v>
      </c>
      <c r="D3089" s="7">
        <f>IF(OR(Данные!D3089=0,Данные!K3089=0)=TRUE,0,Данные!D3089/Данные!K3089)</f>
        <v>0</v>
      </c>
      <c r="E3089" s="13">
        <f>IF(OR(Данные!F3089=0,Данные!I3089=0)=TRUE,0,Данные!F3089/Данные!I3089)</f>
        <v>0</v>
      </c>
      <c r="F3089" s="7">
        <f>IF(OR(Данные!I3089=0,Данные!K3089=0)=TRUE,0,Данные!I3089/Данные!K3089)</f>
        <v>0</v>
      </c>
      <c r="K3089" s="3"/>
    </row>
    <row r="3090" spans="1:11" x14ac:dyDescent="0.2">
      <c r="A3090" s="3">
        <v>35370</v>
      </c>
      <c r="B3090" t="s">
        <v>9</v>
      </c>
      <c r="C3090" t="s">
        <v>15</v>
      </c>
      <c r="D3090" s="7">
        <f>IF(OR(Данные!D3090=0,Данные!K3090=0)=TRUE,0,Данные!D3090/Данные!K3090)</f>
        <v>243.46791102737009</v>
      </c>
      <c r="E3090" s="13">
        <f>IF(OR(Данные!F3090=0,Данные!I3090=0)=TRUE,0,Данные!F3090/Данные!I3090)</f>
        <v>0.28204778478914239</v>
      </c>
      <c r="F3090" s="7">
        <f>IF(OR(Данные!I3090=0,Данные!K3090=0)=TRUE,0,Данные!I3090/Данные!K3090)</f>
        <v>327.46608158138304</v>
      </c>
      <c r="K3090" s="3"/>
    </row>
    <row r="3091" spans="1:11" x14ac:dyDescent="0.2">
      <c r="A3091" s="3">
        <v>35370</v>
      </c>
      <c r="B3091" t="s">
        <v>9</v>
      </c>
      <c r="C3091" t="s">
        <v>17</v>
      </c>
      <c r="D3091" s="7">
        <f>IF(OR(Данные!D3091=0,Данные!K3091=0)=TRUE,0,Данные!D3091/Данные!K3091)</f>
        <v>587.9447581642512</v>
      </c>
      <c r="E3091" s="13">
        <f>IF(OR(Данные!F3091=0,Данные!I3091=0)=TRUE,0,Данные!F3091/Данные!I3091)</f>
        <v>0.23155695180919594</v>
      </c>
      <c r="F3091" s="7">
        <f>IF(OR(Данные!I3091=0,Данные!K3091=0)=TRUE,0,Данные!I3091/Данные!K3091)</f>
        <v>858.41241545893706</v>
      </c>
      <c r="K3091" s="3"/>
    </row>
    <row r="3092" spans="1:11" x14ac:dyDescent="0.2">
      <c r="A3092" s="3">
        <v>35370</v>
      </c>
      <c r="B3092" t="s">
        <v>9</v>
      </c>
      <c r="C3092" t="s">
        <v>15</v>
      </c>
      <c r="D3092" s="7">
        <f>IF(OR(Данные!D3092=0,Данные!K3092=0)=TRUE,0,Данные!D3092/Данные!K3092)</f>
        <v>209.68680270270269</v>
      </c>
      <c r="E3092" s="13">
        <f>IF(OR(Данные!F3092=0,Данные!I3092=0)=TRUE,0,Данные!F3092/Данные!I3092)</f>
        <v>0.21908284560375055</v>
      </c>
      <c r="F3092" s="7">
        <f>IF(OR(Данные!I3092=0,Данные!K3092=0)=TRUE,0,Данные!I3092/Данные!K3092)</f>
        <v>353.84121621621591</v>
      </c>
      <c r="K3092" s="3"/>
    </row>
    <row r="3093" spans="1:11" x14ac:dyDescent="0.2">
      <c r="A3093" s="3">
        <v>35370</v>
      </c>
      <c r="B3093" t="s">
        <v>9</v>
      </c>
      <c r="C3093" t="s">
        <v>17</v>
      </c>
      <c r="D3093" s="7">
        <f>IF(OR(Данные!D3093=0,Данные!K3093=0)=TRUE,0,Данные!D3093/Данные!K3093)</f>
        <v>310.00801982210925</v>
      </c>
      <c r="E3093" s="13">
        <f>IF(OR(Данные!F3093=0,Данные!I3093=0)=TRUE,0,Данные!F3093/Данные!I3093)</f>
        <v>0.1823600428308467</v>
      </c>
      <c r="F3093" s="7">
        <f>IF(OR(Данные!I3093=0,Данные!K3093=0)=TRUE,0,Данные!I3093/Данные!K3093)</f>
        <v>587.3404701397717</v>
      </c>
      <c r="K3093" s="3"/>
    </row>
    <row r="3094" spans="1:11" x14ac:dyDescent="0.2">
      <c r="A3094" s="3">
        <v>35370</v>
      </c>
      <c r="B3094" t="s">
        <v>9</v>
      </c>
      <c r="C3094" t="s">
        <v>15</v>
      </c>
      <c r="D3094" s="7">
        <f>IF(OR(Данные!D3094=0,Данные!K3094=0)=TRUE,0,Данные!D3094/Данные!K3094)</f>
        <v>229.46791068472538</v>
      </c>
      <c r="E3094" s="13">
        <f>IF(OR(Данные!F3094=0,Данные!I3094=0)=TRUE,0,Данные!F3094/Данные!I3094)</f>
        <v>9.9952712308052458E-2</v>
      </c>
      <c r="F3094" s="7">
        <f>IF(OR(Данные!I3094=0,Данные!K3094=0)=TRUE,0,Данные!I3094/Данные!K3094)</f>
        <v>609.88343365939306</v>
      </c>
      <c r="K3094" s="3"/>
    </row>
    <row r="3095" spans="1:11" x14ac:dyDescent="0.2">
      <c r="A3095" s="3">
        <v>35370</v>
      </c>
      <c r="B3095" t="s">
        <v>9</v>
      </c>
      <c r="C3095" t="s">
        <v>15</v>
      </c>
      <c r="D3095" s="7">
        <f>IF(OR(Данные!D3095=0,Данные!K3095=0)=TRUE,0,Данные!D3095/Данные!K3095)</f>
        <v>287.14732307692304</v>
      </c>
      <c r="E3095" s="13">
        <f>IF(OR(Данные!F3095=0,Данные!I3095=0)=TRUE,0,Данные!F3095/Данные!I3095)</f>
        <v>0.10815843327374113</v>
      </c>
      <c r="F3095" s="7">
        <f>IF(OR(Данные!I3095=0,Данные!K3095=0)=TRUE,0,Данные!I3095/Данные!K3095)</f>
        <v>614.57564102564095</v>
      </c>
      <c r="K3095" s="3"/>
    </row>
    <row r="3096" spans="1:11" x14ac:dyDescent="0.2">
      <c r="A3096" s="3">
        <v>35370</v>
      </c>
      <c r="B3096" t="s">
        <v>9</v>
      </c>
      <c r="C3096" t="s">
        <v>15</v>
      </c>
      <c r="D3096" s="7">
        <f>IF(OR(Данные!D3096=0,Данные!K3096=0)=TRUE,0,Данные!D3096/Данные!K3096)</f>
        <v>341.11228902038135</v>
      </c>
      <c r="E3096" s="13">
        <f>IF(OR(Данные!F3096=0,Данные!I3096=0)=TRUE,0,Данные!F3096/Данные!I3096)</f>
        <v>0.17981270274759659</v>
      </c>
      <c r="F3096" s="7">
        <f>IF(OR(Данные!I3096=0,Данные!K3096=0)=TRUE,0,Данные!I3096/Данные!K3096)</f>
        <v>589.35172035941332</v>
      </c>
      <c r="K3096" s="3"/>
    </row>
    <row r="3097" spans="1:11" x14ac:dyDescent="0.2">
      <c r="A3097" s="3">
        <v>35370</v>
      </c>
      <c r="B3097" t="s">
        <v>9</v>
      </c>
      <c r="C3097" t="s">
        <v>15</v>
      </c>
      <c r="D3097" s="7">
        <f>IF(OR(Данные!D3097=0,Данные!K3097=0)=TRUE,0,Данные!D3097/Данные!K3097)</f>
        <v>197.37804824120602</v>
      </c>
      <c r="E3097" s="13">
        <f>IF(OR(Данные!F3097=0,Данные!I3097=0)=TRUE,0,Данные!F3097/Данные!I3097)</f>
        <v>1.0591239149503593</v>
      </c>
      <c r="F3097" s="7">
        <f>IF(OR(Данные!I3097=0,Данные!K3097=0)=TRUE,0,Данные!I3097/Данные!K3097)</f>
        <v>134.91381909547735</v>
      </c>
      <c r="K3097" s="3"/>
    </row>
    <row r="3098" spans="1:11" x14ac:dyDescent="0.2">
      <c r="A3098" s="3">
        <v>35370</v>
      </c>
      <c r="B3098" t="s">
        <v>9</v>
      </c>
      <c r="C3098" t="s">
        <v>17</v>
      </c>
      <c r="D3098" s="7">
        <f>IF(OR(Данные!D3098=0,Данные!K3098=0)=TRUE,0,Данные!D3098/Данные!K3098)</f>
        <v>552.20930526315794</v>
      </c>
      <c r="E3098" s="13">
        <f>IF(OR(Данные!F3098=0,Данные!I3098=0)=TRUE,0,Данные!F3098/Данные!I3098)</f>
        <v>0.34648625773268843</v>
      </c>
      <c r="F3098" s="7">
        <f>IF(OR(Данные!I3098=0,Данные!K3098=0)=TRUE,0,Данные!I3098/Данные!K3098)</f>
        <v>607.32719298245604</v>
      </c>
      <c r="K3098" s="3"/>
    </row>
    <row r="3099" spans="1:11" x14ac:dyDescent="0.2">
      <c r="A3099" s="3">
        <v>35370</v>
      </c>
      <c r="B3099" t="s">
        <v>9</v>
      </c>
      <c r="C3099" t="s">
        <v>17</v>
      </c>
      <c r="D3099" s="7">
        <f>IF(OR(Данные!D3099=0,Данные!K3099=0)=TRUE,0,Данные!D3099/Данные!K3099)</f>
        <v>11.315666666666667</v>
      </c>
      <c r="E3099" s="13">
        <f>IF(OR(Данные!F3099=0,Данные!I3099=0)=TRUE,0,Данные!F3099/Данные!I3099)</f>
        <v>8.3149049093321718E-3</v>
      </c>
      <c r="F3099" s="7">
        <f>IF(OR(Данные!I3099=0,Данные!K3099=0)=TRUE,0,Данные!I3099/Данные!K3099)</f>
        <v>113.04999999999974</v>
      </c>
      <c r="K3099" s="3"/>
    </row>
    <row r="3100" spans="1:11" x14ac:dyDescent="0.2">
      <c r="A3100" s="3">
        <v>35370</v>
      </c>
      <c r="B3100" t="s">
        <v>9</v>
      </c>
      <c r="C3100" t="s">
        <v>16</v>
      </c>
      <c r="D3100" s="7">
        <f>IF(OR(Данные!D3100=0,Данные!K3100=0)=TRUE,0,Данные!D3100/Данные!K3100)</f>
        <v>399.27485999999999</v>
      </c>
      <c r="E3100" s="13">
        <f>IF(OR(Данные!F3100=0,Данные!I3100=0)=TRUE,0,Данные!F3100/Данные!I3100)</f>
        <v>0.91906542933600521</v>
      </c>
      <c r="F3100" s="7">
        <f>IF(OR(Данные!I3100=0,Данные!K3100=0)=TRUE,0,Данные!I3100/Данные!K3100)</f>
        <v>213.0033333333331</v>
      </c>
      <c r="K3100" s="3"/>
    </row>
    <row r="3101" spans="1:11" x14ac:dyDescent="0.2">
      <c r="A3101" s="3">
        <v>35370</v>
      </c>
      <c r="B3101" t="s">
        <v>9</v>
      </c>
      <c r="C3101" t="s">
        <v>16</v>
      </c>
      <c r="D3101" s="7">
        <f>IF(OR(Данные!D3101=0,Данные!K3101=0)=TRUE,0,Данные!D3101/Данные!K3101)</f>
        <v>235.35185000000001</v>
      </c>
      <c r="E3101" s="13">
        <f>IF(OR(Данные!F3101=0,Данные!I3101=0)=TRUE,0,Данные!F3101/Данные!I3101)</f>
        <v>0.40023161551823933</v>
      </c>
      <c r="F3101" s="7">
        <f>IF(OR(Данные!I3101=0,Данные!K3101=0)=TRUE,0,Данные!I3101/Данные!K3101)</f>
        <v>14.39166666666668</v>
      </c>
      <c r="K3101" s="3"/>
    </row>
    <row r="3102" spans="1:11" x14ac:dyDescent="0.2">
      <c r="A3102" s="3">
        <v>35370</v>
      </c>
      <c r="B3102" t="s">
        <v>9</v>
      </c>
      <c r="C3102" t="s">
        <v>16</v>
      </c>
      <c r="D3102" s="7">
        <f>IF(OR(Данные!D3102=0,Данные!K3102=0)=TRUE,0,Данные!D3102/Данные!K3102)</f>
        <v>0</v>
      </c>
      <c r="E3102" s="13">
        <f>IF(OR(Данные!F3102=0,Данные!I3102=0)=TRUE,0,Данные!F3102/Данные!I3102)</f>
        <v>0</v>
      </c>
      <c r="F3102" s="7">
        <f>IF(OR(Данные!I3102=0,Данные!K3102=0)=TRUE,0,Данные!I3102/Данные!K3102)</f>
        <v>0</v>
      </c>
      <c r="K3102" s="3"/>
    </row>
    <row r="3103" spans="1:11" x14ac:dyDescent="0.2">
      <c r="A3103" s="3">
        <v>35370</v>
      </c>
      <c r="B3103" t="s">
        <v>10</v>
      </c>
      <c r="C3103" t="s">
        <v>15</v>
      </c>
      <c r="D3103" s="7">
        <f>IF(OR(Данные!D3103=0,Данные!K3103=0)=TRUE,0,Данные!D3103/Данные!K3103)</f>
        <v>0</v>
      </c>
      <c r="E3103" s="13">
        <f>IF(OR(Данные!F3103=0,Данные!I3103=0)=TRUE,0,Данные!F3103/Данные!I3103)</f>
        <v>0</v>
      </c>
      <c r="F3103" s="7">
        <f>IF(OR(Данные!I3103=0,Данные!K3103=0)=TRUE,0,Данные!I3103/Данные!K3103)</f>
        <v>0</v>
      </c>
      <c r="K3103" s="3"/>
    </row>
    <row r="3104" spans="1:11" x14ac:dyDescent="0.2">
      <c r="A3104" s="3">
        <v>35370</v>
      </c>
      <c r="B3104" t="s">
        <v>10</v>
      </c>
      <c r="C3104" t="s">
        <v>15</v>
      </c>
      <c r="D3104" s="7">
        <f>IF(OR(Данные!D3104=0,Данные!K3104=0)=TRUE,0,Данные!D3104/Данные!K3104)</f>
        <v>214.54199736480922</v>
      </c>
      <c r="E3104" s="13">
        <f>IF(OR(Данные!F3104=0,Данные!I3104=0)=TRUE,0,Данные!F3104/Данные!I3104)</f>
        <v>0.32037972687433919</v>
      </c>
      <c r="F3104" s="7">
        <f>IF(OR(Данные!I3104=0,Данные!K3104=0)=TRUE,0,Данные!I3104/Данные!K3104)</f>
        <v>285.5152449903926</v>
      </c>
      <c r="K3104" s="3"/>
    </row>
    <row r="3105" spans="1:11" x14ac:dyDescent="0.2">
      <c r="A3105" s="3">
        <v>35370</v>
      </c>
      <c r="B3105" t="s">
        <v>10</v>
      </c>
      <c r="C3105" t="s">
        <v>17</v>
      </c>
      <c r="D3105" s="7">
        <f>IF(OR(Данные!D3105=0,Данные!K3105=0)=TRUE,0,Данные!D3105/Данные!K3105)</f>
        <v>423.01630404909162</v>
      </c>
      <c r="E3105" s="13">
        <f>IF(OR(Данные!F3105=0,Данные!I3105=0)=TRUE,0,Данные!F3105/Данные!I3105)</f>
        <v>0.32312285687345449</v>
      </c>
      <c r="F3105" s="7">
        <f>IF(OR(Данные!I3105=0,Данные!K3105=0)=TRUE,0,Данные!I3105/Данные!K3105)</f>
        <v>496.8452180775671</v>
      </c>
      <c r="K3105" s="3"/>
    </row>
    <row r="3106" spans="1:11" x14ac:dyDescent="0.2">
      <c r="A3106" s="3">
        <v>35370</v>
      </c>
      <c r="B3106" t="s">
        <v>10</v>
      </c>
      <c r="C3106" t="s">
        <v>15</v>
      </c>
      <c r="D3106" s="7">
        <f>IF(OR(Данные!D3106=0,Данные!K3106=0)=TRUE,0,Данные!D3106/Данные!K3106)</f>
        <v>203.55748459657701</v>
      </c>
      <c r="E3106" s="13">
        <f>IF(OR(Данные!F3106=0,Данные!I3106=0)=TRUE,0,Данные!F3106/Данные!I3106)</f>
        <v>0.46521684654266032</v>
      </c>
      <c r="F3106" s="7">
        <f>IF(OR(Данные!I3106=0,Данные!K3106=0)=TRUE,0,Данные!I3106/Данные!K3106)</f>
        <v>200.5045028524859</v>
      </c>
      <c r="K3106" s="3"/>
    </row>
    <row r="3107" spans="1:11" x14ac:dyDescent="0.2">
      <c r="A3107" s="3">
        <v>35370</v>
      </c>
      <c r="B3107" t="s">
        <v>10</v>
      </c>
      <c r="C3107" t="s">
        <v>17</v>
      </c>
      <c r="D3107" s="7">
        <f>IF(OR(Данные!D3107=0,Данные!K3107=0)=TRUE,0,Данные!D3107/Данные!K3107)</f>
        <v>226.35515167438223</v>
      </c>
      <c r="E3107" s="13">
        <f>IF(OR(Данные!F3107=0,Данные!I3107=0)=TRUE,0,Данные!F3107/Данные!I3107)</f>
        <v>0.27544354170835433</v>
      </c>
      <c r="F3107" s="7">
        <f>IF(OR(Данные!I3107=0,Данные!K3107=0)=TRUE,0,Данные!I3107/Данные!K3107)</f>
        <v>348.86034389466704</v>
      </c>
      <c r="K3107" s="3"/>
    </row>
    <row r="3108" spans="1:11" x14ac:dyDescent="0.2">
      <c r="A3108" s="3">
        <v>35370</v>
      </c>
      <c r="B3108" t="s">
        <v>10</v>
      </c>
      <c r="C3108" t="s">
        <v>16</v>
      </c>
      <c r="D3108" s="7">
        <f>IF(OR(Данные!D3108=0,Данные!K3108=0)=TRUE,0,Данные!D3108/Данные!K3108)</f>
        <v>396.54040419411507</v>
      </c>
      <c r="E3108" s="13">
        <f>IF(OR(Данные!F3108=0,Данные!I3108=0)=TRUE,0,Данные!F3108/Данные!I3108)</f>
        <v>66792.182608695701</v>
      </c>
      <c r="F3108" s="7">
        <f>IF(OR(Данные!I3108=0,Данные!K3108=0)=TRUE,0,Данные!I3108/Данные!K3108)</f>
        <v>8.4175084175084112E-5</v>
      </c>
      <c r="K3108" s="3"/>
    </row>
    <row r="3109" spans="1:11" x14ac:dyDescent="0.2">
      <c r="A3109" s="3">
        <v>35370</v>
      </c>
      <c r="B3109" t="s">
        <v>10</v>
      </c>
      <c r="C3109" t="s">
        <v>15</v>
      </c>
      <c r="D3109" s="7">
        <f>IF(OR(Данные!D3109=0,Данные!K3109=0)=TRUE,0,Данные!D3109/Данные!K3109)</f>
        <v>168.15107937610045</v>
      </c>
      <c r="E3109" s="13">
        <f>IF(OR(Данные!F3109=0,Данные!I3109=0)=TRUE,0,Данные!F3109/Данные!I3109)</f>
        <v>0.13964661270069734</v>
      </c>
      <c r="F3109" s="7">
        <f>IF(OR(Данные!I3109=0,Данные!K3109=0)=TRUE,0,Данные!I3109/Данные!K3109)</f>
        <v>362.59229095378868</v>
      </c>
      <c r="K3109" s="3"/>
    </row>
    <row r="3110" spans="1:11" x14ac:dyDescent="0.2">
      <c r="A3110" s="3">
        <v>35370</v>
      </c>
      <c r="B3110" t="s">
        <v>10</v>
      </c>
      <c r="C3110" t="s">
        <v>15</v>
      </c>
      <c r="D3110" s="7">
        <f>IF(OR(Данные!D3110=0,Данные!K3110=0)=TRUE,0,Данные!D3110/Данные!K3110)</f>
        <v>390.33813466666669</v>
      </c>
      <c r="E3110" s="13">
        <f>IF(OR(Данные!F3110=0,Данные!I3110=0)=TRUE,0,Данные!F3110/Данные!I3110)</f>
        <v>9.6396683279889483E-2</v>
      </c>
      <c r="F3110" s="7">
        <f>IF(OR(Данные!I3110=0,Данные!K3110=0)=TRUE,0,Данные!I3110/Данные!K3110)</f>
        <v>810.198000000001</v>
      </c>
      <c r="K3110" s="3"/>
    </row>
    <row r="3111" spans="1:11" x14ac:dyDescent="0.2">
      <c r="A3111" s="3">
        <v>35370</v>
      </c>
      <c r="B3111" t="s">
        <v>10</v>
      </c>
      <c r="C3111" t="s">
        <v>15</v>
      </c>
      <c r="D3111" s="7">
        <f>IF(OR(Данные!D3111=0,Данные!K3111=0)=TRUE,0,Данные!D3111/Данные!K3111)</f>
        <v>257.20398227015028</v>
      </c>
      <c r="E3111" s="13">
        <f>IF(OR(Данные!F3111=0,Данные!I3111=0)=TRUE,0,Данные!F3111/Данные!I3111)</f>
        <v>0.19841860698086117</v>
      </c>
      <c r="F3111" s="7">
        <f>IF(OR(Данные!I3111=0,Данные!K3111=0)=TRUE,0,Данные!I3111/Данные!K3111)</f>
        <v>391.72613025149019</v>
      </c>
      <c r="K3111" s="3"/>
    </row>
    <row r="3112" spans="1:11" x14ac:dyDescent="0.2">
      <c r="A3112" s="3">
        <v>35370</v>
      </c>
      <c r="B3112" t="s">
        <v>10</v>
      </c>
      <c r="C3112" t="s">
        <v>17</v>
      </c>
      <c r="D3112" s="7">
        <f>IF(OR(Данные!D3112=0,Данные!K3112=0)=TRUE,0,Данные!D3112/Данные!K3112)</f>
        <v>0</v>
      </c>
      <c r="E3112" s="13">
        <f>IF(OR(Данные!F3112=0,Данные!I3112=0)=TRUE,0,Данные!F3112/Данные!I3112)</f>
        <v>0</v>
      </c>
      <c r="F3112" s="7">
        <f>IF(OR(Данные!I3112=0,Данные!K3112=0)=TRUE,0,Данные!I3112/Данные!K3112)</f>
        <v>0</v>
      </c>
      <c r="K3112" s="3"/>
    </row>
    <row r="3113" spans="1:11" x14ac:dyDescent="0.2">
      <c r="A3113" s="3">
        <v>35370</v>
      </c>
      <c r="B3113" t="s">
        <v>10</v>
      </c>
      <c r="C3113" t="s">
        <v>15</v>
      </c>
      <c r="D3113" s="7">
        <f>IF(OR(Данные!D3113=0,Данные!K3113=0)=TRUE,0,Данные!D3113/Данные!K3113)</f>
        <v>287.19044000798829</v>
      </c>
      <c r="E3113" s="13">
        <f>IF(OR(Данные!F3113=0,Данные!I3113=0)=TRUE,0,Данные!F3113/Данные!I3113)</f>
        <v>1.2899074484732962</v>
      </c>
      <c r="F3113" s="7">
        <f>IF(OR(Данные!I3113=0,Данные!K3113=0)=TRUE,0,Данные!I3113/Данные!K3113)</f>
        <v>165.88038654417963</v>
      </c>
      <c r="K3113" s="3"/>
    </row>
    <row r="3114" spans="1:11" x14ac:dyDescent="0.2">
      <c r="A3114" s="3">
        <v>35370</v>
      </c>
      <c r="B3114" t="s">
        <v>10</v>
      </c>
      <c r="C3114" t="s">
        <v>17</v>
      </c>
      <c r="D3114" s="7">
        <f>IF(OR(Данные!D3114=0,Данные!K3114=0)=TRUE,0,Данные!D3114/Данные!K3114)</f>
        <v>636.56419526717559</v>
      </c>
      <c r="E3114" s="13">
        <f>IF(OR(Данные!F3114=0,Данные!I3114=0)=TRUE,0,Данные!F3114/Данные!I3114)</f>
        <v>0.48431386817470806</v>
      </c>
      <c r="F3114" s="7">
        <f>IF(OR(Данные!I3114=0,Данные!K3114=0)=TRUE,0,Данные!I3114/Данные!K3114)</f>
        <v>500.72982188295163</v>
      </c>
      <c r="K3114" s="3"/>
    </row>
    <row r="3115" spans="1:11" x14ac:dyDescent="0.2">
      <c r="A3115" s="3">
        <v>35370</v>
      </c>
      <c r="B3115" t="s">
        <v>10</v>
      </c>
      <c r="C3115" t="s">
        <v>17</v>
      </c>
      <c r="D3115" s="7">
        <f>IF(OR(Данные!D3115=0,Данные!K3115=0)=TRUE,0,Данные!D3115/Данные!K3115)</f>
        <v>55.081848571428573</v>
      </c>
      <c r="E3115" s="13">
        <f>IF(OR(Данные!F3115=0,Данные!I3115=0)=TRUE,0,Данные!F3115/Данные!I3115)</f>
        <v>2.887172552884287E-2</v>
      </c>
      <c r="F3115" s="7">
        <f>IF(OR(Данные!I3115=0,Данные!K3115=0)=TRUE,0,Данные!I3115/Данные!K3115)</f>
        <v>207.77619047619032</v>
      </c>
      <c r="K3115" s="3"/>
    </row>
    <row r="3116" spans="1:11" x14ac:dyDescent="0.2">
      <c r="A3116" s="3">
        <v>35370</v>
      </c>
      <c r="B3116" t="s">
        <v>10</v>
      </c>
      <c r="C3116" t="s">
        <v>16</v>
      </c>
      <c r="D3116" s="7">
        <f>IF(OR(Данные!D3116=0,Данные!K3116=0)=TRUE,0,Данные!D3116/Данные!K3116)</f>
        <v>295.81643485342022</v>
      </c>
      <c r="E3116" s="13">
        <f>IF(OR(Данные!F3116=0,Данные!I3116=0)=TRUE,0,Данные!F3116/Данные!I3116)</f>
        <v>0.64151735712330138</v>
      </c>
      <c r="F3116" s="7">
        <f>IF(OR(Данные!I3116=0,Данные!K3116=0)=TRUE,0,Данные!I3116/Данные!K3116)</f>
        <v>30.536264929424508</v>
      </c>
      <c r="K3116" s="3"/>
    </row>
    <row r="3117" spans="1:11" x14ac:dyDescent="0.2">
      <c r="A3117" s="3">
        <v>35370</v>
      </c>
      <c r="B3117" t="s">
        <v>10</v>
      </c>
      <c r="C3117" t="s">
        <v>16</v>
      </c>
      <c r="D3117" s="7">
        <f>IF(OR(Данные!D3117=0,Данные!K3117=0)=TRUE,0,Данные!D3117/Данные!K3117)</f>
        <v>241.91102467652496</v>
      </c>
      <c r="E3117" s="13">
        <f>IF(OR(Данные!F3117=0,Данные!I3117=0)=TRUE,0,Данные!F3117/Данные!I3117)</f>
        <v>1.7731563775468491</v>
      </c>
      <c r="F3117" s="7">
        <f>IF(OR(Данные!I3117=0,Данные!K3117=0)=TRUE,0,Данные!I3117/Данные!K3117)</f>
        <v>8.4801756007393756</v>
      </c>
      <c r="K3117" s="3"/>
    </row>
    <row r="3118" spans="1:11" x14ac:dyDescent="0.2">
      <c r="A3118" s="3">
        <v>35370</v>
      </c>
      <c r="B3118" t="s">
        <v>10</v>
      </c>
      <c r="C3118" t="s">
        <v>16</v>
      </c>
      <c r="D3118" s="7">
        <f>IF(OR(Данные!D3118=0,Данные!K3118=0)=TRUE,0,Данные!D3118/Данные!K3118)</f>
        <v>106.29169934640522</v>
      </c>
      <c r="E3118" s="13">
        <f>IF(OR(Данные!F3118=0,Данные!I3118=0)=TRUE,0,Данные!F3118/Данные!I3118)</f>
        <v>606.19120879120896</v>
      </c>
      <c r="F3118" s="7">
        <f>IF(OR(Данные!I3118=0,Данные!K3118=0)=TRUE,0,Данные!I3118/Данные!K3118)</f>
        <v>9.9128540305010865E-3</v>
      </c>
      <c r="K3118" s="3"/>
    </row>
    <row r="3119" spans="1:11" x14ac:dyDescent="0.2">
      <c r="A3119" s="3">
        <v>35370</v>
      </c>
      <c r="B3119" t="s">
        <v>10</v>
      </c>
      <c r="C3119" t="s">
        <v>18</v>
      </c>
      <c r="D3119" s="7">
        <f>IF(OR(Данные!D3119=0,Данные!K3119=0)=TRUE,0,Данные!D3119/Данные!K3119)</f>
        <v>0</v>
      </c>
      <c r="E3119" s="13">
        <f>IF(OR(Данные!F3119=0,Данные!I3119=0)=TRUE,0,Данные!F3119/Данные!I3119)</f>
        <v>0</v>
      </c>
      <c r="F3119" s="7">
        <f>IF(OR(Данные!I3119=0,Данные!K3119=0)=TRUE,0,Данные!I3119/Данные!K3119)</f>
        <v>0</v>
      </c>
      <c r="K3119" s="3"/>
    </row>
    <row r="3120" spans="1:11" x14ac:dyDescent="0.2">
      <c r="A3120" s="3">
        <v>35400</v>
      </c>
      <c r="B3120" t="s">
        <v>1</v>
      </c>
      <c r="C3120" t="s">
        <v>15</v>
      </c>
      <c r="D3120" s="7">
        <f>IF(OR(Данные!D3120=0,Данные!K3120=0)=TRUE,0,Данные!D3120/Данные!K3120)</f>
        <v>334.91596839622639</v>
      </c>
      <c r="E3120" s="13">
        <f>IF(OR(Данные!F3120=0,Данные!I3120=0)=TRUE,0,Данные!F3120/Данные!I3120)</f>
        <v>0.50184279605234938</v>
      </c>
      <c r="F3120" s="7">
        <f>IF(OR(Данные!I3120=0,Данные!K3120=0)=TRUE,0,Данные!I3120/Данные!K3120)</f>
        <v>471.98282232704406</v>
      </c>
      <c r="K3120" s="3"/>
    </row>
    <row r="3121" spans="1:11" x14ac:dyDescent="0.2">
      <c r="A3121" s="3">
        <v>35400</v>
      </c>
      <c r="B3121" t="s">
        <v>1</v>
      </c>
      <c r="C3121" t="s">
        <v>16</v>
      </c>
      <c r="D3121" s="7">
        <f>IF(OR(Данные!D3121=0,Данные!K3121=0)=TRUE,0,Данные!D3121/Данные!K3121)</f>
        <v>42.88</v>
      </c>
      <c r="E3121" s="13">
        <f>IF(OR(Данные!F3121=0,Данные!I3121=0)=TRUE,0,Данные!F3121/Данные!I3121)</f>
        <v>0</v>
      </c>
      <c r="F3121" s="7">
        <f>IF(OR(Данные!I3121=0,Данные!K3121=0)=TRUE,0,Данные!I3121/Данные!K3121)</f>
        <v>0</v>
      </c>
      <c r="K3121" s="3"/>
    </row>
    <row r="3122" spans="1:11" x14ac:dyDescent="0.2">
      <c r="A3122" s="3">
        <v>35400</v>
      </c>
      <c r="B3122" t="s">
        <v>1</v>
      </c>
      <c r="C3122" t="s">
        <v>15</v>
      </c>
      <c r="D3122" s="7">
        <f>IF(OR(Данные!D3122=0,Данные!K3122=0)=TRUE,0,Данные!D3122/Данные!K3122)</f>
        <v>0</v>
      </c>
      <c r="E3122" s="13">
        <f>IF(OR(Данные!F3122=0,Данные!I3122=0)=TRUE,0,Данные!F3122/Данные!I3122)</f>
        <v>0</v>
      </c>
      <c r="F3122" s="7">
        <f>IF(OR(Данные!I3122=0,Данные!K3122=0)=TRUE,0,Данные!I3122/Данные!K3122)</f>
        <v>0</v>
      </c>
      <c r="K3122" s="3"/>
    </row>
    <row r="3123" spans="1:11" x14ac:dyDescent="0.2">
      <c r="A3123" s="3">
        <v>35400</v>
      </c>
      <c r="B3123" t="s">
        <v>1</v>
      </c>
      <c r="C3123" t="s">
        <v>15</v>
      </c>
      <c r="D3123" s="7">
        <f>IF(OR(Данные!D3123=0,Данные!K3123=0)=TRUE,0,Данные!D3123/Данные!K3123)</f>
        <v>268.68344647887324</v>
      </c>
      <c r="E3123" s="13">
        <f>IF(OR(Данные!F3123=0,Данные!I3123=0)=TRUE,0,Данные!F3123/Данные!I3123)</f>
        <v>0.26602515383286807</v>
      </c>
      <c r="F3123" s="7">
        <f>IF(OR(Данные!I3123=0,Данные!K3123=0)=TRUE,0,Данные!I3123/Данные!K3123)</f>
        <v>347.69842825066326</v>
      </c>
      <c r="K3123" s="3"/>
    </row>
    <row r="3124" spans="1:11" x14ac:dyDescent="0.2">
      <c r="A3124" s="3">
        <v>35400</v>
      </c>
      <c r="B3124" t="s">
        <v>1</v>
      </c>
      <c r="C3124" t="s">
        <v>17</v>
      </c>
      <c r="D3124" s="7">
        <f>IF(OR(Данные!D3124=0,Данные!K3124=0)=TRUE,0,Данные!D3124/Данные!K3124)</f>
        <v>476.5568978240741</v>
      </c>
      <c r="E3124" s="13">
        <f>IF(OR(Данные!F3124=0,Данные!I3124=0)=TRUE,0,Данные!F3124/Данные!I3124)</f>
        <v>0.31137839091524405</v>
      </c>
      <c r="F3124" s="7">
        <f>IF(OR(Данные!I3124=0,Данные!K3124=0)=TRUE,0,Данные!I3124/Данные!K3124)</f>
        <v>588.66675347222304</v>
      </c>
      <c r="K3124" s="3"/>
    </row>
    <row r="3125" spans="1:11" x14ac:dyDescent="0.2">
      <c r="A3125" s="3">
        <v>35400</v>
      </c>
      <c r="B3125" t="s">
        <v>1</v>
      </c>
      <c r="C3125" t="s">
        <v>15</v>
      </c>
      <c r="D3125" s="7">
        <f>IF(OR(Данные!D3125=0,Данные!K3125=0)=TRUE,0,Данные!D3125/Данные!K3125)</f>
        <v>215.91940635838148</v>
      </c>
      <c r="E3125" s="13">
        <f>IF(OR(Данные!F3125=0,Данные!I3125=0)=TRUE,0,Данные!F3125/Данные!I3125)</f>
        <v>0.33495657287953395</v>
      </c>
      <c r="F3125" s="7">
        <f>IF(OR(Данные!I3125=0,Данные!K3125=0)=TRUE,0,Данные!I3125/Данные!K3125)</f>
        <v>244.1425626204238</v>
      </c>
      <c r="K3125" s="3"/>
    </row>
    <row r="3126" spans="1:11" x14ac:dyDescent="0.2">
      <c r="A3126" s="3">
        <v>35400</v>
      </c>
      <c r="B3126" t="s">
        <v>1</v>
      </c>
      <c r="C3126" t="s">
        <v>17</v>
      </c>
      <c r="D3126" s="7">
        <f>IF(OR(Данные!D3126=0,Данные!K3126=0)=TRUE,0,Данные!D3126/Данные!K3126)</f>
        <v>251.29755606432272</v>
      </c>
      <c r="E3126" s="13">
        <f>IF(OR(Данные!F3126=0,Данные!I3126=0)=TRUE,0,Данные!F3126/Данные!I3126)</f>
        <v>0.25025189434854017</v>
      </c>
      <c r="F3126" s="7">
        <f>IF(OR(Данные!I3126=0,Данные!K3126=0)=TRUE,0,Данные!I3126/Данные!K3126)</f>
        <v>401.26850640501522</v>
      </c>
      <c r="K3126" s="3"/>
    </row>
    <row r="3127" spans="1:11" x14ac:dyDescent="0.2">
      <c r="A3127" s="3">
        <v>35400</v>
      </c>
      <c r="B3127" t="s">
        <v>1</v>
      </c>
      <c r="C3127" t="s">
        <v>16</v>
      </c>
      <c r="D3127" s="7">
        <f>IF(OR(Данные!D3127=0,Данные!K3127=0)=TRUE,0,Данные!D3127/Данные!K3127)</f>
        <v>417.04211839826837</v>
      </c>
      <c r="E3127" s="13">
        <f>IF(OR(Данные!F3127=0,Данные!I3127=0)=TRUE,0,Данные!F3127/Данные!I3127)</f>
        <v>11101.912500000008</v>
      </c>
      <c r="F3127" s="7">
        <f>IF(OR(Данные!I3127=0,Данные!K3127=0)=TRUE,0,Данные!I3127/Данные!K3127)</f>
        <v>1.1544011544011537E-3</v>
      </c>
      <c r="K3127" s="3"/>
    </row>
    <row r="3128" spans="1:11" x14ac:dyDescent="0.2">
      <c r="A3128" s="3">
        <v>35400</v>
      </c>
      <c r="B3128" t="s">
        <v>1</v>
      </c>
      <c r="C3128" t="s">
        <v>15</v>
      </c>
      <c r="D3128" s="7">
        <f>IF(OR(Данные!D3128=0,Данные!K3128=0)=TRUE,0,Данные!D3128/Данные!K3128)</f>
        <v>210.63318834655769</v>
      </c>
      <c r="E3128" s="13">
        <f>IF(OR(Данные!F3128=0,Данные!I3128=0)=TRUE,0,Данные!F3128/Данные!I3128)</f>
        <v>0.12322864110989301</v>
      </c>
      <c r="F3128" s="7">
        <f>IF(OR(Данные!I3128=0,Данные!K3128=0)=TRUE,0,Данные!I3128/Данные!K3128)</f>
        <v>428.34715743634979</v>
      </c>
      <c r="K3128" s="3"/>
    </row>
    <row r="3129" spans="1:11" x14ac:dyDescent="0.2">
      <c r="A3129" s="3">
        <v>35400</v>
      </c>
      <c r="B3129" t="s">
        <v>1</v>
      </c>
      <c r="C3129" t="s">
        <v>15</v>
      </c>
      <c r="D3129" s="7">
        <f>IF(OR(Данные!D3129=0,Данные!K3129=0)=TRUE,0,Данные!D3129/Данные!K3129)</f>
        <v>393.27216324189527</v>
      </c>
      <c r="E3129" s="13">
        <f>IF(OR(Данные!F3129=0,Данные!I3129=0)=TRUE,0,Данные!F3129/Данные!I3129)</f>
        <v>1.0894882574973535</v>
      </c>
      <c r="F3129" s="7">
        <f>IF(OR(Данные!I3129=0,Данные!K3129=0)=TRUE,0,Данные!I3129/Данные!K3129)</f>
        <v>244.29482128013316</v>
      </c>
      <c r="K3129" s="3"/>
    </row>
    <row r="3130" spans="1:11" x14ac:dyDescent="0.2">
      <c r="A3130" s="3">
        <v>35400</v>
      </c>
      <c r="B3130" t="s">
        <v>1</v>
      </c>
      <c r="C3130" t="s">
        <v>15</v>
      </c>
      <c r="D3130" s="7">
        <f>IF(OR(Данные!D3130=0,Данные!K3130=0)=TRUE,0,Данные!D3130/Данные!K3130)</f>
        <v>240.52963971741434</v>
      </c>
      <c r="E3130" s="13">
        <f>IF(OR(Данные!F3130=0,Данные!I3130=0)=TRUE,0,Данные!F3130/Данные!I3130)</f>
        <v>0.18874172367669567</v>
      </c>
      <c r="F3130" s="7">
        <f>IF(OR(Данные!I3130=0,Данные!K3130=0)=TRUE,0,Данные!I3130/Данные!K3130)</f>
        <v>332.46147297774672</v>
      </c>
      <c r="K3130" s="3"/>
    </row>
    <row r="3131" spans="1:11" x14ac:dyDescent="0.2">
      <c r="A3131" s="3">
        <v>35400</v>
      </c>
      <c r="B3131" t="s">
        <v>1</v>
      </c>
      <c r="C3131" t="s">
        <v>17</v>
      </c>
      <c r="D3131" s="7">
        <f>IF(OR(Данные!D3131=0,Данные!K3131=0)=TRUE,0,Данные!D3131/Данные!K3131)</f>
        <v>395.02438319999999</v>
      </c>
      <c r="E3131" s="13">
        <f>IF(OR(Данные!F3131=0,Данные!I3131=0)=TRUE,0,Данные!F3131/Данные!I3131)</f>
        <v>0.39548100873082515</v>
      </c>
      <c r="F3131" s="7">
        <f>IF(OR(Данные!I3131=0,Данные!K3131=0)=TRUE,0,Данные!I3131/Данные!K3131)</f>
        <v>583.58746666666627</v>
      </c>
      <c r="K3131" s="3"/>
    </row>
    <row r="3132" spans="1:11" x14ac:dyDescent="0.2">
      <c r="A3132" s="3">
        <v>35400</v>
      </c>
      <c r="B3132" t="s">
        <v>1</v>
      </c>
      <c r="C3132" t="s">
        <v>17</v>
      </c>
      <c r="D3132" s="7">
        <f>IF(OR(Данные!D3132=0,Данные!K3132=0)=TRUE,0,Данные!D3132/Данные!K3132)</f>
        <v>593.11332857142861</v>
      </c>
      <c r="E3132" s="13">
        <f>IF(OR(Данные!F3132=0,Данные!I3132=0)=TRUE,0,Данные!F3132/Данные!I3132)</f>
        <v>1.0245919186513259</v>
      </c>
      <c r="F3132" s="7">
        <f>IF(OR(Данные!I3132=0,Данные!K3132=0)=TRUE,0,Данные!I3132/Данные!K3132)</f>
        <v>302.51904761904723</v>
      </c>
      <c r="K3132" s="3"/>
    </row>
    <row r="3133" spans="1:11" x14ac:dyDescent="0.2">
      <c r="A3133" s="3">
        <v>35400</v>
      </c>
      <c r="B3133" t="s">
        <v>1</v>
      </c>
      <c r="C3133" t="s">
        <v>15</v>
      </c>
      <c r="D3133" s="7">
        <f>IF(OR(Данные!D3133=0,Данные!K3133=0)=TRUE,0,Данные!D3133/Данные!K3133)</f>
        <v>388.19061278289217</v>
      </c>
      <c r="E3133" s="13">
        <f>IF(OR(Данные!F3133=0,Данные!I3133=0)=TRUE,0,Данные!F3133/Данные!I3133)</f>
        <v>1.3118367765947758</v>
      </c>
      <c r="F3133" s="7">
        <f>IF(OR(Данные!I3133=0,Данные!K3133=0)=TRUE,0,Данные!I3133/Данные!K3133)</f>
        <v>223.44504698887613</v>
      </c>
      <c r="K3133" s="3"/>
    </row>
    <row r="3134" spans="1:11" x14ac:dyDescent="0.2">
      <c r="A3134" s="3">
        <v>35400</v>
      </c>
      <c r="B3134" t="s">
        <v>1</v>
      </c>
      <c r="C3134" t="s">
        <v>18</v>
      </c>
      <c r="D3134" s="7">
        <f>IF(OR(Данные!D3134=0,Данные!K3134=0)=TRUE,0,Данные!D3134/Данные!K3134)</f>
        <v>0</v>
      </c>
      <c r="E3134" s="13">
        <f>IF(OR(Данные!F3134=0,Данные!I3134=0)=TRUE,0,Данные!F3134/Данные!I3134)</f>
        <v>0</v>
      </c>
      <c r="F3134" s="7">
        <f>IF(OR(Данные!I3134=0,Данные!K3134=0)=TRUE,0,Данные!I3134/Данные!K3134)</f>
        <v>0</v>
      </c>
      <c r="K3134" s="3"/>
    </row>
    <row r="3135" spans="1:11" x14ac:dyDescent="0.2">
      <c r="A3135" s="3">
        <v>35400</v>
      </c>
      <c r="B3135" t="s">
        <v>1</v>
      </c>
      <c r="C3135" t="s">
        <v>17</v>
      </c>
      <c r="D3135" s="7">
        <f>IF(OR(Данные!D3135=0,Данные!K3135=0)=TRUE,0,Данные!D3135/Данные!K3135)</f>
        <v>671.11997130620978</v>
      </c>
      <c r="E3135" s="13">
        <f>IF(OR(Данные!F3135=0,Данные!I3135=0)=TRUE,0,Данные!F3135/Данные!I3135)</f>
        <v>0.41124831169915621</v>
      </c>
      <c r="F3135" s="7">
        <f>IF(OR(Данные!I3135=0,Данные!K3135=0)=TRUE,0,Данные!I3135/Данные!K3135)</f>
        <v>623.99339757316216</v>
      </c>
      <c r="K3135" s="3"/>
    </row>
    <row r="3136" spans="1:11" x14ac:dyDescent="0.2">
      <c r="A3136" s="3">
        <v>35400</v>
      </c>
      <c r="B3136" t="s">
        <v>1</v>
      </c>
      <c r="C3136" t="s">
        <v>17</v>
      </c>
      <c r="D3136" s="7">
        <f>IF(OR(Данные!D3136=0,Данные!K3136=0)=TRUE,0,Данные!D3136/Данные!K3136)</f>
        <v>129.67676923076922</v>
      </c>
      <c r="E3136" s="13">
        <f>IF(OR(Данные!F3136=0,Данные!I3136=0)=TRUE,0,Данные!F3136/Данные!I3136)</f>
        <v>2.4901396183747281E-2</v>
      </c>
      <c r="F3136" s="7">
        <f>IF(OR(Данные!I3136=0,Данные!K3136=0)=TRUE,0,Данные!I3136/Данные!K3136)</f>
        <v>498.52008547008546</v>
      </c>
      <c r="K3136" s="3"/>
    </row>
    <row r="3137" spans="1:11" x14ac:dyDescent="0.2">
      <c r="A3137" s="3">
        <v>35400</v>
      </c>
      <c r="B3137" t="s">
        <v>1</v>
      </c>
      <c r="C3137" t="s">
        <v>16</v>
      </c>
      <c r="D3137" s="7">
        <f>IF(OR(Данные!D3137=0,Данные!K3137=0)=TRUE,0,Данные!D3137/Данные!K3137)</f>
        <v>273.40702236024845</v>
      </c>
      <c r="E3137" s="13">
        <f>IF(OR(Данные!F3137=0,Данные!I3137=0)=TRUE,0,Данные!F3137/Данные!I3137)</f>
        <v>0.48706971174929536</v>
      </c>
      <c r="F3137" s="7">
        <f>IF(OR(Данные!I3137=0,Данные!K3137=0)=TRUE,0,Данные!I3137/Данные!K3137)</f>
        <v>54.293374741200843</v>
      </c>
      <c r="K3137" s="3"/>
    </row>
    <row r="3138" spans="1:11" x14ac:dyDescent="0.2">
      <c r="A3138" s="3">
        <v>35400</v>
      </c>
      <c r="B3138" t="s">
        <v>1</v>
      </c>
      <c r="C3138" t="s">
        <v>16</v>
      </c>
      <c r="D3138" s="7">
        <f>IF(OR(Данные!D3138=0,Данные!K3138=0)=TRUE,0,Данные!D3138/Данные!K3138)</f>
        <v>149.93790886319846</v>
      </c>
      <c r="E3138" s="13">
        <f>IF(OR(Данные!F3138=0,Данные!I3138=0)=TRUE,0,Данные!F3138/Данные!I3138)</f>
        <v>1.1197055677182668</v>
      </c>
      <c r="F3138" s="7">
        <f>IF(OR(Данные!I3138=0,Данные!K3138=0)=TRUE,0,Данные!I3138/Данные!K3138)</f>
        <v>23.549887604367349</v>
      </c>
      <c r="K3138" s="3"/>
    </row>
    <row r="3139" spans="1:11" x14ac:dyDescent="0.2">
      <c r="A3139" s="3">
        <v>35400</v>
      </c>
      <c r="B3139" t="s">
        <v>1</v>
      </c>
      <c r="C3139" t="s">
        <v>16</v>
      </c>
      <c r="D3139" s="7">
        <f>IF(OR(Данные!D3139=0,Данные!K3139=0)=TRUE,0,Данные!D3139/Данные!K3139)</f>
        <v>36.210531666666661</v>
      </c>
      <c r="E3139" s="13">
        <f>IF(OR(Данные!F3139=0,Данные!I3139=0)=TRUE,0,Данные!F3139/Данные!I3139)</f>
        <v>8.4173197601450358</v>
      </c>
      <c r="F3139" s="7">
        <f>IF(OR(Данные!I3139=0,Данные!K3139=0)=TRUE,0,Данные!I3139/Данные!K3139)</f>
        <v>1.9919444444444427</v>
      </c>
      <c r="K3139" s="3"/>
    </row>
    <row r="3140" spans="1:11" x14ac:dyDescent="0.2">
      <c r="A3140" s="3">
        <v>35400</v>
      </c>
      <c r="B3140" t="s">
        <v>1</v>
      </c>
      <c r="C3140" t="s">
        <v>18</v>
      </c>
      <c r="D3140" s="7">
        <f>IF(OR(Данные!D3140=0,Данные!K3140=0)=TRUE,0,Данные!D3140/Данные!K3140)</f>
        <v>0</v>
      </c>
      <c r="E3140" s="13">
        <f>IF(OR(Данные!F3140=0,Данные!I3140=0)=TRUE,0,Данные!F3140/Данные!I3140)</f>
        <v>0</v>
      </c>
      <c r="F3140" s="7">
        <f>IF(OR(Данные!I3140=0,Данные!K3140=0)=TRUE,0,Данные!I3140/Данные!K3140)</f>
        <v>0</v>
      </c>
      <c r="K3140" s="3"/>
    </row>
    <row r="3141" spans="1:11" x14ac:dyDescent="0.2">
      <c r="A3141" s="3">
        <v>35400</v>
      </c>
      <c r="B3141" t="s">
        <v>12</v>
      </c>
      <c r="C3141" t="s">
        <v>15</v>
      </c>
      <c r="D3141" s="7">
        <f>IF(OR(Данные!D3141=0,Данные!K3141=0)=TRUE,0,Данные!D3141/Данные!K3141)</f>
        <v>18.733750000000001</v>
      </c>
      <c r="E3141" s="13">
        <f>IF(OR(Данные!F3141=0,Данные!I3141=0)=TRUE,0,Данные!F3141/Данные!I3141)</f>
        <v>2.690517241379311</v>
      </c>
      <c r="F3141" s="7">
        <f>IF(OR(Данные!I3141=0,Данные!K3141=0)=TRUE,0,Данные!I3141/Данные!K3141)</f>
        <v>5.7999999999999989</v>
      </c>
      <c r="K3141" s="3"/>
    </row>
    <row r="3142" spans="1:11" x14ac:dyDescent="0.2">
      <c r="A3142" s="3">
        <v>35400</v>
      </c>
      <c r="B3142" t="s">
        <v>12</v>
      </c>
      <c r="C3142" t="s">
        <v>15</v>
      </c>
      <c r="D3142" s="7">
        <f>IF(OR(Данные!D3142=0,Данные!K3142=0)=TRUE,0,Данные!D3142/Данные!K3142)</f>
        <v>93.701967796610163</v>
      </c>
      <c r="E3142" s="13">
        <f>IF(OR(Данные!F3142=0,Данные!I3142=0)=TRUE,0,Данные!F3142/Данные!I3142)</f>
        <v>0.74230293262727742</v>
      </c>
      <c r="F3142" s="7">
        <f>IF(OR(Данные!I3142=0,Данные!K3142=0)=TRUE,0,Данные!I3142/Данные!K3142)</f>
        <v>68.708757062146873</v>
      </c>
      <c r="K3142" s="3"/>
    </row>
    <row r="3143" spans="1:11" x14ac:dyDescent="0.2">
      <c r="A3143" s="3">
        <v>35400</v>
      </c>
      <c r="B3143" t="s">
        <v>12</v>
      </c>
      <c r="C3143" t="s">
        <v>17</v>
      </c>
      <c r="D3143" s="7">
        <f>IF(OR(Данные!D3143=0,Данные!K3143=0)=TRUE,0,Данные!D3143/Данные!K3143)</f>
        <v>359.7036895833333</v>
      </c>
      <c r="E3143" s="13">
        <f>IF(OR(Данные!F3143=0,Данные!I3143=0)=TRUE,0,Данные!F3143/Данные!I3143)</f>
        <v>0.33291377883305057</v>
      </c>
      <c r="F3143" s="7">
        <f>IF(OR(Данные!I3143=0,Данные!K3143=0)=TRUE,0,Данные!I3143/Данные!K3143)</f>
        <v>498.37916666666655</v>
      </c>
      <c r="K3143" s="3"/>
    </row>
    <row r="3144" spans="1:11" x14ac:dyDescent="0.2">
      <c r="A3144" s="3">
        <v>35400</v>
      </c>
      <c r="B3144" t="s">
        <v>12</v>
      </c>
      <c r="C3144" t="s">
        <v>15</v>
      </c>
      <c r="D3144" s="7">
        <f>IF(OR(Данные!D3144=0,Данные!K3144=0)=TRUE,0,Данные!D3144/Данные!K3144)</f>
        <v>123.51303125</v>
      </c>
      <c r="E3144" s="13">
        <f>IF(OR(Данные!F3144=0,Данные!I3144=0)=TRUE,0,Данные!F3144/Данные!I3144)</f>
        <v>0.96007088009450581</v>
      </c>
      <c r="F3144" s="7">
        <f>IF(OR(Данные!I3144=0,Данные!K3144=0)=TRUE,0,Данные!I3144/Данные!K3144)</f>
        <v>52.906250000000057</v>
      </c>
      <c r="K3144" s="3"/>
    </row>
    <row r="3145" spans="1:11" x14ac:dyDescent="0.2">
      <c r="A3145" s="3">
        <v>35400</v>
      </c>
      <c r="B3145" t="s">
        <v>12</v>
      </c>
      <c r="C3145" t="s">
        <v>17</v>
      </c>
      <c r="D3145" s="7">
        <f>IF(OR(Данные!D3145=0,Данные!K3145=0)=TRUE,0,Данные!D3145/Данные!K3145)</f>
        <v>208.57865154185023</v>
      </c>
      <c r="E3145" s="13">
        <f>IF(OR(Данные!F3145=0,Данные!I3145=0)=TRUE,0,Данные!F3145/Данные!I3145)</f>
        <v>0.39074566389988247</v>
      </c>
      <c r="F3145" s="7">
        <f>IF(OR(Данные!I3145=0,Данные!K3145=0)=TRUE,0,Данные!I3145/Данные!K3145)</f>
        <v>231.90462555066105</v>
      </c>
      <c r="K3145" s="3"/>
    </row>
    <row r="3146" spans="1:11" x14ac:dyDescent="0.2">
      <c r="A3146" s="3">
        <v>35400</v>
      </c>
      <c r="B3146" t="s">
        <v>12</v>
      </c>
      <c r="C3146" t="s">
        <v>15</v>
      </c>
      <c r="D3146" s="7">
        <f>IF(OR(Данные!D3146=0,Данные!K3146=0)=TRUE,0,Данные!D3146/Данные!K3146)</f>
        <v>196.81749550387596</v>
      </c>
      <c r="E3146" s="13">
        <f>IF(OR(Данные!F3146=0,Данные!I3146=0)=TRUE,0,Данные!F3146/Данные!I3146)</f>
        <v>0.17657064713694404</v>
      </c>
      <c r="F3146" s="7">
        <f>IF(OR(Данные!I3146=0,Данные!K3146=0)=TRUE,0,Данные!I3146/Данные!K3146)</f>
        <v>353.55372093023203</v>
      </c>
      <c r="K3146" s="3"/>
    </row>
    <row r="3147" spans="1:11" x14ac:dyDescent="0.2">
      <c r="A3147" s="3">
        <v>35400</v>
      </c>
      <c r="B3147" t="s">
        <v>12</v>
      </c>
      <c r="C3147" t="s">
        <v>15</v>
      </c>
      <c r="D3147" s="7">
        <f>IF(OR(Данные!D3147=0,Данные!K3147=0)=TRUE,0,Данные!D3147/Данные!K3147)</f>
        <v>322.20525468749997</v>
      </c>
      <c r="E3147" s="13">
        <f>IF(OR(Данные!F3147=0,Данные!I3147=0)=TRUE,0,Данные!F3147/Данные!I3147)</f>
        <v>1.3454316776931798</v>
      </c>
      <c r="F3147" s="7">
        <f>IF(OR(Данные!I3147=0,Данные!K3147=0)=TRUE,0,Данные!I3147/Данные!K3147)</f>
        <v>177.44479166666659</v>
      </c>
      <c r="K3147" s="3"/>
    </row>
    <row r="3148" spans="1:11" x14ac:dyDescent="0.2">
      <c r="A3148" s="3">
        <v>35400</v>
      </c>
      <c r="B3148" t="s">
        <v>12</v>
      </c>
      <c r="C3148" t="s">
        <v>15</v>
      </c>
      <c r="D3148" s="7">
        <f>IF(OR(Данные!D3148=0,Данные!K3148=0)=TRUE,0,Данные!D3148/Данные!K3148)</f>
        <v>148.36819024390243</v>
      </c>
      <c r="E3148" s="13">
        <f>IF(OR(Данные!F3148=0,Данные!I3148=0)=TRUE,0,Данные!F3148/Данные!I3148)</f>
        <v>0.27525060637929222</v>
      </c>
      <c r="F3148" s="7">
        <f>IF(OR(Данные!I3148=0,Данные!K3148=0)=TRUE,0,Данные!I3148/Данные!K3148)</f>
        <v>66.870325203252108</v>
      </c>
      <c r="K3148" s="3"/>
    </row>
    <row r="3149" spans="1:11" x14ac:dyDescent="0.2">
      <c r="A3149" s="3">
        <v>35400</v>
      </c>
      <c r="B3149" t="s">
        <v>12</v>
      </c>
      <c r="C3149" t="s">
        <v>17</v>
      </c>
      <c r="D3149" s="7">
        <f>IF(OR(Данные!D3149=0,Данные!K3149=0)=TRUE,0,Данные!D3149/Данные!K3149)</f>
        <v>95.856742857142862</v>
      </c>
      <c r="E3149" s="13">
        <f>IF(OR(Данные!F3149=0,Данные!I3149=0)=TRUE,0,Данные!F3149/Данные!I3149)</f>
        <v>0.54736601668630247</v>
      </c>
      <c r="F3149" s="7">
        <f>IF(OR(Данные!I3149=0,Данные!K3149=0)=TRUE,0,Данные!I3149/Данные!K3149)</f>
        <v>84.879591836734676</v>
      </c>
      <c r="K3149" s="3"/>
    </row>
    <row r="3150" spans="1:11" x14ac:dyDescent="0.2">
      <c r="A3150" s="3">
        <v>35400</v>
      </c>
      <c r="B3150" t="s">
        <v>12</v>
      </c>
      <c r="C3150" t="s">
        <v>15</v>
      </c>
      <c r="D3150" s="7">
        <f>IF(OR(Данные!D3150=0,Данные!K3150=0)=TRUE,0,Данные!D3150/Данные!K3150)</f>
        <v>395.55645389371978</v>
      </c>
      <c r="E3150" s="13">
        <f>IF(OR(Данные!F3150=0,Данные!I3150=0)=TRUE,0,Данные!F3150/Данные!I3150)</f>
        <v>1.4822154123544626</v>
      </c>
      <c r="F3150" s="7">
        <f>IF(OR(Данные!I3150=0,Данные!K3150=0)=TRUE,0,Данные!I3150/Данные!K3150)</f>
        <v>220.38998067632866</v>
      </c>
      <c r="K3150" s="3"/>
    </row>
    <row r="3151" spans="1:11" x14ac:dyDescent="0.2">
      <c r="A3151" s="3">
        <v>35400</v>
      </c>
      <c r="B3151" t="s">
        <v>12</v>
      </c>
      <c r="C3151" t="s">
        <v>17</v>
      </c>
      <c r="D3151" s="7">
        <f>IF(OR(Данные!D3151=0,Данные!K3151=0)=TRUE,0,Данные!D3151/Данные!K3151)</f>
        <v>747.69912499999998</v>
      </c>
      <c r="E3151" s="13">
        <f>IF(OR(Данные!F3151=0,Данные!I3151=0)=TRUE,0,Данные!F3151/Данные!I3151)</f>
        <v>0.43979092550389243</v>
      </c>
      <c r="F3151" s="7">
        <f>IF(OR(Данные!I3151=0,Данные!K3151=0)=TRUE,0,Данные!I3151/Данные!K3151)</f>
        <v>703.8958333333328</v>
      </c>
      <c r="K3151" s="3"/>
    </row>
    <row r="3152" spans="1:11" x14ac:dyDescent="0.2">
      <c r="A3152" s="3">
        <v>35400</v>
      </c>
      <c r="B3152" t="s">
        <v>12</v>
      </c>
      <c r="C3152" t="s">
        <v>16</v>
      </c>
      <c r="D3152" s="7">
        <f>IF(OR(Данные!D3152=0,Данные!K3152=0)=TRUE,0,Данные!D3152/Данные!K3152)</f>
        <v>149.38</v>
      </c>
      <c r="E3152" s="13">
        <f>IF(OR(Данные!F3152=0,Данные!I3152=0)=TRUE,0,Данные!F3152/Данные!I3152)</f>
        <v>0.58375717801476623</v>
      </c>
      <c r="F3152" s="7">
        <f>IF(OR(Данные!I3152=0,Данные!K3152=0)=TRUE,0,Данные!I3152/Данные!K3152)</f>
        <v>10.158333333333333</v>
      </c>
      <c r="K3152" s="3"/>
    </row>
    <row r="3153" spans="1:11" x14ac:dyDescent="0.2">
      <c r="A3153" s="3">
        <v>35400</v>
      </c>
      <c r="B3153" t="s">
        <v>12</v>
      </c>
      <c r="C3153" t="s">
        <v>16</v>
      </c>
      <c r="D3153" s="7">
        <f>IF(OR(Данные!D3153=0,Данные!K3153=0)=TRUE,0,Данные!D3153/Данные!K3153)</f>
        <v>50.414999999999999</v>
      </c>
      <c r="E3153" s="13">
        <f>IF(OR(Данные!F3153=0,Данные!I3153=0)=TRUE,0,Данные!F3153/Данные!I3153)</f>
        <v>0</v>
      </c>
      <c r="F3153" s="7">
        <f>IF(OR(Данные!I3153=0,Данные!K3153=0)=TRUE,0,Данные!I3153/Данные!K3153)</f>
        <v>0</v>
      </c>
      <c r="K3153" s="3"/>
    </row>
    <row r="3154" spans="1:11" x14ac:dyDescent="0.2">
      <c r="A3154" s="3">
        <v>35400</v>
      </c>
      <c r="B3154" t="s">
        <v>12</v>
      </c>
      <c r="C3154" t="s">
        <v>16</v>
      </c>
      <c r="D3154" s="7">
        <f>IF(OR(Данные!D3154=0,Данные!K3154=0)=TRUE,0,Данные!D3154/Данные!K3154)</f>
        <v>0</v>
      </c>
      <c r="E3154" s="13">
        <f>IF(OR(Данные!F3154=0,Данные!I3154=0)=TRUE,0,Данные!F3154/Данные!I3154)</f>
        <v>0</v>
      </c>
      <c r="F3154" s="7">
        <f>IF(OR(Данные!I3154=0,Данные!K3154=0)=TRUE,0,Данные!I3154/Данные!K3154)</f>
        <v>0</v>
      </c>
      <c r="K3154" s="3"/>
    </row>
    <row r="3155" spans="1:11" x14ac:dyDescent="0.2">
      <c r="A3155" s="3">
        <v>35400</v>
      </c>
      <c r="B3155" t="s">
        <v>2</v>
      </c>
      <c r="C3155" t="s">
        <v>15</v>
      </c>
      <c r="D3155" s="7">
        <f>IF(OR(Данные!D3155=0,Данные!K3155=0)=TRUE,0,Данные!D3155/Данные!K3155)</f>
        <v>243.05142055668514</v>
      </c>
      <c r="E3155" s="13">
        <f>IF(OR(Данные!F3155=0,Данные!I3155=0)=TRUE,0,Данные!F3155/Данные!I3155)</f>
        <v>0.30728411953767143</v>
      </c>
      <c r="F3155" s="7">
        <f>IF(OR(Данные!I3155=0,Данные!K3155=0)=TRUE,0,Данные!I3155/Данные!K3155)</f>
        <v>345.92212835074412</v>
      </c>
      <c r="K3155" s="3"/>
    </row>
    <row r="3156" spans="1:11" x14ac:dyDescent="0.2">
      <c r="A3156" s="3">
        <v>35400</v>
      </c>
      <c r="B3156" t="s">
        <v>2</v>
      </c>
      <c r="C3156" t="s">
        <v>17</v>
      </c>
      <c r="D3156" s="7">
        <f>IF(OR(Данные!D3156=0,Данные!K3156=0)=TRUE,0,Данные!D3156/Данные!K3156)</f>
        <v>610.64410259740259</v>
      </c>
      <c r="E3156" s="13">
        <f>IF(OR(Данные!F3156=0,Данные!I3156=0)=TRUE,0,Данные!F3156/Данные!I3156)</f>
        <v>0.24137361722669473</v>
      </c>
      <c r="F3156" s="7">
        <f>IF(OR(Данные!I3156=0,Данные!K3156=0)=TRUE,0,Данные!I3156/Данные!K3156)</f>
        <v>872.54287133631419</v>
      </c>
      <c r="K3156" s="3"/>
    </row>
    <row r="3157" spans="1:11" x14ac:dyDescent="0.2">
      <c r="A3157" s="3">
        <v>35400</v>
      </c>
      <c r="B3157" t="s">
        <v>2</v>
      </c>
      <c r="C3157" t="s">
        <v>15</v>
      </c>
      <c r="D3157" s="7">
        <f>IF(OR(Данные!D3157=0,Данные!K3157=0)=TRUE,0,Данные!D3157/Данные!K3157)</f>
        <v>230.04230076775434</v>
      </c>
      <c r="E3157" s="13">
        <f>IF(OR(Данные!F3157=0,Данные!I3157=0)=TRUE,0,Данные!F3157/Данные!I3157)</f>
        <v>0.30879287459508276</v>
      </c>
      <c r="F3157" s="7">
        <f>IF(OR(Данные!I3157=0,Данные!K3157=0)=TRUE,0,Данные!I3157/Данные!K3157)</f>
        <v>302.36487523992304</v>
      </c>
      <c r="K3157" s="3"/>
    </row>
    <row r="3158" spans="1:11" x14ac:dyDescent="0.2">
      <c r="A3158" s="3">
        <v>35400</v>
      </c>
      <c r="B3158" t="s">
        <v>2</v>
      </c>
      <c r="C3158" t="s">
        <v>17</v>
      </c>
      <c r="D3158" s="7">
        <f>IF(OR(Данные!D3158=0,Данные!K3158=0)=TRUE,0,Данные!D3158/Данные!K3158)</f>
        <v>250.7732787366819</v>
      </c>
      <c r="E3158" s="13">
        <f>IF(OR(Данные!F3158=0,Данные!I3158=0)=TRUE,0,Данные!F3158/Данные!I3158)</f>
        <v>0.20903745970471374</v>
      </c>
      <c r="F3158" s="7">
        <f>IF(OR(Данные!I3158=0,Данные!K3158=0)=TRUE,0,Данные!I3158/Данные!K3158)</f>
        <v>437.83282343987838</v>
      </c>
      <c r="K3158" s="3"/>
    </row>
    <row r="3159" spans="1:11" x14ac:dyDescent="0.2">
      <c r="A3159" s="3">
        <v>35400</v>
      </c>
      <c r="B3159" t="s">
        <v>2</v>
      </c>
      <c r="C3159" t="s">
        <v>16</v>
      </c>
      <c r="D3159" s="7">
        <f>IF(OR(Данные!D3159=0,Данные!K3159=0)=TRUE,0,Данные!D3159/Данные!K3159)</f>
        <v>443.77018806646532</v>
      </c>
      <c r="E3159" s="13">
        <f>IF(OR(Данные!F3159=0,Данные!I3159=0)=TRUE,0,Данные!F3159/Данные!I3159)</f>
        <v>0</v>
      </c>
      <c r="F3159" s="7">
        <f>IF(OR(Данные!I3159=0,Данные!K3159=0)=TRUE,0,Данные!I3159/Данные!K3159)</f>
        <v>0</v>
      </c>
      <c r="K3159" s="3"/>
    </row>
    <row r="3160" spans="1:11" x14ac:dyDescent="0.2">
      <c r="A3160" s="3">
        <v>35400</v>
      </c>
      <c r="B3160" t="s">
        <v>2</v>
      </c>
      <c r="C3160" t="s">
        <v>15</v>
      </c>
      <c r="D3160" s="7">
        <f>IF(OR(Данные!D3160=0,Данные!K3160=0)=TRUE,0,Данные!D3160/Данные!K3160)</f>
        <v>211.67621560816013</v>
      </c>
      <c r="E3160" s="13">
        <f>IF(OR(Данные!F3160=0,Данные!I3160=0)=TRUE,0,Данные!F3160/Данные!I3160)</f>
        <v>0.1098650677028449</v>
      </c>
      <c r="F3160" s="7">
        <f>IF(OR(Данные!I3160=0,Данные!K3160=0)=TRUE,0,Данные!I3160/Данные!K3160)</f>
        <v>583.39305876315109</v>
      </c>
      <c r="K3160" s="3"/>
    </row>
    <row r="3161" spans="1:11" x14ac:dyDescent="0.2">
      <c r="A3161" s="3">
        <v>35400</v>
      </c>
      <c r="B3161" t="s">
        <v>2</v>
      </c>
      <c r="C3161" t="s">
        <v>15</v>
      </c>
      <c r="D3161" s="7">
        <f>IF(OR(Данные!D3161=0,Данные!K3161=0)=TRUE,0,Данные!D3161/Данные!K3161)</f>
        <v>410.30825789473681</v>
      </c>
      <c r="E3161" s="13">
        <f>IF(OR(Данные!F3161=0,Данные!I3161=0)=TRUE,0,Данные!F3161/Данные!I3161)</f>
        <v>8.5402025477257476E-2</v>
      </c>
      <c r="F3161" s="7">
        <f>IF(OR(Данные!I3161=0,Данные!K3161=0)=TRUE,0,Данные!I3161/Данные!K3161)</f>
        <v>932.20394736842127</v>
      </c>
      <c r="K3161" s="3"/>
    </row>
    <row r="3162" spans="1:11" x14ac:dyDescent="0.2">
      <c r="A3162" s="3">
        <v>35400</v>
      </c>
      <c r="B3162" t="s">
        <v>2</v>
      </c>
      <c r="C3162" t="s">
        <v>15</v>
      </c>
      <c r="D3162" s="7">
        <f>IF(OR(Данные!D3162=0,Данные!K3162=0)=TRUE,0,Данные!D3162/Данные!K3162)</f>
        <v>256.00777342836551</v>
      </c>
      <c r="E3162" s="13">
        <f>IF(OR(Данные!F3162=0,Данные!I3162=0)=TRUE,0,Данные!F3162/Данные!I3162)</f>
        <v>0.1746961885970684</v>
      </c>
      <c r="F3162" s="7">
        <f>IF(OR(Данные!I3162=0,Данные!K3162=0)=TRUE,0,Данные!I3162/Данные!K3162)</f>
        <v>408.53573850137462</v>
      </c>
      <c r="K3162" s="3"/>
    </row>
    <row r="3163" spans="1:11" x14ac:dyDescent="0.2">
      <c r="A3163" s="3">
        <v>35400</v>
      </c>
      <c r="B3163" t="s">
        <v>2</v>
      </c>
      <c r="C3163" t="s">
        <v>15</v>
      </c>
      <c r="D3163" s="7">
        <f>IF(OR(Данные!D3163=0,Данные!K3163=0)=TRUE,0,Данные!D3163/Данные!K3163)</f>
        <v>278.48823862527712</v>
      </c>
      <c r="E3163" s="13">
        <f>IF(OR(Данные!F3163=0,Данные!I3163=0)=TRUE,0,Данные!F3163/Данные!I3163)</f>
        <v>1.1972078259477006</v>
      </c>
      <c r="F3163" s="7">
        <f>IF(OR(Данные!I3163=0,Данные!K3163=0)=TRUE,0,Данные!I3163/Данные!K3163)</f>
        <v>147.96344419807835</v>
      </c>
      <c r="K3163" s="3"/>
    </row>
    <row r="3164" spans="1:11" x14ac:dyDescent="0.2">
      <c r="A3164" s="3">
        <v>35400</v>
      </c>
      <c r="B3164" t="s">
        <v>2</v>
      </c>
      <c r="C3164" t="s">
        <v>17</v>
      </c>
      <c r="D3164" s="7">
        <f>IF(OR(Данные!D3164=0,Данные!K3164=0)=TRUE,0,Данные!D3164/Данные!K3164)</f>
        <v>689.65668980392161</v>
      </c>
      <c r="E3164" s="13">
        <f>IF(OR(Данные!F3164=0,Данные!I3164=0)=TRUE,0,Данные!F3164/Данные!I3164)</f>
        <v>0.26733986423379397</v>
      </c>
      <c r="F3164" s="7">
        <f>IF(OR(Данные!I3164=0,Данные!K3164=0)=TRUE,0,Данные!I3164/Данные!K3164)</f>
        <v>856.61483660130716</v>
      </c>
      <c r="K3164" s="3"/>
    </row>
    <row r="3165" spans="1:11" x14ac:dyDescent="0.2">
      <c r="A3165" s="3">
        <v>35400</v>
      </c>
      <c r="B3165" t="s">
        <v>2</v>
      </c>
      <c r="C3165" t="s">
        <v>17</v>
      </c>
      <c r="D3165" s="7">
        <f>IF(OR(Данные!D3165=0,Данные!K3165=0)=TRUE,0,Данные!D3165/Данные!K3165)</f>
        <v>113.29113571428572</v>
      </c>
      <c r="E3165" s="13">
        <f>IF(OR(Данные!F3165=0,Данные!I3165=0)=TRUE,0,Данные!F3165/Данные!I3165)</f>
        <v>2.7220674833774283E-2</v>
      </c>
      <c r="F3165" s="7">
        <f>IF(OR(Данные!I3165=0,Данные!K3165=0)=TRUE,0,Данные!I3165/Данные!K3165)</f>
        <v>460.32499999999987</v>
      </c>
      <c r="K3165" s="3"/>
    </row>
    <row r="3166" spans="1:11" x14ac:dyDescent="0.2">
      <c r="A3166" s="3">
        <v>35400</v>
      </c>
      <c r="B3166" t="s">
        <v>2</v>
      </c>
      <c r="C3166" t="s">
        <v>16</v>
      </c>
      <c r="D3166" s="7">
        <f>IF(OR(Данные!D3166=0,Данные!K3166=0)=TRUE,0,Данные!D3166/Данные!K3166)</f>
        <v>225.26536829268292</v>
      </c>
      <c r="E3166" s="13">
        <f>IF(OR(Данные!F3166=0,Данные!I3166=0)=TRUE,0,Данные!F3166/Данные!I3166)</f>
        <v>0.65731453843629362</v>
      </c>
      <c r="F3166" s="7">
        <f>IF(OR(Данные!I3166=0,Данные!K3166=0)=TRUE,0,Данные!I3166/Данные!K3166)</f>
        <v>52.023577235772372</v>
      </c>
      <c r="K3166" s="3"/>
    </row>
    <row r="3167" spans="1:11" x14ac:dyDescent="0.2">
      <c r="A3167" s="3">
        <v>35400</v>
      </c>
      <c r="B3167" t="s">
        <v>2</v>
      </c>
      <c r="C3167" t="s">
        <v>16</v>
      </c>
      <c r="D3167" s="7">
        <f>IF(OR(Данные!D3167=0,Данные!K3167=0)=TRUE,0,Данные!D3167/Данные!K3167)</f>
        <v>226.48616129032257</v>
      </c>
      <c r="E3167" s="13">
        <f>IF(OR(Данные!F3167=0,Данные!I3167=0)=TRUE,0,Данные!F3167/Данные!I3167)</f>
        <v>1.1638945033275818</v>
      </c>
      <c r="F3167" s="7">
        <f>IF(OR(Данные!I3167=0,Данные!K3167=0)=TRUE,0,Данные!I3167/Данные!K3167)</f>
        <v>16.358870967741939</v>
      </c>
      <c r="K3167" s="3"/>
    </row>
    <row r="3168" spans="1:11" x14ac:dyDescent="0.2">
      <c r="A3168" s="3">
        <v>35400</v>
      </c>
      <c r="B3168" t="s">
        <v>2</v>
      </c>
      <c r="C3168" t="s">
        <v>16</v>
      </c>
      <c r="D3168" s="7">
        <f>IF(OR(Данные!D3168=0,Данные!K3168=0)=TRUE,0,Данные!D3168/Данные!K3168)</f>
        <v>59.711623529411767</v>
      </c>
      <c r="E3168" s="13">
        <f>IF(OR(Данные!F3168=0,Данные!I3168=0)=TRUE,0,Данные!F3168/Данные!I3168)</f>
        <v>4.7741156169111312</v>
      </c>
      <c r="F3168" s="7">
        <f>IF(OR(Данные!I3168=0,Данные!K3168=0)=TRUE,0,Данные!I3168/Данные!K3168)</f>
        <v>2.2725490196078426</v>
      </c>
      <c r="K3168" s="3"/>
    </row>
    <row r="3169" spans="1:11" x14ac:dyDescent="0.2">
      <c r="A3169" s="3">
        <v>35400</v>
      </c>
      <c r="B3169" t="s">
        <v>3</v>
      </c>
      <c r="C3169" t="s">
        <v>17</v>
      </c>
      <c r="D3169" s="7">
        <f>IF(OR(Данные!D3169=0,Данные!K3169=0)=TRUE,0,Данные!D3169/Данные!K3169)</f>
        <v>417.36684414414418</v>
      </c>
      <c r="E3169" s="13">
        <f>IF(OR(Данные!F3169=0,Данные!I3169=0)=TRUE,0,Данные!F3169/Данные!I3169)</f>
        <v>0.39849933571742346</v>
      </c>
      <c r="F3169" s="7">
        <f>IF(OR(Данные!I3169=0,Данные!K3169=0)=TRUE,0,Данные!I3169/Данные!K3169)</f>
        <v>359.28033033033</v>
      </c>
      <c r="K3169" s="3"/>
    </row>
    <row r="3170" spans="1:11" x14ac:dyDescent="0.2">
      <c r="A3170" s="3">
        <v>35400</v>
      </c>
      <c r="B3170" t="s">
        <v>3</v>
      </c>
      <c r="C3170" t="s">
        <v>15</v>
      </c>
      <c r="D3170" s="7">
        <f>IF(OR(Данные!D3170=0,Данные!K3170=0)=TRUE,0,Данные!D3170/Данные!K3170)</f>
        <v>33.00385</v>
      </c>
      <c r="E3170" s="13">
        <f>IF(OR(Данные!F3170=0,Данные!I3170=0)=TRUE,0,Данные!F3170/Данные!I3170)</f>
        <v>0.4187112171837703</v>
      </c>
      <c r="F3170" s="7">
        <f>IF(OR(Данные!I3170=0,Данные!K3170=0)=TRUE,0,Данные!I3170/Данные!K3170)</f>
        <v>34.916666666666714</v>
      </c>
      <c r="K3170" s="3"/>
    </row>
    <row r="3171" spans="1:11" x14ac:dyDescent="0.2">
      <c r="A3171" s="3">
        <v>35400</v>
      </c>
      <c r="B3171" t="s">
        <v>3</v>
      </c>
      <c r="C3171" t="s">
        <v>17</v>
      </c>
      <c r="D3171" s="7">
        <f>IF(OR(Данные!D3171=0,Данные!K3171=0)=TRUE,0,Данные!D3171/Данные!K3171)</f>
        <v>264.35779430894308</v>
      </c>
      <c r="E3171" s="13">
        <f>IF(OR(Данные!F3171=0,Данные!I3171=0)=TRUE,0,Данные!F3171/Данные!I3171)</f>
        <v>0.31118330883035938</v>
      </c>
      <c r="F3171" s="7">
        <f>IF(OR(Данные!I3171=0,Данные!K3171=0)=TRUE,0,Данные!I3171/Данные!K3171)</f>
        <v>367.32078590785903</v>
      </c>
      <c r="K3171" s="3"/>
    </row>
    <row r="3172" spans="1:11" x14ac:dyDescent="0.2">
      <c r="A3172" s="3">
        <v>35400</v>
      </c>
      <c r="B3172" t="s">
        <v>3</v>
      </c>
      <c r="C3172" t="s">
        <v>16</v>
      </c>
      <c r="D3172" s="7">
        <f>IF(OR(Данные!D3172=0,Данные!K3172=0)=TRUE,0,Данные!D3172/Данные!K3172)</f>
        <v>466.89378378378376</v>
      </c>
      <c r="E3172" s="13">
        <f>IF(OR(Данные!F3172=0,Данные!I3172=0)=TRUE,0,Данные!F3172/Данные!I3172)</f>
        <v>0</v>
      </c>
      <c r="F3172" s="7">
        <f>IF(OR(Данные!I3172=0,Данные!K3172=0)=TRUE,0,Данные!I3172/Данные!K3172)</f>
        <v>0</v>
      </c>
      <c r="K3172" s="3"/>
    </row>
    <row r="3173" spans="1:11" x14ac:dyDescent="0.2">
      <c r="A3173" s="3">
        <v>35400</v>
      </c>
      <c r="B3173" t="s">
        <v>3</v>
      </c>
      <c r="C3173" t="s">
        <v>15</v>
      </c>
      <c r="D3173" s="7">
        <f>IF(OR(Данные!D3173=0,Данные!K3173=0)=TRUE,0,Данные!D3173/Данные!K3173)</f>
        <v>148.92504068965516</v>
      </c>
      <c r="E3173" s="13">
        <f>IF(OR(Данные!F3173=0,Данные!I3173=0)=TRUE,0,Данные!F3173/Данные!I3173)</f>
        <v>0.12988759098294897</v>
      </c>
      <c r="F3173" s="7">
        <f>IF(OR(Данные!I3173=0,Данные!K3173=0)=TRUE,0,Данные!I3173/Данные!K3173)</f>
        <v>238.10827586206889</v>
      </c>
      <c r="K3173" s="3"/>
    </row>
    <row r="3174" spans="1:11" x14ac:dyDescent="0.2">
      <c r="A3174" s="3">
        <v>35400</v>
      </c>
      <c r="B3174" t="s">
        <v>3</v>
      </c>
      <c r="C3174" t="s">
        <v>15</v>
      </c>
      <c r="D3174" s="7">
        <f>IF(OR(Данные!D3174=0,Данные!K3174=0)=TRUE,0,Данные!D3174/Данные!K3174)</f>
        <v>0.52</v>
      </c>
      <c r="E3174" s="13">
        <f>IF(OR(Данные!F3174=0,Данные!I3174=0)=TRUE,0,Данные!F3174/Данные!I3174)</f>
        <v>0</v>
      </c>
      <c r="F3174" s="7">
        <f>IF(OR(Данные!I3174=0,Данные!K3174=0)=TRUE,0,Данные!I3174/Данные!K3174)</f>
        <v>0</v>
      </c>
      <c r="K3174" s="3"/>
    </row>
    <row r="3175" spans="1:11" x14ac:dyDescent="0.2">
      <c r="A3175" s="3">
        <v>35400</v>
      </c>
      <c r="B3175" t="s">
        <v>3</v>
      </c>
      <c r="C3175" t="s">
        <v>15</v>
      </c>
      <c r="D3175" s="7">
        <f>IF(OR(Данные!D3175=0,Данные!K3175=0)=TRUE,0,Данные!D3175/Данные!K3175)</f>
        <v>319.23308000000003</v>
      </c>
      <c r="E3175" s="13">
        <f>IF(OR(Данные!F3175=0,Данные!I3175=0)=TRUE,0,Данные!F3175/Данные!I3175)</f>
        <v>0.156383733457122</v>
      </c>
      <c r="F3175" s="7">
        <f>IF(OR(Данные!I3175=0,Данные!K3175=0)=TRUE,0,Данные!I3175/Данные!K3175)</f>
        <v>380.57666666666682</v>
      </c>
      <c r="K3175" s="3"/>
    </row>
    <row r="3176" spans="1:11" x14ac:dyDescent="0.2">
      <c r="A3176" s="3">
        <v>35400</v>
      </c>
      <c r="B3176" t="s">
        <v>3</v>
      </c>
      <c r="C3176" t="s">
        <v>15</v>
      </c>
      <c r="D3176" s="7">
        <f>IF(OR(Данные!D3176=0,Данные!K3176=0)=TRUE,0,Данные!D3176/Данные!K3176)</f>
        <v>228.9190625</v>
      </c>
      <c r="E3176" s="13">
        <f>IF(OR(Данные!F3176=0,Данные!I3176=0)=TRUE,0,Данные!F3176/Данные!I3176)</f>
        <v>2.6206873446068641</v>
      </c>
      <c r="F3176" s="7">
        <f>IF(OR(Данные!I3176=0,Данные!K3176=0)=TRUE,0,Данные!I3176/Данные!K3176)</f>
        <v>59.073958333333387</v>
      </c>
      <c r="K3176" s="3"/>
    </row>
    <row r="3177" spans="1:11" x14ac:dyDescent="0.2">
      <c r="A3177" s="3">
        <v>35400</v>
      </c>
      <c r="B3177" t="s">
        <v>3</v>
      </c>
      <c r="C3177" t="s">
        <v>17</v>
      </c>
      <c r="D3177" s="7">
        <f>IF(OR(Данные!D3177=0,Данные!K3177=0)=TRUE,0,Данные!D3177/Данные!K3177)</f>
        <v>461.60609999999997</v>
      </c>
      <c r="E3177" s="13">
        <f>IF(OR(Данные!F3177=0,Данные!I3177=0)=TRUE,0,Данные!F3177/Данные!I3177)</f>
        <v>0.23940138939630728</v>
      </c>
      <c r="F3177" s="7">
        <f>IF(OR(Данные!I3177=0,Данные!K3177=0)=TRUE,0,Данные!I3177/Данные!K3177)</f>
        <v>674.15370370370454</v>
      </c>
      <c r="K3177" s="3"/>
    </row>
    <row r="3178" spans="1:11" x14ac:dyDescent="0.2">
      <c r="A3178" s="3">
        <v>35400</v>
      </c>
      <c r="B3178" t="s">
        <v>3</v>
      </c>
      <c r="C3178" t="s">
        <v>17</v>
      </c>
      <c r="D3178" s="7">
        <f>IF(OR(Данные!D3178=0,Данные!K3178=0)=TRUE,0,Данные!D3178/Данные!K3178)</f>
        <v>5.93</v>
      </c>
      <c r="E3178" s="13">
        <f>IF(OR(Данные!F3178=0,Данные!I3178=0)=TRUE,0,Данные!F3178/Данные!I3178)</f>
        <v>0</v>
      </c>
      <c r="F3178" s="7">
        <f>IF(OR(Данные!I3178=0,Данные!K3178=0)=TRUE,0,Данные!I3178/Данные!K3178)</f>
        <v>4.3</v>
      </c>
      <c r="K3178" s="3"/>
    </row>
    <row r="3179" spans="1:11" x14ac:dyDescent="0.2">
      <c r="A3179" s="3">
        <v>35400</v>
      </c>
      <c r="B3179" t="s">
        <v>3</v>
      </c>
      <c r="C3179" t="s">
        <v>16</v>
      </c>
      <c r="D3179" s="7">
        <f>IF(OR(Данные!D3179=0,Данные!K3179=0)=TRUE,0,Данные!D3179/Данные!K3179)</f>
        <v>275.21682265193368</v>
      </c>
      <c r="E3179" s="13">
        <f>IF(OR(Данные!F3179=0,Данные!I3179=0)=TRUE,0,Данные!F3179/Данные!I3179)</f>
        <v>0.40880888662968851</v>
      </c>
      <c r="F3179" s="7">
        <f>IF(OR(Данные!I3179=0,Данные!K3179=0)=TRUE,0,Данные!I3179/Данные!K3179)</f>
        <v>18.477071823204437</v>
      </c>
      <c r="K3179" s="3"/>
    </row>
    <row r="3180" spans="1:11" x14ac:dyDescent="0.2">
      <c r="A3180" s="3">
        <v>35400</v>
      </c>
      <c r="B3180" t="s">
        <v>3</v>
      </c>
      <c r="C3180" t="s">
        <v>16</v>
      </c>
      <c r="D3180" s="7">
        <f>IF(OR(Данные!D3180=0,Данные!K3180=0)=TRUE,0,Данные!D3180/Данные!K3180)</f>
        <v>132.71125419463087</v>
      </c>
      <c r="E3180" s="13">
        <f>IF(OR(Данные!F3180=0,Данные!I3180=0)=TRUE,0,Данные!F3180/Данные!I3180)</f>
        <v>1.908532110521459</v>
      </c>
      <c r="F3180" s="7">
        <f>IF(OR(Данные!I3180=0,Данные!K3180=0)=TRUE,0,Данные!I3180/Данные!K3180)</f>
        <v>7.4628425615212537</v>
      </c>
      <c r="K3180" s="3"/>
    </row>
    <row r="3181" spans="1:11" x14ac:dyDescent="0.2">
      <c r="A3181" s="3">
        <v>35400</v>
      </c>
      <c r="B3181" t="s">
        <v>3</v>
      </c>
      <c r="C3181" t="s">
        <v>16</v>
      </c>
      <c r="D3181" s="7">
        <f>IF(OR(Данные!D3181=0,Данные!K3181=0)=TRUE,0,Данные!D3181/Данные!K3181)</f>
        <v>22.689729729729731</v>
      </c>
      <c r="E3181" s="13">
        <f>IF(OR(Данные!F3181=0,Данные!I3181=0)=TRUE,0,Данные!F3181/Данные!I3181)</f>
        <v>0</v>
      </c>
      <c r="F3181" s="7">
        <f>IF(OR(Данные!I3181=0,Данные!K3181=0)=TRUE,0,Данные!I3181/Данные!K3181)</f>
        <v>0</v>
      </c>
      <c r="K3181" s="3"/>
    </row>
    <row r="3182" spans="1:11" x14ac:dyDescent="0.2">
      <c r="A3182" s="3">
        <v>35400</v>
      </c>
      <c r="B3182" t="s">
        <v>11</v>
      </c>
      <c r="C3182" t="s">
        <v>15</v>
      </c>
      <c r="D3182" s="7">
        <f>IF(OR(Данные!D3182=0,Данные!K3182=0)=TRUE,0,Данные!D3182/Данные!K3182)</f>
        <v>675.00608333333332</v>
      </c>
      <c r="E3182" s="13">
        <f>IF(OR(Данные!F3182=0,Данные!I3182=0)=TRUE,0,Данные!F3182/Данные!I3182)</f>
        <v>0.87204530182092399</v>
      </c>
      <c r="F3182" s="7">
        <f>IF(OR(Данные!I3182=0,Данные!K3182=0)=TRUE,0,Данные!I3182/Данные!K3182)</f>
        <v>508.44166666666632</v>
      </c>
      <c r="K3182" s="3"/>
    </row>
    <row r="3183" spans="1:11" x14ac:dyDescent="0.2">
      <c r="A3183" s="3">
        <v>35400</v>
      </c>
      <c r="B3183" t="s">
        <v>11</v>
      </c>
      <c r="C3183" t="s">
        <v>16</v>
      </c>
      <c r="D3183" s="7">
        <f>IF(OR(Данные!D3183=0,Данные!K3183=0)=TRUE,0,Данные!D3183/Данные!K3183)</f>
        <v>140.88</v>
      </c>
      <c r="E3183" s="13">
        <f>IF(OR(Данные!F3183=0,Данные!I3183=0)=TRUE,0,Данные!F3183/Данные!I3183)</f>
        <v>0</v>
      </c>
      <c r="F3183" s="7">
        <f>IF(OR(Данные!I3183=0,Данные!K3183=0)=TRUE,0,Данные!I3183/Данные!K3183)</f>
        <v>0</v>
      </c>
      <c r="K3183" s="3"/>
    </row>
    <row r="3184" spans="1:11" x14ac:dyDescent="0.2">
      <c r="A3184" s="3">
        <v>35400</v>
      </c>
      <c r="B3184" t="s">
        <v>11</v>
      </c>
      <c r="C3184" t="s">
        <v>15</v>
      </c>
      <c r="D3184" s="7">
        <f>IF(OR(Данные!D3184=0,Данные!K3184=0)=TRUE,0,Данные!D3184/Данные!K3184)</f>
        <v>248.70984184002845</v>
      </c>
      <c r="E3184" s="13">
        <f>IF(OR(Данные!F3184=0,Данные!I3184=0)=TRUE,0,Данные!F3184/Данные!I3184)</f>
        <v>0.32797078002275015</v>
      </c>
      <c r="F3184" s="7">
        <f>IF(OR(Данные!I3184=0,Данные!K3184=0)=TRUE,0,Данные!I3184/Данные!K3184)</f>
        <v>327.61206966970161</v>
      </c>
      <c r="K3184" s="3"/>
    </row>
    <row r="3185" spans="1:11" x14ac:dyDescent="0.2">
      <c r="A3185" s="3">
        <v>35400</v>
      </c>
      <c r="B3185" t="s">
        <v>11</v>
      </c>
      <c r="C3185" t="s">
        <v>17</v>
      </c>
      <c r="D3185" s="7">
        <f>IF(OR(Данные!D3185=0,Данные!K3185=0)=TRUE,0,Данные!D3185/Данные!K3185)</f>
        <v>483.9531656751567</v>
      </c>
      <c r="E3185" s="13">
        <f>IF(OR(Данные!F3185=0,Данные!I3185=0)=TRUE,0,Данные!F3185/Данные!I3185)</f>
        <v>0.29704565093792817</v>
      </c>
      <c r="F3185" s="7">
        <f>IF(OR(Данные!I3185=0,Данные!K3185=0)=TRUE,0,Данные!I3185/Данные!K3185)</f>
        <v>593.730753716653</v>
      </c>
      <c r="K3185" s="3"/>
    </row>
    <row r="3186" spans="1:11" x14ac:dyDescent="0.2">
      <c r="A3186" s="3">
        <v>35400</v>
      </c>
      <c r="B3186" t="s">
        <v>11</v>
      </c>
      <c r="C3186" t="s">
        <v>15</v>
      </c>
      <c r="D3186" s="7">
        <f>IF(OR(Данные!D3186=0,Данные!K3186=0)=TRUE,0,Данные!D3186/Данные!K3186)</f>
        <v>225.1215037400228</v>
      </c>
      <c r="E3186" s="13">
        <f>IF(OR(Данные!F3186=0,Данные!I3186=0)=TRUE,0,Данные!F3186/Данные!I3186)</f>
        <v>0.41033513032664043</v>
      </c>
      <c r="F3186" s="7">
        <f>IF(OR(Данные!I3186=0,Данные!K3186=0)=TRUE,0,Данные!I3186/Данные!K3186)</f>
        <v>241.38819080197666</v>
      </c>
      <c r="K3186" s="3"/>
    </row>
    <row r="3187" spans="1:11" x14ac:dyDescent="0.2">
      <c r="A3187" s="3">
        <v>35400</v>
      </c>
      <c r="B3187" t="s">
        <v>11</v>
      </c>
      <c r="C3187" t="s">
        <v>17</v>
      </c>
      <c r="D3187" s="7">
        <f>IF(OR(Данные!D3187=0,Данные!K3187=0)=TRUE,0,Данные!D3187/Данные!K3187)</f>
        <v>264.13330546195419</v>
      </c>
      <c r="E3187" s="13">
        <f>IF(OR(Данные!F3187=0,Данные!I3187=0)=TRUE,0,Данные!F3187/Данные!I3187)</f>
        <v>0.26800765611672173</v>
      </c>
      <c r="F3187" s="7">
        <f>IF(OR(Данные!I3187=0,Данные!K3187=0)=TRUE,0,Данные!I3187/Данные!K3187)</f>
        <v>410.37329335923192</v>
      </c>
      <c r="K3187" s="3"/>
    </row>
    <row r="3188" spans="1:11" x14ac:dyDescent="0.2">
      <c r="A3188" s="3">
        <v>35400</v>
      </c>
      <c r="B3188" t="s">
        <v>11</v>
      </c>
      <c r="C3188" t="s">
        <v>16</v>
      </c>
      <c r="D3188" s="7">
        <f>IF(OR(Данные!D3188=0,Данные!K3188=0)=TRUE,0,Данные!D3188/Данные!K3188)</f>
        <v>369.23275598317946</v>
      </c>
      <c r="E3188" s="13">
        <f>IF(OR(Данные!F3188=0,Данные!I3188=0)=TRUE,0,Данные!F3188/Данные!I3188)</f>
        <v>5042.4029232642997</v>
      </c>
      <c r="F3188" s="7">
        <f>IF(OR(Данные!I3188=0,Данные!K3188=0)=TRUE,0,Данные!I3188/Данные!K3188)</f>
        <v>1.2508760703294057E-3</v>
      </c>
      <c r="K3188" s="3"/>
    </row>
    <row r="3189" spans="1:11" x14ac:dyDescent="0.2">
      <c r="A3189" s="3">
        <v>35400</v>
      </c>
      <c r="B3189" t="s">
        <v>11</v>
      </c>
      <c r="C3189" t="s">
        <v>15</v>
      </c>
      <c r="D3189" s="7">
        <f>IF(OR(Данные!D3189=0,Данные!K3189=0)=TRUE,0,Данные!D3189/Данные!K3189)</f>
        <v>203.42553988697031</v>
      </c>
      <c r="E3189" s="13">
        <f>IF(OR(Данные!F3189=0,Данные!I3189=0)=TRUE,0,Данные!F3189/Данные!I3189)</f>
        <v>0.13438477989987005</v>
      </c>
      <c r="F3189" s="7">
        <f>IF(OR(Данные!I3189=0,Данные!K3189=0)=TRUE,0,Данные!I3189/Данные!K3189)</f>
        <v>425.422478505453</v>
      </c>
      <c r="K3189" s="3"/>
    </row>
    <row r="3190" spans="1:11" x14ac:dyDescent="0.2">
      <c r="A3190" s="3">
        <v>35400</v>
      </c>
      <c r="B3190" t="s">
        <v>11</v>
      </c>
      <c r="C3190" t="s">
        <v>15</v>
      </c>
      <c r="D3190" s="7">
        <f>IF(OR(Данные!D3190=0,Данные!K3190=0)=TRUE,0,Данные!D3190/Данные!K3190)</f>
        <v>394.51514904214559</v>
      </c>
      <c r="E3190" s="13">
        <f>IF(OR(Данные!F3190=0,Данные!I3190=0)=TRUE,0,Данные!F3190/Данные!I3190)</f>
        <v>9.472129738487832E-2</v>
      </c>
      <c r="F3190" s="7">
        <f>IF(OR(Данные!I3190=0,Данные!K3190=0)=TRUE,0,Данные!I3190/Данные!K3190)</f>
        <v>775.62452107279705</v>
      </c>
      <c r="K3190" s="3"/>
    </row>
    <row r="3191" spans="1:11" x14ac:dyDescent="0.2">
      <c r="A3191" s="3">
        <v>35400</v>
      </c>
      <c r="B3191" t="s">
        <v>11</v>
      </c>
      <c r="C3191" t="s">
        <v>15</v>
      </c>
      <c r="D3191" s="7">
        <f>IF(OR(Данные!D3191=0,Данные!K3191=0)=TRUE,0,Данные!D3191/Данные!K3191)</f>
        <v>290.54209580819702</v>
      </c>
      <c r="E3191" s="13">
        <f>IF(OR(Данные!F3191=0,Данные!I3191=0)=TRUE,0,Данные!F3191/Данные!I3191)</f>
        <v>0.20056077508874287</v>
      </c>
      <c r="F3191" s="7">
        <f>IF(OR(Данные!I3191=0,Данные!K3191=0)=TRUE,0,Данные!I3191/Данные!K3191)</f>
        <v>437.81313255384867</v>
      </c>
      <c r="K3191" s="3"/>
    </row>
    <row r="3192" spans="1:11" x14ac:dyDescent="0.2">
      <c r="A3192" s="3">
        <v>35400</v>
      </c>
      <c r="B3192" t="s">
        <v>11</v>
      </c>
      <c r="C3192" t="s">
        <v>17</v>
      </c>
      <c r="D3192" s="7">
        <f>IF(OR(Данные!D3192=0,Данные!K3192=0)=TRUE,0,Данные!D3192/Данные!K3192)</f>
        <v>2599.2721999999999</v>
      </c>
      <c r="E3192" s="13">
        <f>IF(OR(Данные!F3192=0,Данные!I3192=0)=TRUE,0,Данные!F3192/Данные!I3192)</f>
        <v>0.29320280770107182</v>
      </c>
      <c r="F3192" s="7">
        <f>IF(OR(Данные!I3192=0,Данные!K3192=0)=TRUE,0,Данные!I3192/Данные!K3192)</f>
        <v>3730.2166666666672</v>
      </c>
      <c r="K3192" s="3"/>
    </row>
    <row r="3193" spans="1:11" x14ac:dyDescent="0.2">
      <c r="A3193" s="3">
        <v>35400</v>
      </c>
      <c r="B3193" t="s">
        <v>11</v>
      </c>
      <c r="C3193" t="s">
        <v>17</v>
      </c>
      <c r="D3193" s="7">
        <f>IF(OR(Данные!D3193=0,Данные!K3193=0)=TRUE,0,Данные!D3193/Данные!K3193)</f>
        <v>997.40740000000005</v>
      </c>
      <c r="E3193" s="13">
        <f>IF(OR(Данные!F3193=0,Данные!I3193=0)=TRUE,0,Данные!F3193/Данные!I3193)</f>
        <v>1.262789987789986</v>
      </c>
      <c r="F3193" s="7">
        <f>IF(OR(Данные!I3193=0,Данные!K3193=0)=TRUE,0,Данные!I3193/Данные!K3193)</f>
        <v>655.20000000000095</v>
      </c>
      <c r="K3193" s="3"/>
    </row>
    <row r="3194" spans="1:11" x14ac:dyDescent="0.2">
      <c r="A3194" s="3">
        <v>35400</v>
      </c>
      <c r="B3194" t="s">
        <v>11</v>
      </c>
      <c r="C3194" t="s">
        <v>15</v>
      </c>
      <c r="D3194" s="7">
        <f>IF(OR(Данные!D3194=0,Данные!K3194=0)=TRUE,0,Данные!D3194/Данные!K3194)</f>
        <v>299.47259842956123</v>
      </c>
      <c r="E3194" s="13">
        <f>IF(OR(Данные!F3194=0,Данные!I3194=0)=TRUE,0,Данные!F3194/Данные!I3194)</f>
        <v>1.3534125139213029</v>
      </c>
      <c r="F3194" s="7">
        <f>IF(OR(Данные!I3194=0,Данные!K3194=0)=TRUE,0,Данные!I3194/Данные!K3194)</f>
        <v>158.51435642802153</v>
      </c>
      <c r="K3194" s="3"/>
    </row>
    <row r="3195" spans="1:11" x14ac:dyDescent="0.2">
      <c r="A3195" s="3">
        <v>35400</v>
      </c>
      <c r="B3195" t="s">
        <v>11</v>
      </c>
      <c r="C3195" t="s">
        <v>17</v>
      </c>
      <c r="D3195" s="7">
        <f>IF(OR(Данные!D3195=0,Данные!K3195=0)=TRUE,0,Данные!D3195/Данные!K3195)</f>
        <v>715.94592220374216</v>
      </c>
      <c r="E3195" s="13">
        <f>IF(OR(Данные!F3195=0,Данные!I3195=0)=TRUE,0,Данные!F3195/Данные!I3195)</f>
        <v>0.33025883759055541</v>
      </c>
      <c r="F3195" s="7">
        <f>IF(OR(Данные!I3195=0,Данные!K3195=0)=TRUE,0,Данные!I3195/Данные!K3195)</f>
        <v>761.6299514899514</v>
      </c>
      <c r="K3195" s="3"/>
    </row>
    <row r="3196" spans="1:11" x14ac:dyDescent="0.2">
      <c r="A3196" s="3">
        <v>35400</v>
      </c>
      <c r="B3196" t="s">
        <v>11</v>
      </c>
      <c r="C3196" t="s">
        <v>17</v>
      </c>
      <c r="D3196" s="7">
        <f>IF(OR(Данные!D3196=0,Данные!K3196=0)=TRUE,0,Данные!D3196/Данные!K3196)</f>
        <v>73.386070655270657</v>
      </c>
      <c r="E3196" s="13">
        <f>IF(OR(Данные!F3196=0,Данные!I3196=0)=TRUE,0,Данные!F3196/Данные!I3196)</f>
        <v>2.4454289106467877E-2</v>
      </c>
      <c r="F3196" s="7">
        <f>IF(OR(Данные!I3196=0,Данные!K3196=0)=TRUE,0,Данные!I3196/Данные!K3196)</f>
        <v>383.3421177587847</v>
      </c>
      <c r="K3196" s="3"/>
    </row>
    <row r="3197" spans="1:11" x14ac:dyDescent="0.2">
      <c r="A3197" s="3">
        <v>35400</v>
      </c>
      <c r="B3197" t="s">
        <v>11</v>
      </c>
      <c r="C3197" t="s">
        <v>16</v>
      </c>
      <c r="D3197" s="7">
        <f>IF(OR(Данные!D3197=0,Данные!K3197=0)=TRUE,0,Данные!D3197/Данные!K3197)</f>
        <v>319.3604431818182</v>
      </c>
      <c r="E3197" s="13">
        <f>IF(OR(Данные!F3197=0,Данные!I3197=0)=TRUE,0,Данные!F3197/Данные!I3197)</f>
        <v>1.0844676299292431</v>
      </c>
      <c r="F3197" s="7">
        <f>IF(OR(Данные!I3197=0,Данные!K3197=0)=TRUE,0,Данные!I3197/Данные!K3197)</f>
        <v>37.149171401515162</v>
      </c>
      <c r="K3197" s="3"/>
    </row>
    <row r="3198" spans="1:11" x14ac:dyDescent="0.2">
      <c r="A3198" s="3">
        <v>35400</v>
      </c>
      <c r="B3198" t="s">
        <v>11</v>
      </c>
      <c r="C3198" t="s">
        <v>16</v>
      </c>
      <c r="D3198" s="7">
        <f>IF(OR(Данные!D3198=0,Данные!K3198=0)=TRUE,0,Данные!D3198/Данные!K3198)</f>
        <v>245.25508515092503</v>
      </c>
      <c r="E3198" s="13">
        <f>IF(OR(Данные!F3198=0,Данные!I3198=0)=TRUE,0,Данные!F3198/Данные!I3198)</f>
        <v>1.1749236268389771</v>
      </c>
      <c r="F3198" s="7">
        <f>IF(OR(Данные!I3198=0,Данные!K3198=0)=TRUE,0,Данные!I3198/Данные!K3198)</f>
        <v>5.3977653359298898</v>
      </c>
      <c r="K3198" s="3"/>
    </row>
    <row r="3199" spans="1:11" x14ac:dyDescent="0.2">
      <c r="A3199" s="3">
        <v>35400</v>
      </c>
      <c r="B3199" t="s">
        <v>11</v>
      </c>
      <c r="C3199" t="s">
        <v>16</v>
      </c>
      <c r="D3199" s="7">
        <f>IF(OR(Данные!D3199=0,Данные!K3199=0)=TRUE,0,Данные!D3199/Данные!K3199)</f>
        <v>143.40612330508475</v>
      </c>
      <c r="E3199" s="13">
        <f>IF(OR(Данные!F3199=0,Данные!I3199=0)=TRUE,0,Данные!F3199/Данные!I3199)</f>
        <v>32.37012068248022</v>
      </c>
      <c r="F3199" s="7">
        <f>IF(OR(Данные!I3199=0,Данные!K3199=0)=TRUE,0,Данные!I3199/Данные!K3199)</f>
        <v>0.25455508474576283</v>
      </c>
      <c r="K3199" s="3"/>
    </row>
    <row r="3200" spans="1:11" x14ac:dyDescent="0.2">
      <c r="A3200" s="3">
        <v>35400</v>
      </c>
      <c r="B3200" t="s">
        <v>6</v>
      </c>
      <c r="C3200" t="s">
        <v>15</v>
      </c>
      <c r="D3200" s="7">
        <f>IF(OR(Данные!D3200=0,Данные!K3200=0)=TRUE,0,Данные!D3200/Данные!K3200)</f>
        <v>1417.9201833333334</v>
      </c>
      <c r="E3200" s="13">
        <f>IF(OR(Данные!F3200=0,Данные!I3200=0)=TRUE,0,Данные!F3200/Данные!I3200)</f>
        <v>1.0958608811150679</v>
      </c>
      <c r="F3200" s="7">
        <f>IF(OR(Данные!I3200=0,Данные!K3200=0)=TRUE,0,Данные!I3200/Данные!K3200)</f>
        <v>685.95740740740735</v>
      </c>
      <c r="K3200" s="3"/>
    </row>
    <row r="3201" spans="1:11" x14ac:dyDescent="0.2">
      <c r="A3201" s="3">
        <v>35400</v>
      </c>
      <c r="B3201" t="s">
        <v>6</v>
      </c>
      <c r="C3201" t="s">
        <v>16</v>
      </c>
      <c r="D3201" s="7">
        <f>IF(OR(Данные!D3201=0,Данные!K3201=0)=TRUE,0,Данные!D3201/Данные!K3201)</f>
        <v>0</v>
      </c>
      <c r="E3201" s="13">
        <f>IF(OR(Данные!F3201=0,Данные!I3201=0)=TRUE,0,Данные!F3201/Данные!I3201)</f>
        <v>0</v>
      </c>
      <c r="F3201" s="7">
        <f>IF(OR(Данные!I3201=0,Данные!K3201=0)=TRUE,0,Данные!I3201/Данные!K3201)</f>
        <v>0</v>
      </c>
      <c r="K3201" s="3"/>
    </row>
    <row r="3202" spans="1:11" x14ac:dyDescent="0.2">
      <c r="A3202" s="3">
        <v>35400</v>
      </c>
      <c r="B3202" t="s">
        <v>6</v>
      </c>
      <c r="C3202" t="s">
        <v>15</v>
      </c>
      <c r="D3202" s="7">
        <f>IF(OR(Данные!D3202=0,Данные!K3202=0)=TRUE,0,Данные!D3202/Данные!K3202)</f>
        <v>240.86016132435245</v>
      </c>
      <c r="E3202" s="13">
        <f>IF(OR(Данные!F3202=0,Данные!I3202=0)=TRUE,0,Данные!F3202/Данные!I3202)</f>
        <v>0.32428646392331795</v>
      </c>
      <c r="F3202" s="7">
        <f>IF(OR(Данные!I3202=0,Данные!K3202=0)=TRUE,0,Данные!I3202/Данные!K3202)</f>
        <v>318.20084773744088</v>
      </c>
      <c r="K3202" s="3"/>
    </row>
    <row r="3203" spans="1:11" x14ac:dyDescent="0.2">
      <c r="A3203" s="3">
        <v>35400</v>
      </c>
      <c r="B3203" t="s">
        <v>6</v>
      </c>
      <c r="C3203" t="s">
        <v>17</v>
      </c>
      <c r="D3203" s="7">
        <f>IF(OR(Данные!D3203=0,Данные!K3203=0)=TRUE,0,Данные!D3203/Данные!K3203)</f>
        <v>518.31422783310347</v>
      </c>
      <c r="E3203" s="13">
        <f>IF(OR(Данные!F3203=0,Данные!I3203=0)=TRUE,0,Данные!F3203/Данные!I3203)</f>
        <v>0.26362308656597427</v>
      </c>
      <c r="F3203" s="7">
        <f>IF(OR(Данные!I3203=0,Данные!K3203=0)=TRUE,0,Данные!I3203/Данные!K3203)</f>
        <v>704.00743407725167</v>
      </c>
      <c r="K3203" s="3"/>
    </row>
    <row r="3204" spans="1:11" x14ac:dyDescent="0.2">
      <c r="A3204" s="3">
        <v>35400</v>
      </c>
      <c r="B3204" t="s">
        <v>6</v>
      </c>
      <c r="C3204" t="s">
        <v>15</v>
      </c>
      <c r="D3204" s="7">
        <f>IF(OR(Данные!D3204=0,Данные!K3204=0)=TRUE,0,Данные!D3204/Данные!K3204)</f>
        <v>223.49377213384531</v>
      </c>
      <c r="E3204" s="13">
        <f>IF(OR(Данные!F3204=0,Данные!I3204=0)=TRUE,0,Данные!F3204/Данные!I3204)</f>
        <v>0.33832769580393074</v>
      </c>
      <c r="F3204" s="7">
        <f>IF(OR(Данные!I3204=0,Данные!K3204=0)=TRUE,0,Данные!I3204/Данные!K3204)</f>
        <v>277.93951362223447</v>
      </c>
      <c r="K3204" s="3"/>
    </row>
    <row r="3205" spans="1:11" x14ac:dyDescent="0.2">
      <c r="A3205" s="3">
        <v>35400</v>
      </c>
      <c r="B3205" t="s">
        <v>6</v>
      </c>
      <c r="C3205" t="s">
        <v>17</v>
      </c>
      <c r="D3205" s="7">
        <f>IF(OR(Данные!D3205=0,Данные!K3205=0)=TRUE,0,Данные!D3205/Данные!K3205)</f>
        <v>287.90296895830221</v>
      </c>
      <c r="E3205" s="13">
        <f>IF(OR(Данные!F3205=0,Данные!I3205=0)=TRUE,0,Данные!F3205/Данные!I3205)</f>
        <v>0.221470112759138</v>
      </c>
      <c r="F3205" s="7">
        <f>IF(OR(Данные!I3205=0,Данные!K3205=0)=TRUE,0,Данные!I3205/Данные!K3205)</f>
        <v>509.989220179678</v>
      </c>
      <c r="K3205" s="3"/>
    </row>
    <row r="3206" spans="1:11" x14ac:dyDescent="0.2">
      <c r="A3206" s="3">
        <v>35400</v>
      </c>
      <c r="B3206" t="s">
        <v>6</v>
      </c>
      <c r="C3206" t="s">
        <v>16</v>
      </c>
      <c r="D3206" s="7">
        <f>IF(OR(Данные!D3206=0,Данные!K3206=0)=TRUE,0,Данные!D3206/Данные!K3206)</f>
        <v>396.72149567866256</v>
      </c>
      <c r="E3206" s="13">
        <f>IF(OR(Данные!F3206=0,Данные!I3206=0)=TRUE,0,Данные!F3206/Данные!I3206)</f>
        <v>8310.0840579710148</v>
      </c>
      <c r="F3206" s="7">
        <f>IF(OR(Данные!I3206=0,Данные!K3206=0)=TRUE,0,Данные!I3206/Данные!K3206)</f>
        <v>2.4440351374327006E-4</v>
      </c>
      <c r="K3206" s="3"/>
    </row>
    <row r="3207" spans="1:11" x14ac:dyDescent="0.2">
      <c r="A3207" s="3">
        <v>35400</v>
      </c>
      <c r="B3207" t="s">
        <v>6</v>
      </c>
      <c r="C3207" t="s">
        <v>15</v>
      </c>
      <c r="D3207" s="7">
        <f>IF(OR(Данные!D3207=0,Данные!K3207=0)=TRUE,0,Данные!D3207/Данные!K3207)</f>
        <v>193.9197025318249</v>
      </c>
      <c r="E3207" s="13">
        <f>IF(OR(Данные!F3207=0,Данные!I3207=0)=TRUE,0,Данные!F3207/Данные!I3207)</f>
        <v>0.12357787336161548</v>
      </c>
      <c r="F3207" s="7">
        <f>IF(OR(Данные!I3207=0,Данные!K3207=0)=TRUE,0,Данные!I3207/Данные!K3207)</f>
        <v>446.32287513576603</v>
      </c>
      <c r="K3207" s="3"/>
    </row>
    <row r="3208" spans="1:11" x14ac:dyDescent="0.2">
      <c r="A3208" s="3">
        <v>35400</v>
      </c>
      <c r="B3208" t="s">
        <v>6</v>
      </c>
      <c r="C3208" t="s">
        <v>15</v>
      </c>
      <c r="D3208" s="7">
        <f>IF(OR(Данные!D3208=0,Данные!K3208=0)=TRUE,0,Данные!D3208/Данные!K3208)</f>
        <v>322.94450947368421</v>
      </c>
      <c r="E3208" s="13">
        <f>IF(OR(Данные!F3208=0,Данные!I3208=0)=TRUE,0,Данные!F3208/Данные!I3208)</f>
        <v>7.8655777073450575E-2</v>
      </c>
      <c r="F3208" s="7">
        <f>IF(OR(Данные!I3208=0,Данные!K3208=0)=TRUE,0,Данные!I3208/Данные!K3208)</f>
        <v>706.21640350877226</v>
      </c>
      <c r="K3208" s="3"/>
    </row>
    <row r="3209" spans="1:11" x14ac:dyDescent="0.2">
      <c r="A3209" s="3">
        <v>35400</v>
      </c>
      <c r="B3209" t="s">
        <v>6</v>
      </c>
      <c r="C3209" t="s">
        <v>15</v>
      </c>
      <c r="D3209" s="7">
        <f>IF(OR(Данные!D3209=0,Данные!K3209=0)=TRUE,0,Данные!D3209/Данные!K3209)</f>
        <v>286.33256717013774</v>
      </c>
      <c r="E3209" s="13">
        <f>IF(OR(Данные!F3209=0,Данные!I3209=0)=TRUE,0,Данные!F3209/Данные!I3209)</f>
        <v>0.19942100715513825</v>
      </c>
      <c r="F3209" s="7">
        <f>IF(OR(Данные!I3209=0,Данные!K3209=0)=TRUE,0,Данные!I3209/Данные!K3209)</f>
        <v>434.93710326701688</v>
      </c>
      <c r="K3209" s="3"/>
    </row>
    <row r="3210" spans="1:11" x14ac:dyDescent="0.2">
      <c r="A3210" s="3">
        <v>35400</v>
      </c>
      <c r="B3210" t="s">
        <v>6</v>
      </c>
      <c r="C3210" t="s">
        <v>17</v>
      </c>
      <c r="D3210" s="7">
        <f>IF(OR(Данные!D3210=0,Данные!K3210=0)=TRUE,0,Данные!D3210/Данные!K3210)</f>
        <v>563.95410000000004</v>
      </c>
      <c r="E3210" s="13">
        <f>IF(OR(Данные!F3210=0,Данные!I3210=0)=TRUE,0,Данные!F3210/Данные!I3210)</f>
        <v>0.24923804519180226</v>
      </c>
      <c r="F3210" s="7">
        <f>IF(OR(Данные!I3210=0,Данные!K3210=0)=TRUE,0,Данные!I3210/Данные!K3210)</f>
        <v>570.90000000000032</v>
      </c>
      <c r="K3210" s="3"/>
    </row>
    <row r="3211" spans="1:11" x14ac:dyDescent="0.2">
      <c r="A3211" s="3">
        <v>35400</v>
      </c>
      <c r="B3211" t="s">
        <v>6</v>
      </c>
      <c r="C3211" t="s">
        <v>15</v>
      </c>
      <c r="D3211" s="7">
        <f>IF(OR(Данные!D3211=0,Данные!K3211=0)=TRUE,0,Данные!D3211/Данные!K3211)</f>
        <v>286.91480523628354</v>
      </c>
      <c r="E3211" s="13">
        <f>IF(OR(Данные!F3211=0,Данные!I3211=0)=TRUE,0,Данные!F3211/Данные!I3211)</f>
        <v>1.4113384731708041</v>
      </c>
      <c r="F3211" s="7">
        <f>IF(OR(Данные!I3211=0,Данные!K3211=0)=TRUE,0,Данные!I3211/Данные!K3211)</f>
        <v>146.54494393271926</v>
      </c>
      <c r="K3211" s="3"/>
    </row>
    <row r="3212" spans="1:11" x14ac:dyDescent="0.2">
      <c r="A3212" s="3">
        <v>35400</v>
      </c>
      <c r="B3212" t="s">
        <v>6</v>
      </c>
      <c r="C3212" t="s">
        <v>18</v>
      </c>
      <c r="D3212" s="7">
        <f>IF(OR(Данные!D3212=0,Данные!K3212=0)=TRUE,0,Данные!D3212/Данные!K3212)</f>
        <v>0</v>
      </c>
      <c r="E3212" s="13">
        <f>IF(OR(Данные!F3212=0,Данные!I3212=0)=TRUE,0,Данные!F3212/Данные!I3212)</f>
        <v>0</v>
      </c>
      <c r="F3212" s="7">
        <f>IF(OR(Данные!I3212=0,Данные!K3212=0)=TRUE,0,Данные!I3212/Данные!K3212)</f>
        <v>0</v>
      </c>
      <c r="K3212" s="3"/>
    </row>
    <row r="3213" spans="1:11" x14ac:dyDescent="0.2">
      <c r="A3213" s="3">
        <v>35400</v>
      </c>
      <c r="B3213" t="s">
        <v>6</v>
      </c>
      <c r="C3213" t="s">
        <v>17</v>
      </c>
      <c r="D3213" s="7">
        <f>IF(OR(Данные!D3213=0,Данные!K3213=0)=TRUE,0,Данные!D3213/Данные!K3213)</f>
        <v>673.18169983673465</v>
      </c>
      <c r="E3213" s="13">
        <f>IF(OR(Данные!F3213=0,Данные!I3213=0)=TRUE,0,Данные!F3213/Данные!I3213)</f>
        <v>0.33316195542736832</v>
      </c>
      <c r="F3213" s="7">
        <f>IF(OR(Данные!I3213=0,Данные!K3213=0)=TRUE,0,Данные!I3213/Данные!K3213)</f>
        <v>740.7162721088439</v>
      </c>
      <c r="K3213" s="3"/>
    </row>
    <row r="3214" spans="1:11" x14ac:dyDescent="0.2">
      <c r="A3214" s="3">
        <v>35400</v>
      </c>
      <c r="B3214" t="s">
        <v>6</v>
      </c>
      <c r="C3214" t="s">
        <v>17</v>
      </c>
      <c r="D3214" s="7">
        <f>IF(OR(Данные!D3214=0,Данные!K3214=0)=TRUE,0,Данные!D3214/Данные!K3214)</f>
        <v>48.751562886597938</v>
      </c>
      <c r="E3214" s="13">
        <f>IF(OR(Данные!F3214=0,Данные!I3214=0)=TRUE,0,Данные!F3214/Данные!I3214)</f>
        <v>2.6981093184200985E-2</v>
      </c>
      <c r="F3214" s="7">
        <f>IF(OR(Данные!I3214=0,Данные!K3214=0)=TRUE,0,Данные!I3214/Данные!K3214)</f>
        <v>295.64421534937014</v>
      </c>
      <c r="K3214" s="3"/>
    </row>
    <row r="3215" spans="1:11" x14ac:dyDescent="0.2">
      <c r="A3215" s="3">
        <v>35400</v>
      </c>
      <c r="B3215" t="s">
        <v>6</v>
      </c>
      <c r="C3215" t="s">
        <v>16</v>
      </c>
      <c r="D3215" s="7">
        <f>IF(OR(Данные!D3215=0,Данные!K3215=0)=TRUE,0,Данные!D3215/Данные!K3215)</f>
        <v>286.91549855670104</v>
      </c>
      <c r="E3215" s="13">
        <f>IF(OR(Данные!F3215=0,Данные!I3215=0)=TRUE,0,Данные!F3215/Данные!I3215)</f>
        <v>0.64124557438504215</v>
      </c>
      <c r="F3215" s="7">
        <f>IF(OR(Данные!I3215=0,Данные!K3215=0)=TRUE,0,Данные!I3215/Данные!K3215)</f>
        <v>28.958058419243983</v>
      </c>
      <c r="K3215" s="3"/>
    </row>
    <row r="3216" spans="1:11" x14ac:dyDescent="0.2">
      <c r="A3216" s="3">
        <v>35400</v>
      </c>
      <c r="B3216" t="s">
        <v>6</v>
      </c>
      <c r="C3216" t="s">
        <v>16</v>
      </c>
      <c r="D3216" s="7">
        <f>IF(OR(Данные!D3216=0,Данные!K3216=0)=TRUE,0,Данные!D3216/Данные!K3216)</f>
        <v>262.34834808093785</v>
      </c>
      <c r="E3216" s="13">
        <f>IF(OR(Данные!F3216=0,Данные!I3216=0)=TRUE,0,Данные!F3216/Данные!I3216)</f>
        <v>0.81829488858160337</v>
      </c>
      <c r="F3216" s="7">
        <f>IF(OR(Данные!I3216=0,Данные!K3216=0)=TRUE,0,Данные!I3216/Данные!K3216)</f>
        <v>9.8425004014774302</v>
      </c>
      <c r="K3216" s="3"/>
    </row>
    <row r="3217" spans="1:11" x14ac:dyDescent="0.2">
      <c r="A3217" s="3">
        <v>35400</v>
      </c>
      <c r="B3217" t="s">
        <v>6</v>
      </c>
      <c r="C3217" t="s">
        <v>16</v>
      </c>
      <c r="D3217" s="7">
        <f>IF(OR(Данные!D3217=0,Данные!K3217=0)=TRUE,0,Данные!D3217/Данные!K3217)</f>
        <v>162.29449064449062</v>
      </c>
      <c r="E3217" s="13">
        <f>IF(OR(Данные!F3217=0,Данные!I3217=0)=TRUE,0,Данные!F3217/Данные!I3217)</f>
        <v>77.291829085457209</v>
      </c>
      <c r="F3217" s="7">
        <f>IF(OR(Данные!I3217=0,Данные!K3217=0)=TRUE,0,Данные!I3217/Данные!K3217)</f>
        <v>9.2446292446292516E-2</v>
      </c>
      <c r="K3217" s="3"/>
    </row>
    <row r="3218" spans="1:11" x14ac:dyDescent="0.2">
      <c r="A3218" s="3">
        <v>35400</v>
      </c>
      <c r="B3218" t="s">
        <v>6</v>
      </c>
      <c r="C3218" t="s">
        <v>18</v>
      </c>
      <c r="D3218" s="7">
        <f>IF(OR(Данные!D3218=0,Данные!K3218=0)=TRUE,0,Данные!D3218/Данные!K3218)</f>
        <v>0</v>
      </c>
      <c r="E3218" s="13">
        <f>IF(OR(Данные!F3218=0,Данные!I3218=0)=TRUE,0,Данные!F3218/Данные!I3218)</f>
        <v>0</v>
      </c>
      <c r="F3218" s="7">
        <f>IF(OR(Данные!I3218=0,Данные!K3218=0)=TRUE,0,Данные!I3218/Данные!K3218)</f>
        <v>0</v>
      </c>
      <c r="K3218" s="3"/>
    </row>
    <row r="3219" spans="1:11" x14ac:dyDescent="0.2">
      <c r="A3219" s="3">
        <v>35400</v>
      </c>
      <c r="B3219" t="s">
        <v>7</v>
      </c>
      <c r="C3219" t="s">
        <v>15</v>
      </c>
      <c r="D3219" s="7">
        <f>IF(OR(Данные!D3219=0,Данные!K3219=0)=TRUE,0,Данные!D3219/Данные!K3219)</f>
        <v>338.68727629923097</v>
      </c>
      <c r="E3219" s="13">
        <f>IF(OR(Данные!F3219=0,Данные!I3219=0)=TRUE,0,Данные!F3219/Данные!I3219)</f>
        <v>0.34056588502124541</v>
      </c>
      <c r="F3219" s="7">
        <f>IF(OR(Данные!I3219=0,Данные!K3219=0)=TRUE,0,Данные!I3219/Данные!K3219)</f>
        <v>451.5472738483644</v>
      </c>
      <c r="K3219" s="3"/>
    </row>
    <row r="3220" spans="1:11" x14ac:dyDescent="0.2">
      <c r="A3220" s="3">
        <v>35400</v>
      </c>
      <c r="B3220" t="s">
        <v>7</v>
      </c>
      <c r="C3220" t="s">
        <v>16</v>
      </c>
      <c r="D3220" s="7">
        <f>IF(OR(Данные!D3220=0,Данные!K3220=0)=TRUE,0,Данные!D3220/Данные!K3220)</f>
        <v>316.63374101610862</v>
      </c>
      <c r="E3220" s="13">
        <f>IF(OR(Данные!F3220=0,Данные!I3220=0)=TRUE,0,Данные!F3220/Данные!I3220)</f>
        <v>1138.6824427480899</v>
      </c>
      <c r="F3220" s="7">
        <f>IF(OR(Данные!I3220=0,Данные!K3220=0)=TRUE,0,Данные!I3220/Данные!K3220)</f>
        <v>2.7054935976869102E-3</v>
      </c>
      <c r="K3220" s="3"/>
    </row>
    <row r="3221" spans="1:11" x14ac:dyDescent="0.2">
      <c r="A3221" s="3">
        <v>35400</v>
      </c>
      <c r="B3221" t="s">
        <v>7</v>
      </c>
      <c r="C3221" t="s">
        <v>15</v>
      </c>
      <c r="D3221" s="7">
        <f>IF(OR(Данные!D3221=0,Данные!K3221=0)=TRUE,0,Данные!D3221/Данные!K3221)</f>
        <v>5667.5315698113209</v>
      </c>
      <c r="E3221" s="13">
        <f>IF(OR(Данные!F3221=0,Данные!I3221=0)=TRUE,0,Данные!F3221/Данные!I3221)</f>
        <v>0.92318231032751452</v>
      </c>
      <c r="F3221" s="7">
        <f>IF(OR(Данные!I3221=0,Данные!K3221=0)=TRUE,0,Данные!I3221/Данные!K3221)</f>
        <v>460.34748427672946</v>
      </c>
      <c r="K3221" s="3"/>
    </row>
    <row r="3222" spans="1:11" x14ac:dyDescent="0.2">
      <c r="A3222" s="3">
        <v>35400</v>
      </c>
      <c r="B3222" t="s">
        <v>7</v>
      </c>
      <c r="C3222" t="s">
        <v>15</v>
      </c>
      <c r="D3222" s="7">
        <f>IF(OR(Данные!D3222=0,Данные!K3222=0)=TRUE,0,Данные!D3222/Данные!K3222)</f>
        <v>321.36896825369541</v>
      </c>
      <c r="E3222" s="13">
        <f>IF(OR(Данные!F3222=0,Данные!I3222=0)=TRUE,0,Данные!F3222/Данные!I3222)</f>
        <v>0.3573251890081941</v>
      </c>
      <c r="F3222" s="7">
        <f>IF(OR(Данные!I3222=0,Данные!K3222=0)=TRUE,0,Данные!I3222/Данные!K3222)</f>
        <v>398.87968660478958</v>
      </c>
      <c r="K3222" s="3"/>
    </row>
    <row r="3223" spans="1:11" x14ac:dyDescent="0.2">
      <c r="A3223" s="3">
        <v>35400</v>
      </c>
      <c r="B3223" t="s">
        <v>7</v>
      </c>
      <c r="C3223" t="s">
        <v>17</v>
      </c>
      <c r="D3223" s="7">
        <f>IF(OR(Данные!D3223=0,Данные!K3223=0)=TRUE,0,Данные!D3223/Данные!K3223)</f>
        <v>544.72997359309807</v>
      </c>
      <c r="E3223" s="13">
        <f>IF(OR(Данные!F3223=0,Данные!I3223=0)=TRUE,0,Данные!F3223/Данные!I3223)</f>
        <v>0.31098222628217992</v>
      </c>
      <c r="F3223" s="7">
        <f>IF(OR(Данные!I3223=0,Данные!K3223=0)=TRUE,0,Данные!I3223/Данные!K3223)</f>
        <v>669.83414564615327</v>
      </c>
      <c r="K3223" s="3"/>
    </row>
    <row r="3224" spans="1:11" x14ac:dyDescent="0.2">
      <c r="A3224" s="3">
        <v>35400</v>
      </c>
      <c r="B3224" t="s">
        <v>7</v>
      </c>
      <c r="C3224" t="s">
        <v>15</v>
      </c>
      <c r="D3224" s="7">
        <f>IF(OR(Данные!D3224=0,Данные!K3224=0)=TRUE,0,Данные!D3224/Данные!K3224)</f>
        <v>232.31695703225807</v>
      </c>
      <c r="E3224" s="13">
        <f>IF(OR(Данные!F3224=0,Данные!I3224=0)=TRUE,0,Данные!F3224/Данные!I3224)</f>
        <v>0.47818832579071147</v>
      </c>
      <c r="F3224" s="7">
        <f>IF(OR(Данные!I3224=0,Данные!K3224=0)=TRUE,0,Данные!I3224/Данные!K3224)</f>
        <v>228.00890322580642</v>
      </c>
      <c r="K3224" s="3"/>
    </row>
    <row r="3225" spans="1:11" x14ac:dyDescent="0.2">
      <c r="A3225" s="3">
        <v>35400</v>
      </c>
      <c r="B3225" t="s">
        <v>7</v>
      </c>
      <c r="C3225" t="s">
        <v>17</v>
      </c>
      <c r="D3225" s="7">
        <f>IF(OR(Данные!D3225=0,Данные!K3225=0)=TRUE,0,Данные!D3225/Данные!K3225)</f>
        <v>271.71020190020585</v>
      </c>
      <c r="E3225" s="13">
        <f>IF(OR(Данные!F3225=0,Данные!I3225=0)=TRUE,0,Данные!F3225/Данные!I3225)</f>
        <v>0.25062980815181735</v>
      </c>
      <c r="F3225" s="7">
        <f>IF(OR(Данные!I3225=0,Данные!K3225=0)=TRUE,0,Данные!I3225/Данные!K3225)</f>
        <v>448.82293493176752</v>
      </c>
      <c r="K3225" s="3"/>
    </row>
    <row r="3226" spans="1:11" x14ac:dyDescent="0.2">
      <c r="A3226" s="3">
        <v>35400</v>
      </c>
      <c r="B3226" t="s">
        <v>7</v>
      </c>
      <c r="C3226" t="s">
        <v>16</v>
      </c>
      <c r="D3226" s="7">
        <f>IF(OR(Данные!D3226=0,Данные!K3226=0)=TRUE,0,Данные!D3226/Данные!K3226)</f>
        <v>386.10562879067697</v>
      </c>
      <c r="E3226" s="13">
        <f>IF(OR(Данные!F3226=0,Данные!I3226=0)=TRUE,0,Данные!F3226/Данные!I3226)</f>
        <v>-28907.29585492226</v>
      </c>
      <c r="F3226" s="7">
        <f>IF(OR(Данные!I3226=0,Данные!K3226=0)=TRUE,0,Данные!I3226/Данные!K3226)</f>
        <v>2.0484408499437488E-4</v>
      </c>
      <c r="K3226" s="3"/>
    </row>
    <row r="3227" spans="1:11" x14ac:dyDescent="0.2">
      <c r="A3227" s="3">
        <v>35400</v>
      </c>
      <c r="B3227" t="s">
        <v>7</v>
      </c>
      <c r="C3227" t="s">
        <v>15</v>
      </c>
      <c r="D3227" s="7">
        <f>IF(OR(Данные!D3227=0,Данные!K3227=0)=TRUE,0,Данные!D3227/Данные!K3227)</f>
        <v>198.80276444352717</v>
      </c>
      <c r="E3227" s="13">
        <f>IF(OR(Данные!F3227=0,Данные!I3227=0)=TRUE,0,Данные!F3227/Данные!I3227)</f>
        <v>0.12572481757501469</v>
      </c>
      <c r="F3227" s="7">
        <f>IF(OR(Данные!I3227=0,Данные!K3227=0)=TRUE,0,Данные!I3227/Данные!K3227)</f>
        <v>439.85295304739793</v>
      </c>
      <c r="K3227" s="3"/>
    </row>
    <row r="3228" spans="1:11" x14ac:dyDescent="0.2">
      <c r="A3228" s="3">
        <v>35400</v>
      </c>
      <c r="B3228" t="s">
        <v>7</v>
      </c>
      <c r="C3228" t="s">
        <v>15</v>
      </c>
      <c r="D3228" s="7">
        <f>IF(OR(Данные!D3228=0,Данные!K3228=0)=TRUE,0,Данные!D3228/Данные!K3228)</f>
        <v>395.16402894168465</v>
      </c>
      <c r="E3228" s="13">
        <f>IF(OR(Данные!F3228=0,Данные!I3228=0)=TRUE,0,Данные!F3228/Данные!I3228)</f>
        <v>9.6432812508045015E-2</v>
      </c>
      <c r="F3228" s="7">
        <f>IF(OR(Данные!I3228=0,Данные!K3228=0)=TRUE,0,Данные!I3228/Данные!K3228)</f>
        <v>922.85831533477312</v>
      </c>
      <c r="K3228" s="3"/>
    </row>
    <row r="3229" spans="1:11" x14ac:dyDescent="0.2">
      <c r="A3229" s="3">
        <v>35400</v>
      </c>
      <c r="B3229" t="s">
        <v>7</v>
      </c>
      <c r="C3229" t="s">
        <v>15</v>
      </c>
      <c r="D3229" s="7">
        <f>IF(OR(Данные!D3229=0,Данные!K3229=0)=TRUE,0,Данные!D3229/Данные!K3229)</f>
        <v>288.79083690147689</v>
      </c>
      <c r="E3229" s="13">
        <f>IF(OR(Данные!F3229=0,Данные!I3229=0)=TRUE,0,Данные!F3229/Данные!I3229)</f>
        <v>0.21129528077336371</v>
      </c>
      <c r="F3229" s="7">
        <f>IF(OR(Данные!I3229=0,Данные!K3229=0)=TRUE,0,Данные!I3229/Данные!K3229)</f>
        <v>425.38567217970268</v>
      </c>
      <c r="K3229" s="3"/>
    </row>
    <row r="3230" spans="1:11" x14ac:dyDescent="0.2">
      <c r="A3230" s="3">
        <v>35400</v>
      </c>
      <c r="B3230" t="s">
        <v>7</v>
      </c>
      <c r="C3230" t="s">
        <v>17</v>
      </c>
      <c r="D3230" s="7">
        <f>IF(OR(Данные!D3230=0,Данные!K3230=0)=TRUE,0,Данные!D3230/Данные!K3230)</f>
        <v>865.88053935616608</v>
      </c>
      <c r="E3230" s="13">
        <f>IF(OR(Данные!F3230=0,Данные!I3230=0)=TRUE,0,Данные!F3230/Данные!I3230)</f>
        <v>0.67494374338569396</v>
      </c>
      <c r="F3230" s="7">
        <f>IF(OR(Данные!I3230=0,Данные!K3230=0)=TRUE,0,Данные!I3230/Данные!K3230)</f>
        <v>815.14477994271545</v>
      </c>
      <c r="K3230" s="3"/>
    </row>
    <row r="3231" spans="1:11" x14ac:dyDescent="0.2">
      <c r="A3231" s="3">
        <v>35400</v>
      </c>
      <c r="B3231" t="s">
        <v>7</v>
      </c>
      <c r="C3231" t="s">
        <v>17</v>
      </c>
      <c r="D3231" s="7">
        <f>IF(OR(Данные!D3231=0,Данные!K3231=0)=TRUE,0,Данные!D3231/Данные!K3231)</f>
        <v>510.83716233874321</v>
      </c>
      <c r="E3231" s="13">
        <f>IF(OR(Данные!F3231=0,Данные!I3231=0)=TRUE,0,Данные!F3231/Данные!I3231)</f>
        <v>0.45015460423773818</v>
      </c>
      <c r="F3231" s="7">
        <f>IF(OR(Данные!I3231=0,Данные!K3231=0)=TRUE,0,Данные!I3231/Данные!K3231)</f>
        <v>596.9088916631988</v>
      </c>
      <c r="K3231" s="3"/>
    </row>
    <row r="3232" spans="1:11" x14ac:dyDescent="0.2">
      <c r="A3232" s="3">
        <v>35400</v>
      </c>
      <c r="B3232" t="s">
        <v>7</v>
      </c>
      <c r="C3232" t="s">
        <v>15</v>
      </c>
      <c r="D3232" s="7">
        <f>IF(OR(Данные!D3232=0,Данные!K3232=0)=TRUE,0,Данные!D3232/Данные!K3232)</f>
        <v>314.63619727242855</v>
      </c>
      <c r="E3232" s="13">
        <f>IF(OR(Данные!F3232=0,Данные!I3232=0)=TRUE,0,Данные!F3232/Данные!I3232)</f>
        <v>1.5507505707651963</v>
      </c>
      <c r="F3232" s="7">
        <f>IF(OR(Данные!I3232=0,Данные!K3232=0)=TRUE,0,Данные!I3232/Данные!K3232)</f>
        <v>150.52133585277687</v>
      </c>
      <c r="K3232" s="3"/>
    </row>
    <row r="3233" spans="1:11" x14ac:dyDescent="0.2">
      <c r="A3233" s="3">
        <v>35400</v>
      </c>
      <c r="B3233" t="s">
        <v>7</v>
      </c>
      <c r="C3233" t="s">
        <v>18</v>
      </c>
      <c r="D3233" s="7">
        <f>IF(OR(Данные!D3233=0,Данные!K3233=0)=TRUE,0,Данные!D3233/Данные!K3233)</f>
        <v>43.598972873674057</v>
      </c>
      <c r="E3233" s="13">
        <f>IF(OR(Данные!F3233=0,Данные!I3233=0)=TRUE,0,Данные!F3233/Данные!I3233)</f>
        <v>0.11096595665862023</v>
      </c>
      <c r="F3233" s="7">
        <f>IF(OR(Данные!I3233=0,Данные!K3233=0)=TRUE,0,Данные!I3233/Данные!K3233)</f>
        <v>3.9278120647165986</v>
      </c>
      <c r="K3233" s="3"/>
    </row>
    <row r="3234" spans="1:11" x14ac:dyDescent="0.2">
      <c r="A3234" s="3">
        <v>35400</v>
      </c>
      <c r="B3234" t="s">
        <v>7</v>
      </c>
      <c r="C3234" t="s">
        <v>17</v>
      </c>
      <c r="D3234" s="7">
        <f>IF(OR(Данные!D3234=0,Данные!K3234=0)=TRUE,0,Данные!D3234/Данные!K3234)</f>
        <v>688.77662527497705</v>
      </c>
      <c r="E3234" s="13">
        <f>IF(OR(Данные!F3234=0,Данные!I3234=0)=TRUE,0,Данные!F3234/Данные!I3234)</f>
        <v>0.38751723958116746</v>
      </c>
      <c r="F3234" s="7">
        <f>IF(OR(Данные!I3234=0,Данные!K3234=0)=TRUE,0,Данные!I3234/Данные!K3234)</f>
        <v>654.75569049801379</v>
      </c>
      <c r="K3234" s="3"/>
    </row>
    <row r="3235" spans="1:11" x14ac:dyDescent="0.2">
      <c r="A3235" s="3">
        <v>35400</v>
      </c>
      <c r="B3235" t="s">
        <v>7</v>
      </c>
      <c r="C3235" t="s">
        <v>17</v>
      </c>
      <c r="D3235" s="7">
        <f>IF(OR(Данные!D3235=0,Данные!K3235=0)=TRUE,0,Данные!D3235/Данные!K3235)</f>
        <v>40.341716340891324</v>
      </c>
      <c r="E3235" s="13">
        <f>IF(OR(Данные!F3235=0,Данные!I3235=0)=TRUE,0,Данные!F3235/Данные!I3235)</f>
        <v>2.6641325644239728E-2</v>
      </c>
      <c r="F3235" s="7">
        <f>IF(OR(Данные!I3235=0,Данные!K3235=0)=TRUE,0,Данные!I3235/Данные!K3235)</f>
        <v>232.2313395882199</v>
      </c>
      <c r="K3235" s="3"/>
    </row>
    <row r="3236" spans="1:11" x14ac:dyDescent="0.2">
      <c r="A3236" s="3">
        <v>35400</v>
      </c>
      <c r="B3236" t="s">
        <v>7</v>
      </c>
      <c r="C3236" t="s">
        <v>16</v>
      </c>
      <c r="D3236" s="7">
        <f>IF(OR(Данные!D3236=0,Данные!K3236=0)=TRUE,0,Данные!D3236/Данные!K3236)</f>
        <v>240.25797334656087</v>
      </c>
      <c r="E3236" s="13">
        <f>IF(OR(Данные!F3236=0,Данные!I3236=0)=TRUE,0,Данные!F3236/Данные!I3236)</f>
        <v>0.56053161101860205</v>
      </c>
      <c r="F3236" s="7">
        <f>IF(OR(Данные!I3236=0,Данные!K3236=0)=TRUE,0,Данные!I3236/Данные!K3236)</f>
        <v>25.538822751322733</v>
      </c>
      <c r="K3236" s="3"/>
    </row>
    <row r="3237" spans="1:11" x14ac:dyDescent="0.2">
      <c r="A3237" s="3">
        <v>35400</v>
      </c>
      <c r="B3237" t="s">
        <v>7</v>
      </c>
      <c r="C3237" t="s">
        <v>16</v>
      </c>
      <c r="D3237" s="7">
        <f>IF(OR(Данные!D3237=0,Данные!K3237=0)=TRUE,0,Данные!D3237/Данные!K3237)</f>
        <v>329.91378525038459</v>
      </c>
      <c r="E3237" s="13">
        <f>IF(OR(Данные!F3237=0,Данные!I3237=0)=TRUE,0,Данные!F3237/Данные!I3237)</f>
        <v>1.5654302972454006</v>
      </c>
      <c r="F3237" s="7">
        <f>IF(OR(Данные!I3237=0,Данные!K3237=0)=TRUE,0,Данные!I3237/Данные!K3237)</f>
        <v>3.3185125049849034</v>
      </c>
      <c r="K3237" s="3"/>
    </row>
    <row r="3238" spans="1:11" x14ac:dyDescent="0.2">
      <c r="A3238" s="3">
        <v>35400</v>
      </c>
      <c r="B3238" t="s">
        <v>7</v>
      </c>
      <c r="C3238" t="s">
        <v>16</v>
      </c>
      <c r="D3238" s="7">
        <f>IF(OR(Данные!D3238=0,Данные!K3238=0)=TRUE,0,Данные!D3238/Данные!K3238)</f>
        <v>59.663300477489763</v>
      </c>
      <c r="E3238" s="13">
        <f>IF(OR(Данные!F3238=0,Данные!I3238=0)=TRUE,0,Данные!F3238/Данные!I3238)</f>
        <v>107.74470709146979</v>
      </c>
      <c r="F3238" s="7">
        <f>IF(OR(Данные!I3238=0,Данные!K3238=0)=TRUE,0,Данные!I3238/Данные!K3238)</f>
        <v>4.4247385175079541E-2</v>
      </c>
      <c r="K3238" s="3"/>
    </row>
    <row r="3239" spans="1:11" x14ac:dyDescent="0.2">
      <c r="A3239" s="3">
        <v>35400</v>
      </c>
      <c r="B3239" t="s">
        <v>7</v>
      </c>
      <c r="C3239" t="s">
        <v>18</v>
      </c>
      <c r="D3239" s="7">
        <f>IF(OR(Данные!D3239=0,Данные!K3239=0)=TRUE,0,Данные!D3239/Данные!K3239)</f>
        <v>0</v>
      </c>
      <c r="E3239" s="13">
        <f>IF(OR(Данные!F3239=0,Данные!I3239=0)=TRUE,0,Данные!F3239/Данные!I3239)</f>
        <v>0</v>
      </c>
      <c r="F3239" s="7">
        <f>IF(OR(Данные!I3239=0,Данные!K3239=0)=TRUE,0,Данные!I3239/Данные!K3239)</f>
        <v>0</v>
      </c>
      <c r="K3239" s="3"/>
    </row>
    <row r="3240" spans="1:11" x14ac:dyDescent="0.2">
      <c r="A3240" s="3">
        <v>35400</v>
      </c>
      <c r="B3240" t="s">
        <v>8</v>
      </c>
      <c r="C3240" t="s">
        <v>15</v>
      </c>
      <c r="D3240" s="7">
        <f>IF(OR(Данные!D3240=0,Данные!K3240=0)=TRUE,0,Данные!D3240/Данные!K3240)</f>
        <v>539.24166115702485</v>
      </c>
      <c r="E3240" s="13">
        <f>IF(OR(Данные!F3240=0,Данные!I3240=0)=TRUE,0,Данные!F3240/Данные!I3240)</f>
        <v>0.70159907271785749</v>
      </c>
      <c r="F3240" s="7">
        <f>IF(OR(Данные!I3240=0,Данные!K3240=0)=TRUE,0,Данные!I3240/Данные!K3240)</f>
        <v>495.77630853994441</v>
      </c>
      <c r="K3240" s="3"/>
    </row>
    <row r="3241" spans="1:11" x14ac:dyDescent="0.2">
      <c r="A3241" s="3">
        <v>35400</v>
      </c>
      <c r="B3241" t="s">
        <v>8</v>
      </c>
      <c r="C3241" t="s">
        <v>16</v>
      </c>
      <c r="D3241" s="7">
        <f>IF(OR(Данные!D3241=0,Данные!K3241=0)=TRUE,0,Данные!D3241/Данные!K3241)</f>
        <v>81.47</v>
      </c>
      <c r="E3241" s="13">
        <f>IF(OR(Данные!F3241=0,Данные!I3241=0)=TRUE,0,Данные!F3241/Данные!I3241)</f>
        <v>0</v>
      </c>
      <c r="F3241" s="7">
        <f>IF(OR(Данные!I3241=0,Данные!K3241=0)=TRUE,0,Данные!I3241/Данные!K3241)</f>
        <v>0</v>
      </c>
      <c r="K3241" s="3"/>
    </row>
    <row r="3242" spans="1:11" x14ac:dyDescent="0.2">
      <c r="A3242" s="3">
        <v>35400</v>
      </c>
      <c r="B3242" t="s">
        <v>8</v>
      </c>
      <c r="C3242" t="s">
        <v>15</v>
      </c>
      <c r="D3242" s="7">
        <f>IF(OR(Данные!D3242=0,Данные!K3242=0)=TRUE,0,Данные!D3242/Данные!K3242)</f>
        <v>266.70019814679432</v>
      </c>
      <c r="E3242" s="13">
        <f>IF(OR(Данные!F3242=0,Данные!I3242=0)=TRUE,0,Данные!F3242/Данные!I3242)</f>
        <v>0.34164174268168873</v>
      </c>
      <c r="F3242" s="7">
        <f>IF(OR(Данные!I3242=0,Данные!K3242=0)=TRUE,0,Данные!I3242/Данные!K3242)</f>
        <v>358.66428172693838</v>
      </c>
      <c r="K3242" s="3"/>
    </row>
    <row r="3243" spans="1:11" x14ac:dyDescent="0.2">
      <c r="A3243" s="3">
        <v>35400</v>
      </c>
      <c r="B3243" t="s">
        <v>8</v>
      </c>
      <c r="C3243" t="s">
        <v>17</v>
      </c>
      <c r="D3243" s="7">
        <f>IF(OR(Данные!D3243=0,Данные!K3243=0)=TRUE,0,Данные!D3243/Данные!K3243)</f>
        <v>598.27322886129764</v>
      </c>
      <c r="E3243" s="13">
        <f>IF(OR(Данные!F3243=0,Данные!I3243=0)=TRUE,0,Данные!F3243/Данные!I3243)</f>
        <v>0.25288669298855754</v>
      </c>
      <c r="F3243" s="7">
        <f>IF(OR(Данные!I3243=0,Данные!K3243=0)=TRUE,0,Данные!I3243/Данные!K3243)</f>
        <v>835.81528858076911</v>
      </c>
      <c r="K3243" s="3"/>
    </row>
    <row r="3244" spans="1:11" x14ac:dyDescent="0.2">
      <c r="A3244" s="3">
        <v>35400</v>
      </c>
      <c r="B3244" t="s">
        <v>8</v>
      </c>
      <c r="C3244" t="s">
        <v>15</v>
      </c>
      <c r="D3244" s="7">
        <f>IF(OR(Данные!D3244=0,Данные!K3244=0)=TRUE,0,Данные!D3244/Данные!K3244)</f>
        <v>235.02441007805965</v>
      </c>
      <c r="E3244" s="13">
        <f>IF(OR(Данные!F3244=0,Данные!I3244=0)=TRUE,0,Данные!F3244/Данные!I3244)</f>
        <v>0.29941258152226019</v>
      </c>
      <c r="F3244" s="7">
        <f>IF(OR(Данные!I3244=0,Данные!K3244=0)=TRUE,0,Данные!I3244/Данные!K3244)</f>
        <v>321.70619598550314</v>
      </c>
      <c r="K3244" s="3"/>
    </row>
    <row r="3245" spans="1:11" x14ac:dyDescent="0.2">
      <c r="A3245" s="3">
        <v>35400</v>
      </c>
      <c r="B3245" t="s">
        <v>8</v>
      </c>
      <c r="C3245" t="s">
        <v>17</v>
      </c>
      <c r="D3245" s="7">
        <f>IF(OR(Данные!D3245=0,Данные!K3245=0)=TRUE,0,Данные!D3245/Данные!K3245)</f>
        <v>307.90596230391071</v>
      </c>
      <c r="E3245" s="13">
        <f>IF(OR(Данные!F3245=0,Данные!I3245=0)=TRUE,0,Данные!F3245/Данные!I3245)</f>
        <v>0.2093758001759129</v>
      </c>
      <c r="F3245" s="7">
        <f>IF(OR(Данные!I3245=0,Данные!K3245=0)=TRUE,0,Данные!I3245/Данные!K3245)</f>
        <v>563.61725709627171</v>
      </c>
      <c r="K3245" s="3"/>
    </row>
    <row r="3246" spans="1:11" x14ac:dyDescent="0.2">
      <c r="A3246" s="3">
        <v>35400</v>
      </c>
      <c r="B3246" t="s">
        <v>8</v>
      </c>
      <c r="C3246" t="s">
        <v>16</v>
      </c>
      <c r="D3246" s="7">
        <f>IF(OR(Данные!D3246=0,Данные!K3246=0)=TRUE,0,Данные!D3246/Данные!K3246)</f>
        <v>409.64263223821251</v>
      </c>
      <c r="E3246" s="13">
        <f>IF(OR(Данные!F3246=0,Данные!I3246=0)=TRUE,0,Данные!F3246/Данные!I3246)</f>
        <v>1692.8799819657361</v>
      </c>
      <c r="F3246" s="7">
        <f>IF(OR(Данные!I3246=0,Данные!K3246=0)=TRUE,0,Данные!I3246/Данные!K3246)</f>
        <v>3.4999684403206437E-3</v>
      </c>
      <c r="K3246" s="3"/>
    </row>
    <row r="3247" spans="1:11" x14ac:dyDescent="0.2">
      <c r="A3247" s="3">
        <v>35400</v>
      </c>
      <c r="B3247" t="s">
        <v>8</v>
      </c>
      <c r="C3247" t="s">
        <v>15</v>
      </c>
      <c r="D3247" s="7">
        <f>IF(OR(Данные!D3247=0,Данные!K3247=0)=TRUE,0,Данные!D3247/Данные!K3247)</f>
        <v>224.15519622088041</v>
      </c>
      <c r="E3247" s="13">
        <f>IF(OR(Данные!F3247=0,Данные!I3247=0)=TRUE,0,Данные!F3247/Данные!I3247)</f>
        <v>0.12113493188013111</v>
      </c>
      <c r="F3247" s="7">
        <f>IF(OR(Данные!I3247=0,Данные!K3247=0)=TRUE,0,Данные!I3247/Данные!K3247)</f>
        <v>575.55774539748427</v>
      </c>
      <c r="K3247" s="3"/>
    </row>
    <row r="3248" spans="1:11" x14ac:dyDescent="0.2">
      <c r="A3248" s="3">
        <v>35400</v>
      </c>
      <c r="B3248" t="s">
        <v>8</v>
      </c>
      <c r="C3248" t="s">
        <v>15</v>
      </c>
      <c r="D3248" s="7">
        <f>IF(OR(Данные!D3248=0,Данные!K3248=0)=TRUE,0,Данные!D3248/Данные!K3248)</f>
        <v>389.14678974358975</v>
      </c>
      <c r="E3248" s="13">
        <f>IF(OR(Данные!F3248=0,Данные!I3248=0)=TRUE,0,Данные!F3248/Данные!I3248)</f>
        <v>0.10233760052637902</v>
      </c>
      <c r="F3248" s="7">
        <f>IF(OR(Данные!I3248=0,Данные!K3248=0)=TRUE,0,Данные!I3248/Данные!K3248)</f>
        <v>798.22884615384635</v>
      </c>
      <c r="K3248" s="3"/>
    </row>
    <row r="3249" spans="1:11" x14ac:dyDescent="0.2">
      <c r="A3249" s="3">
        <v>35400</v>
      </c>
      <c r="B3249" t="s">
        <v>8</v>
      </c>
      <c r="C3249" t="s">
        <v>15</v>
      </c>
      <c r="D3249" s="7">
        <f>IF(OR(Данные!D3249=0,Данные!K3249=0)=TRUE,0,Данные!D3249/Данные!K3249)</f>
        <v>317.63629772428197</v>
      </c>
      <c r="E3249" s="13">
        <f>IF(OR(Данные!F3249=0,Данные!I3249=0)=TRUE,0,Данные!F3249/Данные!I3249)</f>
        <v>0.19137701239401231</v>
      </c>
      <c r="F3249" s="7">
        <f>IF(OR(Данные!I3249=0,Данные!K3249=0)=TRUE,0,Данные!I3249/Данные!K3249)</f>
        <v>526.8078465308771</v>
      </c>
      <c r="K3249" s="3"/>
    </row>
    <row r="3250" spans="1:11" x14ac:dyDescent="0.2">
      <c r="A3250" s="3">
        <v>35400</v>
      </c>
      <c r="B3250" t="s">
        <v>8</v>
      </c>
      <c r="C3250" t="s">
        <v>17</v>
      </c>
      <c r="D3250" s="7">
        <f>IF(OR(Данные!D3250=0,Данные!K3250=0)=TRUE,0,Данные!D3250/Данные!K3250)</f>
        <v>1396.1361333333334</v>
      </c>
      <c r="E3250" s="13">
        <f>IF(OR(Данные!F3250=0,Данные!I3250=0)=TRUE,0,Данные!F3250/Данные!I3250)</f>
        <v>0.50864614594533852</v>
      </c>
      <c r="F3250" s="7">
        <f>IF(OR(Данные!I3250=0,Данные!K3250=0)=TRUE,0,Данные!I3250/Данные!K3250)</f>
        <v>1384.6888888888891</v>
      </c>
      <c r="K3250" s="3"/>
    </row>
    <row r="3251" spans="1:11" x14ac:dyDescent="0.2">
      <c r="A3251" s="3">
        <v>35400</v>
      </c>
      <c r="B3251" t="s">
        <v>8</v>
      </c>
      <c r="C3251" t="s">
        <v>17</v>
      </c>
      <c r="D3251" s="7">
        <f>IF(OR(Данные!D3251=0,Данные!K3251=0)=TRUE,0,Данные!D3251/Данные!K3251)</f>
        <v>362.94725</v>
      </c>
      <c r="E3251" s="13">
        <f>IF(OR(Данные!F3251=0,Данные!I3251=0)=TRUE,0,Данные!F3251/Данные!I3251)</f>
        <v>1.5102481121898581</v>
      </c>
      <c r="F3251" s="7">
        <f>IF(OR(Данные!I3251=0,Данные!K3251=0)=TRUE,0,Данные!I3251/Данные!K3251)</f>
        <v>231.75000000000026</v>
      </c>
      <c r="K3251" s="3"/>
    </row>
    <row r="3252" spans="1:11" x14ac:dyDescent="0.2">
      <c r="A3252" s="3">
        <v>35400</v>
      </c>
      <c r="B3252" t="s">
        <v>8</v>
      </c>
      <c r="C3252" t="s">
        <v>15</v>
      </c>
      <c r="D3252" s="7">
        <f>IF(OR(Данные!D3252=0,Данные!K3252=0)=TRUE,0,Данные!D3252/Данные!K3252)</f>
        <v>277.34608745063917</v>
      </c>
      <c r="E3252" s="13">
        <f>IF(OR(Данные!F3252=0,Данные!I3252=0)=TRUE,0,Данные!F3252/Данные!I3252)</f>
        <v>1.1679535141197555</v>
      </c>
      <c r="F3252" s="7">
        <f>IF(OR(Данные!I3252=0,Данные!K3252=0)=TRUE,0,Данные!I3252/Данные!K3252)</f>
        <v>158.65549606228953</v>
      </c>
      <c r="K3252" s="3"/>
    </row>
    <row r="3253" spans="1:11" x14ac:dyDescent="0.2">
      <c r="A3253" s="3">
        <v>35400</v>
      </c>
      <c r="B3253" t="s">
        <v>8</v>
      </c>
      <c r="C3253" t="s">
        <v>18</v>
      </c>
      <c r="D3253" s="7">
        <f>IF(OR(Данные!D3253=0,Данные!K3253=0)=TRUE,0,Данные!D3253/Данные!K3253)</f>
        <v>90.014646153846144</v>
      </c>
      <c r="E3253" s="13">
        <f>IF(OR(Данные!F3253=0,Данные!I3253=0)=TRUE,0,Данные!F3253/Данные!I3253)</f>
        <v>14.901639344262252</v>
      </c>
      <c r="F3253" s="7">
        <f>IF(OR(Данные!I3253=0,Данные!K3253=0)=TRUE,0,Данные!I3253/Данные!K3253)</f>
        <v>0.43012820512820638</v>
      </c>
      <c r="K3253" s="3"/>
    </row>
    <row r="3254" spans="1:11" x14ac:dyDescent="0.2">
      <c r="A3254" s="3">
        <v>35400</v>
      </c>
      <c r="B3254" t="s">
        <v>8</v>
      </c>
      <c r="C3254" t="s">
        <v>17</v>
      </c>
      <c r="D3254" s="7">
        <f>IF(OR(Данные!D3254=0,Данные!K3254=0)=TRUE,0,Данные!D3254/Данные!K3254)</f>
        <v>725.46050004342169</v>
      </c>
      <c r="E3254" s="13">
        <f>IF(OR(Данные!F3254=0,Данные!I3254=0)=TRUE,0,Данные!F3254/Данные!I3254)</f>
        <v>0.28821000377508771</v>
      </c>
      <c r="F3254" s="7">
        <f>IF(OR(Данные!I3254=0,Данные!K3254=0)=TRUE,0,Данные!I3254/Данные!K3254)</f>
        <v>844.14275582573464</v>
      </c>
      <c r="K3254" s="3"/>
    </row>
    <row r="3255" spans="1:11" x14ac:dyDescent="0.2">
      <c r="A3255" s="3">
        <v>35400</v>
      </c>
      <c r="B3255" t="s">
        <v>8</v>
      </c>
      <c r="C3255" t="s">
        <v>17</v>
      </c>
      <c r="D3255" s="7">
        <f>IF(OR(Данные!D3255=0,Данные!K3255=0)=TRUE,0,Данные!D3255/Данные!K3255)</f>
        <v>98.435809221902019</v>
      </c>
      <c r="E3255" s="13">
        <f>IF(OR(Данные!F3255=0,Данные!I3255=0)=TRUE,0,Данные!F3255/Данные!I3255)</f>
        <v>1.7913470966233216E-2</v>
      </c>
      <c r="F3255" s="7">
        <f>IF(OR(Данные!I3255=0,Данные!K3255=0)=TRUE,0,Данные!I3255/Данные!K3255)</f>
        <v>495.40100864553318</v>
      </c>
      <c r="K3255" s="3"/>
    </row>
    <row r="3256" spans="1:11" x14ac:dyDescent="0.2">
      <c r="A3256" s="3">
        <v>35400</v>
      </c>
      <c r="B3256" t="s">
        <v>8</v>
      </c>
      <c r="C3256" t="s">
        <v>16</v>
      </c>
      <c r="D3256" s="7">
        <f>IF(OR(Данные!D3256=0,Данные!K3256=0)=TRUE,0,Данные!D3256/Данные!K3256)</f>
        <v>275.22116546906187</v>
      </c>
      <c r="E3256" s="13">
        <f>IF(OR(Данные!F3256=0,Данные!I3256=0)=TRUE,0,Данные!F3256/Данные!I3256)</f>
        <v>0.4425262983220174</v>
      </c>
      <c r="F3256" s="7">
        <f>IF(OR(Данные!I3256=0,Данные!K3256=0)=TRUE,0,Данные!I3256/Данные!K3256)</f>
        <v>70.566799733865636</v>
      </c>
      <c r="K3256" s="3"/>
    </row>
    <row r="3257" spans="1:11" x14ac:dyDescent="0.2">
      <c r="A3257" s="3">
        <v>35400</v>
      </c>
      <c r="B3257" t="s">
        <v>8</v>
      </c>
      <c r="C3257" t="s">
        <v>16</v>
      </c>
      <c r="D3257" s="7">
        <f>IF(OR(Данные!D3257=0,Данные!K3257=0)=TRUE,0,Данные!D3257/Данные!K3257)</f>
        <v>235.90089607344632</v>
      </c>
      <c r="E3257" s="13">
        <f>IF(OR(Данные!F3257=0,Данные!I3257=0)=TRUE,0,Данные!F3257/Данные!I3257)</f>
        <v>0.98953397680306421</v>
      </c>
      <c r="F3257" s="7">
        <f>IF(OR(Данные!I3257=0,Данные!K3257=0)=TRUE,0,Данные!I3257/Данные!K3257)</f>
        <v>13.642297551789069</v>
      </c>
      <c r="K3257" s="3"/>
    </row>
    <row r="3258" spans="1:11" x14ac:dyDescent="0.2">
      <c r="A3258" s="3">
        <v>35400</v>
      </c>
      <c r="B3258" t="s">
        <v>8</v>
      </c>
      <c r="C3258" t="s">
        <v>16</v>
      </c>
      <c r="D3258" s="7">
        <f>IF(OR(Данные!D3258=0,Данные!K3258=0)=TRUE,0,Данные!D3258/Данные!K3258)</f>
        <v>169.33825333333334</v>
      </c>
      <c r="E3258" s="13">
        <f>IF(OR(Данные!F3258=0,Данные!I3258=0)=TRUE,0,Данные!F3258/Данные!I3258)</f>
        <v>4.45342090342091</v>
      </c>
      <c r="F3258" s="7">
        <f>IF(OR(Данные!I3258=0,Данные!K3258=0)=TRUE,0,Данные!I3258/Данные!K3258)</f>
        <v>1.5677037037037012</v>
      </c>
      <c r="K3258" s="3"/>
    </row>
    <row r="3259" spans="1:11" x14ac:dyDescent="0.2">
      <c r="A3259" s="3">
        <v>35400</v>
      </c>
      <c r="B3259" t="s">
        <v>9</v>
      </c>
      <c r="C3259" t="s">
        <v>15</v>
      </c>
      <c r="D3259" s="7">
        <f>IF(OR(Данные!D3259=0,Данные!K3259=0)=TRUE,0,Данные!D3259/Данные!K3259)</f>
        <v>261.01727057013949</v>
      </c>
      <c r="E3259" s="13">
        <f>IF(OR(Данные!F3259=0,Данные!I3259=0)=TRUE,0,Данные!F3259/Данные!I3259)</f>
        <v>0.28483321241092457</v>
      </c>
      <c r="F3259" s="7">
        <f>IF(OR(Данные!I3259=0,Данные!K3259=0)=TRUE,0,Данные!I3259/Данные!K3259)</f>
        <v>348.87956658463213</v>
      </c>
      <c r="K3259" s="3"/>
    </row>
    <row r="3260" spans="1:11" x14ac:dyDescent="0.2">
      <c r="A3260" s="3">
        <v>35400</v>
      </c>
      <c r="B3260" t="s">
        <v>9</v>
      </c>
      <c r="C3260" t="s">
        <v>17</v>
      </c>
      <c r="D3260" s="7">
        <f>IF(OR(Данные!D3260=0,Данные!K3260=0)=TRUE,0,Данные!D3260/Данные!K3260)</f>
        <v>618.53013913452492</v>
      </c>
      <c r="E3260" s="13">
        <f>IF(OR(Данные!F3260=0,Данные!I3260=0)=TRUE,0,Данные!F3260/Данные!I3260)</f>
        <v>0.23476309435499862</v>
      </c>
      <c r="F3260" s="7">
        <f>IF(OR(Данные!I3260=0,Данные!K3260=0)=TRUE,0,Данные!I3260/Данные!K3260)</f>
        <v>913.33979303857041</v>
      </c>
      <c r="K3260" s="3"/>
    </row>
    <row r="3261" spans="1:11" x14ac:dyDescent="0.2">
      <c r="A3261" s="3">
        <v>35400</v>
      </c>
      <c r="B3261" t="s">
        <v>9</v>
      </c>
      <c r="C3261" t="s">
        <v>15</v>
      </c>
      <c r="D3261" s="7">
        <f>IF(OR(Данные!D3261=0,Данные!K3261=0)=TRUE,0,Данные!D3261/Данные!K3261)</f>
        <v>239.69361466666669</v>
      </c>
      <c r="E3261" s="13">
        <f>IF(OR(Данные!F3261=0,Данные!I3261=0)=TRUE,0,Данные!F3261/Данные!I3261)</f>
        <v>0.22378342976434759</v>
      </c>
      <c r="F3261" s="7">
        <f>IF(OR(Данные!I3261=0,Данные!K3261=0)=TRUE,0,Данные!I3261/Данные!K3261)</f>
        <v>374.59133333333341</v>
      </c>
      <c r="K3261" s="3"/>
    </row>
    <row r="3262" spans="1:11" x14ac:dyDescent="0.2">
      <c r="A3262" s="3">
        <v>35400</v>
      </c>
      <c r="B3262" t="s">
        <v>9</v>
      </c>
      <c r="C3262" t="s">
        <v>17</v>
      </c>
      <c r="D3262" s="7">
        <f>IF(OR(Данные!D3262=0,Данные!K3262=0)=TRUE,0,Данные!D3262/Данные!K3262)</f>
        <v>344.68366969696967</v>
      </c>
      <c r="E3262" s="13">
        <f>IF(OR(Данные!F3262=0,Данные!I3262=0)=TRUE,0,Данные!F3262/Данные!I3262)</f>
        <v>0.18501004923793021</v>
      </c>
      <c r="F3262" s="7">
        <f>IF(OR(Данные!I3262=0,Данные!K3262=0)=TRUE,0,Данные!I3262/Данные!K3262)</f>
        <v>649.72596801346731</v>
      </c>
      <c r="K3262" s="3"/>
    </row>
    <row r="3263" spans="1:11" x14ac:dyDescent="0.2">
      <c r="A3263" s="3">
        <v>35400</v>
      </c>
      <c r="B3263" t="s">
        <v>9</v>
      </c>
      <c r="C3263" t="s">
        <v>15</v>
      </c>
      <c r="D3263" s="7">
        <f>IF(OR(Данные!D3263=0,Данные!K3263=0)=TRUE,0,Данные!D3263/Данные!K3263)</f>
        <v>256.28844446919084</v>
      </c>
      <c r="E3263" s="13">
        <f>IF(OR(Данные!F3263=0,Данные!I3263=0)=TRUE,0,Данные!F3263/Данные!I3263)</f>
        <v>0.10251238186325187</v>
      </c>
      <c r="F3263" s="7">
        <f>IF(OR(Данные!I3263=0,Данные!K3263=0)=TRUE,0,Данные!I3263/Данные!K3263)</f>
        <v>665.30033407572409</v>
      </c>
      <c r="K3263" s="3"/>
    </row>
    <row r="3264" spans="1:11" x14ac:dyDescent="0.2">
      <c r="A3264" s="3">
        <v>35400</v>
      </c>
      <c r="B3264" t="s">
        <v>9</v>
      </c>
      <c r="C3264" t="s">
        <v>15</v>
      </c>
      <c r="D3264" s="7">
        <f>IF(OR(Данные!D3264=0,Данные!K3264=0)=TRUE,0,Данные!D3264/Данные!K3264)</f>
        <v>448.87865714285715</v>
      </c>
      <c r="E3264" s="13">
        <f>IF(OR(Данные!F3264=0,Данные!I3264=0)=TRUE,0,Данные!F3264/Данные!I3264)</f>
        <v>0.12681871475629514</v>
      </c>
      <c r="F3264" s="7">
        <f>IF(OR(Данные!I3264=0,Данные!K3264=0)=TRUE,0,Данные!I3264/Данные!K3264)</f>
        <v>767.61428571428496</v>
      </c>
      <c r="K3264" s="3"/>
    </row>
    <row r="3265" spans="1:11" x14ac:dyDescent="0.2">
      <c r="A3265" s="3">
        <v>35400</v>
      </c>
      <c r="B3265" t="s">
        <v>9</v>
      </c>
      <c r="C3265" t="s">
        <v>15</v>
      </c>
      <c r="D3265" s="7">
        <f>IF(OR(Данные!D3265=0,Данные!K3265=0)=TRUE,0,Данные!D3265/Данные!K3265)</f>
        <v>367.27443262068965</v>
      </c>
      <c r="E3265" s="13">
        <f>IF(OR(Данные!F3265=0,Данные!I3265=0)=TRUE,0,Данные!F3265/Данные!I3265)</f>
        <v>0.17476626251946262</v>
      </c>
      <c r="F3265" s="7">
        <f>IF(OR(Данные!I3265=0,Данные!K3265=0)=TRUE,0,Данные!I3265/Данные!K3265)</f>
        <v>627.1120804597706</v>
      </c>
      <c r="K3265" s="3"/>
    </row>
    <row r="3266" spans="1:11" x14ac:dyDescent="0.2">
      <c r="A3266" s="3">
        <v>35400</v>
      </c>
      <c r="B3266" t="s">
        <v>9</v>
      </c>
      <c r="C3266" t="s">
        <v>15</v>
      </c>
      <c r="D3266" s="7">
        <f>IF(OR(Данные!D3266=0,Данные!K3266=0)=TRUE,0,Данные!D3266/Данные!K3266)</f>
        <v>201.34980394088669</v>
      </c>
      <c r="E3266" s="13">
        <f>IF(OR(Данные!F3266=0,Данные!I3266=0)=TRUE,0,Данные!F3266/Данные!I3266)</f>
        <v>1.0799858134529687</v>
      </c>
      <c r="F3266" s="7">
        <f>IF(OR(Данные!I3266=0,Данные!K3266=0)=TRUE,0,Данные!I3266/Данные!K3266)</f>
        <v>135.4228243021347</v>
      </c>
      <c r="K3266" s="3"/>
    </row>
    <row r="3267" spans="1:11" x14ac:dyDescent="0.2">
      <c r="A3267" s="3">
        <v>35400</v>
      </c>
      <c r="B3267" t="s">
        <v>9</v>
      </c>
      <c r="C3267" t="s">
        <v>17</v>
      </c>
      <c r="D3267" s="7">
        <f>IF(OR(Данные!D3267=0,Данные!K3267=0)=TRUE,0,Данные!D3267/Данные!K3267)</f>
        <v>559.95900140845072</v>
      </c>
      <c r="E3267" s="13">
        <f>IF(OR(Данные!F3267=0,Данные!I3267=0)=TRUE,0,Данные!F3267/Данные!I3267)</f>
        <v>0.29200645325283742</v>
      </c>
      <c r="F3267" s="7">
        <f>IF(OR(Данные!I3267=0,Данные!K3267=0)=TRUE,0,Данные!I3267/Данные!K3267)</f>
        <v>681.53568075117414</v>
      </c>
      <c r="K3267" s="3"/>
    </row>
    <row r="3268" spans="1:11" x14ac:dyDescent="0.2">
      <c r="A3268" s="3">
        <v>35400</v>
      </c>
      <c r="B3268" t="s">
        <v>9</v>
      </c>
      <c r="C3268" t="s">
        <v>17</v>
      </c>
      <c r="D3268" s="7">
        <f>IF(OR(Данные!D3268=0,Данные!K3268=0)=TRUE,0,Данные!D3268/Данные!K3268)</f>
        <v>37.294733333333333</v>
      </c>
      <c r="E3268" s="13">
        <f>IF(OR(Данные!F3268=0,Данные!I3268=0)=TRUE,0,Данные!F3268/Данные!I3268)</f>
        <v>0</v>
      </c>
      <c r="F3268" s="7">
        <f>IF(OR(Данные!I3268=0,Данные!K3268=0)=TRUE,0,Данные!I3268/Данные!K3268)</f>
        <v>368.70555555555546</v>
      </c>
      <c r="K3268" s="3"/>
    </row>
    <row r="3269" spans="1:11" x14ac:dyDescent="0.2">
      <c r="A3269" s="3">
        <v>35400</v>
      </c>
      <c r="B3269" t="s">
        <v>9</v>
      </c>
      <c r="C3269" t="s">
        <v>16</v>
      </c>
      <c r="D3269" s="7">
        <f>IF(OR(Данные!D3269=0,Данные!K3269=0)=TRUE,0,Данные!D3269/Данные!K3269)</f>
        <v>445.20298000000003</v>
      </c>
      <c r="E3269" s="13">
        <f>IF(OR(Данные!F3269=0,Данные!I3269=0)=TRUE,0,Данные!F3269/Данные!I3269)</f>
        <v>1.460274108650313</v>
      </c>
      <c r="F3269" s="7">
        <f>IF(OR(Данные!I3269=0,Данные!K3269=0)=TRUE,0,Данные!I3269/Данные!K3269)</f>
        <v>201.37999999999994</v>
      </c>
      <c r="K3269" s="3"/>
    </row>
    <row r="3270" spans="1:11" x14ac:dyDescent="0.2">
      <c r="A3270" s="3">
        <v>35400</v>
      </c>
      <c r="B3270" t="s">
        <v>9</v>
      </c>
      <c r="C3270" t="s">
        <v>16</v>
      </c>
      <c r="D3270" s="7">
        <f>IF(OR(Данные!D3270=0,Данные!K3270=0)=TRUE,0,Данные!D3270/Данные!K3270)</f>
        <v>431.3</v>
      </c>
      <c r="E3270" s="13">
        <f>IF(OR(Данные!F3270=0,Данные!I3270=0)=TRUE,0,Данные!F3270/Данные!I3270)</f>
        <v>3.6540181268882224</v>
      </c>
      <c r="F3270" s="7">
        <f>IF(OR(Данные!I3270=0,Данные!K3270=0)=TRUE,0,Данные!I3270/Данные!K3270)</f>
        <v>27.5833333333333</v>
      </c>
      <c r="K3270" s="3"/>
    </row>
    <row r="3271" spans="1:11" x14ac:dyDescent="0.2">
      <c r="A3271" s="3">
        <v>35400</v>
      </c>
      <c r="B3271" t="s">
        <v>9</v>
      </c>
      <c r="C3271" t="s">
        <v>16</v>
      </c>
      <c r="D3271" s="7">
        <f>IF(OR(Данные!D3271=0,Данные!K3271=0)=TRUE,0,Данные!D3271/Данные!K3271)</f>
        <v>0</v>
      </c>
      <c r="E3271" s="13">
        <f>IF(OR(Данные!F3271=0,Данные!I3271=0)=TRUE,0,Данные!F3271/Данные!I3271)</f>
        <v>0</v>
      </c>
      <c r="F3271" s="7">
        <f>IF(OR(Данные!I3271=0,Данные!K3271=0)=TRUE,0,Данные!I3271/Данные!K3271)</f>
        <v>0</v>
      </c>
      <c r="K3271" s="3"/>
    </row>
    <row r="3272" spans="1:11" x14ac:dyDescent="0.2">
      <c r="A3272" s="3">
        <v>35400</v>
      </c>
      <c r="B3272" t="s">
        <v>10</v>
      </c>
      <c r="C3272" t="s">
        <v>15</v>
      </c>
      <c r="D3272" s="7">
        <f>IF(OR(Данные!D3272=0,Данные!K3272=0)=TRUE,0,Данные!D3272/Данные!K3272)</f>
        <v>229.59686240824391</v>
      </c>
      <c r="E3272" s="13">
        <f>IF(OR(Данные!F3272=0,Данные!I3272=0)=TRUE,0,Данные!F3272/Данные!I3272)</f>
        <v>0.32356008498503341</v>
      </c>
      <c r="F3272" s="7">
        <f>IF(OR(Данные!I3272=0,Данные!K3272=0)=TRUE,0,Данные!I3272/Данные!K3272)</f>
        <v>305.41687135328425</v>
      </c>
      <c r="K3272" s="3"/>
    </row>
    <row r="3273" spans="1:11" x14ac:dyDescent="0.2">
      <c r="A3273" s="3">
        <v>35400</v>
      </c>
      <c r="B3273" t="s">
        <v>10</v>
      </c>
      <c r="C3273" t="s">
        <v>17</v>
      </c>
      <c r="D3273" s="7">
        <f>IF(OR(Данные!D3273=0,Данные!K3273=0)=TRUE,0,Данные!D3273/Данные!K3273)</f>
        <v>436.72887741544264</v>
      </c>
      <c r="E3273" s="13">
        <f>IF(OR(Данные!F3273=0,Данные!I3273=0)=TRUE,0,Данные!F3273/Данные!I3273)</f>
        <v>0.32277842829738018</v>
      </c>
      <c r="F3273" s="7">
        <f>IF(OR(Данные!I3273=0,Данные!K3273=0)=TRUE,0,Данные!I3273/Данные!K3273)</f>
        <v>506.35570453218298</v>
      </c>
      <c r="K3273" s="3"/>
    </row>
    <row r="3274" spans="1:11" x14ac:dyDescent="0.2">
      <c r="A3274" s="3">
        <v>35400</v>
      </c>
      <c r="B3274" t="s">
        <v>10</v>
      </c>
      <c r="C3274" t="s">
        <v>15</v>
      </c>
      <c r="D3274" s="7">
        <f>IF(OR(Данные!D3274=0,Данные!K3274=0)=TRUE,0,Данные!D3274/Данные!K3274)</f>
        <v>207.40816231587561</v>
      </c>
      <c r="E3274" s="13">
        <f>IF(OR(Данные!F3274=0,Данные!I3274=0)=TRUE,0,Данные!F3274/Данные!I3274)</f>
        <v>0.45909733156938626</v>
      </c>
      <c r="F3274" s="7">
        <f>IF(OR(Данные!I3274=0,Данные!K3274=0)=TRUE,0,Данные!I3274/Данные!K3274)</f>
        <v>205.52689579923606</v>
      </c>
      <c r="K3274" s="3"/>
    </row>
    <row r="3275" spans="1:11" x14ac:dyDescent="0.2">
      <c r="A3275" s="3">
        <v>35400</v>
      </c>
      <c r="B3275" t="s">
        <v>10</v>
      </c>
      <c r="C3275" t="s">
        <v>17</v>
      </c>
      <c r="D3275" s="7">
        <f>IF(OR(Данные!D3275=0,Данные!K3275=0)=TRUE,0,Данные!D3275/Данные!K3275)</f>
        <v>237.90534376104429</v>
      </c>
      <c r="E3275" s="13">
        <f>IF(OR(Данные!F3275=0,Данные!I3275=0)=TRUE,0,Данные!F3275/Данные!I3275)</f>
        <v>0.26584979945654208</v>
      </c>
      <c r="F3275" s="7">
        <f>IF(OR(Данные!I3275=0,Данные!K3275=0)=TRUE,0,Данные!I3275/Данные!K3275)</f>
        <v>368.68504056698777</v>
      </c>
      <c r="K3275" s="3"/>
    </row>
    <row r="3276" spans="1:11" x14ac:dyDescent="0.2">
      <c r="A3276" s="3">
        <v>35400</v>
      </c>
      <c r="B3276" t="s">
        <v>10</v>
      </c>
      <c r="C3276" t="s">
        <v>16</v>
      </c>
      <c r="D3276" s="7">
        <f>IF(OR(Данные!D3276=0,Данные!K3276=0)=TRUE,0,Данные!D3276/Данные!K3276)</f>
        <v>403.71274245534801</v>
      </c>
      <c r="E3276" s="13">
        <f>IF(OR(Данные!F3276=0,Данные!I3276=0)=TRUE,0,Данные!F3276/Данные!I3276)</f>
        <v>711.05788043478265</v>
      </c>
      <c r="F3276" s="7">
        <f>IF(OR(Данные!I3276=0,Данные!K3276=0)=TRUE,0,Данные!I3276/Данные!K3276)</f>
        <v>7.5549168548552656E-3</v>
      </c>
      <c r="K3276" s="3"/>
    </row>
    <row r="3277" spans="1:11" x14ac:dyDescent="0.2">
      <c r="A3277" s="3">
        <v>35400</v>
      </c>
      <c r="B3277" t="s">
        <v>10</v>
      </c>
      <c r="C3277" t="s">
        <v>15</v>
      </c>
      <c r="D3277" s="7">
        <f>IF(OR(Данные!D3277=0,Данные!K3277=0)=TRUE,0,Данные!D3277/Данные!K3277)</f>
        <v>174.83749979268694</v>
      </c>
      <c r="E3277" s="13">
        <f>IF(OR(Данные!F3277=0,Данные!I3277=0)=TRUE,0,Данные!F3277/Данные!I3277)</f>
        <v>0.1415298023873558</v>
      </c>
      <c r="F3277" s="7">
        <f>IF(OR(Данные!I3277=0,Данные!K3277=0)=TRUE,0,Данные!I3277/Данные!K3277)</f>
        <v>369.94444310909472</v>
      </c>
      <c r="K3277" s="3"/>
    </row>
    <row r="3278" spans="1:11" x14ac:dyDescent="0.2">
      <c r="A3278" s="3">
        <v>35400</v>
      </c>
      <c r="B3278" t="s">
        <v>10</v>
      </c>
      <c r="C3278" t="s">
        <v>15</v>
      </c>
      <c r="D3278" s="7">
        <f>IF(OR(Данные!D3278=0,Данные!K3278=0)=TRUE,0,Данные!D3278/Данные!K3278)</f>
        <v>464.80222266666669</v>
      </c>
      <c r="E3278" s="13">
        <f>IF(OR(Данные!F3278=0,Данные!I3278=0)=TRUE,0,Данные!F3278/Данные!I3278)</f>
        <v>9.2929319669854848E-2</v>
      </c>
      <c r="F3278" s="7">
        <f>IF(OR(Данные!I3278=0,Данные!K3278=0)=TRUE,0,Данные!I3278/Данные!K3278)</f>
        <v>889.79022222222136</v>
      </c>
      <c r="K3278" s="3"/>
    </row>
    <row r="3279" spans="1:11" x14ac:dyDescent="0.2">
      <c r="A3279" s="3">
        <v>35400</v>
      </c>
      <c r="B3279" t="s">
        <v>10</v>
      </c>
      <c r="C3279" t="s">
        <v>15</v>
      </c>
      <c r="D3279" s="7">
        <f>IF(OR(Данные!D3279=0,Данные!K3279=0)=TRUE,0,Данные!D3279/Данные!K3279)</f>
        <v>273.18380130330303</v>
      </c>
      <c r="E3279" s="13">
        <f>IF(OR(Данные!F3279=0,Данные!I3279=0)=TRUE,0,Данные!F3279/Данные!I3279)</f>
        <v>0.19788432601195283</v>
      </c>
      <c r="F3279" s="7">
        <f>IF(OR(Данные!I3279=0,Данные!K3279=0)=TRUE,0,Данные!I3279/Данные!K3279)</f>
        <v>417.4178980165355</v>
      </c>
      <c r="K3279" s="3"/>
    </row>
    <row r="3280" spans="1:11" x14ac:dyDescent="0.2">
      <c r="A3280" s="3">
        <v>35400</v>
      </c>
      <c r="B3280" t="s">
        <v>10</v>
      </c>
      <c r="C3280" t="s">
        <v>15</v>
      </c>
      <c r="D3280" s="7">
        <f>IF(OR(Данные!D3280=0,Данные!K3280=0)=TRUE,0,Данные!D3280/Данные!K3280)</f>
        <v>299.3047616948258</v>
      </c>
      <c r="E3280" s="13">
        <f>IF(OR(Данные!F3280=0,Данные!I3280=0)=TRUE,0,Данные!F3280/Данные!I3280)</f>
        <v>1.3223524975268937</v>
      </c>
      <c r="F3280" s="7">
        <f>IF(OR(Данные!I3280=0,Данные!K3280=0)=TRUE,0,Данные!I3280/Данные!K3280)</f>
        <v>166.53098380851813</v>
      </c>
      <c r="K3280" s="3"/>
    </row>
    <row r="3281" spans="1:11" x14ac:dyDescent="0.2">
      <c r="A3281" s="3">
        <v>35400</v>
      </c>
      <c r="B3281" t="s">
        <v>10</v>
      </c>
      <c r="C3281" t="s">
        <v>17</v>
      </c>
      <c r="D3281" s="7">
        <f>IF(OR(Данные!D3281=0,Данные!K3281=0)=TRUE,0,Данные!D3281/Данные!K3281)</f>
        <v>612.96870681222708</v>
      </c>
      <c r="E3281" s="13">
        <f>IF(OR(Данные!F3281=0,Данные!I3281=0)=TRUE,0,Данные!F3281/Данные!I3281)</f>
        <v>0.37864096838684214</v>
      </c>
      <c r="F3281" s="7">
        <f>IF(OR(Данные!I3281=0,Данные!K3281=0)=TRUE,0,Данные!I3281/Данные!K3281)</f>
        <v>576.37774381368206</v>
      </c>
      <c r="K3281" s="3"/>
    </row>
    <row r="3282" spans="1:11" x14ac:dyDescent="0.2">
      <c r="A3282" s="3">
        <v>35400</v>
      </c>
      <c r="B3282" t="s">
        <v>10</v>
      </c>
      <c r="C3282" t="s">
        <v>17</v>
      </c>
      <c r="D3282" s="7">
        <f>IF(OR(Данные!D3282=0,Данные!K3282=0)=TRUE,0,Данные!D3282/Данные!K3282)</f>
        <v>69.401883870967737</v>
      </c>
      <c r="E3282" s="13">
        <f>IF(OR(Данные!F3282=0,Данные!I3282=0)=TRUE,0,Данные!F3282/Данные!I3282)</f>
        <v>2.3954074166511821E-2</v>
      </c>
      <c r="F3282" s="7">
        <f>IF(OR(Данные!I3282=0,Данные!K3282=0)=TRUE,0,Данные!I3282/Данные!K3282)</f>
        <v>311.91946236559147</v>
      </c>
      <c r="K3282" s="3"/>
    </row>
    <row r="3283" spans="1:11" x14ac:dyDescent="0.2">
      <c r="A3283" s="3">
        <v>35400</v>
      </c>
      <c r="B3283" t="s">
        <v>10</v>
      </c>
      <c r="C3283" t="s">
        <v>16</v>
      </c>
      <c r="D3283" s="7">
        <f>IF(OR(Данные!D3283=0,Данные!K3283=0)=TRUE,0,Данные!D3283/Данные!K3283)</f>
        <v>297.8749343042071</v>
      </c>
      <c r="E3283" s="13">
        <f>IF(OR(Данные!F3283=0,Данные!I3283=0)=TRUE,0,Данные!F3283/Данные!I3283)</f>
        <v>0.55897355067510479</v>
      </c>
      <c r="F3283" s="7">
        <f>IF(OR(Данные!I3283=0,Данные!K3283=0)=TRUE,0,Данные!I3283/Данные!K3283)</f>
        <v>33.535868392664526</v>
      </c>
      <c r="K3283" s="3"/>
    </row>
    <row r="3284" spans="1:11" x14ac:dyDescent="0.2">
      <c r="A3284" s="3">
        <v>35400</v>
      </c>
      <c r="B3284" t="s">
        <v>10</v>
      </c>
      <c r="C3284" t="s">
        <v>16</v>
      </c>
      <c r="D3284" s="7">
        <f>IF(OR(Данные!D3284=0,Данные!K3284=0)=TRUE,0,Данные!D3284/Данные!K3284)</f>
        <v>259.05860735717221</v>
      </c>
      <c r="E3284" s="13">
        <f>IF(OR(Данные!F3284=0,Данные!I3284=0)=TRUE,0,Данные!F3284/Данные!I3284)</f>
        <v>1.5430445749091575</v>
      </c>
      <c r="F3284" s="7">
        <f>IF(OR(Данные!I3284=0,Данные!K3284=0)=TRUE,0,Данные!I3284/Данные!K3284)</f>
        <v>9.4920194547198253</v>
      </c>
      <c r="K3284" s="3"/>
    </row>
    <row r="3285" spans="1:11" x14ac:dyDescent="0.2">
      <c r="A3285" s="3">
        <v>35400</v>
      </c>
      <c r="B3285" t="s">
        <v>10</v>
      </c>
      <c r="C3285" t="s">
        <v>16</v>
      </c>
      <c r="D3285" s="7">
        <f>IF(OR(Данные!D3285=0,Данные!K3285=0)=TRUE,0,Данные!D3285/Данные!K3285)</f>
        <v>106.47931886792453</v>
      </c>
      <c r="E3285" s="13">
        <f>IF(OR(Данные!F3285=0,Данные!I3285=0)=TRUE,0,Данные!F3285/Данные!I3285)</f>
        <v>40.607089365951097</v>
      </c>
      <c r="F3285" s="7">
        <f>IF(OR(Данные!I3285=0,Данные!K3285=0)=TRUE,0,Данные!I3285/Данные!K3285)</f>
        <v>0.20995807127882585</v>
      </c>
      <c r="K3285" s="3"/>
    </row>
    <row r="3286" spans="1:11" x14ac:dyDescent="0.2">
      <c r="A3286" s="3">
        <v>35400</v>
      </c>
      <c r="B3286" t="s">
        <v>10</v>
      </c>
      <c r="C3286" t="s">
        <v>18</v>
      </c>
      <c r="D3286" s="7">
        <f>IF(OR(Данные!D3286=0,Данные!K3286=0)=TRUE,0,Данные!D3286/Данные!K3286)</f>
        <v>0</v>
      </c>
      <c r="E3286" s="13">
        <f>IF(OR(Данные!F3286=0,Данные!I3286=0)=TRUE,0,Данные!F3286/Данные!I3286)</f>
        <v>0</v>
      </c>
      <c r="F3286" s="7">
        <f>IF(OR(Данные!I3286=0,Данные!K3286=0)=TRUE,0,Данные!I3286/Данные!K3286)</f>
        <v>0</v>
      </c>
      <c r="K3286" s="3"/>
    </row>
    <row r="3287" spans="1:11" x14ac:dyDescent="0.2">
      <c r="A3287" s="3">
        <v>35431</v>
      </c>
      <c r="B3287" t="s">
        <v>1</v>
      </c>
      <c r="C3287" t="s">
        <v>15</v>
      </c>
      <c r="D3287" s="7">
        <f>IF(OR(Данные!D3287=0,Данные!K3287=0)=TRUE,0,Данные!D3287/Данные!K3287)</f>
        <v>278.60957040572794</v>
      </c>
      <c r="E3287" s="13">
        <f>IF(OR(Данные!F3287=0,Данные!I3287=0)=TRUE,0,Данные!F3287/Данные!I3287)</f>
        <v>0.51161476728741972</v>
      </c>
      <c r="F3287" s="7">
        <f>IF(OR(Данные!I3287=0,Данные!K3287=0)=TRUE,0,Данные!I3287/Данные!K3287)</f>
        <v>380.6743436754175</v>
      </c>
      <c r="K3287" s="3"/>
    </row>
    <row r="3288" spans="1:11" x14ac:dyDescent="0.2">
      <c r="A3288" s="3">
        <v>35431</v>
      </c>
      <c r="B3288" t="s">
        <v>1</v>
      </c>
      <c r="C3288" t="s">
        <v>16</v>
      </c>
      <c r="D3288" s="7">
        <f>IF(OR(Данные!D3288=0,Данные!K3288=0)=TRUE,0,Данные!D3288/Данные!K3288)</f>
        <v>42.88</v>
      </c>
      <c r="E3288" s="13">
        <f>IF(OR(Данные!F3288=0,Данные!I3288=0)=TRUE,0,Данные!F3288/Данные!I3288)</f>
        <v>0</v>
      </c>
      <c r="F3288" s="7">
        <f>IF(OR(Данные!I3288=0,Данные!K3288=0)=TRUE,0,Данные!I3288/Данные!K3288)</f>
        <v>0</v>
      </c>
      <c r="K3288" s="3"/>
    </row>
    <row r="3289" spans="1:11" x14ac:dyDescent="0.2">
      <c r="A3289" s="3">
        <v>35431</v>
      </c>
      <c r="B3289" t="s">
        <v>1</v>
      </c>
      <c r="C3289" t="s">
        <v>15</v>
      </c>
      <c r="D3289" s="7">
        <f>IF(OR(Данные!D3289=0,Данные!K3289=0)=TRUE,0,Данные!D3289/Данные!K3289)</f>
        <v>121.95050000000001</v>
      </c>
      <c r="E3289" s="13">
        <f>IF(OR(Данные!F3289=0,Данные!I3289=0)=TRUE,0,Данные!F3289/Данные!I3289)</f>
        <v>98.63013698630111</v>
      </c>
      <c r="F3289" s="7">
        <f>IF(OR(Данные!I3289=0,Данные!K3289=0)=TRUE,0,Данные!I3289/Данные!K3289)</f>
        <v>1.2166666666666699</v>
      </c>
      <c r="K3289" s="3"/>
    </row>
    <row r="3290" spans="1:11" x14ac:dyDescent="0.2">
      <c r="A3290" s="3">
        <v>35431</v>
      </c>
      <c r="B3290" t="s">
        <v>1</v>
      </c>
      <c r="C3290" t="s">
        <v>15</v>
      </c>
      <c r="D3290" s="7">
        <f>IF(OR(Данные!D3290=0,Данные!K3290=0)=TRUE,0,Данные!D3290/Данные!K3290)</f>
        <v>246.45252170542636</v>
      </c>
      <c r="E3290" s="13">
        <f>IF(OR(Данные!F3290=0,Данные!I3290=0)=TRUE,0,Данные!F3290/Данные!I3290)</f>
        <v>0.26605490394655795</v>
      </c>
      <c r="F3290" s="7">
        <f>IF(OR(Данные!I3290=0,Данные!K3290=0)=TRUE,0,Данные!I3290/Данные!K3290)</f>
        <v>318.29489664082683</v>
      </c>
      <c r="K3290" s="3"/>
    </row>
    <row r="3291" spans="1:11" x14ac:dyDescent="0.2">
      <c r="A3291" s="3">
        <v>35431</v>
      </c>
      <c r="B3291" t="s">
        <v>1</v>
      </c>
      <c r="C3291" t="s">
        <v>17</v>
      </c>
      <c r="D3291" s="7">
        <f>IF(OR(Данные!D3291=0,Данные!K3291=0)=TRUE,0,Данные!D3291/Данные!K3291)</f>
        <v>457.22495053350917</v>
      </c>
      <c r="E3291" s="13">
        <f>IF(OR(Данные!F3291=0,Данные!I3291=0)=TRUE,0,Данные!F3291/Данные!I3291)</f>
        <v>0.32901511945057321</v>
      </c>
      <c r="F3291" s="7">
        <f>IF(OR(Данные!I3291=0,Данные!K3291=0)=TRUE,0,Данные!I3291/Данные!K3291)</f>
        <v>557.67864764416743</v>
      </c>
      <c r="K3291" s="3"/>
    </row>
    <row r="3292" spans="1:11" x14ac:dyDescent="0.2">
      <c r="A3292" s="3">
        <v>35431</v>
      </c>
      <c r="B3292" t="s">
        <v>1</v>
      </c>
      <c r="C3292" t="s">
        <v>15</v>
      </c>
      <c r="D3292" s="7">
        <f>IF(OR(Данные!D3292=0,Данные!K3292=0)=TRUE,0,Данные!D3292/Данные!K3292)</f>
        <v>187.23394246753247</v>
      </c>
      <c r="E3292" s="13">
        <f>IF(OR(Данные!F3292=0,Данные!I3292=0)=TRUE,0,Данные!F3292/Данные!I3292)</f>
        <v>0.28195971273547343</v>
      </c>
      <c r="F3292" s="7">
        <f>IF(OR(Данные!I3292=0,Данные!K3292=0)=TRUE,0,Данные!I3292/Данные!K3292)</f>
        <v>241.25764069264079</v>
      </c>
      <c r="K3292" s="3"/>
    </row>
    <row r="3293" spans="1:11" x14ac:dyDescent="0.2">
      <c r="A3293" s="3">
        <v>35431</v>
      </c>
      <c r="B3293" t="s">
        <v>1</v>
      </c>
      <c r="C3293" t="s">
        <v>17</v>
      </c>
      <c r="D3293" s="7">
        <f>IF(OR(Данные!D3293=0,Данные!K3293=0)=TRUE,0,Данные!D3293/Данные!K3293)</f>
        <v>243.9610470682731</v>
      </c>
      <c r="E3293" s="13">
        <f>IF(OR(Данные!F3293=0,Данные!I3293=0)=TRUE,0,Данные!F3293/Данные!I3293)</f>
        <v>0.24596238673435927</v>
      </c>
      <c r="F3293" s="7">
        <f>IF(OR(Данные!I3293=0,Данные!K3293=0)=TRUE,0,Данные!I3293/Данные!K3293)</f>
        <v>393.87895136099957</v>
      </c>
      <c r="K3293" s="3"/>
    </row>
    <row r="3294" spans="1:11" x14ac:dyDescent="0.2">
      <c r="A3294" s="3">
        <v>35431</v>
      </c>
      <c r="B3294" t="s">
        <v>1</v>
      </c>
      <c r="C3294" t="s">
        <v>16</v>
      </c>
      <c r="D3294" s="7">
        <f>IF(OR(Данные!D3294=0,Данные!K3294=0)=TRUE,0,Данные!D3294/Данные!K3294)</f>
        <v>375.5884157079646</v>
      </c>
      <c r="E3294" s="13">
        <f>IF(OR(Данные!F3294=0,Данные!I3294=0)=TRUE,0,Данные!F3294/Данные!I3294)</f>
        <v>482.53947368421035</v>
      </c>
      <c r="F3294" s="7">
        <f>IF(OR(Данные!I3294=0,Данные!K3294=0)=TRUE,0,Данные!I3294/Данные!K3294)</f>
        <v>1.6814159292035405E-2</v>
      </c>
      <c r="K3294" s="3"/>
    </row>
    <row r="3295" spans="1:11" x14ac:dyDescent="0.2">
      <c r="A3295" s="3">
        <v>35431</v>
      </c>
      <c r="B3295" t="s">
        <v>1</v>
      </c>
      <c r="C3295" t="s">
        <v>15</v>
      </c>
      <c r="D3295" s="7">
        <f>IF(OR(Данные!D3295=0,Данные!K3295=0)=TRUE,0,Данные!D3295/Данные!K3295)</f>
        <v>200.67713421724451</v>
      </c>
      <c r="E3295" s="13">
        <f>IF(OR(Данные!F3295=0,Данные!I3295=0)=TRUE,0,Данные!F3295/Данные!I3295)</f>
        <v>0.11357323185085115</v>
      </c>
      <c r="F3295" s="7">
        <f>IF(OR(Данные!I3295=0,Данные!K3295=0)=TRUE,0,Данные!I3295/Данные!K3295)</f>
        <v>412.35498092179284</v>
      </c>
      <c r="K3295" s="3"/>
    </row>
    <row r="3296" spans="1:11" x14ac:dyDescent="0.2">
      <c r="A3296" s="3">
        <v>35431</v>
      </c>
      <c r="B3296" t="s">
        <v>1</v>
      </c>
      <c r="C3296" t="s">
        <v>15</v>
      </c>
      <c r="D3296" s="7">
        <f>IF(OR(Данные!D3296=0,Данные!K3296=0)=TRUE,0,Данные!D3296/Данные!K3296)</f>
        <v>302.58199341351661</v>
      </c>
      <c r="E3296" s="13">
        <f>IF(OR(Данные!F3296=0,Данные!I3296=0)=TRUE,0,Данные!F3296/Данные!I3296)</f>
        <v>1.0626899505057226</v>
      </c>
      <c r="F3296" s="7">
        <f>IF(OR(Данные!I3296=0,Данные!K3296=0)=TRUE,0,Данные!I3296/Данные!K3296)</f>
        <v>187.42259450171818</v>
      </c>
      <c r="K3296" s="3"/>
    </row>
    <row r="3297" spans="1:11" x14ac:dyDescent="0.2">
      <c r="A3297" s="3">
        <v>35431</v>
      </c>
      <c r="B3297" t="s">
        <v>1</v>
      </c>
      <c r="C3297" t="s">
        <v>15</v>
      </c>
      <c r="D3297" s="7">
        <f>IF(OR(Данные!D3297=0,Данные!K3297=0)=TRUE,0,Данные!D3297/Данные!K3297)</f>
        <v>214.3723679909194</v>
      </c>
      <c r="E3297" s="13">
        <f>IF(OR(Данные!F3297=0,Данные!I3297=0)=TRUE,0,Данные!F3297/Данные!I3297)</f>
        <v>0.1770632417198747</v>
      </c>
      <c r="F3297" s="7">
        <f>IF(OR(Данные!I3297=0,Данные!K3297=0)=TRUE,0,Данные!I3297/Данные!K3297)</f>
        <v>314.69597174927503</v>
      </c>
      <c r="K3297" s="3"/>
    </row>
    <row r="3298" spans="1:11" x14ac:dyDescent="0.2">
      <c r="A3298" s="3">
        <v>35431</v>
      </c>
      <c r="B3298" t="s">
        <v>1</v>
      </c>
      <c r="C3298" t="s">
        <v>17</v>
      </c>
      <c r="D3298" s="7">
        <f>IF(OR(Данные!D3298=0,Данные!K3298=0)=TRUE,0,Данные!D3298/Данные!K3298)</f>
        <v>462.63156767676765</v>
      </c>
      <c r="E3298" s="13">
        <f>IF(OR(Данные!F3298=0,Данные!I3298=0)=TRUE,0,Данные!F3298/Данные!I3298)</f>
        <v>0.47105047607054279</v>
      </c>
      <c r="F3298" s="7">
        <f>IF(OR(Данные!I3298=0,Данные!K3298=0)=TRUE,0,Данные!I3298/Данные!K3298)</f>
        <v>614.95286195286189</v>
      </c>
      <c r="K3298" s="3"/>
    </row>
    <row r="3299" spans="1:11" x14ac:dyDescent="0.2">
      <c r="A3299" s="3">
        <v>35431</v>
      </c>
      <c r="B3299" t="s">
        <v>1</v>
      </c>
      <c r="C3299" t="s">
        <v>17</v>
      </c>
      <c r="D3299" s="7">
        <f>IF(OR(Данные!D3299=0,Данные!K3299=0)=TRUE,0,Данные!D3299/Данные!K3299)</f>
        <v>485.62321111111112</v>
      </c>
      <c r="E3299" s="13">
        <f>IF(OR(Данные!F3299=0,Данные!I3299=0)=TRUE,0,Данные!F3299/Данные!I3299)</f>
        <v>1.1612469594162069</v>
      </c>
      <c r="F3299" s="7">
        <f>IF(OR(Данные!I3299=0,Данные!K3299=0)=TRUE,0,Данные!I3299/Данные!K3299)</f>
        <v>231.43703703703724</v>
      </c>
      <c r="K3299" s="3"/>
    </row>
    <row r="3300" spans="1:11" x14ac:dyDescent="0.2">
      <c r="A3300" s="3">
        <v>35431</v>
      </c>
      <c r="B3300" t="s">
        <v>1</v>
      </c>
      <c r="C3300" t="s">
        <v>15</v>
      </c>
      <c r="D3300" s="7">
        <f>IF(OR(Данные!D3300=0,Данные!K3300=0)=TRUE,0,Данные!D3300/Данные!K3300)</f>
        <v>332.85754718623912</v>
      </c>
      <c r="E3300" s="13">
        <f>IF(OR(Данные!F3300=0,Данные!I3300=0)=TRUE,0,Данные!F3300/Данные!I3300)</f>
        <v>1.2429250441223894</v>
      </c>
      <c r="F3300" s="7">
        <f>IF(OR(Данные!I3300=0,Данные!K3300=0)=TRUE,0,Данные!I3300/Данные!K3300)</f>
        <v>205.14541480852279</v>
      </c>
      <c r="K3300" s="3"/>
    </row>
    <row r="3301" spans="1:11" x14ac:dyDescent="0.2">
      <c r="A3301" s="3">
        <v>35431</v>
      </c>
      <c r="B3301" t="s">
        <v>1</v>
      </c>
      <c r="C3301" t="s">
        <v>18</v>
      </c>
      <c r="D3301" s="7">
        <f>IF(OR(Данные!D3301=0,Данные!K3301=0)=TRUE,0,Данные!D3301/Данные!K3301)</f>
        <v>0</v>
      </c>
      <c r="E3301" s="13">
        <f>IF(OR(Данные!F3301=0,Данные!I3301=0)=TRUE,0,Данные!F3301/Данные!I3301)</f>
        <v>0</v>
      </c>
      <c r="F3301" s="7">
        <f>IF(OR(Данные!I3301=0,Данные!K3301=0)=TRUE,0,Данные!I3301/Данные!K3301)</f>
        <v>0</v>
      </c>
      <c r="K3301" s="3"/>
    </row>
    <row r="3302" spans="1:11" x14ac:dyDescent="0.2">
      <c r="A3302" s="3">
        <v>35431</v>
      </c>
      <c r="B3302" t="s">
        <v>1</v>
      </c>
      <c r="C3302" t="s">
        <v>17</v>
      </c>
      <c r="D3302" s="7">
        <f>IF(OR(Данные!D3302=0,Данные!K3302=0)=TRUE,0,Данные!D3302/Данные!K3302)</f>
        <v>622.9796034965035</v>
      </c>
      <c r="E3302" s="13">
        <f>IF(OR(Данные!F3302=0,Данные!I3302=0)=TRUE,0,Данные!F3302/Данные!I3302)</f>
        <v>0.39938088107644787</v>
      </c>
      <c r="F3302" s="7">
        <f>IF(OR(Данные!I3302=0,Данные!K3302=0)=TRUE,0,Данные!I3302/Данные!K3302)</f>
        <v>567.3996794871797</v>
      </c>
      <c r="K3302" s="3"/>
    </row>
    <row r="3303" spans="1:11" x14ac:dyDescent="0.2">
      <c r="A3303" s="3">
        <v>35431</v>
      </c>
      <c r="B3303" t="s">
        <v>1</v>
      </c>
      <c r="C3303" t="s">
        <v>17</v>
      </c>
      <c r="D3303" s="7">
        <f>IF(OR(Данные!D3303=0,Данные!K3303=0)=TRUE,0,Данные!D3303/Данные!K3303)</f>
        <v>101.31060333333333</v>
      </c>
      <c r="E3303" s="13">
        <f>IF(OR(Данные!F3303=0,Данные!I3303=0)=TRUE,0,Данные!F3303/Данные!I3303)</f>
        <v>2.9181429529451235E-2</v>
      </c>
      <c r="F3303" s="7">
        <f>IF(OR(Данные!I3303=0,Данные!K3303=0)=TRUE,0,Данные!I3303/Данные!K3303)</f>
        <v>397.64444444444416</v>
      </c>
      <c r="K3303" s="3"/>
    </row>
    <row r="3304" spans="1:11" x14ac:dyDescent="0.2">
      <c r="A3304" s="3">
        <v>35431</v>
      </c>
      <c r="B3304" t="s">
        <v>1</v>
      </c>
      <c r="C3304" t="s">
        <v>16</v>
      </c>
      <c r="D3304" s="7">
        <f>IF(OR(Данные!D3304=0,Данные!K3304=0)=TRUE,0,Данные!D3304/Данные!K3304)</f>
        <v>271.80728689655177</v>
      </c>
      <c r="E3304" s="13">
        <f>IF(OR(Данные!F3304=0,Данные!I3304=0)=TRUE,0,Данные!F3304/Данные!I3304)</f>
        <v>0.3990834639841857</v>
      </c>
      <c r="F3304" s="7">
        <f>IF(OR(Данные!I3304=0,Данные!K3304=0)=TRUE,0,Данные!I3304/Данные!K3304)</f>
        <v>59.017816091954003</v>
      </c>
      <c r="K3304" s="3"/>
    </row>
    <row r="3305" spans="1:11" x14ac:dyDescent="0.2">
      <c r="A3305" s="3">
        <v>35431</v>
      </c>
      <c r="B3305" t="s">
        <v>1</v>
      </c>
      <c r="C3305" t="s">
        <v>16</v>
      </c>
      <c r="D3305" s="7">
        <f>IF(OR(Данные!D3305=0,Данные!K3305=0)=TRUE,0,Данные!D3305/Данные!K3305)</f>
        <v>137.34614415173868</v>
      </c>
      <c r="E3305" s="13">
        <f>IF(OR(Данные!F3305=0,Данные!I3305=0)=TRUE,0,Данные!F3305/Данные!I3305)</f>
        <v>0.95772452515138018</v>
      </c>
      <c r="F3305" s="7">
        <f>IF(OR(Данные!I3305=0,Данные!K3305=0)=TRUE,0,Данные!I3305/Данные!K3305)</f>
        <v>26.631155602388489</v>
      </c>
      <c r="K3305" s="3"/>
    </row>
    <row r="3306" spans="1:11" x14ac:dyDescent="0.2">
      <c r="A3306" s="3">
        <v>35431</v>
      </c>
      <c r="B3306" t="s">
        <v>1</v>
      </c>
      <c r="C3306" t="s">
        <v>16</v>
      </c>
      <c r="D3306" s="7">
        <f>IF(OR(Данные!D3306=0,Данные!K3306=0)=TRUE,0,Данные!D3306/Данные!K3306)</f>
        <v>34.295263157894738</v>
      </c>
      <c r="E3306" s="13">
        <f>IF(OR(Данные!F3306=0,Данные!I3306=0)=TRUE,0,Данные!F3306/Данные!I3306)</f>
        <v>320.81772151898775</v>
      </c>
      <c r="F3306" s="7">
        <f>IF(OR(Данные!I3306=0,Данные!K3306=0)=TRUE,0,Данные!I3306/Данные!K3306)</f>
        <v>4.619883040935667E-2</v>
      </c>
      <c r="K3306" s="3"/>
    </row>
    <row r="3307" spans="1:11" x14ac:dyDescent="0.2">
      <c r="A3307" s="3">
        <v>35431</v>
      </c>
      <c r="B3307" t="s">
        <v>1</v>
      </c>
      <c r="C3307" t="s">
        <v>18</v>
      </c>
      <c r="D3307" s="7">
        <f>IF(OR(Данные!D3307=0,Данные!K3307=0)=TRUE,0,Данные!D3307/Данные!K3307)</f>
        <v>0</v>
      </c>
      <c r="E3307" s="13">
        <f>IF(OR(Данные!F3307=0,Данные!I3307=0)=TRUE,0,Данные!F3307/Данные!I3307)</f>
        <v>0</v>
      </c>
      <c r="F3307" s="7">
        <f>IF(OR(Данные!I3307=0,Данные!K3307=0)=TRUE,0,Данные!I3307/Данные!K3307)</f>
        <v>0</v>
      </c>
      <c r="K3307" s="3"/>
    </row>
    <row r="3308" spans="1:11" x14ac:dyDescent="0.2">
      <c r="A3308" s="3">
        <v>35431</v>
      </c>
      <c r="B3308" t="s">
        <v>12</v>
      </c>
      <c r="C3308" t="s">
        <v>15</v>
      </c>
      <c r="D3308" s="7">
        <f>IF(OR(Данные!D3308=0,Данные!K3308=0)=TRUE,0,Данные!D3308/Данные!K3308)</f>
        <v>43.835499999999996</v>
      </c>
      <c r="E3308" s="13">
        <f>IF(OR(Данные!F3308=0,Данные!I3308=0)=TRUE,0,Данные!F3308/Данные!I3308)</f>
        <v>24.610791366906472</v>
      </c>
      <c r="F3308" s="7">
        <f>IF(OR(Данные!I3308=0,Данные!K3308=0)=TRUE,0,Данные!I3308/Данные!K3308)</f>
        <v>1.5444444444444445</v>
      </c>
      <c r="K3308" s="3"/>
    </row>
    <row r="3309" spans="1:11" x14ac:dyDescent="0.2">
      <c r="A3309" s="3">
        <v>35431</v>
      </c>
      <c r="B3309" t="s">
        <v>12</v>
      </c>
      <c r="C3309" t="s">
        <v>15</v>
      </c>
      <c r="D3309" s="7">
        <f>IF(OR(Данные!D3309=0,Данные!K3309=0)=TRUE,0,Данные!D3309/Данные!K3309)</f>
        <v>104.06517699115044</v>
      </c>
      <c r="E3309" s="13">
        <f>IF(OR(Данные!F3309=0,Данные!I3309=0)=TRUE,0,Данные!F3309/Данные!I3309)</f>
        <v>0.82186594072747976</v>
      </c>
      <c r="F3309" s="7">
        <f>IF(OR(Данные!I3309=0,Данные!K3309=0)=TRUE,0,Данные!I3309/Данные!K3309)</f>
        <v>75.960324483775793</v>
      </c>
      <c r="K3309" s="3"/>
    </row>
    <row r="3310" spans="1:11" x14ac:dyDescent="0.2">
      <c r="A3310" s="3">
        <v>35431</v>
      </c>
      <c r="B3310" t="s">
        <v>12</v>
      </c>
      <c r="C3310" t="s">
        <v>17</v>
      </c>
      <c r="D3310" s="7">
        <f>IF(OR(Данные!D3310=0,Данные!K3310=0)=TRUE,0,Данные!D3310/Данные!K3310)</f>
        <v>426.23455974025973</v>
      </c>
      <c r="E3310" s="13">
        <f>IF(OR(Данные!F3310=0,Данные!I3310=0)=TRUE,0,Данные!F3310/Данные!I3310)</f>
        <v>0.3383088754709534</v>
      </c>
      <c r="F3310" s="7">
        <f>IF(OR(Данные!I3310=0,Данные!K3310=0)=TRUE,0,Данные!I3310/Данные!K3310)</f>
        <v>531.01017316017351</v>
      </c>
      <c r="K3310" s="3"/>
    </row>
    <row r="3311" spans="1:11" x14ac:dyDescent="0.2">
      <c r="A3311" s="3">
        <v>35431</v>
      </c>
      <c r="B3311" t="s">
        <v>12</v>
      </c>
      <c r="C3311" t="s">
        <v>15</v>
      </c>
      <c r="D3311" s="7">
        <f>IF(OR(Данные!D3311=0,Данные!K3311=0)=TRUE,0,Данные!D3311/Данные!K3311)</f>
        <v>117.63924615384614</v>
      </c>
      <c r="E3311" s="13">
        <f>IF(OR(Данные!F3311=0,Данные!I3311=0)=TRUE,0,Данные!F3311/Данные!I3311)</f>
        <v>0.78516835058422507</v>
      </c>
      <c r="F3311" s="7">
        <f>IF(OR(Данные!I3311=0,Данные!K3311=0)=TRUE,0,Данные!I3311/Данные!K3311)</f>
        <v>51.89871794871793</v>
      </c>
      <c r="K3311" s="3"/>
    </row>
    <row r="3312" spans="1:11" x14ac:dyDescent="0.2">
      <c r="A3312" s="3">
        <v>35431</v>
      </c>
      <c r="B3312" t="s">
        <v>12</v>
      </c>
      <c r="C3312" t="s">
        <v>17</v>
      </c>
      <c r="D3312" s="7">
        <f>IF(OR(Данные!D3312=0,Данные!K3312=0)=TRUE,0,Данные!D3312/Данные!K3312)</f>
        <v>189.26798366666668</v>
      </c>
      <c r="E3312" s="13">
        <f>IF(OR(Данные!F3312=0,Данные!I3312=0)=TRUE,0,Данные!F3312/Данные!I3312)</f>
        <v>0.37495390007120877</v>
      </c>
      <c r="F3312" s="7">
        <f>IF(OR(Данные!I3312=0,Данные!K3312=0)=TRUE,0,Данные!I3312/Данные!K3312)</f>
        <v>241.77550000000036</v>
      </c>
      <c r="K3312" s="3"/>
    </row>
    <row r="3313" spans="1:11" x14ac:dyDescent="0.2">
      <c r="A3313" s="3">
        <v>35431</v>
      </c>
      <c r="B3313" t="s">
        <v>12</v>
      </c>
      <c r="C3313" t="s">
        <v>15</v>
      </c>
      <c r="D3313" s="7">
        <f>IF(OR(Данные!D3313=0,Данные!K3313=0)=TRUE,0,Данные!D3313/Данные!K3313)</f>
        <v>187.40642598314608</v>
      </c>
      <c r="E3313" s="13">
        <f>IF(OR(Данные!F3313=0,Данные!I3313=0)=TRUE,0,Данные!F3313/Данные!I3313)</f>
        <v>0.17017391738767343</v>
      </c>
      <c r="F3313" s="7">
        <f>IF(OR(Данные!I3313=0,Данные!K3313=0)=TRUE,0,Данные!I3313/Данные!K3313)</f>
        <v>347.2000702247189</v>
      </c>
      <c r="K3313" s="3"/>
    </row>
    <row r="3314" spans="1:11" x14ac:dyDescent="0.2">
      <c r="A3314" s="3">
        <v>35431</v>
      </c>
      <c r="B3314" t="s">
        <v>12</v>
      </c>
      <c r="C3314" t="s">
        <v>15</v>
      </c>
      <c r="D3314" s="7">
        <f>IF(OR(Данные!D3314=0,Данные!K3314=0)=TRUE,0,Данные!D3314/Данные!K3314)</f>
        <v>302.4240322033898</v>
      </c>
      <c r="E3314" s="13">
        <f>IF(OR(Данные!F3314=0,Данные!I3314=0)=TRUE,0,Данные!F3314/Данные!I3314)</f>
        <v>1.3035390424003477</v>
      </c>
      <c r="F3314" s="7">
        <f>IF(OR(Данные!I3314=0,Данные!K3314=0)=TRUE,0,Данные!I3314/Данные!K3314)</f>
        <v>169.09039548022596</v>
      </c>
      <c r="K3314" s="3"/>
    </row>
    <row r="3315" spans="1:11" x14ac:dyDescent="0.2">
      <c r="A3315" s="3">
        <v>35431</v>
      </c>
      <c r="B3315" t="s">
        <v>12</v>
      </c>
      <c r="C3315" t="s">
        <v>15</v>
      </c>
      <c r="D3315" s="7">
        <f>IF(OR(Данные!D3315=0,Данные!K3315=0)=TRUE,0,Данные!D3315/Данные!K3315)</f>
        <v>64.143680000000003</v>
      </c>
      <c r="E3315" s="13">
        <f>IF(OR(Данные!F3315=0,Данные!I3315=0)=TRUE,0,Данные!F3315/Данные!I3315)</f>
        <v>0.23105031091011849</v>
      </c>
      <c r="F3315" s="7">
        <f>IF(OR(Данные!I3315=0,Данные!K3315=0)=TRUE,0,Данные!I3315/Данные!K3315)</f>
        <v>88.450000000000088</v>
      </c>
      <c r="K3315" s="3"/>
    </row>
    <row r="3316" spans="1:11" x14ac:dyDescent="0.2">
      <c r="A3316" s="3">
        <v>35431</v>
      </c>
      <c r="B3316" t="s">
        <v>12</v>
      </c>
      <c r="C3316" t="s">
        <v>17</v>
      </c>
      <c r="D3316" s="7">
        <f>IF(OR(Данные!D3316=0,Данные!K3316=0)=TRUE,0,Данные!D3316/Данные!K3316)</f>
        <v>132.28539512195124</v>
      </c>
      <c r="E3316" s="13">
        <f>IF(OR(Данные!F3316=0,Данные!I3316=0)=TRUE,0,Данные!F3316/Данные!I3316)</f>
        <v>0.23360989142791555</v>
      </c>
      <c r="F3316" s="7">
        <f>IF(OR(Данные!I3316=0,Данные!K3316=0)=TRUE,0,Данные!I3316/Данные!K3316)</f>
        <v>155.90406504065061</v>
      </c>
      <c r="K3316" s="3"/>
    </row>
    <row r="3317" spans="1:11" x14ac:dyDescent="0.2">
      <c r="A3317" s="3">
        <v>35431</v>
      </c>
      <c r="B3317" t="s">
        <v>12</v>
      </c>
      <c r="C3317" t="s">
        <v>15</v>
      </c>
      <c r="D3317" s="7">
        <f>IF(OR(Данные!D3317=0,Данные!K3317=0)=TRUE,0,Данные!D3317/Данные!K3317)</f>
        <v>357.70580579769734</v>
      </c>
      <c r="E3317" s="13">
        <f>IF(OR(Данные!F3317=0,Данные!I3317=0)=TRUE,0,Данные!F3317/Данные!I3317)</f>
        <v>1.3633490747722548</v>
      </c>
      <c r="F3317" s="7">
        <f>IF(OR(Данные!I3317=0,Данные!K3317=0)=TRUE,0,Данные!I3317/Данные!K3317)</f>
        <v>211.14944832785076</v>
      </c>
      <c r="K3317" s="3"/>
    </row>
    <row r="3318" spans="1:11" x14ac:dyDescent="0.2">
      <c r="A3318" s="3">
        <v>35431</v>
      </c>
      <c r="B3318" t="s">
        <v>12</v>
      </c>
      <c r="C3318" t="s">
        <v>17</v>
      </c>
      <c r="D3318" s="7">
        <f>IF(OR(Данные!D3318=0,Данные!K3318=0)=TRUE,0,Данные!D3318/Данные!K3318)</f>
        <v>912.54383999999993</v>
      </c>
      <c r="E3318" s="13">
        <f>IF(OR(Данные!F3318=0,Данные!I3318=0)=TRUE,0,Данные!F3318/Данные!I3318)</f>
        <v>0.20509715870527559</v>
      </c>
      <c r="F3318" s="7">
        <f>IF(OR(Данные!I3318=0,Данные!K3318=0)=TRUE,0,Данные!I3318/Данные!K3318)</f>
        <v>1593.6983333333342</v>
      </c>
      <c r="K3318" s="3"/>
    </row>
    <row r="3319" spans="1:11" x14ac:dyDescent="0.2">
      <c r="A3319" s="3">
        <v>35431</v>
      </c>
      <c r="B3319" t="s">
        <v>12</v>
      </c>
      <c r="C3319" t="s">
        <v>16</v>
      </c>
      <c r="D3319" s="7">
        <f>IF(OR(Данные!D3319=0,Данные!K3319=0)=TRUE,0,Данные!D3319/Данные!K3319)</f>
        <v>243.45</v>
      </c>
      <c r="E3319" s="13">
        <f>IF(OR(Данные!F3319=0,Данные!I3319=0)=TRUE,0,Данные!F3319/Данные!I3319)</f>
        <v>0.97377049180327768</v>
      </c>
      <c r="F3319" s="7">
        <f>IF(OR(Данные!I3319=0,Данные!K3319=0)=TRUE,0,Данные!I3319/Данные!K3319)</f>
        <v>29.991666666666696</v>
      </c>
      <c r="K3319" s="3"/>
    </row>
    <row r="3320" spans="1:11" x14ac:dyDescent="0.2">
      <c r="A3320" s="3">
        <v>35431</v>
      </c>
      <c r="B3320" t="s">
        <v>12</v>
      </c>
      <c r="C3320" t="s">
        <v>16</v>
      </c>
      <c r="D3320" s="7">
        <f>IF(OR(Данные!D3320=0,Данные!K3320=0)=TRUE,0,Данные!D3320/Данные!K3320)</f>
        <v>20.79805</v>
      </c>
      <c r="E3320" s="13">
        <f>IF(OR(Данные!F3320=0,Данные!I3320=0)=TRUE,0,Данные!F3320/Данные!I3320)</f>
        <v>1.4909774436090248</v>
      </c>
      <c r="F3320" s="7">
        <f>IF(OR(Данные!I3320=0,Данные!K3320=0)=TRUE,0,Данные!I3320/Данные!K3320)</f>
        <v>11.083333333333316</v>
      </c>
      <c r="K3320" s="3"/>
    </row>
    <row r="3321" spans="1:11" x14ac:dyDescent="0.2">
      <c r="A3321" s="3">
        <v>35431</v>
      </c>
      <c r="B3321" t="s">
        <v>12</v>
      </c>
      <c r="C3321" t="s">
        <v>16</v>
      </c>
      <c r="D3321" s="7">
        <f>IF(OR(Данные!D3321=0,Данные!K3321=0)=TRUE,0,Данные!D3321/Данные!K3321)</f>
        <v>0</v>
      </c>
      <c r="E3321" s="13">
        <f>IF(OR(Данные!F3321=0,Данные!I3321=0)=TRUE,0,Данные!F3321/Данные!I3321)</f>
        <v>0</v>
      </c>
      <c r="F3321" s="7">
        <f>IF(OR(Данные!I3321=0,Данные!K3321=0)=TRUE,0,Данные!I3321/Данные!K3321)</f>
        <v>0</v>
      </c>
      <c r="K3321" s="3"/>
    </row>
    <row r="3322" spans="1:11" x14ac:dyDescent="0.2">
      <c r="A3322" s="3">
        <v>35431</v>
      </c>
      <c r="B3322" t="s">
        <v>2</v>
      </c>
      <c r="C3322" t="s">
        <v>15</v>
      </c>
      <c r="D3322" s="7">
        <f>IF(OR(Данные!D3322=0,Данные!K3322=0)=TRUE,0,Данные!D3322/Данные!K3322)</f>
        <v>220.49240106189541</v>
      </c>
      <c r="E3322" s="13">
        <f>IF(OR(Данные!F3322=0,Данные!I3322=0)=TRUE,0,Данные!F3322/Данные!I3322)</f>
        <v>0.29485745967884841</v>
      </c>
      <c r="F3322" s="7">
        <f>IF(OR(Данные!I3322=0,Данные!K3322=0)=TRUE,0,Данные!I3322/Данные!K3322)</f>
        <v>319.59993090406596</v>
      </c>
      <c r="K3322" s="3"/>
    </row>
    <row r="3323" spans="1:11" x14ac:dyDescent="0.2">
      <c r="A3323" s="3">
        <v>35431</v>
      </c>
      <c r="B3323" t="s">
        <v>2</v>
      </c>
      <c r="C3323" t="s">
        <v>17</v>
      </c>
      <c r="D3323" s="7">
        <f>IF(OR(Данные!D3323=0,Данные!K3323=0)=TRUE,0,Данные!D3323/Данные!K3323)</f>
        <v>575.99782904956021</v>
      </c>
      <c r="E3323" s="13">
        <f>IF(OR(Данные!F3323=0,Данные!I3323=0)=TRUE,0,Данные!F3323/Данные!I3323)</f>
        <v>0.25123860132598802</v>
      </c>
      <c r="F3323" s="7">
        <f>IF(OR(Данные!I3323=0,Данные!K3323=0)=TRUE,0,Данные!I3323/Данные!K3323)</f>
        <v>796.60496316956278</v>
      </c>
      <c r="K3323" s="3"/>
    </row>
    <row r="3324" spans="1:11" x14ac:dyDescent="0.2">
      <c r="A3324" s="3">
        <v>35431</v>
      </c>
      <c r="B3324" t="s">
        <v>2</v>
      </c>
      <c r="C3324" t="s">
        <v>15</v>
      </c>
      <c r="D3324" s="7">
        <f>IF(OR(Данные!D3324=0,Данные!K3324=0)=TRUE,0,Данные!D3324/Данные!K3324)</f>
        <v>199.1928333984375</v>
      </c>
      <c r="E3324" s="13">
        <f>IF(OR(Данные!F3324=0,Данные!I3324=0)=TRUE,0,Данные!F3324/Данные!I3324)</f>
        <v>0.28339105388555375</v>
      </c>
      <c r="F3324" s="7">
        <f>IF(OR(Данные!I3324=0,Данные!K3324=0)=TRUE,0,Данные!I3324/Данные!K3324)</f>
        <v>282.12099609375002</v>
      </c>
      <c r="K3324" s="3"/>
    </row>
    <row r="3325" spans="1:11" x14ac:dyDescent="0.2">
      <c r="A3325" s="3">
        <v>35431</v>
      </c>
      <c r="B3325" t="s">
        <v>2</v>
      </c>
      <c r="C3325" t="s">
        <v>17</v>
      </c>
      <c r="D3325" s="7">
        <f>IF(OR(Данные!D3325=0,Данные!K3325=0)=TRUE,0,Данные!D3325/Данные!K3325)</f>
        <v>257.48224963037632</v>
      </c>
      <c r="E3325" s="13">
        <f>IF(OR(Данные!F3325=0,Данные!I3325=0)=TRUE,0,Данные!F3325/Данные!I3325)</f>
        <v>0.20291101461951666</v>
      </c>
      <c r="F3325" s="7">
        <f>IF(OR(Данные!I3325=0,Данные!K3325=0)=TRUE,0,Данные!I3325/Данные!K3325)</f>
        <v>465.36551579301124</v>
      </c>
      <c r="K3325" s="3"/>
    </row>
    <row r="3326" spans="1:11" x14ac:dyDescent="0.2">
      <c r="A3326" s="3">
        <v>35431</v>
      </c>
      <c r="B3326" t="s">
        <v>2</v>
      </c>
      <c r="C3326" t="s">
        <v>16</v>
      </c>
      <c r="D3326" s="7">
        <f>IF(OR(Данные!D3326=0,Данные!K3326=0)=TRUE,0,Данные!D3326/Данные!K3326)</f>
        <v>442.43391590909096</v>
      </c>
      <c r="E3326" s="13">
        <f>IF(OR(Данные!F3326=0,Данные!I3326=0)=TRUE,0,Данные!F3326/Данные!I3326)</f>
        <v>0</v>
      </c>
      <c r="F3326" s="7">
        <f>IF(OR(Данные!I3326=0,Данные!K3326=0)=TRUE,0,Данные!I3326/Данные!K3326)</f>
        <v>0</v>
      </c>
      <c r="K3326" s="3"/>
    </row>
    <row r="3327" spans="1:11" x14ac:dyDescent="0.2">
      <c r="A3327" s="3">
        <v>35431</v>
      </c>
      <c r="B3327" t="s">
        <v>2</v>
      </c>
      <c r="C3327" t="s">
        <v>15</v>
      </c>
      <c r="D3327" s="7">
        <f>IF(OR(Данные!D3327=0,Данные!K3327=0)=TRUE,0,Данные!D3327/Данные!K3327)</f>
        <v>196.22075149562372</v>
      </c>
      <c r="E3327" s="13">
        <f>IF(OR(Данные!F3327=0,Данные!I3327=0)=TRUE,0,Данные!F3327/Данные!I3327)</f>
        <v>0.10012068602474919</v>
      </c>
      <c r="F3327" s="7">
        <f>IF(OR(Данные!I3327=0,Данные!K3327=0)=TRUE,0,Данные!I3327/Данные!K3327)</f>
        <v>559.17436119393381</v>
      </c>
      <c r="K3327" s="3"/>
    </row>
    <row r="3328" spans="1:11" x14ac:dyDescent="0.2">
      <c r="A3328" s="3">
        <v>35431</v>
      </c>
      <c r="B3328" t="s">
        <v>2</v>
      </c>
      <c r="C3328" t="s">
        <v>15</v>
      </c>
      <c r="D3328" s="7">
        <f>IF(OR(Данные!D3328=0,Данные!K3328=0)=TRUE,0,Данные!D3328/Данные!K3328)</f>
        <v>378.08623142857141</v>
      </c>
      <c r="E3328" s="13">
        <f>IF(OR(Данные!F3328=0,Данные!I3328=0)=TRUE,0,Данные!F3328/Данные!I3328)</f>
        <v>7.656540181130346E-2</v>
      </c>
      <c r="F3328" s="7">
        <f>IF(OR(Данные!I3328=0,Данные!K3328=0)=TRUE,0,Данные!I3328/Данные!K3328)</f>
        <v>809.99285714285713</v>
      </c>
      <c r="K3328" s="3"/>
    </row>
    <row r="3329" spans="1:11" x14ac:dyDescent="0.2">
      <c r="A3329" s="3">
        <v>35431</v>
      </c>
      <c r="B3329" t="s">
        <v>2</v>
      </c>
      <c r="C3329" t="s">
        <v>15</v>
      </c>
      <c r="D3329" s="7">
        <f>IF(OR(Данные!D3329=0,Данные!K3329=0)=TRUE,0,Данные!D3329/Данные!K3329)</f>
        <v>218.52914076275385</v>
      </c>
      <c r="E3329" s="13">
        <f>IF(OR(Данные!F3329=0,Данные!I3329=0)=TRUE,0,Данные!F3329/Данные!I3329)</f>
        <v>0.16944072463792786</v>
      </c>
      <c r="F3329" s="7">
        <f>IF(OR(Данные!I3329=0,Данные!K3329=0)=TRUE,0,Данные!I3329/Данные!K3329)</f>
        <v>373.55541522205687</v>
      </c>
      <c r="K3329" s="3"/>
    </row>
    <row r="3330" spans="1:11" x14ac:dyDescent="0.2">
      <c r="A3330" s="3">
        <v>35431</v>
      </c>
      <c r="B3330" t="s">
        <v>2</v>
      </c>
      <c r="C3330" t="s">
        <v>15</v>
      </c>
      <c r="D3330" s="7">
        <f>IF(OR(Данные!D3330=0,Данные!K3330=0)=TRUE,0,Данные!D3330/Данные!K3330)</f>
        <v>238.83191077216395</v>
      </c>
      <c r="E3330" s="13">
        <f>IF(OR(Данные!F3330=0,Данные!I3330=0)=TRUE,0,Данные!F3330/Данные!I3330)</f>
        <v>1.1574314379568229</v>
      </c>
      <c r="F3330" s="7">
        <f>IF(OR(Данные!I3330=0,Данные!K3330=0)=TRUE,0,Данные!I3330/Данные!K3330)</f>
        <v>132.32351445821419</v>
      </c>
      <c r="K3330" s="3"/>
    </row>
    <row r="3331" spans="1:11" x14ac:dyDescent="0.2">
      <c r="A3331" s="3">
        <v>35431</v>
      </c>
      <c r="B3331" t="s">
        <v>2</v>
      </c>
      <c r="C3331" t="s">
        <v>17</v>
      </c>
      <c r="D3331" s="7">
        <f>IF(OR(Данные!D3331=0,Данные!K3331=0)=TRUE,0,Данные!D3331/Данные!K3331)</f>
        <v>665.09772133333342</v>
      </c>
      <c r="E3331" s="13">
        <f>IF(OR(Данные!F3331=0,Данные!I3331=0)=TRUE,0,Данные!F3331/Данные!I3331)</f>
        <v>0.26111592095826497</v>
      </c>
      <c r="F3331" s="7">
        <f>IF(OR(Данные!I3331=0,Данные!K3331=0)=TRUE,0,Данные!I3331/Данные!K3331)</f>
        <v>854.26600000000064</v>
      </c>
      <c r="K3331" s="3"/>
    </row>
    <row r="3332" spans="1:11" x14ac:dyDescent="0.2">
      <c r="A3332" s="3">
        <v>35431</v>
      </c>
      <c r="B3332" t="s">
        <v>2</v>
      </c>
      <c r="C3332" t="s">
        <v>17</v>
      </c>
      <c r="D3332" s="7">
        <f>IF(OR(Данные!D3332=0,Данные!K3332=0)=TRUE,0,Данные!D3332/Данные!K3332)</f>
        <v>103.02646266666666</v>
      </c>
      <c r="E3332" s="13">
        <f>IF(OR(Данные!F3332=0,Данные!I3332=0)=TRUE,0,Данные!F3332/Данные!I3332)</f>
        <v>2.3834736962859523E-2</v>
      </c>
      <c r="F3332" s="7">
        <f>IF(OR(Данные!I3332=0,Данные!K3332=0)=TRUE,0,Данные!I3332/Данные!K3332)</f>
        <v>449.41688888888893</v>
      </c>
      <c r="K3332" s="3"/>
    </row>
    <row r="3333" spans="1:11" x14ac:dyDescent="0.2">
      <c r="A3333" s="3">
        <v>35431</v>
      </c>
      <c r="B3333" t="s">
        <v>2</v>
      </c>
      <c r="C3333" t="s">
        <v>16</v>
      </c>
      <c r="D3333" s="7">
        <f>IF(OR(Данные!D3333=0,Данные!K3333=0)=TRUE,0,Данные!D3333/Данные!K3333)</f>
        <v>282.77220714285716</v>
      </c>
      <c r="E3333" s="13">
        <f>IF(OR(Данные!F3333=0,Данные!I3333=0)=TRUE,0,Данные!F3333/Данные!I3333)</f>
        <v>0.67270352349541129</v>
      </c>
      <c r="F3333" s="7">
        <f>IF(OR(Данные!I3333=0,Данные!K3333=0)=TRUE,0,Данные!I3333/Данные!K3333)</f>
        <v>72.911904761904836</v>
      </c>
      <c r="K3333" s="3"/>
    </row>
    <row r="3334" spans="1:11" x14ac:dyDescent="0.2">
      <c r="A3334" s="3">
        <v>35431</v>
      </c>
      <c r="B3334" t="s">
        <v>2</v>
      </c>
      <c r="C3334" t="s">
        <v>16</v>
      </c>
      <c r="D3334" s="7">
        <f>IF(OR(Данные!D3334=0,Данные!K3334=0)=TRUE,0,Данные!D3334/Данные!K3334)</f>
        <v>245.80361733333334</v>
      </c>
      <c r="E3334" s="13">
        <f>IF(OR(Данные!F3334=0,Данные!I3334=0)=TRUE,0,Данные!F3334/Данные!I3334)</f>
        <v>0.80328833114865261</v>
      </c>
      <c r="F3334" s="7">
        <f>IF(OR(Данные!I3334=0,Данные!K3334=0)=TRUE,0,Данные!I3334/Данные!K3334)</f>
        <v>33.397555555555599</v>
      </c>
      <c r="K3334" s="3"/>
    </row>
    <row r="3335" spans="1:11" x14ac:dyDescent="0.2">
      <c r="A3335" s="3">
        <v>35431</v>
      </c>
      <c r="B3335" t="s">
        <v>2</v>
      </c>
      <c r="C3335" t="s">
        <v>16</v>
      </c>
      <c r="D3335" s="7">
        <f>IF(OR(Данные!D3335=0,Данные!K3335=0)=TRUE,0,Данные!D3335/Данные!K3335)</f>
        <v>53.06163157894737</v>
      </c>
      <c r="E3335" s="13">
        <f>IF(OR(Данные!F3335=0,Данные!I3335=0)=TRUE,0,Данные!F3335/Данные!I3335)</f>
        <v>1.0553426875337284</v>
      </c>
      <c r="F3335" s="7">
        <f>IF(OR(Данные!I3335=0,Данные!K3335=0)=TRUE,0,Данные!I3335/Данные!K3335)</f>
        <v>6.5017543859649169</v>
      </c>
      <c r="K3335" s="3"/>
    </row>
    <row r="3336" spans="1:11" x14ac:dyDescent="0.2">
      <c r="A3336" s="3">
        <v>35431</v>
      </c>
      <c r="B3336" t="s">
        <v>3</v>
      </c>
      <c r="C3336" t="s">
        <v>17</v>
      </c>
      <c r="D3336" s="7">
        <f>IF(OR(Данные!D3336=0,Данные!K3336=0)=TRUE,0,Данные!D3336/Данные!K3336)</f>
        <v>334.81497154471543</v>
      </c>
      <c r="E3336" s="13">
        <f>IF(OR(Данные!F3336=0,Данные!I3336=0)=TRUE,0,Данные!F3336/Данные!I3336)</f>
        <v>0.38056714514317785</v>
      </c>
      <c r="F3336" s="7">
        <f>IF(OR(Данные!I3336=0,Данные!K3336=0)=TRUE,0,Данные!I3336/Данные!K3336)</f>
        <v>306.61341463414675</v>
      </c>
      <c r="K3336" s="3"/>
    </row>
    <row r="3337" spans="1:11" x14ac:dyDescent="0.2">
      <c r="A3337" s="3">
        <v>35431</v>
      </c>
      <c r="B3337" t="s">
        <v>3</v>
      </c>
      <c r="C3337" t="s">
        <v>15</v>
      </c>
      <c r="D3337" s="7">
        <f>IF(OR(Данные!D3337=0,Данные!K3337=0)=TRUE,0,Данные!D3337/Данные!K3337)</f>
        <v>34.106666666666662</v>
      </c>
      <c r="E3337" s="13">
        <f>IF(OR(Данные!F3337=0,Данные!I3337=0)=TRUE,0,Данные!F3337/Данные!I3337)</f>
        <v>2.5402970771442308</v>
      </c>
      <c r="F3337" s="7">
        <f>IF(OR(Данные!I3337=0,Данные!K3337=0)=TRUE,0,Данные!I3337/Данные!K3337)</f>
        <v>11.594444444444422</v>
      </c>
      <c r="K3337" s="3"/>
    </row>
    <row r="3338" spans="1:11" x14ac:dyDescent="0.2">
      <c r="A3338" s="3">
        <v>35431</v>
      </c>
      <c r="B3338" t="s">
        <v>3</v>
      </c>
      <c r="C3338" t="s">
        <v>17</v>
      </c>
      <c r="D3338" s="7">
        <f>IF(OR(Данные!D3338=0,Данные!K3338=0)=TRUE,0,Данные!D3338/Данные!K3338)</f>
        <v>270.98655871559635</v>
      </c>
      <c r="E3338" s="13">
        <f>IF(OR(Данные!F3338=0,Данные!I3338=0)=TRUE,0,Данные!F3338/Данные!I3338)</f>
        <v>0.31495711327053189</v>
      </c>
      <c r="F3338" s="7">
        <f>IF(OR(Данные!I3338=0,Данные!K3338=0)=TRUE,0,Данные!I3338/Данные!K3338)</f>
        <v>362.57589194699284</v>
      </c>
      <c r="K3338" s="3"/>
    </row>
    <row r="3339" spans="1:11" x14ac:dyDescent="0.2">
      <c r="A3339" s="3">
        <v>35431</v>
      </c>
      <c r="B3339" t="s">
        <v>3</v>
      </c>
      <c r="C3339" t="s">
        <v>16</v>
      </c>
      <c r="D3339" s="7">
        <f>IF(OR(Данные!D3339=0,Данные!K3339=0)=TRUE,0,Данные!D3339/Данные!K3339)</f>
        <v>396.65608695652173</v>
      </c>
      <c r="E3339" s="13">
        <f>IF(OR(Данные!F3339=0,Данные!I3339=0)=TRUE,0,Данные!F3339/Данные!I3339)</f>
        <v>0</v>
      </c>
      <c r="F3339" s="7">
        <f>IF(OR(Данные!I3339=0,Данные!K3339=0)=TRUE,0,Данные!I3339/Данные!K3339)</f>
        <v>0</v>
      </c>
      <c r="K3339" s="3"/>
    </row>
    <row r="3340" spans="1:11" x14ac:dyDescent="0.2">
      <c r="A3340" s="3">
        <v>35431</v>
      </c>
      <c r="B3340" t="s">
        <v>3</v>
      </c>
      <c r="C3340" t="s">
        <v>15</v>
      </c>
      <c r="D3340" s="7">
        <f>IF(OR(Данные!D3340=0,Данные!K3340=0)=TRUE,0,Данные!D3340/Данные!K3340)</f>
        <v>133.0131536585366</v>
      </c>
      <c r="E3340" s="13">
        <f>IF(OR(Данные!F3340=0,Данные!I3340=0)=TRUE,0,Данные!F3340/Данные!I3340)</f>
        <v>0.14954098711070232</v>
      </c>
      <c r="F3340" s="7">
        <f>IF(OR(Данные!I3340=0,Данные!K3340=0)=TRUE,0,Данные!I3340/Данные!K3340)</f>
        <v>237.71849593495978</v>
      </c>
      <c r="K3340" s="3"/>
    </row>
    <row r="3341" spans="1:11" x14ac:dyDescent="0.2">
      <c r="A3341" s="3">
        <v>35431</v>
      </c>
      <c r="B3341" t="s">
        <v>3</v>
      </c>
      <c r="C3341" t="s">
        <v>15</v>
      </c>
      <c r="D3341" s="7">
        <f>IF(OR(Данные!D3341=0,Данные!K3341=0)=TRUE,0,Данные!D3341/Данные!K3341)</f>
        <v>0</v>
      </c>
      <c r="E3341" s="13">
        <f>IF(OR(Данные!F3341=0,Данные!I3341=0)=TRUE,0,Данные!F3341/Данные!I3341)</f>
        <v>0</v>
      </c>
      <c r="F3341" s="7">
        <f>IF(OR(Данные!I3341=0,Данные!K3341=0)=TRUE,0,Данные!I3341/Данные!K3341)</f>
        <v>0</v>
      </c>
      <c r="K3341" s="3"/>
    </row>
    <row r="3342" spans="1:11" x14ac:dyDescent="0.2">
      <c r="A3342" s="3">
        <v>35431</v>
      </c>
      <c r="B3342" t="s">
        <v>3</v>
      </c>
      <c r="C3342" t="s">
        <v>15</v>
      </c>
      <c r="D3342" s="7">
        <f>IF(OR(Данные!D3342=0,Данные!K3342=0)=TRUE,0,Данные!D3342/Данные!K3342)</f>
        <v>304.73532499999999</v>
      </c>
      <c r="E3342" s="13">
        <f>IF(OR(Данные!F3342=0,Данные!I3342=0)=TRUE,0,Данные!F3342/Данные!I3342)</f>
        <v>0.11436821265167035</v>
      </c>
      <c r="F3342" s="7">
        <f>IF(OR(Данные!I3342=0,Данные!K3342=0)=TRUE,0,Данные!I3342/Данные!K3342)</f>
        <v>392.50416666666672</v>
      </c>
      <c r="K3342" s="3"/>
    </row>
    <row r="3343" spans="1:11" x14ac:dyDescent="0.2">
      <c r="A3343" s="3">
        <v>35431</v>
      </c>
      <c r="B3343" t="s">
        <v>3</v>
      </c>
      <c r="C3343" t="s">
        <v>15</v>
      </c>
      <c r="D3343" s="7">
        <f>IF(OR(Данные!D3343=0,Данные!K3343=0)=TRUE,0,Данные!D3343/Данные!K3343)</f>
        <v>269.90185000000002</v>
      </c>
      <c r="E3343" s="13">
        <f>IF(OR(Данные!F3343=0,Данные!I3343=0)=TRUE,0,Данные!F3343/Данные!I3343)</f>
        <v>2.1886019590382912</v>
      </c>
      <c r="F3343" s="7">
        <f>IF(OR(Данные!I3343=0,Данные!K3343=0)=TRUE,0,Данные!I3343/Данные!K3343)</f>
        <v>80.71562499999996</v>
      </c>
      <c r="K3343" s="3"/>
    </row>
    <row r="3344" spans="1:11" x14ac:dyDescent="0.2">
      <c r="A3344" s="3">
        <v>35431</v>
      </c>
      <c r="B3344" t="s">
        <v>3</v>
      </c>
      <c r="C3344" t="s">
        <v>17</v>
      </c>
      <c r="D3344" s="7">
        <f>IF(OR(Данные!D3344=0,Данные!K3344=0)=TRUE,0,Данные!D3344/Данные!K3344)</f>
        <v>517.70409166666661</v>
      </c>
      <c r="E3344" s="13">
        <f>IF(OR(Данные!F3344=0,Данные!I3344=0)=TRUE,0,Данные!F3344/Данные!I3344)</f>
        <v>0.29373840361354941</v>
      </c>
      <c r="F3344" s="7">
        <f>IF(OR(Данные!I3344=0,Данные!K3344=0)=TRUE,0,Данные!I3344/Данные!K3344)</f>
        <v>690.91805555555595</v>
      </c>
      <c r="K3344" s="3"/>
    </row>
    <row r="3345" spans="1:11" x14ac:dyDescent="0.2">
      <c r="A3345" s="3">
        <v>35431</v>
      </c>
      <c r="B3345" t="s">
        <v>3</v>
      </c>
      <c r="C3345" t="s">
        <v>17</v>
      </c>
      <c r="D3345" s="7">
        <f>IF(OR(Данные!D3345=0,Данные!K3345=0)=TRUE,0,Данные!D3345/Данные!K3345)</f>
        <v>0.23829999999999998</v>
      </c>
      <c r="E3345" s="13">
        <f>IF(OR(Данные!F3345=0,Данные!I3345=0)=TRUE,0,Данные!F3345/Данные!I3345)</f>
        <v>0</v>
      </c>
      <c r="F3345" s="7">
        <f>IF(OR(Данные!I3345=0,Данные!K3345=0)=TRUE,0,Данные!I3345/Данные!K3345)</f>
        <v>2.8277777777777762</v>
      </c>
      <c r="K3345" s="3"/>
    </row>
    <row r="3346" spans="1:11" x14ac:dyDescent="0.2">
      <c r="A3346" s="3">
        <v>35431</v>
      </c>
      <c r="B3346" t="s">
        <v>3</v>
      </c>
      <c r="C3346" t="s">
        <v>16</v>
      </c>
      <c r="D3346" s="7">
        <f>IF(OR(Данные!D3346=0,Данные!K3346=0)=TRUE,0,Данные!D3346/Данные!K3346)</f>
        <v>270.73824556962029</v>
      </c>
      <c r="E3346" s="13">
        <f>IF(OR(Данные!F3346=0,Данные!I3346=0)=TRUE,0,Данные!F3346/Данные!I3346)</f>
        <v>0.80690803162713298</v>
      </c>
      <c r="F3346" s="7">
        <f>IF(OR(Данные!I3346=0,Данные!K3346=0)=TRUE,0,Данные!I3346/Данные!K3346)</f>
        <v>8.3648734177215172</v>
      </c>
      <c r="K3346" s="3"/>
    </row>
    <row r="3347" spans="1:11" x14ac:dyDescent="0.2">
      <c r="A3347" s="3">
        <v>35431</v>
      </c>
      <c r="B3347" t="s">
        <v>3</v>
      </c>
      <c r="C3347" t="s">
        <v>16</v>
      </c>
      <c r="D3347" s="7">
        <f>IF(OR(Данные!D3347=0,Данные!K3347=0)=TRUE,0,Данные!D3347/Данные!K3347)</f>
        <v>141.84199796448681</v>
      </c>
      <c r="E3347" s="13">
        <f>IF(OR(Данные!F3347=0,Данные!I3347=0)=TRUE,0,Данные!F3347/Данные!I3347)</f>
        <v>2.3598245732577694</v>
      </c>
      <c r="F3347" s="7">
        <f>IF(OR(Данные!I3347=0,Данные!K3347=0)=TRUE,0,Данные!I3347/Данные!K3347)</f>
        <v>6.8368413454597921</v>
      </c>
      <c r="K3347" s="3"/>
    </row>
    <row r="3348" spans="1:11" x14ac:dyDescent="0.2">
      <c r="A3348" s="3">
        <v>35431</v>
      </c>
      <c r="B3348" t="s">
        <v>3</v>
      </c>
      <c r="C3348" t="s">
        <v>16</v>
      </c>
      <c r="D3348" s="7">
        <f>IF(OR(Данные!D3348=0,Данные!K3348=0)=TRUE,0,Данные!D3348/Данные!K3348)</f>
        <v>27.751428571428569</v>
      </c>
      <c r="E3348" s="13">
        <f>IF(OR(Данные!F3348=0,Данные!I3348=0)=TRUE,0,Данные!F3348/Данные!I3348)</f>
        <v>0</v>
      </c>
      <c r="F3348" s="7">
        <f>IF(OR(Данные!I3348=0,Данные!K3348=0)=TRUE,0,Данные!I3348/Данные!K3348)</f>
        <v>0</v>
      </c>
      <c r="K3348" s="3"/>
    </row>
    <row r="3349" spans="1:11" x14ac:dyDescent="0.2">
      <c r="A3349" s="3">
        <v>35431</v>
      </c>
      <c r="B3349" t="s">
        <v>11</v>
      </c>
      <c r="C3349" t="s">
        <v>15</v>
      </c>
      <c r="D3349" s="7">
        <f>IF(OR(Данные!D3349=0,Данные!K3349=0)=TRUE,0,Данные!D3349/Данные!K3349)</f>
        <v>460.3761090909091</v>
      </c>
      <c r="E3349" s="13">
        <f>IF(OR(Данные!F3349=0,Данные!I3349=0)=TRUE,0,Данные!F3349/Данные!I3349)</f>
        <v>0.5934933720032155</v>
      </c>
      <c r="F3349" s="7">
        <f>IF(OR(Данные!I3349=0,Данные!K3349=0)=TRUE,0,Данные!I3349/Данные!K3349)</f>
        <v>480.62878787878782</v>
      </c>
      <c r="K3349" s="3"/>
    </row>
    <row r="3350" spans="1:11" x14ac:dyDescent="0.2">
      <c r="A3350" s="3">
        <v>35431</v>
      </c>
      <c r="B3350" t="s">
        <v>11</v>
      </c>
      <c r="C3350" t="s">
        <v>16</v>
      </c>
      <c r="D3350" s="7">
        <f>IF(OR(Данные!D3350=0,Данные!K3350=0)=TRUE,0,Данные!D3350/Данные!K3350)</f>
        <v>140.88</v>
      </c>
      <c r="E3350" s="13">
        <f>IF(OR(Данные!F3350=0,Данные!I3350=0)=TRUE,0,Данные!F3350/Данные!I3350)</f>
        <v>0</v>
      </c>
      <c r="F3350" s="7">
        <f>IF(OR(Данные!I3350=0,Данные!K3350=0)=TRUE,0,Данные!I3350/Данные!K3350)</f>
        <v>0</v>
      </c>
      <c r="K3350" s="3"/>
    </row>
    <row r="3351" spans="1:11" x14ac:dyDescent="0.2">
      <c r="A3351" s="3">
        <v>35431</v>
      </c>
      <c r="B3351" t="s">
        <v>11</v>
      </c>
      <c r="C3351" t="s">
        <v>15</v>
      </c>
      <c r="D3351" s="7">
        <f>IF(OR(Данные!D3351=0,Данные!K3351=0)=TRUE,0,Данные!D3351/Данные!K3351)</f>
        <v>226.35342254141986</v>
      </c>
      <c r="E3351" s="13">
        <f>IF(OR(Данные!F3351=0,Данные!I3351=0)=TRUE,0,Данные!F3351/Данные!I3351)</f>
        <v>0.31548912557030789</v>
      </c>
      <c r="F3351" s="7">
        <f>IF(OR(Данные!I3351=0,Данные!K3351=0)=TRUE,0,Данные!I3351/Данные!K3351)</f>
        <v>300.97336094658385</v>
      </c>
      <c r="K3351" s="3"/>
    </row>
    <row r="3352" spans="1:11" x14ac:dyDescent="0.2">
      <c r="A3352" s="3">
        <v>35431</v>
      </c>
      <c r="B3352" t="s">
        <v>11</v>
      </c>
      <c r="C3352" t="s">
        <v>17</v>
      </c>
      <c r="D3352" s="7">
        <f>IF(OR(Данные!D3352=0,Данные!K3352=0)=TRUE,0,Данные!D3352/Данные!K3352)</f>
        <v>470.43723377280776</v>
      </c>
      <c r="E3352" s="13">
        <f>IF(OR(Данные!F3352=0,Данные!I3352=0)=TRUE,0,Данные!F3352/Данные!I3352)</f>
        <v>0.29316853133019538</v>
      </c>
      <c r="F3352" s="7">
        <f>IF(OR(Данные!I3352=0,Данные!K3352=0)=TRUE,0,Данные!I3352/Данные!K3352)</f>
        <v>578.28675770523751</v>
      </c>
      <c r="K3352" s="3"/>
    </row>
    <row r="3353" spans="1:11" x14ac:dyDescent="0.2">
      <c r="A3353" s="3">
        <v>35431</v>
      </c>
      <c r="B3353" t="s">
        <v>11</v>
      </c>
      <c r="C3353" t="s">
        <v>15</v>
      </c>
      <c r="D3353" s="7">
        <f>IF(OR(Данные!D3353=0,Данные!K3353=0)=TRUE,0,Данные!D3353/Данные!K3353)</f>
        <v>208.37182565773594</v>
      </c>
      <c r="E3353" s="13">
        <f>IF(OR(Данные!F3353=0,Данные!I3353=0)=TRUE,0,Данные!F3353/Данные!I3353)</f>
        <v>0.37329801014244024</v>
      </c>
      <c r="F3353" s="7">
        <f>IF(OR(Данные!I3353=0,Данные!K3353=0)=TRUE,0,Данные!I3353/Данные!K3353)</f>
        <v>232.59962989781963</v>
      </c>
      <c r="K3353" s="3"/>
    </row>
    <row r="3354" spans="1:11" x14ac:dyDescent="0.2">
      <c r="A3354" s="3">
        <v>35431</v>
      </c>
      <c r="B3354" t="s">
        <v>11</v>
      </c>
      <c r="C3354" t="s">
        <v>17</v>
      </c>
      <c r="D3354" s="7">
        <f>IF(OR(Данные!D3354=0,Данные!K3354=0)=TRUE,0,Данные!D3354/Данные!K3354)</f>
        <v>250.01381780536187</v>
      </c>
      <c r="E3354" s="13">
        <f>IF(OR(Данные!F3354=0,Данные!I3354=0)=TRUE,0,Данные!F3354/Данные!I3354)</f>
        <v>0.25794738005277179</v>
      </c>
      <c r="F3354" s="7">
        <f>IF(OR(Данные!I3354=0,Данные!K3354=0)=TRUE,0,Данные!I3354/Данные!K3354)</f>
        <v>388.39200732091365</v>
      </c>
      <c r="K3354" s="3"/>
    </row>
    <row r="3355" spans="1:11" x14ac:dyDescent="0.2">
      <c r="A3355" s="3">
        <v>35431</v>
      </c>
      <c r="B3355" t="s">
        <v>11</v>
      </c>
      <c r="C3355" t="s">
        <v>16</v>
      </c>
      <c r="D3355" s="7">
        <f>IF(OR(Данные!D3355=0,Данные!K3355=0)=TRUE,0,Данные!D3355/Данные!K3355)</f>
        <v>356.35871656447415</v>
      </c>
      <c r="E3355" s="13">
        <f>IF(OR(Данные!F3355=0,Данные!I3355=0)=TRUE,0,Данные!F3355/Данные!I3355)</f>
        <v>4091.8669426374859</v>
      </c>
      <c r="F3355" s="7">
        <f>IF(OR(Данные!I3355=0,Данные!K3355=0)=TRUE,0,Данные!I3355/Данные!K3355)</f>
        <v>1.3091477765390831E-3</v>
      </c>
      <c r="K3355" s="3"/>
    </row>
    <row r="3356" spans="1:11" x14ac:dyDescent="0.2">
      <c r="A3356" s="3">
        <v>35431</v>
      </c>
      <c r="B3356" t="s">
        <v>11</v>
      </c>
      <c r="C3356" t="s">
        <v>15</v>
      </c>
      <c r="D3356" s="7">
        <f>IF(OR(Данные!D3356=0,Данные!K3356=0)=TRUE,0,Данные!D3356/Данные!K3356)</f>
        <v>187.57967882665378</v>
      </c>
      <c r="E3356" s="13">
        <f>IF(OR(Данные!F3356=0,Данные!I3356=0)=TRUE,0,Данные!F3356/Данные!I3356)</f>
        <v>0.12481790394167884</v>
      </c>
      <c r="F3356" s="7">
        <f>IF(OR(Данные!I3356=0,Данные!K3356=0)=TRUE,0,Данные!I3356/Данные!K3356)</f>
        <v>406.85399498363637</v>
      </c>
      <c r="K3356" s="3"/>
    </row>
    <row r="3357" spans="1:11" x14ac:dyDescent="0.2">
      <c r="A3357" s="3">
        <v>35431</v>
      </c>
      <c r="B3357" t="s">
        <v>11</v>
      </c>
      <c r="C3357" t="s">
        <v>15</v>
      </c>
      <c r="D3357" s="7">
        <f>IF(OR(Данные!D3357=0,Данные!K3357=0)=TRUE,0,Данные!D3357/Данные!K3357)</f>
        <v>388.96216374045798</v>
      </c>
      <c r="E3357" s="13">
        <f>IF(OR(Данные!F3357=0,Данные!I3357=0)=TRUE,0,Данные!F3357/Данные!I3357)</f>
        <v>8.9850934345003644E-2</v>
      </c>
      <c r="F3357" s="7">
        <f>IF(OR(Данные!I3357=0,Данные!K3357=0)=TRUE,0,Данные!I3357/Данные!K3357)</f>
        <v>686.86113231552167</v>
      </c>
      <c r="K3357" s="3"/>
    </row>
    <row r="3358" spans="1:11" x14ac:dyDescent="0.2">
      <c r="A3358" s="3">
        <v>35431</v>
      </c>
      <c r="B3358" t="s">
        <v>11</v>
      </c>
      <c r="C3358" t="s">
        <v>15</v>
      </c>
      <c r="D3358" s="7">
        <f>IF(OR(Данные!D3358=0,Данные!K3358=0)=TRUE,0,Данные!D3358/Данные!K3358)</f>
        <v>264.84887036477619</v>
      </c>
      <c r="E3358" s="13">
        <f>IF(OR(Данные!F3358=0,Данные!I3358=0)=TRUE,0,Данные!F3358/Данные!I3358)</f>
        <v>0.19646434141464808</v>
      </c>
      <c r="F3358" s="7">
        <f>IF(OR(Данные!I3358=0,Данные!K3358=0)=TRUE,0,Данные!I3358/Данные!K3358)</f>
        <v>401.81134390090727</v>
      </c>
      <c r="K3358" s="3"/>
    </row>
    <row r="3359" spans="1:11" x14ac:dyDescent="0.2">
      <c r="A3359" s="3">
        <v>35431</v>
      </c>
      <c r="B3359" t="s">
        <v>11</v>
      </c>
      <c r="C3359" t="s">
        <v>17</v>
      </c>
      <c r="D3359" s="7">
        <f>IF(OR(Данные!D3359=0,Данные!K3359=0)=TRUE,0,Данные!D3359/Данные!K3359)</f>
        <v>2187.0708</v>
      </c>
      <c r="E3359" s="13">
        <f>IF(OR(Данные!F3359=0,Данные!I3359=0)=TRUE,0,Данные!F3359/Данные!I3359)</f>
        <v>0.37611374519517526</v>
      </c>
      <c r="F3359" s="7">
        <f>IF(OR(Данные!I3359=0,Данные!K3359=0)=TRUE,0,Данные!I3359/Данные!K3359)</f>
        <v>2822.6833333333302</v>
      </c>
      <c r="K3359" s="3"/>
    </row>
    <row r="3360" spans="1:11" x14ac:dyDescent="0.2">
      <c r="A3360" s="3">
        <v>35431</v>
      </c>
      <c r="B3360" t="s">
        <v>11</v>
      </c>
      <c r="C3360" t="s">
        <v>17</v>
      </c>
      <c r="D3360" s="7">
        <f>IF(OR(Данные!D3360=0,Данные!K3360=0)=TRUE,0,Данные!D3360/Данные!K3360)</f>
        <v>920.99860000000001</v>
      </c>
      <c r="E3360" s="13">
        <f>IF(OR(Данные!F3360=0,Данные!I3360=0)=TRUE,0,Данные!F3360/Данные!I3360)</f>
        <v>1.5806754158091865</v>
      </c>
      <c r="F3360" s="7">
        <f>IF(OR(Данные!I3360=0,Данные!K3360=0)=TRUE,0,Данные!I3360/Данные!K3360)</f>
        <v>494.01666666666569</v>
      </c>
      <c r="K3360" s="3"/>
    </row>
    <row r="3361" spans="1:11" x14ac:dyDescent="0.2">
      <c r="A3361" s="3">
        <v>35431</v>
      </c>
      <c r="B3361" t="s">
        <v>11</v>
      </c>
      <c r="C3361" t="s">
        <v>15</v>
      </c>
      <c r="D3361" s="7">
        <f>IF(OR(Данные!D3361=0,Данные!K3361=0)=TRUE,0,Данные!D3361/Данные!K3361)</f>
        <v>275.02455279099115</v>
      </c>
      <c r="E3361" s="13">
        <f>IF(OR(Данные!F3361=0,Данные!I3361=0)=TRUE,0,Данные!F3361/Данные!I3361)</f>
        <v>1.3019789698337236</v>
      </c>
      <c r="F3361" s="7">
        <f>IF(OR(Данные!I3361=0,Данные!K3361=0)=TRUE,0,Данные!I3361/Данные!K3361)</f>
        <v>147.03131492088144</v>
      </c>
      <c r="K3361" s="3"/>
    </row>
    <row r="3362" spans="1:11" x14ac:dyDescent="0.2">
      <c r="A3362" s="3">
        <v>35431</v>
      </c>
      <c r="B3362" t="s">
        <v>11</v>
      </c>
      <c r="C3362" t="s">
        <v>18</v>
      </c>
      <c r="D3362" s="7">
        <f>IF(OR(Данные!D3362=0,Данные!K3362=0)=TRUE,0,Данные!D3362/Данные!K3362)</f>
        <v>0</v>
      </c>
      <c r="E3362" s="13">
        <f>IF(OR(Данные!F3362=0,Данные!I3362=0)=TRUE,0,Данные!F3362/Данные!I3362)</f>
        <v>0</v>
      </c>
      <c r="F3362" s="7">
        <f>IF(OR(Данные!I3362=0,Данные!K3362=0)=TRUE,0,Данные!I3362/Данные!K3362)</f>
        <v>0</v>
      </c>
      <c r="K3362" s="3"/>
    </row>
    <row r="3363" spans="1:11" x14ac:dyDescent="0.2">
      <c r="A3363" s="3">
        <v>35431</v>
      </c>
      <c r="B3363" t="s">
        <v>11</v>
      </c>
      <c r="C3363" t="s">
        <v>17</v>
      </c>
      <c r="D3363" s="7">
        <f>IF(OR(Данные!D3363=0,Данные!K3363=0)=TRUE,0,Данные!D3363/Данные!K3363)</f>
        <v>686.35719015394488</v>
      </c>
      <c r="E3363" s="13">
        <f>IF(OR(Данные!F3363=0,Данные!I3363=0)=TRUE,0,Данные!F3363/Данные!I3363)</f>
        <v>0.29203297709599985</v>
      </c>
      <c r="F3363" s="7">
        <f>IF(OR(Данные!I3363=0,Данные!K3363=0)=TRUE,0,Данные!I3363/Данные!K3363)</f>
        <v>802.75683664742337</v>
      </c>
      <c r="K3363" s="3"/>
    </row>
    <row r="3364" spans="1:11" x14ac:dyDescent="0.2">
      <c r="A3364" s="3">
        <v>35431</v>
      </c>
      <c r="B3364" t="s">
        <v>11</v>
      </c>
      <c r="C3364" t="s">
        <v>17</v>
      </c>
      <c r="D3364" s="7">
        <f>IF(OR(Данные!D3364=0,Данные!K3364=0)=TRUE,0,Данные!D3364/Данные!K3364)</f>
        <v>67.1825001776199</v>
      </c>
      <c r="E3364" s="13">
        <f>IF(OR(Данные!F3364=0,Данные!I3364=0)=TRUE,0,Данные!F3364/Данные!I3364)</f>
        <v>2.4228558888652402E-2</v>
      </c>
      <c r="F3364" s="7">
        <f>IF(OR(Данные!I3364=0,Данные!K3364=0)=TRUE,0,Данные!I3364/Данные!K3364)</f>
        <v>371.24105979869756</v>
      </c>
      <c r="K3364" s="3"/>
    </row>
    <row r="3365" spans="1:11" x14ac:dyDescent="0.2">
      <c r="A3365" s="3">
        <v>35431</v>
      </c>
      <c r="B3365" t="s">
        <v>11</v>
      </c>
      <c r="C3365" t="s">
        <v>16</v>
      </c>
      <c r="D3365" s="7">
        <f>IF(OR(Данные!D3365=0,Данные!K3365=0)=TRUE,0,Данные!D3365/Данные!K3365)</f>
        <v>310.99660661764705</v>
      </c>
      <c r="E3365" s="13">
        <f>IF(OR(Данные!F3365=0,Данные!I3365=0)=TRUE,0,Данные!F3365/Данные!I3365)</f>
        <v>0.70703992603635679</v>
      </c>
      <c r="F3365" s="7">
        <f>IF(OR(Данные!I3365=0,Данные!K3365=0)=TRUE,0,Данные!I3365/Данные!K3365)</f>
        <v>38.651740196078414</v>
      </c>
      <c r="K3365" s="3"/>
    </row>
    <row r="3366" spans="1:11" x14ac:dyDescent="0.2">
      <c r="A3366" s="3">
        <v>35431</v>
      </c>
      <c r="B3366" t="s">
        <v>11</v>
      </c>
      <c r="C3366" t="s">
        <v>16</v>
      </c>
      <c r="D3366" s="7">
        <f>IF(OR(Данные!D3366=0,Данные!K3366=0)=TRUE,0,Данные!D3366/Данные!K3366)</f>
        <v>250.54378837821423</v>
      </c>
      <c r="E3366" s="13">
        <f>IF(OR(Данные!F3366=0,Данные!I3366=0)=TRUE,0,Данные!F3366/Данные!I3366)</f>
        <v>1.6595221368352413</v>
      </c>
      <c r="F3366" s="7">
        <f>IF(OR(Данные!I3366=0,Данные!K3366=0)=TRUE,0,Данные!I3366/Данные!K3366)</f>
        <v>5.4157909833299591</v>
      </c>
      <c r="K3366" s="3"/>
    </row>
    <row r="3367" spans="1:11" x14ac:dyDescent="0.2">
      <c r="A3367" s="3">
        <v>35431</v>
      </c>
      <c r="B3367" t="s">
        <v>11</v>
      </c>
      <c r="C3367" t="s">
        <v>16</v>
      </c>
      <c r="D3367" s="7">
        <f>IF(OR(Данные!D3367=0,Данные!K3367=0)=TRUE,0,Данные!D3367/Данные!K3367)</f>
        <v>141.16015375494072</v>
      </c>
      <c r="E3367" s="13">
        <f>IF(OR(Данные!F3367=0,Данные!I3367=0)=TRUE,0,Данные!F3367/Данные!I3367)</f>
        <v>40.245889101338435</v>
      </c>
      <c r="F3367" s="7">
        <f>IF(OR(Данные!I3367=0,Данные!K3367=0)=TRUE,0,Данные!I3367/Данные!K3367)</f>
        <v>0.1378129117259552</v>
      </c>
      <c r="K3367" s="3"/>
    </row>
    <row r="3368" spans="1:11" x14ac:dyDescent="0.2">
      <c r="A3368" s="3">
        <v>35431</v>
      </c>
      <c r="B3368" t="s">
        <v>11</v>
      </c>
      <c r="C3368" t="s">
        <v>18</v>
      </c>
      <c r="D3368" s="7">
        <f>IF(OR(Данные!D3368=0,Данные!K3368=0)=TRUE,0,Данные!D3368/Данные!K3368)</f>
        <v>0</v>
      </c>
      <c r="E3368" s="13">
        <f>IF(OR(Данные!F3368=0,Данные!I3368=0)=TRUE,0,Данные!F3368/Данные!I3368)</f>
        <v>0</v>
      </c>
      <c r="F3368" s="7">
        <f>IF(OR(Данные!I3368=0,Данные!K3368=0)=TRUE,0,Данные!I3368/Данные!K3368)</f>
        <v>0</v>
      </c>
      <c r="K3368" s="3"/>
    </row>
    <row r="3369" spans="1:11" x14ac:dyDescent="0.2">
      <c r="A3369" s="3">
        <v>35431</v>
      </c>
      <c r="B3369" t="s">
        <v>6</v>
      </c>
      <c r="C3369" t="s">
        <v>15</v>
      </c>
      <c r="D3369" s="7">
        <f>IF(OR(Данные!D3369=0,Данные!K3369=0)=TRUE,0,Данные!D3369/Данные!K3369)</f>
        <v>804.32175294117656</v>
      </c>
      <c r="E3369" s="13">
        <f>IF(OR(Данные!F3369=0,Данные!I3369=0)=TRUE,0,Данные!F3369/Данные!I3369)</f>
        <v>0.88414992624887678</v>
      </c>
      <c r="F3369" s="7">
        <f>IF(OR(Данные!I3369=0,Данные!K3369=0)=TRUE,0,Данные!I3369/Данные!K3369)</f>
        <v>465.92843137254908</v>
      </c>
      <c r="K3369" s="3"/>
    </row>
    <row r="3370" spans="1:11" x14ac:dyDescent="0.2">
      <c r="A3370" s="3">
        <v>35431</v>
      </c>
      <c r="B3370" t="s">
        <v>6</v>
      </c>
      <c r="C3370" t="s">
        <v>15</v>
      </c>
      <c r="D3370" s="7">
        <f>IF(OR(Данные!D3370=0,Данные!K3370=0)=TRUE,0,Данные!D3370/Данные!K3370)</f>
        <v>217.91429902413969</v>
      </c>
      <c r="E3370" s="13">
        <f>IF(OR(Данные!F3370=0,Данные!I3370=0)=TRUE,0,Данные!F3370/Данные!I3370)</f>
        <v>0.30435007039148626</v>
      </c>
      <c r="F3370" s="7">
        <f>IF(OR(Данные!I3370=0,Данные!K3370=0)=TRUE,0,Данные!I3370/Данные!K3370)</f>
        <v>294.37136363636364</v>
      </c>
      <c r="K3370" s="3"/>
    </row>
    <row r="3371" spans="1:11" x14ac:dyDescent="0.2">
      <c r="A3371" s="3">
        <v>35431</v>
      </c>
      <c r="B3371" t="s">
        <v>6</v>
      </c>
      <c r="C3371" t="s">
        <v>17</v>
      </c>
      <c r="D3371" s="7">
        <f>IF(OR(Данные!D3371=0,Данные!K3371=0)=TRUE,0,Данные!D3371/Данные!K3371)</f>
        <v>492.48421958202022</v>
      </c>
      <c r="E3371" s="13">
        <f>IF(OR(Данные!F3371=0,Данные!I3371=0)=TRUE,0,Данные!F3371/Данные!I3371)</f>
        <v>0.26750793306020748</v>
      </c>
      <c r="F3371" s="7">
        <f>IF(OR(Данные!I3371=0,Данные!K3371=0)=TRUE,0,Данные!I3371/Данные!K3371)</f>
        <v>656.96439625072082</v>
      </c>
      <c r="K3371" s="3"/>
    </row>
    <row r="3372" spans="1:11" x14ac:dyDescent="0.2">
      <c r="A3372" s="3">
        <v>35431</v>
      </c>
      <c r="B3372" t="s">
        <v>6</v>
      </c>
      <c r="C3372" t="s">
        <v>15</v>
      </c>
      <c r="D3372" s="7">
        <f>IF(OR(Данные!D3372=0,Данные!K3372=0)=TRUE,0,Данные!D3372/Данные!K3372)</f>
        <v>205.10643508875739</v>
      </c>
      <c r="E3372" s="13">
        <f>IF(OR(Данные!F3372=0,Данные!I3372=0)=TRUE,0,Данные!F3372/Данные!I3372)</f>
        <v>0.33717405297357361</v>
      </c>
      <c r="F3372" s="7">
        <f>IF(OR(Данные!I3372=0,Данные!K3372=0)=TRUE,0,Данные!I3372/Данные!K3372)</f>
        <v>272.51837278106541</v>
      </c>
      <c r="K3372" s="3"/>
    </row>
    <row r="3373" spans="1:11" x14ac:dyDescent="0.2">
      <c r="A3373" s="3">
        <v>35431</v>
      </c>
      <c r="B3373" t="s">
        <v>6</v>
      </c>
      <c r="C3373" t="s">
        <v>17</v>
      </c>
      <c r="D3373" s="7">
        <f>IF(OR(Данные!D3373=0,Данные!K3373=0)=TRUE,0,Данные!D3373/Данные!K3373)</f>
        <v>271.50837698896629</v>
      </c>
      <c r="E3373" s="13">
        <f>IF(OR(Данные!F3373=0,Данные!I3373=0)=TRUE,0,Данные!F3373/Данные!I3373)</f>
        <v>0.22303650644292064</v>
      </c>
      <c r="F3373" s="7">
        <f>IF(OR(Данные!I3373=0,Данные!K3373=0)=TRUE,0,Данные!I3373/Данные!K3373)</f>
        <v>480.90938830816913</v>
      </c>
      <c r="K3373" s="3"/>
    </row>
    <row r="3374" spans="1:11" x14ac:dyDescent="0.2">
      <c r="A3374" s="3">
        <v>35431</v>
      </c>
      <c r="B3374" t="s">
        <v>6</v>
      </c>
      <c r="C3374" t="s">
        <v>16</v>
      </c>
      <c r="D3374" s="7">
        <f>IF(OR(Данные!D3374=0,Данные!K3374=0)=TRUE,0,Данные!D3374/Данные!K3374)</f>
        <v>396.36807151907846</v>
      </c>
      <c r="E3374" s="13">
        <f>IF(OR(Данные!F3374=0,Данные!I3374=0)=TRUE,0,Данные!F3374/Данные!I3374)</f>
        <v>14314.115744680839</v>
      </c>
      <c r="F3374" s="7">
        <f>IF(OR(Данные!I3374=0,Данные!K3374=0)=TRUE,0,Данные!I3374/Данные!K3374)</f>
        <v>2.8197744180465589E-4</v>
      </c>
      <c r="K3374" s="3"/>
    </row>
    <row r="3375" spans="1:11" x14ac:dyDescent="0.2">
      <c r="A3375" s="3">
        <v>35431</v>
      </c>
      <c r="B3375" t="s">
        <v>6</v>
      </c>
      <c r="C3375" t="s">
        <v>15</v>
      </c>
      <c r="D3375" s="7">
        <f>IF(OR(Данные!D3375=0,Данные!K3375=0)=TRUE,0,Данные!D3375/Данные!K3375)</f>
        <v>180.20787497635862</v>
      </c>
      <c r="E3375" s="13">
        <f>IF(OR(Данные!F3375=0,Данные!I3375=0)=TRUE,0,Данные!F3375/Данные!I3375)</f>
        <v>0.11580109562454532</v>
      </c>
      <c r="F3375" s="7">
        <f>IF(OR(Данные!I3375=0,Данные!K3375=0)=TRUE,0,Данные!I3375/Данные!K3375)</f>
        <v>423.90888647445041</v>
      </c>
      <c r="K3375" s="3"/>
    </row>
    <row r="3376" spans="1:11" x14ac:dyDescent="0.2">
      <c r="A3376" s="3">
        <v>35431</v>
      </c>
      <c r="B3376" t="s">
        <v>6</v>
      </c>
      <c r="C3376" t="s">
        <v>15</v>
      </c>
      <c r="D3376" s="7">
        <f>IF(OR(Данные!D3376=0,Данные!K3376=0)=TRUE,0,Данные!D3376/Данные!K3376)</f>
        <v>300.74192307692311</v>
      </c>
      <c r="E3376" s="13">
        <f>IF(OR(Данные!F3376=0,Данные!I3376=0)=TRUE,0,Данные!F3376/Данные!I3376)</f>
        <v>8.4862448534151438E-2</v>
      </c>
      <c r="F3376" s="7">
        <f>IF(OR(Данные!I3376=0,Данные!K3376=0)=TRUE,0,Данные!I3376/Данные!K3376)</f>
        <v>623.32846153846162</v>
      </c>
      <c r="K3376" s="3"/>
    </row>
    <row r="3377" spans="1:11" x14ac:dyDescent="0.2">
      <c r="A3377" s="3">
        <v>35431</v>
      </c>
      <c r="B3377" t="s">
        <v>6</v>
      </c>
      <c r="C3377" t="s">
        <v>15</v>
      </c>
      <c r="D3377" s="7">
        <f>IF(OR(Данные!D3377=0,Данные!K3377=0)=TRUE,0,Данные!D3377/Данные!K3377)</f>
        <v>263.70029671447958</v>
      </c>
      <c r="E3377" s="13">
        <f>IF(OR(Данные!F3377=0,Данные!I3377=0)=TRUE,0,Данные!F3377/Данные!I3377)</f>
        <v>0.19442766031145542</v>
      </c>
      <c r="F3377" s="7">
        <f>IF(OR(Данные!I3377=0,Данные!K3377=0)=TRUE,0,Данные!I3377/Данные!K3377)</f>
        <v>399.4060205605528</v>
      </c>
      <c r="K3377" s="3"/>
    </row>
    <row r="3378" spans="1:11" x14ac:dyDescent="0.2">
      <c r="A3378" s="3">
        <v>35431</v>
      </c>
      <c r="B3378" t="s">
        <v>6</v>
      </c>
      <c r="C3378" t="s">
        <v>17</v>
      </c>
      <c r="D3378" s="7">
        <f>IF(OR(Данные!D3378=0,Данные!K3378=0)=TRUE,0,Данные!D3378/Данные!K3378)</f>
        <v>667.87519999999995</v>
      </c>
      <c r="E3378" s="13">
        <f>IF(OR(Данные!F3378=0,Данные!I3378=0)=TRUE,0,Данные!F3378/Данные!I3378)</f>
        <v>0.38408375314861459</v>
      </c>
      <c r="F3378" s="7">
        <f>IF(OR(Данные!I3378=0,Данные!K3378=0)=TRUE,0,Данные!I3378/Данные!K3378)</f>
        <v>635.20000000000005</v>
      </c>
      <c r="K3378" s="3"/>
    </row>
    <row r="3379" spans="1:11" x14ac:dyDescent="0.2">
      <c r="A3379" s="3">
        <v>35431</v>
      </c>
      <c r="B3379" t="s">
        <v>6</v>
      </c>
      <c r="C3379" t="s">
        <v>15</v>
      </c>
      <c r="D3379" s="7">
        <f>IF(OR(Данные!D3379=0,Данные!K3379=0)=TRUE,0,Данные!D3379/Данные!K3379)</f>
        <v>265.23425005834304</v>
      </c>
      <c r="E3379" s="13">
        <f>IF(OR(Данные!F3379=0,Данные!I3379=0)=TRUE,0,Данные!F3379/Данные!I3379)</f>
        <v>1.402668486469832</v>
      </c>
      <c r="F3379" s="7">
        <f>IF(OR(Данные!I3379=0,Данные!K3379=0)=TRUE,0,Данные!I3379/Данные!K3379)</f>
        <v>135.28452141013398</v>
      </c>
      <c r="K3379" s="3"/>
    </row>
    <row r="3380" spans="1:11" x14ac:dyDescent="0.2">
      <c r="A3380" s="3">
        <v>35431</v>
      </c>
      <c r="B3380" t="s">
        <v>6</v>
      </c>
      <c r="C3380" t="s">
        <v>18</v>
      </c>
      <c r="D3380" s="7">
        <f>IF(OR(Данные!D3380=0,Данные!K3380=0)=TRUE,0,Данные!D3380/Данные!K3380)</f>
        <v>0</v>
      </c>
      <c r="E3380" s="13">
        <f>IF(OR(Данные!F3380=0,Данные!I3380=0)=TRUE,0,Данные!F3380/Данные!I3380)</f>
        <v>0</v>
      </c>
      <c r="F3380" s="7">
        <f>IF(OR(Данные!I3380=0,Данные!K3380=0)=TRUE,0,Данные!I3380/Данные!K3380)</f>
        <v>0</v>
      </c>
      <c r="K3380" s="3"/>
    </row>
    <row r="3381" spans="1:11" x14ac:dyDescent="0.2">
      <c r="A3381" s="3">
        <v>35431</v>
      </c>
      <c r="B3381" t="s">
        <v>6</v>
      </c>
      <c r="C3381" t="s">
        <v>17</v>
      </c>
      <c r="D3381" s="7">
        <f>IF(OR(Данные!D3381=0,Данные!K3381=0)=TRUE,0,Данные!D3381/Данные!K3381)</f>
        <v>635.90768222873896</v>
      </c>
      <c r="E3381" s="13">
        <f>IF(OR(Данные!F3381=0,Данные!I3381=0)=TRUE,0,Данные!F3381/Данные!I3381)</f>
        <v>0.2987792612289617</v>
      </c>
      <c r="F3381" s="7">
        <f>IF(OR(Данные!I3381=0,Данные!K3381=0)=TRUE,0,Данные!I3381/Данные!K3381)</f>
        <v>758.86934506353839</v>
      </c>
      <c r="K3381" s="3"/>
    </row>
    <row r="3382" spans="1:11" x14ac:dyDescent="0.2">
      <c r="A3382" s="3">
        <v>35431</v>
      </c>
      <c r="B3382" t="s">
        <v>6</v>
      </c>
      <c r="C3382" t="s">
        <v>17</v>
      </c>
      <c r="D3382" s="7">
        <f>IF(OR(Данные!D3382=0,Данные!K3382=0)=TRUE,0,Данные!D3382/Данные!K3382)</f>
        <v>48.489822516556288</v>
      </c>
      <c r="E3382" s="13">
        <f>IF(OR(Данные!F3382=0,Данные!I3382=0)=TRUE,0,Данные!F3382/Данные!I3382)</f>
        <v>2.0456828836009345E-2</v>
      </c>
      <c r="F3382" s="7">
        <f>IF(OR(Данные!I3382=0,Данные!K3382=0)=TRUE,0,Данные!I3382/Данные!K3382)</f>
        <v>315.7384105960266</v>
      </c>
      <c r="K3382" s="3"/>
    </row>
    <row r="3383" spans="1:11" x14ac:dyDescent="0.2">
      <c r="A3383" s="3">
        <v>35431</v>
      </c>
      <c r="B3383" t="s">
        <v>6</v>
      </c>
      <c r="C3383" t="s">
        <v>16</v>
      </c>
      <c r="D3383" s="7">
        <f>IF(OR(Данные!D3383=0,Данные!K3383=0)=TRUE,0,Данные!D3383/Данные!K3383)</f>
        <v>272.66365502183407</v>
      </c>
      <c r="E3383" s="13">
        <f>IF(OR(Данные!F3383=0,Данные!I3383=0)=TRUE,0,Данные!F3383/Данные!I3383)</f>
        <v>0.55081770011847564</v>
      </c>
      <c r="F3383" s="7">
        <f>IF(OR(Данные!I3383=0,Данные!K3383=0)=TRUE,0,Данные!I3383/Данные!K3383)</f>
        <v>30.039519650655023</v>
      </c>
      <c r="K3383" s="3"/>
    </row>
    <row r="3384" spans="1:11" x14ac:dyDescent="0.2">
      <c r="A3384" s="3">
        <v>35431</v>
      </c>
      <c r="B3384" t="s">
        <v>6</v>
      </c>
      <c r="C3384" t="s">
        <v>16</v>
      </c>
      <c r="D3384" s="7">
        <f>IF(OR(Данные!D3384=0,Данные!K3384=0)=TRUE,0,Данные!D3384/Данные!K3384)</f>
        <v>249.61969119477757</v>
      </c>
      <c r="E3384" s="13">
        <f>IF(OR(Данные!F3384=0,Данные!I3384=0)=TRUE,0,Данные!F3384/Данные!I3384)</f>
        <v>0.7009866951783279</v>
      </c>
      <c r="F3384" s="7">
        <f>IF(OR(Данные!I3384=0,Данные!K3384=0)=TRUE,0,Данные!I3384/Данные!K3384)</f>
        <v>10.876453620768183</v>
      </c>
      <c r="K3384" s="3"/>
    </row>
    <row r="3385" spans="1:11" x14ac:dyDescent="0.2">
      <c r="A3385" s="3">
        <v>35431</v>
      </c>
      <c r="B3385" t="s">
        <v>6</v>
      </c>
      <c r="C3385" t="s">
        <v>16</v>
      </c>
      <c r="D3385" s="7">
        <f>IF(OR(Данные!D3385=0,Данные!K3385=0)=TRUE,0,Данные!D3385/Данные!K3385)</f>
        <v>152.66255564681725</v>
      </c>
      <c r="E3385" s="13">
        <f>IF(OR(Данные!F3385=0,Данные!I3385=0)=TRUE,0,Данные!F3385/Данные!I3385)</f>
        <v>25.012127894156567</v>
      </c>
      <c r="F3385" s="7">
        <f>IF(OR(Данные!I3385=0,Данные!K3385=0)=TRUE,0,Данные!I3385/Данные!K3385)</f>
        <v>0.21728268309377133</v>
      </c>
      <c r="K3385" s="3"/>
    </row>
    <row r="3386" spans="1:11" x14ac:dyDescent="0.2">
      <c r="A3386" s="3">
        <v>35431</v>
      </c>
      <c r="B3386" t="s">
        <v>6</v>
      </c>
      <c r="C3386" t="s">
        <v>18</v>
      </c>
      <c r="D3386" s="7">
        <f>IF(OR(Данные!D3386=0,Данные!K3386=0)=TRUE,0,Данные!D3386/Данные!K3386)</f>
        <v>0</v>
      </c>
      <c r="E3386" s="13">
        <f>IF(OR(Данные!F3386=0,Данные!I3386=0)=TRUE,0,Данные!F3386/Данные!I3386)</f>
        <v>0</v>
      </c>
      <c r="F3386" s="7">
        <f>IF(OR(Данные!I3386=0,Данные!K3386=0)=TRUE,0,Данные!I3386/Данные!K3386)</f>
        <v>0</v>
      </c>
      <c r="K3386" s="3"/>
    </row>
    <row r="3387" spans="1:11" x14ac:dyDescent="0.2">
      <c r="A3387" s="3">
        <v>35431</v>
      </c>
      <c r="B3387" t="s">
        <v>7</v>
      </c>
      <c r="C3387" t="s">
        <v>15</v>
      </c>
      <c r="D3387" s="7">
        <f>IF(OR(Данные!D3387=0,Данные!K3387=0)=TRUE,0,Данные!D3387/Данные!K3387)</f>
        <v>287.97260717731848</v>
      </c>
      <c r="E3387" s="13">
        <f>IF(OR(Данные!F3387=0,Данные!I3387=0)=TRUE,0,Данные!F3387/Данные!I3387)</f>
        <v>0.32983175655848856</v>
      </c>
      <c r="F3387" s="7">
        <f>IF(OR(Данные!I3387=0,Данные!K3387=0)=TRUE,0,Данные!I3387/Данные!K3387)</f>
        <v>386.04240971270877</v>
      </c>
      <c r="K3387" s="3"/>
    </row>
    <row r="3388" spans="1:11" x14ac:dyDescent="0.2">
      <c r="A3388" s="3">
        <v>35431</v>
      </c>
      <c r="B3388" t="s">
        <v>7</v>
      </c>
      <c r="C3388" t="s">
        <v>16</v>
      </c>
      <c r="D3388" s="7">
        <f>IF(OR(Данные!D3388=0,Данные!K3388=0)=TRUE,0,Данные!D3388/Данные!K3388)</f>
        <v>318.83721984602226</v>
      </c>
      <c r="E3388" s="13">
        <f>IF(OR(Данные!F3388=0,Данные!I3388=0)=TRUE,0,Данные!F3388/Данные!I3388)</f>
        <v>0</v>
      </c>
      <c r="F3388" s="7">
        <f>IF(OR(Данные!I3388=0,Данные!K3388=0)=TRUE,0,Данные!I3388/Данные!K3388)</f>
        <v>0</v>
      </c>
      <c r="K3388" s="3"/>
    </row>
    <row r="3389" spans="1:11" x14ac:dyDescent="0.2">
      <c r="A3389" s="3">
        <v>35431</v>
      </c>
      <c r="B3389" t="s">
        <v>7</v>
      </c>
      <c r="C3389" t="s">
        <v>15</v>
      </c>
      <c r="D3389" s="7">
        <f>IF(OR(Данные!D3389=0,Данные!K3389=0)=TRUE,0,Данные!D3389/Данные!K3389)</f>
        <v>7068.1902071895429</v>
      </c>
      <c r="E3389" s="13">
        <f>IF(OR(Данные!F3389=0,Данные!I3389=0)=TRUE,0,Данные!F3389/Данные!I3389)</f>
        <v>1.0287568992010983</v>
      </c>
      <c r="F3389" s="7">
        <f>IF(OR(Данные!I3389=0,Данные!K3389=0)=TRUE,0,Данные!I3389/Данные!K3389)</f>
        <v>378.97886710239646</v>
      </c>
      <c r="K3389" s="3"/>
    </row>
    <row r="3390" spans="1:11" x14ac:dyDescent="0.2">
      <c r="A3390" s="3">
        <v>35431</v>
      </c>
      <c r="B3390" t="s">
        <v>7</v>
      </c>
      <c r="C3390" t="s">
        <v>15</v>
      </c>
      <c r="D3390" s="7">
        <f>IF(OR(Данные!D3390=0,Данные!K3390=0)=TRUE,0,Данные!D3390/Данные!K3390)</f>
        <v>287.25309074270871</v>
      </c>
      <c r="E3390" s="13">
        <f>IF(OR(Данные!F3390=0,Данные!I3390=0)=TRUE,0,Данные!F3390/Данные!I3390)</f>
        <v>0.34920813278968815</v>
      </c>
      <c r="F3390" s="7">
        <f>IF(OR(Данные!I3390=0,Данные!K3390=0)=TRUE,0,Данные!I3390/Данные!K3390)</f>
        <v>354.91896327783684</v>
      </c>
      <c r="K3390" s="3"/>
    </row>
    <row r="3391" spans="1:11" x14ac:dyDescent="0.2">
      <c r="A3391" s="3">
        <v>35431</v>
      </c>
      <c r="B3391" t="s">
        <v>7</v>
      </c>
      <c r="C3391" t="s">
        <v>17</v>
      </c>
      <c r="D3391" s="7">
        <f>IF(OR(Данные!D3391=0,Данные!K3391=0)=TRUE,0,Данные!D3391/Данные!K3391)</f>
        <v>498.23029865961934</v>
      </c>
      <c r="E3391" s="13">
        <f>IF(OR(Данные!F3391=0,Данные!I3391=0)=TRUE,0,Данные!F3391/Данные!I3391)</f>
        <v>0.30917992456741444</v>
      </c>
      <c r="F3391" s="7">
        <f>IF(OR(Данные!I3391=0,Данные!K3391=0)=TRUE,0,Данные!I3391/Данные!K3391)</f>
        <v>612.95879581218151</v>
      </c>
      <c r="K3391" s="3"/>
    </row>
    <row r="3392" spans="1:11" x14ac:dyDescent="0.2">
      <c r="A3392" s="3">
        <v>35431</v>
      </c>
      <c r="B3392" t="s">
        <v>7</v>
      </c>
      <c r="C3392" t="s">
        <v>15</v>
      </c>
      <c r="D3392" s="7">
        <f>IF(OR(Данные!D3392=0,Данные!K3392=0)=TRUE,0,Данные!D3392/Данные!K3392)</f>
        <v>207.23049164556963</v>
      </c>
      <c r="E3392" s="13">
        <f>IF(OR(Данные!F3392=0,Данные!I3392=0)=TRUE,0,Данные!F3392/Данные!I3392)</f>
        <v>0.44922320582380365</v>
      </c>
      <c r="F3392" s="7">
        <f>IF(OR(Данные!I3392=0,Данные!K3392=0)=TRUE,0,Данные!I3392/Данные!K3392)</f>
        <v>200.8566315049228</v>
      </c>
      <c r="K3392" s="3"/>
    </row>
    <row r="3393" spans="1:11" x14ac:dyDescent="0.2">
      <c r="A3393" s="3">
        <v>35431</v>
      </c>
      <c r="B3393" t="s">
        <v>7</v>
      </c>
      <c r="C3393" t="s">
        <v>17</v>
      </c>
      <c r="D3393" s="7">
        <f>IF(OR(Данные!D3393=0,Данные!K3393=0)=TRUE,0,Данные!D3393/Данные!K3393)</f>
        <v>256.02614260789198</v>
      </c>
      <c r="E3393" s="13">
        <f>IF(OR(Данные!F3393=0,Данные!I3393=0)=TRUE,0,Данные!F3393/Данные!I3393)</f>
        <v>0.24897099505288534</v>
      </c>
      <c r="F3393" s="7">
        <f>IF(OR(Данные!I3393=0,Данные!K3393=0)=TRUE,0,Данные!I3393/Данные!K3393)</f>
        <v>420.96181875911645</v>
      </c>
      <c r="K3393" s="3"/>
    </row>
    <row r="3394" spans="1:11" x14ac:dyDescent="0.2">
      <c r="A3394" s="3">
        <v>35431</v>
      </c>
      <c r="B3394" t="s">
        <v>7</v>
      </c>
      <c r="C3394" t="s">
        <v>16</v>
      </c>
      <c r="D3394" s="7">
        <f>IF(OR(Данные!D3394=0,Данные!K3394=0)=TRUE,0,Данные!D3394/Данные!K3394)</f>
        <v>391.13069887651454</v>
      </c>
      <c r="E3394" s="13">
        <f>IF(OR(Данные!F3394=0,Данные!I3394=0)=TRUE,0,Данные!F3394/Данные!I3394)</f>
        <v>-1571.1644214162309</v>
      </c>
      <c r="F3394" s="7">
        <f>IF(OR(Данные!I3394=0,Данные!K3394=0)=TRUE,0,Данные!I3394/Данные!K3394)</f>
        <v>9.4549136157287994E-4</v>
      </c>
      <c r="K3394" s="3"/>
    </row>
    <row r="3395" spans="1:11" x14ac:dyDescent="0.2">
      <c r="A3395" s="3">
        <v>35431</v>
      </c>
      <c r="B3395" t="s">
        <v>7</v>
      </c>
      <c r="C3395" t="s">
        <v>15</v>
      </c>
      <c r="D3395" s="7">
        <f>IF(OR(Данные!D3395=0,Данные!K3395=0)=TRUE,0,Данные!D3395/Данные!K3395)</f>
        <v>183.53987006100243</v>
      </c>
      <c r="E3395" s="13">
        <f>IF(OR(Данные!F3395=0,Данные!I3395=0)=TRUE,0,Данные!F3395/Данные!I3395)</f>
        <v>0.1194690359656928</v>
      </c>
      <c r="F3395" s="7">
        <f>IF(OR(Данные!I3395=0,Данные!K3395=0)=TRUE,0,Данные!I3395/Данные!K3395)</f>
        <v>412.24737982776571</v>
      </c>
      <c r="K3395" s="3"/>
    </row>
    <row r="3396" spans="1:11" x14ac:dyDescent="0.2">
      <c r="A3396" s="3">
        <v>35431</v>
      </c>
      <c r="B3396" t="s">
        <v>7</v>
      </c>
      <c r="C3396" t="s">
        <v>15</v>
      </c>
      <c r="D3396" s="7">
        <f>IF(OR(Данные!D3396=0,Данные!K3396=0)=TRUE,0,Данные!D3396/Данные!K3396)</f>
        <v>372.00325379609546</v>
      </c>
      <c r="E3396" s="13">
        <f>IF(OR(Данные!F3396=0,Данные!I3396=0)=TRUE,0,Данные!F3396/Данные!I3396)</f>
        <v>9.4123454982602467E-2</v>
      </c>
      <c r="F3396" s="7">
        <f>IF(OR(Данные!I3396=0,Данные!K3396=0)=TRUE,0,Данные!I3396/Данные!K3396)</f>
        <v>790.18618944323941</v>
      </c>
      <c r="K3396" s="3"/>
    </row>
    <row r="3397" spans="1:11" x14ac:dyDescent="0.2">
      <c r="A3397" s="3">
        <v>35431</v>
      </c>
      <c r="B3397" t="s">
        <v>7</v>
      </c>
      <c r="C3397" t="s">
        <v>15</v>
      </c>
      <c r="D3397" s="7">
        <f>IF(OR(Данные!D3397=0,Данные!K3397=0)=TRUE,0,Данные!D3397/Данные!K3397)</f>
        <v>265.00004730961535</v>
      </c>
      <c r="E3397" s="13">
        <f>IF(OR(Данные!F3397=0,Данные!I3397=0)=TRUE,0,Данные!F3397/Данные!I3397)</f>
        <v>0.20792745490439457</v>
      </c>
      <c r="F3397" s="7">
        <f>IF(OR(Данные!I3397=0,Данные!K3397=0)=TRUE,0,Данные!I3397/Данные!K3397)</f>
        <v>388.53388296240155</v>
      </c>
      <c r="K3397" s="3"/>
    </row>
    <row r="3398" spans="1:11" x14ac:dyDescent="0.2">
      <c r="A3398" s="3">
        <v>35431</v>
      </c>
      <c r="B3398" t="s">
        <v>7</v>
      </c>
      <c r="C3398" t="s">
        <v>17</v>
      </c>
      <c r="D3398" s="7">
        <f>IF(OR(Данные!D3398=0,Данные!K3398=0)=TRUE,0,Данные!D3398/Данные!K3398)</f>
        <v>808.20772692451771</v>
      </c>
      <c r="E3398" s="13">
        <f>IF(OR(Данные!F3398=0,Данные!I3398=0)=TRUE,0,Данные!F3398/Данные!I3398)</f>
        <v>0.7328269270658091</v>
      </c>
      <c r="F3398" s="7">
        <f>IF(OR(Данные!I3398=0,Данные!K3398=0)=TRUE,0,Данные!I3398/Данные!K3398)</f>
        <v>674.56115408608935</v>
      </c>
      <c r="K3398" s="3"/>
    </row>
    <row r="3399" spans="1:11" x14ac:dyDescent="0.2">
      <c r="A3399" s="3">
        <v>35431</v>
      </c>
      <c r="B3399" t="s">
        <v>7</v>
      </c>
      <c r="C3399" t="s">
        <v>17</v>
      </c>
      <c r="D3399" s="7">
        <f>IF(OR(Данные!D3399=0,Данные!K3399=0)=TRUE,0,Данные!D3399/Данные!K3399)</f>
        <v>553.5886984792869</v>
      </c>
      <c r="E3399" s="13">
        <f>IF(OR(Данные!F3399=0,Данные!I3399=0)=TRUE,0,Данные!F3399/Данные!I3399)</f>
        <v>0.5146890382515884</v>
      </c>
      <c r="F3399" s="7">
        <f>IF(OR(Данные!I3399=0,Данные!K3399=0)=TRUE,0,Данные!I3399/Данные!K3399)</f>
        <v>625.4323457437514</v>
      </c>
      <c r="K3399" s="3"/>
    </row>
    <row r="3400" spans="1:11" x14ac:dyDescent="0.2">
      <c r="A3400" s="3">
        <v>35431</v>
      </c>
      <c r="B3400" t="s">
        <v>7</v>
      </c>
      <c r="C3400" t="s">
        <v>15</v>
      </c>
      <c r="D3400" s="7">
        <f>IF(OR(Данные!D3400=0,Данные!K3400=0)=TRUE,0,Данные!D3400/Данные!K3400)</f>
        <v>284.95760859163539</v>
      </c>
      <c r="E3400" s="13">
        <f>IF(OR(Данные!F3400=0,Данные!I3400=0)=TRUE,0,Данные!F3400/Данные!I3400)</f>
        <v>1.5348920486250572</v>
      </c>
      <c r="F3400" s="7">
        <f>IF(OR(Данные!I3400=0,Данные!K3400=0)=TRUE,0,Данные!I3400/Данные!K3400)</f>
        <v>136.34252888617249</v>
      </c>
      <c r="K3400" s="3"/>
    </row>
    <row r="3401" spans="1:11" x14ac:dyDescent="0.2">
      <c r="A3401" s="3">
        <v>35431</v>
      </c>
      <c r="B3401" t="s">
        <v>7</v>
      </c>
      <c r="C3401" t="s">
        <v>18</v>
      </c>
      <c r="D3401" s="7">
        <f>IF(OR(Данные!D3401=0,Данные!K3401=0)=TRUE,0,Данные!D3401/Данные!K3401)</f>
        <v>51.303667278042525</v>
      </c>
      <c r="E3401" s="13">
        <f>IF(OR(Данные!F3401=0,Данные!I3401=0)=TRUE,0,Данные!F3401/Данные!I3401)</f>
        <v>4.2250293395738624E-2</v>
      </c>
      <c r="F3401" s="7">
        <f>IF(OR(Данные!I3401=0,Данные!K3401=0)=TRUE,0,Данные!I3401/Данные!K3401)</f>
        <v>4.5958318315913118</v>
      </c>
      <c r="K3401" s="3"/>
    </row>
    <row r="3402" spans="1:11" x14ac:dyDescent="0.2">
      <c r="A3402" s="3">
        <v>35431</v>
      </c>
      <c r="B3402" t="s">
        <v>7</v>
      </c>
      <c r="C3402" t="s">
        <v>17</v>
      </c>
      <c r="D3402" s="7">
        <f>IF(OR(Данные!D3402=0,Данные!K3402=0)=TRUE,0,Данные!D3402/Данные!K3402)</f>
        <v>645.531801037376</v>
      </c>
      <c r="E3402" s="13">
        <f>IF(OR(Данные!F3402=0,Данные!I3402=0)=TRUE,0,Данные!F3402/Данные!I3402)</f>
        <v>0.40282451574321376</v>
      </c>
      <c r="F3402" s="7">
        <f>IF(OR(Данные!I3402=0,Данные!K3402=0)=TRUE,0,Данные!I3402/Данные!K3402)</f>
        <v>591.60502669717744</v>
      </c>
      <c r="K3402" s="3"/>
    </row>
    <row r="3403" spans="1:11" x14ac:dyDescent="0.2">
      <c r="A3403" s="3">
        <v>35431</v>
      </c>
      <c r="B3403" t="s">
        <v>7</v>
      </c>
      <c r="C3403" t="s">
        <v>17</v>
      </c>
      <c r="D3403" s="7">
        <f>IF(OR(Данные!D3403=0,Данные!K3403=0)=TRUE,0,Данные!D3403/Данные!K3403)</f>
        <v>47.242353095591874</v>
      </c>
      <c r="E3403" s="13">
        <f>IF(OR(Данные!F3403=0,Данные!I3403=0)=TRUE,0,Данные!F3403/Данные!I3403)</f>
        <v>3.27045119524473E-2</v>
      </c>
      <c r="F3403" s="7">
        <f>IF(OR(Данные!I3403=0,Данные!K3403=0)=TRUE,0,Данные!I3403/Данные!K3403)</f>
        <v>275.44142314677271</v>
      </c>
      <c r="K3403" s="3"/>
    </row>
    <row r="3404" spans="1:11" x14ac:dyDescent="0.2">
      <c r="A3404" s="3">
        <v>35431</v>
      </c>
      <c r="B3404" t="s">
        <v>7</v>
      </c>
      <c r="C3404" t="s">
        <v>16</v>
      </c>
      <c r="D3404" s="7">
        <f>IF(OR(Данные!D3404=0,Данные!K3404=0)=TRUE,0,Данные!D3404/Данные!K3404)</f>
        <v>241.28592248226951</v>
      </c>
      <c r="E3404" s="13">
        <f>IF(OR(Данные!F3404=0,Данные!I3404=0)=TRUE,0,Данные!F3404/Данные!I3404)</f>
        <v>0.52848266268722932</v>
      </c>
      <c r="F3404" s="7">
        <f>IF(OR(Данные!I3404=0,Данные!K3404=0)=TRUE,0,Данные!I3404/Данные!K3404)</f>
        <v>24.515307328605196</v>
      </c>
      <c r="K3404" s="3"/>
    </row>
    <row r="3405" spans="1:11" x14ac:dyDescent="0.2">
      <c r="A3405" s="3">
        <v>35431</v>
      </c>
      <c r="B3405" t="s">
        <v>7</v>
      </c>
      <c r="C3405" t="s">
        <v>16</v>
      </c>
      <c r="D3405" s="7">
        <f>IF(OR(Данные!D3405=0,Данные!K3405=0)=TRUE,0,Данные!D3405/Данные!K3405)</f>
        <v>287.68782283407347</v>
      </c>
      <c r="E3405" s="13">
        <f>IF(OR(Данные!F3405=0,Данные!I3405=0)=TRUE,0,Данные!F3405/Данные!I3405)</f>
        <v>1.453348906710378</v>
      </c>
      <c r="F3405" s="7">
        <f>IF(OR(Данные!I3405=0,Данные!K3405=0)=TRUE,0,Данные!I3405/Данные!K3405)</f>
        <v>3.7698317857623489</v>
      </c>
      <c r="K3405" s="3"/>
    </row>
    <row r="3406" spans="1:11" x14ac:dyDescent="0.2">
      <c r="A3406" s="3">
        <v>35431</v>
      </c>
      <c r="B3406" t="s">
        <v>7</v>
      </c>
      <c r="C3406" t="s">
        <v>16</v>
      </c>
      <c r="D3406" s="7">
        <f>IF(OR(Данные!D3406=0,Данные!K3406=0)=TRUE,0,Данные!D3406/Данные!K3406)</f>
        <v>57.021621423728817</v>
      </c>
      <c r="E3406" s="13">
        <f>IF(OR(Данные!F3406=0,Данные!I3406=0)=TRUE,0,Данные!F3406/Данные!I3406)</f>
        <v>91.536901698404563</v>
      </c>
      <c r="F3406" s="7">
        <f>IF(OR(Данные!I3406=0,Данные!K3406=0)=TRUE,0,Данные!I3406/Данные!K3406)</f>
        <v>4.3909604519773993E-2</v>
      </c>
      <c r="K3406" s="3"/>
    </row>
    <row r="3407" spans="1:11" x14ac:dyDescent="0.2">
      <c r="A3407" s="3">
        <v>35431</v>
      </c>
      <c r="B3407" t="s">
        <v>7</v>
      </c>
      <c r="C3407" t="s">
        <v>18</v>
      </c>
      <c r="D3407" s="7">
        <f>IF(OR(Данные!D3407=0,Данные!K3407=0)=TRUE,0,Данные!D3407/Данные!K3407)</f>
        <v>0</v>
      </c>
      <c r="E3407" s="13">
        <f>IF(OR(Данные!F3407=0,Данные!I3407=0)=TRUE,0,Данные!F3407/Данные!I3407)</f>
        <v>0</v>
      </c>
      <c r="F3407" s="7">
        <f>IF(OR(Данные!I3407=0,Данные!K3407=0)=TRUE,0,Данные!I3407/Данные!K3407)</f>
        <v>0</v>
      </c>
      <c r="K3407" s="3"/>
    </row>
    <row r="3408" spans="1:11" x14ac:dyDescent="0.2">
      <c r="A3408" s="3">
        <v>35431</v>
      </c>
      <c r="B3408" t="s">
        <v>8</v>
      </c>
      <c r="C3408" t="s">
        <v>15</v>
      </c>
      <c r="D3408" s="7">
        <f>IF(OR(Данные!D3408=0,Данные!K3408=0)=TRUE,0,Данные!D3408/Данные!K3408)</f>
        <v>410.48225526315787</v>
      </c>
      <c r="E3408" s="13">
        <f>IF(OR(Данные!F3408=0,Данные!I3408=0)=TRUE,0,Данные!F3408/Данные!I3408)</f>
        <v>0.54618139339055061</v>
      </c>
      <c r="F3408" s="7">
        <f>IF(OR(Данные!I3408=0,Данные!K3408=0)=TRUE,0,Данные!I3408/Данные!K3408)</f>
        <v>431.27163742690101</v>
      </c>
      <c r="K3408" s="3"/>
    </row>
    <row r="3409" spans="1:11" x14ac:dyDescent="0.2">
      <c r="A3409" s="3">
        <v>35431</v>
      </c>
      <c r="B3409" t="s">
        <v>8</v>
      </c>
      <c r="C3409" t="s">
        <v>16</v>
      </c>
      <c r="D3409" s="7">
        <f>IF(OR(Данные!D3409=0,Данные!K3409=0)=TRUE,0,Данные!D3409/Данные!K3409)</f>
        <v>81.47</v>
      </c>
      <c r="E3409" s="13">
        <f>IF(OR(Данные!F3409=0,Данные!I3409=0)=TRUE,0,Данные!F3409/Данные!I3409)</f>
        <v>0</v>
      </c>
      <c r="F3409" s="7">
        <f>IF(OR(Данные!I3409=0,Данные!K3409=0)=TRUE,0,Данные!I3409/Данные!K3409)</f>
        <v>0</v>
      </c>
      <c r="K3409" s="3"/>
    </row>
    <row r="3410" spans="1:11" x14ac:dyDescent="0.2">
      <c r="A3410" s="3">
        <v>35431</v>
      </c>
      <c r="B3410" t="s">
        <v>8</v>
      </c>
      <c r="C3410" t="s">
        <v>15</v>
      </c>
      <c r="D3410" s="7">
        <f>IF(OR(Данные!D3410=0,Данные!K3410=0)=TRUE,0,Данные!D3410/Данные!K3410)</f>
        <v>240.07887362198491</v>
      </c>
      <c r="E3410" s="13">
        <f>IF(OR(Данные!F3410=0,Данные!I3410=0)=TRUE,0,Данные!F3410/Данные!I3410)</f>
        <v>0.32436394976014538</v>
      </c>
      <c r="F3410" s="7">
        <f>IF(OR(Данные!I3410=0,Данные!K3410=0)=TRUE,0,Данные!I3410/Данные!K3410)</f>
        <v>330.84336781669845</v>
      </c>
      <c r="K3410" s="3"/>
    </row>
    <row r="3411" spans="1:11" x14ac:dyDescent="0.2">
      <c r="A3411" s="3">
        <v>35431</v>
      </c>
      <c r="B3411" t="s">
        <v>8</v>
      </c>
      <c r="C3411" t="s">
        <v>17</v>
      </c>
      <c r="D3411" s="7">
        <f>IF(OR(Данные!D3411=0,Данные!K3411=0)=TRUE,0,Данные!D3411/Данные!K3411)</f>
        <v>569.85351648982771</v>
      </c>
      <c r="E3411" s="13">
        <f>IF(OR(Данные!F3411=0,Данные!I3411=0)=TRUE,0,Данные!F3411/Данные!I3411)</f>
        <v>0.2609548233532612</v>
      </c>
      <c r="F3411" s="7">
        <f>IF(OR(Данные!I3411=0,Данные!K3411=0)=TRUE,0,Данные!I3411/Данные!K3411)</f>
        <v>772.67935364547884</v>
      </c>
      <c r="K3411" s="3"/>
    </row>
    <row r="3412" spans="1:11" x14ac:dyDescent="0.2">
      <c r="A3412" s="3">
        <v>35431</v>
      </c>
      <c r="B3412" t="s">
        <v>8</v>
      </c>
      <c r="C3412" t="s">
        <v>15</v>
      </c>
      <c r="D3412" s="7">
        <f>IF(OR(Данные!D3412=0,Данные!K3412=0)=TRUE,0,Данные!D3412/Данные!K3412)</f>
        <v>218.48056252124209</v>
      </c>
      <c r="E3412" s="13">
        <f>IF(OR(Данные!F3412=0,Данные!I3412=0)=TRUE,0,Данные!F3412/Данные!I3412)</f>
        <v>0.25980611554624566</v>
      </c>
      <c r="F3412" s="7">
        <f>IF(OR(Данные!I3412=0,Данные!K3412=0)=TRUE,0,Данные!I3412/Данные!K3412)</f>
        <v>320.11221484113474</v>
      </c>
      <c r="K3412" s="3"/>
    </row>
    <row r="3413" spans="1:11" x14ac:dyDescent="0.2">
      <c r="A3413" s="3">
        <v>35431</v>
      </c>
      <c r="B3413" t="s">
        <v>8</v>
      </c>
      <c r="C3413" t="s">
        <v>17</v>
      </c>
      <c r="D3413" s="7">
        <f>IF(OR(Данные!D3413=0,Данные!K3413=0)=TRUE,0,Данные!D3413/Данные!K3413)</f>
        <v>295.10003251714244</v>
      </c>
      <c r="E3413" s="13">
        <f>IF(OR(Данные!F3413=0,Данные!I3413=0)=TRUE,0,Данные!F3413/Данные!I3413)</f>
        <v>0.20927448735742274</v>
      </c>
      <c r="F3413" s="7">
        <f>IF(OR(Данные!I3413=0,Данные!K3413=0)=TRUE,0,Данные!I3413/Данные!K3413)</f>
        <v>540.02414125694986</v>
      </c>
      <c r="K3413" s="3"/>
    </row>
    <row r="3414" spans="1:11" x14ac:dyDescent="0.2">
      <c r="A3414" s="3">
        <v>35431</v>
      </c>
      <c r="B3414" t="s">
        <v>8</v>
      </c>
      <c r="C3414" t="s">
        <v>16</v>
      </c>
      <c r="D3414" s="7">
        <f>IF(OR(Данные!D3414=0,Данные!K3414=0)=TRUE,0,Данные!D3414/Данные!K3414)</f>
        <v>400.61334063337159</v>
      </c>
      <c r="E3414" s="13">
        <f>IF(OR(Данные!F3414=0,Данные!I3414=0)=TRUE,0,Данные!F3414/Данные!I3414)</f>
        <v>4154.4206422018351</v>
      </c>
      <c r="F3414" s="7">
        <f>IF(OR(Данные!I3414=0,Данные!K3414=0)=TRUE,0,Данные!I3414/Данные!K3414)</f>
        <v>1.3904834800357187E-3</v>
      </c>
      <c r="K3414" s="3"/>
    </row>
    <row r="3415" spans="1:11" x14ac:dyDescent="0.2">
      <c r="A3415" s="3">
        <v>35431</v>
      </c>
      <c r="B3415" t="s">
        <v>8</v>
      </c>
      <c r="C3415" t="s">
        <v>15</v>
      </c>
      <c r="D3415" s="7">
        <f>IF(OR(Данные!D3415=0,Данные!K3415=0)=TRUE,0,Данные!D3415/Данные!K3415)</f>
        <v>205.07972376881224</v>
      </c>
      <c r="E3415" s="13">
        <f>IF(OR(Данные!F3415=0,Данные!I3415=0)=TRUE,0,Данные!F3415/Данные!I3415)</f>
        <v>0.11201424741707007</v>
      </c>
      <c r="F3415" s="7">
        <f>IF(OR(Данные!I3415=0,Данные!K3415=0)=TRUE,0,Данные!I3415/Данные!K3415)</f>
        <v>553.6422417592762</v>
      </c>
      <c r="K3415" s="3"/>
    </row>
    <row r="3416" spans="1:11" x14ac:dyDescent="0.2">
      <c r="A3416" s="3">
        <v>35431</v>
      </c>
      <c r="B3416" t="s">
        <v>8</v>
      </c>
      <c r="C3416" t="s">
        <v>15</v>
      </c>
      <c r="D3416" s="7">
        <f>IF(OR(Данные!D3416=0,Данные!K3416=0)=TRUE,0,Данные!D3416/Данные!K3416)</f>
        <v>336.10408333333328</v>
      </c>
      <c r="E3416" s="13">
        <f>IF(OR(Данные!F3416=0,Данные!I3416=0)=TRUE,0,Данные!F3416/Данные!I3416)</f>
        <v>9.059626016349101E-2</v>
      </c>
      <c r="F3416" s="7">
        <f>IF(OR(Данные!I3416=0,Данные!K3416=0)=TRUE,0,Данные!I3416/Данные!K3416)</f>
        <v>694.29240506329097</v>
      </c>
      <c r="K3416" s="3"/>
    </row>
    <row r="3417" spans="1:11" x14ac:dyDescent="0.2">
      <c r="A3417" s="3">
        <v>35431</v>
      </c>
      <c r="B3417" t="s">
        <v>8</v>
      </c>
      <c r="C3417" t="s">
        <v>15</v>
      </c>
      <c r="D3417" s="7">
        <f>IF(OR(Данные!D3417=0,Данные!K3417=0)=TRUE,0,Данные!D3417/Данные!K3417)</f>
        <v>288.00704590424192</v>
      </c>
      <c r="E3417" s="13">
        <f>IF(OR(Данные!F3417=0,Данные!I3417=0)=TRUE,0,Данные!F3417/Данные!I3417)</f>
        <v>0.18424965795275761</v>
      </c>
      <c r="F3417" s="7">
        <f>IF(OR(Данные!I3417=0,Данные!K3417=0)=TRUE,0,Данные!I3417/Данные!K3417)</f>
        <v>485.77320781218339</v>
      </c>
      <c r="K3417" s="3"/>
    </row>
    <row r="3418" spans="1:11" x14ac:dyDescent="0.2">
      <c r="A3418" s="3">
        <v>35431</v>
      </c>
      <c r="B3418" t="s">
        <v>8</v>
      </c>
      <c r="C3418" t="s">
        <v>17</v>
      </c>
      <c r="D3418" s="7">
        <f>IF(OR(Данные!D3418=0,Данные!K3418=0)=TRUE,0,Данные!D3418/Данные!K3418)</f>
        <v>1251.7212</v>
      </c>
      <c r="E3418" s="13">
        <f>IF(OR(Данные!F3418=0,Данные!I3418=0)=TRUE,0,Данные!F3418/Данные!I3418)</f>
        <v>0.72573965600865542</v>
      </c>
      <c r="F3418" s="7">
        <f>IF(OR(Данные!I3418=0,Данные!K3418=0)=TRUE,0,Данные!I3418/Данные!K3418)</f>
        <v>893.43333333333374</v>
      </c>
      <c r="K3418" s="3"/>
    </row>
    <row r="3419" spans="1:11" x14ac:dyDescent="0.2">
      <c r="A3419" s="3">
        <v>35431</v>
      </c>
      <c r="B3419" t="s">
        <v>8</v>
      </c>
      <c r="C3419" t="s">
        <v>17</v>
      </c>
      <c r="D3419" s="7">
        <f>IF(OR(Данные!D3419=0,Данные!K3419=0)=TRUE,0,Данные!D3419/Данные!K3419)</f>
        <v>406.63319999999999</v>
      </c>
      <c r="E3419" s="13">
        <f>IF(OR(Данные!F3419=0,Данные!I3419=0)=TRUE,0,Данные!F3419/Данные!I3419)</f>
        <v>1.1666823809641957</v>
      </c>
      <c r="F3419" s="7">
        <f>IF(OR(Данные!I3419=0,Данные!K3419=0)=TRUE,0,Данные!I3419/Данные!K3419)</f>
        <v>335.85833333333346</v>
      </c>
      <c r="K3419" s="3"/>
    </row>
    <row r="3420" spans="1:11" x14ac:dyDescent="0.2">
      <c r="A3420" s="3">
        <v>35431</v>
      </c>
      <c r="B3420" t="s">
        <v>8</v>
      </c>
      <c r="C3420" t="s">
        <v>15</v>
      </c>
      <c r="D3420" s="7">
        <f>IF(OR(Данные!D3420=0,Данные!K3420=0)=TRUE,0,Данные!D3420/Данные!K3420)</f>
        <v>244.68687781800185</v>
      </c>
      <c r="E3420" s="13">
        <f>IF(OR(Данные!F3420=0,Данные!I3420=0)=TRUE,0,Данные!F3420/Данные!I3420)</f>
        <v>1.1257522604499195</v>
      </c>
      <c r="F3420" s="7">
        <f>IF(OR(Данные!I3420=0,Данные!K3420=0)=TRUE,0,Данные!I3420/Данные!K3420)</f>
        <v>145.43038874692402</v>
      </c>
      <c r="K3420" s="3"/>
    </row>
    <row r="3421" spans="1:11" x14ac:dyDescent="0.2">
      <c r="A3421" s="3">
        <v>35431</v>
      </c>
      <c r="B3421" t="s">
        <v>8</v>
      </c>
      <c r="C3421" t="s">
        <v>18</v>
      </c>
      <c r="D3421" s="7">
        <f>IF(OR(Данные!D3421=0,Данные!K3421=0)=TRUE,0,Данные!D3421/Данные!K3421)</f>
        <v>82.488796153846152</v>
      </c>
      <c r="E3421" s="13">
        <f>IF(OR(Данные!F3421=0,Данные!I3421=0)=TRUE,0,Данные!F3421/Данные!I3421)</f>
        <v>125.42812499999999</v>
      </c>
      <c r="F3421" s="7">
        <f>IF(OR(Данные!I3421=0,Данные!K3421=0)=TRUE,0,Данные!I3421/Данные!K3421)</f>
        <v>4.1025641025641026E-2</v>
      </c>
      <c r="K3421" s="3"/>
    </row>
    <row r="3422" spans="1:11" x14ac:dyDescent="0.2">
      <c r="A3422" s="3">
        <v>35431</v>
      </c>
      <c r="B3422" t="s">
        <v>8</v>
      </c>
      <c r="C3422" t="s">
        <v>17</v>
      </c>
      <c r="D3422" s="7">
        <f>IF(OR(Данные!D3422=0,Данные!K3422=0)=TRUE,0,Данные!D3422/Данные!K3422)</f>
        <v>718.00690669600749</v>
      </c>
      <c r="E3422" s="13">
        <f>IF(OR(Данные!F3422=0,Данные!I3422=0)=TRUE,0,Данные!F3422/Данные!I3422)</f>
        <v>0.26557375783638104</v>
      </c>
      <c r="F3422" s="7">
        <f>IF(OR(Данные!I3422=0,Данные!K3422=0)=TRUE,0,Данные!I3422/Данные!K3422)</f>
        <v>875.93173530336333</v>
      </c>
      <c r="K3422" s="3"/>
    </row>
    <row r="3423" spans="1:11" x14ac:dyDescent="0.2">
      <c r="A3423" s="3">
        <v>35431</v>
      </c>
      <c r="B3423" t="s">
        <v>8</v>
      </c>
      <c r="C3423" t="s">
        <v>17</v>
      </c>
      <c r="D3423" s="7">
        <f>IF(OR(Данные!D3423=0,Данные!K3423=0)=TRUE,0,Данные!D3423/Данные!K3423)</f>
        <v>95.45181062618596</v>
      </c>
      <c r="E3423" s="13">
        <f>IF(OR(Данные!F3423=0,Данные!I3423=0)=TRUE,0,Данные!F3423/Данные!I3423)</f>
        <v>2.2054328439879617E-2</v>
      </c>
      <c r="F3423" s="7">
        <f>IF(OR(Данные!I3423=0,Данные!K3423=0)=TRUE,0,Данные!I3423/Данные!K3423)</f>
        <v>478.78143580012664</v>
      </c>
      <c r="K3423" s="3"/>
    </row>
    <row r="3424" spans="1:11" x14ac:dyDescent="0.2">
      <c r="A3424" s="3">
        <v>35431</v>
      </c>
      <c r="B3424" t="s">
        <v>8</v>
      </c>
      <c r="C3424" t="s">
        <v>16</v>
      </c>
      <c r="D3424" s="7">
        <f>IF(OR(Данные!D3424=0,Данные!K3424=0)=TRUE,0,Данные!D3424/Данные!K3424)</f>
        <v>246.33495157232707</v>
      </c>
      <c r="E3424" s="13">
        <f>IF(OR(Данные!F3424=0,Данные!I3424=0)=TRUE,0,Данные!F3424/Данные!I3424)</f>
        <v>0.43220195923851079</v>
      </c>
      <c r="F3424" s="7">
        <f>IF(OR(Данные!I3424=0,Данные!K3424=0)=TRUE,0,Данные!I3424/Данные!K3424)</f>
        <v>60.231761006289325</v>
      </c>
      <c r="K3424" s="3"/>
    </row>
    <row r="3425" spans="1:11" x14ac:dyDescent="0.2">
      <c r="A3425" s="3">
        <v>35431</v>
      </c>
      <c r="B3425" t="s">
        <v>8</v>
      </c>
      <c r="C3425" t="s">
        <v>16</v>
      </c>
      <c r="D3425" s="7">
        <f>IF(OR(Данные!D3425=0,Данные!K3425=0)=TRUE,0,Данные!D3425/Данные!K3425)</f>
        <v>244.22027824351298</v>
      </c>
      <c r="E3425" s="13">
        <f>IF(OR(Данные!F3425=0,Данные!I3425=0)=TRUE,0,Данные!F3425/Данные!I3425)</f>
        <v>0.87595746769409821</v>
      </c>
      <c r="F3425" s="7">
        <f>IF(OR(Данные!I3425=0,Данные!K3425=0)=TRUE,0,Данные!I3425/Данные!K3425)</f>
        <v>13.555840699553276</v>
      </c>
      <c r="K3425" s="3"/>
    </row>
    <row r="3426" spans="1:11" x14ac:dyDescent="0.2">
      <c r="A3426" s="3">
        <v>35431</v>
      </c>
      <c r="B3426" t="s">
        <v>8</v>
      </c>
      <c r="C3426" t="s">
        <v>16</v>
      </c>
      <c r="D3426" s="7">
        <f>IF(OR(Данные!D3426=0,Данные!K3426=0)=TRUE,0,Данные!D3426/Данные!K3426)</f>
        <v>167.460940969163</v>
      </c>
      <c r="E3426" s="13">
        <f>IF(OR(Данные!F3426=0,Данные!I3426=0)=TRUE,0,Данные!F3426/Данные!I3426)</f>
        <v>10.013635475678843</v>
      </c>
      <c r="F3426" s="7">
        <f>IF(OR(Данные!I3426=0,Данные!K3426=0)=TRUE,0,Данные!I3426/Данные!K3426)</f>
        <v>0.75168869309838482</v>
      </c>
      <c r="K3426" s="3"/>
    </row>
    <row r="3427" spans="1:11" x14ac:dyDescent="0.2">
      <c r="A3427" s="3">
        <v>35431</v>
      </c>
      <c r="B3427" t="s">
        <v>9</v>
      </c>
      <c r="C3427" t="s">
        <v>15</v>
      </c>
      <c r="D3427" s="7">
        <f>IF(OR(Данные!D3427=0,Данные!K3427=0)=TRUE,0,Данные!D3427/Данные!K3427)</f>
        <v>236.6502073535699</v>
      </c>
      <c r="E3427" s="13">
        <f>IF(OR(Данные!F3427=0,Данные!I3427=0)=TRUE,0,Данные!F3427/Данные!I3427)</f>
        <v>0.27365608229721317</v>
      </c>
      <c r="F3427" s="7">
        <f>IF(OR(Данные!I3427=0,Данные!K3427=0)=TRUE,0,Данные!I3427/Данные!K3427)</f>
        <v>319.31208849935894</v>
      </c>
      <c r="K3427" s="3"/>
    </row>
    <row r="3428" spans="1:11" x14ac:dyDescent="0.2">
      <c r="A3428" s="3">
        <v>35431</v>
      </c>
      <c r="B3428" t="s">
        <v>9</v>
      </c>
      <c r="C3428" t="s">
        <v>17</v>
      </c>
      <c r="D3428" s="7">
        <f>IF(OR(Данные!D3428=0,Данные!K3428=0)=TRUE,0,Данные!D3428/Данные!K3428)</f>
        <v>591.08113201133142</v>
      </c>
      <c r="E3428" s="13">
        <f>IF(OR(Данные!F3428=0,Данные!I3428=0)=TRUE,0,Данные!F3428/Данные!I3428)</f>
        <v>0.23733331047321971</v>
      </c>
      <c r="F3428" s="7">
        <f>IF(OR(Данные!I3428=0,Данные!K3428=0)=TRUE,0,Данные!I3428/Данные!K3428)</f>
        <v>838.99493232609393</v>
      </c>
      <c r="K3428" s="3"/>
    </row>
    <row r="3429" spans="1:11" x14ac:dyDescent="0.2">
      <c r="A3429" s="3">
        <v>35431</v>
      </c>
      <c r="B3429" t="s">
        <v>9</v>
      </c>
      <c r="C3429" t="s">
        <v>15</v>
      </c>
      <c r="D3429" s="7">
        <f>IF(OR(Данные!D3429=0,Данные!K3429=0)=TRUE,0,Данные!D3429/Данные!K3429)</f>
        <v>245.29321944444442</v>
      </c>
      <c r="E3429" s="13">
        <f>IF(OR(Данные!F3429=0,Данные!I3429=0)=TRUE,0,Данные!F3429/Данные!I3429)</f>
        <v>0.20699207192581884</v>
      </c>
      <c r="F3429" s="7">
        <f>IF(OR(Данные!I3429=0,Данные!K3429=0)=TRUE,0,Данные!I3429/Данные!K3429)</f>
        <v>373.58449074074059</v>
      </c>
      <c r="K3429" s="3"/>
    </row>
    <row r="3430" spans="1:11" x14ac:dyDescent="0.2">
      <c r="A3430" s="3">
        <v>35431</v>
      </c>
      <c r="B3430" t="s">
        <v>9</v>
      </c>
      <c r="C3430" t="s">
        <v>17</v>
      </c>
      <c r="D3430" s="7">
        <f>IF(OR(Данные!D3430=0,Данные!K3430=0)=TRUE,0,Данные!D3430/Данные!K3430)</f>
        <v>323.22837588306942</v>
      </c>
      <c r="E3430" s="13">
        <f>IF(OR(Данные!F3430=0,Данные!I3430=0)=TRUE,0,Данные!F3430/Данные!I3430)</f>
        <v>0.1862916363313154</v>
      </c>
      <c r="F3430" s="7">
        <f>IF(OR(Данные!I3430=0,Данные!K3430=0)=TRUE,0,Данные!I3430/Данные!K3430)</f>
        <v>603.4240966301262</v>
      </c>
      <c r="K3430" s="3"/>
    </row>
    <row r="3431" spans="1:11" x14ac:dyDescent="0.2">
      <c r="A3431" s="3">
        <v>35431</v>
      </c>
      <c r="B3431" t="s">
        <v>9</v>
      </c>
      <c r="C3431" t="s">
        <v>15</v>
      </c>
      <c r="D3431" s="7">
        <f>IF(OR(Данные!D3431=0,Данные!K3431=0)=TRUE,0,Данные!D3431/Данные!K3431)</f>
        <v>247.83093013100435</v>
      </c>
      <c r="E3431" s="13">
        <f>IF(OR(Данные!F3431=0,Данные!I3431=0)=TRUE,0,Данные!F3431/Данные!I3431)</f>
        <v>9.6960184852527331E-2</v>
      </c>
      <c r="F3431" s="7">
        <f>IF(OR(Данные!I3431=0,Данные!K3431=0)=TRUE,0,Данные!I3431/Данные!K3431)</f>
        <v>632.34639737991267</v>
      </c>
      <c r="K3431" s="3"/>
    </row>
    <row r="3432" spans="1:11" x14ac:dyDescent="0.2">
      <c r="A3432" s="3">
        <v>35431</v>
      </c>
      <c r="B3432" t="s">
        <v>9</v>
      </c>
      <c r="C3432" t="s">
        <v>15</v>
      </c>
      <c r="D3432" s="7">
        <f>IF(OR(Данные!D3432=0,Данные!K3432=0)=TRUE,0,Данные!D3432/Данные!K3432)</f>
        <v>340.69198571428569</v>
      </c>
      <c r="E3432" s="13">
        <f>IF(OR(Данные!F3432=0,Данные!I3432=0)=TRUE,0,Данные!F3432/Данные!I3432)</f>
        <v>0.11183643633222207</v>
      </c>
      <c r="F3432" s="7">
        <f>IF(OR(Данные!I3432=0,Данные!K3432=0)=TRUE,0,Данные!I3432/Данные!K3432)</f>
        <v>644.92142857142869</v>
      </c>
      <c r="K3432" s="3"/>
    </row>
    <row r="3433" spans="1:11" x14ac:dyDescent="0.2">
      <c r="A3433" s="3">
        <v>35431</v>
      </c>
      <c r="B3433" t="s">
        <v>9</v>
      </c>
      <c r="C3433" t="s">
        <v>15</v>
      </c>
      <c r="D3433" s="7">
        <f>IF(OR(Данные!D3433=0,Данные!K3433=0)=TRUE,0,Данные!D3433/Данные!K3433)</f>
        <v>339.05607796005705</v>
      </c>
      <c r="E3433" s="13">
        <f>IF(OR(Данные!F3433=0,Данные!I3433=0)=TRUE,0,Данные!F3433/Данные!I3433)</f>
        <v>0.17281388143960022</v>
      </c>
      <c r="F3433" s="7">
        <f>IF(OR(Данные!I3433=0,Данные!K3433=0)=TRUE,0,Данные!I3433/Данные!K3433)</f>
        <v>575.21156680931983</v>
      </c>
      <c r="K3433" s="3"/>
    </row>
    <row r="3434" spans="1:11" x14ac:dyDescent="0.2">
      <c r="A3434" s="3">
        <v>35431</v>
      </c>
      <c r="B3434" t="s">
        <v>9</v>
      </c>
      <c r="C3434" t="s">
        <v>15</v>
      </c>
      <c r="D3434" s="7">
        <f>IF(OR(Данные!D3434=0,Данные!K3434=0)=TRUE,0,Данные!D3434/Данные!K3434)</f>
        <v>194.14763686868687</v>
      </c>
      <c r="E3434" s="13">
        <f>IF(OR(Данные!F3434=0,Данные!I3434=0)=TRUE,0,Данные!F3434/Данные!I3434)</f>
        <v>1.2551429019925269</v>
      </c>
      <c r="F3434" s="7">
        <f>IF(OR(Данные!I3434=0,Данные!K3434=0)=TRUE,0,Данные!I3434/Данные!K3434)</f>
        <v>113.14587542087536</v>
      </c>
      <c r="K3434" s="3"/>
    </row>
    <row r="3435" spans="1:11" x14ac:dyDescent="0.2">
      <c r="A3435" s="3">
        <v>35431</v>
      </c>
      <c r="B3435" t="s">
        <v>9</v>
      </c>
      <c r="C3435" t="s">
        <v>17</v>
      </c>
      <c r="D3435" s="7">
        <f>IF(OR(Данные!D3435=0,Данные!K3435=0)=TRUE,0,Данные!D3435/Данные!K3435)</f>
        <v>685.01671609195398</v>
      </c>
      <c r="E3435" s="13">
        <f>IF(OR(Данные!F3435=0,Данные!I3435=0)=TRUE,0,Данные!F3435/Данные!I3435)</f>
        <v>0.28391494793537547</v>
      </c>
      <c r="F3435" s="7">
        <f>IF(OR(Данные!I3435=0,Данные!K3435=0)=TRUE,0,Данные!I3435/Данные!K3435)</f>
        <v>869.84808429118686</v>
      </c>
      <c r="K3435" s="3"/>
    </row>
    <row r="3436" spans="1:11" x14ac:dyDescent="0.2">
      <c r="A3436" s="3">
        <v>35431</v>
      </c>
      <c r="B3436" t="s">
        <v>9</v>
      </c>
      <c r="C3436" t="s">
        <v>17</v>
      </c>
      <c r="D3436" s="7">
        <f>IF(OR(Данные!D3436=0,Данные!K3436=0)=TRUE,0,Данные!D3436/Данные!K3436)</f>
        <v>29.180888888888887</v>
      </c>
      <c r="E3436" s="13">
        <f>IF(OR(Данные!F3436=0,Данные!I3436=0)=TRUE,0,Данные!F3436/Данные!I3436)</f>
        <v>4.9247856467213875E-3</v>
      </c>
      <c r="F3436" s="7">
        <f>IF(OR(Данные!I3436=0,Данные!K3436=0)=TRUE,0,Данные!I3436/Данные!K3436)</f>
        <v>242.76296296296292</v>
      </c>
      <c r="K3436" s="3"/>
    </row>
    <row r="3437" spans="1:11" x14ac:dyDescent="0.2">
      <c r="A3437" s="3">
        <v>35431</v>
      </c>
      <c r="B3437" t="s">
        <v>9</v>
      </c>
      <c r="C3437" t="s">
        <v>16</v>
      </c>
      <c r="D3437" s="7">
        <f>IF(OR(Данные!D3437=0,Данные!K3437=0)=TRUE,0,Данные!D3437/Данные!K3437)</f>
        <v>981.42385000000002</v>
      </c>
      <c r="E3437" s="13">
        <f>IF(OR(Данные!F3437=0,Данные!I3437=0)=TRUE,0,Данные!F3437/Данные!I3437)</f>
        <v>1.3397351467430243</v>
      </c>
      <c r="F3437" s="7">
        <f>IF(OR(Данные!I3437=0,Данные!K3437=0)=TRUE,0,Данные!I3437/Данные!K3437)</f>
        <v>465.66666666666544</v>
      </c>
      <c r="K3437" s="3"/>
    </row>
    <row r="3438" spans="1:11" x14ac:dyDescent="0.2">
      <c r="A3438" s="3">
        <v>35431</v>
      </c>
      <c r="B3438" t="s">
        <v>9</v>
      </c>
      <c r="C3438" t="s">
        <v>16</v>
      </c>
      <c r="D3438" s="7">
        <f>IF(OR(Данные!D3438=0,Данные!K3438=0)=TRUE,0,Данные!D3438/Данные!K3438)</f>
        <v>417.93</v>
      </c>
      <c r="E3438" s="13">
        <f>IF(OR(Данные!F3438=0,Данные!I3438=0)=TRUE,0,Данные!F3438/Данные!I3438)</f>
        <v>2.9885017421602713</v>
      </c>
      <c r="F3438" s="7">
        <f>IF(OR(Данные!I3438=0,Данные!K3438=0)=TRUE,0,Данные!I3438/Данные!K3438)</f>
        <v>28.70000000000007</v>
      </c>
      <c r="K3438" s="3"/>
    </row>
    <row r="3439" spans="1:11" x14ac:dyDescent="0.2">
      <c r="A3439" s="3">
        <v>35431</v>
      </c>
      <c r="B3439" t="s">
        <v>9</v>
      </c>
      <c r="C3439" t="s">
        <v>16</v>
      </c>
      <c r="D3439" s="7">
        <f>IF(OR(Данные!D3439=0,Данные!K3439=0)=TRUE,0,Данные!D3439/Данные!K3439)</f>
        <v>7.8405500000000004</v>
      </c>
      <c r="E3439" s="13">
        <f>IF(OR(Данные!F3439=0,Данные!I3439=0)=TRUE,0,Данные!F3439/Данные!I3439)</f>
        <v>0.56141479099678426</v>
      </c>
      <c r="F3439" s="7">
        <f>IF(OR(Данные!I3439=0,Данные!K3439=0)=TRUE,0,Данные!I3439/Данные!K3439)</f>
        <v>2.5916666666666681</v>
      </c>
      <c r="K3439" s="3"/>
    </row>
    <row r="3440" spans="1:11" x14ac:dyDescent="0.2">
      <c r="A3440" s="3">
        <v>35431</v>
      </c>
      <c r="B3440" t="s">
        <v>10</v>
      </c>
      <c r="C3440" t="s">
        <v>15</v>
      </c>
      <c r="D3440" s="7">
        <f>IF(OR(Данные!D3440=0,Данные!K3440=0)=TRUE,0,Данные!D3440/Данные!K3440)</f>
        <v>209.47975344305331</v>
      </c>
      <c r="E3440" s="13">
        <f>IF(OR(Данные!F3440=0,Данные!I3440=0)=TRUE,0,Данные!F3440/Данные!I3440)</f>
        <v>0.30491510043942094</v>
      </c>
      <c r="F3440" s="7">
        <f>IF(OR(Данные!I3440=0,Данные!K3440=0)=TRUE,0,Данные!I3440/Данные!K3440)</f>
        <v>283.65382014134696</v>
      </c>
      <c r="K3440" s="3"/>
    </row>
    <row r="3441" spans="1:11" x14ac:dyDescent="0.2">
      <c r="A3441" s="3">
        <v>35431</v>
      </c>
      <c r="B3441" t="s">
        <v>10</v>
      </c>
      <c r="C3441" t="s">
        <v>17</v>
      </c>
      <c r="D3441" s="7">
        <f>IF(OR(Данные!D3441=0,Данные!K3441=0)=TRUE,0,Данные!D3441/Данные!K3441)</f>
        <v>416.58580564314263</v>
      </c>
      <c r="E3441" s="13">
        <f>IF(OR(Данные!F3441=0,Данные!I3441=0)=TRUE,0,Данные!F3441/Данные!I3441)</f>
        <v>0.34131900387897957</v>
      </c>
      <c r="F3441" s="7">
        <f>IF(OR(Данные!I3441=0,Данные!K3441=0)=TRUE,0,Данные!I3441/Данные!K3441)</f>
        <v>458.45816169689465</v>
      </c>
      <c r="K3441" s="3"/>
    </row>
    <row r="3442" spans="1:11" x14ac:dyDescent="0.2">
      <c r="A3442" s="3">
        <v>35431</v>
      </c>
      <c r="B3442" t="s">
        <v>10</v>
      </c>
      <c r="C3442" t="s">
        <v>15</v>
      </c>
      <c r="D3442" s="7">
        <f>IF(OR(Данные!D3442=0,Данные!K3442=0)=TRUE,0,Данные!D3442/Данные!K3442)</f>
        <v>199.1548884127678</v>
      </c>
      <c r="E3442" s="13">
        <f>IF(OR(Данные!F3442=0,Данные!I3442=0)=TRUE,0,Данные!F3442/Данные!I3442)</f>
        <v>0.40532885024283782</v>
      </c>
      <c r="F3442" s="7">
        <f>IF(OR(Данные!I3442=0,Данные!K3442=0)=TRUE,0,Данные!I3442/Данные!K3442)</f>
        <v>205.76653549045338</v>
      </c>
      <c r="K3442" s="3"/>
    </row>
    <row r="3443" spans="1:11" x14ac:dyDescent="0.2">
      <c r="A3443" s="3">
        <v>35431</v>
      </c>
      <c r="B3443" t="s">
        <v>10</v>
      </c>
      <c r="C3443" t="s">
        <v>17</v>
      </c>
      <c r="D3443" s="7">
        <f>IF(OR(Данные!D3443=0,Данные!K3443=0)=TRUE,0,Данные!D3443/Данные!K3443)</f>
        <v>227.11226313844816</v>
      </c>
      <c r="E3443" s="13">
        <f>IF(OR(Данные!F3443=0,Данные!I3443=0)=TRUE,0,Данные!F3443/Данные!I3443)</f>
        <v>0.2757107422971749</v>
      </c>
      <c r="F3443" s="7">
        <f>IF(OR(Данные!I3443=0,Данные!K3443=0)=TRUE,0,Данные!I3443/Данные!K3443)</f>
        <v>339.81550115916804</v>
      </c>
      <c r="K3443" s="3"/>
    </row>
    <row r="3444" spans="1:11" x14ac:dyDescent="0.2">
      <c r="A3444" s="3">
        <v>35431</v>
      </c>
      <c r="B3444" t="s">
        <v>10</v>
      </c>
      <c r="C3444" t="s">
        <v>16</v>
      </c>
      <c r="D3444" s="7">
        <f>IF(OR(Данные!D3444=0,Данные!K3444=0)=TRUE,0,Данные!D3444/Данные!K3444)</f>
        <v>405.90948982706004</v>
      </c>
      <c r="E3444" s="13">
        <f>IF(OR(Данные!F3444=0,Данные!I3444=0)=TRUE,0,Данные!F3444/Данные!I3444)</f>
        <v>829.48836272040319</v>
      </c>
      <c r="F3444" s="7">
        <f>IF(OR(Данные!I3444=0,Данные!K3444=0)=TRUE,0,Данные!I3444/Данные!K3444)</f>
        <v>6.7310952865378085E-3</v>
      </c>
      <c r="K3444" s="3"/>
    </row>
    <row r="3445" spans="1:11" x14ac:dyDescent="0.2">
      <c r="A3445" s="3">
        <v>35431</v>
      </c>
      <c r="B3445" t="s">
        <v>10</v>
      </c>
      <c r="C3445" t="s">
        <v>15</v>
      </c>
      <c r="D3445" s="7">
        <f>IF(OR(Данные!D3445=0,Данные!K3445=0)=TRUE,0,Данные!D3445/Данные!K3445)</f>
        <v>162.88097697999606</v>
      </c>
      <c r="E3445" s="13">
        <f>IF(OR(Данные!F3445=0,Данные!I3445=0)=TRUE,0,Данные!F3445/Данные!I3445)</f>
        <v>0.13000229506611036</v>
      </c>
      <c r="F3445" s="7">
        <f>IF(OR(Данные!I3445=0,Данные!K3445=0)=TRUE,0,Данные!I3445/Данные!K3445)</f>
        <v>347.03453047482367</v>
      </c>
      <c r="K3445" s="3"/>
    </row>
    <row r="3446" spans="1:11" x14ac:dyDescent="0.2">
      <c r="A3446" s="3">
        <v>35431</v>
      </c>
      <c r="B3446" t="s">
        <v>10</v>
      </c>
      <c r="C3446" t="s">
        <v>15</v>
      </c>
      <c r="D3446" s="7">
        <f>IF(OR(Данные!D3446=0,Данные!K3446=0)=TRUE,0,Данные!D3446/Данные!K3446)</f>
        <v>435.27066621621617</v>
      </c>
      <c r="E3446" s="13">
        <f>IF(OR(Данные!F3446=0,Данные!I3446=0)=TRUE,0,Данные!F3446/Данные!I3446)</f>
        <v>0.10641271898623259</v>
      </c>
      <c r="F3446" s="7">
        <f>IF(OR(Данные!I3446=0,Данные!K3446=0)=TRUE,0,Данные!I3446/Данные!K3446)</f>
        <v>789.5977477477478</v>
      </c>
      <c r="K3446" s="3"/>
    </row>
    <row r="3447" spans="1:11" x14ac:dyDescent="0.2">
      <c r="A3447" s="3">
        <v>35431</v>
      </c>
      <c r="B3447" t="s">
        <v>10</v>
      </c>
      <c r="C3447" t="s">
        <v>15</v>
      </c>
      <c r="D3447" s="7">
        <f>IF(OR(Данные!D3447=0,Данные!K3447=0)=TRUE,0,Данные!D3447/Данные!K3447)</f>
        <v>254.00433228870699</v>
      </c>
      <c r="E3447" s="13">
        <f>IF(OR(Данные!F3447=0,Данные!I3447=0)=TRUE,0,Данные!F3447/Данные!I3447)</f>
        <v>0.19289699176798966</v>
      </c>
      <c r="F3447" s="7">
        <f>IF(OR(Данные!I3447=0,Данные!K3447=0)=TRUE,0,Данные!I3447/Данные!K3447)</f>
        <v>379.66420635257191</v>
      </c>
      <c r="K3447" s="3"/>
    </row>
    <row r="3448" spans="1:11" x14ac:dyDescent="0.2">
      <c r="A3448" s="3">
        <v>35431</v>
      </c>
      <c r="B3448" t="s">
        <v>10</v>
      </c>
      <c r="C3448" t="s">
        <v>17</v>
      </c>
      <c r="D3448" s="7">
        <f>IF(OR(Данные!D3448=0,Данные!K3448=0)=TRUE,0,Данные!D3448/Данные!K3448)</f>
        <v>0</v>
      </c>
      <c r="E3448" s="13">
        <f>IF(OR(Данные!F3448=0,Данные!I3448=0)=TRUE,0,Данные!F3448/Данные!I3448)</f>
        <v>0</v>
      </c>
      <c r="F3448" s="7">
        <f>IF(OR(Данные!I3448=0,Данные!K3448=0)=TRUE,0,Данные!I3448/Данные!K3448)</f>
        <v>0</v>
      </c>
      <c r="K3448" s="3"/>
    </row>
    <row r="3449" spans="1:11" x14ac:dyDescent="0.2">
      <c r="A3449" s="3">
        <v>35431</v>
      </c>
      <c r="B3449" t="s">
        <v>10</v>
      </c>
      <c r="C3449" t="s">
        <v>15</v>
      </c>
      <c r="D3449" s="7">
        <f>IF(OR(Данные!D3449=0,Данные!K3449=0)=TRUE,0,Данные!D3449/Данные!K3449)</f>
        <v>269.37898627371823</v>
      </c>
      <c r="E3449" s="13">
        <f>IF(OR(Данные!F3449=0,Данные!I3449=0)=TRUE,0,Данные!F3449/Данные!I3449)</f>
        <v>1.2997996222008736</v>
      </c>
      <c r="F3449" s="7">
        <f>IF(OR(Данные!I3449=0,Данные!K3449=0)=TRUE,0,Данные!I3449/Данные!K3449)</f>
        <v>150.18505808998339</v>
      </c>
      <c r="K3449" s="3"/>
    </row>
    <row r="3450" spans="1:11" x14ac:dyDescent="0.2">
      <c r="A3450" s="3">
        <v>35431</v>
      </c>
      <c r="B3450" t="s">
        <v>10</v>
      </c>
      <c r="C3450" t="s">
        <v>17</v>
      </c>
      <c r="D3450" s="7">
        <f>IF(OR(Данные!D3450=0,Данные!K3450=0)=TRUE,0,Данные!D3450/Данные!K3450)</f>
        <v>645.09137869656627</v>
      </c>
      <c r="E3450" s="13">
        <f>IF(OR(Данные!F3450=0,Данные!I3450=0)=TRUE,0,Данные!F3450/Данные!I3450)</f>
        <v>0.33883393659770972</v>
      </c>
      <c r="F3450" s="7">
        <f>IF(OR(Данные!I3450=0,Данные!K3450=0)=TRUE,0,Данные!I3450/Данные!K3450)</f>
        <v>651.25896986685302</v>
      </c>
      <c r="K3450" s="3"/>
    </row>
    <row r="3451" spans="1:11" x14ac:dyDescent="0.2">
      <c r="A3451" s="3">
        <v>35431</v>
      </c>
      <c r="B3451" t="s">
        <v>10</v>
      </c>
      <c r="C3451" t="s">
        <v>17</v>
      </c>
      <c r="D3451" s="7">
        <f>IF(OR(Данные!D3451=0,Данные!K3451=0)=TRUE,0,Данные!D3451/Данные!K3451)</f>
        <v>65.612236708860763</v>
      </c>
      <c r="E3451" s="13">
        <f>IF(OR(Данные!F3451=0,Данные!I3451=0)=TRUE,0,Данные!F3451/Данные!I3451)</f>
        <v>2.0814476985829101E-2</v>
      </c>
      <c r="F3451" s="7">
        <f>IF(OR(Данные!I3451=0,Данные!K3451=0)=TRUE,0,Данные!I3451/Данные!K3451)</f>
        <v>359.93691983122346</v>
      </c>
      <c r="K3451" s="3"/>
    </row>
    <row r="3452" spans="1:11" x14ac:dyDescent="0.2">
      <c r="A3452" s="3">
        <v>35431</v>
      </c>
      <c r="B3452" t="s">
        <v>10</v>
      </c>
      <c r="C3452" t="s">
        <v>16</v>
      </c>
      <c r="D3452" s="7">
        <f>IF(OR(Данные!D3452=0,Данные!K3452=0)=TRUE,0,Данные!D3452/Данные!K3452)</f>
        <v>274.86124203389829</v>
      </c>
      <c r="E3452" s="13">
        <f>IF(OR(Данные!F3452=0,Данные!I3452=0)=TRUE,0,Данные!F3452/Данные!I3452)</f>
        <v>0.37553154861625188</v>
      </c>
      <c r="F3452" s="7">
        <f>IF(OR(Данные!I3452=0,Данные!K3452=0)=TRUE,0,Данные!I3452/Данные!K3452)</f>
        <v>51.360960451977427</v>
      </c>
      <c r="K3452" s="3"/>
    </row>
    <row r="3453" spans="1:11" x14ac:dyDescent="0.2">
      <c r="A3453" s="3">
        <v>35431</v>
      </c>
      <c r="B3453" t="s">
        <v>10</v>
      </c>
      <c r="C3453" t="s">
        <v>16</v>
      </c>
      <c r="D3453" s="7">
        <f>IF(OR(Данные!D3453=0,Данные!K3453=0)=TRUE,0,Данные!D3453/Данные!K3453)</f>
        <v>257.58543434142456</v>
      </c>
      <c r="E3453" s="13">
        <f>IF(OR(Данные!F3453=0,Данные!I3453=0)=TRUE,0,Данные!F3453/Данные!I3453)</f>
        <v>1.2430630452764539</v>
      </c>
      <c r="F3453" s="7">
        <f>IF(OR(Данные!I3453=0,Данные!K3453=0)=TRUE,0,Данные!I3453/Данные!K3453)</f>
        <v>9.7417760976256886</v>
      </c>
      <c r="K3453" s="3"/>
    </row>
    <row r="3454" spans="1:11" x14ac:dyDescent="0.2">
      <c r="A3454" s="3">
        <v>35431</v>
      </c>
      <c r="B3454" t="s">
        <v>10</v>
      </c>
      <c r="C3454" t="s">
        <v>16</v>
      </c>
      <c r="D3454" s="7">
        <f>IF(OR(Данные!D3454=0,Данные!K3454=0)=TRUE,0,Данные!D3454/Данные!K3454)</f>
        <v>105.58066646341463</v>
      </c>
      <c r="E3454" s="13">
        <f>IF(OR(Данные!F3454=0,Данные!I3454=0)=TRUE,0,Данные!F3454/Данные!I3454)</f>
        <v>18.637029155139405</v>
      </c>
      <c r="F3454" s="7">
        <f>IF(OR(Данные!I3454=0,Данные!K3454=0)=TRUE,0,Данные!I3454/Данные!K3454)</f>
        <v>0.47754065040650368</v>
      </c>
      <c r="K3454" s="3"/>
    </row>
    <row r="3455" spans="1:11" x14ac:dyDescent="0.2">
      <c r="A3455" s="3">
        <v>35462</v>
      </c>
      <c r="B3455" t="s">
        <v>1</v>
      </c>
      <c r="C3455" t="s">
        <v>15</v>
      </c>
      <c r="D3455" s="7">
        <f>IF(OR(Данные!D3455=0,Данные!K3455=0)=TRUE,0,Данные!D3455/Данные!K3455)</f>
        <v>285.00039143389199</v>
      </c>
      <c r="E3455" s="13">
        <f>IF(OR(Данные!F3455=0,Данные!I3455=0)=TRUE,0,Данные!F3455/Данные!I3455)</f>
        <v>0.61539221892765705</v>
      </c>
      <c r="F3455" s="7">
        <f>IF(OR(Данные!I3455=0,Данные!K3455=0)=TRUE,0,Данные!I3455/Данные!K3455)</f>
        <v>341.36936685288617</v>
      </c>
      <c r="K3455" s="3"/>
    </row>
    <row r="3456" spans="1:11" x14ac:dyDescent="0.2">
      <c r="A3456" s="3">
        <v>35462</v>
      </c>
      <c r="B3456" t="s">
        <v>1</v>
      </c>
      <c r="C3456" t="s">
        <v>16</v>
      </c>
      <c r="D3456" s="7">
        <f>IF(OR(Данные!D3456=0,Данные!K3456=0)=TRUE,0,Данные!D3456/Данные!K3456)</f>
        <v>62.398000000000003</v>
      </c>
      <c r="E3456" s="13">
        <f>IF(OR(Данные!F3456=0,Данные!I3456=0)=TRUE,0,Данные!F3456/Данные!I3456)</f>
        <v>0</v>
      </c>
      <c r="F3456" s="7">
        <f>IF(OR(Данные!I3456=0,Данные!K3456=0)=TRUE,0,Данные!I3456/Данные!K3456)</f>
        <v>0</v>
      </c>
      <c r="K3456" s="3"/>
    </row>
    <row r="3457" spans="1:11" x14ac:dyDescent="0.2">
      <c r="A3457" s="3">
        <v>35462</v>
      </c>
      <c r="B3457" t="s">
        <v>1</v>
      </c>
      <c r="C3457" t="s">
        <v>15</v>
      </c>
      <c r="D3457" s="7">
        <f>IF(OR(Данные!D3457=0,Данные!K3457=0)=TRUE,0,Данные!D3457/Данные!K3457)</f>
        <v>0</v>
      </c>
      <c r="E3457" s="13">
        <f>IF(OR(Данные!F3457=0,Данные!I3457=0)=TRUE,0,Данные!F3457/Данные!I3457)</f>
        <v>0</v>
      </c>
      <c r="F3457" s="7">
        <f>IF(OR(Данные!I3457=0,Данные!K3457=0)=TRUE,0,Данные!I3457/Данные!K3457)</f>
        <v>0</v>
      </c>
      <c r="K3457" s="3"/>
    </row>
    <row r="3458" spans="1:11" x14ac:dyDescent="0.2">
      <c r="A3458" s="3">
        <v>35462</v>
      </c>
      <c r="B3458" t="s">
        <v>1</v>
      </c>
      <c r="C3458" t="s">
        <v>15</v>
      </c>
      <c r="D3458" s="7">
        <f>IF(OR(Данные!D3458=0,Данные!K3458=0)=TRUE,0,Данные!D3458/Данные!K3458)</f>
        <v>232.23450557823131</v>
      </c>
      <c r="E3458" s="13">
        <f>IF(OR(Данные!F3458=0,Данные!I3458=0)=TRUE,0,Данные!F3458/Данные!I3458)</f>
        <v>0.26188261560953729</v>
      </c>
      <c r="F3458" s="7">
        <f>IF(OR(Данные!I3458=0,Данные!K3458=0)=TRUE,0,Данные!I3458/Данные!K3458)</f>
        <v>306.34899092970522</v>
      </c>
      <c r="K3458" s="3"/>
    </row>
    <row r="3459" spans="1:11" x14ac:dyDescent="0.2">
      <c r="A3459" s="3">
        <v>35462</v>
      </c>
      <c r="B3459" t="s">
        <v>1</v>
      </c>
      <c r="C3459" t="s">
        <v>17</v>
      </c>
      <c r="D3459" s="7">
        <f>IF(OR(Данные!D3459=0,Данные!K3459=0)=TRUE,0,Данные!D3459/Данные!K3459)</f>
        <v>423.65924480675062</v>
      </c>
      <c r="E3459" s="13">
        <f>IF(OR(Данные!F3459=0,Данные!I3459=0)=TRUE,0,Данные!F3459/Данные!I3459)</f>
        <v>0.30413556118706314</v>
      </c>
      <c r="F3459" s="7">
        <f>IF(OR(Данные!I3459=0,Данные!K3459=0)=TRUE,0,Данные!I3459/Данные!K3459)</f>
        <v>553.91244251890726</v>
      </c>
      <c r="K3459" s="3"/>
    </row>
    <row r="3460" spans="1:11" x14ac:dyDescent="0.2">
      <c r="A3460" s="3">
        <v>35462</v>
      </c>
      <c r="B3460" t="s">
        <v>1</v>
      </c>
      <c r="C3460" t="s">
        <v>15</v>
      </c>
      <c r="D3460" s="7">
        <f>IF(OR(Данные!D3460=0,Данные!K3460=0)=TRUE,0,Данные!D3460/Данные!K3460)</f>
        <v>170.42575697841727</v>
      </c>
      <c r="E3460" s="13">
        <f>IF(OR(Данные!F3460=0,Данные!I3460=0)=TRUE,0,Данные!F3460/Данные!I3460)</f>
        <v>0.25743449692439008</v>
      </c>
      <c r="F3460" s="7">
        <f>IF(OR(Данные!I3460=0,Данные!K3460=0)=TRUE,0,Данные!I3460/Данные!K3460)</f>
        <v>244.42717026378909</v>
      </c>
      <c r="K3460" s="3"/>
    </row>
    <row r="3461" spans="1:11" x14ac:dyDescent="0.2">
      <c r="A3461" s="3">
        <v>35462</v>
      </c>
      <c r="B3461" t="s">
        <v>1</v>
      </c>
      <c r="C3461" t="s">
        <v>17</v>
      </c>
      <c r="D3461" s="7">
        <f>IF(OR(Данные!D3461=0,Данные!K3461=0)=TRUE,0,Данные!D3461/Данные!K3461)</f>
        <v>237.20189623620163</v>
      </c>
      <c r="E3461" s="13">
        <f>IF(OR(Данные!F3461=0,Данные!I3461=0)=TRUE,0,Данные!F3461/Данные!I3461)</f>
        <v>0.22888594019972855</v>
      </c>
      <c r="F3461" s="7">
        <f>IF(OR(Данные!I3461=0,Данные!K3461=0)=TRUE,0,Данные!I3461/Данные!K3461)</f>
        <v>394.64955889524327</v>
      </c>
      <c r="K3461" s="3"/>
    </row>
    <row r="3462" spans="1:11" x14ac:dyDescent="0.2">
      <c r="A3462" s="3">
        <v>35462</v>
      </c>
      <c r="B3462" t="s">
        <v>1</v>
      </c>
      <c r="C3462" t="s">
        <v>16</v>
      </c>
      <c r="D3462" s="7">
        <f>IF(OR(Данные!D3462=0,Данные!K3462=0)=TRUE,0,Данные!D3462/Данные!K3462)</f>
        <v>417.69977295918363</v>
      </c>
      <c r="E3462" s="13">
        <f>IF(OR(Данные!F3462=0,Данные!I3462=0)=TRUE,0,Данные!F3462/Данные!I3462)</f>
        <v>0</v>
      </c>
      <c r="F3462" s="7">
        <f>IF(OR(Данные!I3462=0,Данные!K3462=0)=TRUE,0,Данные!I3462/Данные!K3462)</f>
        <v>0</v>
      </c>
      <c r="K3462" s="3"/>
    </row>
    <row r="3463" spans="1:11" x14ac:dyDescent="0.2">
      <c r="A3463" s="3">
        <v>35462</v>
      </c>
      <c r="B3463" t="s">
        <v>1</v>
      </c>
      <c r="C3463" t="s">
        <v>15</v>
      </c>
      <c r="D3463" s="7">
        <f>IF(OR(Данные!D3463=0,Данные!K3463=0)=TRUE,0,Данные!D3463/Данные!K3463)</f>
        <v>195.94046790543413</v>
      </c>
      <c r="E3463" s="13">
        <f>IF(OR(Данные!F3463=0,Данные!I3463=0)=TRUE,0,Данные!F3463/Данные!I3463)</f>
        <v>0.11009851965582382</v>
      </c>
      <c r="F3463" s="7">
        <f>IF(OR(Данные!I3463=0,Данные!K3463=0)=TRUE,0,Данные!I3463/Данные!K3463)</f>
        <v>422.81465827593087</v>
      </c>
      <c r="K3463" s="3"/>
    </row>
    <row r="3464" spans="1:11" x14ac:dyDescent="0.2">
      <c r="A3464" s="3">
        <v>35462</v>
      </c>
      <c r="B3464" t="s">
        <v>1</v>
      </c>
      <c r="C3464" t="s">
        <v>15</v>
      </c>
      <c r="D3464" s="7">
        <f>IF(OR(Данные!D3464=0,Данные!K3464=0)=TRUE,0,Данные!D3464/Данные!K3464)</f>
        <v>354.96399116564413</v>
      </c>
      <c r="E3464" s="13">
        <f>IF(OR(Данные!F3464=0,Данные!I3464=0)=TRUE,0,Данные!F3464/Данные!I3464)</f>
        <v>1.079861160897488</v>
      </c>
      <c r="F3464" s="7">
        <f>IF(OR(Данные!I3464=0,Данные!K3464=0)=TRUE,0,Данные!I3464/Данные!K3464)</f>
        <v>218.64033742331281</v>
      </c>
      <c r="K3464" s="3"/>
    </row>
    <row r="3465" spans="1:11" x14ac:dyDescent="0.2">
      <c r="A3465" s="3">
        <v>35462</v>
      </c>
      <c r="B3465" t="s">
        <v>1</v>
      </c>
      <c r="C3465" t="s">
        <v>15</v>
      </c>
      <c r="D3465" s="7">
        <f>IF(OR(Данные!D3465=0,Данные!K3465=0)=TRUE,0,Данные!D3465/Данные!K3465)</f>
        <v>221.5889706644239</v>
      </c>
      <c r="E3465" s="13">
        <f>IF(OR(Данные!F3465=0,Данные!I3465=0)=TRUE,0,Данные!F3465/Данные!I3465)</f>
        <v>0.17405085583620056</v>
      </c>
      <c r="F3465" s="7">
        <f>IF(OR(Данные!I3465=0,Данные!K3465=0)=TRUE,0,Данные!I3465/Данные!K3465)</f>
        <v>334.72543313709025</v>
      </c>
      <c r="K3465" s="3"/>
    </row>
    <row r="3466" spans="1:11" x14ac:dyDescent="0.2">
      <c r="A3466" s="3">
        <v>35462</v>
      </c>
      <c r="B3466" t="s">
        <v>1</v>
      </c>
      <c r="C3466" t="s">
        <v>17</v>
      </c>
      <c r="D3466" s="7">
        <f>IF(OR(Данные!D3466=0,Данные!K3466=0)=TRUE,0,Данные!D3466/Данные!K3466)</f>
        <v>461.93291770833338</v>
      </c>
      <c r="E3466" s="13">
        <f>IF(OR(Данные!F3466=0,Данные!I3466=0)=TRUE,0,Данные!F3466/Данные!I3466)</f>
        <v>0.40583175744819117</v>
      </c>
      <c r="F3466" s="7">
        <f>IF(OR(Данные!I3466=0,Данные!K3466=0)=TRUE,0,Данные!I3466/Данные!K3466)</f>
        <v>686.25086805555668</v>
      </c>
      <c r="K3466" s="3"/>
    </row>
    <row r="3467" spans="1:11" x14ac:dyDescent="0.2">
      <c r="A3467" s="3">
        <v>35462</v>
      </c>
      <c r="B3467" t="s">
        <v>1</v>
      </c>
      <c r="C3467" t="s">
        <v>17</v>
      </c>
      <c r="D3467" s="7">
        <f>IF(OR(Данные!D3467=0,Данные!K3467=0)=TRUE,0,Данные!D3467/Данные!K3467)</f>
        <v>652.74576666666667</v>
      </c>
      <c r="E3467" s="13">
        <f>IF(OR(Данные!F3467=0,Данные!I3467=0)=TRUE,0,Данные!F3467/Данные!I3467)</f>
        <v>1.0092983648788867</v>
      </c>
      <c r="F3467" s="7">
        <f>IF(OR(Данные!I3467=0,Данные!K3467=0)=TRUE,0,Данные!I3467/Данные!K3467)</f>
        <v>388.18055555555543</v>
      </c>
      <c r="K3467" s="3"/>
    </row>
    <row r="3468" spans="1:11" x14ac:dyDescent="0.2">
      <c r="A3468" s="3">
        <v>35462</v>
      </c>
      <c r="B3468" t="s">
        <v>1</v>
      </c>
      <c r="C3468" t="s">
        <v>15</v>
      </c>
      <c r="D3468" s="7">
        <f>IF(OR(Данные!D3468=0,Данные!K3468=0)=TRUE,0,Данные!D3468/Данные!K3468)</f>
        <v>372.86173927023123</v>
      </c>
      <c r="E3468" s="13">
        <f>IF(OR(Данные!F3468=0,Данные!I3468=0)=TRUE,0,Данные!F3468/Данные!I3468)</f>
        <v>1.2334507040145104</v>
      </c>
      <c r="F3468" s="7">
        <f>IF(OR(Данные!I3468=0,Данные!K3468=0)=TRUE,0,Данные!I3468/Данные!K3468)</f>
        <v>234.63102520873483</v>
      </c>
      <c r="K3468" s="3"/>
    </row>
    <row r="3469" spans="1:11" x14ac:dyDescent="0.2">
      <c r="A3469" s="3">
        <v>35462</v>
      </c>
      <c r="B3469" t="s">
        <v>1</v>
      </c>
      <c r="C3469" t="s">
        <v>18</v>
      </c>
      <c r="D3469" s="7">
        <f>IF(OR(Данные!D3469=0,Данные!K3469=0)=TRUE,0,Данные!D3469/Данные!K3469)</f>
        <v>0</v>
      </c>
      <c r="E3469" s="13">
        <f>IF(OR(Данные!F3469=0,Данные!I3469=0)=TRUE,0,Данные!F3469/Данные!I3469)</f>
        <v>0</v>
      </c>
      <c r="F3469" s="7">
        <f>IF(OR(Данные!I3469=0,Данные!K3469=0)=TRUE,0,Данные!I3469/Данные!K3469)</f>
        <v>0</v>
      </c>
      <c r="K3469" s="3"/>
    </row>
    <row r="3470" spans="1:11" x14ac:dyDescent="0.2">
      <c r="A3470" s="3">
        <v>35462</v>
      </c>
      <c r="B3470" t="s">
        <v>1</v>
      </c>
      <c r="C3470" t="s">
        <v>17</v>
      </c>
      <c r="D3470" s="7">
        <f>IF(OR(Данные!D3470=0,Данные!K3470=0)=TRUE,0,Данные!D3470/Данные!K3470)</f>
        <v>480.81326305048333</v>
      </c>
      <c r="E3470" s="13">
        <f>IF(OR(Данные!F3470=0,Данные!I3470=0)=TRUE,0,Данные!F3470/Данные!I3470)</f>
        <v>0.29502923760838862</v>
      </c>
      <c r="F3470" s="7">
        <f>IF(OR(Данные!I3470=0,Данные!K3470=0)=TRUE,0,Данные!I3470/Данные!K3470)</f>
        <v>553.1183673469385</v>
      </c>
      <c r="K3470" s="3"/>
    </row>
    <row r="3471" spans="1:11" x14ac:dyDescent="0.2">
      <c r="A3471" s="3">
        <v>35462</v>
      </c>
      <c r="B3471" t="s">
        <v>1</v>
      </c>
      <c r="C3471" t="s">
        <v>17</v>
      </c>
      <c r="D3471" s="7">
        <f>IF(OR(Данные!D3471=0,Данные!K3471=0)=TRUE,0,Данные!D3471/Данные!K3471)</f>
        <v>853.94</v>
      </c>
      <c r="E3471" s="13">
        <f>IF(OR(Данные!F3471=0,Данные!I3471=0)=TRUE,0,Данные!F3471/Данные!I3471)</f>
        <v>0</v>
      </c>
      <c r="F3471" s="7">
        <f>IF(OR(Данные!I3471=0,Данные!K3471=0)=TRUE,0,Данные!I3471/Данные!K3471)</f>
        <v>0</v>
      </c>
      <c r="K3471" s="3"/>
    </row>
    <row r="3472" spans="1:11" x14ac:dyDescent="0.2">
      <c r="A3472" s="3">
        <v>35462</v>
      </c>
      <c r="B3472" t="s">
        <v>1</v>
      </c>
      <c r="C3472" t="s">
        <v>17</v>
      </c>
      <c r="D3472" s="7">
        <f>IF(OR(Данные!D3472=0,Данные!K3472=0)=TRUE,0,Данные!D3472/Данные!K3472)</f>
        <v>128.99598354430378</v>
      </c>
      <c r="E3472" s="13">
        <f>IF(OR(Данные!F3472=0,Данные!I3472=0)=TRUE,0,Данные!F3472/Данные!I3472)</f>
        <v>3.5988327633005308E-2</v>
      </c>
      <c r="F3472" s="7">
        <f>IF(OR(Данные!I3472=0,Данные!K3472=0)=TRUE,0,Данные!I3472/Данные!K3472)</f>
        <v>401.68438818565414</v>
      </c>
      <c r="K3472" s="3"/>
    </row>
    <row r="3473" spans="1:11" x14ac:dyDescent="0.2">
      <c r="A3473" s="3">
        <v>35462</v>
      </c>
      <c r="B3473" t="s">
        <v>1</v>
      </c>
      <c r="C3473" t="s">
        <v>16</v>
      </c>
      <c r="D3473" s="7">
        <f>IF(OR(Данные!D3473=0,Данные!K3473=0)=TRUE,0,Данные!D3473/Данные!K3473)</f>
        <v>247.36898479999999</v>
      </c>
      <c r="E3473" s="13">
        <f>IF(OR(Данные!F3473=0,Данные!I3473=0)=TRUE,0,Данные!F3473/Данные!I3473)</f>
        <v>0.40246702819352265</v>
      </c>
      <c r="F3473" s="7">
        <f>IF(OR(Данные!I3473=0,Данные!K3473=0)=TRUE,0,Данные!I3473/Данные!K3473)</f>
        <v>52.640933333333308</v>
      </c>
      <c r="K3473" s="3"/>
    </row>
    <row r="3474" spans="1:11" x14ac:dyDescent="0.2">
      <c r="A3474" s="3">
        <v>35462</v>
      </c>
      <c r="B3474" t="s">
        <v>1</v>
      </c>
      <c r="C3474" t="s">
        <v>16</v>
      </c>
      <c r="D3474" s="7">
        <f>IF(OR(Данные!D3474=0,Данные!K3474=0)=TRUE,0,Данные!D3474/Данные!K3474)</f>
        <v>150.76040706126687</v>
      </c>
      <c r="E3474" s="13">
        <f>IF(OR(Данные!F3474=0,Данные!I3474=0)=TRUE,0,Данные!F3474/Данные!I3474)</f>
        <v>0.99028648524355833</v>
      </c>
      <c r="F3474" s="7">
        <f>IF(OR(Данные!I3474=0,Данные!K3474=0)=TRUE,0,Данные!I3474/Данные!K3474)</f>
        <v>24.988646590515746</v>
      </c>
      <c r="K3474" s="3"/>
    </row>
    <row r="3475" spans="1:11" x14ac:dyDescent="0.2">
      <c r="A3475" s="3">
        <v>35462</v>
      </c>
      <c r="B3475" t="s">
        <v>1</v>
      </c>
      <c r="C3475" t="s">
        <v>16</v>
      </c>
      <c r="D3475" s="7">
        <f>IF(OR(Данные!D3475=0,Данные!K3475=0)=TRUE,0,Данные!D3475/Данные!K3475)</f>
        <v>23.529488888888888</v>
      </c>
      <c r="E3475" s="13">
        <f>IF(OR(Данные!F3475=0,Данные!I3475=0)=TRUE,0,Данные!F3475/Данные!I3475)</f>
        <v>27.257585720995774</v>
      </c>
      <c r="F3475" s="7">
        <f>IF(OR(Данные!I3475=0,Данные!K3475=0)=TRUE,0,Данные!I3475/Данные!K3475)</f>
        <v>0.56322751322751319</v>
      </c>
      <c r="K3475" s="3"/>
    </row>
    <row r="3476" spans="1:11" x14ac:dyDescent="0.2">
      <c r="A3476" s="3">
        <v>35462</v>
      </c>
      <c r="B3476" t="s">
        <v>1</v>
      </c>
      <c r="C3476" t="s">
        <v>18</v>
      </c>
      <c r="D3476" s="7">
        <f>IF(OR(Данные!D3476=0,Данные!K3476=0)=TRUE,0,Данные!D3476/Данные!K3476)</f>
        <v>0</v>
      </c>
      <c r="E3476" s="13">
        <f>IF(OR(Данные!F3476=0,Данные!I3476=0)=TRUE,0,Данные!F3476/Данные!I3476)</f>
        <v>0</v>
      </c>
      <c r="F3476" s="7">
        <f>IF(OR(Данные!I3476=0,Данные!K3476=0)=TRUE,0,Данные!I3476/Данные!K3476)</f>
        <v>0</v>
      </c>
      <c r="K3476" s="3"/>
    </row>
    <row r="3477" spans="1:11" x14ac:dyDescent="0.2">
      <c r="A3477" s="3">
        <v>35462</v>
      </c>
      <c r="B3477" t="s">
        <v>12</v>
      </c>
      <c r="C3477" t="s">
        <v>15</v>
      </c>
      <c r="D3477" s="7">
        <f>IF(OR(Данные!D3477=0,Данные!K3477=0)=TRUE,0,Данные!D3477/Данные!K3477)</f>
        <v>34.316000000000003</v>
      </c>
      <c r="E3477" s="13">
        <f>IF(OR(Данные!F3477=0,Данные!I3477=0)=TRUE,0,Данные!F3477/Данные!I3477)</f>
        <v>22.47118644067799</v>
      </c>
      <c r="F3477" s="7">
        <f>IF(OR(Данные!I3477=0,Данные!K3477=0)=TRUE,0,Данные!I3477/Данные!K3477)</f>
        <v>0.58999999999999941</v>
      </c>
      <c r="K3477" s="3"/>
    </row>
    <row r="3478" spans="1:11" x14ac:dyDescent="0.2">
      <c r="A3478" s="3">
        <v>35462</v>
      </c>
      <c r="B3478" t="s">
        <v>12</v>
      </c>
      <c r="C3478" t="s">
        <v>15</v>
      </c>
      <c r="D3478" s="7">
        <f>IF(OR(Данные!D3478=0,Данные!K3478=0)=TRUE,0,Данные!D3478/Данные!K3478)</f>
        <v>136.77742580645162</v>
      </c>
      <c r="E3478" s="13">
        <f>IF(OR(Данные!F3478=0,Данные!I3478=0)=TRUE,0,Данные!F3478/Данные!I3478)</f>
        <v>0.75102847742030199</v>
      </c>
      <c r="F3478" s="7">
        <f>IF(OR(Данные!I3478=0,Данные!K3478=0)=TRUE,0,Данные!I3478/Данные!K3478)</f>
        <v>102.61541218637983</v>
      </c>
      <c r="K3478" s="3"/>
    </row>
    <row r="3479" spans="1:11" x14ac:dyDescent="0.2">
      <c r="A3479" s="3">
        <v>35462</v>
      </c>
      <c r="B3479" t="s">
        <v>12</v>
      </c>
      <c r="C3479" t="s">
        <v>17</v>
      </c>
      <c r="D3479" s="7">
        <f>IF(OR(Данные!D3479=0,Данные!K3479=0)=TRUE,0,Данные!D3479/Данные!K3479)</f>
        <v>353.16719918032788</v>
      </c>
      <c r="E3479" s="13">
        <f>IF(OR(Данные!F3479=0,Данные!I3479=0)=TRUE,0,Данные!F3479/Данные!I3479)</f>
        <v>0.3621416746008162</v>
      </c>
      <c r="F3479" s="7">
        <f>IF(OR(Данные!I3479=0,Данные!K3479=0)=TRUE,0,Данные!I3479/Данные!K3479)</f>
        <v>428.01653005464487</v>
      </c>
      <c r="K3479" s="3"/>
    </row>
    <row r="3480" spans="1:11" x14ac:dyDescent="0.2">
      <c r="A3480" s="3">
        <v>35462</v>
      </c>
      <c r="B3480" t="s">
        <v>12</v>
      </c>
      <c r="C3480" t="s">
        <v>15</v>
      </c>
      <c r="D3480" s="7">
        <f>IF(OR(Данные!D3480=0,Данные!K3480=0)=TRUE,0,Данные!D3480/Данные!K3480)</f>
        <v>122.77682222222224</v>
      </c>
      <c r="E3480" s="13">
        <f>IF(OR(Данные!F3480=0,Данные!I3480=0)=TRUE,0,Данные!F3480/Данные!I3480)</f>
        <v>1.0348372706073203</v>
      </c>
      <c r="F3480" s="7">
        <f>IF(OR(Данные!I3480=0,Данные!K3480=0)=TRUE,0,Данные!I3480/Данные!K3480)</f>
        <v>54.794444444444444</v>
      </c>
      <c r="K3480" s="3"/>
    </row>
    <row r="3481" spans="1:11" x14ac:dyDescent="0.2">
      <c r="A3481" s="3">
        <v>35462</v>
      </c>
      <c r="B3481" t="s">
        <v>12</v>
      </c>
      <c r="C3481" t="s">
        <v>17</v>
      </c>
      <c r="D3481" s="7">
        <f>IF(OR(Данные!D3481=0,Данные!K3481=0)=TRUE,0,Данные!D3481/Данные!K3481)</f>
        <v>125.03648879202989</v>
      </c>
      <c r="E3481" s="13">
        <f>IF(OR(Данные!F3481=0,Данные!I3481=0)=TRUE,0,Данные!F3481/Данные!I3481)</f>
        <v>0.53715041930354068</v>
      </c>
      <c r="F3481" s="7">
        <f>IF(OR(Данные!I3481=0,Данные!K3481=0)=TRUE,0,Данные!I3481/Данные!K3481)</f>
        <v>127.24207139892071</v>
      </c>
      <c r="K3481" s="3"/>
    </row>
    <row r="3482" spans="1:11" x14ac:dyDescent="0.2">
      <c r="A3482" s="3">
        <v>35462</v>
      </c>
      <c r="B3482" t="s">
        <v>12</v>
      </c>
      <c r="C3482" t="s">
        <v>15</v>
      </c>
      <c r="D3482" s="7">
        <f>IF(OR(Данные!D3482=0,Данные!K3482=0)=TRUE,0,Данные!D3482/Данные!K3482)</f>
        <v>157.29581396917146</v>
      </c>
      <c r="E3482" s="13">
        <f>IF(OR(Данные!F3482=0,Данные!I3482=0)=TRUE,0,Данные!F3482/Данные!I3482)</f>
        <v>0.16742480295256815</v>
      </c>
      <c r="F3482" s="7">
        <f>IF(OR(Данные!I3482=0,Данные!K3482=0)=TRUE,0,Данные!I3482/Данные!K3482)</f>
        <v>263.42853243416789</v>
      </c>
      <c r="K3482" s="3"/>
    </row>
    <row r="3483" spans="1:11" x14ac:dyDescent="0.2">
      <c r="A3483" s="3">
        <v>35462</v>
      </c>
      <c r="B3483" t="s">
        <v>12</v>
      </c>
      <c r="C3483" t="s">
        <v>15</v>
      </c>
      <c r="D3483" s="7">
        <f>IF(OR(Данные!D3483=0,Данные!K3483=0)=TRUE,0,Данные!D3483/Данные!K3483)</f>
        <v>303.41208490566038</v>
      </c>
      <c r="E3483" s="13">
        <f>IF(OR(Данные!F3483=0,Данные!I3483=0)=TRUE,0,Данные!F3483/Данные!I3483)</f>
        <v>1.0550974224824332</v>
      </c>
      <c r="F3483" s="7">
        <f>IF(OR(Данные!I3483=0,Данные!K3483=0)=TRUE,0,Данные!I3483/Данные!K3483)</f>
        <v>181.76037735849013</v>
      </c>
      <c r="K3483" s="3"/>
    </row>
    <row r="3484" spans="1:11" x14ac:dyDescent="0.2">
      <c r="A3484" s="3">
        <v>35462</v>
      </c>
      <c r="B3484" t="s">
        <v>12</v>
      </c>
      <c r="C3484" t="s">
        <v>15</v>
      </c>
      <c r="D3484" s="7">
        <f>IF(OR(Данные!D3484=0,Данные!K3484=0)=TRUE,0,Данные!D3484/Данные!K3484)</f>
        <v>69.475996296296287</v>
      </c>
      <c r="E3484" s="13">
        <f>IF(OR(Данные!F3484=0,Данные!I3484=0)=TRUE,0,Данные!F3484/Данные!I3484)</f>
        <v>0.24580028583585217</v>
      </c>
      <c r="F3484" s="7">
        <f>IF(OR(Данные!I3484=0,Данные!K3484=0)=TRUE,0,Данные!I3484/Данные!K3484)</f>
        <v>113.1617283950615</v>
      </c>
      <c r="K3484" s="3"/>
    </row>
    <row r="3485" spans="1:11" x14ac:dyDescent="0.2">
      <c r="A3485" s="3">
        <v>35462</v>
      </c>
      <c r="B3485" t="s">
        <v>12</v>
      </c>
      <c r="C3485" t="s">
        <v>17</v>
      </c>
      <c r="D3485" s="7">
        <f>IF(OR(Данные!D3485=0,Данные!K3485=0)=TRUE,0,Данные!D3485/Данные!K3485)</f>
        <v>150.4595392857143</v>
      </c>
      <c r="E3485" s="13">
        <f>IF(OR(Данные!F3485=0,Данные!I3485=0)=TRUE,0,Данные!F3485/Данные!I3485)</f>
        <v>0.33264213699199674</v>
      </c>
      <c r="F3485" s="7">
        <f>IF(OR(Данные!I3485=0,Данные!K3485=0)=TRUE,0,Данные!I3485/Данные!K3485)</f>
        <v>206.16428571428565</v>
      </c>
      <c r="K3485" s="3"/>
    </row>
    <row r="3486" spans="1:11" x14ac:dyDescent="0.2">
      <c r="A3486" s="3">
        <v>35462</v>
      </c>
      <c r="B3486" t="s">
        <v>12</v>
      </c>
      <c r="C3486" t="s">
        <v>15</v>
      </c>
      <c r="D3486" s="7">
        <f>IF(OR(Данные!D3486=0,Данные!K3486=0)=TRUE,0,Данные!D3486/Данные!K3486)</f>
        <v>389.26954053224154</v>
      </c>
      <c r="E3486" s="13">
        <f>IF(OR(Данные!F3486=0,Данные!I3486=0)=TRUE,0,Данные!F3486/Данные!I3486)</f>
        <v>1.4067909595353956</v>
      </c>
      <c r="F3486" s="7">
        <f>IF(OR(Данные!I3486=0,Данные!K3486=0)=TRUE,0,Данные!I3486/Данные!K3486)</f>
        <v>230.15275332650987</v>
      </c>
      <c r="K3486" s="3"/>
    </row>
    <row r="3487" spans="1:11" x14ac:dyDescent="0.2">
      <c r="A3487" s="3">
        <v>35462</v>
      </c>
      <c r="B3487" t="s">
        <v>12</v>
      </c>
      <c r="C3487" t="s">
        <v>17</v>
      </c>
      <c r="D3487" s="7">
        <f>IF(OR(Данные!D3487=0,Данные!K3487=0)=TRUE,0,Данные!D3487/Данные!K3487)</f>
        <v>341.44523888888887</v>
      </c>
      <c r="E3487" s="13">
        <f>IF(OR(Данные!F3487=0,Данные!I3487=0)=TRUE,0,Данные!F3487/Данные!I3487)</f>
        <v>0.26229281522807529</v>
      </c>
      <c r="F3487" s="7">
        <f>IF(OR(Данные!I3487=0,Данные!K3487=0)=TRUE,0,Данные!I3487/Данные!K3487)</f>
        <v>547.76990740740769</v>
      </c>
      <c r="K3487" s="3"/>
    </row>
    <row r="3488" spans="1:11" x14ac:dyDescent="0.2">
      <c r="A3488" s="3">
        <v>35462</v>
      </c>
      <c r="B3488" t="s">
        <v>12</v>
      </c>
      <c r="C3488" t="s">
        <v>17</v>
      </c>
      <c r="D3488" s="7">
        <f>IF(OR(Данные!D3488=0,Данные!K3488=0)=TRUE,0,Данные!D3488/Данные!K3488)</f>
        <v>125.6409</v>
      </c>
      <c r="E3488" s="13">
        <f>IF(OR(Данные!F3488=0,Данные!I3488=0)=TRUE,0,Данные!F3488/Данные!I3488)</f>
        <v>4.8185152396610659E-3</v>
      </c>
      <c r="F3488" s="7">
        <f>IF(OR(Данные!I3488=0,Данные!K3488=0)=TRUE,0,Данные!I3488/Данные!K3488)</f>
        <v>263.56666666666632</v>
      </c>
      <c r="K3488" s="3"/>
    </row>
    <row r="3489" spans="1:11" x14ac:dyDescent="0.2">
      <c r="A3489" s="3">
        <v>35462</v>
      </c>
      <c r="B3489" t="s">
        <v>12</v>
      </c>
      <c r="C3489" t="s">
        <v>16</v>
      </c>
      <c r="D3489" s="7">
        <f>IF(OR(Данные!D3489=0,Данные!K3489=0)=TRUE,0,Данные!D3489/Данные!K3489)</f>
        <v>811.32320000000004</v>
      </c>
      <c r="E3489" s="13">
        <f>IF(OR(Данные!F3489=0,Данные!I3489=0)=TRUE,0,Данные!F3489/Данные!I3489)</f>
        <v>0.18216674097191241</v>
      </c>
      <c r="F3489" s="7">
        <f>IF(OR(Данные!I3489=0,Данные!K3489=0)=TRUE,0,Данные!I3489/Данные!K3489)</f>
        <v>560.75000000000068</v>
      </c>
      <c r="K3489" s="3"/>
    </row>
    <row r="3490" spans="1:11" x14ac:dyDescent="0.2">
      <c r="A3490" s="3">
        <v>35462</v>
      </c>
      <c r="B3490" t="s">
        <v>12</v>
      </c>
      <c r="C3490" t="s">
        <v>16</v>
      </c>
      <c r="D3490" s="7">
        <f>IF(OR(Данные!D3490=0,Данные!K3490=0)=TRUE,0,Данные!D3490/Данные!K3490)</f>
        <v>272.42135000000002</v>
      </c>
      <c r="E3490" s="13">
        <f>IF(OR(Данные!F3490=0,Данные!I3490=0)=TRUE,0,Данные!F3490/Данные!I3490)</f>
        <v>0.78558641690505004</v>
      </c>
      <c r="F3490" s="7">
        <f>IF(OR(Данные!I3490=0,Данные!K3490=0)=TRUE,0,Данные!I3490/Данные!K3490)</f>
        <v>45.154166666666519</v>
      </c>
      <c r="K3490" s="3"/>
    </row>
    <row r="3491" spans="1:11" x14ac:dyDescent="0.2">
      <c r="A3491" s="3">
        <v>35462</v>
      </c>
      <c r="B3491" t="s">
        <v>12</v>
      </c>
      <c r="C3491" t="s">
        <v>18</v>
      </c>
      <c r="D3491" s="7">
        <f>IF(OR(Данные!D3491=0,Данные!K3491=0)=TRUE,0,Данные!D3491/Данные!K3491)</f>
        <v>0</v>
      </c>
      <c r="E3491" s="13">
        <f>IF(OR(Данные!F3491=0,Данные!I3491=0)=TRUE,0,Данные!F3491/Данные!I3491)</f>
        <v>0</v>
      </c>
      <c r="F3491" s="7">
        <f>IF(OR(Данные!I3491=0,Данные!K3491=0)=TRUE,0,Данные!I3491/Данные!K3491)</f>
        <v>0</v>
      </c>
      <c r="K3491" s="3"/>
    </row>
    <row r="3492" spans="1:11" x14ac:dyDescent="0.2">
      <c r="A3492" s="3">
        <v>35462</v>
      </c>
      <c r="B3492" t="s">
        <v>2</v>
      </c>
      <c r="C3492" t="s">
        <v>15</v>
      </c>
      <c r="D3492" s="7">
        <f>IF(OR(Данные!D3492=0,Данные!K3492=0)=TRUE,0,Данные!D3492/Данные!K3492)</f>
        <v>206.62763550113038</v>
      </c>
      <c r="E3492" s="13">
        <f>IF(OR(Данные!F3492=0,Данные!I3492=0)=TRUE,0,Данные!F3492/Данные!I3492)</f>
        <v>0.29616699619930087</v>
      </c>
      <c r="F3492" s="7">
        <f>IF(OR(Данные!I3492=0,Данные!K3492=0)=TRUE,0,Данные!I3492/Данные!K3492)</f>
        <v>305.27174579251408</v>
      </c>
      <c r="K3492" s="3"/>
    </row>
    <row r="3493" spans="1:11" x14ac:dyDescent="0.2">
      <c r="A3493" s="3">
        <v>35462</v>
      </c>
      <c r="B3493" t="s">
        <v>2</v>
      </c>
      <c r="C3493" t="s">
        <v>17</v>
      </c>
      <c r="D3493" s="7">
        <f>IF(OR(Данные!D3493=0,Данные!K3493=0)=TRUE,0,Данные!D3493/Данные!K3493)</f>
        <v>533.69079355429039</v>
      </c>
      <c r="E3493" s="13">
        <f>IF(OR(Данные!F3493=0,Данные!I3493=0)=TRUE,0,Данные!F3493/Данные!I3493)</f>
        <v>0.23273156468975775</v>
      </c>
      <c r="F3493" s="7">
        <f>IF(OR(Данные!I3493=0,Данные!K3493=0)=TRUE,0,Данные!I3493/Данные!K3493)</f>
        <v>790.13751863901257</v>
      </c>
      <c r="K3493" s="3"/>
    </row>
    <row r="3494" spans="1:11" x14ac:dyDescent="0.2">
      <c r="A3494" s="3">
        <v>35462</v>
      </c>
      <c r="B3494" t="s">
        <v>2</v>
      </c>
      <c r="C3494" t="s">
        <v>15</v>
      </c>
      <c r="D3494" s="7">
        <f>IF(OR(Данные!D3494=0,Данные!K3494=0)=TRUE,0,Данные!D3494/Данные!K3494)</f>
        <v>195.05496411290321</v>
      </c>
      <c r="E3494" s="13">
        <f>IF(OR(Данные!F3494=0,Данные!I3494=0)=TRUE,0,Данные!F3494/Данные!I3494)</f>
        <v>0.28120603761290591</v>
      </c>
      <c r="F3494" s="7">
        <f>IF(OR(Данные!I3494=0,Данные!K3494=0)=TRUE,0,Данные!I3494/Данные!K3494)</f>
        <v>270.63319892473129</v>
      </c>
      <c r="K3494" s="3"/>
    </row>
    <row r="3495" spans="1:11" x14ac:dyDescent="0.2">
      <c r="A3495" s="3">
        <v>35462</v>
      </c>
      <c r="B3495" t="s">
        <v>2</v>
      </c>
      <c r="C3495" t="s">
        <v>17</v>
      </c>
      <c r="D3495" s="7">
        <f>IF(OR(Данные!D3495=0,Данные!K3495=0)=TRUE,0,Данные!D3495/Данные!K3495)</f>
        <v>275.23358620488938</v>
      </c>
      <c r="E3495" s="13">
        <f>IF(OR(Данные!F3495=0,Данные!I3495=0)=TRUE,0,Данные!F3495/Данные!I3495)</f>
        <v>0.18593613007290527</v>
      </c>
      <c r="F3495" s="7">
        <f>IF(OR(Данные!I3495=0,Данные!K3495=0)=TRUE,0,Данные!I3495/Данные!K3495)</f>
        <v>538.30452399430817</v>
      </c>
      <c r="K3495" s="3"/>
    </row>
    <row r="3496" spans="1:11" x14ac:dyDescent="0.2">
      <c r="A3496" s="3">
        <v>35462</v>
      </c>
      <c r="B3496" t="s">
        <v>2</v>
      </c>
      <c r="C3496" t="s">
        <v>16</v>
      </c>
      <c r="D3496" s="7">
        <f>IF(OR(Данные!D3496=0,Данные!K3496=0)=TRUE,0,Данные!D3496/Данные!K3496)</f>
        <v>437.56146902356897</v>
      </c>
      <c r="E3496" s="13">
        <f>IF(OR(Данные!F3496=0,Данные!I3496=0)=TRUE,0,Данные!F3496/Данные!I3496)</f>
        <v>0</v>
      </c>
      <c r="F3496" s="7">
        <f>IF(OR(Данные!I3496=0,Данные!K3496=0)=TRUE,0,Данные!I3496/Данные!K3496)</f>
        <v>0</v>
      </c>
      <c r="K3496" s="3"/>
    </row>
    <row r="3497" spans="1:11" x14ac:dyDescent="0.2">
      <c r="A3497" s="3">
        <v>35462</v>
      </c>
      <c r="B3497" t="s">
        <v>2</v>
      </c>
      <c r="C3497" t="s">
        <v>15</v>
      </c>
      <c r="D3497" s="7">
        <f>IF(OR(Данные!D3497=0,Данные!K3497=0)=TRUE,0,Данные!D3497/Данные!K3497)</f>
        <v>190.89394140754459</v>
      </c>
      <c r="E3497" s="13">
        <f>IF(OR(Данные!F3497=0,Данные!I3497=0)=TRUE,0,Данные!F3497/Данные!I3497)</f>
        <v>9.8076130968722489E-2</v>
      </c>
      <c r="F3497" s="7">
        <f>IF(OR(Данные!I3497=0,Данные!K3497=0)=TRUE,0,Данные!I3497/Данные!K3497)</f>
        <v>554.57821912467045</v>
      </c>
      <c r="K3497" s="3"/>
    </row>
    <row r="3498" spans="1:11" x14ac:dyDescent="0.2">
      <c r="A3498" s="3">
        <v>35462</v>
      </c>
      <c r="B3498" t="s">
        <v>2</v>
      </c>
      <c r="C3498" t="s">
        <v>15</v>
      </c>
      <c r="D3498" s="7">
        <f>IF(OR(Данные!D3498=0,Данные!K3498=0)=TRUE,0,Данные!D3498/Данные!K3498)</f>
        <v>374.88128205128208</v>
      </c>
      <c r="E3498" s="13">
        <f>IF(OR(Данные!F3498=0,Данные!I3498=0)=TRUE,0,Данные!F3498/Данные!I3498)</f>
        <v>6.9377823919051312E-2</v>
      </c>
      <c r="F3498" s="7">
        <f>IF(OR(Данные!I3498=0,Данные!K3498=0)=TRUE,0,Данные!I3498/Данные!K3498)</f>
        <v>730.65170940170947</v>
      </c>
      <c r="K3498" s="3"/>
    </row>
    <row r="3499" spans="1:11" x14ac:dyDescent="0.2">
      <c r="A3499" s="3">
        <v>35462</v>
      </c>
      <c r="B3499" t="s">
        <v>2</v>
      </c>
      <c r="C3499" t="s">
        <v>15</v>
      </c>
      <c r="D3499" s="7">
        <f>IF(OR(Данные!D3499=0,Данные!K3499=0)=TRUE,0,Данные!D3499/Данные!K3499)</f>
        <v>248.15514726523224</v>
      </c>
      <c r="E3499" s="13">
        <f>IF(OR(Данные!F3499=0,Данные!I3499=0)=TRUE,0,Данные!F3499/Данные!I3499)</f>
        <v>0.16690502783841937</v>
      </c>
      <c r="F3499" s="7">
        <f>IF(OR(Данные!I3499=0,Данные!K3499=0)=TRUE,0,Данные!I3499/Данные!K3499)</f>
        <v>434.10539245257718</v>
      </c>
      <c r="K3499" s="3"/>
    </row>
    <row r="3500" spans="1:11" x14ac:dyDescent="0.2">
      <c r="A3500" s="3">
        <v>35462</v>
      </c>
      <c r="B3500" t="s">
        <v>2</v>
      </c>
      <c r="C3500" t="s">
        <v>15</v>
      </c>
      <c r="D3500" s="7">
        <f>IF(OR(Данные!D3500=0,Данные!K3500=0)=TRUE,0,Данные!D3500/Данные!K3500)</f>
        <v>254.90770173347778</v>
      </c>
      <c r="E3500" s="13">
        <f>IF(OR(Данные!F3500=0,Данные!I3500=0)=TRUE,0,Данные!F3500/Данные!I3500)</f>
        <v>1.1621834286459505</v>
      </c>
      <c r="F3500" s="7">
        <f>IF(OR(Данные!I3500=0,Данные!K3500=0)=TRUE,0,Данные!I3500/Данные!K3500)</f>
        <v>143.51378656554712</v>
      </c>
      <c r="K3500" s="3"/>
    </row>
    <row r="3501" spans="1:11" x14ac:dyDescent="0.2">
      <c r="A3501" s="3">
        <v>35462</v>
      </c>
      <c r="B3501" t="s">
        <v>2</v>
      </c>
      <c r="C3501" t="s">
        <v>17</v>
      </c>
      <c r="D3501" s="7">
        <f>IF(OR(Данные!D3501=0,Данные!K3501=0)=TRUE,0,Данные!D3501/Данные!K3501)</f>
        <v>601.67726542810988</v>
      </c>
      <c r="E3501" s="13">
        <f>IF(OR(Данные!F3501=0,Данные!I3501=0)=TRUE,0,Данные!F3501/Данные!I3501)</f>
        <v>0.21230533356984679</v>
      </c>
      <c r="F3501" s="7">
        <f>IF(OR(Данные!I3501=0,Данные!K3501=0)=TRUE,0,Данные!I3501/Данные!K3501)</f>
        <v>858.97493268713026</v>
      </c>
      <c r="K3501" s="3"/>
    </row>
    <row r="3502" spans="1:11" x14ac:dyDescent="0.2">
      <c r="A3502" s="3">
        <v>35462</v>
      </c>
      <c r="B3502" t="s">
        <v>2</v>
      </c>
      <c r="C3502" t="s">
        <v>17</v>
      </c>
      <c r="D3502" s="7">
        <f>IF(OR(Данные!D3502=0,Данные!K3502=0)=TRUE,0,Данные!D3502/Данные!K3502)</f>
        <v>85.326300000000003</v>
      </c>
      <c r="E3502" s="13">
        <f>IF(OR(Данные!F3502=0,Данные!I3502=0)=TRUE,0,Данные!F3502/Данные!I3502)</f>
        <v>1.3651547211955642E-2</v>
      </c>
      <c r="F3502" s="7">
        <f>IF(OR(Данные!I3502=0,Данные!K3502=0)=TRUE,0,Данные!I3502/Данные!K3502)</f>
        <v>464.79774305555475</v>
      </c>
      <c r="K3502" s="3"/>
    </row>
    <row r="3503" spans="1:11" x14ac:dyDescent="0.2">
      <c r="A3503" s="3">
        <v>35462</v>
      </c>
      <c r="B3503" t="s">
        <v>2</v>
      </c>
      <c r="C3503" t="s">
        <v>16</v>
      </c>
      <c r="D3503" s="7">
        <f>IF(OR(Данные!D3503=0,Данные!K3503=0)=TRUE,0,Данные!D3503/Данные!K3503)</f>
        <v>322.33952647058823</v>
      </c>
      <c r="E3503" s="13">
        <f>IF(OR(Данные!F3503=0,Данные!I3503=0)=TRUE,0,Данные!F3503/Данные!I3503)</f>
        <v>0.71684343022307095</v>
      </c>
      <c r="F3503" s="7">
        <f>IF(OR(Данные!I3503=0,Данные!K3503=0)=TRUE,0,Данные!I3503/Данные!K3503)</f>
        <v>84.119607843137331</v>
      </c>
      <c r="K3503" s="3"/>
    </row>
    <row r="3504" spans="1:11" x14ac:dyDescent="0.2">
      <c r="A3504" s="3">
        <v>35462</v>
      </c>
      <c r="B3504" t="s">
        <v>2</v>
      </c>
      <c r="C3504" t="s">
        <v>16</v>
      </c>
      <c r="D3504" s="7">
        <f>IF(OR(Данные!D3504=0,Данные!K3504=0)=TRUE,0,Данные!D3504/Данные!K3504)</f>
        <v>196.93664545454544</v>
      </c>
      <c r="E3504" s="13">
        <f>IF(OR(Данные!F3504=0,Данные!I3504=0)=TRUE,0,Данные!F3504/Данные!I3504)</f>
        <v>0.31128214786802438</v>
      </c>
      <c r="F3504" s="7">
        <f>IF(OR(Данные!I3504=0,Данные!K3504=0)=TRUE,0,Данные!I3504/Данные!K3504)</f>
        <v>55.074941724941787</v>
      </c>
      <c r="K3504" s="3"/>
    </row>
    <row r="3505" spans="1:11" x14ac:dyDescent="0.2">
      <c r="A3505" s="3">
        <v>35462</v>
      </c>
      <c r="B3505" t="s">
        <v>2</v>
      </c>
      <c r="C3505" t="s">
        <v>16</v>
      </c>
      <c r="D3505" s="7">
        <f>IF(OR(Данные!D3505=0,Данные!K3505=0)=TRUE,0,Данные!D3505/Данные!K3505)</f>
        <v>56.96009411764706</v>
      </c>
      <c r="E3505" s="13">
        <f>IF(OR(Данные!F3505=0,Данные!I3505=0)=TRUE,0,Данные!F3505/Данные!I3505)</f>
        <v>81.127058823529495</v>
      </c>
      <c r="F3505" s="7">
        <f>IF(OR(Данные!I3505=0,Данные!K3505=0)=TRUE,0,Данные!I3505/Данные!K3505)</f>
        <v>0.16666666666666649</v>
      </c>
      <c r="K3505" s="3"/>
    </row>
    <row r="3506" spans="1:11" x14ac:dyDescent="0.2">
      <c r="A3506" s="3">
        <v>35462</v>
      </c>
      <c r="B3506" t="s">
        <v>3</v>
      </c>
      <c r="C3506" t="s">
        <v>17</v>
      </c>
      <c r="D3506" s="7">
        <f>IF(OR(Данные!D3506=0,Данные!K3506=0)=TRUE,0,Данные!D3506/Данные!K3506)</f>
        <v>295.91412519083968</v>
      </c>
      <c r="E3506" s="13">
        <f>IF(OR(Данные!F3506=0,Данные!I3506=0)=TRUE,0,Данные!F3506/Данные!I3506)</f>
        <v>0.3132071974657018</v>
      </c>
      <c r="F3506" s="7">
        <f>IF(OR(Данные!I3506=0,Данные!K3506=0)=TRUE,0,Данные!I3506/Данные!K3506)</f>
        <v>306.15101781170517</v>
      </c>
      <c r="K3506" s="3"/>
    </row>
    <row r="3507" spans="1:11" x14ac:dyDescent="0.2">
      <c r="A3507" s="3">
        <v>35462</v>
      </c>
      <c r="B3507" t="s">
        <v>3</v>
      </c>
      <c r="C3507" t="s">
        <v>15</v>
      </c>
      <c r="D3507" s="7">
        <f>IF(OR(Данные!D3507=0,Данные!K3507=0)=TRUE,0,Данные!D3507/Данные!K3507)</f>
        <v>44.082699999999996</v>
      </c>
      <c r="E3507" s="13">
        <f>IF(OR(Данные!F3507=0,Данные!I3507=0)=TRUE,0,Данные!F3507/Данные!I3507)</f>
        <v>13.417064846416368</v>
      </c>
      <c r="F3507" s="7">
        <f>IF(OR(Данные!I3507=0,Данные!K3507=0)=TRUE,0,Данные!I3507/Данные!K3507)</f>
        <v>3.2555555555555586</v>
      </c>
      <c r="K3507" s="3"/>
    </row>
    <row r="3508" spans="1:11" x14ac:dyDescent="0.2">
      <c r="A3508" s="3">
        <v>35462</v>
      </c>
      <c r="B3508" t="s">
        <v>3</v>
      </c>
      <c r="C3508" t="s">
        <v>17</v>
      </c>
      <c r="D3508" s="7">
        <f>IF(OR(Данные!D3508=0,Данные!K3508=0)=TRUE,0,Данные!D3508/Данные!K3508)</f>
        <v>264.44823702579663</v>
      </c>
      <c r="E3508" s="13">
        <f>IF(OR(Данные!F3508=0,Данные!I3508=0)=TRUE,0,Данные!F3508/Данные!I3508)</f>
        <v>0.31127330386322249</v>
      </c>
      <c r="F3508" s="7">
        <f>IF(OR(Данные!I3508=0,Данные!K3508=0)=TRUE,0,Данные!I3508/Данные!K3508)</f>
        <v>365.35278199291849</v>
      </c>
      <c r="K3508" s="3"/>
    </row>
    <row r="3509" spans="1:11" x14ac:dyDescent="0.2">
      <c r="A3509" s="3">
        <v>35462</v>
      </c>
      <c r="B3509" t="s">
        <v>3</v>
      </c>
      <c r="C3509" t="s">
        <v>16</v>
      </c>
      <c r="D3509" s="7">
        <f>IF(OR(Данные!D3509=0,Данные!K3509=0)=TRUE,0,Данные!D3509/Данные!K3509)</f>
        <v>481.142</v>
      </c>
      <c r="E3509" s="13">
        <f>IF(OR(Данные!F3509=0,Данные!I3509=0)=TRUE,0,Данные!F3509/Данные!I3509)</f>
        <v>0</v>
      </c>
      <c r="F3509" s="7">
        <f>IF(OR(Данные!I3509=0,Данные!K3509=0)=TRUE,0,Данные!I3509/Данные!K3509)</f>
        <v>0</v>
      </c>
      <c r="K3509" s="3"/>
    </row>
    <row r="3510" spans="1:11" x14ac:dyDescent="0.2">
      <c r="A3510" s="3">
        <v>35462</v>
      </c>
      <c r="B3510" t="s">
        <v>3</v>
      </c>
      <c r="C3510" t="s">
        <v>15</v>
      </c>
      <c r="D3510" s="7">
        <f>IF(OR(Данные!D3510=0,Данные!K3510=0)=TRUE,0,Данные!D3510/Данные!K3510)</f>
        <v>136.20156815642457</v>
      </c>
      <c r="E3510" s="13">
        <f>IF(OR(Данные!F3510=0,Данные!I3510=0)=TRUE,0,Данные!F3510/Данные!I3510)</f>
        <v>0.10921004472455542</v>
      </c>
      <c r="F3510" s="7">
        <f>IF(OR(Данные!I3510=0,Данные!K3510=0)=TRUE,0,Данные!I3510/Данные!K3510)</f>
        <v>250.32178770949773</v>
      </c>
      <c r="K3510" s="3"/>
    </row>
    <row r="3511" spans="1:11" x14ac:dyDescent="0.2">
      <c r="A3511" s="3">
        <v>35462</v>
      </c>
      <c r="B3511" t="s">
        <v>3</v>
      </c>
      <c r="C3511" t="s">
        <v>15</v>
      </c>
      <c r="D3511" s="7">
        <f>IF(OR(Данные!D3511=0,Данные!K3511=0)=TRUE,0,Данные!D3511/Данные!K3511)</f>
        <v>35.334200000000003</v>
      </c>
      <c r="E3511" s="13">
        <f>IF(OR(Данные!F3511=0,Данные!I3511=0)=TRUE,0,Данные!F3511/Данные!I3511)</f>
        <v>6.3606911447084247E-2</v>
      </c>
      <c r="F3511" s="7">
        <f>IF(OR(Данные!I3511=0,Данные!K3511=0)=TRUE,0,Данные!I3511/Данные!K3511)</f>
        <v>92.59999999999998</v>
      </c>
      <c r="K3511" s="3"/>
    </row>
    <row r="3512" spans="1:11" x14ac:dyDescent="0.2">
      <c r="A3512" s="3">
        <v>35462</v>
      </c>
      <c r="B3512" t="s">
        <v>3</v>
      </c>
      <c r="C3512" t="s">
        <v>15</v>
      </c>
      <c r="D3512" s="7">
        <f>IF(OR(Данные!D3512=0,Данные!K3512=0)=TRUE,0,Данные!D3512/Данные!K3512)</f>
        <v>327.9436</v>
      </c>
      <c r="E3512" s="13">
        <f>IF(OR(Данные!F3512=0,Данные!I3512=0)=TRUE,0,Данные!F3512/Данные!I3512)</f>
        <v>0.10685115229005079</v>
      </c>
      <c r="F3512" s="7">
        <f>IF(OR(Данные!I3512=0,Данные!K3512=0)=TRUE,0,Данные!I3512/Данные!K3512)</f>
        <v>248.53888888888878</v>
      </c>
      <c r="K3512" s="3"/>
    </row>
    <row r="3513" spans="1:11" x14ac:dyDescent="0.2">
      <c r="A3513" s="3">
        <v>35462</v>
      </c>
      <c r="B3513" t="s">
        <v>3</v>
      </c>
      <c r="C3513" t="s">
        <v>15</v>
      </c>
      <c r="D3513" s="7">
        <f>IF(OR(Данные!D3513=0,Данные!K3513=0)=TRUE,0,Данные!D3513/Данные!K3513)</f>
        <v>419.00399999999996</v>
      </c>
      <c r="E3513" s="13">
        <f>IF(OR(Данные!F3513=0,Данные!I3513=0)=TRUE,0,Данные!F3513/Данные!I3513)</f>
        <v>1.727483282616783</v>
      </c>
      <c r="F3513" s="7">
        <f>IF(OR(Данные!I3513=0,Данные!K3513=0)=TRUE,0,Данные!I3513/Данные!K3513)</f>
        <v>145.59861111111113</v>
      </c>
      <c r="K3513" s="3"/>
    </row>
    <row r="3514" spans="1:11" x14ac:dyDescent="0.2">
      <c r="A3514" s="3">
        <v>35462</v>
      </c>
      <c r="B3514" t="s">
        <v>3</v>
      </c>
      <c r="C3514" t="s">
        <v>17</v>
      </c>
      <c r="D3514" s="7">
        <f>IF(OR(Данные!D3514=0,Данные!K3514=0)=TRUE,0,Данные!D3514/Данные!K3514)</f>
        <v>559.52282777777782</v>
      </c>
      <c r="E3514" s="13">
        <f>IF(OR(Данные!F3514=0,Данные!I3514=0)=TRUE,0,Данные!F3514/Данные!I3514)</f>
        <v>0.21266625180962564</v>
      </c>
      <c r="F3514" s="7">
        <f>IF(OR(Данные!I3514=0,Данные!K3514=0)=TRUE,0,Данные!I3514/Данные!K3514)</f>
        <v>861.51944444444484</v>
      </c>
      <c r="K3514" s="3"/>
    </row>
    <row r="3515" spans="1:11" x14ac:dyDescent="0.2">
      <c r="A3515" s="3">
        <v>35462</v>
      </c>
      <c r="B3515" t="s">
        <v>3</v>
      </c>
      <c r="C3515" t="s">
        <v>17</v>
      </c>
      <c r="D3515" s="7">
        <f>IF(OR(Данные!D3515=0,Данные!K3515=0)=TRUE,0,Данные!D3515/Данные!K3515)</f>
        <v>0</v>
      </c>
      <c r="E3515" s="13">
        <f>IF(OR(Данные!F3515=0,Данные!I3515=0)=TRUE,0,Данные!F3515/Данные!I3515)</f>
        <v>0</v>
      </c>
      <c r="F3515" s="7">
        <f>IF(OR(Данные!I3515=0,Данные!K3515=0)=TRUE,0,Данные!I3515/Данные!K3515)</f>
        <v>0.17666666666666661</v>
      </c>
      <c r="K3515" s="3"/>
    </row>
    <row r="3516" spans="1:11" x14ac:dyDescent="0.2">
      <c r="A3516" s="3">
        <v>35462</v>
      </c>
      <c r="B3516" t="s">
        <v>3</v>
      </c>
      <c r="C3516" t="s">
        <v>16</v>
      </c>
      <c r="D3516" s="7">
        <f>IF(OR(Данные!D3516=0,Данные!K3516=0)=TRUE,0,Данные!D3516/Данные!K3516)</f>
        <v>278.84698652482268</v>
      </c>
      <c r="E3516" s="13">
        <f>IF(OR(Данные!F3516=0,Данные!I3516=0)=TRUE,0,Данные!F3516/Данные!I3516)</f>
        <v>1.052270289595995</v>
      </c>
      <c r="F3516" s="7">
        <f>IF(OR(Данные!I3516=0,Данные!K3516=0)=TRUE,0,Данные!I3516/Данные!K3516)</f>
        <v>8.9265957446808581</v>
      </c>
      <c r="K3516" s="3"/>
    </row>
    <row r="3517" spans="1:11" x14ac:dyDescent="0.2">
      <c r="A3517" s="3">
        <v>35462</v>
      </c>
      <c r="B3517" t="s">
        <v>3</v>
      </c>
      <c r="C3517" t="s">
        <v>16</v>
      </c>
      <c r="D3517" s="7">
        <f>IF(OR(Данные!D3517=0,Данные!K3517=0)=TRUE,0,Данные!D3517/Данные!K3517)</f>
        <v>136.68938536139066</v>
      </c>
      <c r="E3517" s="13">
        <f>IF(OR(Данные!F3517=0,Данные!I3517=0)=TRUE,0,Данные!F3517/Данные!I3517)</f>
        <v>1.6527544478437941</v>
      </c>
      <c r="F3517" s="7">
        <f>IF(OR(Данные!I3517=0,Данные!K3517=0)=TRUE,0,Данные!I3517/Данные!K3517)</f>
        <v>9.3901189387008266</v>
      </c>
      <c r="K3517" s="3"/>
    </row>
    <row r="3518" spans="1:11" x14ac:dyDescent="0.2">
      <c r="A3518" s="3">
        <v>35462</v>
      </c>
      <c r="B3518" t="s">
        <v>3</v>
      </c>
      <c r="C3518" t="s">
        <v>16</v>
      </c>
      <c r="D3518" s="7">
        <f>IF(OR(Данные!D3518=0,Данные!K3518=0)=TRUE,0,Данные!D3518/Данные!K3518)</f>
        <v>15.035853658536587</v>
      </c>
      <c r="E3518" s="13">
        <f>IF(OR(Данные!F3518=0,Данные!I3518=0)=TRUE,0,Данные!F3518/Данные!I3518)</f>
        <v>0</v>
      </c>
      <c r="F3518" s="7">
        <f>IF(OR(Данные!I3518=0,Данные!K3518=0)=TRUE,0,Данные!I3518/Данные!K3518)</f>
        <v>0</v>
      </c>
      <c r="K3518" s="3"/>
    </row>
    <row r="3519" spans="1:11" x14ac:dyDescent="0.2">
      <c r="A3519" s="3">
        <v>35462</v>
      </c>
      <c r="B3519" t="s">
        <v>11</v>
      </c>
      <c r="C3519" t="s">
        <v>15</v>
      </c>
      <c r="D3519" s="7">
        <f>IF(OR(Данные!D3519=0,Данные!K3519=0)=TRUE,0,Данные!D3519/Данные!K3519)</f>
        <v>343.74253846153846</v>
      </c>
      <c r="E3519" s="13">
        <f>IF(OR(Данные!F3519=0,Данные!I3519=0)=TRUE,0,Данные!F3519/Данные!I3519)</f>
        <v>0.40838901966740071</v>
      </c>
      <c r="F3519" s="7">
        <f>IF(OR(Данные!I3519=0,Данные!K3519=0)=TRUE,0,Данные!I3519/Данные!K3519)</f>
        <v>405.20000000000005</v>
      </c>
      <c r="K3519" s="3"/>
    </row>
    <row r="3520" spans="1:11" x14ac:dyDescent="0.2">
      <c r="A3520" s="3">
        <v>35462</v>
      </c>
      <c r="B3520" t="s">
        <v>11</v>
      </c>
      <c r="C3520" t="s">
        <v>16</v>
      </c>
      <c r="D3520" s="7">
        <f>IF(OR(Данные!D3520=0,Данные!K3520=0)=TRUE,0,Данные!D3520/Данные!K3520)</f>
        <v>140.88999999999999</v>
      </c>
      <c r="E3520" s="13">
        <f>IF(OR(Данные!F3520=0,Данные!I3520=0)=TRUE,0,Данные!F3520/Данные!I3520)</f>
        <v>0</v>
      </c>
      <c r="F3520" s="7">
        <f>IF(OR(Данные!I3520=0,Данные!K3520=0)=TRUE,0,Данные!I3520/Данные!K3520)</f>
        <v>0</v>
      </c>
      <c r="K3520" s="3"/>
    </row>
    <row r="3521" spans="1:11" x14ac:dyDescent="0.2">
      <c r="A3521" s="3">
        <v>35462</v>
      </c>
      <c r="B3521" t="s">
        <v>11</v>
      </c>
      <c r="C3521" t="s">
        <v>15</v>
      </c>
      <c r="D3521" s="7">
        <f>IF(OR(Данные!D3521=0,Данные!K3521=0)=TRUE,0,Данные!D3521/Данные!K3521)</f>
        <v>214.73438044067365</v>
      </c>
      <c r="E3521" s="13">
        <f>IF(OR(Данные!F3521=0,Данные!I3521=0)=TRUE,0,Данные!F3521/Данные!I3521)</f>
        <v>0.31332646736358888</v>
      </c>
      <c r="F3521" s="7">
        <f>IF(OR(Данные!I3521=0,Данные!K3521=0)=TRUE,0,Данные!I3521/Данные!K3521)</f>
        <v>292.48509025817117</v>
      </c>
      <c r="K3521" s="3"/>
    </row>
    <row r="3522" spans="1:11" x14ac:dyDescent="0.2">
      <c r="A3522" s="3">
        <v>35462</v>
      </c>
      <c r="B3522" t="s">
        <v>11</v>
      </c>
      <c r="C3522" t="s">
        <v>17</v>
      </c>
      <c r="D3522" s="7">
        <f>IF(OR(Данные!D3522=0,Данные!K3522=0)=TRUE,0,Данные!D3522/Данные!K3522)</f>
        <v>453.73598661664494</v>
      </c>
      <c r="E3522" s="13">
        <f>IF(OR(Данные!F3522=0,Данные!I3522=0)=TRUE,0,Данные!F3522/Данные!I3522)</f>
        <v>0.26472789359370535</v>
      </c>
      <c r="F3522" s="7">
        <f>IF(OR(Данные!I3522=0,Данные!K3522=0)=TRUE,0,Данные!I3522/Данные!K3522)</f>
        <v>605.95315347216865</v>
      </c>
      <c r="K3522" s="3"/>
    </row>
    <row r="3523" spans="1:11" x14ac:dyDescent="0.2">
      <c r="A3523" s="3">
        <v>35462</v>
      </c>
      <c r="B3523" t="s">
        <v>11</v>
      </c>
      <c r="C3523" t="s">
        <v>15</v>
      </c>
      <c r="D3523" s="7">
        <f>IF(OR(Данные!D3523=0,Данные!K3523=0)=TRUE,0,Данные!D3523/Данные!K3523)</f>
        <v>202.19133534253848</v>
      </c>
      <c r="E3523" s="13">
        <f>IF(OR(Данные!F3523=0,Данные!I3523=0)=TRUE,0,Данные!F3523/Данные!I3523)</f>
        <v>0.35357505336979134</v>
      </c>
      <c r="F3523" s="7">
        <f>IF(OR(Данные!I3523=0,Данные!K3523=0)=TRUE,0,Данные!I3523/Данные!K3523)</f>
        <v>245.272623473181</v>
      </c>
      <c r="K3523" s="3"/>
    </row>
    <row r="3524" spans="1:11" x14ac:dyDescent="0.2">
      <c r="A3524" s="3">
        <v>35462</v>
      </c>
      <c r="B3524" t="s">
        <v>11</v>
      </c>
      <c r="C3524" t="s">
        <v>17</v>
      </c>
      <c r="D3524" s="7">
        <f>IF(OR(Данные!D3524=0,Данные!K3524=0)=TRUE,0,Данные!D3524/Данные!K3524)</f>
        <v>242.32422399922729</v>
      </c>
      <c r="E3524" s="13">
        <f>IF(OR(Данные!F3524=0,Данные!I3524=0)=TRUE,0,Данные!F3524/Данные!I3524)</f>
        <v>0.22985254121472679</v>
      </c>
      <c r="F3524" s="7">
        <f>IF(OR(Данные!I3524=0,Данные!K3524=0)=TRUE,0,Данные!I3524/Данные!K3524)</f>
        <v>407.72169682399988</v>
      </c>
      <c r="K3524" s="3"/>
    </row>
    <row r="3525" spans="1:11" x14ac:dyDescent="0.2">
      <c r="A3525" s="3">
        <v>35462</v>
      </c>
      <c r="B3525" t="s">
        <v>11</v>
      </c>
      <c r="C3525" t="s">
        <v>16</v>
      </c>
      <c r="D3525" s="7">
        <f>IF(OR(Данные!D3525=0,Данные!K3525=0)=TRUE,0,Данные!D3525/Данные!K3525)</f>
        <v>380.29846838826887</v>
      </c>
      <c r="E3525" s="13">
        <f>IF(OR(Данные!F3525=0,Данные!I3525=0)=TRUE,0,Данные!F3525/Данные!I3525)</f>
        <v>2568.8115633320699</v>
      </c>
      <c r="F3525" s="7">
        <f>IF(OR(Данные!I3525=0,Данные!K3525=0)=TRUE,0,Данные!I3525/Данные!K3525)</f>
        <v>2.2744182022666282E-3</v>
      </c>
      <c r="K3525" s="3"/>
    </row>
    <row r="3526" spans="1:11" x14ac:dyDescent="0.2">
      <c r="A3526" s="3">
        <v>35462</v>
      </c>
      <c r="B3526" t="s">
        <v>11</v>
      </c>
      <c r="C3526" t="s">
        <v>15</v>
      </c>
      <c r="D3526" s="7">
        <f>IF(OR(Данные!D3526=0,Данные!K3526=0)=TRUE,0,Данные!D3526/Данные!K3526)</f>
        <v>184.78852789357771</v>
      </c>
      <c r="E3526" s="13">
        <f>IF(OR(Данные!F3526=0,Данные!I3526=0)=TRUE,0,Данные!F3526/Данные!I3526)</f>
        <v>0.12191374676500073</v>
      </c>
      <c r="F3526" s="7">
        <f>IF(OR(Данные!I3526=0,Данные!K3526=0)=TRUE,0,Данные!I3526/Данные!K3526)</f>
        <v>415.24714669422286</v>
      </c>
      <c r="K3526" s="3"/>
    </row>
    <row r="3527" spans="1:11" x14ac:dyDescent="0.2">
      <c r="A3527" s="3">
        <v>35462</v>
      </c>
      <c r="B3527" t="s">
        <v>11</v>
      </c>
      <c r="C3527" t="s">
        <v>15</v>
      </c>
      <c r="D3527" s="7">
        <f>IF(OR(Данные!D3527=0,Данные!K3527=0)=TRUE,0,Данные!D3527/Данные!K3527)</f>
        <v>374.77677626459143</v>
      </c>
      <c r="E3527" s="13">
        <f>IF(OR(Данные!F3527=0,Данные!I3527=0)=TRUE,0,Данные!F3527/Данные!I3527)</f>
        <v>8.2463459447467025E-2</v>
      </c>
      <c r="F3527" s="7">
        <f>IF(OR(Данные!I3527=0,Данные!K3527=0)=TRUE,0,Данные!I3527/Данные!K3527)</f>
        <v>749.47380025940379</v>
      </c>
      <c r="K3527" s="3"/>
    </row>
    <row r="3528" spans="1:11" x14ac:dyDescent="0.2">
      <c r="A3528" s="3">
        <v>35462</v>
      </c>
      <c r="B3528" t="s">
        <v>11</v>
      </c>
      <c r="C3528" t="s">
        <v>15</v>
      </c>
      <c r="D3528" s="7">
        <f>IF(OR(Данные!D3528=0,Данные!K3528=0)=TRUE,0,Данные!D3528/Данные!K3528)</f>
        <v>259.95417577591559</v>
      </c>
      <c r="E3528" s="13">
        <f>IF(OR(Данные!F3528=0,Данные!I3528=0)=TRUE,0,Данные!F3528/Данные!I3528)</f>
        <v>0.19095324518461304</v>
      </c>
      <c r="F3528" s="7">
        <f>IF(OR(Данные!I3528=0,Данные!K3528=0)=TRUE,0,Данные!I3528/Данные!K3528)</f>
        <v>406.57990666022914</v>
      </c>
      <c r="K3528" s="3"/>
    </row>
    <row r="3529" spans="1:11" x14ac:dyDescent="0.2">
      <c r="A3529" s="3">
        <v>35462</v>
      </c>
      <c r="B3529" t="s">
        <v>11</v>
      </c>
      <c r="C3529" t="s">
        <v>17</v>
      </c>
      <c r="D3529" s="7">
        <f>IF(OR(Данные!D3529=0,Данные!K3529=0)=TRUE,0,Данные!D3529/Данные!K3529)</f>
        <v>2334.2215000000001</v>
      </c>
      <c r="E3529" s="13">
        <f>IF(OR(Данные!F3529=0,Данные!I3529=0)=TRUE,0,Данные!F3529/Данные!I3529)</f>
        <v>0.48256598787948413</v>
      </c>
      <c r="F3529" s="7">
        <f>IF(OR(Данные!I3529=0,Данные!K3529=0)=TRUE,0,Данные!I3529/Данные!K3529)</f>
        <v>2321.1333333333332</v>
      </c>
      <c r="K3529" s="3"/>
    </row>
    <row r="3530" spans="1:11" x14ac:dyDescent="0.2">
      <c r="A3530" s="3">
        <v>35462</v>
      </c>
      <c r="B3530" t="s">
        <v>11</v>
      </c>
      <c r="C3530" t="s">
        <v>17</v>
      </c>
      <c r="D3530" s="7">
        <f>IF(OR(Данные!D3530=0,Данные!K3530=0)=TRUE,0,Данные!D3530/Данные!K3530)</f>
        <v>1054.8154999999999</v>
      </c>
      <c r="E3530" s="13">
        <f>IF(OR(Данные!F3530=0,Данные!I3530=0)=TRUE,0,Данные!F3530/Данные!I3530)</f>
        <v>1.6647465808527768</v>
      </c>
      <c r="F3530" s="7">
        <f>IF(OR(Данные!I3530=0,Данные!K3530=0)=TRUE,0,Данные!I3530/Данные!K3530)</f>
        <v>517.91666666666629</v>
      </c>
      <c r="K3530" s="3"/>
    </row>
    <row r="3531" spans="1:11" x14ac:dyDescent="0.2">
      <c r="A3531" s="3">
        <v>35462</v>
      </c>
      <c r="B3531" t="s">
        <v>11</v>
      </c>
      <c r="C3531" t="s">
        <v>15</v>
      </c>
      <c r="D3531" s="7">
        <f>IF(OR(Данные!D3531=0,Данные!K3531=0)=TRUE,0,Данные!D3531/Данные!K3531)</f>
        <v>269.66019538858768</v>
      </c>
      <c r="E3531" s="13">
        <f>IF(OR(Данные!F3531=0,Данные!I3531=0)=TRUE,0,Данные!F3531/Данные!I3531)</f>
        <v>1.2330674259003924</v>
      </c>
      <c r="F3531" s="7">
        <f>IF(OR(Данные!I3531=0,Данные!K3531=0)=TRUE,0,Данные!I3531/Данные!K3531)</f>
        <v>151.71778466305193</v>
      </c>
      <c r="K3531" s="3"/>
    </row>
    <row r="3532" spans="1:11" x14ac:dyDescent="0.2">
      <c r="A3532" s="3">
        <v>35462</v>
      </c>
      <c r="B3532" t="s">
        <v>11</v>
      </c>
      <c r="C3532" t="s">
        <v>17</v>
      </c>
      <c r="D3532" s="7">
        <f>IF(OR(Данные!D3532=0,Данные!K3532=0)=TRUE,0,Данные!D3532/Данные!K3532)</f>
        <v>556.04627340225568</v>
      </c>
      <c r="E3532" s="13">
        <f>IF(OR(Данные!F3532=0,Данные!I3532=0)=TRUE,0,Данные!F3532/Данные!I3532)</f>
        <v>0.25923690171609748</v>
      </c>
      <c r="F3532" s="7">
        <f>IF(OR(Данные!I3532=0,Данные!K3532=0)=TRUE,0,Данные!I3532/Данные!K3532)</f>
        <v>713.57308583959878</v>
      </c>
      <c r="K3532" s="3"/>
    </row>
    <row r="3533" spans="1:11" x14ac:dyDescent="0.2">
      <c r="A3533" s="3">
        <v>35462</v>
      </c>
      <c r="B3533" t="s">
        <v>11</v>
      </c>
      <c r="C3533" t="s">
        <v>17</v>
      </c>
      <c r="D3533" s="7">
        <f>IF(OR(Данные!D3533=0,Данные!K3533=0)=TRUE,0,Данные!D3533/Данные!K3533)</f>
        <v>437.91410000000002</v>
      </c>
      <c r="E3533" s="13">
        <f>IF(OR(Данные!F3533=0,Данные!I3533=0)=TRUE,0,Данные!F3533/Данные!I3533)</f>
        <v>2.6049280312271308</v>
      </c>
      <c r="F3533" s="7">
        <f>IF(OR(Данные!I3533=0,Данные!K3533=0)=TRUE,0,Данные!I3533/Данные!K3533)</f>
        <v>68.316666666666606</v>
      </c>
      <c r="K3533" s="3"/>
    </row>
    <row r="3534" spans="1:11" x14ac:dyDescent="0.2">
      <c r="A3534" s="3">
        <v>35462</v>
      </c>
      <c r="B3534" t="s">
        <v>11</v>
      </c>
      <c r="C3534" t="s">
        <v>17</v>
      </c>
      <c r="D3534" s="7">
        <f>IF(OR(Данные!D3534=0,Данные!K3534=0)=TRUE,0,Данные!D3534/Данные!K3534)</f>
        <v>56.524869512195117</v>
      </c>
      <c r="E3534" s="13">
        <f>IF(OR(Данные!F3534=0,Данные!I3534=0)=TRUE,0,Данные!F3534/Данные!I3534)</f>
        <v>2.9001087611528094E-2</v>
      </c>
      <c r="F3534" s="7">
        <f>IF(OR(Данные!I3534=0,Данные!K3534=0)=TRUE,0,Данные!I3534/Данные!K3534)</f>
        <v>333.99994918699196</v>
      </c>
      <c r="K3534" s="3"/>
    </row>
    <row r="3535" spans="1:11" x14ac:dyDescent="0.2">
      <c r="A3535" s="3">
        <v>35462</v>
      </c>
      <c r="B3535" t="s">
        <v>11</v>
      </c>
      <c r="C3535" t="s">
        <v>16</v>
      </c>
      <c r="D3535" s="7">
        <f>IF(OR(Данные!D3535=0,Данные!K3535=0)=TRUE,0,Данные!D3535/Данные!K3535)</f>
        <v>311.65712838283827</v>
      </c>
      <c r="E3535" s="13">
        <f>IF(OR(Данные!F3535=0,Данные!I3535=0)=TRUE,0,Данные!F3535/Данные!I3535)</f>
        <v>0.87072094384346599</v>
      </c>
      <c r="F3535" s="7">
        <f>IF(OR(Данные!I3535=0,Данные!K3535=0)=TRUE,0,Данные!I3535/Данные!K3535)</f>
        <v>40.365814081408175</v>
      </c>
      <c r="K3535" s="3"/>
    </row>
    <row r="3536" spans="1:11" x14ac:dyDescent="0.2">
      <c r="A3536" s="3">
        <v>35462</v>
      </c>
      <c r="B3536" t="s">
        <v>11</v>
      </c>
      <c r="C3536" t="s">
        <v>16</v>
      </c>
      <c r="D3536" s="7">
        <f>IF(OR(Данные!D3536=0,Данные!K3536=0)=TRUE,0,Данные!D3536/Данные!K3536)</f>
        <v>254.82547064945462</v>
      </c>
      <c r="E3536" s="13">
        <f>IF(OR(Данные!F3536=0,Данные!I3536=0)=TRUE,0,Данные!F3536/Данные!I3536)</f>
        <v>1.6191428059976303</v>
      </c>
      <c r="F3536" s="7">
        <f>IF(OR(Данные!I3536=0,Данные!K3536=0)=TRUE,0,Данные!I3536/Данные!K3536)</f>
        <v>6.6523933420060715</v>
      </c>
      <c r="K3536" s="3"/>
    </row>
    <row r="3537" spans="1:11" x14ac:dyDescent="0.2">
      <c r="A3537" s="3">
        <v>35462</v>
      </c>
      <c r="B3537" t="s">
        <v>11</v>
      </c>
      <c r="C3537" t="s">
        <v>16</v>
      </c>
      <c r="D3537" s="7">
        <f>IF(OR(Данные!D3537=0,Данные!K3537=0)=TRUE,0,Данные!D3537/Данные!K3537)</f>
        <v>135.63348524904214</v>
      </c>
      <c r="E3537" s="13">
        <f>IF(OR(Данные!F3537=0,Данные!I3537=0)=TRUE,0,Данные!F3537/Данные!I3537)</f>
        <v>6.5535665482372121</v>
      </c>
      <c r="F3537" s="7">
        <f>IF(OR(Данные!I3537=0,Данные!K3537=0)=TRUE,0,Данные!I3537/Данные!K3537)</f>
        <v>0.70095785440613145</v>
      </c>
      <c r="K3537" s="3"/>
    </row>
    <row r="3538" spans="1:11" x14ac:dyDescent="0.2">
      <c r="A3538" s="3">
        <v>35462</v>
      </c>
      <c r="B3538" t="s">
        <v>11</v>
      </c>
      <c r="C3538" t="s">
        <v>18</v>
      </c>
      <c r="D3538" s="7">
        <f>IF(OR(Данные!D3538=0,Данные!K3538=0)=TRUE,0,Данные!D3538/Данные!K3538)</f>
        <v>0</v>
      </c>
      <c r="E3538" s="13">
        <f>IF(OR(Данные!F3538=0,Данные!I3538=0)=TRUE,0,Данные!F3538/Данные!I3538)</f>
        <v>0</v>
      </c>
      <c r="F3538" s="7">
        <f>IF(OR(Данные!I3538=0,Данные!K3538=0)=TRUE,0,Данные!I3538/Данные!K3538)</f>
        <v>0</v>
      </c>
      <c r="K3538" s="3"/>
    </row>
    <row r="3539" spans="1:11" x14ac:dyDescent="0.2">
      <c r="A3539" s="3">
        <v>35462</v>
      </c>
      <c r="B3539" t="s">
        <v>6</v>
      </c>
      <c r="C3539" t="s">
        <v>15</v>
      </c>
      <c r="D3539" s="7">
        <f>IF(OR(Данные!D3539=0,Данные!K3539=0)=TRUE,0,Данные!D3539/Данные!K3539)</f>
        <v>790.49866470588233</v>
      </c>
      <c r="E3539" s="13">
        <f>IF(OR(Данные!F3539=0,Данные!I3539=0)=TRUE,0,Данные!F3539/Данные!I3539)</f>
        <v>1.197058538253809</v>
      </c>
      <c r="F3539" s="7">
        <f>IF(OR(Данные!I3539=0,Данные!K3539=0)=TRUE,0,Данные!I3539/Данные!K3539)</f>
        <v>576.1441176470579</v>
      </c>
      <c r="K3539" s="3"/>
    </row>
    <row r="3540" spans="1:11" x14ac:dyDescent="0.2">
      <c r="A3540" s="3">
        <v>35462</v>
      </c>
      <c r="B3540" t="s">
        <v>6</v>
      </c>
      <c r="C3540" t="s">
        <v>16</v>
      </c>
      <c r="D3540" s="7">
        <f>IF(OR(Данные!D3540=0,Данные!K3540=0)=TRUE,0,Данные!D3540/Данные!K3540)</f>
        <v>0</v>
      </c>
      <c r="E3540" s="13">
        <f>IF(OR(Данные!F3540=0,Данные!I3540=0)=TRUE,0,Данные!F3540/Данные!I3540)</f>
        <v>0</v>
      </c>
      <c r="F3540" s="7">
        <f>IF(OR(Данные!I3540=0,Данные!K3540=0)=TRUE,0,Данные!I3540/Данные!K3540)</f>
        <v>0</v>
      </c>
      <c r="K3540" s="3"/>
    </row>
    <row r="3541" spans="1:11" x14ac:dyDescent="0.2">
      <c r="A3541" s="3">
        <v>35462</v>
      </c>
      <c r="B3541" t="s">
        <v>6</v>
      </c>
      <c r="C3541" t="s">
        <v>15</v>
      </c>
      <c r="D3541" s="7">
        <f>IF(OR(Данные!D3541=0,Данные!K3541=0)=TRUE,0,Данные!D3541/Данные!K3541)</f>
        <v>202.47635039181193</v>
      </c>
      <c r="E3541" s="13">
        <f>IF(OR(Данные!F3541=0,Данные!I3541=0)=TRUE,0,Данные!F3541/Данные!I3541)</f>
        <v>0.30239333577066307</v>
      </c>
      <c r="F3541" s="7">
        <f>IF(OR(Данные!I3541=0,Данные!K3541=0)=TRUE,0,Данные!I3541/Данные!K3541)</f>
        <v>282.66563249640154</v>
      </c>
      <c r="K3541" s="3"/>
    </row>
    <row r="3542" spans="1:11" x14ac:dyDescent="0.2">
      <c r="A3542" s="3">
        <v>35462</v>
      </c>
      <c r="B3542" t="s">
        <v>6</v>
      </c>
      <c r="C3542" t="s">
        <v>17</v>
      </c>
      <c r="D3542" s="7">
        <f>IF(OR(Данные!D3542=0,Данные!K3542=0)=TRUE,0,Данные!D3542/Данные!K3542)</f>
        <v>452.98867578698338</v>
      </c>
      <c r="E3542" s="13">
        <f>IF(OR(Данные!F3542=0,Данные!I3542=0)=TRUE,0,Данные!F3542/Данные!I3542)</f>
        <v>0.24634593317208678</v>
      </c>
      <c r="F3542" s="7">
        <f>IF(OR(Данные!I3542=0,Данные!K3542=0)=TRUE,0,Данные!I3542/Данные!K3542)</f>
        <v>652.40532702459222</v>
      </c>
      <c r="K3542" s="3"/>
    </row>
    <row r="3543" spans="1:11" x14ac:dyDescent="0.2">
      <c r="A3543" s="3">
        <v>35462</v>
      </c>
      <c r="B3543" t="s">
        <v>6</v>
      </c>
      <c r="C3543" t="s">
        <v>15</v>
      </c>
      <c r="D3543" s="7">
        <f>IF(OR(Данные!D3543=0,Данные!K3543=0)=TRUE,0,Данные!D3543/Данные!K3543)</f>
        <v>201.44830284270373</v>
      </c>
      <c r="E3543" s="13">
        <f>IF(OR(Данные!F3543=0,Данные!I3543=0)=TRUE,0,Данные!F3543/Данные!I3543)</f>
        <v>0.31444441774289139</v>
      </c>
      <c r="F3543" s="7">
        <f>IF(OR(Данные!I3543=0,Данные!K3543=0)=TRUE,0,Данные!I3543/Данные!K3543)</f>
        <v>278.20346388713438</v>
      </c>
      <c r="K3543" s="3"/>
    </row>
    <row r="3544" spans="1:11" x14ac:dyDescent="0.2">
      <c r="A3544" s="3">
        <v>35462</v>
      </c>
      <c r="B3544" t="s">
        <v>6</v>
      </c>
      <c r="C3544" t="s">
        <v>17</v>
      </c>
      <c r="D3544" s="7">
        <f>IF(OR(Данные!D3544=0,Данные!K3544=0)=TRUE,0,Данные!D3544/Данные!K3544)</f>
        <v>263.35483344044991</v>
      </c>
      <c r="E3544" s="13">
        <f>IF(OR(Данные!F3544=0,Данные!I3544=0)=TRUE,0,Данные!F3544/Данные!I3544)</f>
        <v>0.20149007742426295</v>
      </c>
      <c r="F3544" s="7">
        <f>IF(OR(Данные!I3544=0,Данные!K3544=0)=TRUE,0,Данные!I3544/Данные!K3544)</f>
        <v>495.81751606748412</v>
      </c>
      <c r="K3544" s="3"/>
    </row>
    <row r="3545" spans="1:11" x14ac:dyDescent="0.2">
      <c r="A3545" s="3">
        <v>35462</v>
      </c>
      <c r="B3545" t="s">
        <v>6</v>
      </c>
      <c r="C3545" t="s">
        <v>16</v>
      </c>
      <c r="D3545" s="7">
        <f>IF(OR(Данные!D3545=0,Данные!K3545=0)=TRUE,0,Данные!D3545/Данные!K3545)</f>
        <v>395.39446220520676</v>
      </c>
      <c r="E3545" s="13">
        <f>IF(OR(Данные!F3545=0,Данные!I3545=0)=TRUE,0,Данные!F3545/Данные!I3545)</f>
        <v>12406.520000000006</v>
      </c>
      <c r="F3545" s="7">
        <f>IF(OR(Данные!I3545=0,Данные!K3545=0)=TRUE,0,Данные!I3545/Данные!K3545)</f>
        <v>4.785604900459416E-4</v>
      </c>
      <c r="K3545" s="3"/>
    </row>
    <row r="3546" spans="1:11" x14ac:dyDescent="0.2">
      <c r="A3546" s="3">
        <v>35462</v>
      </c>
      <c r="B3546" t="s">
        <v>6</v>
      </c>
      <c r="C3546" t="s">
        <v>15</v>
      </c>
      <c r="D3546" s="7">
        <f>IF(OR(Данные!D3546=0,Данные!K3546=0)=TRUE,0,Данные!D3546/Данные!K3546)</f>
        <v>173.17170025287493</v>
      </c>
      <c r="E3546" s="13">
        <f>IF(OR(Данные!F3546=0,Данные!I3546=0)=TRUE,0,Данные!F3546/Данные!I3546)</f>
        <v>0.11166897350819292</v>
      </c>
      <c r="F3546" s="7">
        <f>IF(OR(Данные!I3546=0,Данные!K3546=0)=TRUE,0,Данные!I3546/Данные!K3546)</f>
        <v>424.90773476227741</v>
      </c>
      <c r="K3546" s="3"/>
    </row>
    <row r="3547" spans="1:11" x14ac:dyDescent="0.2">
      <c r="A3547" s="3">
        <v>35462</v>
      </c>
      <c r="B3547" t="s">
        <v>6</v>
      </c>
      <c r="C3547" t="s">
        <v>15</v>
      </c>
      <c r="D3547" s="7">
        <f>IF(OR(Данные!D3547=0,Данные!K3547=0)=TRUE,0,Данные!D3547/Данные!K3547)</f>
        <v>307.68800156250001</v>
      </c>
      <c r="E3547" s="13">
        <f>IF(OR(Данные!F3547=0,Данные!I3547=0)=TRUE,0,Данные!F3547/Данные!I3547)</f>
        <v>8.0382881414831506E-2</v>
      </c>
      <c r="F3547" s="7">
        <f>IF(OR(Данные!I3547=0,Данные!K3547=0)=TRUE,0,Данные!I3547/Данные!K3547)</f>
        <v>675.19817708333346</v>
      </c>
      <c r="K3547" s="3"/>
    </row>
    <row r="3548" spans="1:11" x14ac:dyDescent="0.2">
      <c r="A3548" s="3">
        <v>35462</v>
      </c>
      <c r="B3548" t="s">
        <v>6</v>
      </c>
      <c r="C3548" t="s">
        <v>15</v>
      </c>
      <c r="D3548" s="7">
        <f>IF(OR(Данные!D3548=0,Данные!K3548=0)=TRUE,0,Данные!D3548/Данные!K3548)</f>
        <v>257.27622169728784</v>
      </c>
      <c r="E3548" s="13">
        <f>IF(OR(Данные!F3548=0,Данные!I3548=0)=TRUE,0,Данные!F3548/Данные!I3548)</f>
        <v>0.18862185664489012</v>
      </c>
      <c r="F3548" s="7">
        <f>IF(OR(Данные!I3548=0,Данные!K3548=0)=TRUE,0,Данные!I3548/Данные!K3548)</f>
        <v>400.45829444930507</v>
      </c>
      <c r="K3548" s="3"/>
    </row>
    <row r="3549" spans="1:11" x14ac:dyDescent="0.2">
      <c r="A3549" s="3">
        <v>35462</v>
      </c>
      <c r="B3549" t="s">
        <v>6</v>
      </c>
      <c r="C3549" t="s">
        <v>17</v>
      </c>
      <c r="D3549" s="7">
        <f>IF(OR(Данные!D3549=0,Данные!K3549=0)=TRUE,0,Данные!D3549/Данные!K3549)</f>
        <v>532.42589999999996</v>
      </c>
      <c r="E3549" s="13">
        <f>IF(OR(Данные!F3549=0,Данные!I3549=0)=TRUE,0,Данные!F3549/Данные!I3549)</f>
        <v>0.38935905585804675</v>
      </c>
      <c r="F3549" s="7">
        <f>IF(OR(Данные!I3549=0,Данные!K3549=0)=TRUE,0,Данные!I3549/Данные!K3549)</f>
        <v>603.01666666666711</v>
      </c>
      <c r="K3549" s="3"/>
    </row>
    <row r="3550" spans="1:11" x14ac:dyDescent="0.2">
      <c r="A3550" s="3">
        <v>35462</v>
      </c>
      <c r="B3550" t="s">
        <v>6</v>
      </c>
      <c r="C3550" t="s">
        <v>15</v>
      </c>
      <c r="D3550" s="7">
        <f>IF(OR(Данные!D3550=0,Данные!K3550=0)=TRUE,0,Данные!D3550/Данные!K3550)</f>
        <v>258.59234441398968</v>
      </c>
      <c r="E3550" s="13">
        <f>IF(OR(Данные!F3550=0,Данные!I3550=0)=TRUE,0,Данные!F3550/Данные!I3550)</f>
        <v>1.3793840669933448</v>
      </c>
      <c r="F3550" s="7">
        <f>IF(OR(Данные!I3550=0,Данные!K3550=0)=TRUE,0,Данные!I3550/Данные!K3550)</f>
        <v>134.39570770748824</v>
      </c>
      <c r="K3550" s="3"/>
    </row>
    <row r="3551" spans="1:11" x14ac:dyDescent="0.2">
      <c r="A3551" s="3">
        <v>35462</v>
      </c>
      <c r="B3551" t="s">
        <v>6</v>
      </c>
      <c r="C3551" t="s">
        <v>18</v>
      </c>
      <c r="D3551" s="7">
        <f>IF(OR(Данные!D3551=0,Данные!K3551=0)=TRUE,0,Данные!D3551/Данные!K3551)</f>
        <v>0</v>
      </c>
      <c r="E3551" s="13">
        <f>IF(OR(Данные!F3551=0,Данные!I3551=0)=TRUE,0,Данные!F3551/Данные!I3551)</f>
        <v>0</v>
      </c>
      <c r="F3551" s="7">
        <f>IF(OR(Данные!I3551=0,Данные!K3551=0)=TRUE,0,Данные!I3551/Данные!K3551)</f>
        <v>0</v>
      </c>
      <c r="K3551" s="3"/>
    </row>
    <row r="3552" spans="1:11" x14ac:dyDescent="0.2">
      <c r="A3552" s="3">
        <v>35462</v>
      </c>
      <c r="B3552" t="s">
        <v>6</v>
      </c>
      <c r="C3552" t="s">
        <v>17</v>
      </c>
      <c r="D3552" s="7">
        <f>IF(OR(Данные!D3552=0,Данные!K3552=0)=TRUE,0,Данные!D3552/Данные!K3552)</f>
        <v>577.87990032546782</v>
      </c>
      <c r="E3552" s="13">
        <f>IF(OR(Данные!F3552=0,Данные!I3552=0)=TRUE,0,Данные!F3552/Данные!I3552)</f>
        <v>0.27181601770841796</v>
      </c>
      <c r="F3552" s="7">
        <f>IF(OR(Данные!I3552=0,Данные!K3552=0)=TRUE,0,Данные!I3552/Данные!K3552)</f>
        <v>767.04060211554145</v>
      </c>
      <c r="K3552" s="3"/>
    </row>
    <row r="3553" spans="1:11" x14ac:dyDescent="0.2">
      <c r="A3553" s="3">
        <v>35462</v>
      </c>
      <c r="B3553" t="s">
        <v>6</v>
      </c>
      <c r="C3553" t="s">
        <v>17</v>
      </c>
      <c r="D3553" s="7">
        <f>IF(OR(Данные!D3553=0,Данные!K3553=0)=TRUE,0,Данные!D3553/Данные!K3553)</f>
        <v>0</v>
      </c>
      <c r="E3553" s="13">
        <f>IF(OR(Данные!F3553=0,Данные!I3553=0)=TRUE,0,Данные!F3553/Данные!I3553)</f>
        <v>0</v>
      </c>
      <c r="F3553" s="7">
        <f>IF(OR(Данные!I3553=0,Данные!K3553=0)=TRUE,0,Данные!I3553/Данные!K3553)</f>
        <v>0</v>
      </c>
      <c r="K3553" s="3"/>
    </row>
    <row r="3554" spans="1:11" x14ac:dyDescent="0.2">
      <c r="A3554" s="3">
        <v>35462</v>
      </c>
      <c r="B3554" t="s">
        <v>6</v>
      </c>
      <c r="C3554" t="s">
        <v>17</v>
      </c>
      <c r="D3554" s="7">
        <f>IF(OR(Данные!D3554=0,Данные!K3554=0)=TRUE,0,Данные!D3554/Данные!K3554)</f>
        <v>53.811908117443863</v>
      </c>
      <c r="E3554" s="13">
        <f>IF(OR(Данные!F3554=0,Данные!I3554=0)=TRUE,0,Данные!F3554/Данные!I3554)</f>
        <v>2.2402807711785558E-2</v>
      </c>
      <c r="F3554" s="7">
        <f>IF(OR(Данные!I3554=0,Данные!K3554=0)=TRUE,0,Данные!I3554/Данные!K3554)</f>
        <v>359.28678756476688</v>
      </c>
      <c r="K3554" s="3"/>
    </row>
    <row r="3555" spans="1:11" x14ac:dyDescent="0.2">
      <c r="A3555" s="3">
        <v>35462</v>
      </c>
      <c r="B3555" t="s">
        <v>6</v>
      </c>
      <c r="C3555" t="s">
        <v>16</v>
      </c>
      <c r="D3555" s="7">
        <f>IF(OR(Данные!D3555=0,Данные!K3555=0)=TRUE,0,Данные!D3555/Данные!K3555)</f>
        <v>263.82473064327485</v>
      </c>
      <c r="E3555" s="13">
        <f>IF(OR(Данные!F3555=0,Данные!I3555=0)=TRUE,0,Данные!F3555/Данные!I3555)</f>
        <v>0.51091143993307786</v>
      </c>
      <c r="F3555" s="7">
        <f>IF(OR(Данные!I3555=0,Данные!K3555=0)=TRUE,0,Данные!I3555/Данные!K3555)</f>
        <v>33.299278752436649</v>
      </c>
      <c r="K3555" s="3"/>
    </row>
    <row r="3556" spans="1:11" x14ac:dyDescent="0.2">
      <c r="A3556" s="3">
        <v>35462</v>
      </c>
      <c r="B3556" t="s">
        <v>6</v>
      </c>
      <c r="C3556" t="s">
        <v>16</v>
      </c>
      <c r="D3556" s="7">
        <f>IF(OR(Данные!D3556=0,Данные!K3556=0)=TRUE,0,Данные!D3556/Данные!K3556)</f>
        <v>240.35304648229751</v>
      </c>
      <c r="E3556" s="13">
        <f>IF(OR(Данные!F3556=0,Данные!I3556=0)=TRUE,0,Данные!F3556/Данные!I3556)</f>
        <v>0.59117386372792713</v>
      </c>
      <c r="F3556" s="7">
        <f>IF(OR(Данные!I3556=0,Данные!K3556=0)=TRUE,0,Данные!I3556/Данные!K3556)</f>
        <v>12.25793952286886</v>
      </c>
      <c r="K3556" s="3"/>
    </row>
    <row r="3557" spans="1:11" x14ac:dyDescent="0.2">
      <c r="A3557" s="3">
        <v>35462</v>
      </c>
      <c r="B3557" t="s">
        <v>6</v>
      </c>
      <c r="C3557" t="s">
        <v>16</v>
      </c>
      <c r="D3557" s="7">
        <f>IF(OR(Данные!D3557=0,Данные!K3557=0)=TRUE,0,Данные!D3557/Данные!K3557)</f>
        <v>139.65665529865123</v>
      </c>
      <c r="E3557" s="13">
        <f>IF(OR(Данные!F3557=0,Данные!I3557=0)=TRUE,0,Данные!F3557/Данные!I3557)</f>
        <v>11.406136060471322</v>
      </c>
      <c r="F3557" s="7">
        <f>IF(OR(Данные!I3557=0,Данные!K3557=0)=TRUE,0,Данные!I3557/Данные!K3557)</f>
        <v>0.36111111111111105</v>
      </c>
      <c r="K3557" s="3"/>
    </row>
    <row r="3558" spans="1:11" x14ac:dyDescent="0.2">
      <c r="A3558" s="3">
        <v>35462</v>
      </c>
      <c r="B3558" t="s">
        <v>6</v>
      </c>
      <c r="C3558" t="s">
        <v>18</v>
      </c>
      <c r="D3558" s="7">
        <f>IF(OR(Данные!D3558=0,Данные!K3558=0)=TRUE,0,Данные!D3558/Данные!K3558)</f>
        <v>0</v>
      </c>
      <c r="E3558" s="13">
        <f>IF(OR(Данные!F3558=0,Данные!I3558=0)=TRUE,0,Данные!F3558/Данные!I3558)</f>
        <v>0</v>
      </c>
      <c r="F3558" s="7">
        <f>IF(OR(Данные!I3558=0,Данные!K3558=0)=TRUE,0,Данные!I3558/Данные!K3558)</f>
        <v>0</v>
      </c>
      <c r="K3558" s="3"/>
    </row>
    <row r="3559" spans="1:11" x14ac:dyDescent="0.2">
      <c r="A3559" s="3">
        <v>35462</v>
      </c>
      <c r="B3559" t="s">
        <v>7</v>
      </c>
      <c r="C3559" t="s">
        <v>15</v>
      </c>
      <c r="D3559" s="7">
        <f>IF(OR(Данные!D3559=0,Данные!K3559=0)=TRUE,0,Данные!D3559/Данные!K3559)</f>
        <v>306.43396802636636</v>
      </c>
      <c r="E3559" s="13">
        <f>IF(OR(Данные!F3559=0,Данные!I3559=0)=TRUE,0,Данные!F3559/Данные!I3559)</f>
        <v>0.34078570945890674</v>
      </c>
      <c r="F3559" s="7">
        <f>IF(OR(Данные!I3559=0,Данные!K3559=0)=TRUE,0,Данные!I3559/Данные!K3559)</f>
        <v>402.65840599844375</v>
      </c>
      <c r="K3559" s="3"/>
    </row>
    <row r="3560" spans="1:11" x14ac:dyDescent="0.2">
      <c r="A3560" s="3">
        <v>35462</v>
      </c>
      <c r="B3560" t="s">
        <v>7</v>
      </c>
      <c r="C3560" t="s">
        <v>16</v>
      </c>
      <c r="D3560" s="7">
        <f>IF(OR(Данные!D3560=0,Данные!K3560=0)=TRUE,0,Данные!D3560/Данные!K3560)</f>
        <v>312.45723899913719</v>
      </c>
      <c r="E3560" s="13">
        <f>IF(OR(Данные!F3560=0,Данные!I3560=0)=TRUE,0,Данные!F3560/Данные!I3560)</f>
        <v>6197.3048780487652</v>
      </c>
      <c r="F3560" s="7">
        <f>IF(OR(Данные!I3560=0,Данные!K3560=0)=TRUE,0,Данные!I3560/Данные!K3560)</f>
        <v>5.8958872591314496E-4</v>
      </c>
      <c r="K3560" s="3"/>
    </row>
    <row r="3561" spans="1:11" x14ac:dyDescent="0.2">
      <c r="A3561" s="3">
        <v>35462</v>
      </c>
      <c r="B3561" t="s">
        <v>7</v>
      </c>
      <c r="C3561" t="s">
        <v>15</v>
      </c>
      <c r="D3561" s="7">
        <f>IF(OR(Данные!D3561=0,Данные!K3561=0)=TRUE,0,Данные!D3561/Данные!K3561)</f>
        <v>7296.5755271523176</v>
      </c>
      <c r="E3561" s="13">
        <f>IF(OR(Данные!F3561=0,Данные!I3561=0)=TRUE,0,Данные!F3561/Данные!I3561)</f>
        <v>0.92551154857932649</v>
      </c>
      <c r="F3561" s="7">
        <f>IF(OR(Данные!I3561=0,Данные!K3561=0)=TRUE,0,Данные!I3561/Данные!K3561)</f>
        <v>408.71114790286913</v>
      </c>
      <c r="K3561" s="3"/>
    </row>
    <row r="3562" spans="1:11" x14ac:dyDescent="0.2">
      <c r="A3562" s="3">
        <v>35462</v>
      </c>
      <c r="B3562" t="s">
        <v>7</v>
      </c>
      <c r="C3562" t="s">
        <v>15</v>
      </c>
      <c r="D3562" s="7">
        <f>IF(OR(Данные!D3562=0,Данные!K3562=0)=TRUE,0,Данные!D3562/Данные!K3562)</f>
        <v>279.8864408463661</v>
      </c>
      <c r="E3562" s="13">
        <f>IF(OR(Данные!F3562=0,Данные!I3562=0)=TRUE,0,Данные!F3562/Данные!I3562)</f>
        <v>0.35224912119012491</v>
      </c>
      <c r="F3562" s="7">
        <f>IF(OR(Данные!I3562=0,Данные!K3562=0)=TRUE,0,Данные!I3562/Данные!K3562)</f>
        <v>352.34443626699436</v>
      </c>
      <c r="K3562" s="3"/>
    </row>
    <row r="3563" spans="1:11" x14ac:dyDescent="0.2">
      <c r="A3563" s="3">
        <v>35462</v>
      </c>
      <c r="B3563" t="s">
        <v>7</v>
      </c>
      <c r="C3563" t="s">
        <v>17</v>
      </c>
      <c r="D3563" s="7">
        <f>IF(OR(Данные!D3563=0,Данные!K3563=0)=TRUE,0,Данные!D3563/Данные!K3563)</f>
        <v>470.47262667493095</v>
      </c>
      <c r="E3563" s="13">
        <f>IF(OR(Данные!F3563=0,Данные!I3563=0)=TRUE,0,Данные!F3563/Данные!I3563)</f>
        <v>0.27824472121155364</v>
      </c>
      <c r="F3563" s="7">
        <f>IF(OR(Данные!I3563=0,Данные!K3563=0)=TRUE,0,Данные!I3563/Данные!K3563)</f>
        <v>630.74898355277548</v>
      </c>
      <c r="K3563" s="3"/>
    </row>
    <row r="3564" spans="1:11" x14ac:dyDescent="0.2">
      <c r="A3564" s="3">
        <v>35462</v>
      </c>
      <c r="B3564" t="s">
        <v>7</v>
      </c>
      <c r="C3564" t="s">
        <v>15</v>
      </c>
      <c r="D3564" s="7">
        <f>IF(OR(Данные!D3564=0,Данные!K3564=0)=TRUE,0,Данные!D3564/Данные!K3564)</f>
        <v>208.02400816625916</v>
      </c>
      <c r="E3564" s="13">
        <f>IF(OR(Данные!F3564=0,Данные!I3564=0)=TRUE,0,Данные!F3564/Данные!I3564)</f>
        <v>0.39983422272537017</v>
      </c>
      <c r="F3564" s="7">
        <f>IF(OR(Данные!I3564=0,Данные!K3564=0)=TRUE,0,Данные!I3564/Данные!K3564)</f>
        <v>233.99193969030136</v>
      </c>
      <c r="K3564" s="3"/>
    </row>
    <row r="3565" spans="1:11" x14ac:dyDescent="0.2">
      <c r="A3565" s="3">
        <v>35462</v>
      </c>
      <c r="B3565" t="s">
        <v>7</v>
      </c>
      <c r="C3565" t="s">
        <v>17</v>
      </c>
      <c r="D3565" s="7">
        <f>IF(OR(Данные!D3565=0,Данные!K3565=0)=TRUE,0,Данные!D3565/Данные!K3565)</f>
        <v>247.85028924262863</v>
      </c>
      <c r="E3565" s="13">
        <f>IF(OR(Данные!F3565=0,Данные!I3565=0)=TRUE,0,Данные!F3565/Данные!I3565)</f>
        <v>0.22879508318401906</v>
      </c>
      <c r="F3565" s="7">
        <f>IF(OR(Данные!I3565=0,Данные!K3565=0)=TRUE,0,Данные!I3565/Данные!K3565)</f>
        <v>429.86023029485472</v>
      </c>
      <c r="K3565" s="3"/>
    </row>
    <row r="3566" spans="1:11" x14ac:dyDescent="0.2">
      <c r="A3566" s="3">
        <v>35462</v>
      </c>
      <c r="B3566" t="s">
        <v>7</v>
      </c>
      <c r="C3566" t="s">
        <v>16</v>
      </c>
      <c r="D3566" s="7">
        <f>IF(OR(Данные!D3566=0,Данные!K3566=0)=TRUE,0,Данные!D3566/Данные!K3566)</f>
        <v>398.84393378850314</v>
      </c>
      <c r="E3566" s="13">
        <f>IF(OR(Данные!F3566=0,Данные!I3566=0)=TRUE,0,Данные!F3566/Данные!I3566)</f>
        <v>-1296.7830985915409</v>
      </c>
      <c r="F3566" s="7">
        <f>IF(OR(Данные!I3566=0,Данные!K3566=0)=TRUE,0,Данные!I3566/Данные!K3566)</f>
        <v>1.2397848711322203E-4</v>
      </c>
      <c r="K3566" s="3"/>
    </row>
    <row r="3567" spans="1:11" x14ac:dyDescent="0.2">
      <c r="A3567" s="3">
        <v>35462</v>
      </c>
      <c r="B3567" t="s">
        <v>7</v>
      </c>
      <c r="C3567" t="s">
        <v>15</v>
      </c>
      <c r="D3567" s="7">
        <f>IF(OR(Данные!D3567=0,Данные!K3567=0)=TRUE,0,Данные!D3567/Данные!K3567)</f>
        <v>178.38386287632298</v>
      </c>
      <c r="E3567" s="13">
        <f>IF(OR(Данные!F3567=0,Данные!I3567=0)=TRUE,0,Данные!F3567/Данные!I3567)</f>
        <v>0.11653868523793993</v>
      </c>
      <c r="F3567" s="7">
        <f>IF(OR(Данные!I3567=0,Данные!K3567=0)=TRUE,0,Данные!I3567/Данные!K3567)</f>
        <v>413.7822144931871</v>
      </c>
      <c r="K3567" s="3"/>
    </row>
    <row r="3568" spans="1:11" x14ac:dyDescent="0.2">
      <c r="A3568" s="3">
        <v>35462</v>
      </c>
      <c r="B3568" t="s">
        <v>7</v>
      </c>
      <c r="C3568" t="s">
        <v>15</v>
      </c>
      <c r="D3568" s="7">
        <f>IF(OR(Данные!D3568=0,Данные!K3568=0)=TRUE,0,Данные!D3568/Данные!K3568)</f>
        <v>372.50371311827956</v>
      </c>
      <c r="E3568" s="13">
        <f>IF(OR(Данные!F3568=0,Данные!I3568=0)=TRUE,0,Данные!F3568/Данные!I3568)</f>
        <v>8.7820554024647418E-2</v>
      </c>
      <c r="F3568" s="7">
        <f>IF(OR(Данные!I3568=0,Данные!K3568=0)=TRUE,0,Данные!I3568/Данные!K3568)</f>
        <v>825.26250896057411</v>
      </c>
      <c r="K3568" s="3"/>
    </row>
    <row r="3569" spans="1:11" x14ac:dyDescent="0.2">
      <c r="A3569" s="3">
        <v>35462</v>
      </c>
      <c r="B3569" t="s">
        <v>7</v>
      </c>
      <c r="C3569" t="s">
        <v>15</v>
      </c>
      <c r="D3569" s="7">
        <f>IF(OR(Данные!D3569=0,Данные!K3569=0)=TRUE,0,Данные!D3569/Данные!K3569)</f>
        <v>261.04430156077717</v>
      </c>
      <c r="E3569" s="13">
        <f>IF(OR(Данные!F3569=0,Данные!I3569=0)=TRUE,0,Данные!F3569/Данные!I3569)</f>
        <v>0.20430037362863115</v>
      </c>
      <c r="F3569" s="7">
        <f>IF(OR(Данные!I3569=0,Данные!K3569=0)=TRUE,0,Данные!I3569/Данные!K3569)</f>
        <v>394.00744775230368</v>
      </c>
      <c r="K3569" s="3"/>
    </row>
    <row r="3570" spans="1:11" x14ac:dyDescent="0.2">
      <c r="A3570" s="3">
        <v>35462</v>
      </c>
      <c r="B3570" t="s">
        <v>7</v>
      </c>
      <c r="C3570" t="s">
        <v>17</v>
      </c>
      <c r="D3570" s="7">
        <f>IF(OR(Данные!D3570=0,Данные!K3570=0)=TRUE,0,Данные!D3570/Данные!K3570)</f>
        <v>870.59889784356847</v>
      </c>
      <c r="E3570" s="13">
        <f>IF(OR(Данные!F3570=0,Данные!I3570=0)=TRUE,0,Данные!F3570/Данные!I3570)</f>
        <v>0.66039340896090304</v>
      </c>
      <c r="F3570" s="7">
        <f>IF(OR(Данные!I3570=0,Данные!K3570=0)=TRUE,0,Данные!I3570/Данные!K3570)</f>
        <v>792.96627680311792</v>
      </c>
      <c r="K3570" s="3"/>
    </row>
    <row r="3571" spans="1:11" x14ac:dyDescent="0.2">
      <c r="A3571" s="3">
        <v>35462</v>
      </c>
      <c r="B3571" t="s">
        <v>7</v>
      </c>
      <c r="C3571" t="s">
        <v>17</v>
      </c>
      <c r="D3571" s="7">
        <f>IF(OR(Данные!D3571=0,Данные!K3571=0)=TRUE,0,Данные!D3571/Данные!K3571)</f>
        <v>575.72022672688627</v>
      </c>
      <c r="E3571" s="13">
        <f>IF(OR(Данные!F3571=0,Данные!I3571=0)=TRUE,0,Данные!F3571/Данные!I3571)</f>
        <v>0.48824041089683201</v>
      </c>
      <c r="F3571" s="7">
        <f>IF(OR(Данные!I3571=0,Данные!K3571=0)=TRUE,0,Данные!I3571/Данные!K3571)</f>
        <v>674.46016648955037</v>
      </c>
      <c r="K3571" s="3"/>
    </row>
    <row r="3572" spans="1:11" x14ac:dyDescent="0.2">
      <c r="A3572" s="3">
        <v>35462</v>
      </c>
      <c r="B3572" t="s">
        <v>7</v>
      </c>
      <c r="C3572" t="s">
        <v>15</v>
      </c>
      <c r="D3572" s="7">
        <f>IF(OR(Данные!D3572=0,Данные!K3572=0)=TRUE,0,Данные!D3572/Данные!K3572)</f>
        <v>290.24138478739002</v>
      </c>
      <c r="E3572" s="13">
        <f>IF(OR(Данные!F3572=0,Данные!I3572=0)=TRUE,0,Данные!F3572/Данные!I3572)</f>
        <v>1.464762428464401</v>
      </c>
      <c r="F3572" s="7">
        <f>IF(OR(Данные!I3572=0,Данные!K3572=0)=TRUE,0,Данные!I3572/Данные!K3572)</f>
        <v>145.02985551075267</v>
      </c>
      <c r="K3572" s="3"/>
    </row>
    <row r="3573" spans="1:11" x14ac:dyDescent="0.2">
      <c r="A3573" s="3">
        <v>35462</v>
      </c>
      <c r="B3573" t="s">
        <v>7</v>
      </c>
      <c r="C3573" t="s">
        <v>18</v>
      </c>
      <c r="D3573" s="7">
        <f>IF(OR(Данные!D3573=0,Данные!K3573=0)=TRUE,0,Данные!D3573/Данные!K3573)</f>
        <v>43.726157836990595</v>
      </c>
      <c r="E3573" s="13">
        <f>IF(OR(Данные!F3573=0,Данные!I3573=0)=TRUE,0,Данные!F3573/Данные!I3573)</f>
        <v>6.0949346884357505E-2</v>
      </c>
      <c r="F3573" s="7">
        <f>IF(OR(Данные!I3573=0,Данные!K3573=0)=TRUE,0,Данные!I3573/Данные!K3573)</f>
        <v>5.8654325171566546</v>
      </c>
      <c r="K3573" s="3"/>
    </row>
    <row r="3574" spans="1:11" x14ac:dyDescent="0.2">
      <c r="A3574" s="3">
        <v>35462</v>
      </c>
      <c r="B3574" t="s">
        <v>7</v>
      </c>
      <c r="C3574" t="s">
        <v>17</v>
      </c>
      <c r="D3574" s="7">
        <f>IF(OR(Данные!D3574=0,Данные!K3574=0)=TRUE,0,Данные!D3574/Данные!K3574)</f>
        <v>664.05055596738327</v>
      </c>
      <c r="E3574" s="13">
        <f>IF(OR(Данные!F3574=0,Данные!I3574=0)=TRUE,0,Данные!F3574/Данные!I3574)</f>
        <v>0.46370781717512483</v>
      </c>
      <c r="F3574" s="7">
        <f>IF(OR(Данные!I3574=0,Данные!K3574=0)=TRUE,0,Данные!I3574/Данные!K3574)</f>
        <v>618.2312365420587</v>
      </c>
      <c r="K3574" s="3"/>
    </row>
    <row r="3575" spans="1:11" x14ac:dyDescent="0.2">
      <c r="A3575" s="3">
        <v>35462</v>
      </c>
      <c r="B3575" t="s">
        <v>7</v>
      </c>
      <c r="C3575" t="s">
        <v>17</v>
      </c>
      <c r="D3575" s="7">
        <f>IF(OR(Данные!D3575=0,Данные!K3575=0)=TRUE,0,Данные!D3575/Данные!K3575)</f>
        <v>51.691510524372234</v>
      </c>
      <c r="E3575" s="13">
        <f>IF(OR(Данные!F3575=0,Данные!I3575=0)=TRUE,0,Данные!F3575/Данные!I3575)</f>
        <v>3.1278460265129336E-2</v>
      </c>
      <c r="F3575" s="7">
        <f>IF(OR(Данные!I3575=0,Данные!K3575=0)=TRUE,0,Данные!I3575/Данные!K3575)</f>
        <v>299.4664697193499</v>
      </c>
      <c r="K3575" s="3"/>
    </row>
    <row r="3576" spans="1:11" x14ac:dyDescent="0.2">
      <c r="A3576" s="3">
        <v>35462</v>
      </c>
      <c r="B3576" t="s">
        <v>7</v>
      </c>
      <c r="C3576" t="s">
        <v>16</v>
      </c>
      <c r="D3576" s="7">
        <f>IF(OR(Данные!D3576=0,Данные!K3576=0)=TRUE,0,Данные!D3576/Данные!K3576)</f>
        <v>226.72672411128283</v>
      </c>
      <c r="E3576" s="13">
        <f>IF(OR(Данные!F3576=0,Данные!I3576=0)=TRUE,0,Данные!F3576/Данные!I3576)</f>
        <v>0.55756478726454772</v>
      </c>
      <c r="F3576" s="7">
        <f>IF(OR(Данные!I3576=0,Данные!K3576=0)=TRUE,0,Данные!I3576/Данные!K3576)</f>
        <v>24.210832045337433</v>
      </c>
      <c r="K3576" s="3"/>
    </row>
    <row r="3577" spans="1:11" x14ac:dyDescent="0.2">
      <c r="A3577" s="3">
        <v>35462</v>
      </c>
      <c r="B3577" t="s">
        <v>7</v>
      </c>
      <c r="C3577" t="s">
        <v>16</v>
      </c>
      <c r="D3577" s="7">
        <f>IF(OR(Данные!D3577=0,Данные!K3577=0)=TRUE,0,Данные!D3577/Данные!K3577)</f>
        <v>278.56524975629242</v>
      </c>
      <c r="E3577" s="13">
        <f>IF(OR(Данные!F3577=0,Данные!I3577=0)=TRUE,0,Данные!F3577/Данные!I3577)</f>
        <v>1.1666803528353804</v>
      </c>
      <c r="F3577" s="7">
        <f>IF(OR(Данные!I3577=0,Данные!K3577=0)=TRUE,0,Данные!I3577/Данные!K3577)</f>
        <v>4.7744413370621901</v>
      </c>
      <c r="K3577" s="3"/>
    </row>
    <row r="3578" spans="1:11" x14ac:dyDescent="0.2">
      <c r="A3578" s="3">
        <v>35462</v>
      </c>
      <c r="B3578" t="s">
        <v>7</v>
      </c>
      <c r="C3578" t="s">
        <v>16</v>
      </c>
      <c r="D3578" s="7">
        <f>IF(OR(Данные!D3578=0,Данные!K3578=0)=TRUE,0,Данные!D3578/Данные!K3578)</f>
        <v>53.699056744487677</v>
      </c>
      <c r="E3578" s="13">
        <f>IF(OR(Данные!F3578=0,Данные!I3578=0)=TRUE,0,Данные!F3578/Данные!I3578)</f>
        <v>16.044992703392907</v>
      </c>
      <c r="F3578" s="7">
        <f>IF(OR(Данные!I3578=0,Данные!K3578=0)=TRUE,0,Данные!I3578/Данные!K3578)</f>
        <v>0.23700821444012127</v>
      </c>
      <c r="K3578" s="3"/>
    </row>
    <row r="3579" spans="1:11" x14ac:dyDescent="0.2">
      <c r="A3579" s="3">
        <v>35462</v>
      </c>
      <c r="B3579" t="s">
        <v>7</v>
      </c>
      <c r="C3579" t="s">
        <v>18</v>
      </c>
      <c r="D3579" s="7">
        <f>IF(OR(Данные!D3579=0,Данные!K3579=0)=TRUE,0,Данные!D3579/Данные!K3579)</f>
        <v>131.50666666666666</v>
      </c>
      <c r="E3579" s="13">
        <f>IF(OR(Данные!F3579=0,Данные!I3579=0)=TRUE,0,Данные!F3579/Данные!I3579)</f>
        <v>0</v>
      </c>
      <c r="F3579" s="7">
        <f>IF(OR(Данные!I3579=0,Данные!K3579=0)=TRUE,0,Данные!I3579/Данные!K3579)</f>
        <v>0</v>
      </c>
      <c r="K3579" s="3"/>
    </row>
    <row r="3580" spans="1:11" x14ac:dyDescent="0.2">
      <c r="A3580" s="3">
        <v>35462</v>
      </c>
      <c r="B3580" t="s">
        <v>8</v>
      </c>
      <c r="C3580" t="s">
        <v>15</v>
      </c>
      <c r="D3580" s="7">
        <f>IF(OR(Данные!D3580=0,Данные!K3580=0)=TRUE,0,Данные!D3580/Данные!K3580)</f>
        <v>465.78166071428575</v>
      </c>
      <c r="E3580" s="13">
        <f>IF(OR(Данные!F3580=0,Данные!I3580=0)=TRUE,0,Данные!F3580/Данные!I3580)</f>
        <v>0.52286225398339647</v>
      </c>
      <c r="F3580" s="7">
        <f>IF(OR(Данные!I3580=0,Данные!K3580=0)=TRUE,0,Данные!I3580/Данные!K3580)</f>
        <v>511.33943452380925</v>
      </c>
      <c r="K3580" s="3"/>
    </row>
    <row r="3581" spans="1:11" x14ac:dyDescent="0.2">
      <c r="A3581" s="3">
        <v>35462</v>
      </c>
      <c r="B3581" t="s">
        <v>8</v>
      </c>
      <c r="C3581" t="s">
        <v>16</v>
      </c>
      <c r="D3581" s="7">
        <f>IF(OR(Данные!D3581=0,Данные!K3581=0)=TRUE,0,Данные!D3581/Данные!K3581)</f>
        <v>81.47</v>
      </c>
      <c r="E3581" s="13">
        <f>IF(OR(Данные!F3581=0,Данные!I3581=0)=TRUE,0,Данные!F3581/Данные!I3581)</f>
        <v>0</v>
      </c>
      <c r="F3581" s="7">
        <f>IF(OR(Данные!I3581=0,Данные!K3581=0)=TRUE,0,Данные!I3581/Данные!K3581)</f>
        <v>0</v>
      </c>
      <c r="K3581" s="3"/>
    </row>
    <row r="3582" spans="1:11" x14ac:dyDescent="0.2">
      <c r="A3582" s="3">
        <v>35462</v>
      </c>
      <c r="B3582" t="s">
        <v>8</v>
      </c>
      <c r="C3582" t="s">
        <v>15</v>
      </c>
      <c r="D3582" s="7">
        <f>IF(OR(Данные!D3582=0,Данные!K3582=0)=TRUE,0,Данные!D3582/Данные!K3582)</f>
        <v>227.33291419280374</v>
      </c>
      <c r="E3582" s="13">
        <f>IF(OR(Данные!F3582=0,Данные!I3582=0)=TRUE,0,Данные!F3582/Данные!I3582)</f>
        <v>0.32237958049948817</v>
      </c>
      <c r="F3582" s="7">
        <f>IF(OR(Данные!I3582=0,Данные!K3582=0)=TRUE,0,Данные!I3582/Данные!K3582)</f>
        <v>319.47191515218162</v>
      </c>
      <c r="K3582" s="3"/>
    </row>
    <row r="3583" spans="1:11" x14ac:dyDescent="0.2">
      <c r="A3583" s="3">
        <v>35462</v>
      </c>
      <c r="B3583" t="s">
        <v>8</v>
      </c>
      <c r="C3583" t="s">
        <v>17</v>
      </c>
      <c r="D3583" s="7">
        <f>IF(OR(Данные!D3583=0,Данные!K3583=0)=TRUE,0,Данные!D3583/Данные!K3583)</f>
        <v>523.88742148594383</v>
      </c>
      <c r="E3583" s="13">
        <f>IF(OR(Данные!F3583=0,Данные!I3583=0)=TRUE,0,Данные!F3583/Данные!I3583)</f>
        <v>0.23847488184516877</v>
      </c>
      <c r="F3583" s="7">
        <f>IF(OR(Данные!I3583=0,Данные!K3583=0)=TRUE,0,Данные!I3583/Данные!K3583)</f>
        <v>763.95368709687227</v>
      </c>
      <c r="K3583" s="3"/>
    </row>
    <row r="3584" spans="1:11" x14ac:dyDescent="0.2">
      <c r="A3584" s="3">
        <v>35462</v>
      </c>
      <c r="B3584" t="s">
        <v>8</v>
      </c>
      <c r="C3584" t="s">
        <v>15</v>
      </c>
      <c r="D3584" s="7">
        <f>IF(OR(Данные!D3584=0,Данные!K3584=0)=TRUE,0,Данные!D3584/Данные!K3584)</f>
        <v>219.0575328294837</v>
      </c>
      <c r="E3584" s="13">
        <f>IF(OR(Данные!F3584=0,Данные!I3584=0)=TRUE,0,Данные!F3584/Данные!I3584)</f>
        <v>0.25078390246649823</v>
      </c>
      <c r="F3584" s="7">
        <f>IF(OR(Данные!I3584=0,Данные!K3584=0)=TRUE,0,Данные!I3584/Данные!K3584)</f>
        <v>330.34635699728278</v>
      </c>
      <c r="K3584" s="3"/>
    </row>
    <row r="3585" spans="1:11" x14ac:dyDescent="0.2">
      <c r="A3585" s="3">
        <v>35462</v>
      </c>
      <c r="B3585" t="s">
        <v>8</v>
      </c>
      <c r="C3585" t="s">
        <v>17</v>
      </c>
      <c r="D3585" s="7">
        <f>IF(OR(Данные!D3585=0,Данные!K3585=0)=TRUE,0,Данные!D3585/Данные!K3585)</f>
        <v>286.61485140757964</v>
      </c>
      <c r="E3585" s="13">
        <f>IF(OR(Данные!F3585=0,Данные!I3585=0)=TRUE,0,Данные!F3585/Данные!I3585)</f>
        <v>0.19573430572495554</v>
      </c>
      <c r="F3585" s="7">
        <f>IF(OR(Данные!I3585=0,Данные!K3585=0)=TRUE,0,Данные!I3585/Данные!K3585)</f>
        <v>551.5992331288337</v>
      </c>
      <c r="K3585" s="3"/>
    </row>
    <row r="3586" spans="1:11" x14ac:dyDescent="0.2">
      <c r="A3586" s="3">
        <v>35462</v>
      </c>
      <c r="B3586" t="s">
        <v>8</v>
      </c>
      <c r="C3586" t="s">
        <v>16</v>
      </c>
      <c r="D3586" s="7">
        <f>IF(OR(Данные!D3586=0,Данные!K3586=0)=TRUE,0,Данные!D3586/Данные!K3586)</f>
        <v>397.62472496626179</v>
      </c>
      <c r="E3586" s="13">
        <f>IF(OR(Данные!F3586=0,Данные!I3586=0)=TRUE,0,Данные!F3586/Данные!I3586)</f>
        <v>33291.757575757576</v>
      </c>
      <c r="F3586" s="7">
        <f>IF(OR(Данные!I3586=0,Данные!K3586=0)=TRUE,0,Данные!I3586/Данные!K3586)</f>
        <v>1.7128620367486762E-4</v>
      </c>
      <c r="K3586" s="3"/>
    </row>
    <row r="3587" spans="1:11" x14ac:dyDescent="0.2">
      <c r="A3587" s="3">
        <v>35462</v>
      </c>
      <c r="B3587" t="s">
        <v>8</v>
      </c>
      <c r="C3587" t="s">
        <v>15</v>
      </c>
      <c r="D3587" s="7">
        <f>IF(OR(Данные!D3587=0,Данные!K3587=0)=TRUE,0,Данные!D3587/Данные!K3587)</f>
        <v>197.74502505975732</v>
      </c>
      <c r="E3587" s="13">
        <f>IF(OR(Данные!F3587=0,Данные!I3587=0)=TRUE,0,Данные!F3587/Данные!I3587)</f>
        <v>0.10959146782158287</v>
      </c>
      <c r="F3587" s="7">
        <f>IF(OR(Данные!I3587=0,Данные!K3587=0)=TRUE,0,Данные!I3587/Данные!K3587)</f>
        <v>547.69266489159634</v>
      </c>
      <c r="K3587" s="3"/>
    </row>
    <row r="3588" spans="1:11" x14ac:dyDescent="0.2">
      <c r="A3588" s="3">
        <v>35462</v>
      </c>
      <c r="B3588" t="s">
        <v>8</v>
      </c>
      <c r="C3588" t="s">
        <v>15</v>
      </c>
      <c r="D3588" s="7">
        <f>IF(OR(Данные!D3588=0,Данные!K3588=0)=TRUE,0,Данные!D3588/Данные!K3588)</f>
        <v>321.73839852941177</v>
      </c>
      <c r="E3588" s="13">
        <f>IF(OR(Данные!F3588=0,Данные!I3588=0)=TRUE,0,Данные!F3588/Данные!I3588)</f>
        <v>8.8702182287525674E-2</v>
      </c>
      <c r="F3588" s="7">
        <f>IF(OR(Данные!I3588=0,Данные!K3588=0)=TRUE,0,Данные!I3588/Данные!K3588)</f>
        <v>688.80738795518187</v>
      </c>
      <c r="K3588" s="3"/>
    </row>
    <row r="3589" spans="1:11" x14ac:dyDescent="0.2">
      <c r="A3589" s="3">
        <v>35462</v>
      </c>
      <c r="B3589" t="s">
        <v>8</v>
      </c>
      <c r="C3589" t="s">
        <v>15</v>
      </c>
      <c r="D3589" s="7">
        <f>IF(OR(Данные!D3589=0,Данные!K3589=0)=TRUE,0,Данные!D3589/Данные!K3589)</f>
        <v>279.08311674422197</v>
      </c>
      <c r="E3589" s="13">
        <f>IF(OR(Данные!F3589=0,Данные!I3589=0)=TRUE,0,Данные!F3589/Данные!I3589)</f>
        <v>0.1814976099512178</v>
      </c>
      <c r="F3589" s="7">
        <f>IF(OR(Данные!I3589=0,Данные!K3589=0)=TRUE,0,Данные!I3589/Данные!K3589)</f>
        <v>484.01343562392123</v>
      </c>
      <c r="K3589" s="3"/>
    </row>
    <row r="3590" spans="1:11" x14ac:dyDescent="0.2">
      <c r="A3590" s="3">
        <v>35462</v>
      </c>
      <c r="B3590" t="s">
        <v>8</v>
      </c>
      <c r="C3590" t="s">
        <v>17</v>
      </c>
      <c r="D3590" s="7">
        <f>IF(OR(Данные!D3590=0,Данные!K3590=0)=TRUE,0,Данные!D3590/Данные!K3590)</f>
        <v>1879.3058000000001</v>
      </c>
      <c r="E3590" s="13">
        <f>IF(OR(Данные!F3590=0,Данные!I3590=0)=TRUE,0,Данные!F3590/Данные!I3590)</f>
        <v>0.65614420369424087</v>
      </c>
      <c r="F3590" s="7">
        <f>IF(OR(Данные!I3590=0,Данные!K3590=0)=TRUE,0,Данные!I3590/Данные!K3590)</f>
        <v>1533.0166666666673</v>
      </c>
      <c r="K3590" s="3"/>
    </row>
    <row r="3591" spans="1:11" x14ac:dyDescent="0.2">
      <c r="A3591" s="3">
        <v>35462</v>
      </c>
      <c r="B3591" t="s">
        <v>8</v>
      </c>
      <c r="C3591" t="s">
        <v>17</v>
      </c>
      <c r="D3591" s="7">
        <f>IF(OR(Данные!D3591=0,Данные!K3591=0)=TRUE,0,Данные!D3591/Данные!K3591)</f>
        <v>429.7919</v>
      </c>
      <c r="E3591" s="13">
        <f>IF(OR(Данные!F3591=0,Данные!I3591=0)=TRUE,0,Данные!F3591/Данные!I3591)</f>
        <v>1.4210709217804298</v>
      </c>
      <c r="F3591" s="7">
        <f>IF(OR(Данные!I3591=0,Данные!K3591=0)=TRUE,0,Данные!I3591/Данные!K3591)</f>
        <v>287.75833333333321</v>
      </c>
      <c r="K3591" s="3"/>
    </row>
    <row r="3592" spans="1:11" x14ac:dyDescent="0.2">
      <c r="A3592" s="3">
        <v>35462</v>
      </c>
      <c r="B3592" t="s">
        <v>8</v>
      </c>
      <c r="C3592" t="s">
        <v>15</v>
      </c>
      <c r="D3592" s="7">
        <f>IF(OR(Данные!D3592=0,Данные!K3592=0)=TRUE,0,Данные!D3592/Данные!K3592)</f>
        <v>251.55586641056243</v>
      </c>
      <c r="E3592" s="13">
        <f>IF(OR(Данные!F3592=0,Данные!I3592=0)=TRUE,0,Данные!F3592/Данные!I3592)</f>
        <v>1.1031497605534606</v>
      </c>
      <c r="F3592" s="7">
        <f>IF(OR(Данные!I3592=0,Данные!K3592=0)=TRUE,0,Данные!I3592/Данные!K3592)</f>
        <v>152.17375180267544</v>
      </c>
      <c r="K3592" s="3"/>
    </row>
    <row r="3593" spans="1:11" x14ac:dyDescent="0.2">
      <c r="A3593" s="3">
        <v>35462</v>
      </c>
      <c r="B3593" t="s">
        <v>8</v>
      </c>
      <c r="C3593" t="s">
        <v>18</v>
      </c>
      <c r="D3593" s="7">
        <f>IF(OR(Данные!D3593=0,Данные!K3593=0)=TRUE,0,Данные!D3593/Данные!K3593)</f>
        <v>61.12192608695652</v>
      </c>
      <c r="E3593" s="13">
        <f>IF(OR(Данные!F3593=0,Данные!I3593=0)=TRUE,0,Данные!F3593/Данные!I3593)</f>
        <v>225.61714285714299</v>
      </c>
      <c r="F3593" s="7">
        <f>IF(OR(Данные!I3593=0,Данные!K3593=0)=TRUE,0,Данные!I3593/Данные!K3593)</f>
        <v>2.5362318840579698E-2</v>
      </c>
      <c r="K3593" s="3"/>
    </row>
    <row r="3594" spans="1:11" x14ac:dyDescent="0.2">
      <c r="A3594" s="3">
        <v>35462</v>
      </c>
      <c r="B3594" t="s">
        <v>8</v>
      </c>
      <c r="C3594" t="s">
        <v>17</v>
      </c>
      <c r="D3594" s="7">
        <f>IF(OR(Данные!D3594=0,Данные!K3594=0)=TRUE,0,Данные!D3594/Данные!K3594)</f>
        <v>611.13832215702143</v>
      </c>
      <c r="E3594" s="13">
        <f>IF(OR(Данные!F3594=0,Данные!I3594=0)=TRUE,0,Данные!F3594/Данные!I3594)</f>
        <v>0.22744177366431409</v>
      </c>
      <c r="F3594" s="7">
        <f>IF(OR(Данные!I3594=0,Данные!K3594=0)=TRUE,0,Данные!I3594/Данные!K3594)</f>
        <v>848.70768919465831</v>
      </c>
      <c r="K3594" s="3"/>
    </row>
    <row r="3595" spans="1:11" x14ac:dyDescent="0.2">
      <c r="A3595" s="3">
        <v>35462</v>
      </c>
      <c r="B3595" t="s">
        <v>8</v>
      </c>
      <c r="C3595" t="s">
        <v>17</v>
      </c>
      <c r="D3595" s="7">
        <f>IF(OR(Данные!D3595=0,Данные!K3595=0)=TRUE,0,Данные!D3595/Данные!K3595)</f>
        <v>0</v>
      </c>
      <c r="E3595" s="13">
        <f>IF(OR(Данные!F3595=0,Данные!I3595=0)=TRUE,0,Данные!F3595/Данные!I3595)</f>
        <v>0</v>
      </c>
      <c r="F3595" s="7">
        <f>IF(OR(Данные!I3595=0,Данные!K3595=0)=TRUE,0,Данные!I3595/Данные!K3595)</f>
        <v>0</v>
      </c>
      <c r="K3595" s="3"/>
    </row>
    <row r="3596" spans="1:11" x14ac:dyDescent="0.2">
      <c r="A3596" s="3">
        <v>35462</v>
      </c>
      <c r="B3596" t="s">
        <v>8</v>
      </c>
      <c r="C3596" t="s">
        <v>17</v>
      </c>
      <c r="D3596" s="7">
        <f>IF(OR(Данные!D3596=0,Данные!K3596=0)=TRUE,0,Данные!D3596/Данные!K3596)</f>
        <v>102.30209944444444</v>
      </c>
      <c r="E3596" s="13">
        <f>IF(OR(Данные!F3596=0,Данные!I3596=0)=TRUE,0,Данные!F3596/Данные!I3596)</f>
        <v>2.4601446811883556E-2</v>
      </c>
      <c r="F3596" s="7">
        <f>IF(OR(Данные!I3596=0,Данные!K3596=0)=TRUE,0,Данные!I3596/Данные!K3596)</f>
        <v>509.31907407407391</v>
      </c>
      <c r="K3596" s="3"/>
    </row>
    <row r="3597" spans="1:11" x14ac:dyDescent="0.2">
      <c r="A3597" s="3">
        <v>35462</v>
      </c>
      <c r="B3597" t="s">
        <v>8</v>
      </c>
      <c r="C3597" t="s">
        <v>16</v>
      </c>
      <c r="D3597" s="7">
        <f>IF(OR(Данные!D3597=0,Данные!K3597=0)=TRUE,0,Данные!D3597/Данные!K3597)</f>
        <v>246.47148042452829</v>
      </c>
      <c r="E3597" s="13">
        <f>IF(OR(Данные!F3597=0,Данные!I3597=0)=TRUE,0,Данные!F3597/Данные!I3597)</f>
        <v>0.49503405202435796</v>
      </c>
      <c r="F3597" s="7">
        <f>IF(OR(Данные!I3597=0,Данные!K3597=0)=TRUE,0,Данные!I3597/Данные!K3597)</f>
        <v>53.106171383647791</v>
      </c>
      <c r="K3597" s="3"/>
    </row>
    <row r="3598" spans="1:11" x14ac:dyDescent="0.2">
      <c r="A3598" s="3">
        <v>35462</v>
      </c>
      <c r="B3598" t="s">
        <v>8</v>
      </c>
      <c r="C3598" t="s">
        <v>16</v>
      </c>
      <c r="D3598" s="7">
        <f>IF(OR(Данные!D3598=0,Данные!K3598=0)=TRUE,0,Данные!D3598/Данные!K3598)</f>
        <v>243.818615427303</v>
      </c>
      <c r="E3598" s="13">
        <f>IF(OR(Данные!F3598=0,Данные!I3598=0)=TRUE,0,Данные!F3598/Данные!I3598)</f>
        <v>0.7947439147583788</v>
      </c>
      <c r="F3598" s="7">
        <f>IF(OR(Данные!I3598=0,Данные!K3598=0)=TRUE,0,Данные!I3598/Данные!K3598)</f>
        <v>14.859720680725138</v>
      </c>
      <c r="K3598" s="3"/>
    </row>
    <row r="3599" spans="1:11" x14ac:dyDescent="0.2">
      <c r="A3599" s="3">
        <v>35462</v>
      </c>
      <c r="B3599" t="s">
        <v>8</v>
      </c>
      <c r="C3599" t="s">
        <v>16</v>
      </c>
      <c r="D3599" s="7">
        <f>IF(OR(Данные!D3599=0,Данные!K3599=0)=TRUE,0,Данные!D3599/Данные!K3599)</f>
        <v>160.63554377682405</v>
      </c>
      <c r="E3599" s="13">
        <f>IF(OR(Данные!F3599=0,Данные!I3599=0)=TRUE,0,Данные!F3599/Данные!I3599)</f>
        <v>27.234747145187605</v>
      </c>
      <c r="F3599" s="7">
        <f>IF(OR(Данные!I3599=0,Данные!K3599=0)=TRUE,0,Данные!I3599/Данные!K3599)</f>
        <v>0.2630901287553648</v>
      </c>
      <c r="K3599" s="3"/>
    </row>
    <row r="3600" spans="1:11" x14ac:dyDescent="0.2">
      <c r="A3600" s="3">
        <v>35462</v>
      </c>
      <c r="B3600" t="s">
        <v>9</v>
      </c>
      <c r="C3600" t="s">
        <v>15</v>
      </c>
      <c r="D3600" s="7">
        <f>IF(OR(Данные!D3600=0,Данные!K3600=0)=TRUE,0,Данные!D3600/Данные!K3600)</f>
        <v>218.54525708573968</v>
      </c>
      <c r="E3600" s="13">
        <f>IF(OR(Данные!F3600=0,Данные!I3600=0)=TRUE,0,Данные!F3600/Данные!I3600)</f>
        <v>0.2689702123817429</v>
      </c>
      <c r="F3600" s="7">
        <f>IF(OR(Данные!I3600=0,Данные!K3600=0)=TRUE,0,Данные!I3600/Данные!K3600)</f>
        <v>307.02062416703694</v>
      </c>
      <c r="K3600" s="3"/>
    </row>
    <row r="3601" spans="1:11" x14ac:dyDescent="0.2">
      <c r="A3601" s="3">
        <v>35462</v>
      </c>
      <c r="B3601" t="s">
        <v>9</v>
      </c>
      <c r="C3601" t="s">
        <v>17</v>
      </c>
      <c r="D3601" s="7">
        <f>IF(OR(Данные!D3601=0,Данные!K3601=0)=TRUE,0,Данные!D3601/Данные!K3601)</f>
        <v>552.84784590616368</v>
      </c>
      <c r="E3601" s="13">
        <f>IF(OR(Данные!F3601=0,Данные!I3601=0)=TRUE,0,Данные!F3601/Данные!I3601)</f>
        <v>0.21667740654141224</v>
      </c>
      <c r="F3601" s="7">
        <f>IF(OR(Данные!I3601=0,Данные!K3601=0)=TRUE,0,Данные!I3601/Данные!K3601)</f>
        <v>838.16991720331248</v>
      </c>
      <c r="K3601" s="3"/>
    </row>
    <row r="3602" spans="1:11" x14ac:dyDescent="0.2">
      <c r="A3602" s="3">
        <v>35462</v>
      </c>
      <c r="B3602" t="s">
        <v>9</v>
      </c>
      <c r="C3602" t="s">
        <v>15</v>
      </c>
      <c r="D3602" s="7">
        <f>IF(OR(Данные!D3602=0,Данные!K3602=0)=TRUE,0,Данные!D3602/Данные!K3602)</f>
        <v>211.55389565217394</v>
      </c>
      <c r="E3602" s="13">
        <f>IF(OR(Данные!F3602=0,Данные!I3602=0)=TRUE,0,Данные!F3602/Данные!I3602)</f>
        <v>0.19748656343271243</v>
      </c>
      <c r="F3602" s="7">
        <f>IF(OR(Данные!I3602=0,Данные!K3602=0)=TRUE,0,Данные!I3602/Данные!K3602)</f>
        <v>350.90628019323685</v>
      </c>
      <c r="K3602" s="3"/>
    </row>
    <row r="3603" spans="1:11" x14ac:dyDescent="0.2">
      <c r="A3603" s="3">
        <v>35462</v>
      </c>
      <c r="B3603" t="s">
        <v>9</v>
      </c>
      <c r="C3603" t="s">
        <v>17</v>
      </c>
      <c r="D3603" s="7">
        <f>IF(OR(Данные!D3603=0,Данные!K3603=0)=TRUE,0,Данные!D3603/Данные!K3603)</f>
        <v>310.70061343283578</v>
      </c>
      <c r="E3603" s="13">
        <f>IF(OR(Данные!F3603=0,Данные!I3603=0)=TRUE,0,Данные!F3603/Данные!I3603)</f>
        <v>0.18217856679992103</v>
      </c>
      <c r="F3603" s="7">
        <f>IF(OR(Данные!I3603=0,Данные!K3603=0)=TRUE,0,Данные!I3603/Данные!K3603)</f>
        <v>596.12825456053145</v>
      </c>
      <c r="K3603" s="3"/>
    </row>
    <row r="3604" spans="1:11" x14ac:dyDescent="0.2">
      <c r="A3604" s="3">
        <v>35462</v>
      </c>
      <c r="B3604" t="s">
        <v>9</v>
      </c>
      <c r="C3604" t="s">
        <v>15</v>
      </c>
      <c r="D3604" s="7">
        <f>IF(OR(Данные!D3604=0,Данные!K3604=0)=TRUE,0,Данные!D3604/Данные!K3604)</f>
        <v>233.39459576271187</v>
      </c>
      <c r="E3604" s="13">
        <f>IF(OR(Данные!F3604=0,Данные!I3604=0)=TRUE,0,Данные!F3604/Данные!I3604)</f>
        <v>9.8841704111049561E-2</v>
      </c>
      <c r="F3604" s="7">
        <f>IF(OR(Данные!I3604=0,Данные!K3604=0)=TRUE,0,Данные!I3604/Данные!K3604)</f>
        <v>617.50665018832467</v>
      </c>
      <c r="K3604" s="3"/>
    </row>
    <row r="3605" spans="1:11" x14ac:dyDescent="0.2">
      <c r="A3605" s="3">
        <v>35462</v>
      </c>
      <c r="B3605" t="s">
        <v>9</v>
      </c>
      <c r="C3605" t="s">
        <v>15</v>
      </c>
      <c r="D3605" s="7">
        <f>IF(OR(Данные!D3605=0,Данные!K3605=0)=TRUE,0,Данные!D3605/Данные!K3605)</f>
        <v>323.99237857142856</v>
      </c>
      <c r="E3605" s="13">
        <f>IF(OR(Данные!F3605=0,Данные!I3605=0)=TRUE,0,Данные!F3605/Данные!I3605)</f>
        <v>0.14421057127967674</v>
      </c>
      <c r="F3605" s="7">
        <f>IF(OR(Данные!I3605=0,Данные!K3605=0)=TRUE,0,Данные!I3605/Данные!K3605)</f>
        <v>696.74404761904759</v>
      </c>
      <c r="K3605" s="3"/>
    </row>
    <row r="3606" spans="1:11" x14ac:dyDescent="0.2">
      <c r="A3606" s="3">
        <v>35462</v>
      </c>
      <c r="B3606" t="s">
        <v>9</v>
      </c>
      <c r="C3606" t="s">
        <v>15</v>
      </c>
      <c r="D3606" s="7">
        <f>IF(OR(Данные!D3606=0,Данные!K3606=0)=TRUE,0,Данные!D3606/Данные!K3606)</f>
        <v>317.16891380569763</v>
      </c>
      <c r="E3606" s="13">
        <f>IF(OR(Данные!F3606=0,Данные!I3606=0)=TRUE,0,Данные!F3606/Данные!I3606)</f>
        <v>0.17266426086218964</v>
      </c>
      <c r="F3606" s="7">
        <f>IF(OR(Данные!I3606=0,Данные!K3606=0)=TRUE,0,Данные!I3606/Данные!K3606)</f>
        <v>556.91404918431977</v>
      </c>
      <c r="K3606" s="3"/>
    </row>
    <row r="3607" spans="1:11" x14ac:dyDescent="0.2">
      <c r="A3607" s="3">
        <v>35462</v>
      </c>
      <c r="B3607" t="s">
        <v>9</v>
      </c>
      <c r="C3607" t="s">
        <v>15</v>
      </c>
      <c r="D3607" s="7">
        <f>IF(OR(Данные!D3607=0,Данные!K3607=0)=TRUE,0,Данные!D3607/Данные!K3607)</f>
        <v>194.77295279187817</v>
      </c>
      <c r="E3607" s="13">
        <f>IF(OR(Данные!F3607=0,Данные!I3607=0)=TRUE,0,Данные!F3607/Данные!I3607)</f>
        <v>1.1960909245675453</v>
      </c>
      <c r="F3607" s="7">
        <f>IF(OR(Данные!I3607=0,Данные!K3607=0)=TRUE,0,Данные!I3607/Данные!K3607)</f>
        <v>114.29864636209818</v>
      </c>
      <c r="K3607" s="3"/>
    </row>
    <row r="3608" spans="1:11" x14ac:dyDescent="0.2">
      <c r="A3608" s="3">
        <v>35462</v>
      </c>
      <c r="B3608" t="s">
        <v>9</v>
      </c>
      <c r="C3608" t="s">
        <v>17</v>
      </c>
      <c r="D3608" s="7">
        <f>IF(OR(Данные!D3608=0,Данные!K3608=0)=TRUE,0,Данные!D3608/Данные!K3608)</f>
        <v>560.08342554744524</v>
      </c>
      <c r="E3608" s="13">
        <f>IF(OR(Данные!F3608=0,Данные!I3608=0)=TRUE,0,Данные!F3608/Данные!I3608)</f>
        <v>0.20392902794803733</v>
      </c>
      <c r="F3608" s="7">
        <f>IF(OR(Данные!I3608=0,Данные!K3608=0)=TRUE,0,Данные!I3608/Данные!K3608)</f>
        <v>845.32092457420958</v>
      </c>
      <c r="K3608" s="3"/>
    </row>
    <row r="3609" spans="1:11" x14ac:dyDescent="0.2">
      <c r="A3609" s="3">
        <v>35462</v>
      </c>
      <c r="B3609" t="s">
        <v>9</v>
      </c>
      <c r="C3609" t="s">
        <v>17</v>
      </c>
      <c r="D3609" s="7">
        <f>IF(OR(Данные!D3609=0,Данные!K3609=0)=TRUE,0,Данные!D3609/Данные!K3609)</f>
        <v>53.713344444444445</v>
      </c>
      <c r="E3609" s="13">
        <f>IF(OR(Данные!F3609=0,Данные!I3609=0)=TRUE,0,Данные!F3609/Данные!I3609)</f>
        <v>2.9762963738161302E-3</v>
      </c>
      <c r="F3609" s="7">
        <f>IF(OR(Данные!I3609=0,Данные!K3609=0)=TRUE,0,Данные!I3609/Данные!K3609)</f>
        <v>530.86111111111052</v>
      </c>
      <c r="K3609" s="3"/>
    </row>
    <row r="3610" spans="1:11" x14ac:dyDescent="0.2">
      <c r="A3610" s="3">
        <v>35462</v>
      </c>
      <c r="B3610" t="s">
        <v>9</v>
      </c>
      <c r="C3610" t="s">
        <v>16</v>
      </c>
      <c r="D3610" s="7">
        <f>IF(OR(Данные!D3610=0,Данные!K3610=0)=TRUE,0,Данные!D3610/Данные!K3610)</f>
        <v>982.88945000000001</v>
      </c>
      <c r="E3610" s="13">
        <f>IF(OR(Данные!F3610=0,Данные!I3610=0)=TRUE,0,Данные!F3610/Данные!I3610)</f>
        <v>1.5360179515725036</v>
      </c>
      <c r="F3610" s="7">
        <f>IF(OR(Данные!I3610=0,Данные!K3610=0)=TRUE,0,Данные!I3610/Данные!K3610)</f>
        <v>479.06666666666621</v>
      </c>
      <c r="K3610" s="3"/>
    </row>
    <row r="3611" spans="1:11" x14ac:dyDescent="0.2">
      <c r="A3611" s="3">
        <v>35462</v>
      </c>
      <c r="B3611" t="s">
        <v>9</v>
      </c>
      <c r="C3611" t="s">
        <v>16</v>
      </c>
      <c r="D3611" s="7">
        <f>IF(OR(Данные!D3611=0,Данные!K3611=0)=TRUE,0,Данные!D3611/Данные!K3611)</f>
        <v>219.575975</v>
      </c>
      <c r="E3611" s="13">
        <f>IF(OR(Данные!F3611=0,Данные!I3611=0)=TRUE,0,Данные!F3611/Данные!I3611)</f>
        <v>0.86169034877283635</v>
      </c>
      <c r="F3611" s="7">
        <f>IF(OR(Данные!I3611=0,Данные!K3611=0)=TRUE,0,Данные!I3611/Данные!K3611)</f>
        <v>45.158333333333331</v>
      </c>
      <c r="K3611" s="3"/>
    </row>
    <row r="3612" spans="1:11" x14ac:dyDescent="0.2">
      <c r="A3612" s="3">
        <v>35462</v>
      </c>
      <c r="B3612" t="s">
        <v>9</v>
      </c>
      <c r="C3612" t="s">
        <v>16</v>
      </c>
      <c r="D3612" s="7">
        <f>IF(OR(Данные!D3612=0,Данные!K3612=0)=TRUE,0,Данные!D3612/Данные!K3612)</f>
        <v>1.8099999999999998</v>
      </c>
      <c r="E3612" s="13">
        <f>IF(OR(Данные!F3612=0,Данные!I3612=0)=TRUE,0,Данные!F3612/Данные!I3612)</f>
        <v>0</v>
      </c>
      <c r="F3612" s="7">
        <f>IF(OR(Данные!I3612=0,Данные!K3612=0)=TRUE,0,Данные!I3612/Данные!K3612)</f>
        <v>0</v>
      </c>
      <c r="K3612" s="3"/>
    </row>
    <row r="3613" spans="1:11" x14ac:dyDescent="0.2">
      <c r="A3613" s="3">
        <v>35462</v>
      </c>
      <c r="B3613" t="s">
        <v>10</v>
      </c>
      <c r="C3613" t="s">
        <v>15</v>
      </c>
      <c r="D3613" s="7">
        <f>IF(OR(Данные!D3613=0,Данные!K3613=0)=TRUE,0,Данные!D3613/Данные!K3613)</f>
        <v>197.45648484538813</v>
      </c>
      <c r="E3613" s="13">
        <f>IF(OR(Данные!F3613=0,Данные!I3613=0)=TRUE,0,Данные!F3613/Данные!I3613)</f>
        <v>0.30190882442368866</v>
      </c>
      <c r="F3613" s="7">
        <f>IF(OR(Данные!I3613=0,Данные!K3613=0)=TRUE,0,Данные!I3613/Данные!K3613)</f>
        <v>274.65909503803778</v>
      </c>
      <c r="K3613" s="3"/>
    </row>
    <row r="3614" spans="1:11" x14ac:dyDescent="0.2">
      <c r="A3614" s="3">
        <v>35462</v>
      </c>
      <c r="B3614" t="s">
        <v>10</v>
      </c>
      <c r="C3614" t="s">
        <v>17</v>
      </c>
      <c r="D3614" s="7">
        <f>IF(OR(Данные!D3614=0,Данные!K3614=0)=TRUE,0,Данные!D3614/Данные!K3614)</f>
        <v>381.04034412077397</v>
      </c>
      <c r="E3614" s="13">
        <f>IF(OR(Данные!F3614=0,Данные!I3614=0)=TRUE,0,Данные!F3614/Данные!I3614)</f>
        <v>0.28911670798952732</v>
      </c>
      <c r="F3614" s="7">
        <f>IF(OR(Данные!I3614=0,Данные!K3614=0)=TRUE,0,Данные!I3614/Данные!K3614)</f>
        <v>475.11175136437697</v>
      </c>
      <c r="K3614" s="3"/>
    </row>
    <row r="3615" spans="1:11" x14ac:dyDescent="0.2">
      <c r="A3615" s="3">
        <v>35462</v>
      </c>
      <c r="B3615" t="s">
        <v>10</v>
      </c>
      <c r="C3615" t="s">
        <v>15</v>
      </c>
      <c r="D3615" s="7">
        <f>IF(OR(Данные!D3615=0,Данные!K3615=0)=TRUE,0,Данные!D3615/Данные!K3615)</f>
        <v>192.54081947985722</v>
      </c>
      <c r="E3615" s="13">
        <f>IF(OR(Данные!F3615=0,Данные!I3615=0)=TRUE,0,Данные!F3615/Данные!I3615)</f>
        <v>0.37905700340430548</v>
      </c>
      <c r="F3615" s="7">
        <f>IF(OR(Данные!I3615=0,Данные!K3615=0)=TRUE,0,Данные!I3615/Данные!K3615)</f>
        <v>218.68398776134629</v>
      </c>
      <c r="K3615" s="3"/>
    </row>
    <row r="3616" spans="1:11" x14ac:dyDescent="0.2">
      <c r="A3616" s="3">
        <v>35462</v>
      </c>
      <c r="B3616" t="s">
        <v>10</v>
      </c>
      <c r="C3616" t="s">
        <v>17</v>
      </c>
      <c r="D3616" s="7">
        <f>IF(OR(Данные!D3616=0,Данные!K3616=0)=TRUE,0,Данные!D3616/Данные!K3616)</f>
        <v>219.7585216282437</v>
      </c>
      <c r="E3616" s="13">
        <f>IF(OR(Данные!F3616=0,Данные!I3616=0)=TRUE,0,Данные!F3616/Данные!I3616)</f>
        <v>0.24989832626664921</v>
      </c>
      <c r="F3616" s="7">
        <f>IF(OR(Данные!I3616=0,Данные!K3616=0)=TRUE,0,Данные!I3616/Данные!K3616)</f>
        <v>351.74032464639708</v>
      </c>
      <c r="K3616" s="3"/>
    </row>
    <row r="3617" spans="1:11" x14ac:dyDescent="0.2">
      <c r="A3617" s="3">
        <v>35462</v>
      </c>
      <c r="B3617" t="s">
        <v>10</v>
      </c>
      <c r="C3617" t="s">
        <v>16</v>
      </c>
      <c r="D3617" s="7">
        <f>IF(OR(Данные!D3617=0,Данные!K3617=0)=TRUE,0,Данные!D3617/Данные!K3617)</f>
        <v>409.73265514038877</v>
      </c>
      <c r="E3617" s="13">
        <f>IF(OR(Данные!F3617=0,Данные!I3617=0)=TRUE,0,Данные!F3617/Данные!I3617)</f>
        <v>3417.6117903930144</v>
      </c>
      <c r="F3617" s="7">
        <f>IF(OR(Данные!I3617=0,Данные!K3617=0)=TRUE,0,Данные!I3617/Данные!K3617)</f>
        <v>1.6486681065514752E-3</v>
      </c>
      <c r="K3617" s="3"/>
    </row>
    <row r="3618" spans="1:11" x14ac:dyDescent="0.2">
      <c r="A3618" s="3">
        <v>35462</v>
      </c>
      <c r="B3618" t="s">
        <v>10</v>
      </c>
      <c r="C3618" t="s">
        <v>15</v>
      </c>
      <c r="D3618" s="7">
        <f>IF(OR(Данные!D3618=0,Данные!K3618=0)=TRUE,0,Данные!D3618/Данные!K3618)</f>
        <v>154.71027167587084</v>
      </c>
      <c r="E3618" s="13">
        <f>IF(OR(Данные!F3618=0,Данные!I3618=0)=TRUE,0,Данные!F3618/Данные!I3618)</f>
        <v>0.12782454935156873</v>
      </c>
      <c r="F3618" s="7">
        <f>IF(OR(Данные!I3618=0,Данные!K3618=0)=TRUE,0,Данные!I3618/Данные!K3618)</f>
        <v>340.92298392806578</v>
      </c>
      <c r="K3618" s="3"/>
    </row>
    <row r="3619" spans="1:11" x14ac:dyDescent="0.2">
      <c r="A3619" s="3">
        <v>35462</v>
      </c>
      <c r="B3619" t="s">
        <v>10</v>
      </c>
      <c r="C3619" t="s">
        <v>15</v>
      </c>
      <c r="D3619" s="7">
        <f>IF(OR(Данные!D3619=0,Данные!K3619=0)=TRUE,0,Данные!D3619/Данные!K3619)</f>
        <v>371.1521896103896</v>
      </c>
      <c r="E3619" s="13">
        <f>IF(OR(Данные!F3619=0,Данные!I3619=0)=TRUE,0,Данные!F3619/Данные!I3619)</f>
        <v>9.3717058493248642E-2</v>
      </c>
      <c r="F3619" s="7">
        <f>IF(OR(Данные!I3619=0,Данные!K3619=0)=TRUE,0,Данные!I3619/Данные!K3619)</f>
        <v>764.83463203463248</v>
      </c>
      <c r="K3619" s="3"/>
    </row>
    <row r="3620" spans="1:11" x14ac:dyDescent="0.2">
      <c r="A3620" s="3">
        <v>35462</v>
      </c>
      <c r="B3620" t="s">
        <v>10</v>
      </c>
      <c r="C3620" t="s">
        <v>15</v>
      </c>
      <c r="D3620" s="7">
        <f>IF(OR(Данные!D3620=0,Данные!K3620=0)=TRUE,0,Данные!D3620/Данные!K3620)</f>
        <v>246.44387999196104</v>
      </c>
      <c r="E3620" s="13">
        <f>IF(OR(Данные!F3620=0,Данные!I3620=0)=TRUE,0,Данные!F3620/Данные!I3620)</f>
        <v>0.18660447727579937</v>
      </c>
      <c r="F3620" s="7">
        <f>IF(OR(Данные!I3620=0,Данные!K3620=0)=TRUE,0,Данные!I3620/Данные!K3620)</f>
        <v>380.49466675598802</v>
      </c>
      <c r="K3620" s="3"/>
    </row>
    <row r="3621" spans="1:11" x14ac:dyDescent="0.2">
      <c r="A3621" s="3">
        <v>35462</v>
      </c>
      <c r="B3621" t="s">
        <v>10</v>
      </c>
      <c r="C3621" t="s">
        <v>15</v>
      </c>
      <c r="D3621" s="7">
        <f>IF(OR(Данные!D3621=0,Данные!K3621=0)=TRUE,0,Данные!D3621/Данные!K3621)</f>
        <v>271.85410427166153</v>
      </c>
      <c r="E3621" s="13">
        <f>IF(OR(Данные!F3621=0,Данные!I3621=0)=TRUE,0,Данные!F3621/Данные!I3621)</f>
        <v>1.2680930069702705</v>
      </c>
      <c r="F3621" s="7">
        <f>IF(OR(Данные!I3621=0,Данные!K3621=0)=TRUE,0,Данные!I3621/Данные!K3621)</f>
        <v>157.63651349773176</v>
      </c>
      <c r="K3621" s="3"/>
    </row>
    <row r="3622" spans="1:11" x14ac:dyDescent="0.2">
      <c r="A3622" s="3">
        <v>35462</v>
      </c>
      <c r="B3622" t="s">
        <v>10</v>
      </c>
      <c r="C3622" t="s">
        <v>17</v>
      </c>
      <c r="D3622" s="7">
        <f>IF(OR(Данные!D3622=0,Данные!K3622=0)=TRUE,0,Данные!D3622/Данные!K3622)</f>
        <v>603.85543548556427</v>
      </c>
      <c r="E3622" s="13">
        <f>IF(OR(Данные!F3622=0,Данные!I3622=0)=TRUE,0,Данные!F3622/Данные!I3622)</f>
        <v>0.26971064327332828</v>
      </c>
      <c r="F3622" s="7">
        <f>IF(OR(Данные!I3622=0,Данные!K3622=0)=TRUE,0,Данные!I3622/Данные!K3622)</f>
        <v>739.17696412948374</v>
      </c>
      <c r="K3622" s="3"/>
    </row>
    <row r="3623" spans="1:11" x14ac:dyDescent="0.2">
      <c r="A3623" s="3">
        <v>35462</v>
      </c>
      <c r="B3623" t="s">
        <v>10</v>
      </c>
      <c r="C3623" t="s">
        <v>17</v>
      </c>
      <c r="D3623" s="7">
        <f>IF(OR(Данные!D3623=0,Данные!K3623=0)=TRUE,0,Данные!D3623/Данные!K3623)</f>
        <v>0</v>
      </c>
      <c r="E3623" s="13">
        <f>IF(OR(Данные!F3623=0,Данные!I3623=0)=TRUE,0,Данные!F3623/Данные!I3623)</f>
        <v>0</v>
      </c>
      <c r="F3623" s="7">
        <f>IF(OR(Данные!I3623=0,Данные!K3623=0)=TRUE,0,Данные!I3623/Данные!K3623)</f>
        <v>0</v>
      </c>
      <c r="K3623" s="3"/>
    </row>
    <row r="3624" spans="1:11" x14ac:dyDescent="0.2">
      <c r="A3624" s="3">
        <v>35462</v>
      </c>
      <c r="B3624" t="s">
        <v>10</v>
      </c>
      <c r="C3624" t="s">
        <v>17</v>
      </c>
      <c r="D3624" s="7">
        <f>IF(OR(Данные!D3624=0,Данные!K3624=0)=TRUE,0,Данные!D3624/Данные!K3624)</f>
        <v>64.903384423676016</v>
      </c>
      <c r="E3624" s="13">
        <f>IF(OR(Данные!F3624=0,Данные!I3624=0)=TRUE,0,Данные!F3624/Данные!I3624)</f>
        <v>1.9454102814999538E-2</v>
      </c>
      <c r="F3624" s="7">
        <f>IF(OR(Данные!I3624=0,Данные!K3624=0)=TRUE,0,Данные!I3624/Данные!K3624)</f>
        <v>358.59304257528572</v>
      </c>
      <c r="K3624" s="3"/>
    </row>
    <row r="3625" spans="1:11" x14ac:dyDescent="0.2">
      <c r="A3625" s="3">
        <v>35462</v>
      </c>
      <c r="B3625" t="s">
        <v>10</v>
      </c>
      <c r="C3625" t="s">
        <v>16</v>
      </c>
      <c r="D3625" s="7">
        <f>IF(OR(Данные!D3625=0,Данные!K3625=0)=TRUE,0,Данные!D3625/Данные!K3625)</f>
        <v>303.4920500000004</v>
      </c>
      <c r="E3625" s="13">
        <f>IF(OR(Данные!F3625=0,Данные!I3625=0)=TRUE,0,Данные!F3625/Данные!I3625)</f>
        <v>0.4930412388446086</v>
      </c>
      <c r="F3625" s="7">
        <f>IF(OR(Данные!I3625=0,Данные!K3625=0)=TRUE,0,Данные!I3625/Данные!K3625)</f>
        <v>48.085981912144689</v>
      </c>
      <c r="K3625" s="3"/>
    </row>
    <row r="3626" spans="1:11" x14ac:dyDescent="0.2">
      <c r="A3626" s="3">
        <v>35462</v>
      </c>
      <c r="B3626" t="s">
        <v>10</v>
      </c>
      <c r="C3626" t="s">
        <v>16</v>
      </c>
      <c r="D3626" s="7">
        <f>IF(OR(Данные!D3626=0,Данные!K3626=0)=TRUE,0,Данные!D3626/Данные!K3626)</f>
        <v>259.07952617905676</v>
      </c>
      <c r="E3626" s="13">
        <f>IF(OR(Данные!F3626=0,Данные!I3626=0)=TRUE,0,Данные!F3626/Данные!I3626)</f>
        <v>1.2182537910345708</v>
      </c>
      <c r="F3626" s="7">
        <f>IF(OR(Данные!I3626=0,Данные!K3626=0)=TRUE,0,Данные!I3626/Данные!K3626)</f>
        <v>8.6512256861177725</v>
      </c>
      <c r="K3626" s="3"/>
    </row>
    <row r="3627" spans="1:11" x14ac:dyDescent="0.2">
      <c r="A3627" s="3">
        <v>35462</v>
      </c>
      <c r="B3627" t="s">
        <v>10</v>
      </c>
      <c r="C3627" t="s">
        <v>16</v>
      </c>
      <c r="D3627" s="7">
        <f>IF(OR(Данные!D3627=0,Данные!K3627=0)=TRUE,0,Данные!D3627/Данные!K3627)</f>
        <v>113.210325</v>
      </c>
      <c r="E3627" s="13">
        <f>IF(OR(Данные!F3627=0,Данные!I3627=0)=TRUE,0,Данные!F3627/Данные!I3627)</f>
        <v>19.20473372781067</v>
      </c>
      <c r="F3627" s="7">
        <f>IF(OR(Данные!I3627=0,Данные!K3627=0)=TRUE,0,Данные!I3627/Данные!K3627)</f>
        <v>0.234722222222222</v>
      </c>
      <c r="K3627" s="3"/>
    </row>
    <row r="3628" spans="1:11" x14ac:dyDescent="0.2">
      <c r="A3628" s="3">
        <v>35462</v>
      </c>
      <c r="B3628" t="s">
        <v>10</v>
      </c>
      <c r="C3628" t="s">
        <v>18</v>
      </c>
      <c r="D3628" s="7">
        <f>IF(OR(Данные!D3628=0,Данные!K3628=0)=TRUE,0,Данные!D3628/Данные!K3628)</f>
        <v>0</v>
      </c>
      <c r="E3628" s="13">
        <f>IF(OR(Данные!F3628=0,Данные!I3628=0)=TRUE,0,Данные!F3628/Данные!I3628)</f>
        <v>0</v>
      </c>
      <c r="F3628" s="7">
        <f>IF(OR(Данные!I3628=0,Данные!K3628=0)=TRUE,0,Данные!I3628/Данные!K3628)</f>
        <v>0</v>
      </c>
      <c r="K3628" s="3"/>
    </row>
    <row r="3629" spans="1:11" x14ac:dyDescent="0.2">
      <c r="A3629" s="3">
        <v>35490</v>
      </c>
      <c r="B3629" t="s">
        <v>1</v>
      </c>
      <c r="C3629" t="s">
        <v>15</v>
      </c>
      <c r="D3629" s="7">
        <f>IF(OR(Данные!D3629=0,Данные!K3629=0)=TRUE,0,Данные!D3629/Данные!K3629)</f>
        <v>304.69116502463055</v>
      </c>
      <c r="E3629" s="13">
        <f>IF(OR(Данные!F3629=0,Данные!I3629=0)=TRUE,0,Данные!F3629/Данные!I3629)</f>
        <v>0.65569311975675193</v>
      </c>
      <c r="F3629" s="7">
        <f>IF(OR(Данные!I3629=0,Данные!K3629=0)=TRUE,0,Данные!I3629/Данные!K3629)</f>
        <v>341.5918992884512</v>
      </c>
      <c r="K3629" s="3"/>
    </row>
    <row r="3630" spans="1:11" x14ac:dyDescent="0.2">
      <c r="A3630" s="3">
        <v>35490</v>
      </c>
      <c r="B3630" t="s">
        <v>1</v>
      </c>
      <c r="C3630" t="s">
        <v>16</v>
      </c>
      <c r="D3630" s="7">
        <f>IF(OR(Данные!D3630=0,Данные!K3630=0)=TRUE,0,Данные!D3630/Данные!K3630)</f>
        <v>164.68800000000002</v>
      </c>
      <c r="E3630" s="13">
        <f>IF(OR(Данные!F3630=0,Данные!I3630=0)=TRUE,0,Данные!F3630/Данные!I3630)</f>
        <v>0</v>
      </c>
      <c r="F3630" s="7">
        <f>IF(OR(Данные!I3630=0,Данные!K3630=0)=TRUE,0,Данные!I3630/Данные!K3630)</f>
        <v>0</v>
      </c>
      <c r="K3630" s="3"/>
    </row>
    <row r="3631" spans="1:11" x14ac:dyDescent="0.2">
      <c r="A3631" s="3">
        <v>35490</v>
      </c>
      <c r="B3631" t="s">
        <v>1</v>
      </c>
      <c r="C3631" t="s">
        <v>15</v>
      </c>
      <c r="D3631" s="7">
        <f>IF(OR(Данные!D3631=0,Данные!K3631=0)=TRUE,0,Данные!D3631/Данные!K3631)</f>
        <v>217.93</v>
      </c>
      <c r="E3631" s="13">
        <f>IF(OR(Данные!F3631=0,Данные!I3631=0)=TRUE,0,Данные!F3631/Данные!I3631)</f>
        <v>217.92999999999995</v>
      </c>
      <c r="F3631" s="7">
        <f>IF(OR(Данные!I3631=0,Данные!K3631=0)=TRUE,0,Данные!I3631/Данные!K3631)</f>
        <v>1.0000000000000002</v>
      </c>
      <c r="K3631" s="3"/>
    </row>
    <row r="3632" spans="1:11" x14ac:dyDescent="0.2">
      <c r="A3632" s="3">
        <v>35490</v>
      </c>
      <c r="B3632" t="s">
        <v>1</v>
      </c>
      <c r="C3632" t="s">
        <v>15</v>
      </c>
      <c r="D3632" s="7">
        <f>IF(OR(Данные!D3632=0,Данные!K3632=0)=TRUE,0,Данные!D3632/Данные!K3632)</f>
        <v>240.8908046142754</v>
      </c>
      <c r="E3632" s="13">
        <f>IF(OR(Данные!F3632=0,Данные!I3632=0)=TRUE,0,Данные!F3632/Данные!I3632)</f>
        <v>0.26500787466570647</v>
      </c>
      <c r="F3632" s="7">
        <f>IF(OR(Данные!I3632=0,Данные!K3632=0)=TRUE,0,Данные!I3632/Данные!K3632)</f>
        <v>312.11008171112712</v>
      </c>
      <c r="K3632" s="3"/>
    </row>
    <row r="3633" spans="1:11" x14ac:dyDescent="0.2">
      <c r="A3633" s="3">
        <v>35490</v>
      </c>
      <c r="B3633" t="s">
        <v>1</v>
      </c>
      <c r="C3633" t="s">
        <v>17</v>
      </c>
      <c r="D3633" s="7">
        <f>IF(OR(Данные!D3633=0,Данные!K3633=0)=TRUE,0,Данные!D3633/Данные!K3633)</f>
        <v>429.18540652931529</v>
      </c>
      <c r="E3633" s="13">
        <f>IF(OR(Данные!F3633=0,Данные!I3633=0)=TRUE,0,Данные!F3633/Данные!I3633)</f>
        <v>0.31264904394322124</v>
      </c>
      <c r="F3633" s="7">
        <f>IF(OR(Данные!I3633=0,Данные!K3633=0)=TRUE,0,Данные!I3633/Данные!K3633)</f>
        <v>554.29426677600156</v>
      </c>
      <c r="K3633" s="3"/>
    </row>
    <row r="3634" spans="1:11" x14ac:dyDescent="0.2">
      <c r="A3634" s="3">
        <v>35490</v>
      </c>
      <c r="B3634" t="s">
        <v>1</v>
      </c>
      <c r="C3634" t="s">
        <v>15</v>
      </c>
      <c r="D3634" s="7">
        <f>IF(OR(Данные!D3634=0,Данные!K3634=0)=TRUE,0,Данные!D3634/Данные!K3634)</f>
        <v>197.28412452229298</v>
      </c>
      <c r="E3634" s="13">
        <f>IF(OR(Данные!F3634=0,Данные!I3634=0)=TRUE,0,Данные!F3634/Данные!I3634)</f>
        <v>0.26009137290913553</v>
      </c>
      <c r="F3634" s="7">
        <f>IF(OR(Данные!I3634=0,Данные!K3634=0)=TRUE,0,Данные!I3634/Данные!K3634)</f>
        <v>271.98335987261152</v>
      </c>
      <c r="K3634" s="3"/>
    </row>
    <row r="3635" spans="1:11" x14ac:dyDescent="0.2">
      <c r="A3635" s="3">
        <v>35490</v>
      </c>
      <c r="B3635" t="s">
        <v>1</v>
      </c>
      <c r="C3635" t="s">
        <v>17</v>
      </c>
      <c r="D3635" s="7">
        <f>IF(OR(Данные!D3635=0,Данные!K3635=0)=TRUE,0,Данные!D3635/Данные!K3635)</f>
        <v>245.66178503496502</v>
      </c>
      <c r="E3635" s="13">
        <f>IF(OR(Данные!F3635=0,Данные!I3635=0)=TRUE,0,Данные!F3635/Данные!I3635)</f>
        <v>0.23160824651207679</v>
      </c>
      <c r="F3635" s="7">
        <f>IF(OR(Данные!I3635=0,Данные!K3635=0)=TRUE,0,Данные!I3635/Данные!K3635)</f>
        <v>394.36457512184791</v>
      </c>
      <c r="K3635" s="3"/>
    </row>
    <row r="3636" spans="1:11" x14ac:dyDescent="0.2">
      <c r="A3636" s="3">
        <v>35490</v>
      </c>
      <c r="B3636" t="s">
        <v>1</v>
      </c>
      <c r="C3636" t="s">
        <v>16</v>
      </c>
      <c r="D3636" s="7">
        <f>IF(OR(Данные!D3636=0,Данные!K3636=0)=TRUE,0,Данные!D3636/Данные!K3636)</f>
        <v>435.36362116991648</v>
      </c>
      <c r="E3636" s="13">
        <f>IF(OR(Данные!F3636=0,Данные!I3636=0)=TRUE,0,Данные!F3636/Данные!I3636)</f>
        <v>0</v>
      </c>
      <c r="F3636" s="7">
        <f>IF(OR(Данные!I3636=0,Данные!K3636=0)=TRUE,0,Данные!I3636/Данные!K3636)</f>
        <v>0</v>
      </c>
      <c r="K3636" s="3"/>
    </row>
    <row r="3637" spans="1:11" x14ac:dyDescent="0.2">
      <c r="A3637" s="3">
        <v>35490</v>
      </c>
      <c r="B3637" t="s">
        <v>1</v>
      </c>
      <c r="C3637" t="s">
        <v>15</v>
      </c>
      <c r="D3637" s="7">
        <f>IF(OR(Данные!D3637=0,Данные!K3637=0)=TRUE,0,Данные!D3637/Данные!K3637)</f>
        <v>213.53238607496769</v>
      </c>
      <c r="E3637" s="13">
        <f>IF(OR(Данные!F3637=0,Данные!I3637=0)=TRUE,0,Данные!F3637/Данные!I3637)</f>
        <v>0.11125595273828044</v>
      </c>
      <c r="F3637" s="7">
        <f>IF(OR(Данные!I3637=0,Данные!K3637=0)=TRUE,0,Данные!I3637/Данные!K3637)</f>
        <v>458.54425247738072</v>
      </c>
      <c r="K3637" s="3"/>
    </row>
    <row r="3638" spans="1:11" x14ac:dyDescent="0.2">
      <c r="A3638" s="3">
        <v>35490</v>
      </c>
      <c r="B3638" t="s">
        <v>1</v>
      </c>
      <c r="C3638" t="s">
        <v>15</v>
      </c>
      <c r="D3638" s="7">
        <f>IF(OR(Данные!D3638=0,Данные!K3638=0)=TRUE,0,Данные!D3638/Данные!K3638)</f>
        <v>384.75484877281309</v>
      </c>
      <c r="E3638" s="13">
        <f>IF(OR(Данные!F3638=0,Данные!I3638=0)=TRUE,0,Данные!F3638/Данные!I3638)</f>
        <v>1.0000176803779381</v>
      </c>
      <c r="F3638" s="7">
        <f>IF(OR(Данные!I3638=0,Данные!K3638=0)=TRUE,0,Данные!I3638/Данные!K3638)</f>
        <v>255.45083910216064</v>
      </c>
      <c r="K3638" s="3"/>
    </row>
    <row r="3639" spans="1:11" x14ac:dyDescent="0.2">
      <c r="A3639" s="3">
        <v>35490</v>
      </c>
      <c r="B3639" t="s">
        <v>1</v>
      </c>
      <c r="C3639" t="s">
        <v>15</v>
      </c>
      <c r="D3639" s="7">
        <f>IF(OR(Данные!D3639=0,Данные!K3639=0)=TRUE,0,Данные!D3639/Данные!K3639)</f>
        <v>252.45116136212943</v>
      </c>
      <c r="E3639" s="13">
        <f>IF(OR(Данные!F3639=0,Данные!I3639=0)=TRUE,0,Данные!F3639/Данные!I3639)</f>
        <v>0.17123563936084049</v>
      </c>
      <c r="F3639" s="7">
        <f>IF(OR(Данные!I3639=0,Данные!K3639=0)=TRUE,0,Данные!I3639/Данные!K3639)</f>
        <v>381.93126519528948</v>
      </c>
      <c r="K3639" s="3"/>
    </row>
    <row r="3640" spans="1:11" x14ac:dyDescent="0.2">
      <c r="A3640" s="3">
        <v>35490</v>
      </c>
      <c r="B3640" t="s">
        <v>1</v>
      </c>
      <c r="C3640" t="s">
        <v>17</v>
      </c>
      <c r="D3640" s="7">
        <f>IF(OR(Данные!D3640=0,Данные!K3640=0)=TRUE,0,Данные!D3640/Данные!K3640)</f>
        <v>485.01300909090907</v>
      </c>
      <c r="E3640" s="13">
        <f>IF(OR(Данные!F3640=0,Данные!I3640=0)=TRUE,0,Данные!F3640/Данные!I3640)</f>
        <v>0.46571461651944956</v>
      </c>
      <c r="F3640" s="7">
        <f>IF(OR(Данные!I3640=0,Данные!K3640=0)=TRUE,0,Данные!I3640/Данные!K3640)</f>
        <v>608.51136363636351</v>
      </c>
      <c r="K3640" s="3"/>
    </row>
    <row r="3641" spans="1:11" x14ac:dyDescent="0.2">
      <c r="A3641" s="3">
        <v>35490</v>
      </c>
      <c r="B3641" t="s">
        <v>1</v>
      </c>
      <c r="C3641" t="s">
        <v>17</v>
      </c>
      <c r="D3641" s="7">
        <f>IF(OR(Данные!D3641=0,Данные!K3641=0)=TRUE,0,Данные!D3641/Данные!K3641)</f>
        <v>927.52258000000006</v>
      </c>
      <c r="E3641" s="13">
        <f>IF(OR(Данные!F3641=0,Данные!I3641=0)=TRUE,0,Данные!F3641/Данные!I3641)</f>
        <v>0.97461402085830506</v>
      </c>
      <c r="F3641" s="7">
        <f>IF(OR(Данные!I3641=0,Данные!K3641=0)=TRUE,0,Данные!I3641/Данные!K3641)</f>
        <v>464.40333333333365</v>
      </c>
      <c r="K3641" s="3"/>
    </row>
    <row r="3642" spans="1:11" x14ac:dyDescent="0.2">
      <c r="A3642" s="3">
        <v>35490</v>
      </c>
      <c r="B3642" t="s">
        <v>1</v>
      </c>
      <c r="C3642" t="s">
        <v>15</v>
      </c>
      <c r="D3642" s="7">
        <f>IF(OR(Данные!D3642=0,Данные!K3642=0)=TRUE,0,Данные!D3642/Данные!K3642)</f>
        <v>426.28075363773206</v>
      </c>
      <c r="E3642" s="13">
        <f>IF(OR(Данные!F3642=0,Данные!I3642=0)=TRUE,0,Данные!F3642/Данные!I3642)</f>
        <v>1.2793111976513973</v>
      </c>
      <c r="F3642" s="7">
        <f>IF(OR(Данные!I3642=0,Данные!K3642=0)=TRUE,0,Данные!I3642/Данные!K3642)</f>
        <v>260.80838141829713</v>
      </c>
      <c r="K3642" s="3"/>
    </row>
    <row r="3643" spans="1:11" x14ac:dyDescent="0.2">
      <c r="A3643" s="3">
        <v>35490</v>
      </c>
      <c r="B3643" t="s">
        <v>1</v>
      </c>
      <c r="C3643" t="s">
        <v>18</v>
      </c>
      <c r="D3643" s="7">
        <f>IF(OR(Данные!D3643=0,Данные!K3643=0)=TRUE,0,Данные!D3643/Данные!K3643)</f>
        <v>0</v>
      </c>
      <c r="E3643" s="13">
        <f>IF(OR(Данные!F3643=0,Данные!I3643=0)=TRUE,0,Данные!F3643/Данные!I3643)</f>
        <v>0</v>
      </c>
      <c r="F3643" s="7">
        <f>IF(OR(Данные!I3643=0,Данные!K3643=0)=TRUE,0,Данные!I3643/Данные!K3643)</f>
        <v>0</v>
      </c>
      <c r="K3643" s="3"/>
    </row>
    <row r="3644" spans="1:11" x14ac:dyDescent="0.2">
      <c r="A3644" s="3">
        <v>35490</v>
      </c>
      <c r="B3644" t="s">
        <v>1</v>
      </c>
      <c r="C3644" t="s">
        <v>17</v>
      </c>
      <c r="D3644" s="7">
        <f>IF(OR(Данные!D3644=0,Данные!K3644=0)=TRUE,0,Данные!D3644/Данные!K3644)</f>
        <v>490.30162472972972</v>
      </c>
      <c r="E3644" s="13">
        <f>IF(OR(Данные!F3644=0,Данные!I3644=0)=TRUE,0,Данные!F3644/Данные!I3644)</f>
        <v>0.24499763287008577</v>
      </c>
      <c r="F3644" s="7">
        <f>IF(OR(Данные!I3644=0,Данные!K3644=0)=TRUE,0,Данные!I3644/Данные!K3644)</f>
        <v>625.54371621621647</v>
      </c>
      <c r="K3644" s="3"/>
    </row>
    <row r="3645" spans="1:11" x14ac:dyDescent="0.2">
      <c r="A3645" s="3">
        <v>35490</v>
      </c>
      <c r="B3645" t="s">
        <v>1</v>
      </c>
      <c r="C3645" t="s">
        <v>17</v>
      </c>
      <c r="D3645" s="7">
        <f>IF(OR(Данные!D3645=0,Данные!K3645=0)=TRUE,0,Данные!D3645/Данные!K3645)</f>
        <v>636.40766321525894</v>
      </c>
      <c r="E3645" s="13">
        <f>IF(OR(Данные!F3645=0,Данные!I3645=0)=TRUE,0,Данные!F3645/Данные!I3645)</f>
        <v>3.7741419337618192</v>
      </c>
      <c r="F3645" s="7">
        <f>IF(OR(Данные!I3645=0,Данные!K3645=0)=TRUE,0,Данные!I3645/Данные!K3645)</f>
        <v>74.861262488646659</v>
      </c>
      <c r="K3645" s="3"/>
    </row>
    <row r="3646" spans="1:11" x14ac:dyDescent="0.2">
      <c r="A3646" s="3">
        <v>35490</v>
      </c>
      <c r="B3646" t="s">
        <v>1</v>
      </c>
      <c r="C3646" t="s">
        <v>17</v>
      </c>
      <c r="D3646" s="7">
        <f>IF(OR(Данные!D3646=0,Данные!K3646=0)=TRUE,0,Данные!D3646/Данные!K3646)</f>
        <v>82.101663768115941</v>
      </c>
      <c r="E3646" s="13">
        <f>IF(OR(Данные!F3646=0,Данные!I3646=0)=TRUE,0,Данные!F3646/Данные!I3646)</f>
        <v>2.5393422492251749E-2</v>
      </c>
      <c r="F3646" s="7">
        <f>IF(OR(Данные!I3646=0,Данные!K3646=0)=TRUE,0,Данные!I3646/Данные!K3646)</f>
        <v>353.67198067632853</v>
      </c>
      <c r="K3646" s="3"/>
    </row>
    <row r="3647" spans="1:11" x14ac:dyDescent="0.2">
      <c r="A3647" s="3">
        <v>35490</v>
      </c>
      <c r="B3647" t="s">
        <v>1</v>
      </c>
      <c r="C3647" t="s">
        <v>16</v>
      </c>
      <c r="D3647" s="7">
        <f>IF(OR(Данные!D3647=0,Данные!K3647=0)=TRUE,0,Данные!D3647/Данные!K3647)</f>
        <v>284.09985169491529</v>
      </c>
      <c r="E3647" s="13">
        <f>IF(OR(Данные!F3647=0,Данные!I3647=0)=TRUE,0,Данные!F3647/Данные!I3647)</f>
        <v>0.64547931959034777</v>
      </c>
      <c r="F3647" s="7">
        <f>IF(OR(Данные!I3647=0,Данные!K3647=0)=TRUE,0,Данные!I3647/Данные!K3647)</f>
        <v>70.695197740112974</v>
      </c>
      <c r="K3647" s="3"/>
    </row>
    <row r="3648" spans="1:11" x14ac:dyDescent="0.2">
      <c r="A3648" s="3">
        <v>35490</v>
      </c>
      <c r="B3648" t="s">
        <v>1</v>
      </c>
      <c r="C3648" t="s">
        <v>16</v>
      </c>
      <c r="D3648" s="7">
        <f>IF(OR(Данные!D3648=0,Данные!K3648=0)=TRUE,0,Данные!D3648/Данные!K3648)</f>
        <v>147.11063670348344</v>
      </c>
      <c r="E3648" s="13">
        <f>IF(OR(Данные!F3648=0,Данные!I3648=0)=TRUE,0,Данные!F3648/Данные!I3648)</f>
        <v>0.85872960855576086</v>
      </c>
      <c r="F3648" s="7">
        <f>IF(OR(Данные!I3648=0,Данные!K3648=0)=TRUE,0,Данные!I3648/Данные!K3648)</f>
        <v>35.256740300198267</v>
      </c>
      <c r="K3648" s="3"/>
    </row>
    <row r="3649" spans="1:11" x14ac:dyDescent="0.2">
      <c r="A3649" s="3">
        <v>35490</v>
      </c>
      <c r="B3649" t="s">
        <v>1</v>
      </c>
      <c r="C3649" t="s">
        <v>16</v>
      </c>
      <c r="D3649" s="7">
        <f>IF(OR(Данные!D3649=0,Данные!K3649=0)=TRUE,0,Данные!D3649/Данные!K3649)</f>
        <v>39.826032307692309</v>
      </c>
      <c r="E3649" s="13">
        <f>IF(OR(Данные!F3649=0,Данные!I3649=0)=TRUE,0,Данные!F3649/Данные!I3649)</f>
        <v>213.40526315789475</v>
      </c>
      <c r="F3649" s="7">
        <f>IF(OR(Данные!I3649=0,Данные!K3649=0)=TRUE,0,Данные!I3649/Данные!K3649)</f>
        <v>5.8461538461538461E-2</v>
      </c>
      <c r="K3649" s="3"/>
    </row>
    <row r="3650" spans="1:11" x14ac:dyDescent="0.2">
      <c r="A3650" s="3">
        <v>35490</v>
      </c>
      <c r="B3650" t="s">
        <v>1</v>
      </c>
      <c r="C3650" t="s">
        <v>18</v>
      </c>
      <c r="D3650" s="7">
        <f>IF(OR(Данные!D3650=0,Данные!K3650=0)=TRUE,0,Данные!D3650/Данные!K3650)</f>
        <v>0</v>
      </c>
      <c r="E3650" s="13">
        <f>IF(OR(Данные!F3650=0,Данные!I3650=0)=TRUE,0,Данные!F3650/Данные!I3650)</f>
        <v>0</v>
      </c>
      <c r="F3650" s="7">
        <f>IF(OR(Данные!I3650=0,Данные!K3650=0)=TRUE,0,Данные!I3650/Данные!K3650)</f>
        <v>0</v>
      </c>
      <c r="K3650" s="3"/>
    </row>
    <row r="3651" spans="1:11" x14ac:dyDescent="0.2">
      <c r="A3651" s="3">
        <v>35490</v>
      </c>
      <c r="B3651" t="s">
        <v>12</v>
      </c>
      <c r="C3651" t="s">
        <v>15</v>
      </c>
      <c r="D3651" s="7">
        <f>IF(OR(Данные!D3651=0,Данные!K3651=0)=TRUE,0,Данные!D3651/Данные!K3651)</f>
        <v>88.743333333333339</v>
      </c>
      <c r="E3651" s="13">
        <f>IF(OR(Данные!F3651=0,Данные!I3651=0)=TRUE,0,Данные!F3651/Данные!I3651)</f>
        <v>0</v>
      </c>
      <c r="F3651" s="7">
        <f>IF(OR(Данные!I3651=0,Данные!K3651=0)=TRUE,0,Данные!I3651/Данные!K3651)</f>
        <v>0</v>
      </c>
      <c r="K3651" s="3"/>
    </row>
    <row r="3652" spans="1:11" x14ac:dyDescent="0.2">
      <c r="A3652" s="3">
        <v>35490</v>
      </c>
      <c r="B3652" t="s">
        <v>12</v>
      </c>
      <c r="C3652" t="s">
        <v>15</v>
      </c>
      <c r="D3652" s="7">
        <f>IF(OR(Данные!D3652=0,Данные!K3652=0)=TRUE,0,Данные!D3652/Данные!K3652)</f>
        <v>113.47736074766355</v>
      </c>
      <c r="E3652" s="13">
        <f>IF(OR(Данные!F3652=0,Данные!I3652=0)=TRUE,0,Данные!F3652/Данные!I3652)</f>
        <v>0.54118987783988459</v>
      </c>
      <c r="F3652" s="7">
        <f>IF(OR(Данные!I3652=0,Данные!K3652=0)=TRUE,0,Данные!I3652/Данные!K3652)</f>
        <v>110.57445482866044</v>
      </c>
      <c r="K3652" s="3"/>
    </row>
    <row r="3653" spans="1:11" x14ac:dyDescent="0.2">
      <c r="A3653" s="3">
        <v>35490</v>
      </c>
      <c r="B3653" t="s">
        <v>12</v>
      </c>
      <c r="C3653" t="s">
        <v>17</v>
      </c>
      <c r="D3653" s="7">
        <f>IF(OR(Данные!D3653=0,Данные!K3653=0)=TRUE,0,Данные!D3653/Данные!K3653)</f>
        <v>129.38162601941747</v>
      </c>
      <c r="E3653" s="13">
        <f>IF(OR(Данные!F3653=0,Данные!I3653=0)=TRUE,0,Данные!F3653/Данные!I3653)</f>
        <v>0.31020001044971485</v>
      </c>
      <c r="F3653" s="7">
        <f>IF(OR(Данные!I3653=0,Данные!K3653=0)=TRUE,0,Данные!I3653/Данные!K3653)</f>
        <v>178.3855016181231</v>
      </c>
      <c r="K3653" s="3"/>
    </row>
    <row r="3654" spans="1:11" x14ac:dyDescent="0.2">
      <c r="A3654" s="3">
        <v>35490</v>
      </c>
      <c r="B3654" t="s">
        <v>12</v>
      </c>
      <c r="C3654" t="s">
        <v>15</v>
      </c>
      <c r="D3654" s="7">
        <f>IF(OR(Данные!D3654=0,Данные!K3654=0)=TRUE,0,Данные!D3654/Данные!K3654)</f>
        <v>79.429400000000001</v>
      </c>
      <c r="E3654" s="13">
        <f>IF(OR(Данные!F3654=0,Данные!I3654=0)=TRUE,0,Данные!F3654/Данные!I3654)</f>
        <v>2.112358731316077</v>
      </c>
      <c r="F3654" s="7">
        <f>IF(OR(Данные!I3654=0,Данные!K3654=0)=TRUE,0,Данные!I3654/Данные!K3654)</f>
        <v>15.238888888888889</v>
      </c>
      <c r="K3654" s="3"/>
    </row>
    <row r="3655" spans="1:11" x14ac:dyDescent="0.2">
      <c r="A3655" s="3">
        <v>35490</v>
      </c>
      <c r="B3655" t="s">
        <v>12</v>
      </c>
      <c r="C3655" t="s">
        <v>17</v>
      </c>
      <c r="D3655" s="7">
        <f>IF(OR(Данные!D3655=0,Данные!K3655=0)=TRUE,0,Данные!D3655/Данные!K3655)</f>
        <v>185.73636285310735</v>
      </c>
      <c r="E3655" s="13">
        <f>IF(OR(Данные!F3655=0,Данные!I3655=0)=TRUE,0,Данные!F3655/Данные!I3655)</f>
        <v>0.36056131510875494</v>
      </c>
      <c r="F3655" s="7">
        <f>IF(OR(Данные!I3655=0,Данные!K3655=0)=TRUE,0,Данные!I3655/Данные!K3655)</f>
        <v>216.06341807909584</v>
      </c>
      <c r="K3655" s="3"/>
    </row>
    <row r="3656" spans="1:11" x14ac:dyDescent="0.2">
      <c r="A3656" s="3">
        <v>35490</v>
      </c>
      <c r="B3656" t="s">
        <v>12</v>
      </c>
      <c r="C3656" t="s">
        <v>15</v>
      </c>
      <c r="D3656" s="7">
        <f>IF(OR(Данные!D3656=0,Данные!K3656=0)=TRUE,0,Данные!D3656/Данные!K3656)</f>
        <v>196.5644159255429</v>
      </c>
      <c r="E3656" s="13">
        <f>IF(OR(Данные!F3656=0,Данные!I3656=0)=TRUE,0,Данные!F3656/Данные!I3656)</f>
        <v>0.16323046740022759</v>
      </c>
      <c r="F3656" s="7">
        <f>IF(OR(Данные!I3656=0,Данные!K3656=0)=TRUE,0,Данные!I3656/Данные!K3656)</f>
        <v>324.116752843847</v>
      </c>
      <c r="K3656" s="3"/>
    </row>
    <row r="3657" spans="1:11" x14ac:dyDescent="0.2">
      <c r="A3657" s="3">
        <v>35490</v>
      </c>
      <c r="B3657" t="s">
        <v>12</v>
      </c>
      <c r="C3657" t="s">
        <v>15</v>
      </c>
      <c r="D3657" s="7">
        <f>IF(OR(Данные!D3657=0,Данные!K3657=0)=TRUE,0,Данные!D3657/Данные!K3657)</f>
        <v>313.70558181818183</v>
      </c>
      <c r="E3657" s="13">
        <f>IF(OR(Данные!F3657=0,Данные!I3657=0)=TRUE,0,Данные!F3657/Данные!I3657)</f>
        <v>0.94248683582072135</v>
      </c>
      <c r="F3657" s="7">
        <f>IF(OR(Данные!I3657=0,Данные!K3657=0)=TRUE,0,Данные!I3657/Данные!K3657)</f>
        <v>192.71477272727236</v>
      </c>
      <c r="K3657" s="3"/>
    </row>
    <row r="3658" spans="1:11" x14ac:dyDescent="0.2">
      <c r="A3658" s="3">
        <v>35490</v>
      </c>
      <c r="B3658" t="s">
        <v>12</v>
      </c>
      <c r="C3658" t="s">
        <v>15</v>
      </c>
      <c r="D3658" s="7">
        <f>IF(OR(Данные!D3658=0,Данные!K3658=0)=TRUE,0,Данные!D3658/Данные!K3658)</f>
        <v>89.22772307692307</v>
      </c>
      <c r="E3658" s="13">
        <f>IF(OR(Данные!F3658=0,Данные!I3658=0)=TRUE,0,Данные!F3658/Данные!I3658)</f>
        <v>0.32737271457592698</v>
      </c>
      <c r="F3658" s="7">
        <f>IF(OR(Данные!I3658=0,Данные!K3658=0)=TRUE,0,Данные!I3658/Данные!K3658)</f>
        <v>80.779487179487148</v>
      </c>
      <c r="K3658" s="3"/>
    </row>
    <row r="3659" spans="1:11" x14ac:dyDescent="0.2">
      <c r="A3659" s="3">
        <v>35490</v>
      </c>
      <c r="B3659" t="s">
        <v>12</v>
      </c>
      <c r="C3659" t="s">
        <v>17</v>
      </c>
      <c r="D3659" s="7">
        <f>IF(OR(Данные!D3659=0,Данные!K3659=0)=TRUE,0,Данные!D3659/Данные!K3659)</f>
        <v>162.94024705882353</v>
      </c>
      <c r="E3659" s="13">
        <f>IF(OR(Данные!F3659=0,Данные!I3659=0)=TRUE,0,Данные!F3659/Данные!I3659)</f>
        <v>0.46944157700400951</v>
      </c>
      <c r="F3659" s="7">
        <f>IF(OR(Данные!I3659=0,Данные!K3659=0)=TRUE,0,Данные!I3659/Данные!K3659)</f>
        <v>197.54509803921587</v>
      </c>
      <c r="K3659" s="3"/>
    </row>
    <row r="3660" spans="1:11" x14ac:dyDescent="0.2">
      <c r="A3660" s="3">
        <v>35490</v>
      </c>
      <c r="B3660" t="s">
        <v>12</v>
      </c>
      <c r="C3660" t="s">
        <v>15</v>
      </c>
      <c r="D3660" s="7">
        <f>IF(OR(Данные!D3660=0,Данные!K3660=0)=TRUE,0,Данные!D3660/Данные!K3660)</f>
        <v>429.9639974189792</v>
      </c>
      <c r="E3660" s="13">
        <f>IF(OR(Данные!F3660=0,Данные!I3660=0)=TRUE,0,Данные!F3660/Данные!I3660)</f>
        <v>1.4178339498959256</v>
      </c>
      <c r="F3660" s="7">
        <f>IF(OR(Данные!I3660=0,Данные!K3660=0)=TRUE,0,Данные!I3660/Данные!K3660)</f>
        <v>251.95735170450894</v>
      </c>
      <c r="K3660" s="3"/>
    </row>
    <row r="3661" spans="1:11" x14ac:dyDescent="0.2">
      <c r="A3661" s="3">
        <v>35490</v>
      </c>
      <c r="B3661" t="s">
        <v>12</v>
      </c>
      <c r="C3661" t="s">
        <v>17</v>
      </c>
      <c r="D3661" s="7">
        <f>IF(OR(Данные!D3661=0,Данные!K3661=0)=TRUE,0,Данные!D3661/Данные!K3661)</f>
        <v>370.78401645569625</v>
      </c>
      <c r="E3661" s="13">
        <f>IF(OR(Данные!F3661=0,Данные!I3661=0)=TRUE,0,Данные!F3661/Данные!I3661)</f>
        <v>0.31706298069339289</v>
      </c>
      <c r="F3661" s="7">
        <f>IF(OR(Данные!I3661=0,Данные!K3661=0)=TRUE,0,Данные!I3661/Данные!K3661)</f>
        <v>418.61666666666667</v>
      </c>
      <c r="K3661" s="3"/>
    </row>
    <row r="3662" spans="1:11" x14ac:dyDescent="0.2">
      <c r="A3662" s="3">
        <v>35490</v>
      </c>
      <c r="B3662" t="s">
        <v>12</v>
      </c>
      <c r="C3662" t="s">
        <v>17</v>
      </c>
      <c r="D3662" s="7">
        <f>IF(OR(Данные!D3662=0,Данные!K3662=0)=TRUE,0,Данные!D3662/Данные!K3662)</f>
        <v>187.31819999999999</v>
      </c>
      <c r="E3662" s="13">
        <f>IF(OR(Данные!F3662=0,Данные!I3662=0)=TRUE,0,Данные!F3662/Данные!I3662)</f>
        <v>0</v>
      </c>
      <c r="F3662" s="7">
        <f>IF(OR(Данные!I3662=0,Данные!K3662=0)=TRUE,0,Данные!I3662/Данные!K3662)</f>
        <v>800.01666666666824</v>
      </c>
      <c r="K3662" s="3"/>
    </row>
    <row r="3663" spans="1:11" x14ac:dyDescent="0.2">
      <c r="A3663" s="3">
        <v>35490</v>
      </c>
      <c r="B3663" t="s">
        <v>12</v>
      </c>
      <c r="C3663" t="s">
        <v>16</v>
      </c>
      <c r="D3663" s="7">
        <f>IF(OR(Данные!D3663=0,Данные!K3663=0)=TRUE,0,Данные!D3663/Данные!K3663)</f>
        <v>0</v>
      </c>
      <c r="E3663" s="13">
        <f>IF(OR(Данные!F3663=0,Данные!I3663=0)=TRUE,0,Данные!F3663/Данные!I3663)</f>
        <v>0</v>
      </c>
      <c r="F3663" s="7">
        <f>IF(OR(Данные!I3663=0,Данные!K3663=0)=TRUE,0,Данные!I3663/Данные!K3663)</f>
        <v>0</v>
      </c>
      <c r="K3663" s="3"/>
    </row>
    <row r="3664" spans="1:11" x14ac:dyDescent="0.2">
      <c r="A3664" s="3">
        <v>35490</v>
      </c>
      <c r="B3664" t="s">
        <v>12</v>
      </c>
      <c r="C3664" t="s">
        <v>16</v>
      </c>
      <c r="D3664" s="7">
        <f>IF(OR(Данные!D3664=0,Данные!K3664=0)=TRUE,0,Данные!D3664/Данные!K3664)</f>
        <v>209.292025</v>
      </c>
      <c r="E3664" s="13">
        <f>IF(OR(Данные!F3664=0,Данные!I3664=0)=TRUE,0,Данные!F3664/Данные!I3664)</f>
        <v>0.80505384063173036</v>
      </c>
      <c r="F3664" s="7">
        <f>IF(OR(Данные!I3664=0,Данные!K3664=0)=TRUE,0,Данные!I3664/Данные!K3664)</f>
        <v>43.531249999999986</v>
      </c>
      <c r="K3664" s="3"/>
    </row>
    <row r="3665" spans="1:11" x14ac:dyDescent="0.2">
      <c r="A3665" s="3">
        <v>35490</v>
      </c>
      <c r="B3665" t="s">
        <v>2</v>
      </c>
      <c r="C3665" t="s">
        <v>15</v>
      </c>
      <c r="D3665" s="7">
        <f>IF(OR(Данные!D3665=0,Данные!K3665=0)=TRUE,0,Данные!D3665/Данные!K3665)</f>
        <v>220.7481295431472</v>
      </c>
      <c r="E3665" s="13">
        <f>IF(OR(Данные!F3665=0,Данные!I3665=0)=TRUE,0,Данные!F3665/Данные!I3665)</f>
        <v>0.30008776097477702</v>
      </c>
      <c r="F3665" s="7">
        <f>IF(OR(Данные!I3665=0,Данные!K3665=0)=TRUE,0,Данные!I3665/Данные!K3665)</f>
        <v>320.82171807887573</v>
      </c>
      <c r="K3665" s="3"/>
    </row>
    <row r="3666" spans="1:11" x14ac:dyDescent="0.2">
      <c r="A3666" s="3">
        <v>35490</v>
      </c>
      <c r="B3666" t="s">
        <v>2</v>
      </c>
      <c r="C3666" t="s">
        <v>17</v>
      </c>
      <c r="D3666" s="7">
        <f>IF(OR(Данные!D3666=0,Данные!K3666=0)=TRUE,0,Данные!D3666/Данные!K3666)</f>
        <v>561.32319218902558</v>
      </c>
      <c r="E3666" s="13">
        <f>IF(OR(Данные!F3666=0,Данные!I3666=0)=TRUE,0,Данные!F3666/Данные!I3666)</f>
        <v>0.2311803112198863</v>
      </c>
      <c r="F3666" s="7">
        <f>IF(OR(Данные!I3666=0,Данные!K3666=0)=TRUE,0,Данные!I3666/Данные!K3666)</f>
        <v>826.06192149970627</v>
      </c>
      <c r="K3666" s="3"/>
    </row>
    <row r="3667" spans="1:11" x14ac:dyDescent="0.2">
      <c r="A3667" s="3">
        <v>35490</v>
      </c>
      <c r="B3667" t="s">
        <v>2</v>
      </c>
      <c r="C3667" t="s">
        <v>15</v>
      </c>
      <c r="D3667" s="7">
        <f>IF(OR(Данные!D3667=0,Данные!K3667=0)=TRUE,0,Данные!D3667/Данные!K3667)</f>
        <v>210.28998194726165</v>
      </c>
      <c r="E3667" s="13">
        <f>IF(OR(Данные!F3667=0,Данные!I3667=0)=TRUE,0,Данные!F3667/Данные!I3667)</f>
        <v>0.27929119495840948</v>
      </c>
      <c r="F3667" s="7">
        <f>IF(OR(Данные!I3667=0,Данные!K3667=0)=TRUE,0,Данные!I3667/Данные!K3667)</f>
        <v>276.67626774847872</v>
      </c>
      <c r="K3667" s="3"/>
    </row>
    <row r="3668" spans="1:11" x14ac:dyDescent="0.2">
      <c r="A3668" s="3">
        <v>35490</v>
      </c>
      <c r="B3668" t="s">
        <v>2</v>
      </c>
      <c r="C3668" t="s">
        <v>17</v>
      </c>
      <c r="D3668" s="7">
        <f>IF(OR(Данные!D3668=0,Данные!K3668=0)=TRUE,0,Данные!D3668/Данные!K3668)</f>
        <v>307.1426109709962</v>
      </c>
      <c r="E3668" s="13">
        <f>IF(OR(Данные!F3668=0,Данные!I3668=0)=TRUE,0,Данные!F3668/Данные!I3668)</f>
        <v>0.18541691093351687</v>
      </c>
      <c r="F3668" s="7">
        <f>IF(OR(Данные!I3668=0,Данные!K3668=0)=TRUE,0,Данные!I3668/Данные!K3668)</f>
        <v>593.00338727756753</v>
      </c>
      <c r="K3668" s="3"/>
    </row>
    <row r="3669" spans="1:11" x14ac:dyDescent="0.2">
      <c r="A3669" s="3">
        <v>35490</v>
      </c>
      <c r="B3669" t="s">
        <v>2</v>
      </c>
      <c r="C3669" t="s">
        <v>16</v>
      </c>
      <c r="D3669" s="7">
        <f>IF(OR(Данные!D3669=0,Данные!K3669=0)=TRUE,0,Данные!D3669/Данные!K3669)</f>
        <v>469.55169835766424</v>
      </c>
      <c r="E3669" s="13">
        <f>IF(OR(Данные!F3669=0,Данные!I3669=0)=TRUE,0,Данные!F3669/Данные!I3669)</f>
        <v>0</v>
      </c>
      <c r="F3669" s="7">
        <f>IF(OR(Данные!I3669=0,Данные!K3669=0)=TRUE,0,Данные!I3669/Данные!K3669)</f>
        <v>0</v>
      </c>
      <c r="K3669" s="3"/>
    </row>
    <row r="3670" spans="1:11" x14ac:dyDescent="0.2">
      <c r="A3670" s="3">
        <v>35490</v>
      </c>
      <c r="B3670" t="s">
        <v>2</v>
      </c>
      <c r="C3670" t="s">
        <v>15</v>
      </c>
      <c r="D3670" s="7">
        <f>IF(OR(Данные!D3670=0,Данные!K3670=0)=TRUE,0,Данные!D3670/Данные!K3670)</f>
        <v>207.19435573975903</v>
      </c>
      <c r="E3670" s="13">
        <f>IF(OR(Данные!F3670=0,Данные!I3670=0)=TRUE,0,Данные!F3670/Данные!I3670)</f>
        <v>0.10171232939805055</v>
      </c>
      <c r="F3670" s="7">
        <f>IF(OR(Данные!I3670=0,Данные!K3670=0)=TRUE,0,Данные!I3670/Данные!K3670)</f>
        <v>588.57562248995976</v>
      </c>
      <c r="K3670" s="3"/>
    </row>
    <row r="3671" spans="1:11" x14ac:dyDescent="0.2">
      <c r="A3671" s="3">
        <v>35490</v>
      </c>
      <c r="B3671" t="s">
        <v>2</v>
      </c>
      <c r="C3671" t="s">
        <v>15</v>
      </c>
      <c r="D3671" s="7">
        <f>IF(OR(Данные!D3671=0,Данные!K3671=0)=TRUE,0,Данные!D3671/Данные!K3671)</f>
        <v>340.3428948717949</v>
      </c>
      <c r="E3671" s="13">
        <f>IF(OR(Данные!F3671=0,Данные!I3671=0)=TRUE,0,Данные!F3671/Данные!I3671)</f>
        <v>6.5915407423284389E-2</v>
      </c>
      <c r="F3671" s="7">
        <f>IF(OR(Данные!I3671=0,Данные!K3671=0)=TRUE,0,Данные!I3671/Данные!K3671)</f>
        <v>717.76923076923083</v>
      </c>
      <c r="K3671" s="3"/>
    </row>
    <row r="3672" spans="1:11" x14ac:dyDescent="0.2">
      <c r="A3672" s="3">
        <v>35490</v>
      </c>
      <c r="B3672" t="s">
        <v>2</v>
      </c>
      <c r="C3672" t="s">
        <v>15</v>
      </c>
      <c r="D3672" s="7">
        <f>IF(OR(Данные!D3672=0,Данные!K3672=0)=TRUE,0,Данные!D3672/Данные!K3672)</f>
        <v>288.7199668429343</v>
      </c>
      <c r="E3672" s="13">
        <f>IF(OR(Данные!F3672=0,Данные!I3672=0)=TRUE,0,Данные!F3672/Данные!I3672)</f>
        <v>0.16858766824255342</v>
      </c>
      <c r="F3672" s="7">
        <f>IF(OR(Данные!I3672=0,Данные!K3672=0)=TRUE,0,Данные!I3672/Данные!K3672)</f>
        <v>506.97004950495045</v>
      </c>
      <c r="K3672" s="3"/>
    </row>
    <row r="3673" spans="1:11" x14ac:dyDescent="0.2">
      <c r="A3673" s="3">
        <v>35490</v>
      </c>
      <c r="B3673" t="s">
        <v>2</v>
      </c>
      <c r="C3673" t="s">
        <v>15</v>
      </c>
      <c r="D3673" s="7">
        <f>IF(OR(Данные!D3673=0,Данные!K3673=0)=TRUE,0,Данные!D3673/Данные!K3673)</f>
        <v>304.17340985523384</v>
      </c>
      <c r="E3673" s="13">
        <f>IF(OR(Данные!F3673=0,Данные!I3673=0)=TRUE,0,Данные!F3673/Данные!I3673)</f>
        <v>1.2589934301697943</v>
      </c>
      <c r="F3673" s="7">
        <f>IF(OR(Данные!I3673=0,Данные!K3673=0)=TRUE,0,Данные!I3673/Данные!K3673)</f>
        <v>161.25516889383815</v>
      </c>
      <c r="K3673" s="3"/>
    </row>
    <row r="3674" spans="1:11" x14ac:dyDescent="0.2">
      <c r="A3674" s="3">
        <v>35490</v>
      </c>
      <c r="B3674" t="s">
        <v>2</v>
      </c>
      <c r="C3674" t="s">
        <v>17</v>
      </c>
      <c r="D3674" s="7">
        <f>IF(OR(Данные!D3674=0,Данные!K3674=0)=TRUE,0,Данные!D3674/Данные!K3674)</f>
        <v>679.34754049773755</v>
      </c>
      <c r="E3674" s="13">
        <f>IF(OR(Данные!F3674=0,Данные!I3674=0)=TRUE,0,Данные!F3674/Данные!I3674)</f>
        <v>0.21427596401119928</v>
      </c>
      <c r="F3674" s="7">
        <f>IF(OR(Данные!I3674=0,Данные!K3674=0)=TRUE,0,Данные!I3674/Данные!K3674)</f>
        <v>943.81842006033241</v>
      </c>
      <c r="K3674" s="3"/>
    </row>
    <row r="3675" spans="1:11" x14ac:dyDescent="0.2">
      <c r="A3675" s="3">
        <v>35490</v>
      </c>
      <c r="B3675" t="s">
        <v>2</v>
      </c>
      <c r="C3675" t="s">
        <v>17</v>
      </c>
      <c r="D3675" s="7">
        <f>IF(OR(Данные!D3675=0,Данные!K3675=0)=TRUE,0,Данные!D3675/Данные!K3675)</f>
        <v>595.48094761904758</v>
      </c>
      <c r="E3675" s="13">
        <f>IF(OR(Данные!F3675=0,Данные!I3675=0)=TRUE,0,Данные!F3675/Данные!I3675)</f>
        <v>0.66994942596133955</v>
      </c>
      <c r="F3675" s="7">
        <f>IF(OR(Данные!I3675=0,Данные!K3675=0)=TRUE,0,Данные!I3675/Данные!K3675)</f>
        <v>357.32619047619062</v>
      </c>
      <c r="K3675" s="3"/>
    </row>
    <row r="3676" spans="1:11" x14ac:dyDescent="0.2">
      <c r="A3676" s="3">
        <v>35490</v>
      </c>
      <c r="B3676" t="s">
        <v>2</v>
      </c>
      <c r="C3676" t="s">
        <v>17</v>
      </c>
      <c r="D3676" s="7">
        <f>IF(OR(Данные!D3676=0,Данные!K3676=0)=TRUE,0,Данные!D3676/Данные!K3676)</f>
        <v>85.771699218750001</v>
      </c>
      <c r="E3676" s="13">
        <f>IF(OR(Данные!F3676=0,Данные!I3676=0)=TRUE,0,Данные!F3676/Данные!I3676)</f>
        <v>2.0665950818024564E-2</v>
      </c>
      <c r="F3676" s="7">
        <f>IF(OR(Данные!I3676=0,Данные!K3676=0)=TRUE,0,Данные!I3676/Данные!K3676)</f>
        <v>492.3255208333336</v>
      </c>
      <c r="K3676" s="3"/>
    </row>
    <row r="3677" spans="1:11" x14ac:dyDescent="0.2">
      <c r="A3677" s="3">
        <v>35490</v>
      </c>
      <c r="B3677" t="s">
        <v>2</v>
      </c>
      <c r="C3677" t="s">
        <v>16</v>
      </c>
      <c r="D3677" s="7">
        <f>IF(OR(Данные!D3677=0,Данные!K3677=0)=TRUE,0,Данные!D3677/Данные!K3677)</f>
        <v>230.87907692307692</v>
      </c>
      <c r="E3677" s="13">
        <f>IF(OR(Данные!F3677=0,Данные!I3677=0)=TRUE,0,Данные!F3677/Данные!I3677)</f>
        <v>0.73214884504445799</v>
      </c>
      <c r="F3677" s="7">
        <f>IF(OR(Данные!I3677=0,Данные!K3677=0)=TRUE,0,Данные!I3677/Данные!K3677)</f>
        <v>53.78162393162394</v>
      </c>
      <c r="K3677" s="3"/>
    </row>
    <row r="3678" spans="1:11" x14ac:dyDescent="0.2">
      <c r="A3678" s="3">
        <v>35490</v>
      </c>
      <c r="B3678" t="s">
        <v>2</v>
      </c>
      <c r="C3678" t="s">
        <v>16</v>
      </c>
      <c r="D3678" s="7">
        <f>IF(OR(Данные!D3678=0,Данные!K3678=0)=TRUE,0,Данные!D3678/Данные!K3678)</f>
        <v>226.12200662251658</v>
      </c>
      <c r="E3678" s="13">
        <f>IF(OR(Данные!F3678=0,Данные!I3678=0)=TRUE,0,Данные!F3678/Данные!I3678)</f>
        <v>0.55023630225915343</v>
      </c>
      <c r="F3678" s="7">
        <f>IF(OR(Данные!I3678=0,Данные!K3678=0)=TRUE,0,Данные!I3678/Данные!K3678)</f>
        <v>42.505518763796914</v>
      </c>
      <c r="K3678" s="3"/>
    </row>
    <row r="3679" spans="1:11" x14ac:dyDescent="0.2">
      <c r="A3679" s="3">
        <v>35490</v>
      </c>
      <c r="B3679" t="s">
        <v>2</v>
      </c>
      <c r="C3679" t="s">
        <v>16</v>
      </c>
      <c r="D3679" s="7">
        <f>IF(OR(Данные!D3679=0,Данные!K3679=0)=TRUE,0,Данные!D3679/Данные!K3679)</f>
        <v>58.984666666666662</v>
      </c>
      <c r="E3679" s="13">
        <f>IF(OR(Данные!F3679=0,Данные!I3679=0)=TRUE,0,Данные!F3679/Данные!I3679)</f>
        <v>2.5424657534246609</v>
      </c>
      <c r="F3679" s="7">
        <f>IF(OR(Данные!I3679=0,Данные!K3679=0)=TRUE,0,Данные!I3679/Данные!K3679)</f>
        <v>1.459999999999998</v>
      </c>
      <c r="K3679" s="3"/>
    </row>
    <row r="3680" spans="1:11" x14ac:dyDescent="0.2">
      <c r="A3680" s="3">
        <v>35490</v>
      </c>
      <c r="B3680" t="s">
        <v>3</v>
      </c>
      <c r="C3680" t="s">
        <v>17</v>
      </c>
      <c r="D3680" s="7">
        <f>IF(OR(Данные!D3680=0,Данные!K3680=0)=TRUE,0,Данные!D3680/Данные!K3680)</f>
        <v>359.02508602941174</v>
      </c>
      <c r="E3680" s="13">
        <f>IF(OR(Данные!F3680=0,Данные!I3680=0)=TRUE,0,Данные!F3680/Данные!I3680)</f>
        <v>0.30220510139054557</v>
      </c>
      <c r="F3680" s="7">
        <f>IF(OR(Данные!I3680=0,Данные!K3680=0)=TRUE,0,Данные!I3680/Данные!K3680)</f>
        <v>359.99411764705883</v>
      </c>
      <c r="K3680" s="3"/>
    </row>
    <row r="3681" spans="1:11" x14ac:dyDescent="0.2">
      <c r="A3681" s="3">
        <v>35490</v>
      </c>
      <c r="B3681" t="s">
        <v>3</v>
      </c>
      <c r="C3681" t="s">
        <v>15</v>
      </c>
      <c r="D3681" s="7">
        <f>IF(OR(Данные!D3681=0,Данные!K3681=0)=TRUE,0,Данные!D3681/Данные!K3681)</f>
        <v>37.248699999999999</v>
      </c>
      <c r="E3681" s="13">
        <f>IF(OR(Данные!F3681=0,Данные!I3681=0)=TRUE,0,Данные!F3681/Данные!I3681)</f>
        <v>74.366666666666688</v>
      </c>
      <c r="F3681" s="7">
        <f>IF(OR(Данные!I3681=0,Данные!K3681=0)=TRUE,0,Данные!I3681/Данные!K3681)</f>
        <v>0.44999999999999996</v>
      </c>
      <c r="K3681" s="3"/>
    </row>
    <row r="3682" spans="1:11" x14ac:dyDescent="0.2">
      <c r="A3682" s="3">
        <v>35490</v>
      </c>
      <c r="B3682" t="s">
        <v>3</v>
      </c>
      <c r="C3682" t="s">
        <v>17</v>
      </c>
      <c r="D3682" s="7">
        <f>IF(OR(Данные!D3682=0,Данные!K3682=0)=TRUE,0,Данные!D3682/Данные!K3682)</f>
        <v>260.29411737891735</v>
      </c>
      <c r="E3682" s="13">
        <f>IF(OR(Данные!F3682=0,Данные!I3682=0)=TRUE,0,Данные!F3682/Данные!I3682)</f>
        <v>0.2859253230437479</v>
      </c>
      <c r="F3682" s="7">
        <f>IF(OR(Данные!I3682=0,Данные!K3682=0)=TRUE,0,Данные!I3682/Данные!K3682)</f>
        <v>390.47770655270642</v>
      </c>
      <c r="K3682" s="3"/>
    </row>
    <row r="3683" spans="1:11" x14ac:dyDescent="0.2">
      <c r="A3683" s="3">
        <v>35490</v>
      </c>
      <c r="B3683" t="s">
        <v>3</v>
      </c>
      <c r="C3683" t="s">
        <v>16</v>
      </c>
      <c r="D3683" s="7">
        <f>IF(OR(Данные!D3683=0,Данные!K3683=0)=TRUE,0,Данные!D3683/Данные!K3683)</f>
        <v>434.79949152542372</v>
      </c>
      <c r="E3683" s="13">
        <f>IF(OR(Данные!F3683=0,Данные!I3683=0)=TRUE,0,Данные!F3683/Данные!I3683)</f>
        <v>0</v>
      </c>
      <c r="F3683" s="7">
        <f>IF(OR(Данные!I3683=0,Данные!K3683=0)=TRUE,0,Данные!I3683/Данные!K3683)</f>
        <v>0</v>
      </c>
      <c r="K3683" s="3"/>
    </row>
    <row r="3684" spans="1:11" x14ac:dyDescent="0.2">
      <c r="A3684" s="3">
        <v>35490</v>
      </c>
      <c r="B3684" t="s">
        <v>3</v>
      </c>
      <c r="C3684" t="s">
        <v>15</v>
      </c>
      <c r="D3684" s="7">
        <f>IF(OR(Данные!D3684=0,Данные!K3684=0)=TRUE,0,Данные!D3684/Данные!K3684)</f>
        <v>150.05258527918781</v>
      </c>
      <c r="E3684" s="13">
        <f>IF(OR(Данные!F3684=0,Данные!I3684=0)=TRUE,0,Данные!F3684/Данные!I3684)</f>
        <v>0.11894275318780657</v>
      </c>
      <c r="F3684" s="7">
        <f>IF(OR(Данные!I3684=0,Данные!K3684=0)=TRUE,0,Данные!I3684/Данные!K3684)</f>
        <v>275.56489001692029</v>
      </c>
      <c r="K3684" s="3"/>
    </row>
    <row r="3685" spans="1:11" x14ac:dyDescent="0.2">
      <c r="A3685" s="3">
        <v>35490</v>
      </c>
      <c r="B3685" t="s">
        <v>3</v>
      </c>
      <c r="C3685" t="s">
        <v>15</v>
      </c>
      <c r="D3685" s="7">
        <f>IF(OR(Данные!D3685=0,Данные!K3685=0)=TRUE,0,Данные!D3685/Данные!K3685)</f>
        <v>83.8292</v>
      </c>
      <c r="E3685" s="13">
        <f>IF(OR(Данные!F3685=0,Данные!I3685=0)=TRUE,0,Данные!F3685/Данные!I3685)</f>
        <v>5.8322510082712435E-2</v>
      </c>
      <c r="F3685" s="7">
        <f>IF(OR(Данные!I3685=0,Данные!K3685=0)=TRUE,0,Данные!I3685/Данные!K3685)</f>
        <v>243.81666666666661</v>
      </c>
      <c r="K3685" s="3"/>
    </row>
    <row r="3686" spans="1:11" x14ac:dyDescent="0.2">
      <c r="A3686" s="3">
        <v>35490</v>
      </c>
      <c r="B3686" t="s">
        <v>3</v>
      </c>
      <c r="C3686" t="s">
        <v>15</v>
      </c>
      <c r="D3686" s="7">
        <f>IF(OR(Данные!D3686=0,Данные!K3686=0)=TRUE,0,Данные!D3686/Данные!K3686)</f>
        <v>396.85833333333335</v>
      </c>
      <c r="E3686" s="13">
        <f>IF(OR(Данные!F3686=0,Данные!I3686=0)=TRUE,0,Данные!F3686/Данные!I3686)</f>
        <v>0.11118943385026359</v>
      </c>
      <c r="F3686" s="7">
        <f>IF(OR(Данные!I3686=0,Данные!K3686=0)=TRUE,0,Данные!I3686/Данные!K3686)</f>
        <v>299.48888888888843</v>
      </c>
      <c r="K3686" s="3"/>
    </row>
    <row r="3687" spans="1:11" x14ac:dyDescent="0.2">
      <c r="A3687" s="3">
        <v>35490</v>
      </c>
      <c r="B3687" t="s">
        <v>3</v>
      </c>
      <c r="C3687" t="s">
        <v>15</v>
      </c>
      <c r="D3687" s="7">
        <f>IF(OR(Данные!D3687=0,Данные!K3687=0)=TRUE,0,Данные!D3687/Данные!K3687)</f>
        <v>355.27704</v>
      </c>
      <c r="E3687" s="13">
        <f>IF(OR(Данные!F3687=0,Данные!I3687=0)=TRUE,0,Данные!F3687/Данные!I3687)</f>
        <v>1.590670805311259</v>
      </c>
      <c r="F3687" s="7">
        <f>IF(OR(Данные!I3687=0,Данные!K3687=0)=TRUE,0,Данные!I3687/Данные!K3687)</f>
        <v>154.64000000000016</v>
      </c>
      <c r="K3687" s="3"/>
    </row>
    <row r="3688" spans="1:11" x14ac:dyDescent="0.2">
      <c r="A3688" s="3">
        <v>35490</v>
      </c>
      <c r="B3688" t="s">
        <v>3</v>
      </c>
      <c r="C3688" t="s">
        <v>17</v>
      </c>
      <c r="D3688" s="7">
        <f>IF(OR(Данные!D3688=0,Данные!K3688=0)=TRUE,0,Данные!D3688/Данные!K3688)</f>
        <v>614.84961428571421</v>
      </c>
      <c r="E3688" s="13">
        <f>IF(OR(Данные!F3688=0,Данные!I3688=0)=TRUE,0,Данные!F3688/Данные!I3688)</f>
        <v>0.20933599105771183</v>
      </c>
      <c r="F3688" s="7">
        <f>IF(OR(Данные!I3688=0,Данные!K3688=0)=TRUE,0,Данные!I3688/Данные!K3688)</f>
        <v>864.80476190476213</v>
      </c>
      <c r="K3688" s="3"/>
    </row>
    <row r="3689" spans="1:11" x14ac:dyDescent="0.2">
      <c r="A3689" s="3">
        <v>35490</v>
      </c>
      <c r="B3689" t="s">
        <v>3</v>
      </c>
      <c r="C3689" t="s">
        <v>17</v>
      </c>
      <c r="D3689" s="7">
        <f>IF(OR(Данные!D3689=0,Данные!K3689=0)=TRUE,0,Данные!D3689/Данные!K3689)</f>
        <v>29.26125</v>
      </c>
      <c r="E3689" s="13">
        <f>IF(OR(Данные!F3689=0,Данные!I3689=0)=TRUE,0,Данные!F3689/Данные!I3689)</f>
        <v>8.3924408511482657E-3</v>
      </c>
      <c r="F3689" s="7">
        <f>IF(OR(Данные!I3689=0,Данные!K3689=0)=TRUE,0,Данные!I3689/Данные!K3689)</f>
        <v>56.002777777777716</v>
      </c>
      <c r="K3689" s="3"/>
    </row>
    <row r="3690" spans="1:11" x14ac:dyDescent="0.2">
      <c r="A3690" s="3">
        <v>35490</v>
      </c>
      <c r="B3690" t="s">
        <v>3</v>
      </c>
      <c r="C3690" t="s">
        <v>16</v>
      </c>
      <c r="D3690" s="7">
        <f>IF(OR(Данные!D3690=0,Данные!K3690=0)=TRUE,0,Данные!D3690/Данные!K3690)</f>
        <v>906.97770800000001</v>
      </c>
      <c r="E3690" s="13">
        <f>IF(OR(Данные!F3690=0,Данные!I3690=0)=TRUE,0,Данные!F3690/Данные!I3690)</f>
        <v>0.88854166666666734</v>
      </c>
      <c r="F3690" s="7">
        <f>IF(OR(Данные!I3690=0,Данные!K3690=0)=TRUE,0,Данные!I3690/Данные!K3690)</f>
        <v>35.711999999999968</v>
      </c>
      <c r="K3690" s="3"/>
    </row>
    <row r="3691" spans="1:11" x14ac:dyDescent="0.2">
      <c r="A3691" s="3">
        <v>35490</v>
      </c>
      <c r="B3691" t="s">
        <v>3</v>
      </c>
      <c r="C3691" t="s">
        <v>16</v>
      </c>
      <c r="D3691" s="7">
        <f>IF(OR(Данные!D3691=0,Данные!K3691=0)=TRUE,0,Данные!D3691/Данные!K3691)</f>
        <v>149.47428139847602</v>
      </c>
      <c r="E3691" s="13">
        <f>IF(OR(Данные!F3691=0,Данные!I3691=0)=TRUE,0,Данные!F3691/Данные!I3691)</f>
        <v>1.3076770206415853</v>
      </c>
      <c r="F3691" s="7">
        <f>IF(OR(Данные!I3691=0,Данные!K3691=0)=TRUE,0,Данные!I3691/Данные!K3691)</f>
        <v>12.57037950097118</v>
      </c>
      <c r="K3691" s="3"/>
    </row>
    <row r="3692" spans="1:11" x14ac:dyDescent="0.2">
      <c r="A3692" s="3">
        <v>35490</v>
      </c>
      <c r="B3692" t="s">
        <v>3</v>
      </c>
      <c r="C3692" t="s">
        <v>16</v>
      </c>
      <c r="D3692" s="7">
        <f>IF(OR(Данные!D3692=0,Данные!K3692=0)=TRUE,0,Данные!D3692/Данные!K3692)</f>
        <v>14.33952380952381</v>
      </c>
      <c r="E3692" s="13">
        <f>IF(OR(Данные!F3692=0,Данные!I3692=0)=TRUE,0,Данные!F3692/Данные!I3692)</f>
        <v>0</v>
      </c>
      <c r="F3692" s="7">
        <f>IF(OR(Данные!I3692=0,Данные!K3692=0)=TRUE,0,Данные!I3692/Данные!K3692)</f>
        <v>0</v>
      </c>
      <c r="K3692" s="3"/>
    </row>
    <row r="3693" spans="1:11" x14ac:dyDescent="0.2">
      <c r="A3693" s="3">
        <v>35490</v>
      </c>
      <c r="B3693" t="s">
        <v>11</v>
      </c>
      <c r="C3693" t="s">
        <v>15</v>
      </c>
      <c r="D3693" s="7">
        <f>IF(OR(Данные!D3693=0,Данные!K3693=0)=TRUE,0,Данные!D3693/Данные!K3693)</f>
        <v>528.21339090909089</v>
      </c>
      <c r="E3693" s="13">
        <f>IF(OR(Данные!F3693=0,Данные!I3693=0)=TRUE,0,Данные!F3693/Данные!I3693)</f>
        <v>0.63379406163538587</v>
      </c>
      <c r="F3693" s="7">
        <f>IF(OR(Данные!I3693=0,Данные!K3693=0)=TRUE,0,Данные!I3693/Данные!K3693)</f>
        <v>506.00606060606054</v>
      </c>
      <c r="K3693" s="3"/>
    </row>
    <row r="3694" spans="1:11" x14ac:dyDescent="0.2">
      <c r="A3694" s="3">
        <v>35490</v>
      </c>
      <c r="B3694" t="s">
        <v>11</v>
      </c>
      <c r="C3694" t="s">
        <v>16</v>
      </c>
      <c r="D3694" s="7">
        <f>IF(OR(Данные!D3694=0,Данные!K3694=0)=TRUE,0,Данные!D3694/Данные!K3694)</f>
        <v>140.88999999999999</v>
      </c>
      <c r="E3694" s="13">
        <f>IF(OR(Данные!F3694=0,Данные!I3694=0)=TRUE,0,Данные!F3694/Данные!I3694)</f>
        <v>0</v>
      </c>
      <c r="F3694" s="7">
        <f>IF(OR(Данные!I3694=0,Данные!K3694=0)=TRUE,0,Данные!I3694/Данные!K3694)</f>
        <v>0</v>
      </c>
      <c r="K3694" s="3"/>
    </row>
    <row r="3695" spans="1:11" x14ac:dyDescent="0.2">
      <c r="A3695" s="3">
        <v>35490</v>
      </c>
      <c r="B3695" t="s">
        <v>11</v>
      </c>
      <c r="C3695" t="s">
        <v>15</v>
      </c>
      <c r="D3695" s="7">
        <f>IF(OR(Данные!D3695=0,Данные!K3695=0)=TRUE,0,Данные!D3695/Данные!K3695)</f>
        <v>226.58433116991276</v>
      </c>
      <c r="E3695" s="13">
        <f>IF(OR(Данные!F3695=0,Данные!I3695=0)=TRUE,0,Данные!F3695/Данные!I3695)</f>
        <v>0.31752882627706708</v>
      </c>
      <c r="F3695" s="7">
        <f>IF(OR(Данные!I3695=0,Данные!K3695=0)=TRUE,0,Данные!I3695/Данные!K3695)</f>
        <v>303.56907384949557</v>
      </c>
      <c r="K3695" s="3"/>
    </row>
    <row r="3696" spans="1:11" x14ac:dyDescent="0.2">
      <c r="A3696" s="3">
        <v>35490</v>
      </c>
      <c r="B3696" t="s">
        <v>11</v>
      </c>
      <c r="C3696" t="s">
        <v>17</v>
      </c>
      <c r="D3696" s="7">
        <f>IF(OR(Данные!D3696=0,Данные!K3696=0)=TRUE,0,Данные!D3696/Данные!K3696)</f>
        <v>487.50786995261205</v>
      </c>
      <c r="E3696" s="13">
        <f>IF(OR(Данные!F3696=0,Данные!I3696=0)=TRUE,0,Данные!F3696/Данные!I3696)</f>
        <v>0.26123107031447618</v>
      </c>
      <c r="F3696" s="7">
        <f>IF(OR(Данные!I3696=0,Данные!K3696=0)=TRUE,0,Данные!I3696/Данные!K3696)</f>
        <v>654.34031891313509</v>
      </c>
      <c r="K3696" s="3"/>
    </row>
    <row r="3697" spans="1:11" x14ac:dyDescent="0.2">
      <c r="A3697" s="3">
        <v>35490</v>
      </c>
      <c r="B3697" t="s">
        <v>11</v>
      </c>
      <c r="C3697" t="s">
        <v>15</v>
      </c>
      <c r="D3697" s="7">
        <f>IF(OR(Данные!D3697=0,Данные!K3697=0)=TRUE,0,Данные!D3697/Данные!K3697)</f>
        <v>218.14200085184058</v>
      </c>
      <c r="E3697" s="13">
        <f>IF(OR(Данные!F3697=0,Данные!I3697=0)=TRUE,0,Данные!F3697/Данные!I3697)</f>
        <v>0.33606621185659985</v>
      </c>
      <c r="F3697" s="7">
        <f>IF(OR(Данные!I3697=0,Данные!K3697=0)=TRUE,0,Данные!I3697/Данные!K3697)</f>
        <v>285.10597302504806</v>
      </c>
      <c r="K3697" s="3"/>
    </row>
    <row r="3698" spans="1:11" x14ac:dyDescent="0.2">
      <c r="A3698" s="3">
        <v>35490</v>
      </c>
      <c r="B3698" t="s">
        <v>11</v>
      </c>
      <c r="C3698" t="s">
        <v>17</v>
      </c>
      <c r="D3698" s="7">
        <f>IF(OR(Данные!D3698=0,Данные!K3698=0)=TRUE,0,Данные!D3698/Данные!K3698)</f>
        <v>252.62053736951984</v>
      </c>
      <c r="E3698" s="13">
        <f>IF(OR(Данные!F3698=0,Данные!I3698=0)=TRUE,0,Данные!F3698/Данные!I3698)</f>
        <v>0.22894629843219916</v>
      </c>
      <c r="F3698" s="7">
        <f>IF(OR(Данные!I3698=0,Данные!K3698=0)=TRUE,0,Данные!I3698/Данные!K3698)</f>
        <v>424.06856226833122</v>
      </c>
      <c r="K3698" s="3"/>
    </row>
    <row r="3699" spans="1:11" x14ac:dyDescent="0.2">
      <c r="A3699" s="3">
        <v>35490</v>
      </c>
      <c r="B3699" t="s">
        <v>11</v>
      </c>
      <c r="C3699" t="s">
        <v>16</v>
      </c>
      <c r="D3699" s="7">
        <f>IF(OR(Данные!D3699=0,Данные!K3699=0)=TRUE,0,Данные!D3699/Данные!K3699)</f>
        <v>411.44166650899342</v>
      </c>
      <c r="E3699" s="13">
        <f>IF(OR(Данные!F3699=0,Данные!I3699=0)=TRUE,0,Данные!F3699/Данные!I3699)</f>
        <v>6742.8692307692327</v>
      </c>
      <c r="F3699" s="7">
        <f>IF(OR(Данные!I3699=0,Данные!K3699=0)=TRUE,0,Данные!I3699/Данные!K3699)</f>
        <v>7.6270098821113678E-4</v>
      </c>
      <c r="K3699" s="3"/>
    </row>
    <row r="3700" spans="1:11" x14ac:dyDescent="0.2">
      <c r="A3700" s="3">
        <v>35490</v>
      </c>
      <c r="B3700" t="s">
        <v>11</v>
      </c>
      <c r="C3700" t="s">
        <v>15</v>
      </c>
      <c r="D3700" s="7">
        <f>IF(OR(Данные!D3700=0,Данные!K3700=0)=TRUE,0,Данные!D3700/Данные!K3700)</f>
        <v>201.43344300610107</v>
      </c>
      <c r="E3700" s="13">
        <f>IF(OR(Данные!F3700=0,Данные!I3700=0)=TRUE,0,Данные!F3700/Данные!I3700)</f>
        <v>0.12240194907769475</v>
      </c>
      <c r="F3700" s="7">
        <f>IF(OR(Данные!I3700=0,Данные!K3700=0)=TRUE,0,Данные!I3700/Данные!K3700)</f>
        <v>452.26670369110633</v>
      </c>
      <c r="K3700" s="3"/>
    </row>
    <row r="3701" spans="1:11" x14ac:dyDescent="0.2">
      <c r="A3701" s="3">
        <v>35490</v>
      </c>
      <c r="B3701" t="s">
        <v>11</v>
      </c>
      <c r="C3701" t="s">
        <v>15</v>
      </c>
      <c r="D3701" s="7">
        <f>IF(OR(Данные!D3701=0,Данные!K3701=0)=TRUE,0,Данные!D3701/Данные!K3701)</f>
        <v>377.02179701492537</v>
      </c>
      <c r="E3701" s="13">
        <f>IF(OR(Данные!F3701=0,Данные!I3701=0)=TRUE,0,Данные!F3701/Данные!I3701)</f>
        <v>8.6214161915303344E-2</v>
      </c>
      <c r="F3701" s="7">
        <f>IF(OR(Данные!I3701=0,Данные!K3701=0)=TRUE,0,Данные!I3701/Данные!K3701)</f>
        <v>735.74720149253767</v>
      </c>
      <c r="K3701" s="3"/>
    </row>
    <row r="3702" spans="1:11" x14ac:dyDescent="0.2">
      <c r="A3702" s="3">
        <v>35490</v>
      </c>
      <c r="B3702" t="s">
        <v>11</v>
      </c>
      <c r="C3702" t="s">
        <v>15</v>
      </c>
      <c r="D3702" s="7">
        <f>IF(OR(Данные!D3702=0,Данные!K3702=0)=TRUE,0,Данные!D3702/Данные!K3702)</f>
        <v>279.12731201578771</v>
      </c>
      <c r="E3702" s="13">
        <f>IF(OR(Данные!F3702=0,Данные!I3702=0)=TRUE,0,Данные!F3702/Данные!I3702)</f>
        <v>0.19369886556841134</v>
      </c>
      <c r="F3702" s="7">
        <f>IF(OR(Данные!I3702=0,Данные!K3702=0)=TRUE,0,Данные!I3702/Данные!K3702)</f>
        <v>433.13992344281149</v>
      </c>
      <c r="K3702" s="3"/>
    </row>
    <row r="3703" spans="1:11" x14ac:dyDescent="0.2">
      <c r="A3703" s="3">
        <v>35490</v>
      </c>
      <c r="B3703" t="s">
        <v>11</v>
      </c>
      <c r="C3703" t="s">
        <v>17</v>
      </c>
      <c r="D3703" s="7">
        <f>IF(OR(Данные!D3703=0,Данные!K3703=0)=TRUE,0,Данные!D3703/Данные!K3703)</f>
        <v>2549.2289999999998</v>
      </c>
      <c r="E3703" s="13">
        <f>IF(OR(Данные!F3703=0,Данные!I3703=0)=TRUE,0,Данные!F3703/Данные!I3703)</f>
        <v>0.41028633315891277</v>
      </c>
      <c r="F3703" s="7">
        <f>IF(OR(Данные!I3703=0,Данные!K3703=0)=TRUE,0,Данные!I3703/Данные!K3703)</f>
        <v>2739.2333333333349</v>
      </c>
      <c r="K3703" s="3"/>
    </row>
    <row r="3704" spans="1:11" x14ac:dyDescent="0.2">
      <c r="A3704" s="3">
        <v>35490</v>
      </c>
      <c r="B3704" t="s">
        <v>11</v>
      </c>
      <c r="C3704" t="s">
        <v>17</v>
      </c>
      <c r="D3704" s="7">
        <f>IF(OR(Данные!D3704=0,Данные!K3704=0)=TRUE,0,Данные!D3704/Данные!K3704)</f>
        <v>1032.2833000000001</v>
      </c>
      <c r="E3704" s="13">
        <f>IF(OR(Данные!F3704=0,Данные!I3704=0)=TRUE,0,Данные!F3704/Данные!I3704)</f>
        <v>2.0446873102610779</v>
      </c>
      <c r="F3704" s="7">
        <f>IF(OR(Данные!I3704=0,Данные!K3704=0)=TRUE,0,Данные!I3704/Данные!K3704)</f>
        <v>411.75000000000057</v>
      </c>
      <c r="K3704" s="3"/>
    </row>
    <row r="3705" spans="1:11" x14ac:dyDescent="0.2">
      <c r="A3705" s="3">
        <v>35490</v>
      </c>
      <c r="B3705" t="s">
        <v>11</v>
      </c>
      <c r="C3705" t="s">
        <v>15</v>
      </c>
      <c r="D3705" s="7">
        <f>IF(OR(Данные!D3705=0,Данные!K3705=0)=TRUE,0,Данные!D3705/Данные!K3705)</f>
        <v>307.40923782693062</v>
      </c>
      <c r="E3705" s="13">
        <f>IF(OR(Данные!F3705=0,Данные!I3705=0)=TRUE,0,Данные!F3705/Данные!I3705)</f>
        <v>1.2949412592338612</v>
      </c>
      <c r="F3705" s="7">
        <f>IF(OR(Данные!I3705=0,Данные!K3705=0)=TRUE,0,Данные!I3705/Данные!K3705)</f>
        <v>168.30772053042617</v>
      </c>
      <c r="K3705" s="3"/>
    </row>
    <row r="3706" spans="1:11" x14ac:dyDescent="0.2">
      <c r="A3706" s="3">
        <v>35490</v>
      </c>
      <c r="B3706" t="s">
        <v>11</v>
      </c>
      <c r="C3706" t="s">
        <v>17</v>
      </c>
      <c r="D3706" s="7">
        <f>IF(OR(Данные!D3706=0,Данные!K3706=0)=TRUE,0,Данные!D3706/Данные!K3706)</f>
        <v>583.09599274573816</v>
      </c>
      <c r="E3706" s="13">
        <f>IF(OR(Данные!F3706=0,Данные!I3706=0)=TRUE,0,Данные!F3706/Данные!I3706)</f>
        <v>0.25449337607689126</v>
      </c>
      <c r="F3706" s="7">
        <f>IF(OR(Данные!I3706=0,Данные!K3706=0)=TRUE,0,Данные!I3706/Данные!K3706)</f>
        <v>729.97389876274656</v>
      </c>
      <c r="K3706" s="3"/>
    </row>
    <row r="3707" spans="1:11" x14ac:dyDescent="0.2">
      <c r="A3707" s="3">
        <v>35490</v>
      </c>
      <c r="B3707" t="s">
        <v>11</v>
      </c>
      <c r="C3707" t="s">
        <v>17</v>
      </c>
      <c r="D3707" s="7">
        <f>IF(OR(Данные!D3707=0,Данные!K3707=0)=TRUE,0,Данные!D3707/Данные!K3707)</f>
        <v>739.96948775510202</v>
      </c>
      <c r="E3707" s="13">
        <f>IF(OR(Данные!F3707=0,Данные!I3707=0)=TRUE,0,Данные!F3707/Данные!I3707)</f>
        <v>0.78054257346680911</v>
      </c>
      <c r="F3707" s="7">
        <f>IF(OR(Данные!I3707=0,Данные!K3707=0)=TRUE,0,Данные!I3707/Данные!K3707)</f>
        <v>392.44818594104328</v>
      </c>
      <c r="K3707" s="3"/>
    </row>
    <row r="3708" spans="1:11" x14ac:dyDescent="0.2">
      <c r="A3708" s="3">
        <v>35490</v>
      </c>
      <c r="B3708" t="s">
        <v>11</v>
      </c>
      <c r="C3708" t="s">
        <v>17</v>
      </c>
      <c r="D3708" s="7">
        <f>IF(OR(Данные!D3708=0,Данные!K3708=0)=TRUE,0,Данные!D3708/Данные!K3708)</f>
        <v>58.639557900741586</v>
      </c>
      <c r="E3708" s="13">
        <f>IF(OR(Данные!F3708=0,Данные!I3708=0)=TRUE,0,Данные!F3708/Данные!I3708)</f>
        <v>3.5294949786621087E-2</v>
      </c>
      <c r="F3708" s="7">
        <f>IF(OR(Данные!I3708=0,Данные!K3708=0)=TRUE,0,Данные!I3708/Данные!K3708)</f>
        <v>319.7762312226659</v>
      </c>
      <c r="K3708" s="3"/>
    </row>
    <row r="3709" spans="1:11" x14ac:dyDescent="0.2">
      <c r="A3709" s="3">
        <v>35490</v>
      </c>
      <c r="B3709" t="s">
        <v>11</v>
      </c>
      <c r="C3709" t="s">
        <v>16</v>
      </c>
      <c r="D3709" s="7">
        <f>IF(OR(Данные!D3709=0,Данные!K3709=0)=TRUE,0,Данные!D3709/Данные!K3709)</f>
        <v>326.86239880952377</v>
      </c>
      <c r="E3709" s="13">
        <f>IF(OR(Данные!F3709=0,Данные!I3709=0)=TRUE,0,Данные!F3709/Данные!I3709)</f>
        <v>0.91329690671751085</v>
      </c>
      <c r="F3709" s="7">
        <f>IF(OR(Данные!I3709=0,Данные!K3709=0)=TRUE,0,Данные!I3709/Данные!K3709)</f>
        <v>44.389767573696176</v>
      </c>
      <c r="K3709" s="3"/>
    </row>
    <row r="3710" spans="1:11" x14ac:dyDescent="0.2">
      <c r="A3710" s="3">
        <v>35490</v>
      </c>
      <c r="B3710" t="s">
        <v>11</v>
      </c>
      <c r="C3710" t="s">
        <v>16</v>
      </c>
      <c r="D3710" s="7">
        <f>IF(OR(Данные!D3710=0,Данные!K3710=0)=TRUE,0,Данные!D3710/Данные!K3710)</f>
        <v>268.13750529519172</v>
      </c>
      <c r="E3710" s="13">
        <f>IF(OR(Данные!F3710=0,Данные!I3710=0)=TRUE,0,Данные!F3710/Данные!I3710)</f>
        <v>1.2860539307821472</v>
      </c>
      <c r="F3710" s="7">
        <f>IF(OR(Данные!I3710=0,Данные!K3710=0)=TRUE,0,Данные!I3710/Данные!K3710)</f>
        <v>8.0955569080949452</v>
      </c>
      <c r="K3710" s="3"/>
    </row>
    <row r="3711" spans="1:11" x14ac:dyDescent="0.2">
      <c r="A3711" s="3">
        <v>35490</v>
      </c>
      <c r="B3711" t="s">
        <v>11</v>
      </c>
      <c r="C3711" t="s">
        <v>16</v>
      </c>
      <c r="D3711" s="7">
        <f>IF(OR(Данные!D3711=0,Данные!K3711=0)=TRUE,0,Данные!D3711/Данные!K3711)</f>
        <v>130.76227861060329</v>
      </c>
      <c r="E3711" s="13">
        <f>IF(OR(Данные!F3711=0,Данные!I3711=0)=TRUE,0,Данные!F3711/Данные!I3711)</f>
        <v>6.1710109622411613</v>
      </c>
      <c r="F3711" s="7">
        <f>IF(OR(Данные!I3711=0,Данные!K3711=0)=TRUE,0,Данные!I3711/Данные!K3711)</f>
        <v>0.52531992687385809</v>
      </c>
      <c r="K3711" s="3"/>
    </row>
    <row r="3712" spans="1:11" x14ac:dyDescent="0.2">
      <c r="A3712" s="3">
        <v>35490</v>
      </c>
      <c r="B3712" t="s">
        <v>11</v>
      </c>
      <c r="C3712" t="s">
        <v>18</v>
      </c>
      <c r="D3712" s="7">
        <f>IF(OR(Данные!D3712=0,Данные!K3712=0)=TRUE,0,Данные!D3712/Данные!K3712)</f>
        <v>0</v>
      </c>
      <c r="E3712" s="13">
        <f>IF(OR(Данные!F3712=0,Данные!I3712=0)=TRUE,0,Данные!F3712/Данные!I3712)</f>
        <v>0</v>
      </c>
      <c r="F3712" s="7">
        <f>IF(OR(Данные!I3712=0,Данные!K3712=0)=TRUE,0,Данные!I3712/Данные!K3712)</f>
        <v>0</v>
      </c>
      <c r="K3712" s="3"/>
    </row>
    <row r="3713" spans="1:11" x14ac:dyDescent="0.2">
      <c r="A3713" s="3">
        <v>35490</v>
      </c>
      <c r="B3713" t="s">
        <v>6</v>
      </c>
      <c r="C3713" t="s">
        <v>15</v>
      </c>
      <c r="D3713" s="7">
        <f>IF(OR(Данные!D3713=0,Данные!K3713=0)=TRUE,0,Данные!D3713/Данные!K3713)</f>
        <v>569.53864999999996</v>
      </c>
      <c r="E3713" s="13">
        <f>IF(OR(Данные!F3713=0,Данные!I3713=0)=TRUE,0,Данные!F3713/Данные!I3713)</f>
        <v>0.99852257815212486</v>
      </c>
      <c r="F3713" s="7">
        <f>IF(OR(Данные!I3713=0,Данные!K3713=0)=TRUE,0,Данные!I3713/Данные!K3713)</f>
        <v>472.04351851851817</v>
      </c>
      <c r="K3713" s="3"/>
    </row>
    <row r="3714" spans="1:11" x14ac:dyDescent="0.2">
      <c r="A3714" s="3">
        <v>35490</v>
      </c>
      <c r="B3714" t="s">
        <v>6</v>
      </c>
      <c r="C3714" t="s">
        <v>15</v>
      </c>
      <c r="D3714" s="7">
        <f>IF(OR(Данные!D3714=0,Данные!K3714=0)=TRUE,0,Данные!D3714/Данные!K3714)</f>
        <v>218.44827960033308</v>
      </c>
      <c r="E3714" s="13">
        <f>IF(OR(Данные!F3714=0,Данные!I3714=0)=TRUE,0,Данные!F3714/Данные!I3714)</f>
        <v>0.31063609828406447</v>
      </c>
      <c r="F3714" s="7">
        <f>IF(OR(Данные!I3714=0,Данные!K3714=0)=TRUE,0,Данные!I3714/Данные!K3714)</f>
        <v>297.80327597372536</v>
      </c>
      <c r="K3714" s="3"/>
    </row>
    <row r="3715" spans="1:11" x14ac:dyDescent="0.2">
      <c r="A3715" s="3">
        <v>35490</v>
      </c>
      <c r="B3715" t="s">
        <v>6</v>
      </c>
      <c r="C3715" t="s">
        <v>17</v>
      </c>
      <c r="D3715" s="7">
        <f>IF(OR(Данные!D3715=0,Данные!K3715=0)=TRUE,0,Данные!D3715/Данные!K3715)</f>
        <v>477.52614604724704</v>
      </c>
      <c r="E3715" s="13">
        <f>IF(OR(Данные!F3715=0,Данные!I3715=0)=TRUE,0,Данные!F3715/Данные!I3715)</f>
        <v>0.24275147224223595</v>
      </c>
      <c r="F3715" s="7">
        <f>IF(OR(Данные!I3715=0,Данные!K3715=0)=TRUE,0,Данные!I3715/Данные!K3715)</f>
        <v>693.01829117063517</v>
      </c>
      <c r="K3715" s="3"/>
    </row>
    <row r="3716" spans="1:11" x14ac:dyDescent="0.2">
      <c r="A3716" s="3">
        <v>35490</v>
      </c>
      <c r="B3716" t="s">
        <v>6</v>
      </c>
      <c r="C3716" t="s">
        <v>15</v>
      </c>
      <c r="D3716" s="7">
        <f>IF(OR(Данные!D3716=0,Данные!K3716=0)=TRUE,0,Данные!D3716/Данные!K3716)</f>
        <v>204.93956307000641</v>
      </c>
      <c r="E3716" s="13">
        <f>IF(OR(Данные!F3716=0,Данные!I3716=0)=TRUE,0,Данные!F3716/Данные!I3716)</f>
        <v>0.31298929424432748</v>
      </c>
      <c r="F3716" s="7">
        <f>IF(OR(Данные!I3716=0,Данные!K3716=0)=TRUE,0,Данные!I3716/Данные!K3716)</f>
        <v>288.47900877756371</v>
      </c>
      <c r="K3716" s="3"/>
    </row>
    <row r="3717" spans="1:11" x14ac:dyDescent="0.2">
      <c r="A3717" s="3">
        <v>35490</v>
      </c>
      <c r="B3717" t="s">
        <v>6</v>
      </c>
      <c r="C3717" t="s">
        <v>17</v>
      </c>
      <c r="D3717" s="7">
        <f>IF(OR(Данные!D3717=0,Данные!K3717=0)=TRUE,0,Данные!D3717/Данные!K3717)</f>
        <v>276.09453974405102</v>
      </c>
      <c r="E3717" s="13">
        <f>IF(OR(Данные!F3717=0,Данные!I3717=0)=TRUE,0,Данные!F3717/Данные!I3717)</f>
        <v>0.19940294445461523</v>
      </c>
      <c r="F3717" s="7">
        <f>IF(OR(Данные!I3717=0,Данные!K3717=0)=TRUE,0,Данные!I3717/Данные!K3717)</f>
        <v>516.57111322403227</v>
      </c>
      <c r="K3717" s="3"/>
    </row>
    <row r="3718" spans="1:11" x14ac:dyDescent="0.2">
      <c r="A3718" s="3">
        <v>35490</v>
      </c>
      <c r="B3718" t="s">
        <v>6</v>
      </c>
      <c r="C3718" t="s">
        <v>16</v>
      </c>
      <c r="D3718" s="7">
        <f>IF(OR(Данные!D3718=0,Данные!K3718=0)=TRUE,0,Данные!D3718/Данные!K3718)</f>
        <v>417.75576289735886</v>
      </c>
      <c r="E3718" s="13">
        <f>IF(OR(Данные!F3718=0,Данные!I3718=0)=TRUE,0,Данные!F3718/Данные!I3718)</f>
        <v>295.96262715612517</v>
      </c>
      <c r="F3718" s="7">
        <f>IF(OR(Данные!I3718=0,Данные!K3718=0)=TRUE,0,Данные!I3718/Данные!K3718)</f>
        <v>1.7879171279456006E-2</v>
      </c>
      <c r="K3718" s="3"/>
    </row>
    <row r="3719" spans="1:11" x14ac:dyDescent="0.2">
      <c r="A3719" s="3">
        <v>35490</v>
      </c>
      <c r="B3719" t="s">
        <v>6</v>
      </c>
      <c r="C3719" t="s">
        <v>15</v>
      </c>
      <c r="D3719" s="7">
        <f>IF(OR(Данные!D3719=0,Данные!K3719=0)=TRUE,0,Данные!D3719/Данные!K3719)</f>
        <v>184.88655518164285</v>
      </c>
      <c r="E3719" s="13">
        <f>IF(OR(Данные!F3719=0,Данные!I3719=0)=TRUE,0,Данные!F3719/Данные!I3719)</f>
        <v>0.11094094566185565</v>
      </c>
      <c r="F3719" s="7">
        <f>IF(OR(Данные!I3719=0,Данные!K3719=0)=TRUE,0,Данные!I3719/Данные!K3719)</f>
        <v>451.64169848204563</v>
      </c>
      <c r="K3719" s="3"/>
    </row>
    <row r="3720" spans="1:11" x14ac:dyDescent="0.2">
      <c r="A3720" s="3">
        <v>35490</v>
      </c>
      <c r="B3720" t="s">
        <v>6</v>
      </c>
      <c r="C3720" t="s">
        <v>15</v>
      </c>
      <c r="D3720" s="7">
        <f>IF(OR(Данные!D3720=0,Данные!K3720=0)=TRUE,0,Данные!D3720/Данные!K3720)</f>
        <v>325.5565502617801</v>
      </c>
      <c r="E3720" s="13">
        <f>IF(OR(Данные!F3720=0,Данные!I3720=0)=TRUE,0,Данные!F3720/Данные!I3720)</f>
        <v>7.8373059376793605E-2</v>
      </c>
      <c r="F3720" s="7">
        <f>IF(OR(Данные!I3720=0,Данные!K3720=0)=TRUE,0,Данные!I3720/Данные!K3720)</f>
        <v>724.31797556718948</v>
      </c>
      <c r="K3720" s="3"/>
    </row>
    <row r="3721" spans="1:11" x14ac:dyDescent="0.2">
      <c r="A3721" s="3">
        <v>35490</v>
      </c>
      <c r="B3721" t="s">
        <v>6</v>
      </c>
      <c r="C3721" t="s">
        <v>15</v>
      </c>
      <c r="D3721" s="7">
        <f>IF(OR(Данные!D3721=0,Данные!K3721=0)=TRUE,0,Данные!D3721/Данные!K3721)</f>
        <v>273.91824650682872</v>
      </c>
      <c r="E3721" s="13">
        <f>IF(OR(Данные!F3721=0,Данные!I3721=0)=TRUE,0,Данные!F3721/Данные!I3721)</f>
        <v>0.19245284947296848</v>
      </c>
      <c r="F3721" s="7">
        <f>IF(OR(Данные!I3721=0,Данные!K3721=0)=TRUE,0,Данные!I3721/Данные!K3721)</f>
        <v>423.27244421932073</v>
      </c>
      <c r="K3721" s="3"/>
    </row>
    <row r="3722" spans="1:11" x14ac:dyDescent="0.2">
      <c r="A3722" s="3">
        <v>35490</v>
      </c>
      <c r="B3722" t="s">
        <v>6</v>
      </c>
      <c r="C3722" t="s">
        <v>17</v>
      </c>
      <c r="D3722" s="7">
        <f>IF(OR(Данные!D3722=0,Данные!K3722=0)=TRUE,0,Данные!D3722/Данные!K3722)</f>
        <v>535.76890000000003</v>
      </c>
      <c r="E3722" s="13">
        <f>IF(OR(Данные!F3722=0,Данные!I3722=0)=TRUE,0,Данные!F3722/Данные!I3722)</f>
        <v>0.31931031903354923</v>
      </c>
      <c r="F3722" s="7">
        <f>IF(OR(Данные!I3722=0,Данные!K3722=0)=TRUE,0,Данные!I3722/Данные!K3722)</f>
        <v>445.61666666666633</v>
      </c>
      <c r="K3722" s="3"/>
    </row>
    <row r="3723" spans="1:11" x14ac:dyDescent="0.2">
      <c r="A3723" s="3">
        <v>35490</v>
      </c>
      <c r="B3723" t="s">
        <v>6</v>
      </c>
      <c r="C3723" t="s">
        <v>15</v>
      </c>
      <c r="D3723" s="7">
        <f>IF(OR(Данные!D3723=0,Данные!K3723=0)=TRUE,0,Данные!D3723/Данные!K3723)</f>
        <v>292.49423427795875</v>
      </c>
      <c r="E3723" s="13">
        <f>IF(OR(Данные!F3723=0,Данные!I3723=0)=TRUE,0,Данные!F3723/Данные!I3723)</f>
        <v>1.4542048859193202</v>
      </c>
      <c r="F3723" s="7">
        <f>IF(OR(Данные!I3723=0,Данные!K3723=0)=TRUE,0,Данные!I3723/Данные!K3723)</f>
        <v>145.02494209192906</v>
      </c>
      <c r="K3723" s="3"/>
    </row>
    <row r="3724" spans="1:11" x14ac:dyDescent="0.2">
      <c r="A3724" s="3">
        <v>35490</v>
      </c>
      <c r="B3724" t="s">
        <v>6</v>
      </c>
      <c r="C3724" t="s">
        <v>18</v>
      </c>
      <c r="D3724" s="7">
        <f>IF(OR(Данные!D3724=0,Данные!K3724=0)=TRUE,0,Данные!D3724/Данные!K3724)</f>
        <v>0</v>
      </c>
      <c r="E3724" s="13">
        <f>IF(OR(Данные!F3724=0,Данные!I3724=0)=TRUE,0,Данные!F3724/Данные!I3724)</f>
        <v>0</v>
      </c>
      <c r="F3724" s="7">
        <f>IF(OR(Данные!I3724=0,Данные!K3724=0)=TRUE,0,Данные!I3724/Данные!K3724)</f>
        <v>0</v>
      </c>
      <c r="K3724" s="3"/>
    </row>
    <row r="3725" spans="1:11" x14ac:dyDescent="0.2">
      <c r="A3725" s="3">
        <v>35490</v>
      </c>
      <c r="B3725" t="s">
        <v>6</v>
      </c>
      <c r="C3725" t="s">
        <v>17</v>
      </c>
      <c r="D3725" s="7">
        <f>IF(OR(Данные!D3725=0,Данные!K3725=0)=TRUE,0,Данные!D3725/Данные!K3725)</f>
        <v>611.72428211335807</v>
      </c>
      <c r="E3725" s="13">
        <f>IF(OR(Данные!F3725=0,Данные!I3725=0)=TRUE,0,Данные!F3725/Данные!I3725)</f>
        <v>0.24220612828081084</v>
      </c>
      <c r="F3725" s="7">
        <f>IF(OR(Данные!I3725=0,Данные!K3725=0)=TRUE,0,Данные!I3725/Данные!K3725)</f>
        <v>824.07690591474375</v>
      </c>
      <c r="K3725" s="3"/>
    </row>
    <row r="3726" spans="1:11" x14ac:dyDescent="0.2">
      <c r="A3726" s="3">
        <v>35490</v>
      </c>
      <c r="B3726" t="s">
        <v>6</v>
      </c>
      <c r="C3726" t="s">
        <v>17</v>
      </c>
      <c r="D3726" s="7">
        <f>IF(OR(Данные!D3726=0,Данные!K3726=0)=TRUE,0,Данные!D3726/Данные!K3726)</f>
        <v>666.55839000000003</v>
      </c>
      <c r="E3726" s="13">
        <f>IF(OR(Данные!F3726=0,Данные!I3726=0)=TRUE,0,Данные!F3726/Данные!I3726)</f>
        <v>0.75057610705999234</v>
      </c>
      <c r="F3726" s="7">
        <f>IF(OR(Данные!I3726=0,Данные!K3726=0)=TRUE,0,Данные!I3726/Данные!K3726)</f>
        <v>358.8019444444443</v>
      </c>
      <c r="K3726" s="3"/>
    </row>
    <row r="3727" spans="1:11" x14ac:dyDescent="0.2">
      <c r="A3727" s="3">
        <v>35490</v>
      </c>
      <c r="B3727" t="s">
        <v>6</v>
      </c>
      <c r="C3727" t="s">
        <v>17</v>
      </c>
      <c r="D3727" s="7">
        <f>IF(OR(Данные!D3727=0,Данные!K3727=0)=TRUE,0,Данные!D3727/Данные!K3727)</f>
        <v>63.387475328083994</v>
      </c>
      <c r="E3727" s="13">
        <f>IF(OR(Данные!F3727=0,Данные!I3727=0)=TRUE,0,Данные!F3727/Данные!I3727)</f>
        <v>2.059679962386296E-2</v>
      </c>
      <c r="F3727" s="7">
        <f>IF(OR(Данные!I3727=0,Данные!K3727=0)=TRUE,0,Данные!I3727/Данные!K3727)</f>
        <v>410.02534995625547</v>
      </c>
      <c r="K3727" s="3"/>
    </row>
    <row r="3728" spans="1:11" x14ac:dyDescent="0.2">
      <c r="A3728" s="3">
        <v>35490</v>
      </c>
      <c r="B3728" t="s">
        <v>6</v>
      </c>
      <c r="C3728" t="s">
        <v>16</v>
      </c>
      <c r="D3728" s="7">
        <f>IF(OR(Данные!D3728=0,Данные!K3728=0)=TRUE,0,Данные!D3728/Данные!K3728)</f>
        <v>276.84613504273506</v>
      </c>
      <c r="E3728" s="13">
        <f>IF(OR(Данные!F3728=0,Данные!I3728=0)=TRUE,0,Данные!F3728/Данные!I3728)</f>
        <v>0.52740874119601733</v>
      </c>
      <c r="F3728" s="7">
        <f>IF(OR(Данные!I3728=0,Данные!K3728=0)=TRUE,0,Данные!I3728/Данные!K3728)</f>
        <v>36.414102564102556</v>
      </c>
      <c r="K3728" s="3"/>
    </row>
    <row r="3729" spans="1:11" x14ac:dyDescent="0.2">
      <c r="A3729" s="3">
        <v>35490</v>
      </c>
      <c r="B3729" t="s">
        <v>6</v>
      </c>
      <c r="C3729" t="s">
        <v>16</v>
      </c>
      <c r="D3729" s="7">
        <f>IF(OR(Данные!D3729=0,Данные!K3729=0)=TRUE,0,Данные!D3729/Данные!K3729)</f>
        <v>262.56387265007317</v>
      </c>
      <c r="E3729" s="13">
        <f>IF(OR(Данные!F3729=0,Данные!I3729=0)=TRUE,0,Данные!F3729/Данные!I3729)</f>
        <v>0.58068661468722815</v>
      </c>
      <c r="F3729" s="7">
        <f>IF(OR(Данные!I3729=0,Данные!K3729=0)=TRUE,0,Данные!I3729/Данные!K3729)</f>
        <v>13.995785749145922</v>
      </c>
      <c r="K3729" s="3"/>
    </row>
    <row r="3730" spans="1:11" x14ac:dyDescent="0.2">
      <c r="A3730" s="3">
        <v>35490</v>
      </c>
      <c r="B3730" t="s">
        <v>6</v>
      </c>
      <c r="C3730" t="s">
        <v>16</v>
      </c>
      <c r="D3730" s="7">
        <f>IF(OR(Данные!D3730=0,Данные!K3730=0)=TRUE,0,Данные!D3730/Данные!K3730)</f>
        <v>140.41133442307691</v>
      </c>
      <c r="E3730" s="13">
        <f>IF(OR(Данные!F3730=0,Данные!I3730=0)=TRUE,0,Данные!F3730/Данные!I3730)</f>
        <v>15.432070707070727</v>
      </c>
      <c r="F3730" s="7">
        <f>IF(OR(Данные!I3730=0,Данные!K3730=0)=TRUE,0,Данные!I3730/Данные!K3730)</f>
        <v>0.15230769230769212</v>
      </c>
      <c r="K3730" s="3"/>
    </row>
    <row r="3731" spans="1:11" x14ac:dyDescent="0.2">
      <c r="A3731" s="3">
        <v>35490</v>
      </c>
      <c r="B3731" t="s">
        <v>6</v>
      </c>
      <c r="C3731" t="s">
        <v>18</v>
      </c>
      <c r="D3731" s="7">
        <f>IF(OR(Данные!D3731=0,Данные!K3731=0)=TRUE,0,Данные!D3731/Данные!K3731)</f>
        <v>0</v>
      </c>
      <c r="E3731" s="13">
        <f>IF(OR(Данные!F3731=0,Данные!I3731=0)=TRUE,0,Данные!F3731/Данные!I3731)</f>
        <v>0</v>
      </c>
      <c r="F3731" s="7">
        <f>IF(OR(Данные!I3731=0,Данные!K3731=0)=TRUE,0,Данные!I3731/Данные!K3731)</f>
        <v>0</v>
      </c>
      <c r="K3731" s="3"/>
    </row>
    <row r="3732" spans="1:11" x14ac:dyDescent="0.2">
      <c r="A3732" s="3">
        <v>35490</v>
      </c>
      <c r="B3732" t="s">
        <v>7</v>
      </c>
      <c r="C3732" t="s">
        <v>15</v>
      </c>
      <c r="D3732" s="7">
        <f>IF(OR(Данные!D3732=0,Данные!K3732=0)=TRUE,0,Данные!D3732/Данные!K3732)</f>
        <v>318.94325244981337</v>
      </c>
      <c r="E3732" s="13">
        <f>IF(OR(Данные!F3732=0,Данные!I3732=0)=TRUE,0,Данные!F3732/Данные!I3732)</f>
        <v>0.33211686409208069</v>
      </c>
      <c r="F3732" s="7">
        <f>IF(OR(Данные!I3732=0,Данные!K3732=0)=TRUE,0,Данные!I3732/Данные!K3732)</f>
        <v>423.88246088430418</v>
      </c>
      <c r="K3732" s="3"/>
    </row>
    <row r="3733" spans="1:11" x14ac:dyDescent="0.2">
      <c r="A3733" s="3">
        <v>35490</v>
      </c>
      <c r="B3733" t="s">
        <v>7</v>
      </c>
      <c r="C3733" t="s">
        <v>16</v>
      </c>
      <c r="D3733" s="7">
        <f>IF(OR(Данные!D3733=0,Данные!K3733=0)=TRUE,0,Данные!D3733/Данные!K3733)</f>
        <v>332.40649103479041</v>
      </c>
      <c r="E3733" s="13">
        <f>IF(OR(Данные!F3733=0,Данные!I3733=0)=TRUE,0,Данные!F3733/Данные!I3733)</f>
        <v>1162.80375</v>
      </c>
      <c r="F3733" s="7">
        <f>IF(OR(Данные!I3733=0,Данные!K3733=0)=TRUE,0,Данные!I3733/Данные!K3733)</f>
        <v>3.5682426404995541E-3</v>
      </c>
      <c r="K3733" s="3"/>
    </row>
    <row r="3734" spans="1:11" x14ac:dyDescent="0.2">
      <c r="A3734" s="3">
        <v>35490</v>
      </c>
      <c r="B3734" t="s">
        <v>7</v>
      </c>
      <c r="C3734" t="s">
        <v>15</v>
      </c>
      <c r="D3734" s="7">
        <f>IF(OR(Данные!D3734=0,Данные!K3734=0)=TRUE,0,Данные!D3734/Данные!K3734)</f>
        <v>12876.664397945206</v>
      </c>
      <c r="E3734" s="13">
        <f>IF(OR(Данные!F3734=0,Данные!I3734=0)=TRUE,0,Данные!F3734/Данные!I3734)</f>
        <v>0.88977903439952499</v>
      </c>
      <c r="F3734" s="7">
        <f>IF(OR(Данные!I3734=0,Данные!K3734=0)=TRUE,0,Данные!I3734/Данные!K3734)</f>
        <v>461.96678082191835</v>
      </c>
      <c r="K3734" s="3"/>
    </row>
    <row r="3735" spans="1:11" x14ac:dyDescent="0.2">
      <c r="A3735" s="3">
        <v>35490</v>
      </c>
      <c r="B3735" t="s">
        <v>7</v>
      </c>
      <c r="C3735" t="s">
        <v>15</v>
      </c>
      <c r="D3735" s="7">
        <f>IF(OR(Данные!D3735=0,Данные!K3735=0)=TRUE,0,Данные!D3735/Данные!K3735)</f>
        <v>292.96115141132839</v>
      </c>
      <c r="E3735" s="13">
        <f>IF(OR(Данные!F3735=0,Данные!I3735=0)=TRUE,0,Данные!F3735/Данные!I3735)</f>
        <v>0.35138318245527939</v>
      </c>
      <c r="F3735" s="7">
        <f>IF(OR(Данные!I3735=0,Данные!K3735=0)=TRUE,0,Данные!I3735/Данные!K3735)</f>
        <v>367.57236436788804</v>
      </c>
      <c r="K3735" s="3"/>
    </row>
    <row r="3736" spans="1:11" x14ac:dyDescent="0.2">
      <c r="A3736" s="3">
        <v>35490</v>
      </c>
      <c r="B3736" t="s">
        <v>7</v>
      </c>
      <c r="C3736" t="s">
        <v>17</v>
      </c>
      <c r="D3736" s="7">
        <f>IF(OR(Данные!D3736=0,Данные!K3736=0)=TRUE,0,Данные!D3736/Данные!K3736)</f>
        <v>490.70402222041611</v>
      </c>
      <c r="E3736" s="13">
        <f>IF(OR(Данные!F3736=0,Данные!I3736=0)=TRUE,0,Данные!F3736/Данные!I3736)</f>
        <v>0.27441572385382801</v>
      </c>
      <c r="F3736" s="7">
        <f>IF(OR(Данные!I3736=0,Данные!K3736=0)=TRUE,0,Данные!I3736/Данные!K3736)</f>
        <v>661.59849040360268</v>
      </c>
      <c r="K3736" s="3"/>
    </row>
    <row r="3737" spans="1:11" x14ac:dyDescent="0.2">
      <c r="A3737" s="3">
        <v>35490</v>
      </c>
      <c r="B3737" t="s">
        <v>7</v>
      </c>
      <c r="C3737" t="s">
        <v>15</v>
      </c>
      <c r="D3737" s="7">
        <f>IF(OR(Данные!D3737=0,Данные!K3737=0)=TRUE,0,Данные!D3737/Данные!K3737)</f>
        <v>221.08966354112101</v>
      </c>
      <c r="E3737" s="13">
        <f>IF(OR(Данные!F3737=0,Данные!I3737=0)=TRUE,0,Данные!F3737/Данные!I3737)</f>
        <v>0.40136254202566735</v>
      </c>
      <c r="F3737" s="7">
        <f>IF(OR(Данные!I3737=0,Данные!K3737=0)=TRUE,0,Данные!I3737/Данные!K3737)</f>
        <v>252.44774751178602</v>
      </c>
      <c r="K3737" s="3"/>
    </row>
    <row r="3738" spans="1:11" x14ac:dyDescent="0.2">
      <c r="A3738" s="3">
        <v>35490</v>
      </c>
      <c r="B3738" t="s">
        <v>7</v>
      </c>
      <c r="C3738" t="s">
        <v>17</v>
      </c>
      <c r="D3738" s="7">
        <f>IF(OR(Данные!D3738=0,Данные!K3738=0)=TRUE,0,Данные!D3738/Данные!K3738)</f>
        <v>261.87090163224065</v>
      </c>
      <c r="E3738" s="13">
        <f>IF(OR(Данные!F3738=0,Данные!I3738=0)=TRUE,0,Данные!F3738/Данные!I3738)</f>
        <v>0.23197108681960263</v>
      </c>
      <c r="F3738" s="7">
        <f>IF(OR(Данные!I3738=0,Данные!K3738=0)=TRUE,0,Данные!I3738/Данные!K3738)</f>
        <v>447.63150872147639</v>
      </c>
      <c r="K3738" s="3"/>
    </row>
    <row r="3739" spans="1:11" x14ac:dyDescent="0.2">
      <c r="A3739" s="3">
        <v>35490</v>
      </c>
      <c r="B3739" t="s">
        <v>7</v>
      </c>
      <c r="C3739" t="s">
        <v>16</v>
      </c>
      <c r="D3739" s="7">
        <f>IF(OR(Данные!D3739=0,Данные!K3739=0)=TRUE,0,Данные!D3739/Данные!K3739)</f>
        <v>419.94507155561979</v>
      </c>
      <c r="E3739" s="13">
        <f>IF(OR(Данные!F3739=0,Данные!I3739=0)=TRUE,0,Данные!F3739/Данные!I3739)</f>
        <v>-13122.87735849055</v>
      </c>
      <c r="F3739" s="7">
        <f>IF(OR(Данные!I3739=0,Данные!K3739=0)=TRUE,0,Данные!I3739/Данные!K3739)</f>
        <v>1.2773700637479953E-4</v>
      </c>
      <c r="K3739" s="3"/>
    </row>
    <row r="3740" spans="1:11" x14ac:dyDescent="0.2">
      <c r="A3740" s="3">
        <v>35490</v>
      </c>
      <c r="B3740" t="s">
        <v>7</v>
      </c>
      <c r="C3740" t="s">
        <v>15</v>
      </c>
      <c r="D3740" s="7">
        <f>IF(OR(Данные!D3740=0,Данные!K3740=0)=TRUE,0,Данные!D3740/Данные!K3740)</f>
        <v>192.92281815319089</v>
      </c>
      <c r="E3740" s="13">
        <f>IF(OR(Данные!F3740=0,Данные!I3740=0)=TRUE,0,Данные!F3740/Данные!I3740)</f>
        <v>0.11768392927450726</v>
      </c>
      <c r="F3740" s="7">
        <f>IF(OR(Данные!I3740=0,Данные!K3740=0)=TRUE,0,Данные!I3740/Данные!K3740)</f>
        <v>435.93404625820619</v>
      </c>
      <c r="K3740" s="3"/>
    </row>
    <row r="3741" spans="1:11" x14ac:dyDescent="0.2">
      <c r="A3741" s="3">
        <v>35490</v>
      </c>
      <c r="B3741" t="s">
        <v>7</v>
      </c>
      <c r="C3741" t="s">
        <v>15</v>
      </c>
      <c r="D3741" s="7">
        <f>IF(OR(Данные!D3741=0,Данные!K3741=0)=TRUE,0,Данные!D3741/Данные!K3741)</f>
        <v>396.97221464968152</v>
      </c>
      <c r="E3741" s="13">
        <f>IF(OR(Данные!F3741=0,Данные!I3741=0)=TRUE,0,Данные!F3741/Данные!I3741)</f>
        <v>8.4228278318077845E-2</v>
      </c>
      <c r="F3741" s="7">
        <f>IF(OR(Данные!I3741=0,Данные!K3741=0)=TRUE,0,Данные!I3741/Данные!K3741)</f>
        <v>873.12310686482635</v>
      </c>
      <c r="K3741" s="3"/>
    </row>
    <row r="3742" spans="1:11" x14ac:dyDescent="0.2">
      <c r="A3742" s="3">
        <v>35490</v>
      </c>
      <c r="B3742" t="s">
        <v>7</v>
      </c>
      <c r="C3742" t="s">
        <v>15</v>
      </c>
      <c r="D3742" s="7">
        <f>IF(OR(Данные!D3742=0,Данные!K3742=0)=TRUE,0,Данные!D3742/Данные!K3742)</f>
        <v>277.71629863172132</v>
      </c>
      <c r="E3742" s="13">
        <f>IF(OR(Данные!F3742=0,Данные!I3742=0)=TRUE,0,Данные!F3742/Данные!I3742)</f>
        <v>0.20505549579584245</v>
      </c>
      <c r="F3742" s="7">
        <f>IF(OR(Данные!I3742=0,Данные!K3742=0)=TRUE,0,Данные!I3742/Данные!K3742)</f>
        <v>418.42222080646138</v>
      </c>
      <c r="K3742" s="3"/>
    </row>
    <row r="3743" spans="1:11" x14ac:dyDescent="0.2">
      <c r="A3743" s="3">
        <v>35490</v>
      </c>
      <c r="B3743" t="s">
        <v>7</v>
      </c>
      <c r="C3743" t="s">
        <v>17</v>
      </c>
      <c r="D3743" s="7">
        <f>IF(OR(Данные!D3743=0,Данные!K3743=0)=TRUE,0,Данные!D3743/Данные!K3743)</f>
        <v>878.83998439862535</v>
      </c>
      <c r="E3743" s="13">
        <f>IF(OR(Данные!F3743=0,Данные!I3743=0)=TRUE,0,Данные!F3743/Данные!I3743)</f>
        <v>0.62326459350996055</v>
      </c>
      <c r="F3743" s="7">
        <f>IF(OR(Данные!I3743=0,Данные!K3743=0)=TRUE,0,Данные!I3743/Данные!K3743)</f>
        <v>833.92861779305042</v>
      </c>
      <c r="K3743" s="3"/>
    </row>
    <row r="3744" spans="1:11" x14ac:dyDescent="0.2">
      <c r="A3744" s="3">
        <v>35490</v>
      </c>
      <c r="B3744" t="s">
        <v>7</v>
      </c>
      <c r="C3744" t="s">
        <v>17</v>
      </c>
      <c r="D3744" s="7">
        <f>IF(OR(Данные!D3744=0,Данные!K3744=0)=TRUE,0,Данные!D3744/Данные!K3744)</f>
        <v>619.45563196808519</v>
      </c>
      <c r="E3744" s="13">
        <f>IF(OR(Данные!F3744=0,Данные!I3744=0)=TRUE,0,Данные!F3744/Данные!I3744)</f>
        <v>0.47921509832087122</v>
      </c>
      <c r="F3744" s="7">
        <f>IF(OR(Данные!I3744=0,Данные!K3744=0)=TRUE,0,Данные!I3744/Данные!K3744)</f>
        <v>712.29140957446748</v>
      </c>
      <c r="K3744" s="3"/>
    </row>
    <row r="3745" spans="1:11" x14ac:dyDescent="0.2">
      <c r="A3745" s="3">
        <v>35490</v>
      </c>
      <c r="B3745" t="s">
        <v>7</v>
      </c>
      <c r="C3745" t="s">
        <v>15</v>
      </c>
      <c r="D3745" s="7">
        <f>IF(OR(Данные!D3745=0,Данные!K3745=0)=TRUE,0,Данные!D3745/Данные!K3745)</f>
        <v>321.01343037536441</v>
      </c>
      <c r="E3745" s="13">
        <f>IF(OR(Данные!F3745=0,Данные!I3745=0)=TRUE,0,Данные!F3745/Данные!I3745)</f>
        <v>1.5537488683408134</v>
      </c>
      <c r="F3745" s="7">
        <f>IF(OR(Данные!I3745=0,Данные!K3745=0)=TRUE,0,Данные!I3745/Данные!K3745)</f>
        <v>154.57075892857137</v>
      </c>
      <c r="K3745" s="3"/>
    </row>
    <row r="3746" spans="1:11" x14ac:dyDescent="0.2">
      <c r="A3746" s="3">
        <v>35490</v>
      </c>
      <c r="B3746" t="s">
        <v>7</v>
      </c>
      <c r="C3746" t="s">
        <v>18</v>
      </c>
      <c r="D3746" s="7">
        <f>IF(OR(Данные!D3746=0,Данные!K3746=0)=TRUE,0,Данные!D3746/Данные!K3746)</f>
        <v>42.981662239256096</v>
      </c>
      <c r="E3746" s="13">
        <f>IF(OR(Данные!F3746=0,Данные!I3746=0)=TRUE,0,Данные!F3746/Данные!I3746)</f>
        <v>4.0212658825943812E-2</v>
      </c>
      <c r="F3746" s="7">
        <f>IF(OR(Данные!I3746=0,Данные!K3746=0)=TRUE,0,Данные!I3746/Данные!K3746)</f>
        <v>7.0210521906676746</v>
      </c>
      <c r="K3746" s="3"/>
    </row>
    <row r="3747" spans="1:11" x14ac:dyDescent="0.2">
      <c r="A3747" s="3">
        <v>35490</v>
      </c>
      <c r="B3747" t="s">
        <v>7</v>
      </c>
      <c r="C3747" t="s">
        <v>17</v>
      </c>
      <c r="D3747" s="7">
        <f>IF(OR(Данные!D3747=0,Данные!K3747=0)=TRUE,0,Данные!D3747/Данные!K3747)</f>
        <v>694.61121752190149</v>
      </c>
      <c r="E3747" s="13">
        <f>IF(OR(Данные!F3747=0,Данные!I3747=0)=TRUE,0,Данные!F3747/Данные!I3747)</f>
        <v>0.37513138803216689</v>
      </c>
      <c r="F3747" s="7">
        <f>IF(OR(Данные!I3747=0,Данные!K3747=0)=TRUE,0,Данные!I3747/Данные!K3747)</f>
        <v>695.56108468919535</v>
      </c>
      <c r="K3747" s="3"/>
    </row>
    <row r="3748" spans="1:11" x14ac:dyDescent="0.2">
      <c r="A3748" s="3">
        <v>35490</v>
      </c>
      <c r="B3748" t="s">
        <v>7</v>
      </c>
      <c r="C3748" t="s">
        <v>17</v>
      </c>
      <c r="D3748" s="7">
        <f>IF(OR(Данные!D3748=0,Данные!K3748=0)=TRUE,0,Данные!D3748/Данные!K3748)</f>
        <v>728.20257254174396</v>
      </c>
      <c r="E3748" s="13">
        <f>IF(OR(Данные!F3748=0,Данные!I3748=0)=TRUE,0,Данные!F3748/Данные!I3748)</f>
        <v>0.90582027498753381</v>
      </c>
      <c r="F3748" s="7">
        <f>IF(OR(Данные!I3748=0,Данные!K3748=0)=TRUE,0,Данные!I3748/Данные!K3748)</f>
        <v>325.53339517625199</v>
      </c>
      <c r="K3748" s="3"/>
    </row>
    <row r="3749" spans="1:11" x14ac:dyDescent="0.2">
      <c r="A3749" s="3">
        <v>35490</v>
      </c>
      <c r="B3749" t="s">
        <v>7</v>
      </c>
      <c r="C3749" t="s">
        <v>17</v>
      </c>
      <c r="D3749" s="7">
        <f>IF(OR(Данные!D3749=0,Данные!K3749=0)=TRUE,0,Данные!D3749/Данные!K3749)</f>
        <v>60.536515521398428</v>
      </c>
      <c r="E3749" s="13">
        <f>IF(OR(Данные!F3749=0,Данные!I3749=0)=TRUE,0,Данные!F3749/Данные!I3749)</f>
        <v>2.8051706609831525E-2</v>
      </c>
      <c r="F3749" s="7">
        <f>IF(OR(Данные!I3749=0,Данные!K3749=0)=TRUE,0,Данные!I3749/Данные!K3749)</f>
        <v>342.18971267832046</v>
      </c>
      <c r="K3749" s="3"/>
    </row>
    <row r="3750" spans="1:11" x14ac:dyDescent="0.2">
      <c r="A3750" s="3">
        <v>35490</v>
      </c>
      <c r="B3750" t="s">
        <v>7</v>
      </c>
      <c r="C3750" t="s">
        <v>16</v>
      </c>
      <c r="D3750" s="7">
        <f>IF(OR(Данные!D3750=0,Данные!K3750=0)=TRUE,0,Данные!D3750/Данные!K3750)</f>
        <v>229.10606784685055</v>
      </c>
      <c r="E3750" s="13">
        <f>IF(OR(Данные!F3750=0,Данные!I3750=0)=TRUE,0,Данные!F3750/Данные!I3750)</f>
        <v>0.43713689020916641</v>
      </c>
      <c r="F3750" s="7">
        <f>IF(OR(Данные!I3750=0,Данные!K3750=0)=TRUE,0,Данные!I3750/Данные!K3750)</f>
        <v>26.257746672155911</v>
      </c>
      <c r="K3750" s="3"/>
    </row>
    <row r="3751" spans="1:11" x14ac:dyDescent="0.2">
      <c r="A3751" s="3">
        <v>35490</v>
      </c>
      <c r="B3751" t="s">
        <v>7</v>
      </c>
      <c r="C3751" t="s">
        <v>16</v>
      </c>
      <c r="D3751" s="7">
        <f>IF(OR(Данные!D3751=0,Данные!K3751=0)=TRUE,0,Данные!D3751/Данные!K3751)</f>
        <v>300.42206969816067</v>
      </c>
      <c r="E3751" s="13">
        <f>IF(OR(Данные!F3751=0,Данные!I3751=0)=TRUE,0,Данные!F3751/Данные!I3751)</f>
        <v>0.91641930984612019</v>
      </c>
      <c r="F3751" s="7">
        <f>IF(OR(Данные!I3751=0,Данные!K3751=0)=TRUE,0,Данные!I3751/Данные!K3751)</f>
        <v>5.521971126133205</v>
      </c>
      <c r="K3751" s="3"/>
    </row>
    <row r="3752" spans="1:11" x14ac:dyDescent="0.2">
      <c r="A3752" s="3">
        <v>35490</v>
      </c>
      <c r="B3752" t="s">
        <v>7</v>
      </c>
      <c r="C3752" t="s">
        <v>16</v>
      </c>
      <c r="D3752" s="7">
        <f>IF(OR(Данные!D3752=0,Данные!K3752=0)=TRUE,0,Данные!D3752/Данные!K3752)</f>
        <v>52.207018216560506</v>
      </c>
      <c r="E3752" s="13">
        <f>IF(OR(Данные!F3752=0,Данные!I3752=0)=TRUE,0,Данные!F3752/Данные!I3752)</f>
        <v>46.632529849065087</v>
      </c>
      <c r="F3752" s="7">
        <f>IF(OR(Данные!I3752=0,Данные!K3752=0)=TRUE,0,Данные!I3752/Данные!K3752)</f>
        <v>4.7123142250530804E-2</v>
      </c>
      <c r="K3752" s="3"/>
    </row>
    <row r="3753" spans="1:11" x14ac:dyDescent="0.2">
      <c r="A3753" s="3">
        <v>35490</v>
      </c>
      <c r="B3753" t="s">
        <v>7</v>
      </c>
      <c r="C3753" t="s">
        <v>18</v>
      </c>
      <c r="D3753" s="7">
        <f>IF(OR(Данные!D3753=0,Данные!K3753=0)=TRUE,0,Данные!D3753/Данные!K3753)</f>
        <v>321.60599999999999</v>
      </c>
      <c r="E3753" s="13">
        <f>IF(OR(Данные!F3753=0,Данные!I3753=0)=TRUE,0,Данные!F3753/Данные!I3753)</f>
        <v>0</v>
      </c>
      <c r="F3753" s="7">
        <f>IF(OR(Данные!I3753=0,Данные!K3753=0)=TRUE,0,Данные!I3753/Данные!K3753)</f>
        <v>0</v>
      </c>
      <c r="K3753" s="3"/>
    </row>
    <row r="3754" spans="1:11" x14ac:dyDescent="0.2">
      <c r="A3754" s="3">
        <v>35490</v>
      </c>
      <c r="B3754" t="s">
        <v>8</v>
      </c>
      <c r="C3754" t="s">
        <v>15</v>
      </c>
      <c r="D3754" s="7">
        <f>IF(OR(Данные!D3754=0,Данные!K3754=0)=TRUE,0,Данные!D3754/Данные!K3754)</f>
        <v>437.69625603448281</v>
      </c>
      <c r="E3754" s="13">
        <f>IF(OR(Данные!F3754=0,Данные!I3754=0)=TRUE,0,Данные!F3754/Данные!I3754)</f>
        <v>0.50043285014126548</v>
      </c>
      <c r="F3754" s="7">
        <f>IF(OR(Данные!I3754=0,Данные!K3754=0)=TRUE,0,Данные!I3754/Данные!K3754)</f>
        <v>487.28074712643729</v>
      </c>
      <c r="K3754" s="3"/>
    </row>
    <row r="3755" spans="1:11" x14ac:dyDescent="0.2">
      <c r="A3755" s="3">
        <v>35490</v>
      </c>
      <c r="B3755" t="s">
        <v>8</v>
      </c>
      <c r="C3755" t="s">
        <v>16</v>
      </c>
      <c r="D3755" s="7">
        <f>IF(OR(Данные!D3755=0,Данные!K3755=0)=TRUE,0,Данные!D3755/Данные!K3755)</f>
        <v>81.47</v>
      </c>
      <c r="E3755" s="13">
        <f>IF(OR(Данные!F3755=0,Данные!I3755=0)=TRUE,0,Данные!F3755/Данные!I3755)</f>
        <v>0</v>
      </c>
      <c r="F3755" s="7">
        <f>IF(OR(Данные!I3755=0,Данные!K3755=0)=TRUE,0,Данные!I3755/Данные!K3755)</f>
        <v>0</v>
      </c>
      <c r="K3755" s="3"/>
    </row>
    <row r="3756" spans="1:11" x14ac:dyDescent="0.2">
      <c r="A3756" s="3">
        <v>35490</v>
      </c>
      <c r="B3756" t="s">
        <v>8</v>
      </c>
      <c r="C3756" t="s">
        <v>15</v>
      </c>
      <c r="D3756" s="7">
        <f>IF(OR(Данные!D3756=0,Данные!K3756=0)=TRUE,0,Данные!D3756/Данные!K3756)</f>
        <v>242.50672190888139</v>
      </c>
      <c r="E3756" s="13">
        <f>IF(OR(Данные!F3756=0,Данные!I3756=0)=TRUE,0,Данные!F3756/Данные!I3756)</f>
        <v>0.32813899157290916</v>
      </c>
      <c r="F3756" s="7">
        <f>IF(OR(Данные!I3756=0,Данные!K3756=0)=TRUE,0,Данные!I3756/Данные!K3756)</f>
        <v>334.05094761105215</v>
      </c>
      <c r="K3756" s="3"/>
    </row>
    <row r="3757" spans="1:11" x14ac:dyDescent="0.2">
      <c r="A3757" s="3">
        <v>35490</v>
      </c>
      <c r="B3757" t="s">
        <v>8</v>
      </c>
      <c r="C3757" t="s">
        <v>17</v>
      </c>
      <c r="D3757" s="7">
        <f>IF(OR(Данные!D3757=0,Данные!K3757=0)=TRUE,0,Данные!D3757/Данные!K3757)</f>
        <v>560.10317824422361</v>
      </c>
      <c r="E3757" s="13">
        <f>IF(OR(Данные!F3757=0,Данные!I3757=0)=TRUE,0,Данные!F3757/Данные!I3757)</f>
        <v>0.23558949148998234</v>
      </c>
      <c r="F3757" s="7">
        <f>IF(OR(Данные!I3757=0,Данные!K3757=0)=TRUE,0,Данные!I3757/Данные!K3757)</f>
        <v>815.71028158397564</v>
      </c>
      <c r="K3757" s="3"/>
    </row>
    <row r="3758" spans="1:11" x14ac:dyDescent="0.2">
      <c r="A3758" s="3">
        <v>35490</v>
      </c>
      <c r="B3758" t="s">
        <v>8</v>
      </c>
      <c r="C3758" t="s">
        <v>15</v>
      </c>
      <c r="D3758" s="7">
        <f>IF(OR(Данные!D3758=0,Данные!K3758=0)=TRUE,0,Данные!D3758/Данные!K3758)</f>
        <v>236.68281965391623</v>
      </c>
      <c r="E3758" s="13">
        <f>IF(OR(Данные!F3758=0,Данные!I3758=0)=TRUE,0,Данные!F3758/Данные!I3758)</f>
        <v>0.24930576540851612</v>
      </c>
      <c r="F3758" s="7">
        <f>IF(OR(Данные!I3758=0,Данные!K3758=0)=TRUE,0,Данные!I3758/Данные!K3758)</f>
        <v>361.60041894353361</v>
      </c>
      <c r="K3758" s="3"/>
    </row>
    <row r="3759" spans="1:11" x14ac:dyDescent="0.2">
      <c r="A3759" s="3">
        <v>35490</v>
      </c>
      <c r="B3759" t="s">
        <v>8</v>
      </c>
      <c r="C3759" t="s">
        <v>17</v>
      </c>
      <c r="D3759" s="7">
        <f>IF(OR(Данные!D3759=0,Данные!K3759=0)=TRUE,0,Данные!D3759/Данные!K3759)</f>
        <v>302.64067402463292</v>
      </c>
      <c r="E3759" s="13">
        <f>IF(OR(Данные!F3759=0,Данные!I3759=0)=TRUE,0,Данные!F3759/Данные!I3759)</f>
        <v>0.1936659916956818</v>
      </c>
      <c r="F3759" s="7">
        <f>IF(OR(Данные!I3759=0,Данные!K3759=0)=TRUE,0,Данные!I3759/Данные!K3759)</f>
        <v>583.98922541537536</v>
      </c>
      <c r="K3759" s="3"/>
    </row>
    <row r="3760" spans="1:11" x14ac:dyDescent="0.2">
      <c r="A3760" s="3">
        <v>35490</v>
      </c>
      <c r="B3760" t="s">
        <v>8</v>
      </c>
      <c r="C3760" t="s">
        <v>16</v>
      </c>
      <c r="D3760" s="7">
        <f>IF(OR(Данные!D3760=0,Данные!K3760=0)=TRUE,0,Данные!D3760/Данные!K3760)</f>
        <v>432.92879774362331</v>
      </c>
      <c r="E3760" s="13">
        <f>IF(OR(Данные!F3760=0,Данные!I3760=0)=TRUE,0,Данные!F3760/Данные!I3760)</f>
        <v>94305.000000000175</v>
      </c>
      <c r="F3760" s="7">
        <f>IF(OR(Данные!I3760=0,Данные!K3760=0)=TRUE,0,Данные!I3760/Данные!K3760)</f>
        <v>5.9952038369304564E-5</v>
      </c>
      <c r="K3760" s="3"/>
    </row>
    <row r="3761" spans="1:11" x14ac:dyDescent="0.2">
      <c r="A3761" s="3">
        <v>35490</v>
      </c>
      <c r="B3761" t="s">
        <v>8</v>
      </c>
      <c r="C3761" t="s">
        <v>15</v>
      </c>
      <c r="D3761" s="7">
        <f>IF(OR(Данные!D3761=0,Данные!K3761=0)=TRUE,0,Данные!D3761/Данные!K3761)</f>
        <v>216.2400359846545</v>
      </c>
      <c r="E3761" s="13">
        <f>IF(OR(Данные!F3761=0,Данные!I3761=0)=TRUE,0,Данные!F3761/Данные!I3761)</f>
        <v>0.11075279365075356</v>
      </c>
      <c r="F3761" s="7">
        <f>IF(OR(Данные!I3761=0,Данные!K3761=0)=TRUE,0,Данные!I3761/Данные!K3761)</f>
        <v>585.1332061234807</v>
      </c>
      <c r="K3761" s="3"/>
    </row>
    <row r="3762" spans="1:11" x14ac:dyDescent="0.2">
      <c r="A3762" s="3">
        <v>35490</v>
      </c>
      <c r="B3762" t="s">
        <v>8</v>
      </c>
      <c r="C3762" t="s">
        <v>15</v>
      </c>
      <c r="D3762" s="7">
        <f>IF(OR(Данные!D3762=0,Данные!K3762=0)=TRUE,0,Данные!D3762/Данные!K3762)</f>
        <v>361.35676836734689</v>
      </c>
      <c r="E3762" s="13">
        <f>IF(OR(Данные!F3762=0,Данные!I3762=0)=TRUE,0,Данные!F3762/Данные!I3762)</f>
        <v>9.0751514070977632E-2</v>
      </c>
      <c r="F3762" s="7">
        <f>IF(OR(Данные!I3762=0,Данные!K3762=0)=TRUE,0,Данные!I3762/Данные!K3762)</f>
        <v>750.14006802721053</v>
      </c>
      <c r="K3762" s="3"/>
    </row>
    <row r="3763" spans="1:11" x14ac:dyDescent="0.2">
      <c r="A3763" s="3">
        <v>35490</v>
      </c>
      <c r="B3763" t="s">
        <v>8</v>
      </c>
      <c r="C3763" t="s">
        <v>15</v>
      </c>
      <c r="D3763" s="7">
        <f>IF(OR(Данные!D3763=0,Данные!K3763=0)=TRUE,0,Данные!D3763/Данные!K3763)</f>
        <v>298.0940979530917</v>
      </c>
      <c r="E3763" s="13">
        <f>IF(OR(Данные!F3763=0,Данные!I3763=0)=TRUE,0,Данные!F3763/Данные!I3763)</f>
        <v>0.18353217171067004</v>
      </c>
      <c r="F3763" s="7">
        <f>IF(OR(Данные!I3763=0,Данные!K3763=0)=TRUE,0,Данные!I3763/Данные!K3763)</f>
        <v>510.56564953012713</v>
      </c>
      <c r="K3763" s="3"/>
    </row>
    <row r="3764" spans="1:11" x14ac:dyDescent="0.2">
      <c r="A3764" s="3">
        <v>35490</v>
      </c>
      <c r="B3764" t="s">
        <v>8</v>
      </c>
      <c r="C3764" t="s">
        <v>17</v>
      </c>
      <c r="D3764" s="7">
        <f>IF(OR(Данные!D3764=0,Данные!K3764=0)=TRUE,0,Данные!D3764/Данные!K3764)</f>
        <v>1284.4242666666667</v>
      </c>
      <c r="E3764" s="13">
        <f>IF(OR(Данные!F3764=0,Данные!I3764=0)=TRUE,0,Данные!F3764/Данные!I3764)</f>
        <v>0.71751518908865453</v>
      </c>
      <c r="F3764" s="7">
        <f>IF(OR(Данные!I3764=0,Данные!K3764=0)=TRUE,0,Данные!I3764/Данные!K3764)</f>
        <v>896.11111111111131</v>
      </c>
      <c r="K3764" s="3"/>
    </row>
    <row r="3765" spans="1:11" x14ac:dyDescent="0.2">
      <c r="A3765" s="3">
        <v>35490</v>
      </c>
      <c r="B3765" t="s">
        <v>8</v>
      </c>
      <c r="C3765" t="s">
        <v>17</v>
      </c>
      <c r="D3765" s="7">
        <f>IF(OR(Данные!D3765=0,Данные!K3765=0)=TRUE,0,Данные!D3765/Данные!K3765)</f>
        <v>438.30149999999998</v>
      </c>
      <c r="E3765" s="13">
        <f>IF(OR(Данные!F3765=0,Данные!I3765=0)=TRUE,0,Данные!F3765/Данные!I3765)</f>
        <v>0.94609797616795921</v>
      </c>
      <c r="F3765" s="7">
        <f>IF(OR(Данные!I3765=0,Данные!K3765=0)=TRUE,0,Данные!I3765/Данные!K3765)</f>
        <v>440.58333333333326</v>
      </c>
      <c r="K3765" s="3"/>
    </row>
    <row r="3766" spans="1:11" x14ac:dyDescent="0.2">
      <c r="A3766" s="3">
        <v>35490</v>
      </c>
      <c r="B3766" t="s">
        <v>8</v>
      </c>
      <c r="C3766" t="s">
        <v>15</v>
      </c>
      <c r="D3766" s="7">
        <f>IF(OR(Данные!D3766=0,Данные!K3766=0)=TRUE,0,Данные!D3766/Данные!K3766)</f>
        <v>289.45486175408291</v>
      </c>
      <c r="E3766" s="13">
        <f>IF(OR(Данные!F3766=0,Данные!I3766=0)=TRUE,0,Данные!F3766/Данные!I3766)</f>
        <v>1.1436283439419641</v>
      </c>
      <c r="F3766" s="7">
        <f>IF(OR(Данные!I3766=0,Данные!K3766=0)=TRUE,0,Данные!I3766/Данные!K3766)</f>
        <v>171.64338881909552</v>
      </c>
      <c r="K3766" s="3"/>
    </row>
    <row r="3767" spans="1:11" x14ac:dyDescent="0.2">
      <c r="A3767" s="3">
        <v>35490</v>
      </c>
      <c r="B3767" t="s">
        <v>8</v>
      </c>
      <c r="C3767" t="s">
        <v>18</v>
      </c>
      <c r="D3767" s="7">
        <f>IF(OR(Данные!D3767=0,Данные!K3767=0)=TRUE,0,Данные!D3767/Данные!K3767)</f>
        <v>54.107494999999993</v>
      </c>
      <c r="E3767" s="13">
        <f>IF(OR(Данные!F3767=0,Данные!I3767=0)=TRUE,0,Данные!F3767/Данные!I3767)</f>
        <v>179.49545454545455</v>
      </c>
      <c r="F3767" s="7">
        <f>IF(OR(Данные!I3767=0,Данные!K3767=0)=TRUE,0,Данные!I3767/Данные!K3767)</f>
        <v>3.6666666666666667E-2</v>
      </c>
      <c r="K3767" s="3"/>
    </row>
    <row r="3768" spans="1:11" x14ac:dyDescent="0.2">
      <c r="A3768" s="3">
        <v>35490</v>
      </c>
      <c r="B3768" t="s">
        <v>8</v>
      </c>
      <c r="C3768" t="s">
        <v>17</v>
      </c>
      <c r="D3768" s="7">
        <f>IF(OR(Данные!D3768=0,Данные!K3768=0)=TRUE,0,Данные!D3768/Данные!K3768)</f>
        <v>683.60181022019106</v>
      </c>
      <c r="E3768" s="13">
        <f>IF(OR(Данные!F3768=0,Данные!I3768=0)=TRUE,0,Данные!F3768/Данные!I3768)</f>
        <v>0.21689113297831022</v>
      </c>
      <c r="F3768" s="7">
        <f>IF(OR(Данные!I3768=0,Данные!K3768=0)=TRUE,0,Данные!I3768/Данные!K3768)</f>
        <v>950.27721229746658</v>
      </c>
      <c r="K3768" s="3"/>
    </row>
    <row r="3769" spans="1:11" x14ac:dyDescent="0.2">
      <c r="A3769" s="3">
        <v>35490</v>
      </c>
      <c r="B3769" t="s">
        <v>8</v>
      </c>
      <c r="C3769" t="s">
        <v>17</v>
      </c>
      <c r="D3769" s="7">
        <f>IF(OR(Данные!D3769=0,Данные!K3769=0)=TRUE,0,Данные!D3769/Данные!K3769)</f>
        <v>696.65972204724414</v>
      </c>
      <c r="E3769" s="13">
        <f>IF(OR(Данные!F3769=0,Данные!I3769=0)=TRUE,0,Данные!F3769/Данные!I3769)</f>
        <v>0.69145782576057868</v>
      </c>
      <c r="F3769" s="7">
        <f>IF(OR(Данные!I3769=0,Данные!K3769=0)=TRUE,0,Данные!I3769/Данные!K3769)</f>
        <v>384.43346456692893</v>
      </c>
      <c r="K3769" s="3"/>
    </row>
    <row r="3770" spans="1:11" x14ac:dyDescent="0.2">
      <c r="A3770" s="3">
        <v>35490</v>
      </c>
      <c r="B3770" t="s">
        <v>8</v>
      </c>
      <c r="C3770" t="s">
        <v>17</v>
      </c>
      <c r="D3770" s="7">
        <f>IF(OR(Данные!D3770=0,Данные!K3770=0)=TRUE,0,Данные!D3770/Данные!K3770)</f>
        <v>101.52872697628459</v>
      </c>
      <c r="E3770" s="13">
        <f>IF(OR(Данные!F3770=0,Данные!I3770=0)=TRUE,0,Данные!F3770/Данные!I3770)</f>
        <v>2.1923888006599113E-2</v>
      </c>
      <c r="F3770" s="7">
        <f>IF(OR(Данные!I3770=0,Данные!K3770=0)=TRUE,0,Данные!I3770/Данные!K3770)</f>
        <v>552.8734848484853</v>
      </c>
      <c r="K3770" s="3"/>
    </row>
    <row r="3771" spans="1:11" x14ac:dyDescent="0.2">
      <c r="A3771" s="3">
        <v>35490</v>
      </c>
      <c r="B3771" t="s">
        <v>8</v>
      </c>
      <c r="C3771" t="s">
        <v>16</v>
      </c>
      <c r="D3771" s="7">
        <f>IF(OR(Данные!D3771=0,Данные!K3771=0)=TRUE,0,Данные!D3771/Данные!K3771)</f>
        <v>263.99061989528798</v>
      </c>
      <c r="E3771" s="13">
        <f>IF(OR(Данные!F3771=0,Данные!I3771=0)=TRUE,0,Данные!F3771/Данные!I3771)</f>
        <v>0.44481972813196929</v>
      </c>
      <c r="F3771" s="7">
        <f>IF(OR(Данные!I3771=0,Данные!K3771=0)=TRUE,0,Данные!I3771/Данные!K3771)</f>
        <v>59.16020942408376</v>
      </c>
      <c r="K3771" s="3"/>
    </row>
    <row r="3772" spans="1:11" x14ac:dyDescent="0.2">
      <c r="A3772" s="3">
        <v>35490</v>
      </c>
      <c r="B3772" t="s">
        <v>8</v>
      </c>
      <c r="C3772" t="s">
        <v>16</v>
      </c>
      <c r="D3772" s="7">
        <f>IF(OR(Данные!D3772=0,Данные!K3772=0)=TRUE,0,Данные!D3772/Данные!K3772)</f>
        <v>255.34289379947231</v>
      </c>
      <c r="E3772" s="13">
        <f>IF(OR(Данные!F3772=0,Данные!I3772=0)=TRUE,0,Данные!F3772/Данные!I3772)</f>
        <v>0.72560186344423405</v>
      </c>
      <c r="F3772" s="7">
        <f>IF(OR(Данные!I3772=0,Данные!K3772=0)=TRUE,0,Данные!I3772/Данные!K3772)</f>
        <v>20.319661389621803</v>
      </c>
      <c r="K3772" s="3"/>
    </row>
    <row r="3773" spans="1:11" x14ac:dyDescent="0.2">
      <c r="A3773" s="3">
        <v>35490</v>
      </c>
      <c r="B3773" t="s">
        <v>8</v>
      </c>
      <c r="C3773" t="s">
        <v>16</v>
      </c>
      <c r="D3773" s="7">
        <f>IF(OR(Данные!D3773=0,Данные!K3773=0)=TRUE,0,Данные!D3773/Данные!K3773)</f>
        <v>146.33238725099602</v>
      </c>
      <c r="E3773" s="13">
        <f>IF(OR(Данные!F3773=0,Данные!I3773=0)=TRUE,0,Данные!F3773/Данные!I3773)</f>
        <v>26.633596345514984</v>
      </c>
      <c r="F3773" s="7">
        <f>IF(OR(Данные!I3773=0,Данные!K3773=0)=TRUE,0,Данные!I3773/Данные!K3773)</f>
        <v>0.31978751660026522</v>
      </c>
      <c r="K3773" s="3"/>
    </row>
    <row r="3774" spans="1:11" x14ac:dyDescent="0.2">
      <c r="A3774" s="3">
        <v>35490</v>
      </c>
      <c r="B3774" t="s">
        <v>8</v>
      </c>
      <c r="C3774" t="s">
        <v>18</v>
      </c>
      <c r="D3774" s="7">
        <f>IF(OR(Данные!D3774=0,Данные!K3774=0)=TRUE,0,Данные!D3774/Данные!K3774)</f>
        <v>0</v>
      </c>
      <c r="E3774" s="13">
        <f>IF(OR(Данные!F3774=0,Данные!I3774=0)=TRUE,0,Данные!F3774/Данные!I3774)</f>
        <v>0</v>
      </c>
      <c r="F3774" s="7">
        <f>IF(OR(Данные!I3774=0,Данные!K3774=0)=TRUE,0,Данные!I3774/Данные!K3774)</f>
        <v>0</v>
      </c>
      <c r="K3774" s="3"/>
    </row>
    <row r="3775" spans="1:11" x14ac:dyDescent="0.2">
      <c r="A3775" s="3">
        <v>35490</v>
      </c>
      <c r="B3775" t="s">
        <v>9</v>
      </c>
      <c r="C3775" t="s">
        <v>15</v>
      </c>
      <c r="D3775" s="7">
        <f>IF(OR(Данные!D3775=0,Данные!K3775=0)=TRUE,0,Данные!D3775/Данные!K3775)</f>
        <v>229.69460145094428</v>
      </c>
      <c r="E3775" s="13">
        <f>IF(OR(Данные!F3775=0,Данные!I3775=0)=TRUE,0,Данные!F3775/Данные!I3775)</f>
        <v>0.27300329710733512</v>
      </c>
      <c r="F3775" s="7">
        <f>IF(OR(Данные!I3775=0,Данные!K3775=0)=TRUE,0,Данные!I3775/Данные!K3775)</f>
        <v>315.57609396591454</v>
      </c>
      <c r="K3775" s="3"/>
    </row>
    <row r="3776" spans="1:11" x14ac:dyDescent="0.2">
      <c r="A3776" s="3">
        <v>35490</v>
      </c>
      <c r="B3776" t="s">
        <v>9</v>
      </c>
      <c r="C3776" t="s">
        <v>17</v>
      </c>
      <c r="D3776" s="7">
        <f>IF(OR(Данные!D3776=0,Данные!K3776=0)=TRUE,0,Данные!D3776/Данные!K3776)</f>
        <v>584.11630510483133</v>
      </c>
      <c r="E3776" s="13">
        <f>IF(OR(Данные!F3776=0,Данные!I3776=0)=TRUE,0,Данные!F3776/Данные!I3776)</f>
        <v>0.212855468457887</v>
      </c>
      <c r="F3776" s="7">
        <f>IF(OR(Данные!I3776=0,Данные!K3776=0)=TRUE,0,Данные!I3776/Данные!K3776)</f>
        <v>890.47725615314516</v>
      </c>
      <c r="K3776" s="3"/>
    </row>
    <row r="3777" spans="1:11" x14ac:dyDescent="0.2">
      <c r="A3777" s="3">
        <v>35490</v>
      </c>
      <c r="B3777" t="s">
        <v>9</v>
      </c>
      <c r="C3777" t="s">
        <v>15</v>
      </c>
      <c r="D3777" s="7">
        <f>IF(OR(Данные!D3777=0,Данные!K3777=0)=TRUE,0,Данные!D3777/Данные!K3777)</f>
        <v>208.44453378378378</v>
      </c>
      <c r="E3777" s="13">
        <f>IF(OR(Данные!F3777=0,Данные!I3777=0)=TRUE,0,Данные!F3777/Данные!I3777)</f>
        <v>0.17722818769203744</v>
      </c>
      <c r="F3777" s="7">
        <f>IF(OR(Данные!I3777=0,Данные!K3777=0)=TRUE,0,Данные!I3777/Данные!K3777)</f>
        <v>325.67725225225229</v>
      </c>
      <c r="K3777" s="3"/>
    </row>
    <row r="3778" spans="1:11" x14ac:dyDescent="0.2">
      <c r="A3778" s="3">
        <v>35490</v>
      </c>
      <c r="B3778" t="s">
        <v>9</v>
      </c>
      <c r="C3778" t="s">
        <v>17</v>
      </c>
      <c r="D3778" s="7">
        <f>IF(OR(Данные!D3778=0,Данные!K3778=0)=TRUE,0,Данные!D3778/Данные!K3778)</f>
        <v>326.42310506329113</v>
      </c>
      <c r="E3778" s="13">
        <f>IF(OR(Данные!F3778=0,Данные!I3778=0)=TRUE,0,Данные!F3778/Данные!I3778)</f>
        <v>0.17933053784542768</v>
      </c>
      <c r="F3778" s="7">
        <f>IF(OR(Данные!I3778=0,Данные!K3778=0)=TRUE,0,Данные!I3778/Данные!K3778)</f>
        <v>622.35109704641366</v>
      </c>
      <c r="K3778" s="3"/>
    </row>
    <row r="3779" spans="1:11" x14ac:dyDescent="0.2">
      <c r="A3779" s="3">
        <v>35490</v>
      </c>
      <c r="B3779" t="s">
        <v>9</v>
      </c>
      <c r="C3779" t="s">
        <v>15</v>
      </c>
      <c r="D3779" s="7">
        <f>IF(OR(Данные!D3779=0,Данные!K3779=0)=TRUE,0,Данные!D3779/Данные!K3779)</f>
        <v>249.39164018296972</v>
      </c>
      <c r="E3779" s="13">
        <f>IF(OR(Данные!F3779=0,Данные!I3779=0)=TRUE,0,Данные!F3779/Данные!I3779)</f>
        <v>9.6317195429806643E-2</v>
      </c>
      <c r="F3779" s="7">
        <f>IF(OR(Данные!I3779=0,Данные!K3779=0)=TRUE,0,Данные!I3779/Данные!K3779)</f>
        <v>678.32983814215333</v>
      </c>
      <c r="K3779" s="3"/>
    </row>
    <row r="3780" spans="1:11" x14ac:dyDescent="0.2">
      <c r="A3780" s="3">
        <v>35490</v>
      </c>
      <c r="B3780" t="s">
        <v>9</v>
      </c>
      <c r="C3780" t="s">
        <v>15</v>
      </c>
      <c r="D3780" s="7">
        <f>IF(OR(Данные!D3780=0,Данные!K3780=0)=TRUE,0,Данные!D3780/Данные!K3780)</f>
        <v>454.2554846153846</v>
      </c>
      <c r="E3780" s="13">
        <f>IF(OR(Данные!F3780=0,Данные!I3780=0)=TRUE,0,Данные!F3780/Данные!I3780)</f>
        <v>0.12577900376637846</v>
      </c>
      <c r="F3780" s="7">
        <f>IF(OR(Данные!I3780=0,Данные!K3780=0)=TRUE,0,Данные!I3780/Данные!K3780)</f>
        <v>725.03846153846143</v>
      </c>
      <c r="K3780" s="3"/>
    </row>
    <row r="3781" spans="1:11" x14ac:dyDescent="0.2">
      <c r="A3781" s="3">
        <v>35490</v>
      </c>
      <c r="B3781" t="s">
        <v>9</v>
      </c>
      <c r="C3781" t="s">
        <v>15</v>
      </c>
      <c r="D3781" s="7">
        <f>IF(OR(Данные!D3781=0,Данные!K3781=0)=TRUE,0,Данные!D3781/Данные!K3781)</f>
        <v>332.414763141994</v>
      </c>
      <c r="E3781" s="13">
        <f>IF(OR(Данные!F3781=0,Данные!I3781=0)=TRUE,0,Данные!F3781/Данные!I3781)</f>
        <v>0.18253186813653033</v>
      </c>
      <c r="F3781" s="7">
        <f>IF(OR(Данные!I3781=0,Данные!K3781=0)=TRUE,0,Данные!I3781/Данные!K3781)</f>
        <v>569.7117573011069</v>
      </c>
      <c r="K3781" s="3"/>
    </row>
    <row r="3782" spans="1:11" x14ac:dyDescent="0.2">
      <c r="A3782" s="3">
        <v>35490</v>
      </c>
      <c r="B3782" t="s">
        <v>9</v>
      </c>
      <c r="C3782" t="s">
        <v>15</v>
      </c>
      <c r="D3782" s="7">
        <f>IF(OR(Данные!D3782=0,Данные!K3782=0)=TRUE,0,Данные!D3782/Данные!K3782)</f>
        <v>203.20670670103092</v>
      </c>
      <c r="E3782" s="13">
        <f>IF(OR(Данные!F3782=0,Данные!I3782=0)=TRUE,0,Данные!F3782/Данные!I3782)</f>
        <v>1.1864169885765048</v>
      </c>
      <c r="F3782" s="7">
        <f>IF(OR(Данные!I3782=0,Данные!K3782=0)=TRUE,0,Данные!I3782/Данные!K3782)</f>
        <v>124.76546391752574</v>
      </c>
      <c r="K3782" s="3"/>
    </row>
    <row r="3783" spans="1:11" x14ac:dyDescent="0.2">
      <c r="A3783" s="3">
        <v>35490</v>
      </c>
      <c r="B3783" t="s">
        <v>9</v>
      </c>
      <c r="C3783" t="s">
        <v>17</v>
      </c>
      <c r="D3783" s="7">
        <f>IF(OR(Данные!D3783=0,Данные!K3783=0)=TRUE,0,Данные!D3783/Данные!K3783)</f>
        <v>669.01017575757578</v>
      </c>
      <c r="E3783" s="13">
        <f>IF(OR(Данные!F3783=0,Данные!I3783=0)=TRUE,0,Данные!F3783/Данные!I3783)</f>
        <v>0.20075507279641208</v>
      </c>
      <c r="F3783" s="7">
        <f>IF(OR(Данные!I3783=0,Данные!K3783=0)=TRUE,0,Данные!I3783/Данные!K3783)</f>
        <v>949.8493265993261</v>
      </c>
      <c r="K3783" s="3"/>
    </row>
    <row r="3784" spans="1:11" x14ac:dyDescent="0.2">
      <c r="A3784" s="3">
        <v>35490</v>
      </c>
      <c r="B3784" t="s">
        <v>9</v>
      </c>
      <c r="C3784" t="s">
        <v>17</v>
      </c>
      <c r="D3784" s="7">
        <f>IF(OR(Данные!D3784=0,Данные!K3784=0)=TRUE,0,Данные!D3784/Данные!K3784)</f>
        <v>595.58865000000003</v>
      </c>
      <c r="E3784" s="13">
        <f>IF(OR(Данные!F3784=0,Данные!I3784=0)=TRUE,0,Данные!F3784/Данные!I3784)</f>
        <v>0.50148158216664418</v>
      </c>
      <c r="F3784" s="7">
        <f>IF(OR(Данные!I3784=0,Данные!K3784=0)=TRUE,0,Данные!I3784/Данные!K3784)</f>
        <v>367.84999999999985</v>
      </c>
      <c r="K3784" s="3"/>
    </row>
    <row r="3785" spans="1:11" x14ac:dyDescent="0.2">
      <c r="A3785" s="3">
        <v>35490</v>
      </c>
      <c r="B3785" t="s">
        <v>9</v>
      </c>
      <c r="C3785" t="s">
        <v>17</v>
      </c>
      <c r="D3785" s="7">
        <f>IF(OR(Данные!D3785=0,Данные!K3785=0)=TRUE,0,Данные!D3785/Данные!K3785)</f>
        <v>40.634233333333334</v>
      </c>
      <c r="E3785" s="13">
        <f>IF(OR(Данные!F3785=0,Данные!I3785=0)=TRUE,0,Данные!F3785/Данные!I3785)</f>
        <v>1.3719220831317764E-3</v>
      </c>
      <c r="F3785" s="7">
        <f>IF(OR(Данные!I3785=0,Данные!K3785=0)=TRUE,0,Данные!I3785/Данные!K3785)</f>
        <v>470.87222222222232</v>
      </c>
      <c r="K3785" s="3"/>
    </row>
    <row r="3786" spans="1:11" x14ac:dyDescent="0.2">
      <c r="A3786" s="3">
        <v>35490</v>
      </c>
      <c r="B3786" t="s">
        <v>9</v>
      </c>
      <c r="C3786" t="s">
        <v>16</v>
      </c>
      <c r="D3786" s="7">
        <f>IF(OR(Данные!D3786=0,Данные!K3786=0)=TRUE,0,Данные!D3786/Данные!K3786)</f>
        <v>823.47334999999998</v>
      </c>
      <c r="E3786" s="13">
        <f>IF(OR(Данные!F3786=0,Данные!I3786=0)=TRUE,0,Данные!F3786/Данные!I3786)</f>
        <v>1.2884597156398105</v>
      </c>
      <c r="F3786" s="7">
        <f>IF(OR(Данные!I3786=0,Данные!K3786=0)=TRUE,0,Данные!I3786/Данные!K3786)</f>
        <v>422</v>
      </c>
      <c r="K3786" s="3"/>
    </row>
    <row r="3787" spans="1:11" x14ac:dyDescent="0.2">
      <c r="A3787" s="3">
        <v>35490</v>
      </c>
      <c r="B3787" t="s">
        <v>9</v>
      </c>
      <c r="C3787" t="s">
        <v>16</v>
      </c>
      <c r="D3787" s="7">
        <f>IF(OR(Данные!D3787=0,Данные!K3787=0)=TRUE,0,Данные!D3787/Данные!K3787)</f>
        <v>459.6924166666667</v>
      </c>
      <c r="E3787" s="13">
        <f>IF(OR(Данные!F3787=0,Данные!I3787=0)=TRUE,0,Данные!F3787/Данные!I3787)</f>
        <v>0.73290328204681265</v>
      </c>
      <c r="F3787" s="7">
        <f>IF(OR(Данные!I3787=0,Данные!K3787=0)=TRUE,0,Данные!I3787/Данные!K3787)</f>
        <v>127.46111111111094</v>
      </c>
      <c r="K3787" s="3"/>
    </row>
    <row r="3788" spans="1:11" x14ac:dyDescent="0.2">
      <c r="A3788" s="3">
        <v>35490</v>
      </c>
      <c r="B3788" t="s">
        <v>9</v>
      </c>
      <c r="C3788" t="s">
        <v>16</v>
      </c>
      <c r="D3788" s="7">
        <f>IF(OR(Данные!D3788=0,Данные!K3788=0)=TRUE,0,Данные!D3788/Данные!K3788)</f>
        <v>0</v>
      </c>
      <c r="E3788" s="13">
        <f>IF(OR(Данные!F3788=0,Данные!I3788=0)=TRUE,0,Данные!F3788/Данные!I3788)</f>
        <v>0</v>
      </c>
      <c r="F3788" s="7">
        <f>IF(OR(Данные!I3788=0,Данные!K3788=0)=TRUE,0,Данные!I3788/Данные!K3788)</f>
        <v>0</v>
      </c>
      <c r="K3788" s="3"/>
    </row>
    <row r="3789" spans="1:11" x14ac:dyDescent="0.2">
      <c r="A3789" s="3">
        <v>35490</v>
      </c>
      <c r="B3789" t="s">
        <v>10</v>
      </c>
      <c r="C3789" t="s">
        <v>15</v>
      </c>
      <c r="D3789" s="7">
        <f>IF(OR(Данные!D3789=0,Данные!K3789=0)=TRUE,0,Данные!D3789/Данные!K3789)</f>
        <v>207.41434942912622</v>
      </c>
      <c r="E3789" s="13">
        <f>IF(OR(Данные!F3789=0,Данные!I3789=0)=TRUE,0,Данные!F3789/Данные!I3789)</f>
        <v>0.30578298271398757</v>
      </c>
      <c r="F3789" s="7">
        <f>IF(OR(Данные!I3789=0,Данные!K3789=0)=TRUE,0,Данные!I3789/Данные!K3789)</f>
        <v>285.80813074433672</v>
      </c>
      <c r="K3789" s="3"/>
    </row>
    <row r="3790" spans="1:11" x14ac:dyDescent="0.2">
      <c r="A3790" s="3">
        <v>35490</v>
      </c>
      <c r="B3790" t="s">
        <v>10</v>
      </c>
      <c r="C3790" t="s">
        <v>17</v>
      </c>
      <c r="D3790" s="7">
        <f>IF(OR(Данные!D3790=0,Данные!K3790=0)=TRUE,0,Данные!D3790/Данные!K3790)</f>
        <v>390.53652936065049</v>
      </c>
      <c r="E3790" s="13">
        <f>IF(OR(Данные!F3790=0,Данные!I3790=0)=TRUE,0,Данные!F3790/Данные!I3790)</f>
        <v>0.28196092417184548</v>
      </c>
      <c r="F3790" s="7">
        <f>IF(OR(Данные!I3790=0,Данные!K3790=0)=TRUE,0,Данные!I3790/Данные!K3790)</f>
        <v>489.4117878401363</v>
      </c>
      <c r="K3790" s="3"/>
    </row>
    <row r="3791" spans="1:11" x14ac:dyDescent="0.2">
      <c r="A3791" s="3">
        <v>35490</v>
      </c>
      <c r="B3791" t="s">
        <v>10</v>
      </c>
      <c r="C3791" t="s">
        <v>15</v>
      </c>
      <c r="D3791" s="7">
        <f>IF(OR(Данные!D3791=0,Данные!K3791=0)=TRUE,0,Данные!D3791/Данные!K3791)</f>
        <v>200.76756540664377</v>
      </c>
      <c r="E3791" s="13">
        <f>IF(OR(Данные!F3791=0,Данные!I3791=0)=TRUE,0,Данные!F3791/Данные!I3791)</f>
        <v>0.3445089092677861</v>
      </c>
      <c r="F3791" s="7">
        <f>IF(OR(Данные!I3791=0,Данные!K3791=0)=TRUE,0,Данные!I3791/Данные!K3791)</f>
        <v>242.48102329133275</v>
      </c>
      <c r="K3791" s="3"/>
    </row>
    <row r="3792" spans="1:11" x14ac:dyDescent="0.2">
      <c r="A3792" s="3">
        <v>35490</v>
      </c>
      <c r="B3792" t="s">
        <v>10</v>
      </c>
      <c r="C3792" t="s">
        <v>17</v>
      </c>
      <c r="D3792" s="7">
        <f>IF(OR(Данные!D3792=0,Данные!K3792=0)=TRUE,0,Данные!D3792/Данные!K3792)</f>
        <v>230.46108516210188</v>
      </c>
      <c r="E3792" s="13">
        <f>IF(OR(Данные!F3792=0,Данные!I3792=0)=TRUE,0,Данные!F3792/Данные!I3792)</f>
        <v>0.24000704579440918</v>
      </c>
      <c r="F3792" s="7">
        <f>IF(OR(Данные!I3792=0,Данные!K3792=0)=TRUE,0,Данные!I3792/Данные!K3792)</f>
        <v>377.45924771761321</v>
      </c>
      <c r="K3792" s="3"/>
    </row>
    <row r="3793" spans="1:11" x14ac:dyDescent="0.2">
      <c r="A3793" s="3">
        <v>35490</v>
      </c>
      <c r="B3793" t="s">
        <v>10</v>
      </c>
      <c r="C3793" t="s">
        <v>16</v>
      </c>
      <c r="D3793" s="7">
        <f>IF(OR(Данные!D3793=0,Данные!K3793=0)=TRUE,0,Данные!D3793/Данные!K3793)</f>
        <v>429.65689631782948</v>
      </c>
      <c r="E3793" s="13">
        <f>IF(OR(Данные!F3793=0,Данные!I3793=0)=TRUE,0,Данные!F3793/Данные!I3793)</f>
        <v>0</v>
      </c>
      <c r="F3793" s="7">
        <f>IF(OR(Данные!I3793=0,Данные!K3793=0)=TRUE,0,Данные!I3793/Данные!K3793)</f>
        <v>0</v>
      </c>
      <c r="K3793" s="3"/>
    </row>
    <row r="3794" spans="1:11" x14ac:dyDescent="0.2">
      <c r="A3794" s="3">
        <v>35490</v>
      </c>
      <c r="B3794" t="s">
        <v>10</v>
      </c>
      <c r="C3794" t="s">
        <v>15</v>
      </c>
      <c r="D3794" s="7">
        <f>IF(OR(Данные!D3794=0,Данные!K3794=0)=TRUE,0,Данные!D3794/Данные!K3794)</f>
        <v>165.15662794361526</v>
      </c>
      <c r="E3794" s="13">
        <f>IF(OR(Данные!F3794=0,Данные!I3794=0)=TRUE,0,Данные!F3794/Данные!I3794)</f>
        <v>0.1269792799431545</v>
      </c>
      <c r="F3794" s="7">
        <f>IF(OR(Данные!I3794=0,Данные!K3794=0)=TRUE,0,Данные!I3794/Данные!K3794)</f>
        <v>362.86219072985233</v>
      </c>
      <c r="K3794" s="3"/>
    </row>
    <row r="3795" spans="1:11" x14ac:dyDescent="0.2">
      <c r="A3795" s="3">
        <v>35490</v>
      </c>
      <c r="B3795" t="s">
        <v>10</v>
      </c>
      <c r="C3795" t="s">
        <v>15</v>
      </c>
      <c r="D3795" s="7">
        <f>IF(OR(Данные!D3795=0,Данные!K3795=0)=TRUE,0,Данные!D3795/Данные!K3795)</f>
        <v>402.85337500000003</v>
      </c>
      <c r="E3795" s="13">
        <f>IF(OR(Данные!F3795=0,Данные!I3795=0)=TRUE,0,Данные!F3795/Данные!I3795)</f>
        <v>9.4067727364601783E-2</v>
      </c>
      <c r="F3795" s="7">
        <f>IF(OR(Данные!I3795=0,Данные!K3795=0)=TRUE,0,Данные!I3795/Данные!K3795)</f>
        <v>764.90241228070261</v>
      </c>
      <c r="K3795" s="3"/>
    </row>
    <row r="3796" spans="1:11" x14ac:dyDescent="0.2">
      <c r="A3796" s="3">
        <v>35490</v>
      </c>
      <c r="B3796" t="s">
        <v>10</v>
      </c>
      <c r="C3796" t="s">
        <v>15</v>
      </c>
      <c r="D3796" s="7">
        <f>IF(OR(Данные!D3796=0,Данные!K3796=0)=TRUE,0,Данные!D3796/Данные!K3796)</f>
        <v>266.93620916589435</v>
      </c>
      <c r="E3796" s="13">
        <f>IF(OR(Данные!F3796=0,Данные!I3796=0)=TRUE,0,Данные!F3796/Данные!I3796)</f>
        <v>0.18961328100868299</v>
      </c>
      <c r="F3796" s="7">
        <f>IF(OR(Данные!I3796=0,Данные!K3796=0)=TRUE,0,Данные!I3796/Данные!K3796)</f>
        <v>405.61796802594995</v>
      </c>
      <c r="K3796" s="3"/>
    </row>
    <row r="3797" spans="1:11" x14ac:dyDescent="0.2">
      <c r="A3797" s="3">
        <v>35490</v>
      </c>
      <c r="B3797" t="s">
        <v>10</v>
      </c>
      <c r="C3797" t="s">
        <v>17</v>
      </c>
      <c r="D3797" s="7">
        <f>IF(OR(Данные!D3797=0,Данные!K3797=0)=TRUE,0,Данные!D3797/Данные!K3797)</f>
        <v>0</v>
      </c>
      <c r="E3797" s="13">
        <f>IF(OR(Данные!F3797=0,Данные!I3797=0)=TRUE,0,Данные!F3797/Данные!I3797)</f>
        <v>0</v>
      </c>
      <c r="F3797" s="7">
        <f>IF(OR(Данные!I3797=0,Данные!K3797=0)=TRUE,0,Данные!I3797/Данные!K3797)</f>
        <v>0</v>
      </c>
      <c r="K3797" s="3"/>
    </row>
    <row r="3798" spans="1:11" x14ac:dyDescent="0.2">
      <c r="A3798" s="3">
        <v>35490</v>
      </c>
      <c r="B3798" t="s">
        <v>10</v>
      </c>
      <c r="C3798" t="s">
        <v>15</v>
      </c>
      <c r="D3798" s="7">
        <f>IF(OR(Данные!D3798=0,Данные!K3798=0)=TRUE,0,Данные!D3798/Данные!K3798)</f>
        <v>309.81298799947592</v>
      </c>
      <c r="E3798" s="13">
        <f>IF(OR(Данные!F3798=0,Данные!I3798=0)=TRUE,0,Данные!F3798/Данные!I3798)</f>
        <v>1.3479743570907603</v>
      </c>
      <c r="F3798" s="7">
        <f>IF(OR(Данные!I3798=0,Данные!K3798=0)=TRUE,0,Данные!I3798/Данные!K3798)</f>
        <v>171.95081662954735</v>
      </c>
      <c r="K3798" s="3"/>
    </row>
    <row r="3799" spans="1:11" x14ac:dyDescent="0.2">
      <c r="A3799" s="3">
        <v>35490</v>
      </c>
      <c r="B3799" t="s">
        <v>10</v>
      </c>
      <c r="C3799" t="s">
        <v>17</v>
      </c>
      <c r="D3799" s="7">
        <f>IF(OR(Данные!D3799=0,Данные!K3799=0)=TRUE,0,Данные!D3799/Данные!K3799)</f>
        <v>660.78116198379007</v>
      </c>
      <c r="E3799" s="13">
        <f>IF(OR(Данные!F3799=0,Данные!I3799=0)=TRUE,0,Данные!F3799/Данные!I3799)</f>
        <v>0.25148134287714419</v>
      </c>
      <c r="F3799" s="7">
        <f>IF(OR(Данные!I3799=0,Данные!K3799=0)=TRUE,0,Данные!I3799/Данные!K3799)</f>
        <v>831.72244950469599</v>
      </c>
      <c r="K3799" s="3"/>
    </row>
    <row r="3800" spans="1:11" x14ac:dyDescent="0.2">
      <c r="A3800" s="3">
        <v>35490</v>
      </c>
      <c r="B3800" t="s">
        <v>10</v>
      </c>
      <c r="C3800" t="s">
        <v>17</v>
      </c>
      <c r="D3800" s="7">
        <f>IF(OR(Данные!D3800=0,Данные!K3800=0)=TRUE,0,Данные!D3800/Данные!K3800)</f>
        <v>683.84297241379306</v>
      </c>
      <c r="E3800" s="13">
        <f>IF(OR(Данные!F3800=0,Данные!I3800=0)=TRUE,0,Данные!F3800/Данные!I3800)</f>
        <v>0.93715436236370675</v>
      </c>
      <c r="F3800" s="7">
        <f>IF(OR(Данные!I3800=0,Данные!K3800=0)=TRUE,0,Данные!I3800/Данные!K3800)</f>
        <v>294.43333333333328</v>
      </c>
      <c r="K3800" s="3"/>
    </row>
    <row r="3801" spans="1:11" x14ac:dyDescent="0.2">
      <c r="A3801" s="3">
        <v>35490</v>
      </c>
      <c r="B3801" t="s">
        <v>10</v>
      </c>
      <c r="C3801" t="s">
        <v>17</v>
      </c>
      <c r="D3801" s="7">
        <f>IF(OR(Данные!D3801=0,Данные!K3801=0)=TRUE,0,Данные!D3801/Данные!K3801)</f>
        <v>76.71968593073592</v>
      </c>
      <c r="E3801" s="13">
        <f>IF(OR(Данные!F3801=0,Данные!I3801=0)=TRUE,0,Данные!F3801/Данные!I3801)</f>
        <v>2.821114964867354E-2</v>
      </c>
      <c r="F3801" s="7">
        <f>IF(OR(Данные!I3801=0,Данные!K3801=0)=TRUE,0,Данные!I3801/Данные!K3801)</f>
        <v>380.97215007214999</v>
      </c>
      <c r="K3801" s="3"/>
    </row>
    <row r="3802" spans="1:11" x14ac:dyDescent="0.2">
      <c r="A3802" s="3">
        <v>35490</v>
      </c>
      <c r="B3802" t="s">
        <v>10</v>
      </c>
      <c r="C3802" t="s">
        <v>16</v>
      </c>
      <c r="D3802" s="7">
        <f>IF(OR(Данные!D3802=0,Данные!K3802=0)=TRUE,0,Данные!D3802/Данные!K3802)</f>
        <v>309.66983401639339</v>
      </c>
      <c r="E3802" s="13">
        <f>IF(OR(Данные!F3802=0,Данные!I3802=0)=TRUE,0,Данные!F3802/Данные!I3802)</f>
        <v>0.53028107794842072</v>
      </c>
      <c r="F3802" s="7">
        <f>IF(OR(Данные!I3802=0,Данные!K3802=0)=TRUE,0,Данные!I3802/Данные!K3802)</f>
        <v>39.601639344262303</v>
      </c>
      <c r="K3802" s="3"/>
    </row>
    <row r="3803" spans="1:11" x14ac:dyDescent="0.2">
      <c r="A3803" s="3">
        <v>35490</v>
      </c>
      <c r="B3803" t="s">
        <v>10</v>
      </c>
      <c r="C3803" t="s">
        <v>16</v>
      </c>
      <c r="D3803" s="7">
        <f>IF(OR(Данные!D3803=0,Данные!K3803=0)=TRUE,0,Данные!D3803/Данные!K3803)</f>
        <v>275.43370521739132</v>
      </c>
      <c r="E3803" s="13">
        <f>IF(OR(Данные!F3803=0,Данные!I3803=0)=TRUE,0,Данные!F3803/Данные!I3803)</f>
        <v>1.3724918794921497</v>
      </c>
      <c r="F3803" s="7">
        <f>IF(OR(Данные!I3803=0,Данные!K3803=0)=TRUE,0,Данные!I3803/Данные!K3803)</f>
        <v>9.072923755513548</v>
      </c>
      <c r="K3803" s="3"/>
    </row>
    <row r="3804" spans="1:11" x14ac:dyDescent="0.2">
      <c r="A3804" s="3">
        <v>35490</v>
      </c>
      <c r="B3804" t="s">
        <v>10</v>
      </c>
      <c r="C3804" t="s">
        <v>16</v>
      </c>
      <c r="D3804" s="7">
        <f>IF(OR(Данные!D3804=0,Данные!K3804=0)=TRUE,0,Данные!D3804/Данные!K3804)</f>
        <v>109.67787457627119</v>
      </c>
      <c r="E3804" s="13">
        <f>IF(OR(Данные!F3804=0,Данные!I3804=0)=TRUE,0,Данные!F3804/Данные!I3804)</f>
        <v>19.362362637362605</v>
      </c>
      <c r="F3804" s="7">
        <f>IF(OR(Данные!I3804=0,Данные!K3804=0)=TRUE,0,Данные!I3804/Данные!K3804)</f>
        <v>0.13709981167608309</v>
      </c>
      <c r="K3804" s="3"/>
    </row>
    <row r="3805" spans="1:11" x14ac:dyDescent="0.2">
      <c r="A3805" s="3">
        <v>35490</v>
      </c>
      <c r="B3805" t="s">
        <v>10</v>
      </c>
      <c r="C3805" t="s">
        <v>18</v>
      </c>
      <c r="D3805" s="7">
        <f>IF(OR(Данные!D3805=0,Данные!K3805=0)=TRUE,0,Данные!D3805/Данные!K3805)</f>
        <v>0</v>
      </c>
      <c r="E3805" s="13">
        <f>IF(OR(Данные!F3805=0,Данные!I3805=0)=TRUE,0,Данные!F3805/Данные!I3805)</f>
        <v>0</v>
      </c>
      <c r="F3805" s="7">
        <f>IF(OR(Данные!I3805=0,Данные!K3805=0)=TRUE,0,Данные!I3805/Данные!K3805)</f>
        <v>0</v>
      </c>
      <c r="K3805" s="3"/>
    </row>
    <row r="3806" spans="1:11" x14ac:dyDescent="0.2">
      <c r="A3806" s="3">
        <v>35521</v>
      </c>
      <c r="B3806" t="s">
        <v>1</v>
      </c>
      <c r="C3806" t="s">
        <v>15</v>
      </c>
      <c r="D3806" s="7">
        <f>IF(OR(Данные!D3806=0,Данные!K3806=0)=TRUE,0,Данные!D3806/Данные!K3806)</f>
        <v>314.79457526236882</v>
      </c>
      <c r="E3806" s="13">
        <f>IF(OR(Данные!F3806=0,Данные!I3806=0)=TRUE,0,Данные!F3806/Данные!I3806)</f>
        <v>0.67253501944994132</v>
      </c>
      <c r="F3806" s="7">
        <f>IF(OR(Данные!I3806=0,Данные!K3806=0)=TRUE,0,Данные!I3806/Данные!K3806)</f>
        <v>356.94985007496257</v>
      </c>
      <c r="K3806" s="3"/>
    </row>
    <row r="3807" spans="1:11" x14ac:dyDescent="0.2">
      <c r="A3807" s="3">
        <v>35521</v>
      </c>
      <c r="B3807" t="s">
        <v>1</v>
      </c>
      <c r="C3807" t="s">
        <v>16</v>
      </c>
      <c r="D3807" s="7">
        <f>IF(OR(Данные!D3807=0,Данные!K3807=0)=TRUE,0,Данные!D3807/Данные!K3807)</f>
        <v>63.604999999999997</v>
      </c>
      <c r="E3807" s="13">
        <f>IF(OR(Данные!F3807=0,Данные!I3807=0)=TRUE,0,Данные!F3807/Данные!I3807)</f>
        <v>0</v>
      </c>
      <c r="F3807" s="7">
        <f>IF(OR(Данные!I3807=0,Данные!K3807=0)=TRUE,0,Данные!I3807/Данные!K3807)</f>
        <v>0</v>
      </c>
      <c r="K3807" s="3"/>
    </row>
    <row r="3808" spans="1:11" x14ac:dyDescent="0.2">
      <c r="A3808" s="3">
        <v>35521</v>
      </c>
      <c r="B3808" t="s">
        <v>1</v>
      </c>
      <c r="C3808" t="s">
        <v>15</v>
      </c>
      <c r="D3808" s="7">
        <f>IF(OR(Данные!D3808=0,Данные!K3808=0)=TRUE,0,Данные!D3808/Данные!K3808)</f>
        <v>330.72</v>
      </c>
      <c r="E3808" s="13">
        <f>IF(OR(Данные!F3808=0,Данные!I3808=0)=TRUE,0,Данные!F3808/Данные!I3808)</f>
        <v>162.64918032786912</v>
      </c>
      <c r="F3808" s="7">
        <f>IF(OR(Данные!I3808=0,Данные!K3808=0)=TRUE,0,Данные!I3808/Данные!K3808)</f>
        <v>2.0333333333333301</v>
      </c>
      <c r="K3808" s="3"/>
    </row>
    <row r="3809" spans="1:11" x14ac:dyDescent="0.2">
      <c r="A3809" s="3">
        <v>35521</v>
      </c>
      <c r="B3809" t="s">
        <v>1</v>
      </c>
      <c r="C3809" t="s">
        <v>15</v>
      </c>
      <c r="D3809" s="7">
        <f>IF(OR(Данные!D3809=0,Данные!K3809=0)=TRUE,0,Данные!D3809/Данные!K3809)</f>
        <v>232.83052013729974</v>
      </c>
      <c r="E3809" s="13">
        <f>IF(OR(Данные!F3809=0,Данные!I3809=0)=TRUE,0,Данные!F3809/Данные!I3809)</f>
        <v>0.27610479585361403</v>
      </c>
      <c r="F3809" s="7">
        <f>IF(OR(Данные!I3809=0,Данные!K3809=0)=TRUE,0,Данные!I3809/Данные!K3809)</f>
        <v>286.88227815916645</v>
      </c>
      <c r="K3809" s="3"/>
    </row>
    <row r="3810" spans="1:11" x14ac:dyDescent="0.2">
      <c r="A3810" s="3">
        <v>35521</v>
      </c>
      <c r="B3810" t="s">
        <v>1</v>
      </c>
      <c r="C3810" t="s">
        <v>17</v>
      </c>
      <c r="D3810" s="7">
        <f>IF(OR(Данные!D3810=0,Данные!K3810=0)=TRUE,0,Данные!D3810/Данные!K3810)</f>
        <v>406.99751324950739</v>
      </c>
      <c r="E3810" s="13">
        <f>IF(OR(Данные!F3810=0,Данные!I3810=0)=TRUE,0,Данные!F3810/Данные!I3810)</f>
        <v>0.31406422859379923</v>
      </c>
      <c r="F3810" s="7">
        <f>IF(OR(Данные!I3810=0,Данные!K3810=0)=TRUE,0,Данные!I3810/Данные!K3810)</f>
        <v>536.55098839573259</v>
      </c>
      <c r="K3810" s="3"/>
    </row>
    <row r="3811" spans="1:11" x14ac:dyDescent="0.2">
      <c r="A3811" s="3">
        <v>35521</v>
      </c>
      <c r="B3811" t="s">
        <v>1</v>
      </c>
      <c r="C3811" t="s">
        <v>15</v>
      </c>
      <c r="D3811" s="7">
        <f>IF(OR(Данные!D3811=0,Данные!K3811=0)=TRUE,0,Данные!D3811/Данные!K3811)</f>
        <v>191.5745201353638</v>
      </c>
      <c r="E3811" s="13">
        <f>IF(OR(Данные!F3811=0,Данные!I3811=0)=TRUE,0,Данные!F3811/Данные!I3811)</f>
        <v>0.26775094004235894</v>
      </c>
      <c r="F3811" s="7">
        <f>IF(OR(Данные!I3811=0,Данные!K3811=0)=TRUE,0,Данные!I3811/Данные!K3811)</f>
        <v>270.08539199097561</v>
      </c>
      <c r="K3811" s="3"/>
    </row>
    <row r="3812" spans="1:11" x14ac:dyDescent="0.2">
      <c r="A3812" s="3">
        <v>35521</v>
      </c>
      <c r="B3812" t="s">
        <v>1</v>
      </c>
      <c r="C3812" t="s">
        <v>17</v>
      </c>
      <c r="D3812" s="7">
        <f>IF(OR(Данные!D3812=0,Данные!K3812=0)=TRUE,0,Данные!D3812/Данные!K3812)</f>
        <v>220.53046385183421</v>
      </c>
      <c r="E3812" s="13">
        <f>IF(OR(Данные!F3812=0,Данные!I3812=0)=TRUE,0,Данные!F3812/Данные!I3812)</f>
        <v>0.24574929923402625</v>
      </c>
      <c r="F3812" s="7">
        <f>IF(OR(Данные!I3812=0,Данные!K3812=0)=TRUE,0,Данные!I3812/Данные!K3812)</f>
        <v>363.01845323169778</v>
      </c>
      <c r="K3812" s="3"/>
    </row>
    <row r="3813" spans="1:11" x14ac:dyDescent="0.2">
      <c r="A3813" s="3">
        <v>35521</v>
      </c>
      <c r="B3813" t="s">
        <v>1</v>
      </c>
      <c r="C3813" t="s">
        <v>16</v>
      </c>
      <c r="D3813" s="7">
        <f>IF(OR(Данные!D3813=0,Данные!K3813=0)=TRUE,0,Данные!D3813/Данные!K3813)</f>
        <v>413.25702471910114</v>
      </c>
      <c r="E3813" s="13">
        <f>IF(OR(Данные!F3813=0,Данные!I3813=0)=TRUE,0,Данные!F3813/Данные!I3813)</f>
        <v>0</v>
      </c>
      <c r="F3813" s="7">
        <f>IF(OR(Данные!I3813=0,Данные!K3813=0)=TRUE,0,Данные!I3813/Данные!K3813)</f>
        <v>0</v>
      </c>
      <c r="K3813" s="3"/>
    </row>
    <row r="3814" spans="1:11" x14ac:dyDescent="0.2">
      <c r="A3814" s="3">
        <v>35521</v>
      </c>
      <c r="B3814" t="s">
        <v>1</v>
      </c>
      <c r="C3814" t="s">
        <v>15</v>
      </c>
      <c r="D3814" s="7">
        <f>IF(OR(Данные!D3814=0,Данные!K3814=0)=TRUE,0,Данные!D3814/Данные!K3814)</f>
        <v>203.82498524764779</v>
      </c>
      <c r="E3814" s="13">
        <f>IF(OR(Данные!F3814=0,Данные!I3814=0)=TRUE,0,Данные!F3814/Данные!I3814)</f>
        <v>0.11355148432987296</v>
      </c>
      <c r="F3814" s="7">
        <f>IF(OR(Данные!I3814=0,Данные!K3814=0)=TRUE,0,Данные!I3814/Данные!K3814)</f>
        <v>440.60427392153372</v>
      </c>
      <c r="K3814" s="3"/>
    </row>
    <row r="3815" spans="1:11" x14ac:dyDescent="0.2">
      <c r="A3815" s="3">
        <v>35521</v>
      </c>
      <c r="B3815" t="s">
        <v>1</v>
      </c>
      <c r="C3815" t="s">
        <v>15</v>
      </c>
      <c r="D3815" s="7">
        <f>IF(OR(Данные!D3815=0,Данные!K3815=0)=TRUE,0,Данные!D3815/Данные!K3815)</f>
        <v>387.12338118421053</v>
      </c>
      <c r="E3815" s="13">
        <f>IF(OR(Данные!F3815=0,Данные!I3815=0)=TRUE,0,Данные!F3815/Данные!I3815)</f>
        <v>1.046574980631541</v>
      </c>
      <c r="F3815" s="7">
        <f>IF(OR(Данные!I3815=0,Данные!K3815=0)=TRUE,0,Данные!I3815/Данные!K3815)</f>
        <v>242.51255482456159</v>
      </c>
      <c r="K3815" s="3"/>
    </row>
    <row r="3816" spans="1:11" x14ac:dyDescent="0.2">
      <c r="A3816" s="3">
        <v>35521</v>
      </c>
      <c r="B3816" t="s">
        <v>1</v>
      </c>
      <c r="C3816" t="s">
        <v>15</v>
      </c>
      <c r="D3816" s="7">
        <f>IF(OR(Данные!D3816=0,Данные!K3816=0)=TRUE,0,Данные!D3816/Данные!K3816)</f>
        <v>239.15049880121845</v>
      </c>
      <c r="E3816" s="13">
        <f>IF(OR(Данные!F3816=0,Данные!I3816=0)=TRUE,0,Данные!F3816/Данные!I3816)</f>
        <v>0.17694727815489356</v>
      </c>
      <c r="F3816" s="7">
        <f>IF(OR(Данные!I3816=0,Данные!K3816=0)=TRUE,0,Данные!I3816/Данные!K3816)</f>
        <v>361.82447348596475</v>
      </c>
      <c r="K3816" s="3"/>
    </row>
    <row r="3817" spans="1:11" x14ac:dyDescent="0.2">
      <c r="A3817" s="3">
        <v>35521</v>
      </c>
      <c r="B3817" t="s">
        <v>1</v>
      </c>
      <c r="C3817" t="s">
        <v>17</v>
      </c>
      <c r="D3817" s="7">
        <f>IF(OR(Данные!D3817=0,Данные!K3817=0)=TRUE,0,Данные!D3817/Данные!K3817)</f>
        <v>569.13816857142854</v>
      </c>
      <c r="E3817" s="13">
        <f>IF(OR(Данные!F3817=0,Данные!I3817=0)=TRUE,0,Данные!F3817/Данные!I3817)</f>
        <v>0.48231002362040537</v>
      </c>
      <c r="F3817" s="7">
        <f>IF(OR(Данные!I3817=0,Данные!K3817=0)=TRUE,0,Данные!I3817/Данные!K3817)</f>
        <v>658.02666666666778</v>
      </c>
      <c r="K3817" s="3"/>
    </row>
    <row r="3818" spans="1:11" x14ac:dyDescent="0.2">
      <c r="A3818" s="3">
        <v>35521</v>
      </c>
      <c r="B3818" t="s">
        <v>1</v>
      </c>
      <c r="C3818" t="s">
        <v>17</v>
      </c>
      <c r="D3818" s="7">
        <f>IF(OR(Данные!D3818=0,Данные!K3818=0)=TRUE,0,Данные!D3818/Данные!K3818)</f>
        <v>525.37653333333333</v>
      </c>
      <c r="E3818" s="13">
        <f>IF(OR(Данные!F3818=0,Данные!I3818=0)=TRUE,0,Данные!F3818/Данные!I3818)</f>
        <v>1.2830290456431535</v>
      </c>
      <c r="F3818" s="7">
        <f>IF(OR(Данные!I3818=0,Данные!K3818=0)=TRUE,0,Данные!I3818/Данные!K3818)</f>
        <v>254.38888888888891</v>
      </c>
      <c r="K3818" s="3"/>
    </row>
    <row r="3819" spans="1:11" x14ac:dyDescent="0.2">
      <c r="A3819" s="3">
        <v>35521</v>
      </c>
      <c r="B3819" t="s">
        <v>1</v>
      </c>
      <c r="C3819" t="s">
        <v>15</v>
      </c>
      <c r="D3819" s="7">
        <f>IF(OR(Данные!D3819=0,Данные!K3819=0)=TRUE,0,Данные!D3819/Данные!K3819)</f>
        <v>411.4191383727034</v>
      </c>
      <c r="E3819" s="13">
        <f>IF(OR(Данные!F3819=0,Данные!I3819=0)=TRUE,0,Данные!F3819/Данные!I3819)</f>
        <v>1.2838879182916387</v>
      </c>
      <c r="F3819" s="7">
        <f>IF(OR(Данные!I3819=0,Данные!K3819=0)=TRUE,0,Данные!I3819/Данные!K3819)</f>
        <v>251.6604702537183</v>
      </c>
      <c r="K3819" s="3"/>
    </row>
    <row r="3820" spans="1:11" x14ac:dyDescent="0.2">
      <c r="A3820" s="3">
        <v>35521</v>
      </c>
      <c r="B3820" t="s">
        <v>1</v>
      </c>
      <c r="C3820" t="s">
        <v>17</v>
      </c>
      <c r="D3820" s="7">
        <f>IF(OR(Данные!D3820=0,Данные!K3820=0)=TRUE,0,Данные!D3820/Данные!K3820)</f>
        <v>491.10728307994117</v>
      </c>
      <c r="E3820" s="13">
        <f>IF(OR(Данные!F3820=0,Данные!I3820=0)=TRUE,0,Данные!F3820/Данные!I3820)</f>
        <v>0.2554874549497016</v>
      </c>
      <c r="F3820" s="7">
        <f>IF(OR(Данные!I3820=0,Данные!K3820=0)=TRUE,0,Данные!I3820/Данные!K3820)</f>
        <v>625.06423900604841</v>
      </c>
      <c r="K3820" s="3"/>
    </row>
    <row r="3821" spans="1:11" x14ac:dyDescent="0.2">
      <c r="A3821" s="3">
        <v>35521</v>
      </c>
      <c r="B3821" t="s">
        <v>1</v>
      </c>
      <c r="C3821" t="s">
        <v>17</v>
      </c>
      <c r="D3821" s="7">
        <f>IF(OR(Данные!D3821=0,Данные!K3821=0)=TRUE,0,Данные!D3821/Данные!K3821)</f>
        <v>737.28021220930225</v>
      </c>
      <c r="E3821" s="13">
        <f>IF(OR(Данные!F3821=0,Данные!I3821=0)=TRUE,0,Данные!F3821/Данные!I3821)</f>
        <v>1.5660354907973075</v>
      </c>
      <c r="F3821" s="7">
        <f>IF(OR(Данные!I3821=0,Данные!K3821=0)=TRUE,0,Данные!I3821/Данные!K3821)</f>
        <v>204.07938815060896</v>
      </c>
      <c r="K3821" s="3"/>
    </row>
    <row r="3822" spans="1:11" x14ac:dyDescent="0.2">
      <c r="A3822" s="3">
        <v>35521</v>
      </c>
      <c r="B3822" t="s">
        <v>1</v>
      </c>
      <c r="C3822" t="s">
        <v>17</v>
      </c>
      <c r="D3822" s="7">
        <f>IF(OR(Данные!D3822=0,Данные!K3822=0)=TRUE,0,Данные!D3822/Данные!K3822)</f>
        <v>69.275920180722892</v>
      </c>
      <c r="E3822" s="13">
        <f>IF(OR(Данные!F3822=0,Данные!I3822=0)=TRUE,0,Данные!F3822/Данные!I3822)</f>
        <v>4.8316390254965064E-2</v>
      </c>
      <c r="F3822" s="7">
        <f>IF(OR(Данные!I3822=0,Данные!K3822=0)=TRUE,0,Данные!I3822/Данные!K3822)</f>
        <v>298.83408634538182</v>
      </c>
      <c r="K3822" s="3"/>
    </row>
    <row r="3823" spans="1:11" x14ac:dyDescent="0.2">
      <c r="A3823" s="3">
        <v>35521</v>
      </c>
      <c r="B3823" t="s">
        <v>1</v>
      </c>
      <c r="C3823" t="s">
        <v>16</v>
      </c>
      <c r="D3823" s="7">
        <f>IF(OR(Данные!D3823=0,Данные!K3823=0)=TRUE,0,Данные!D3823/Данные!K3823)</f>
        <v>251.50716296296298</v>
      </c>
      <c r="E3823" s="13">
        <f>IF(OR(Данные!F3823=0,Данные!I3823=0)=TRUE,0,Данные!F3823/Данные!I3823)</f>
        <v>0.30685993168171422</v>
      </c>
      <c r="F3823" s="7">
        <f>IF(OR(Данные!I3823=0,Данные!K3823=0)=TRUE,0,Данные!I3823/Данные!K3823)</f>
        <v>77.975617283950655</v>
      </c>
      <c r="K3823" s="3"/>
    </row>
    <row r="3824" spans="1:11" x14ac:dyDescent="0.2">
      <c r="A3824" s="3">
        <v>35521</v>
      </c>
      <c r="B3824" t="s">
        <v>1</v>
      </c>
      <c r="C3824" t="s">
        <v>16</v>
      </c>
      <c r="D3824" s="7">
        <f>IF(OR(Данные!D3824=0,Данные!K3824=0)=TRUE,0,Данные!D3824/Данные!K3824)</f>
        <v>146.3581633491311</v>
      </c>
      <c r="E3824" s="13">
        <f>IF(OR(Данные!F3824=0,Данные!I3824=0)=TRUE,0,Данные!F3824/Данные!I3824)</f>
        <v>0.77647308856774244</v>
      </c>
      <c r="F3824" s="7">
        <f>IF(OR(Данные!I3824=0,Данные!K3824=0)=TRUE,0,Данные!I3824/Данные!K3824)</f>
        <v>39.582135334386521</v>
      </c>
      <c r="K3824" s="3"/>
    </row>
    <row r="3825" spans="1:11" x14ac:dyDescent="0.2">
      <c r="A3825" s="3">
        <v>35521</v>
      </c>
      <c r="B3825" t="s">
        <v>1</v>
      </c>
      <c r="C3825" t="s">
        <v>16</v>
      </c>
      <c r="D3825" s="7">
        <f>IF(OR(Данные!D3825=0,Данные!K3825=0)=TRUE,0,Данные!D3825/Данные!K3825)</f>
        <v>29.104701492537316</v>
      </c>
      <c r="E3825" s="13">
        <f>IF(OR(Данные!F3825=0,Данные!I3825=0)=TRUE,0,Данные!F3825/Данные!I3825)</f>
        <v>28.744432194046244</v>
      </c>
      <c r="F3825" s="7">
        <f>IF(OR(Данные!I3825=0,Данные!K3825=0)=TRUE,0,Данные!I3825/Данные!K3825)</f>
        <v>0.22562189054726417</v>
      </c>
      <c r="K3825" s="3"/>
    </row>
    <row r="3826" spans="1:11" x14ac:dyDescent="0.2">
      <c r="A3826" s="3">
        <v>35521</v>
      </c>
      <c r="B3826" t="s">
        <v>1</v>
      </c>
      <c r="C3826" t="s">
        <v>18</v>
      </c>
      <c r="D3826" s="7">
        <f>IF(OR(Данные!D3826=0,Данные!K3826=0)=TRUE,0,Данные!D3826/Данные!K3826)</f>
        <v>0</v>
      </c>
      <c r="E3826" s="13">
        <f>IF(OR(Данные!F3826=0,Данные!I3826=0)=TRUE,0,Данные!F3826/Данные!I3826)</f>
        <v>0</v>
      </c>
      <c r="F3826" s="7">
        <f>IF(OR(Данные!I3826=0,Данные!K3826=0)=TRUE,0,Данные!I3826/Данные!K3826)</f>
        <v>0</v>
      </c>
      <c r="K3826" s="3"/>
    </row>
    <row r="3827" spans="1:11" x14ac:dyDescent="0.2">
      <c r="A3827" s="3">
        <v>35521</v>
      </c>
      <c r="B3827" t="s">
        <v>12</v>
      </c>
      <c r="C3827" t="s">
        <v>15</v>
      </c>
      <c r="D3827" s="7">
        <f>IF(OR(Данные!D3827=0,Данные!K3827=0)=TRUE,0,Данные!D3827/Данные!K3827)</f>
        <v>62.185000000000002</v>
      </c>
      <c r="E3827" s="13">
        <f>IF(OR(Данные!F3827=0,Данные!I3827=0)=TRUE,0,Данные!F3827/Данные!I3827)</f>
        <v>20.186249999999973</v>
      </c>
      <c r="F3827" s="7">
        <f>IF(OR(Данные!I3827=0,Данные!K3827=0)=TRUE,0,Данные!I3827/Данные!K3827)</f>
        <v>0.66666666666666752</v>
      </c>
      <c r="K3827" s="3"/>
    </row>
    <row r="3828" spans="1:11" x14ac:dyDescent="0.2">
      <c r="A3828" s="3">
        <v>35521</v>
      </c>
      <c r="B3828" t="s">
        <v>12</v>
      </c>
      <c r="C3828" t="s">
        <v>15</v>
      </c>
      <c r="D3828" s="7">
        <f>IF(OR(Данные!D3828=0,Данные!K3828=0)=TRUE,0,Данные!D3828/Данные!K3828)</f>
        <v>120.60536666666667</v>
      </c>
      <c r="E3828" s="13">
        <f>IF(OR(Данные!F3828=0,Данные!I3828=0)=TRUE,0,Данные!F3828/Данные!I3828)</f>
        <v>1.432747450431701</v>
      </c>
      <c r="F3828" s="7">
        <f>IF(OR(Данные!I3828=0,Данные!K3828=0)=TRUE,0,Данные!I3828/Данные!K3828)</f>
        <v>58.115404040403973</v>
      </c>
      <c r="K3828" s="3"/>
    </row>
    <row r="3829" spans="1:11" x14ac:dyDescent="0.2">
      <c r="A3829" s="3">
        <v>35521</v>
      </c>
      <c r="B3829" t="s">
        <v>12</v>
      </c>
      <c r="C3829" t="s">
        <v>17</v>
      </c>
      <c r="D3829" s="7">
        <f>IF(OR(Данные!D3829=0,Данные!K3829=0)=TRUE,0,Данные!D3829/Данные!K3829)</f>
        <v>138.73234543386417</v>
      </c>
      <c r="E3829" s="13">
        <f>IF(OR(Данные!F3829=0,Данные!I3829=0)=TRUE,0,Данные!F3829/Данные!I3829)</f>
        <v>0.69084137208351759</v>
      </c>
      <c r="F3829" s="7">
        <f>IF(OR(Данные!I3829=0,Данные!K3829=0)=TRUE,0,Данные!I3829/Данные!K3829)</f>
        <v>132.84300184162055</v>
      </c>
      <c r="K3829" s="3"/>
    </row>
    <row r="3830" spans="1:11" x14ac:dyDescent="0.2">
      <c r="A3830" s="3">
        <v>35521</v>
      </c>
      <c r="B3830" t="s">
        <v>12</v>
      </c>
      <c r="C3830" t="s">
        <v>15</v>
      </c>
      <c r="D3830" s="7">
        <f>IF(OR(Данные!D3830=0,Данные!K3830=0)=TRUE,0,Данные!D3830/Данные!K3830)</f>
        <v>88.466740000000001</v>
      </c>
      <c r="E3830" s="13">
        <f>IF(OR(Данные!F3830=0,Данные!I3830=0)=TRUE,0,Данные!F3830/Данные!I3830)</f>
        <v>0.88916263603385726</v>
      </c>
      <c r="F3830" s="7">
        <f>IF(OR(Данные!I3830=0,Данные!K3830=0)=TRUE,0,Данные!I3830/Данные!K3830)</f>
        <v>44.106666666666669</v>
      </c>
      <c r="K3830" s="3"/>
    </row>
    <row r="3831" spans="1:11" x14ac:dyDescent="0.2">
      <c r="A3831" s="3">
        <v>35521</v>
      </c>
      <c r="B3831" t="s">
        <v>12</v>
      </c>
      <c r="C3831" t="s">
        <v>17</v>
      </c>
      <c r="D3831" s="7">
        <f>IF(OR(Данные!D3831=0,Данные!K3831=0)=TRUE,0,Данные!D3831/Данные!K3831)</f>
        <v>227.97443611556983</v>
      </c>
      <c r="E3831" s="13">
        <f>IF(OR(Данные!F3831=0,Данные!I3831=0)=TRUE,0,Данные!F3831/Данные!I3831)</f>
        <v>0.27755879154539825</v>
      </c>
      <c r="F3831" s="7">
        <f>IF(OR(Данные!I3831=0,Данные!K3831=0)=TRUE,0,Данные!I3831/Данные!K3831)</f>
        <v>296.46396468699839</v>
      </c>
      <c r="K3831" s="3"/>
    </row>
    <row r="3832" spans="1:11" x14ac:dyDescent="0.2">
      <c r="A3832" s="3">
        <v>35521</v>
      </c>
      <c r="B3832" t="s">
        <v>12</v>
      </c>
      <c r="C3832" t="s">
        <v>15</v>
      </c>
      <c r="D3832" s="7">
        <f>IF(OR(Данные!D3832=0,Данные!K3832=0)=TRUE,0,Данные!D3832/Данные!K3832)</f>
        <v>172.7304577922078</v>
      </c>
      <c r="E3832" s="13">
        <f>IF(OR(Данные!F3832=0,Данные!I3832=0)=TRUE,0,Данные!F3832/Данные!I3832)</f>
        <v>0.16246534867904272</v>
      </c>
      <c r="F3832" s="7">
        <f>IF(OR(Данные!I3832=0,Данные!K3832=0)=TRUE,0,Данные!I3832/Данные!K3832)</f>
        <v>313.64044011544053</v>
      </c>
      <c r="K3832" s="3"/>
    </row>
    <row r="3833" spans="1:11" x14ac:dyDescent="0.2">
      <c r="A3833" s="3">
        <v>35521</v>
      </c>
      <c r="B3833" t="s">
        <v>12</v>
      </c>
      <c r="C3833" t="s">
        <v>15</v>
      </c>
      <c r="D3833" s="7">
        <f>IF(OR(Данные!D3833=0,Данные!K3833=0)=TRUE,0,Данные!D3833/Данные!K3833)</f>
        <v>338.89773260869566</v>
      </c>
      <c r="E3833" s="13">
        <f>IF(OR(Данные!F3833=0,Данные!I3833=0)=TRUE,0,Данные!F3833/Данные!I3833)</f>
        <v>1.1159751593132274</v>
      </c>
      <c r="F3833" s="7">
        <f>IF(OR(Данные!I3833=0,Данные!K3833=0)=TRUE,0,Данные!I3833/Данные!K3833)</f>
        <v>178.52898550724646</v>
      </c>
      <c r="K3833" s="3"/>
    </row>
    <row r="3834" spans="1:11" x14ac:dyDescent="0.2">
      <c r="A3834" s="3">
        <v>35521</v>
      </c>
      <c r="B3834" t="s">
        <v>12</v>
      </c>
      <c r="C3834" t="s">
        <v>15</v>
      </c>
      <c r="D3834" s="7">
        <f>IF(OR(Данные!D3834=0,Данные!K3834=0)=TRUE,0,Данные!D3834/Данные!K3834)</f>
        <v>139.09350000000001</v>
      </c>
      <c r="E3834" s="13">
        <f>IF(OR(Данные!F3834=0,Данные!I3834=0)=TRUE,0,Данные!F3834/Данные!I3834)</f>
        <v>0.27511036253242954</v>
      </c>
      <c r="F3834" s="7">
        <f>IF(OR(Данные!I3834=0,Данные!K3834=0)=TRUE,0,Данные!I3834/Данные!K3834)</f>
        <v>136.3351851851852</v>
      </c>
      <c r="K3834" s="3"/>
    </row>
    <row r="3835" spans="1:11" x14ac:dyDescent="0.2">
      <c r="A3835" s="3">
        <v>35521</v>
      </c>
      <c r="B3835" t="s">
        <v>12</v>
      </c>
      <c r="C3835" t="s">
        <v>17</v>
      </c>
      <c r="D3835" s="7">
        <f>IF(OR(Данные!D3835=0,Данные!K3835=0)=TRUE,0,Данные!D3835/Данные!K3835)</f>
        <v>268.70065</v>
      </c>
      <c r="E3835" s="13">
        <f>IF(OR(Данные!F3835=0,Данные!I3835=0)=TRUE,0,Данные!F3835/Данные!I3835)</f>
        <v>0.46995433305012746</v>
      </c>
      <c r="F3835" s="7">
        <f>IF(OR(Данные!I3835=0,Данные!K3835=0)=TRUE,0,Данные!I3835/Данные!K3835)</f>
        <v>313.86666666666667</v>
      </c>
      <c r="K3835" s="3"/>
    </row>
    <row r="3836" spans="1:11" x14ac:dyDescent="0.2">
      <c r="A3836" s="3">
        <v>35521</v>
      </c>
      <c r="B3836" t="s">
        <v>12</v>
      </c>
      <c r="C3836" t="s">
        <v>15</v>
      </c>
      <c r="D3836" s="7">
        <f>IF(OR(Данные!D3836=0,Данные!K3836=0)=TRUE,0,Данные!D3836/Данные!K3836)</f>
        <v>413.24325045581395</v>
      </c>
      <c r="E3836" s="13">
        <f>IF(OR(Данные!F3836=0,Данные!I3836=0)=TRUE,0,Данные!F3836/Данные!I3836)</f>
        <v>1.3650130111040466</v>
      </c>
      <c r="F3836" s="7">
        <f>IF(OR(Данные!I3836=0,Данные!K3836=0)=TRUE,0,Данные!I3836/Данные!K3836)</f>
        <v>249.51138604651163</v>
      </c>
      <c r="K3836" s="3"/>
    </row>
    <row r="3837" spans="1:11" x14ac:dyDescent="0.2">
      <c r="A3837" s="3">
        <v>35521</v>
      </c>
      <c r="B3837" t="s">
        <v>12</v>
      </c>
      <c r="C3837" t="s">
        <v>17</v>
      </c>
      <c r="D3837" s="7">
        <f>IF(OR(Данные!D3837=0,Данные!K3837=0)=TRUE,0,Данные!D3837/Данные!K3837)</f>
        <v>174.46207831858408</v>
      </c>
      <c r="E3837" s="13">
        <f>IF(OR(Данные!F3837=0,Данные!I3837=0)=TRUE,0,Данные!F3837/Данные!I3837)</f>
        <v>0.24985416515037312</v>
      </c>
      <c r="F3837" s="7">
        <f>IF(OR(Данные!I3837=0,Данные!K3837=0)=TRUE,0,Данные!I3837/Данные!K3837)</f>
        <v>245.20604719764017</v>
      </c>
      <c r="K3837" s="3"/>
    </row>
    <row r="3838" spans="1:11" x14ac:dyDescent="0.2">
      <c r="A3838" s="3">
        <v>35521</v>
      </c>
      <c r="B3838" t="s">
        <v>12</v>
      </c>
      <c r="C3838" t="s">
        <v>17</v>
      </c>
      <c r="D3838" s="7">
        <f>IF(OR(Данные!D3838=0,Данные!K3838=0)=TRUE,0,Данные!D3838/Данные!K3838)</f>
        <v>183.4716</v>
      </c>
      <c r="E3838" s="13">
        <f>IF(OR(Данные!F3838=0,Данные!I3838=0)=TRUE,0,Данные!F3838/Данные!I3838)</f>
        <v>4.8526863084922005E-4</v>
      </c>
      <c r="F3838" s="7">
        <f>IF(OR(Данные!I3838=0,Данные!K3838=0)=TRUE,0,Данные!I3838/Данные!K3838)</f>
        <v>432.75000000000006</v>
      </c>
      <c r="K3838" s="3"/>
    </row>
    <row r="3839" spans="1:11" x14ac:dyDescent="0.2">
      <c r="A3839" s="3">
        <v>35521</v>
      </c>
      <c r="B3839" t="s">
        <v>12</v>
      </c>
      <c r="C3839" t="s">
        <v>16</v>
      </c>
      <c r="D3839" s="7">
        <f>IF(OR(Данные!D3839=0,Данные!K3839=0)=TRUE,0,Данные!D3839/Данные!K3839)</f>
        <v>235.96379999999999</v>
      </c>
      <c r="E3839" s="13">
        <f>IF(OR(Данные!F3839=0,Данные!I3839=0)=TRUE,0,Данные!F3839/Данные!I3839)</f>
        <v>5.6793893129770989</v>
      </c>
      <c r="F3839" s="7">
        <f>IF(OR(Данные!I3839=0,Данные!K3839=0)=TRUE,0,Данные!I3839/Данные!K3839)</f>
        <v>5.8222222222222229</v>
      </c>
      <c r="K3839" s="3"/>
    </row>
    <row r="3840" spans="1:11" x14ac:dyDescent="0.2">
      <c r="A3840" s="3">
        <v>35521</v>
      </c>
      <c r="B3840" t="s">
        <v>2</v>
      </c>
      <c r="C3840" t="s">
        <v>15</v>
      </c>
      <c r="D3840" s="7">
        <f>IF(OR(Данные!D3840=0,Данные!K3840=0)=TRUE,0,Данные!D3840/Данные!K3840)</f>
        <v>206.59104681660062</v>
      </c>
      <c r="E3840" s="13">
        <f>IF(OR(Данные!F3840=0,Данные!I3840=0)=TRUE,0,Данные!F3840/Данные!I3840)</f>
        <v>0.3044776085473837</v>
      </c>
      <c r="F3840" s="7">
        <f>IF(OR(Данные!I3840=0,Данные!K3840=0)=TRUE,0,Данные!I3840/Данные!K3840)</f>
        <v>300.18137556292658</v>
      </c>
      <c r="K3840" s="3"/>
    </row>
    <row r="3841" spans="1:11" x14ac:dyDescent="0.2">
      <c r="A3841" s="3">
        <v>35521</v>
      </c>
      <c r="B3841" t="s">
        <v>2</v>
      </c>
      <c r="C3841" t="s">
        <v>17</v>
      </c>
      <c r="D3841" s="7">
        <f>IF(OR(Данные!D3841=0,Данные!K3841=0)=TRUE,0,Данные!D3841/Данные!K3841)</f>
        <v>538.78449130092497</v>
      </c>
      <c r="E3841" s="13">
        <f>IF(OR(Данные!F3841=0,Данные!I3841=0)=TRUE,0,Данные!F3841/Данные!I3841)</f>
        <v>0.22881369292325562</v>
      </c>
      <c r="F3841" s="7">
        <f>IF(OR(Данные!I3841=0,Данные!K3841=0)=TRUE,0,Данные!I3841/Данные!K3841)</f>
        <v>804.97686151020139</v>
      </c>
      <c r="K3841" s="3"/>
    </row>
    <row r="3842" spans="1:11" x14ac:dyDescent="0.2">
      <c r="A3842" s="3">
        <v>35521</v>
      </c>
      <c r="B3842" t="s">
        <v>2</v>
      </c>
      <c r="C3842" t="s">
        <v>15</v>
      </c>
      <c r="D3842" s="7">
        <f>IF(OR(Данные!D3842=0,Данные!K3842=0)=TRUE,0,Данные!D3842/Данные!K3842)</f>
        <v>192.80420089686098</v>
      </c>
      <c r="E3842" s="13">
        <f>IF(OR(Данные!F3842=0,Данные!I3842=0)=TRUE,0,Данные!F3842/Данные!I3842)</f>
        <v>0.27241224014752569</v>
      </c>
      <c r="F3842" s="7">
        <f>IF(OR(Данные!I3842=0,Данные!K3842=0)=TRUE,0,Данные!I3842/Данные!K3842)</f>
        <v>287.43168908819143</v>
      </c>
      <c r="K3842" s="3"/>
    </row>
    <row r="3843" spans="1:11" x14ac:dyDescent="0.2">
      <c r="A3843" s="3">
        <v>35521</v>
      </c>
      <c r="B3843" t="s">
        <v>2</v>
      </c>
      <c r="C3843" t="s">
        <v>17</v>
      </c>
      <c r="D3843" s="7">
        <f>IF(OR(Данные!D3843=0,Данные!K3843=0)=TRUE,0,Данные!D3843/Данные!K3843)</f>
        <v>291.46248970745251</v>
      </c>
      <c r="E3843" s="13">
        <f>IF(OR(Данные!F3843=0,Данные!I3843=0)=TRUE,0,Данные!F3843/Данные!I3843)</f>
        <v>0.19185180866701071</v>
      </c>
      <c r="F3843" s="7">
        <f>IF(OR(Данные!I3843=0,Данные!K3843=0)=TRUE,0,Данные!I3843/Данные!K3843)</f>
        <v>566.02148907395531</v>
      </c>
      <c r="K3843" s="3"/>
    </row>
    <row r="3844" spans="1:11" x14ac:dyDescent="0.2">
      <c r="A3844" s="3">
        <v>35521</v>
      </c>
      <c r="B3844" t="s">
        <v>2</v>
      </c>
      <c r="C3844" t="s">
        <v>16</v>
      </c>
      <c r="D3844" s="7">
        <f>IF(OR(Данные!D3844=0,Данные!K3844=0)=TRUE,0,Данные!D3844/Данные!K3844)</f>
        <v>436.99838730769233</v>
      </c>
      <c r="E3844" s="13">
        <f>IF(OR(Данные!F3844=0,Данные!I3844=0)=TRUE,0,Данные!F3844/Данные!I3844)</f>
        <v>0</v>
      </c>
      <c r="F3844" s="7">
        <f>IF(OR(Данные!I3844=0,Данные!K3844=0)=TRUE,0,Данные!I3844/Данные!K3844)</f>
        <v>0</v>
      </c>
      <c r="K3844" s="3"/>
    </row>
    <row r="3845" spans="1:11" x14ac:dyDescent="0.2">
      <c r="A3845" s="3">
        <v>35521</v>
      </c>
      <c r="B3845" t="s">
        <v>2</v>
      </c>
      <c r="C3845" t="s">
        <v>15</v>
      </c>
      <c r="D3845" s="7">
        <f>IF(OR(Данные!D3845=0,Данные!K3845=0)=TRUE,0,Данные!D3845/Данные!K3845)</f>
        <v>198.96021842438407</v>
      </c>
      <c r="E3845" s="13">
        <f>IF(OR(Данные!F3845=0,Данные!I3845=0)=TRUE,0,Данные!F3845/Данные!I3845)</f>
        <v>9.9725537105787035E-2</v>
      </c>
      <c r="F3845" s="7">
        <f>IF(OR(Данные!I3845=0,Данные!K3845=0)=TRUE,0,Данные!I3845/Данные!K3845)</f>
        <v>569.12710260655069</v>
      </c>
      <c r="K3845" s="3"/>
    </row>
    <row r="3846" spans="1:11" x14ac:dyDescent="0.2">
      <c r="A3846" s="3">
        <v>35521</v>
      </c>
      <c r="B3846" t="s">
        <v>2</v>
      </c>
      <c r="C3846" t="s">
        <v>15</v>
      </c>
      <c r="D3846" s="7">
        <f>IF(OR(Данные!D3846=0,Данные!K3846=0)=TRUE,0,Данные!D3846/Данные!K3846)</f>
        <v>324.66430769230766</v>
      </c>
      <c r="E3846" s="13">
        <f>IF(OR(Данные!F3846=0,Данные!I3846=0)=TRUE,0,Данные!F3846/Данные!I3846)</f>
        <v>7.0968983633182658E-2</v>
      </c>
      <c r="F3846" s="7">
        <f>IF(OR(Данные!I3846=0,Данные!K3846=0)=TRUE,0,Данные!I3846/Данные!K3846)</f>
        <v>688.33247863247846</v>
      </c>
      <c r="K3846" s="3"/>
    </row>
    <row r="3847" spans="1:11" x14ac:dyDescent="0.2">
      <c r="A3847" s="3">
        <v>35521</v>
      </c>
      <c r="B3847" t="s">
        <v>2</v>
      </c>
      <c r="C3847" t="s">
        <v>15</v>
      </c>
      <c r="D3847" s="7">
        <f>IF(OR(Данные!D3847=0,Данные!K3847=0)=TRUE,0,Данные!D3847/Данные!K3847)</f>
        <v>271.22166895180158</v>
      </c>
      <c r="E3847" s="13">
        <f>IF(OR(Данные!F3847=0,Данные!I3847=0)=TRUE,0,Данные!F3847/Данные!I3847)</f>
        <v>0.16684884088585017</v>
      </c>
      <c r="F3847" s="7">
        <f>IF(OR(Данные!I3847=0,Данные!K3847=0)=TRUE,0,Данные!I3847/Данные!K3847)</f>
        <v>484.10252690687872</v>
      </c>
      <c r="K3847" s="3"/>
    </row>
    <row r="3848" spans="1:11" x14ac:dyDescent="0.2">
      <c r="A3848" s="3">
        <v>35521</v>
      </c>
      <c r="B3848" t="s">
        <v>2</v>
      </c>
      <c r="C3848" t="s">
        <v>15</v>
      </c>
      <c r="D3848" s="7">
        <f>IF(OR(Данные!D3848=0,Данные!K3848=0)=TRUE,0,Данные!D3848/Данные!K3848)</f>
        <v>280.13910642361111</v>
      </c>
      <c r="E3848" s="13">
        <f>IF(OR(Данные!F3848=0,Данные!I3848=0)=TRUE,0,Данные!F3848/Данные!I3848)</f>
        <v>1.2392074228234471</v>
      </c>
      <c r="F3848" s="7">
        <f>IF(OR(Данные!I3848=0,Данные!K3848=0)=TRUE,0,Данные!I3848/Данные!K3848)</f>
        <v>150.15625000000011</v>
      </c>
      <c r="K3848" s="3"/>
    </row>
    <row r="3849" spans="1:11" x14ac:dyDescent="0.2">
      <c r="A3849" s="3">
        <v>35521</v>
      </c>
      <c r="B3849" t="s">
        <v>2</v>
      </c>
      <c r="C3849" t="s">
        <v>17</v>
      </c>
      <c r="D3849" s="7">
        <f>IF(OR(Данные!D3849=0,Данные!K3849=0)=TRUE,0,Данные!D3849/Данные!K3849)</f>
        <v>723.49494917431196</v>
      </c>
      <c r="E3849" s="13">
        <f>IF(OR(Данные!F3849=0,Данные!I3849=0)=TRUE,0,Данные!F3849/Данные!I3849)</f>
        <v>0.2274531696616981</v>
      </c>
      <c r="F3849" s="7">
        <f>IF(OR(Данные!I3849=0,Данные!K3849=0)=TRUE,0,Данные!I3849/Данные!K3849)</f>
        <v>972.68047400611567</v>
      </c>
      <c r="K3849" s="3"/>
    </row>
    <row r="3850" spans="1:11" x14ac:dyDescent="0.2">
      <c r="A3850" s="3">
        <v>35521</v>
      </c>
      <c r="B3850" t="s">
        <v>2</v>
      </c>
      <c r="C3850" t="s">
        <v>17</v>
      </c>
      <c r="D3850" s="7">
        <f>IF(OR(Данные!D3850=0,Данные!K3850=0)=TRUE,0,Данные!D3850/Данные!K3850)</f>
        <v>776.96097450980392</v>
      </c>
      <c r="E3850" s="13">
        <f>IF(OR(Данные!F3850=0,Данные!I3850=0)=TRUE,0,Данные!F3850/Данные!I3850)</f>
        <v>0.40528028819537604</v>
      </c>
      <c r="F3850" s="7">
        <f>IF(OR(Данные!I3850=0,Данные!K3850=0)=TRUE,0,Данные!I3850/Данные!K3850)</f>
        <v>707.76241830065339</v>
      </c>
      <c r="K3850" s="3"/>
    </row>
    <row r="3851" spans="1:11" x14ac:dyDescent="0.2">
      <c r="A3851" s="3">
        <v>35521</v>
      </c>
      <c r="B3851" t="s">
        <v>2</v>
      </c>
      <c r="C3851" t="s">
        <v>17</v>
      </c>
      <c r="D3851" s="7">
        <f>IF(OR(Данные!D3851=0,Данные!K3851=0)=TRUE,0,Данные!D3851/Данные!K3851)</f>
        <v>83.193302127659578</v>
      </c>
      <c r="E3851" s="13">
        <f>IF(OR(Данные!F3851=0,Данные!I3851=0)=TRUE,0,Данные!F3851/Данные!I3851)</f>
        <v>2.1187945952736514E-2</v>
      </c>
      <c r="F3851" s="7">
        <f>IF(OR(Данные!I3851=0,Данные!K3851=0)=TRUE,0,Данные!I3851/Данные!K3851)</f>
        <v>522.91374113475229</v>
      </c>
      <c r="K3851" s="3"/>
    </row>
    <row r="3852" spans="1:11" x14ac:dyDescent="0.2">
      <c r="A3852" s="3">
        <v>35521</v>
      </c>
      <c r="B3852" t="s">
        <v>2</v>
      </c>
      <c r="C3852" t="s">
        <v>16</v>
      </c>
      <c r="D3852" s="7">
        <f>IF(OR(Данные!D3852=0,Данные!K3852=0)=TRUE,0,Данные!D3852/Данные!K3852)</f>
        <v>336.74656333333331</v>
      </c>
      <c r="E3852" s="13">
        <f>IF(OR(Данные!F3852=0,Данные!I3852=0)=TRUE,0,Данные!F3852/Данные!I3852)</f>
        <v>0.58818868475101305</v>
      </c>
      <c r="F3852" s="7">
        <f>IF(OR(Данные!I3852=0,Данные!K3852=0)=TRUE,0,Данные!I3852/Данные!K3852)</f>
        <v>49.500555555555543</v>
      </c>
      <c r="K3852" s="3"/>
    </row>
    <row r="3853" spans="1:11" x14ac:dyDescent="0.2">
      <c r="A3853" s="3">
        <v>35521</v>
      </c>
      <c r="B3853" t="s">
        <v>2</v>
      </c>
      <c r="C3853" t="s">
        <v>16</v>
      </c>
      <c r="D3853" s="7">
        <f>IF(OR(Данные!D3853=0,Данные!K3853=0)=TRUE,0,Данные!D3853/Данные!K3853)</f>
        <v>222.27944685714286</v>
      </c>
      <c r="E3853" s="13">
        <f>IF(OR(Данные!F3853=0,Данные!I3853=0)=TRUE,0,Данные!F3853/Данные!I3853)</f>
        <v>0.72370683350024156</v>
      </c>
      <c r="F3853" s="7">
        <f>IF(OR(Данные!I3853=0,Данные!K3853=0)=TRUE,0,Данные!I3853/Данные!K3853)</f>
        <v>33.855619047619072</v>
      </c>
      <c r="K3853" s="3"/>
    </row>
    <row r="3854" spans="1:11" x14ac:dyDescent="0.2">
      <c r="A3854" s="3">
        <v>35521</v>
      </c>
      <c r="B3854" t="s">
        <v>2</v>
      </c>
      <c r="C3854" t="s">
        <v>16</v>
      </c>
      <c r="D3854" s="7">
        <f>IF(OR(Данные!D3854=0,Данные!K3854=0)=TRUE,0,Данные!D3854/Данные!K3854)</f>
        <v>62.233917647058824</v>
      </c>
      <c r="E3854" s="13">
        <f>IF(OR(Данные!F3854=0,Данные!I3854=0)=TRUE,0,Данные!F3854/Данные!I3854)</f>
        <v>1.7455602946878606</v>
      </c>
      <c r="F3854" s="7">
        <f>IF(OR(Данные!I3854=0,Данные!K3854=0)=TRUE,0,Данные!I3854/Данные!K3854)</f>
        <v>2.5284313725490239</v>
      </c>
      <c r="K3854" s="3"/>
    </row>
    <row r="3855" spans="1:11" x14ac:dyDescent="0.2">
      <c r="A3855" s="3">
        <v>35521</v>
      </c>
      <c r="B3855" t="s">
        <v>3</v>
      </c>
      <c r="C3855" t="s">
        <v>17</v>
      </c>
      <c r="D3855" s="7">
        <f>IF(OR(Данные!D3855=0,Данные!K3855=0)=TRUE,0,Данные!D3855/Данные!K3855)</f>
        <v>336.32794055944055</v>
      </c>
      <c r="E3855" s="13">
        <f>IF(OR(Данные!F3855=0,Данные!I3855=0)=TRUE,0,Данные!F3855/Данные!I3855)</f>
        <v>0.28302459057394996</v>
      </c>
      <c r="F3855" s="7">
        <f>IF(OR(Данные!I3855=0,Данные!K3855=0)=TRUE,0,Данные!I3855/Данные!K3855)</f>
        <v>375.12715617715611</v>
      </c>
      <c r="K3855" s="3"/>
    </row>
    <row r="3856" spans="1:11" x14ac:dyDescent="0.2">
      <c r="A3856" s="3">
        <v>35521</v>
      </c>
      <c r="B3856" t="s">
        <v>3</v>
      </c>
      <c r="C3856" t="s">
        <v>15</v>
      </c>
      <c r="D3856" s="7">
        <f>IF(OR(Данные!D3856=0,Данные!K3856=0)=TRUE,0,Данные!D3856/Данные!K3856)</f>
        <v>8.0500000000000007</v>
      </c>
      <c r="E3856" s="13">
        <f>IF(OR(Данные!F3856=0,Данные!I3856=0)=TRUE,0,Данные!F3856/Данные!I3856)</f>
        <v>24.150000000000027</v>
      </c>
      <c r="F3856" s="7">
        <f>IF(OR(Данные!I3856=0,Данные!K3856=0)=TRUE,0,Данные!I3856/Данные!K3856)</f>
        <v>0.33333333333333298</v>
      </c>
      <c r="K3856" s="3"/>
    </row>
    <row r="3857" spans="1:11" x14ac:dyDescent="0.2">
      <c r="A3857" s="3">
        <v>35521</v>
      </c>
      <c r="B3857" t="s">
        <v>3</v>
      </c>
      <c r="C3857" t="s">
        <v>17</v>
      </c>
      <c r="D3857" s="7">
        <f>IF(OR(Данные!D3857=0,Данные!K3857=0)=TRUE,0,Данные!D3857/Данные!K3857)</f>
        <v>245.11859122562674</v>
      </c>
      <c r="E3857" s="13">
        <f>IF(OR(Данные!F3857=0,Данные!I3857=0)=TRUE,0,Данные!F3857/Данные!I3857)</f>
        <v>0.26312234261542561</v>
      </c>
      <c r="F3857" s="7">
        <f>IF(OR(Данные!I3857=0,Данные!K3857=0)=TRUE,0,Данные!I3857/Данные!K3857)</f>
        <v>383.96402042711236</v>
      </c>
      <c r="K3857" s="3"/>
    </row>
    <row r="3858" spans="1:11" x14ac:dyDescent="0.2">
      <c r="A3858" s="3">
        <v>35521</v>
      </c>
      <c r="B3858" t="s">
        <v>3</v>
      </c>
      <c r="C3858" t="s">
        <v>16</v>
      </c>
      <c r="D3858" s="7">
        <f>IF(OR(Данные!D3858=0,Данные!K3858=0)=TRUE,0,Данные!D3858/Данные!K3858)</f>
        <v>450.15742222222224</v>
      </c>
      <c r="E3858" s="13">
        <f>IF(OR(Данные!F3858=0,Данные!I3858=0)=TRUE,0,Данные!F3858/Данные!I3858)</f>
        <v>0</v>
      </c>
      <c r="F3858" s="7">
        <f>IF(OR(Данные!I3858=0,Данные!K3858=0)=TRUE,0,Данные!I3858/Данные!K3858)</f>
        <v>0</v>
      </c>
      <c r="K3858" s="3"/>
    </row>
    <row r="3859" spans="1:11" x14ac:dyDescent="0.2">
      <c r="A3859" s="3">
        <v>35521</v>
      </c>
      <c r="B3859" t="s">
        <v>3</v>
      </c>
      <c r="C3859" t="s">
        <v>15</v>
      </c>
      <c r="D3859" s="7">
        <f>IF(OR(Данные!D3859=0,Данные!K3859=0)=TRUE,0,Данные!D3859/Данные!K3859)</f>
        <v>150.37290886699506</v>
      </c>
      <c r="E3859" s="13">
        <f>IF(OR(Данные!F3859=0,Данные!I3859=0)=TRUE,0,Данные!F3859/Данные!I3859)</f>
        <v>0.11463356940862381</v>
      </c>
      <c r="F3859" s="7">
        <f>IF(OR(Данные!I3859=0,Данные!K3859=0)=TRUE,0,Данные!I3859/Данные!K3859)</f>
        <v>287.04441707717569</v>
      </c>
      <c r="K3859" s="3"/>
    </row>
    <row r="3860" spans="1:11" x14ac:dyDescent="0.2">
      <c r="A3860" s="3">
        <v>35521</v>
      </c>
      <c r="B3860" t="s">
        <v>3</v>
      </c>
      <c r="C3860" t="s">
        <v>15</v>
      </c>
      <c r="D3860" s="7">
        <f>IF(OR(Данные!D3860=0,Данные!K3860=0)=TRUE,0,Данные!D3860/Данные!K3860)</f>
        <v>100.126</v>
      </c>
      <c r="E3860" s="13">
        <f>IF(OR(Данные!F3860=0,Данные!I3860=0)=TRUE,0,Данные!F3860/Данные!I3860)</f>
        <v>4.1776595744680754E-2</v>
      </c>
      <c r="F3860" s="7">
        <f>IF(OR(Данные!I3860=0,Данные!K3860=0)=TRUE,0,Данные!I3860/Данные!K3860)</f>
        <v>313.33333333333405</v>
      </c>
      <c r="K3860" s="3"/>
    </row>
    <row r="3861" spans="1:11" x14ac:dyDescent="0.2">
      <c r="A3861" s="3">
        <v>35521</v>
      </c>
      <c r="B3861" t="s">
        <v>3</v>
      </c>
      <c r="C3861" t="s">
        <v>15</v>
      </c>
      <c r="D3861" s="7">
        <f>IF(OR(Данные!D3861=0,Данные!K3861=0)=TRUE,0,Данные!D3861/Данные!K3861)</f>
        <v>504.84840000000003</v>
      </c>
      <c r="E3861" s="13">
        <f>IF(OR(Данные!F3861=0,Данные!I3861=0)=TRUE,0,Данные!F3861/Данные!I3861)</f>
        <v>0.11305487305487305</v>
      </c>
      <c r="F3861" s="7">
        <f>IF(OR(Данные!I3861=0,Данные!K3861=0)=TRUE,0,Данные!I3861/Данные!K3861)</f>
        <v>228.9375</v>
      </c>
      <c r="K3861" s="3"/>
    </row>
    <row r="3862" spans="1:11" x14ac:dyDescent="0.2">
      <c r="A3862" s="3">
        <v>35521</v>
      </c>
      <c r="B3862" t="s">
        <v>3</v>
      </c>
      <c r="C3862" t="s">
        <v>15</v>
      </c>
      <c r="D3862" s="7">
        <f>IF(OR(Данные!D3862=0,Данные!K3862=0)=TRUE,0,Данные!D3862/Данные!K3862)</f>
        <v>309.85684615384616</v>
      </c>
      <c r="E3862" s="13">
        <f>IF(OR(Данные!F3862=0,Данные!I3862=0)=TRUE,0,Данные!F3862/Данные!I3862)</f>
        <v>0.85954956784986536</v>
      </c>
      <c r="F3862" s="7">
        <f>IF(OR(Данные!I3862=0,Данные!K3862=0)=TRUE,0,Данные!I3862/Данные!K3862)</f>
        <v>195.65256410256396</v>
      </c>
      <c r="K3862" s="3"/>
    </row>
    <row r="3863" spans="1:11" x14ac:dyDescent="0.2">
      <c r="A3863" s="3">
        <v>35521</v>
      </c>
      <c r="B3863" t="s">
        <v>3</v>
      </c>
      <c r="C3863" t="s">
        <v>17</v>
      </c>
      <c r="D3863" s="7">
        <f>IF(OR(Данные!D3863=0,Данные!K3863=0)=TRUE,0,Данные!D3863/Данные!K3863)</f>
        <v>794.7604</v>
      </c>
      <c r="E3863" s="13">
        <f>IF(OR(Данные!F3863=0,Данные!I3863=0)=TRUE,0,Данные!F3863/Данные!I3863)</f>
        <v>0.17150350758061095</v>
      </c>
      <c r="F3863" s="7">
        <f>IF(OR(Данные!I3863=0,Данные!K3863=0)=TRUE,0,Данные!I3863/Данные!K3863)</f>
        <v>1302.0608333333337</v>
      </c>
      <c r="K3863" s="3"/>
    </row>
    <row r="3864" spans="1:11" x14ac:dyDescent="0.2">
      <c r="A3864" s="3">
        <v>35521</v>
      </c>
      <c r="B3864" t="s">
        <v>3</v>
      </c>
      <c r="C3864" t="s">
        <v>17</v>
      </c>
      <c r="D3864" s="7">
        <f>IF(OR(Данные!D3864=0,Данные!K3864=0)=TRUE,0,Данные!D3864/Данные!K3864)</f>
        <v>0</v>
      </c>
      <c r="E3864" s="13">
        <f>IF(OR(Данные!F3864=0,Данные!I3864=0)=TRUE,0,Данные!F3864/Данные!I3864)</f>
        <v>0</v>
      </c>
      <c r="F3864" s="7">
        <f>IF(OR(Данные!I3864=0,Данные!K3864=0)=TRUE,0,Данные!I3864/Данные!K3864)</f>
        <v>20.375</v>
      </c>
      <c r="K3864" s="3"/>
    </row>
    <row r="3865" spans="1:11" x14ac:dyDescent="0.2">
      <c r="A3865" s="3">
        <v>35521</v>
      </c>
      <c r="B3865" t="s">
        <v>3</v>
      </c>
      <c r="C3865" t="s">
        <v>16</v>
      </c>
      <c r="D3865" s="7">
        <f>IF(OR(Данные!D3865=0,Данные!K3865=0)=TRUE,0,Данные!D3865/Данные!K3865)</f>
        <v>301.38635416666665</v>
      </c>
      <c r="E3865" s="13">
        <f>IF(OR(Данные!F3865=0,Данные!I3865=0)=TRUE,0,Данные!F3865/Данные!I3865)</f>
        <v>0.84055662363819605</v>
      </c>
      <c r="F3865" s="7">
        <f>IF(OR(Данные!I3865=0,Данные!K3865=0)=TRUE,0,Данные!I3865/Данные!K3865)</f>
        <v>22.756249999999962</v>
      </c>
      <c r="K3865" s="3"/>
    </row>
    <row r="3866" spans="1:11" x14ac:dyDescent="0.2">
      <c r="A3866" s="3">
        <v>35521</v>
      </c>
      <c r="B3866" t="s">
        <v>3</v>
      </c>
      <c r="C3866" t="s">
        <v>16</v>
      </c>
      <c r="D3866" s="7">
        <f>IF(OR(Данные!D3866=0,Данные!K3866=0)=TRUE,0,Данные!D3866/Данные!K3866)</f>
        <v>158.94175753875061</v>
      </c>
      <c r="E3866" s="13">
        <f>IF(OR(Данные!F3866=0,Данные!I3866=0)=TRUE,0,Данные!F3866/Данные!I3866)</f>
        <v>1.6511445227216457</v>
      </c>
      <c r="F3866" s="7">
        <f>IF(OR(Данные!I3866=0,Данные!K3866=0)=TRUE,0,Данные!I3866/Данные!K3866)</f>
        <v>10.434241427900423</v>
      </c>
      <c r="K3866" s="3"/>
    </row>
    <row r="3867" spans="1:11" x14ac:dyDescent="0.2">
      <c r="A3867" s="3">
        <v>35521</v>
      </c>
      <c r="B3867" t="s">
        <v>3</v>
      </c>
      <c r="C3867" t="s">
        <v>16</v>
      </c>
      <c r="D3867" s="7">
        <f>IF(OR(Данные!D3867=0,Данные!K3867=0)=TRUE,0,Данные!D3867/Данные!K3867)</f>
        <v>35.04</v>
      </c>
      <c r="E3867" s="13">
        <f>IF(OR(Данные!F3867=0,Данные!I3867=0)=TRUE,0,Данные!F3867/Данные!I3867)</f>
        <v>0</v>
      </c>
      <c r="F3867" s="7">
        <f>IF(OR(Данные!I3867=0,Данные!K3867=0)=TRUE,0,Данные!I3867/Данные!K3867)</f>
        <v>0</v>
      </c>
      <c r="K3867" s="3"/>
    </row>
    <row r="3868" spans="1:11" x14ac:dyDescent="0.2">
      <c r="A3868" s="3">
        <v>35521</v>
      </c>
      <c r="B3868" t="s">
        <v>11</v>
      </c>
      <c r="C3868" t="s">
        <v>15</v>
      </c>
      <c r="D3868" s="7">
        <f>IF(OR(Данные!D3868=0,Данные!K3868=0)=TRUE,0,Данные!D3868/Данные!K3868)</f>
        <v>812.48475833333339</v>
      </c>
      <c r="E3868" s="13">
        <f>IF(OR(Данные!F3868=0,Данные!I3868=0)=TRUE,0,Данные!F3868/Данные!I3868)</f>
        <v>0.88841171232010607</v>
      </c>
      <c r="F3868" s="7">
        <f>IF(OR(Данные!I3868=0,Данные!K3868=0)=TRUE,0,Данные!I3868/Данные!K3868)</f>
        <v>516.21805555555545</v>
      </c>
      <c r="K3868" s="3"/>
    </row>
    <row r="3869" spans="1:11" x14ac:dyDescent="0.2">
      <c r="A3869" s="3">
        <v>35521</v>
      </c>
      <c r="B3869" t="s">
        <v>11</v>
      </c>
      <c r="C3869" t="s">
        <v>16</v>
      </c>
      <c r="D3869" s="7">
        <f>IF(OR(Данные!D3869=0,Данные!K3869=0)=TRUE,0,Данные!D3869/Данные!K3869)</f>
        <v>140.88999999999999</v>
      </c>
      <c r="E3869" s="13">
        <f>IF(OR(Данные!F3869=0,Данные!I3869=0)=TRUE,0,Данные!F3869/Данные!I3869)</f>
        <v>0</v>
      </c>
      <c r="F3869" s="7">
        <f>IF(OR(Данные!I3869=0,Данные!K3869=0)=TRUE,0,Данные!I3869/Данные!K3869)</f>
        <v>0</v>
      </c>
      <c r="K3869" s="3"/>
    </row>
    <row r="3870" spans="1:11" x14ac:dyDescent="0.2">
      <c r="A3870" s="3">
        <v>35521</v>
      </c>
      <c r="B3870" t="s">
        <v>11</v>
      </c>
      <c r="C3870" t="s">
        <v>15</v>
      </c>
      <c r="D3870" s="7">
        <f>IF(OR(Данные!D3870=0,Данные!K3870=0)=TRUE,0,Данные!D3870/Данные!K3870)</f>
        <v>209.94405208080747</v>
      </c>
      <c r="E3870" s="13">
        <f>IF(OR(Данные!F3870=0,Данные!I3870=0)=TRUE,0,Данные!F3870/Данные!I3870)</f>
        <v>0.31279001188342553</v>
      </c>
      <c r="F3870" s="7">
        <f>IF(OR(Данные!I3870=0,Данные!K3870=0)=TRUE,0,Данные!I3870/Данные!K3870)</f>
        <v>287.23985006466188</v>
      </c>
      <c r="K3870" s="3"/>
    </row>
    <row r="3871" spans="1:11" x14ac:dyDescent="0.2">
      <c r="A3871" s="3">
        <v>35521</v>
      </c>
      <c r="B3871" t="s">
        <v>11</v>
      </c>
      <c r="C3871" t="s">
        <v>17</v>
      </c>
      <c r="D3871" s="7">
        <f>IF(OR(Данные!D3871=0,Данные!K3871=0)=TRUE,0,Данные!D3871/Данные!K3871)</f>
        <v>469.1424419659877</v>
      </c>
      <c r="E3871" s="13">
        <f>IF(OR(Данные!F3871=0,Данные!I3871=0)=TRUE,0,Данные!F3871/Данные!I3871)</f>
        <v>0.26567921058096683</v>
      </c>
      <c r="F3871" s="7">
        <f>IF(OR(Данные!I3871=0,Данные!K3871=0)=TRUE,0,Данные!I3871/Данные!K3871)</f>
        <v>625.40706596897803</v>
      </c>
      <c r="K3871" s="3"/>
    </row>
    <row r="3872" spans="1:11" x14ac:dyDescent="0.2">
      <c r="A3872" s="3">
        <v>35521</v>
      </c>
      <c r="B3872" t="s">
        <v>11</v>
      </c>
      <c r="C3872" t="s">
        <v>15</v>
      </c>
      <c r="D3872" s="7">
        <f>IF(OR(Данные!D3872=0,Данные!K3872=0)=TRUE,0,Данные!D3872/Данные!K3872)</f>
        <v>208.84249768058319</v>
      </c>
      <c r="E3872" s="13">
        <f>IF(OR(Данные!F3872=0,Данные!I3872=0)=TRUE,0,Данные!F3872/Данные!I3872)</f>
        <v>0.32700170395335632</v>
      </c>
      <c r="F3872" s="7">
        <f>IF(OR(Данные!I3872=0,Данные!K3872=0)=TRUE,0,Данные!I3872/Данные!K3872)</f>
        <v>281.60256792577883</v>
      </c>
      <c r="K3872" s="3"/>
    </row>
    <row r="3873" spans="1:11" x14ac:dyDescent="0.2">
      <c r="A3873" s="3">
        <v>35521</v>
      </c>
      <c r="B3873" t="s">
        <v>11</v>
      </c>
      <c r="C3873" t="s">
        <v>17</v>
      </c>
      <c r="D3873" s="7">
        <f>IF(OR(Данные!D3873=0,Данные!K3873=0)=TRUE,0,Данные!D3873/Данные!K3873)</f>
        <v>241.23536701612556</v>
      </c>
      <c r="E3873" s="13">
        <f>IF(OR(Данные!F3873=0,Данные!I3873=0)=TRUE,0,Данные!F3873/Данные!I3873)</f>
        <v>0.2314970212919655</v>
      </c>
      <c r="F3873" s="7">
        <f>IF(OR(Данные!I3873=0,Данные!K3873=0)=TRUE,0,Данные!I3873/Данные!K3873)</f>
        <v>407.41355504157502</v>
      </c>
      <c r="K3873" s="3"/>
    </row>
    <row r="3874" spans="1:11" x14ac:dyDescent="0.2">
      <c r="A3874" s="3">
        <v>35521</v>
      </c>
      <c r="B3874" t="s">
        <v>11</v>
      </c>
      <c r="C3874" t="s">
        <v>16</v>
      </c>
      <c r="D3874" s="7">
        <f>IF(OR(Данные!D3874=0,Данные!K3874=0)=TRUE,0,Данные!D3874/Данные!K3874)</f>
        <v>411.46422749338342</v>
      </c>
      <c r="E3874" s="13">
        <f>IF(OR(Данные!F3874=0,Данные!I3874=0)=TRUE,0,Данные!F3874/Данные!I3874)</f>
        <v>6185.7495196506534</v>
      </c>
      <c r="F3874" s="7">
        <f>IF(OR(Данные!I3874=0,Данные!K3874=0)=TRUE,0,Данные!I3874/Данные!K3874)</f>
        <v>1.0746935480843238E-3</v>
      </c>
      <c r="K3874" s="3"/>
    </row>
    <row r="3875" spans="1:11" x14ac:dyDescent="0.2">
      <c r="A3875" s="3">
        <v>35521</v>
      </c>
      <c r="B3875" t="s">
        <v>11</v>
      </c>
      <c r="C3875" t="s">
        <v>15</v>
      </c>
      <c r="D3875" s="7">
        <f>IF(OR(Данные!D3875=0,Данные!K3875=0)=TRUE,0,Данные!D3875/Данные!K3875)</f>
        <v>192.53790812059432</v>
      </c>
      <c r="E3875" s="13">
        <f>IF(OR(Данные!F3875=0,Данные!I3875=0)=TRUE,0,Данные!F3875/Данные!I3875)</f>
        <v>0.11877491823004237</v>
      </c>
      <c r="F3875" s="7">
        <f>IF(OR(Данные!I3875=0,Данные!K3875=0)=TRUE,0,Данные!I3875/Данные!K3875)</f>
        <v>437.97153074503893</v>
      </c>
      <c r="K3875" s="3"/>
    </row>
    <row r="3876" spans="1:11" x14ac:dyDescent="0.2">
      <c r="A3876" s="3">
        <v>35521</v>
      </c>
      <c r="B3876" t="s">
        <v>11</v>
      </c>
      <c r="C3876" t="s">
        <v>15</v>
      </c>
      <c r="D3876" s="7">
        <f>IF(OR(Данные!D3876=0,Данные!K3876=0)=TRUE,0,Данные!D3876/Данные!K3876)</f>
        <v>382.55998106060611</v>
      </c>
      <c r="E3876" s="13">
        <f>IF(OR(Данные!F3876=0,Данные!I3876=0)=TRUE,0,Данные!F3876/Данные!I3876)</f>
        <v>9.1846306576355355E-2</v>
      </c>
      <c r="F3876" s="7">
        <f>IF(OR(Данные!I3876=0,Данные!K3876=0)=TRUE,0,Данные!I3876/Данные!K3876)</f>
        <v>742.31635101010102</v>
      </c>
      <c r="K3876" s="3"/>
    </row>
    <row r="3877" spans="1:11" x14ac:dyDescent="0.2">
      <c r="A3877" s="3">
        <v>35521</v>
      </c>
      <c r="B3877" t="s">
        <v>11</v>
      </c>
      <c r="C3877" t="s">
        <v>15</v>
      </c>
      <c r="D3877" s="7">
        <f>IF(OR(Данные!D3877=0,Данные!K3877=0)=TRUE,0,Данные!D3877/Данные!K3877)</f>
        <v>266.74358422892419</v>
      </c>
      <c r="E3877" s="13">
        <f>IF(OR(Данные!F3877=0,Данные!I3877=0)=TRUE,0,Данные!F3877/Данные!I3877)</f>
        <v>0.1936172193674647</v>
      </c>
      <c r="F3877" s="7">
        <f>IF(OR(Данные!I3877=0,Данные!K3877=0)=TRUE,0,Данные!I3877/Данные!K3877)</f>
        <v>420.66005447919366</v>
      </c>
      <c r="K3877" s="3"/>
    </row>
    <row r="3878" spans="1:11" x14ac:dyDescent="0.2">
      <c r="A3878" s="3">
        <v>35521</v>
      </c>
      <c r="B3878" t="s">
        <v>11</v>
      </c>
      <c r="C3878" t="s">
        <v>17</v>
      </c>
      <c r="D3878" s="7">
        <f>IF(OR(Данные!D3878=0,Данные!K3878=0)=TRUE,0,Данные!D3878/Данные!K3878)</f>
        <v>2356.7327</v>
      </c>
      <c r="E3878" s="13">
        <f>IF(OR(Данные!F3878=0,Данные!I3878=0)=TRUE,0,Данные!F3878/Данные!I3878)</f>
        <v>0.34251605898367077</v>
      </c>
      <c r="F3878" s="7">
        <f>IF(OR(Данные!I3878=0,Данные!K3878=0)=TRUE,0,Данные!I3878/Данные!K3878)</f>
        <v>3116.1166666666677</v>
      </c>
      <c r="K3878" s="3"/>
    </row>
    <row r="3879" spans="1:11" x14ac:dyDescent="0.2">
      <c r="A3879" s="3">
        <v>35521</v>
      </c>
      <c r="B3879" t="s">
        <v>11</v>
      </c>
      <c r="C3879" t="s">
        <v>17</v>
      </c>
      <c r="D3879" s="7">
        <f>IF(OR(Данные!D3879=0,Данные!K3879=0)=TRUE,0,Данные!D3879/Данные!K3879)</f>
        <v>1027.4175</v>
      </c>
      <c r="E3879" s="13">
        <f>IF(OR(Данные!F3879=0,Данные!I3879=0)=TRUE,0,Данные!F3879/Данные!I3879)</f>
        <v>1.8366781747223075</v>
      </c>
      <c r="F3879" s="7">
        <f>IF(OR(Данные!I3879=0,Данные!K3879=0)=TRUE,0,Данные!I3879/Данные!K3879)</f>
        <v>444.13333333333287</v>
      </c>
      <c r="K3879" s="3"/>
    </row>
    <row r="3880" spans="1:11" x14ac:dyDescent="0.2">
      <c r="A3880" s="3">
        <v>35521</v>
      </c>
      <c r="B3880" t="s">
        <v>11</v>
      </c>
      <c r="C3880" t="s">
        <v>15</v>
      </c>
      <c r="D3880" s="7">
        <f>IF(OR(Данные!D3880=0,Данные!K3880=0)=TRUE,0,Данные!D3880/Данные!K3880)</f>
        <v>303.91951749654601</v>
      </c>
      <c r="E3880" s="13">
        <f>IF(OR(Данные!F3880=0,Данные!I3880=0)=TRUE,0,Данные!F3880/Данные!I3880)</f>
        <v>1.3214937566293652</v>
      </c>
      <c r="F3880" s="7">
        <f>IF(OR(Данные!I3880=0,Данные!K3880=0)=TRUE,0,Данные!I3880/Данные!K3880)</f>
        <v>163.83202450032235</v>
      </c>
      <c r="K3880" s="3"/>
    </row>
    <row r="3881" spans="1:11" x14ac:dyDescent="0.2">
      <c r="A3881" s="3">
        <v>35521</v>
      </c>
      <c r="B3881" t="s">
        <v>11</v>
      </c>
      <c r="C3881" t="s">
        <v>18</v>
      </c>
      <c r="D3881" s="7">
        <f>IF(OR(Данные!D3881=0,Данные!K3881=0)=TRUE,0,Данные!D3881/Данные!K3881)</f>
        <v>0</v>
      </c>
      <c r="E3881" s="13">
        <f>IF(OR(Данные!F3881=0,Данные!I3881=0)=TRUE,0,Данные!F3881/Данные!I3881)</f>
        <v>0</v>
      </c>
      <c r="F3881" s="7">
        <f>IF(OR(Данные!I3881=0,Данные!K3881=0)=TRUE,0,Данные!I3881/Данные!K3881)</f>
        <v>0</v>
      </c>
      <c r="K3881" s="3"/>
    </row>
    <row r="3882" spans="1:11" x14ac:dyDescent="0.2">
      <c r="A3882" s="3">
        <v>35521</v>
      </c>
      <c r="B3882" t="s">
        <v>11</v>
      </c>
      <c r="C3882" t="s">
        <v>17</v>
      </c>
      <c r="D3882" s="7">
        <f>IF(OR(Данные!D3882=0,Данные!K3882=0)=TRUE,0,Данные!D3882/Данные!K3882)</f>
        <v>611.31661475025771</v>
      </c>
      <c r="E3882" s="13">
        <f>IF(OR(Данные!F3882=0,Данные!I3882=0)=TRUE,0,Данные!F3882/Данные!I3882)</f>
        <v>0.2712663311354272</v>
      </c>
      <c r="F3882" s="7">
        <f>IF(OR(Данные!I3882=0,Данные!K3882=0)=TRUE,0,Данные!I3882/Данные!K3882)</f>
        <v>721.23569175022737</v>
      </c>
      <c r="K3882" s="3"/>
    </row>
    <row r="3883" spans="1:11" x14ac:dyDescent="0.2">
      <c r="A3883" s="3">
        <v>35521</v>
      </c>
      <c r="B3883" t="s">
        <v>11</v>
      </c>
      <c r="C3883" t="s">
        <v>17</v>
      </c>
      <c r="D3883" s="7">
        <f>IF(OR(Данные!D3883=0,Данные!K3883=0)=TRUE,0,Данные!D3883/Данные!K3883)</f>
        <v>852.03520084985826</v>
      </c>
      <c r="E3883" s="13">
        <f>IF(OR(Данные!F3883=0,Данные!I3883=0)=TRUE,0,Данные!F3883/Данные!I3883)</f>
        <v>0.48766307617138405</v>
      </c>
      <c r="F3883" s="7">
        <f>IF(OR(Данные!I3883=0,Данные!K3883=0)=TRUE,0,Данные!I3883/Данные!K3883)</f>
        <v>637.8669027384326</v>
      </c>
      <c r="K3883" s="3"/>
    </row>
    <row r="3884" spans="1:11" x14ac:dyDescent="0.2">
      <c r="A3884" s="3">
        <v>35521</v>
      </c>
      <c r="B3884" t="s">
        <v>11</v>
      </c>
      <c r="C3884" t="s">
        <v>17</v>
      </c>
      <c r="D3884" s="7">
        <f>IF(OR(Данные!D3884=0,Данные!K3884=0)=TRUE,0,Данные!D3884/Данные!K3884)</f>
        <v>65.128048832759291</v>
      </c>
      <c r="E3884" s="13">
        <f>IF(OR(Данные!F3884=0,Данные!I3884=0)=TRUE,0,Данные!F3884/Данные!I3884)</f>
        <v>5.2113344627045477E-2</v>
      </c>
      <c r="F3884" s="7">
        <f>IF(OR(Данные!I3884=0,Данные!K3884=0)=TRUE,0,Данные!I3884/Данные!K3884)</f>
        <v>328.69690011481094</v>
      </c>
      <c r="K3884" s="3"/>
    </row>
    <row r="3885" spans="1:11" x14ac:dyDescent="0.2">
      <c r="A3885" s="3">
        <v>35521</v>
      </c>
      <c r="B3885" t="s">
        <v>11</v>
      </c>
      <c r="C3885" t="s">
        <v>16</v>
      </c>
      <c r="D3885" s="7">
        <f>IF(OR(Данные!D3885=0,Данные!K3885=0)=TRUE,0,Данные!D3885/Данные!K3885)</f>
        <v>314.53219866412218</v>
      </c>
      <c r="E3885" s="13">
        <f>IF(OR(Данные!F3885=0,Данные!I3885=0)=TRUE,0,Данные!F3885/Данные!I3885)</f>
        <v>0.78794140741055119</v>
      </c>
      <c r="F3885" s="7">
        <f>IF(OR(Данные!I3885=0,Данные!K3885=0)=TRUE,0,Данные!I3885/Данные!K3885)</f>
        <v>35.970992366412219</v>
      </c>
      <c r="K3885" s="3"/>
    </row>
    <row r="3886" spans="1:11" x14ac:dyDescent="0.2">
      <c r="A3886" s="3">
        <v>35521</v>
      </c>
      <c r="B3886" t="s">
        <v>11</v>
      </c>
      <c r="C3886" t="s">
        <v>16</v>
      </c>
      <c r="D3886" s="7">
        <f>IF(OR(Данные!D3886=0,Данные!K3886=0)=TRUE,0,Данные!D3886/Данные!K3886)</f>
        <v>266.93924657924742</v>
      </c>
      <c r="E3886" s="13">
        <f>IF(OR(Данные!F3886=0,Данные!I3886=0)=TRUE,0,Данные!F3886/Данные!I3886)</f>
        <v>1.2571996903753131</v>
      </c>
      <c r="F3886" s="7">
        <f>IF(OR(Данные!I3886=0,Данные!K3886=0)=TRUE,0,Данные!I3886/Данные!K3886)</f>
        <v>8.1223710883060924</v>
      </c>
      <c r="K3886" s="3"/>
    </row>
    <row r="3887" spans="1:11" x14ac:dyDescent="0.2">
      <c r="A3887" s="3">
        <v>35521</v>
      </c>
      <c r="B3887" t="s">
        <v>11</v>
      </c>
      <c r="C3887" t="s">
        <v>16</v>
      </c>
      <c r="D3887" s="7">
        <f>IF(OR(Данные!D3887=0,Данные!K3887=0)=TRUE,0,Данные!D3887/Данные!K3887)</f>
        <v>130.99475289982425</v>
      </c>
      <c r="E3887" s="13">
        <f>IF(OR(Данные!F3887=0,Данные!I3887=0)=TRUE,0,Данные!F3887/Данные!I3887)</f>
        <v>11.507774227902022</v>
      </c>
      <c r="F3887" s="7">
        <f>IF(OR(Данные!I3887=0,Данные!K3887=0)=TRUE,0,Данные!I3887/Данные!K3887)</f>
        <v>0.4125659050966608</v>
      </c>
      <c r="K3887" s="3"/>
    </row>
    <row r="3888" spans="1:11" x14ac:dyDescent="0.2">
      <c r="A3888" s="3">
        <v>35521</v>
      </c>
      <c r="B3888" t="s">
        <v>6</v>
      </c>
      <c r="C3888" t="s">
        <v>15</v>
      </c>
      <c r="D3888" s="7">
        <f>IF(OR(Данные!D3888=0,Данные!K3888=0)=TRUE,0,Данные!D3888/Данные!K3888)</f>
        <v>548.76772777777785</v>
      </c>
      <c r="E3888" s="13">
        <f>IF(OR(Данные!F3888=0,Данные!I3888=0)=TRUE,0,Данные!F3888/Данные!I3888)</f>
        <v>0.97121678577583259</v>
      </c>
      <c r="F3888" s="7">
        <f>IF(OR(Данные!I3888=0,Данные!K3888=0)=TRUE,0,Данные!I3888/Данные!K3888)</f>
        <v>435.20092592592641</v>
      </c>
      <c r="K3888" s="3"/>
    </row>
    <row r="3889" spans="1:11" x14ac:dyDescent="0.2">
      <c r="A3889" s="3">
        <v>35521</v>
      </c>
      <c r="B3889" t="s">
        <v>6</v>
      </c>
      <c r="C3889" t="s">
        <v>15</v>
      </c>
      <c r="D3889" s="7">
        <f>IF(OR(Данные!D3889=0,Данные!K3889=0)=TRUE,0,Данные!D3889/Данные!K3889)</f>
        <v>202.06597080841766</v>
      </c>
      <c r="E3889" s="13">
        <f>IF(OR(Данные!F3889=0,Данные!I3889=0)=TRUE,0,Данные!F3889/Данные!I3889)</f>
        <v>0.30856132489153193</v>
      </c>
      <c r="F3889" s="7">
        <f>IF(OR(Данные!I3889=0,Данные!K3889=0)=TRUE,0,Данные!I3889/Данные!K3889)</f>
        <v>278.17393533425326</v>
      </c>
      <c r="K3889" s="3"/>
    </row>
    <row r="3890" spans="1:11" x14ac:dyDescent="0.2">
      <c r="A3890" s="3">
        <v>35521</v>
      </c>
      <c r="B3890" t="s">
        <v>6</v>
      </c>
      <c r="C3890" t="s">
        <v>17</v>
      </c>
      <c r="D3890" s="7">
        <f>IF(OR(Данные!D3890=0,Данные!K3890=0)=TRUE,0,Данные!D3890/Данные!K3890)</f>
        <v>459.05133344388673</v>
      </c>
      <c r="E3890" s="13">
        <f>IF(OR(Данные!F3890=0,Данные!I3890=0)=TRUE,0,Данные!F3890/Данные!I3890)</f>
        <v>0.24315965999663733</v>
      </c>
      <c r="F3890" s="7">
        <f>IF(OR(Данные!I3890=0,Данные!K3890=0)=TRUE,0,Данные!I3890/Данные!K3890)</f>
        <v>666.75436760487605</v>
      </c>
      <c r="K3890" s="3"/>
    </row>
    <row r="3891" spans="1:11" x14ac:dyDescent="0.2">
      <c r="A3891" s="3">
        <v>35521</v>
      </c>
      <c r="B3891" t="s">
        <v>6</v>
      </c>
      <c r="C3891" t="s">
        <v>15</v>
      </c>
      <c r="D3891" s="7">
        <f>IF(OR(Данные!D3891=0,Данные!K3891=0)=TRUE,0,Данные!D3891/Данные!K3891)</f>
        <v>203.32248470097358</v>
      </c>
      <c r="E3891" s="13">
        <f>IF(OR(Данные!F3891=0,Данные!I3891=0)=TRUE,0,Данные!F3891/Данные!I3891)</f>
        <v>0.31867604489655887</v>
      </c>
      <c r="F3891" s="7">
        <f>IF(OR(Данные!I3891=0,Данные!K3891=0)=TRUE,0,Данные!I3891/Данные!K3891)</f>
        <v>279.07348168752907</v>
      </c>
      <c r="K3891" s="3"/>
    </row>
    <row r="3892" spans="1:11" x14ac:dyDescent="0.2">
      <c r="A3892" s="3">
        <v>35521</v>
      </c>
      <c r="B3892" t="s">
        <v>6</v>
      </c>
      <c r="C3892" t="s">
        <v>17</v>
      </c>
      <c r="D3892" s="7">
        <f>IF(OR(Данные!D3892=0,Данные!K3892=0)=TRUE,0,Данные!D3892/Данные!K3892)</f>
        <v>259.46162872037434</v>
      </c>
      <c r="E3892" s="13">
        <f>IF(OR(Данные!F3892=0,Данные!I3892=0)=TRUE,0,Данные!F3892/Данные!I3892)</f>
        <v>0.21005740173436693</v>
      </c>
      <c r="F3892" s="7">
        <f>IF(OR(Данные!I3892=0,Данные!K3892=0)=TRUE,0,Данные!I3892/Данные!K3892)</f>
        <v>474.63262808123994</v>
      </c>
      <c r="K3892" s="3"/>
    </row>
    <row r="3893" spans="1:11" x14ac:dyDescent="0.2">
      <c r="A3893" s="3">
        <v>35521</v>
      </c>
      <c r="B3893" t="s">
        <v>6</v>
      </c>
      <c r="C3893" t="s">
        <v>16</v>
      </c>
      <c r="D3893" s="7">
        <f>IF(OR(Данные!D3893=0,Данные!K3893=0)=TRUE,0,Данные!D3893/Данные!K3893)</f>
        <v>415.75410307553517</v>
      </c>
      <c r="E3893" s="13">
        <f>IF(OR(Данные!F3893=0,Данные!I3893=0)=TRUE,0,Данные!F3893/Данные!I3893)</f>
        <v>71253.752000000008</v>
      </c>
      <c r="F3893" s="7">
        <f>IF(OR(Данные!I3893=0,Данные!K3893=0)=TRUE,0,Данные!I3893/Данные!K3893)</f>
        <v>1.0251783810383006E-4</v>
      </c>
      <c r="K3893" s="3"/>
    </row>
    <row r="3894" spans="1:11" x14ac:dyDescent="0.2">
      <c r="A3894" s="3">
        <v>35521</v>
      </c>
      <c r="B3894" t="s">
        <v>6</v>
      </c>
      <c r="C3894" t="s">
        <v>15</v>
      </c>
      <c r="D3894" s="7">
        <f>IF(OR(Данные!D3894=0,Данные!K3894=0)=TRUE,0,Данные!D3894/Данные!K3894)</f>
        <v>178.10729241550851</v>
      </c>
      <c r="E3894" s="13">
        <f>IF(OR(Данные!F3894=0,Данные!I3894=0)=TRUE,0,Данные!F3894/Данные!I3894)</f>
        <v>0.11008677827938973</v>
      </c>
      <c r="F3894" s="7">
        <f>IF(OR(Данные!I3894=0,Данные!K3894=0)=TRUE,0,Данные!I3894/Данные!K3894)</f>
        <v>440.42794338281749</v>
      </c>
      <c r="K3894" s="3"/>
    </row>
    <row r="3895" spans="1:11" x14ac:dyDescent="0.2">
      <c r="A3895" s="3">
        <v>35521</v>
      </c>
      <c r="B3895" t="s">
        <v>6</v>
      </c>
      <c r="C3895" t="s">
        <v>15</v>
      </c>
      <c r="D3895" s="7">
        <f>IF(OR(Данные!D3895=0,Данные!K3895=0)=TRUE,0,Данные!D3895/Данные!K3895)</f>
        <v>307.41622319587628</v>
      </c>
      <c r="E3895" s="13">
        <f>IF(OR(Данные!F3895=0,Данные!I3895=0)=TRUE,0,Данные!F3895/Данные!I3895)</f>
        <v>8.9019599447259595E-2</v>
      </c>
      <c r="F3895" s="7">
        <f>IF(OR(Данные!I3895=0,Данные!K3895=0)=TRUE,0,Данные!I3895/Данные!K3895)</f>
        <v>686.17809278350524</v>
      </c>
      <c r="K3895" s="3"/>
    </row>
    <row r="3896" spans="1:11" x14ac:dyDescent="0.2">
      <c r="A3896" s="3">
        <v>35521</v>
      </c>
      <c r="B3896" t="s">
        <v>6</v>
      </c>
      <c r="C3896" t="s">
        <v>15</v>
      </c>
      <c r="D3896" s="7">
        <f>IF(OR(Данные!D3896=0,Данные!K3896=0)=TRUE,0,Данные!D3896/Данные!K3896)</f>
        <v>262.58406947228309</v>
      </c>
      <c r="E3896" s="13">
        <f>IF(OR(Данные!F3896=0,Данные!I3896=0)=TRUE,0,Данные!F3896/Данные!I3896)</f>
        <v>0.19150823612858239</v>
      </c>
      <c r="F3896" s="7">
        <f>IF(OR(Данные!I3896=0,Данные!K3896=0)=TRUE,0,Данные!I3896/Данные!K3896)</f>
        <v>411.68475963044159</v>
      </c>
      <c r="K3896" s="3"/>
    </row>
    <row r="3897" spans="1:11" x14ac:dyDescent="0.2">
      <c r="A3897" s="3">
        <v>35521</v>
      </c>
      <c r="B3897" t="s">
        <v>6</v>
      </c>
      <c r="C3897" t="s">
        <v>17</v>
      </c>
      <c r="D3897" s="7">
        <f>IF(OR(Данные!D3897=0,Данные!K3897=0)=TRUE,0,Данные!D3897/Данные!K3897)</f>
        <v>597.82190000000003</v>
      </c>
      <c r="E3897" s="13">
        <f>IF(OR(Данные!F3897=0,Данные!I3897=0)=TRUE,0,Данные!F3897/Данные!I3897)</f>
        <v>0.33820861228855492</v>
      </c>
      <c r="F3897" s="7">
        <f>IF(OR(Данные!I3897=0,Данные!K3897=0)=TRUE,0,Данные!I3897/Данные!K3897)</f>
        <v>420.71666666666704</v>
      </c>
      <c r="K3897" s="3"/>
    </row>
    <row r="3898" spans="1:11" x14ac:dyDescent="0.2">
      <c r="A3898" s="3">
        <v>35521</v>
      </c>
      <c r="B3898" t="s">
        <v>6</v>
      </c>
      <c r="C3898" t="s">
        <v>15</v>
      </c>
      <c r="D3898" s="7">
        <f>IF(OR(Данные!D3898=0,Данные!K3898=0)=TRUE,0,Данные!D3898/Данные!K3898)</f>
        <v>280.52701338582676</v>
      </c>
      <c r="E3898" s="13">
        <f>IF(OR(Данные!F3898=0,Данные!I3898=0)=TRUE,0,Данные!F3898/Данные!I3898)</f>
        <v>1.4235576839980828</v>
      </c>
      <c r="F3898" s="7">
        <f>IF(OR(Данные!I3898=0,Данные!K3898=0)=TRUE,0,Данные!I3898/Данные!K3898)</f>
        <v>139.97134923351982</v>
      </c>
      <c r="K3898" s="3"/>
    </row>
    <row r="3899" spans="1:11" x14ac:dyDescent="0.2">
      <c r="A3899" s="3">
        <v>35521</v>
      </c>
      <c r="B3899" t="s">
        <v>6</v>
      </c>
      <c r="C3899" t="s">
        <v>17</v>
      </c>
      <c r="D3899" s="7">
        <f>IF(OR(Данные!D3899=0,Данные!K3899=0)=TRUE,0,Данные!D3899/Данные!K3899)</f>
        <v>657.30582885114416</v>
      </c>
      <c r="E3899" s="13">
        <f>IF(OR(Данные!F3899=0,Данные!I3899=0)=TRUE,0,Данные!F3899/Данные!I3899)</f>
        <v>0.24324824546412022</v>
      </c>
      <c r="F3899" s="7">
        <f>IF(OR(Данные!I3899=0,Данные!K3899=0)=TRUE,0,Данные!I3899/Данные!K3899)</f>
        <v>866.87712117637818</v>
      </c>
      <c r="K3899" s="3"/>
    </row>
    <row r="3900" spans="1:11" x14ac:dyDescent="0.2">
      <c r="A3900" s="3">
        <v>35521</v>
      </c>
      <c r="B3900" t="s">
        <v>6</v>
      </c>
      <c r="C3900" t="s">
        <v>17</v>
      </c>
      <c r="D3900" s="7">
        <f>IF(OR(Данные!D3900=0,Данные!K3900=0)=TRUE,0,Данные!D3900/Данные!K3900)</f>
        <v>808.32203597122304</v>
      </c>
      <c r="E3900" s="13">
        <f>IF(OR(Данные!F3900=0,Данные!I3900=0)=TRUE,0,Данные!F3900/Данные!I3900)</f>
        <v>0.47604094117576851</v>
      </c>
      <c r="F3900" s="7">
        <f>IF(OR(Данные!I3900=0,Данные!K3900=0)=TRUE,0,Данные!I3900/Данные!K3900)</f>
        <v>643.1875299760195</v>
      </c>
      <c r="K3900" s="3"/>
    </row>
    <row r="3901" spans="1:11" x14ac:dyDescent="0.2">
      <c r="A3901" s="3">
        <v>35521</v>
      </c>
      <c r="B3901" t="s">
        <v>6</v>
      </c>
      <c r="C3901" t="s">
        <v>17</v>
      </c>
      <c r="D3901" s="7">
        <f>IF(OR(Данные!D3901=0,Данные!K3901=0)=TRUE,0,Данные!D3901/Данные!K3901)</f>
        <v>66.176093113772467</v>
      </c>
      <c r="E3901" s="13">
        <f>IF(OR(Данные!F3901=0,Данные!I3901=0)=TRUE,0,Данные!F3901/Данные!I3901)</f>
        <v>2.0972245284714721E-2</v>
      </c>
      <c r="F3901" s="7">
        <f>IF(OR(Данные!I3901=0,Данные!K3901=0)=TRUE,0,Данные!I3901/Данные!K3901)</f>
        <v>436.7458416500333</v>
      </c>
      <c r="K3901" s="3"/>
    </row>
    <row r="3902" spans="1:11" x14ac:dyDescent="0.2">
      <c r="A3902" s="3">
        <v>35521</v>
      </c>
      <c r="B3902" t="s">
        <v>6</v>
      </c>
      <c r="C3902" t="s">
        <v>16</v>
      </c>
      <c r="D3902" s="7">
        <f>IF(OR(Данные!D3902=0,Данные!K3902=0)=TRUE,0,Данные!D3902/Данные!K3902)</f>
        <v>282.76385364238411</v>
      </c>
      <c r="E3902" s="13">
        <f>IF(OR(Данные!F3902=0,Данные!I3902=0)=TRUE,0,Данные!F3902/Данные!I3902)</f>
        <v>0.53099142602065219</v>
      </c>
      <c r="F3902" s="7">
        <f>IF(OR(Данные!I3902=0,Данные!K3902=0)=TRUE,0,Данные!I3902/Данные!K3902)</f>
        <v>39.315011037527562</v>
      </c>
      <c r="K3902" s="3"/>
    </row>
    <row r="3903" spans="1:11" x14ac:dyDescent="0.2">
      <c r="A3903" s="3">
        <v>35521</v>
      </c>
      <c r="B3903" t="s">
        <v>6</v>
      </c>
      <c r="C3903" t="s">
        <v>16</v>
      </c>
      <c r="D3903" s="7">
        <f>IF(OR(Данные!D3903=0,Данные!K3903=0)=TRUE,0,Данные!D3903/Данные!K3903)</f>
        <v>259.38852907639682</v>
      </c>
      <c r="E3903" s="13">
        <f>IF(OR(Данные!F3903=0,Данные!I3903=0)=TRUE,0,Данные!F3903/Данные!I3903)</f>
        <v>0.58958701277315895</v>
      </c>
      <c r="F3903" s="7">
        <f>IF(OR(Данные!I3903=0,Данные!K3903=0)=TRUE,0,Данные!I3903/Данные!K3903)</f>
        <v>14.974365735461802</v>
      </c>
      <c r="K3903" s="3"/>
    </row>
    <row r="3904" spans="1:11" x14ac:dyDescent="0.2">
      <c r="A3904" s="3">
        <v>35521</v>
      </c>
      <c r="B3904" t="s">
        <v>6</v>
      </c>
      <c r="C3904" t="s">
        <v>16</v>
      </c>
      <c r="D3904" s="7">
        <f>IF(OR(Данные!D3904=0,Данные!K3904=0)=TRUE,0,Данные!D3904/Данные!K3904)</f>
        <v>132.79759215686275</v>
      </c>
      <c r="E3904" s="13">
        <f>IF(OR(Данные!F3904=0,Данные!I3904=0)=TRUE,0,Данные!F3904/Данные!I3904)</f>
        <v>14.703083086570288</v>
      </c>
      <c r="F3904" s="7">
        <f>IF(OR(Данные!I3904=0,Данные!K3904=0)=TRUE,0,Данные!I3904/Данные!K3904)</f>
        <v>0.18761437908496725</v>
      </c>
      <c r="K3904" s="3"/>
    </row>
    <row r="3905" spans="1:11" x14ac:dyDescent="0.2">
      <c r="A3905" s="3">
        <v>35521</v>
      </c>
      <c r="B3905" t="s">
        <v>6</v>
      </c>
      <c r="C3905" t="s">
        <v>18</v>
      </c>
      <c r="D3905" s="7">
        <f>IF(OR(Данные!D3905=0,Данные!K3905=0)=TRUE,0,Данные!D3905/Данные!K3905)</f>
        <v>0</v>
      </c>
      <c r="E3905" s="13">
        <f>IF(OR(Данные!F3905=0,Данные!I3905=0)=TRUE,0,Данные!F3905/Данные!I3905)</f>
        <v>0</v>
      </c>
      <c r="F3905" s="7">
        <f>IF(OR(Данные!I3905=0,Данные!K3905=0)=TRUE,0,Данные!I3905/Данные!K3905)</f>
        <v>0</v>
      </c>
      <c r="K3905" s="3"/>
    </row>
    <row r="3906" spans="1:11" x14ac:dyDescent="0.2">
      <c r="A3906" s="3">
        <v>35521</v>
      </c>
      <c r="B3906" t="s">
        <v>7</v>
      </c>
      <c r="C3906" t="s">
        <v>15</v>
      </c>
      <c r="D3906" s="7">
        <f>IF(OR(Данные!D3906=0,Данные!K3906=0)=TRUE,0,Данные!D3906/Данные!K3906)</f>
        <v>313.67943924628514</v>
      </c>
      <c r="E3906" s="13">
        <f>IF(OR(Данные!F3906=0,Данные!I3906=0)=TRUE,0,Данные!F3906/Данные!I3906)</f>
        <v>0.33366942894358731</v>
      </c>
      <c r="F3906" s="7">
        <f>IF(OR(Данные!I3906=0,Данные!K3906=0)=TRUE,0,Данные!I3906/Данные!K3906)</f>
        <v>417.38739482007475</v>
      </c>
      <c r="K3906" s="3"/>
    </row>
    <row r="3907" spans="1:11" x14ac:dyDescent="0.2">
      <c r="A3907" s="3">
        <v>35521</v>
      </c>
      <c r="B3907" t="s">
        <v>7</v>
      </c>
      <c r="C3907" t="s">
        <v>16</v>
      </c>
      <c r="D3907" s="7">
        <f>IF(OR(Данные!D3907=0,Данные!K3907=0)=TRUE,0,Данные!D3907/Данные!K3907)</f>
        <v>318.31797321974659</v>
      </c>
      <c r="E3907" s="13">
        <f>IF(OR(Данные!F3907=0,Данные!I3907=0)=TRUE,0,Данные!F3907/Данные!I3907)</f>
        <v>1371.9968749999998</v>
      </c>
      <c r="F3907" s="7">
        <f>IF(OR(Данные!I3907=0,Данные!K3907=0)=TRUE,0,Данные!I3907/Данные!K3907)</f>
        <v>4.1939711664482314E-3</v>
      </c>
      <c r="K3907" s="3"/>
    </row>
    <row r="3908" spans="1:11" x14ac:dyDescent="0.2">
      <c r="A3908" s="3">
        <v>35521</v>
      </c>
      <c r="B3908" t="s">
        <v>7</v>
      </c>
      <c r="C3908" t="s">
        <v>15</v>
      </c>
      <c r="D3908" s="7">
        <f>IF(OR(Данные!D3908=0,Данные!K3908=0)=TRUE,0,Данные!D3908/Данные!K3908)</f>
        <v>7718.0305599999992</v>
      </c>
      <c r="E3908" s="13">
        <f>IF(OR(Данные!F3908=0,Данные!I3908=0)=TRUE,0,Данные!F3908/Данные!I3908)</f>
        <v>0.84529739700715334</v>
      </c>
      <c r="F3908" s="7">
        <f>IF(OR(Данные!I3908=0,Данные!K3908=0)=TRUE,0,Данные!I3908/Данные!K3908)</f>
        <v>452.79380952380905</v>
      </c>
      <c r="K3908" s="3"/>
    </row>
    <row r="3909" spans="1:11" x14ac:dyDescent="0.2">
      <c r="A3909" s="3">
        <v>35521</v>
      </c>
      <c r="B3909" t="s">
        <v>7</v>
      </c>
      <c r="C3909" t="s">
        <v>15</v>
      </c>
      <c r="D3909" s="7">
        <f>IF(OR(Данные!D3909=0,Данные!K3909=0)=TRUE,0,Данные!D3909/Данные!K3909)</f>
        <v>281.68055506366306</v>
      </c>
      <c r="E3909" s="13">
        <f>IF(OR(Данные!F3909=0,Данные!I3909=0)=TRUE,0,Данные!F3909/Данные!I3909)</f>
        <v>0.35748442079224763</v>
      </c>
      <c r="F3909" s="7">
        <f>IF(OR(Данные!I3909=0,Данные!K3909=0)=TRUE,0,Данные!I3909/Данные!K3909)</f>
        <v>351.14580911959911</v>
      </c>
      <c r="K3909" s="3"/>
    </row>
    <row r="3910" spans="1:11" x14ac:dyDescent="0.2">
      <c r="A3910" s="3">
        <v>35521</v>
      </c>
      <c r="B3910" t="s">
        <v>7</v>
      </c>
      <c r="C3910" t="s">
        <v>17</v>
      </c>
      <c r="D3910" s="7">
        <f>IF(OR(Данные!D3910=0,Данные!K3910=0)=TRUE,0,Данные!D3910/Данные!K3910)</f>
        <v>475.13831787620336</v>
      </c>
      <c r="E3910" s="13">
        <f>IF(OR(Данные!F3910=0,Данные!I3910=0)=TRUE,0,Данные!F3910/Данные!I3910)</f>
        <v>0.28505571688669212</v>
      </c>
      <c r="F3910" s="7">
        <f>IF(OR(Данные!I3910=0,Данные!K3910=0)=TRUE,0,Данные!I3910/Данные!K3910)</f>
        <v>638.50970089063526</v>
      </c>
      <c r="K3910" s="3"/>
    </row>
    <row r="3911" spans="1:11" x14ac:dyDescent="0.2">
      <c r="A3911" s="3">
        <v>35521</v>
      </c>
      <c r="B3911" t="s">
        <v>7</v>
      </c>
      <c r="C3911" t="s">
        <v>15</v>
      </c>
      <c r="D3911" s="7">
        <f>IF(OR(Данные!D3911=0,Данные!K3911=0)=TRUE,0,Данные!D3911/Данные!K3911)</f>
        <v>215.89412157534247</v>
      </c>
      <c r="E3911" s="13">
        <f>IF(OR(Данные!F3911=0,Данные!I3911=0)=TRUE,0,Данные!F3911/Данные!I3911)</f>
        <v>0.40662547312058156</v>
      </c>
      <c r="F3911" s="7">
        <f>IF(OR(Данные!I3911=0,Данные!K3911=0)=TRUE,0,Данные!I3911/Данные!K3911)</f>
        <v>247.01949200913239</v>
      </c>
      <c r="K3911" s="3"/>
    </row>
    <row r="3912" spans="1:11" x14ac:dyDescent="0.2">
      <c r="A3912" s="3">
        <v>35521</v>
      </c>
      <c r="B3912" t="s">
        <v>7</v>
      </c>
      <c r="C3912" t="s">
        <v>17</v>
      </c>
      <c r="D3912" s="7">
        <f>IF(OR(Данные!D3912=0,Данные!K3912=0)=TRUE,0,Данные!D3912/Данные!K3912)</f>
        <v>250.93858353116309</v>
      </c>
      <c r="E3912" s="13">
        <f>IF(OR(Данные!F3912=0,Данные!I3912=0)=TRUE,0,Данные!F3912/Данные!I3912)</f>
        <v>0.23518511959208868</v>
      </c>
      <c r="F3912" s="7">
        <f>IF(OR(Данные!I3912=0,Данные!K3912=0)=TRUE,0,Данные!I3912/Данные!K3912)</f>
        <v>435.44381700421781</v>
      </c>
      <c r="K3912" s="3"/>
    </row>
    <row r="3913" spans="1:11" x14ac:dyDescent="0.2">
      <c r="A3913" s="3">
        <v>35521</v>
      </c>
      <c r="B3913" t="s">
        <v>7</v>
      </c>
      <c r="C3913" t="s">
        <v>16</v>
      </c>
      <c r="D3913" s="7">
        <f>IF(OR(Данные!D3913=0,Данные!K3913=0)=TRUE,0,Данные!D3913/Данные!K3913)</f>
        <v>417.49069707368579</v>
      </c>
      <c r="E3913" s="13">
        <f>IF(OR(Данные!F3913=0,Данные!I3913=0)=TRUE,0,Данные!F3913/Данные!I3913)</f>
        <v>3900.3443012884049</v>
      </c>
      <c r="F3913" s="7">
        <f>IF(OR(Данные!I3913=0,Данные!K3913=0)=TRUE,0,Данные!I3913/Данные!K3913)</f>
        <v>6.3416044447796446E-4</v>
      </c>
      <c r="K3913" s="3"/>
    </row>
    <row r="3914" spans="1:11" x14ac:dyDescent="0.2">
      <c r="A3914" s="3">
        <v>35521</v>
      </c>
      <c r="B3914" t="s">
        <v>7</v>
      </c>
      <c r="C3914" t="s">
        <v>15</v>
      </c>
      <c r="D3914" s="7">
        <f>IF(OR(Данные!D3914=0,Данные!K3914=0)=TRUE,0,Данные!D3914/Данные!K3914)</f>
        <v>186.63867873954024</v>
      </c>
      <c r="E3914" s="13">
        <f>IF(OR(Данные!F3914=0,Данные!I3914=0)=TRUE,0,Данные!F3914/Данные!I3914)</f>
        <v>0.11790968694981349</v>
      </c>
      <c r="F3914" s="7">
        <f>IF(OR(Данные!I3914=0,Данные!K3914=0)=TRUE,0,Данные!I3914/Данные!K3914)</f>
        <v>422.62367539909695</v>
      </c>
      <c r="K3914" s="3"/>
    </row>
    <row r="3915" spans="1:11" x14ac:dyDescent="0.2">
      <c r="A3915" s="3">
        <v>35521</v>
      </c>
      <c r="B3915" t="s">
        <v>7</v>
      </c>
      <c r="C3915" t="s">
        <v>15</v>
      </c>
      <c r="D3915" s="7">
        <f>IF(OR(Данные!D3915=0,Данные!K3915=0)=TRUE,0,Данные!D3915/Данные!K3915)</f>
        <v>393.65935541125543</v>
      </c>
      <c r="E3915" s="13">
        <f>IF(OR(Данные!F3915=0,Данные!I3915=0)=TRUE,0,Данные!F3915/Данные!I3915)</f>
        <v>8.9131803046178001E-2</v>
      </c>
      <c r="F3915" s="7">
        <f>IF(OR(Данные!I3915=0,Данные!K3915=0)=TRUE,0,Данные!I3915/Данные!K3915)</f>
        <v>884.73650793650859</v>
      </c>
      <c r="K3915" s="3"/>
    </row>
    <row r="3916" spans="1:11" x14ac:dyDescent="0.2">
      <c r="A3916" s="3">
        <v>35521</v>
      </c>
      <c r="B3916" t="s">
        <v>7</v>
      </c>
      <c r="C3916" t="s">
        <v>15</v>
      </c>
      <c r="D3916" s="7">
        <f>IF(OR(Данные!D3916=0,Данные!K3916=0)=TRUE,0,Данные!D3916/Данные!K3916)</f>
        <v>268.32199426388183</v>
      </c>
      <c r="E3916" s="13">
        <f>IF(OR(Данные!F3916=0,Данные!I3916=0)=TRUE,0,Данные!F3916/Данные!I3916)</f>
        <v>0.20683577424126517</v>
      </c>
      <c r="F3916" s="7">
        <f>IF(OR(Данные!I3916=0,Данные!K3916=0)=TRUE,0,Данные!I3916/Данные!K3916)</f>
        <v>405.8197666836474</v>
      </c>
      <c r="K3916" s="3"/>
    </row>
    <row r="3917" spans="1:11" x14ac:dyDescent="0.2">
      <c r="A3917" s="3">
        <v>35521</v>
      </c>
      <c r="B3917" t="s">
        <v>7</v>
      </c>
      <c r="C3917" t="s">
        <v>17</v>
      </c>
      <c r="D3917" s="7">
        <f>IF(OR(Данные!D3917=0,Данные!K3917=0)=TRUE,0,Данные!D3917/Данные!K3917)</f>
        <v>920.59716444801461</v>
      </c>
      <c r="E3917" s="13">
        <f>IF(OR(Данные!F3917=0,Данные!I3917=0)=TRUE,0,Данные!F3917/Данные!I3917)</f>
        <v>0.60903507538220591</v>
      </c>
      <c r="F3917" s="7">
        <f>IF(OR(Данные!I3917=0,Данные!K3917=0)=TRUE,0,Данные!I3917/Данные!K3917)</f>
        <v>861.42806212225548</v>
      </c>
      <c r="K3917" s="3"/>
    </row>
    <row r="3918" spans="1:11" x14ac:dyDescent="0.2">
      <c r="A3918" s="3">
        <v>35521</v>
      </c>
      <c r="B3918" t="s">
        <v>7</v>
      </c>
      <c r="C3918" t="s">
        <v>17</v>
      </c>
      <c r="D3918" s="7">
        <f>IF(OR(Данные!D3918=0,Данные!K3918=0)=TRUE,0,Данные!D3918/Данные!K3918)</f>
        <v>625.99651218302097</v>
      </c>
      <c r="E3918" s="13">
        <f>IF(OR(Данные!F3918=0,Данные!I3918=0)=TRUE,0,Данные!F3918/Данные!I3918)</f>
        <v>0.50078987737900915</v>
      </c>
      <c r="F3918" s="7">
        <f>IF(OR(Данные!I3918=0,Данные!K3918=0)=TRUE,0,Данные!I3918/Данные!K3918)</f>
        <v>660.58778941565572</v>
      </c>
      <c r="K3918" s="3"/>
    </row>
    <row r="3919" spans="1:11" x14ac:dyDescent="0.2">
      <c r="A3919" s="3">
        <v>35521</v>
      </c>
      <c r="B3919" t="s">
        <v>7</v>
      </c>
      <c r="C3919" t="s">
        <v>15</v>
      </c>
      <c r="D3919" s="7">
        <f>IF(OR(Данные!D3919=0,Данные!K3919=0)=TRUE,0,Данные!D3919/Данные!K3919)</f>
        <v>311.60089578095238</v>
      </c>
      <c r="E3919" s="13">
        <f>IF(OR(Данные!F3919=0,Данные!I3919=0)=TRUE,0,Данные!F3919/Данные!I3919)</f>
        <v>1.5415915194094274</v>
      </c>
      <c r="F3919" s="7">
        <f>IF(OR(Данные!I3919=0,Данные!K3919=0)=TRUE,0,Данные!I3919/Данные!K3919)</f>
        <v>149.20000158730153</v>
      </c>
      <c r="K3919" s="3"/>
    </row>
    <row r="3920" spans="1:11" x14ac:dyDescent="0.2">
      <c r="A3920" s="3">
        <v>35521</v>
      </c>
      <c r="B3920" t="s">
        <v>7</v>
      </c>
      <c r="C3920" t="s">
        <v>18</v>
      </c>
      <c r="D3920" s="7">
        <f>IF(OR(Данные!D3920=0,Данные!K3920=0)=TRUE,0,Данные!D3920/Данные!K3920)</f>
        <v>43.43965252173183</v>
      </c>
      <c r="E3920" s="13">
        <f>IF(OR(Данные!F3920=0,Данные!I3920=0)=TRUE,0,Данные!F3920/Данные!I3920)</f>
        <v>4.7218766895915497E-2</v>
      </c>
      <c r="F3920" s="7">
        <f>IF(OR(Данные!I3920=0,Данные!K3920=0)=TRUE,0,Данные!I3920/Данные!K3920)</f>
        <v>6.6640994414815431</v>
      </c>
      <c r="K3920" s="3"/>
    </row>
    <row r="3921" spans="1:11" x14ac:dyDescent="0.2">
      <c r="A3921" s="3">
        <v>35521</v>
      </c>
      <c r="B3921" t="s">
        <v>7</v>
      </c>
      <c r="C3921" t="s">
        <v>17</v>
      </c>
      <c r="D3921" s="7">
        <f>IF(OR(Данные!D3921=0,Данные!K3921=0)=TRUE,0,Данные!D3921/Данные!K3921)</f>
        <v>651.58706357640096</v>
      </c>
      <c r="E3921" s="13">
        <f>IF(OR(Данные!F3921=0,Данные!I3921=0)=TRUE,0,Данные!F3921/Данные!I3921)</f>
        <v>0.29687122579827879</v>
      </c>
      <c r="F3921" s="7">
        <f>IF(OR(Данные!I3921=0,Данные!K3921=0)=TRUE,0,Данные!I3921/Данные!K3921)</f>
        <v>734.35512397703712</v>
      </c>
      <c r="K3921" s="3"/>
    </row>
    <row r="3922" spans="1:11" x14ac:dyDescent="0.2">
      <c r="A3922" s="3">
        <v>35521</v>
      </c>
      <c r="B3922" t="s">
        <v>7</v>
      </c>
      <c r="C3922" t="s">
        <v>17</v>
      </c>
      <c r="D3922" s="7">
        <f>IF(OR(Данные!D3922=0,Данные!K3922=0)=TRUE,0,Данные!D3922/Данные!K3922)</f>
        <v>796.49139936034112</v>
      </c>
      <c r="E3922" s="13">
        <f>IF(OR(Данные!F3922=0,Данные!I3922=0)=TRUE,0,Данные!F3922/Данные!I3922)</f>
        <v>0.66992850302587037</v>
      </c>
      <c r="F3922" s="7">
        <f>IF(OR(Данные!I3922=0,Данные!K3922=0)=TRUE,0,Данные!I3922/Данные!K3922)</f>
        <v>458.3902155887227</v>
      </c>
      <c r="K3922" s="3"/>
    </row>
    <row r="3923" spans="1:11" x14ac:dyDescent="0.2">
      <c r="A3923" s="3">
        <v>35521</v>
      </c>
      <c r="B3923" t="s">
        <v>7</v>
      </c>
      <c r="C3923" t="s">
        <v>17</v>
      </c>
      <c r="D3923" s="7">
        <f>IF(OR(Данные!D3923=0,Данные!K3923=0)=TRUE,0,Данные!D3923/Данные!K3923)</f>
        <v>66.661886289190448</v>
      </c>
      <c r="E3923" s="13">
        <f>IF(OR(Данные!F3923=0,Данные!I3923=0)=TRUE,0,Данные!F3923/Данные!I3923)</f>
        <v>3.0773306352053935E-2</v>
      </c>
      <c r="F3923" s="7">
        <f>IF(OR(Данные!I3923=0,Данные!K3923=0)=TRUE,0,Данные!I3923/Данные!K3923)</f>
        <v>360.83413664014995</v>
      </c>
      <c r="K3923" s="3"/>
    </row>
    <row r="3924" spans="1:11" x14ac:dyDescent="0.2">
      <c r="A3924" s="3">
        <v>35521</v>
      </c>
      <c r="B3924" t="s">
        <v>7</v>
      </c>
      <c r="C3924" t="s">
        <v>16</v>
      </c>
      <c r="D3924" s="7">
        <f>IF(OR(Данные!D3924=0,Данные!K3924=0)=TRUE,0,Данные!D3924/Данные!K3924)</f>
        <v>235.34230597082953</v>
      </c>
      <c r="E3924" s="13">
        <f>IF(OR(Данные!F3924=0,Данные!I3924=0)=TRUE,0,Данные!F3924/Данные!I3924)</f>
        <v>0.57988935291175525</v>
      </c>
      <c r="F3924" s="7">
        <f>IF(OR(Данные!I3924=0,Данные!K3924=0)=TRUE,0,Данные!I3924/Данные!K3924)</f>
        <v>22.417228805834078</v>
      </c>
      <c r="K3924" s="3"/>
    </row>
    <row r="3925" spans="1:11" x14ac:dyDescent="0.2">
      <c r="A3925" s="3">
        <v>35521</v>
      </c>
      <c r="B3925" t="s">
        <v>7</v>
      </c>
      <c r="C3925" t="s">
        <v>16</v>
      </c>
      <c r="D3925" s="7">
        <f>IF(OR(Данные!D3925=0,Данные!K3925=0)=TRUE,0,Данные!D3925/Данные!K3925)</f>
        <v>308.75811062225017</v>
      </c>
      <c r="E3925" s="13">
        <f>IF(OR(Данные!F3925=0,Данные!I3925=0)=TRUE,0,Данные!F3925/Данные!I3925)</f>
        <v>1.1346716325305266</v>
      </c>
      <c r="F3925" s="7">
        <f>IF(OR(Данные!I3925=0,Данные!K3925=0)=TRUE,0,Данные!I3925/Данные!K3925)</f>
        <v>5.4893240624345303</v>
      </c>
      <c r="K3925" s="3"/>
    </row>
    <row r="3926" spans="1:11" x14ac:dyDescent="0.2">
      <c r="A3926" s="3">
        <v>35521</v>
      </c>
      <c r="B3926" t="s">
        <v>7</v>
      </c>
      <c r="C3926" t="s">
        <v>16</v>
      </c>
      <c r="D3926" s="7">
        <f>IF(OR(Данные!D3926=0,Данные!K3926=0)=TRUE,0,Данные!D3926/Данные!K3926)</f>
        <v>53.70008634564644</v>
      </c>
      <c r="E3926" s="13">
        <f>IF(OR(Данные!F3926=0,Данные!I3926=0)=TRUE,0,Данные!F3926/Данные!I3926)</f>
        <v>55.811804324707566</v>
      </c>
      <c r="F3926" s="7">
        <f>IF(OR(Данные!I3926=0,Данные!K3926=0)=TRUE,0,Данные!I3926/Данные!K3926)</f>
        <v>6.2027264731750201E-2</v>
      </c>
      <c r="K3926" s="3"/>
    </row>
    <row r="3927" spans="1:11" x14ac:dyDescent="0.2">
      <c r="A3927" s="3">
        <v>35521</v>
      </c>
      <c r="B3927" t="s">
        <v>7</v>
      </c>
      <c r="C3927" t="s">
        <v>18</v>
      </c>
      <c r="D3927" s="7">
        <f>IF(OR(Данные!D3927=0,Данные!K3927=0)=TRUE,0,Данные!D3927/Данные!K3927)</f>
        <v>193.02500000000001</v>
      </c>
      <c r="E3927" s="13">
        <f>IF(OR(Данные!F3927=0,Данные!I3927=0)=TRUE,0,Данные!F3927/Данные!I3927)</f>
        <v>0</v>
      </c>
      <c r="F3927" s="7">
        <f>IF(OR(Данные!I3927=0,Данные!K3927=0)=TRUE,0,Данные!I3927/Данные!K3927)</f>
        <v>0</v>
      </c>
      <c r="K3927" s="3"/>
    </row>
    <row r="3928" spans="1:11" x14ac:dyDescent="0.2">
      <c r="A3928" s="3">
        <v>35521</v>
      </c>
      <c r="B3928" t="s">
        <v>8</v>
      </c>
      <c r="C3928" t="s">
        <v>15</v>
      </c>
      <c r="D3928" s="7">
        <f>IF(OR(Данные!D3928=0,Данные!K3928=0)=TRUE,0,Данные!D3928/Данные!K3928)</f>
        <v>465.54037876106196</v>
      </c>
      <c r="E3928" s="13">
        <f>IF(OR(Данные!F3928=0,Данные!I3928=0)=TRUE,0,Данные!F3928/Данные!I3928)</f>
        <v>0.57476813872400423</v>
      </c>
      <c r="F3928" s="7">
        <f>IF(OR(Данные!I3928=0,Данные!K3928=0)=TRUE,0,Данные!I3928/Данные!K3928)</f>
        <v>484.80634218289129</v>
      </c>
      <c r="K3928" s="3"/>
    </row>
    <row r="3929" spans="1:11" x14ac:dyDescent="0.2">
      <c r="A3929" s="3">
        <v>35521</v>
      </c>
      <c r="B3929" t="s">
        <v>8</v>
      </c>
      <c r="C3929" t="s">
        <v>16</v>
      </c>
      <c r="D3929" s="7">
        <f>IF(OR(Данные!D3929=0,Данные!K3929=0)=TRUE,0,Данные!D3929/Данные!K3929)</f>
        <v>81.47</v>
      </c>
      <c r="E3929" s="13">
        <f>IF(OR(Данные!F3929=0,Данные!I3929=0)=TRUE,0,Данные!F3929/Данные!I3929)</f>
        <v>0</v>
      </c>
      <c r="F3929" s="7">
        <f>IF(OR(Данные!I3929=0,Данные!K3929=0)=TRUE,0,Данные!I3929/Данные!K3929)</f>
        <v>0</v>
      </c>
      <c r="K3929" s="3"/>
    </row>
    <row r="3930" spans="1:11" x14ac:dyDescent="0.2">
      <c r="A3930" s="3">
        <v>35521</v>
      </c>
      <c r="B3930" t="s">
        <v>8</v>
      </c>
      <c r="C3930" t="s">
        <v>15</v>
      </c>
      <c r="D3930" s="7">
        <f>IF(OR(Данные!D3930=0,Данные!K3930=0)=TRUE,0,Данные!D3930/Данные!K3930)</f>
        <v>223.5241160843072</v>
      </c>
      <c r="E3930" s="13">
        <f>IF(OR(Данные!F3930=0,Данные!I3930=0)=TRUE,0,Данные!F3930/Данные!I3930)</f>
        <v>0.32422128014839058</v>
      </c>
      <c r="F3930" s="7">
        <f>IF(OR(Данные!I3930=0,Данные!K3930=0)=TRUE,0,Данные!I3930/Данные!K3930)</f>
        <v>314.76240927719368</v>
      </c>
      <c r="K3930" s="3"/>
    </row>
    <row r="3931" spans="1:11" x14ac:dyDescent="0.2">
      <c r="A3931" s="3">
        <v>35521</v>
      </c>
      <c r="B3931" t="s">
        <v>8</v>
      </c>
      <c r="C3931" t="s">
        <v>17</v>
      </c>
      <c r="D3931" s="7">
        <f>IF(OR(Данные!D3931=0,Данные!K3931=0)=TRUE,0,Данные!D3931/Данные!K3931)</f>
        <v>528.65952508094108</v>
      </c>
      <c r="E3931" s="13">
        <f>IF(OR(Данные!F3931=0,Данные!I3931=0)=TRUE,0,Данные!F3931/Данные!I3931)</f>
        <v>0.2414824865291493</v>
      </c>
      <c r="F3931" s="7">
        <f>IF(OR(Данные!I3931=0,Данные!K3931=0)=TRUE,0,Данные!I3931/Данные!K3931)</f>
        <v>765.83366501187095</v>
      </c>
      <c r="K3931" s="3"/>
    </row>
    <row r="3932" spans="1:11" x14ac:dyDescent="0.2">
      <c r="A3932" s="3">
        <v>35521</v>
      </c>
      <c r="B3932" t="s">
        <v>8</v>
      </c>
      <c r="C3932" t="s">
        <v>15</v>
      </c>
      <c r="D3932" s="7">
        <f>IF(OR(Данные!D3932=0,Данные!K3932=0)=TRUE,0,Данные!D3932/Данные!K3932)</f>
        <v>224.13878825470783</v>
      </c>
      <c r="E3932" s="13">
        <f>IF(OR(Данные!F3932=0,Данные!I3932=0)=TRUE,0,Данные!F3932/Данные!I3932)</f>
        <v>0.2388973035503246</v>
      </c>
      <c r="F3932" s="7">
        <f>IF(OR(Данные!I3932=0,Данные!K3932=0)=TRUE,0,Данные!I3932/Данные!K3932)</f>
        <v>355.78059276515893</v>
      </c>
      <c r="K3932" s="3"/>
    </row>
    <row r="3933" spans="1:11" x14ac:dyDescent="0.2">
      <c r="A3933" s="3">
        <v>35521</v>
      </c>
      <c r="B3933" t="s">
        <v>8</v>
      </c>
      <c r="C3933" t="s">
        <v>17</v>
      </c>
      <c r="D3933" s="7">
        <f>IF(OR(Данные!D3933=0,Данные!K3933=0)=TRUE,0,Данные!D3933/Данные!K3933)</f>
        <v>287.56203238326725</v>
      </c>
      <c r="E3933" s="13">
        <f>IF(OR(Данные!F3933=0,Данные!I3933=0)=TRUE,0,Данные!F3933/Данные!I3933)</f>
        <v>0.19981692226454259</v>
      </c>
      <c r="F3933" s="7">
        <f>IF(OR(Данные!I3933=0,Данные!K3933=0)=TRUE,0,Данные!I3933/Данные!K3933)</f>
        <v>554.13361349196146</v>
      </c>
      <c r="K3933" s="3"/>
    </row>
    <row r="3934" spans="1:11" x14ac:dyDescent="0.2">
      <c r="A3934" s="3">
        <v>35521</v>
      </c>
      <c r="B3934" t="s">
        <v>8</v>
      </c>
      <c r="C3934" t="s">
        <v>16</v>
      </c>
      <c r="D3934" s="7">
        <f>IF(OR(Данные!D3934=0,Данные!K3934=0)=TRUE,0,Данные!D3934/Данные!K3934)</f>
        <v>425.72997261486103</v>
      </c>
      <c r="E3934" s="13">
        <f>IF(OR(Данные!F3934=0,Данные!I3934=0)=TRUE,0,Данные!F3934/Данные!I3934)</f>
        <v>3684.324553151459</v>
      </c>
      <c r="F3934" s="7">
        <f>IF(OR(Данные!I3934=0,Данные!K3934=0)=TRUE,0,Данные!I3934/Данные!K3934)</f>
        <v>2.0098317262242384E-3</v>
      </c>
      <c r="K3934" s="3"/>
    </row>
    <row r="3935" spans="1:11" x14ac:dyDescent="0.2">
      <c r="A3935" s="3">
        <v>35521</v>
      </c>
      <c r="B3935" t="s">
        <v>8</v>
      </c>
      <c r="C3935" t="s">
        <v>15</v>
      </c>
      <c r="D3935" s="7">
        <f>IF(OR(Данные!D3935=0,Данные!K3935=0)=TRUE,0,Данные!D3935/Данные!K3935)</f>
        <v>202.99024725594069</v>
      </c>
      <c r="E3935" s="13">
        <f>IF(OR(Данные!F3935=0,Данные!I3935=0)=TRUE,0,Данные!F3935/Данные!I3935)</f>
        <v>0.10951780805113107</v>
      </c>
      <c r="F3935" s="7">
        <f>IF(OR(Данные!I3935=0,Данные!K3935=0)=TRUE,0,Данные!I3935/Данные!K3935)</f>
        <v>560.56430990700073</v>
      </c>
      <c r="K3935" s="3"/>
    </row>
    <row r="3936" spans="1:11" x14ac:dyDescent="0.2">
      <c r="A3936" s="3">
        <v>35521</v>
      </c>
      <c r="B3936" t="s">
        <v>8</v>
      </c>
      <c r="C3936" t="s">
        <v>15</v>
      </c>
      <c r="D3936" s="7">
        <f>IF(OR(Данные!D3936=0,Данные!K3936=0)=TRUE,0,Данные!D3936/Данные!K3936)</f>
        <v>360.11952162162157</v>
      </c>
      <c r="E3936" s="13">
        <f>IF(OR(Данные!F3936=0,Данные!I3936=0)=TRUE,0,Данные!F3936/Данные!I3936)</f>
        <v>9.2002891672394879E-2</v>
      </c>
      <c r="F3936" s="7">
        <f>IF(OR(Данные!I3936=0,Данные!K3936=0)=TRUE,0,Данные!I3936/Данные!K3936)</f>
        <v>742.97515592515549</v>
      </c>
      <c r="K3936" s="3"/>
    </row>
    <row r="3937" spans="1:11" x14ac:dyDescent="0.2">
      <c r="A3937" s="3">
        <v>35521</v>
      </c>
      <c r="B3937" t="s">
        <v>8</v>
      </c>
      <c r="C3937" t="s">
        <v>15</v>
      </c>
      <c r="D3937" s="7">
        <f>IF(OR(Данные!D3937=0,Данные!K3937=0)=TRUE,0,Данные!D3937/Данные!K3937)</f>
        <v>283.20455149360123</v>
      </c>
      <c r="E3937" s="13">
        <f>IF(OR(Данные!F3937=0,Данные!I3937=0)=TRUE,0,Данные!F3937/Данные!I3937)</f>
        <v>0.1835775370273372</v>
      </c>
      <c r="F3937" s="7">
        <f>IF(OR(Данные!I3937=0,Данные!K3937=0)=TRUE,0,Данные!I3937/Данные!K3937)</f>
        <v>492.13660620162665</v>
      </c>
      <c r="K3937" s="3"/>
    </row>
    <row r="3938" spans="1:11" x14ac:dyDescent="0.2">
      <c r="A3938" s="3">
        <v>35521</v>
      </c>
      <c r="B3938" t="s">
        <v>8</v>
      </c>
      <c r="C3938" t="s">
        <v>17</v>
      </c>
      <c r="D3938" s="7">
        <f>IF(OR(Данные!D3938=0,Данные!K3938=0)=TRUE,0,Данные!D3938/Данные!K3938)</f>
        <v>1547.7217000000001</v>
      </c>
      <c r="E3938" s="13">
        <f>IF(OR(Данные!F3938=0,Данные!I3938=0)=TRUE,0,Данные!F3938/Данные!I3938)</f>
        <v>0.56812429378531071</v>
      </c>
      <c r="F3938" s="7">
        <f>IF(OR(Данные!I3938=0,Данные!K3938=0)=TRUE,0,Данные!I3938/Данные!K3938)</f>
        <v>1180</v>
      </c>
      <c r="K3938" s="3"/>
    </row>
    <row r="3939" spans="1:11" x14ac:dyDescent="0.2">
      <c r="A3939" s="3">
        <v>35521</v>
      </c>
      <c r="B3939" t="s">
        <v>8</v>
      </c>
      <c r="C3939" t="s">
        <v>17</v>
      </c>
      <c r="D3939" s="7">
        <f>IF(OR(Данные!D3939=0,Данные!K3939=0)=TRUE,0,Данные!D3939/Данные!K3939)</f>
        <v>408.49714999999998</v>
      </c>
      <c r="E3939" s="13">
        <f>IF(OR(Данные!F3939=0,Данные!I3939=0)=TRUE,0,Данные!F3939/Данные!I3939)</f>
        <v>1.0671788384128806</v>
      </c>
      <c r="F3939" s="7">
        <f>IF(OR(Данные!I3939=0,Данные!K3939=0)=TRUE,0,Данные!I3939/Данные!K3939)</f>
        <v>362.2916666666668</v>
      </c>
      <c r="K3939" s="3"/>
    </row>
    <row r="3940" spans="1:11" x14ac:dyDescent="0.2">
      <c r="A3940" s="3">
        <v>35521</v>
      </c>
      <c r="B3940" t="s">
        <v>8</v>
      </c>
      <c r="C3940" t="s">
        <v>15</v>
      </c>
      <c r="D3940" s="7">
        <f>IF(OR(Данные!D3940=0,Данные!K3940=0)=TRUE,0,Данные!D3940/Данные!K3940)</f>
        <v>291.70490449428968</v>
      </c>
      <c r="E3940" s="13">
        <f>IF(OR(Данные!F3940=0,Данные!I3940=0)=TRUE,0,Данные!F3940/Данные!I3940)</f>
        <v>1.1672432947035407</v>
      </c>
      <c r="F3940" s="7">
        <f>IF(OR(Данные!I3940=0,Данные!K3940=0)=TRUE,0,Данные!I3940/Данные!K3940)</f>
        <v>168.86193410566111</v>
      </c>
      <c r="K3940" s="3"/>
    </row>
    <row r="3941" spans="1:11" x14ac:dyDescent="0.2">
      <c r="A3941" s="3">
        <v>35521</v>
      </c>
      <c r="B3941" t="s">
        <v>8</v>
      </c>
      <c r="C3941" t="s">
        <v>18</v>
      </c>
      <c r="D3941" s="7">
        <f>IF(OR(Данные!D3941=0,Данные!K3941=0)=TRUE,0,Данные!D3941/Данные!K3941)</f>
        <v>69.857389999999995</v>
      </c>
      <c r="E3941" s="13">
        <f>IF(OR(Данные!F3941=0,Данные!I3941=0)=TRUE,0,Данные!F3941/Данные!I3941)</f>
        <v>2580.7500000000027</v>
      </c>
      <c r="F3941" s="7">
        <f>IF(OR(Данные!I3941=0,Данные!K3941=0)=TRUE,0,Данные!I3941/Данные!K3941)</f>
        <v>3.3333333333333296E-3</v>
      </c>
      <c r="K3941" s="3"/>
    </row>
    <row r="3942" spans="1:11" x14ac:dyDescent="0.2">
      <c r="A3942" s="3">
        <v>35521</v>
      </c>
      <c r="B3942" t="s">
        <v>8</v>
      </c>
      <c r="C3942" t="s">
        <v>17</v>
      </c>
      <c r="D3942" s="7">
        <f>IF(OR(Данные!D3942=0,Данные!K3942=0)=TRUE,0,Данные!D3942/Данные!K3942)</f>
        <v>728.60658626251393</v>
      </c>
      <c r="E3942" s="13">
        <f>IF(OR(Данные!F3942=0,Данные!I3942=0)=TRUE,0,Данные!F3942/Данные!I3942)</f>
        <v>0.2313688327811112</v>
      </c>
      <c r="F3942" s="7">
        <f>IF(OR(Данные!I3942=0,Данные!K3942=0)=TRUE,0,Данные!I3942/Данные!K3942)</f>
        <v>957.59342602892127</v>
      </c>
      <c r="K3942" s="3"/>
    </row>
    <row r="3943" spans="1:11" x14ac:dyDescent="0.2">
      <c r="A3943" s="3">
        <v>35521</v>
      </c>
      <c r="B3943" t="s">
        <v>8</v>
      </c>
      <c r="C3943" t="s">
        <v>17</v>
      </c>
      <c r="D3943" s="7">
        <f>IF(OR(Данные!D3943=0,Данные!K3943=0)=TRUE,0,Данные!D3943/Данные!K3943)</f>
        <v>876.27700431372546</v>
      </c>
      <c r="E3943" s="13">
        <f>IF(OR(Данные!F3943=0,Данные!I3943=0)=TRUE,0,Данные!F3943/Данные!I3943)</f>
        <v>0.40912562959691012</v>
      </c>
      <c r="F3943" s="7">
        <f>IF(OR(Данные!I3943=0,Данные!K3943=0)=TRUE,0,Данные!I3943/Данные!K3943)</f>
        <v>743.39503267973885</v>
      </c>
      <c r="K3943" s="3"/>
    </row>
    <row r="3944" spans="1:11" x14ac:dyDescent="0.2">
      <c r="A3944" s="3">
        <v>35521</v>
      </c>
      <c r="B3944" t="s">
        <v>8</v>
      </c>
      <c r="C3944" t="s">
        <v>17</v>
      </c>
      <c r="D3944" s="7">
        <f>IF(OR(Данные!D3944=0,Данные!K3944=0)=TRUE,0,Данные!D3944/Данные!K3944)</f>
        <v>98.845660869565222</v>
      </c>
      <c r="E3944" s="13">
        <f>IF(OR(Данные!F3944=0,Данные!I3944=0)=TRUE,0,Данные!F3944/Данные!I3944)</f>
        <v>2.1320866610767021E-2</v>
      </c>
      <c r="F3944" s="7">
        <f>IF(OR(Данные!I3944=0,Данные!K3944=0)=TRUE,0,Данные!I3944/Данные!K3944)</f>
        <v>556.0261435688401</v>
      </c>
      <c r="K3944" s="3"/>
    </row>
    <row r="3945" spans="1:11" x14ac:dyDescent="0.2">
      <c r="A3945" s="3">
        <v>35521</v>
      </c>
      <c r="B3945" t="s">
        <v>8</v>
      </c>
      <c r="C3945" t="s">
        <v>16</v>
      </c>
      <c r="D3945" s="7">
        <f>IF(OR(Данные!D3945=0,Данные!K3945=0)=TRUE,0,Данные!D3945/Данные!K3945)</f>
        <v>291.25754513274336</v>
      </c>
      <c r="E3945" s="13">
        <f>IF(OR(Данные!F3945=0,Данные!I3945=0)=TRUE,0,Данные!F3945/Данные!I3945)</f>
        <v>0.6363412066803884</v>
      </c>
      <c r="F3945" s="7">
        <f>IF(OR(Данные!I3945=0,Данные!K3945=0)=TRUE,0,Данные!I3945/Данные!K3945)</f>
        <v>51.330924287118989</v>
      </c>
      <c r="K3945" s="3"/>
    </row>
    <row r="3946" spans="1:11" x14ac:dyDescent="0.2">
      <c r="A3946" s="3">
        <v>35521</v>
      </c>
      <c r="B3946" t="s">
        <v>8</v>
      </c>
      <c r="C3946" t="s">
        <v>16</v>
      </c>
      <c r="D3946" s="7">
        <f>IF(OR(Данные!D3946=0,Данные!K3946=0)=TRUE,0,Данные!D3946/Данные!K3946)</f>
        <v>257.64382228646519</v>
      </c>
      <c r="E3946" s="13">
        <f>IF(OR(Данные!F3946=0,Данные!I3946=0)=TRUE,0,Данные!F3946/Данные!I3946)</f>
        <v>0.79426125433816719</v>
      </c>
      <c r="F3946" s="7">
        <f>IF(OR(Данные!I3946=0,Данные!K3946=0)=TRUE,0,Данные!I3946/Данные!K3946)</f>
        <v>18.473530442400349</v>
      </c>
      <c r="K3946" s="3"/>
    </row>
    <row r="3947" spans="1:11" x14ac:dyDescent="0.2">
      <c r="A3947" s="3">
        <v>35521</v>
      </c>
      <c r="B3947" t="s">
        <v>8</v>
      </c>
      <c r="C3947" t="s">
        <v>16</v>
      </c>
      <c r="D3947" s="7">
        <f>IF(OR(Данные!D3947=0,Данные!K3947=0)=TRUE,0,Данные!D3947/Данные!K3947)</f>
        <v>160.91886778242679</v>
      </c>
      <c r="E3947" s="13">
        <f>IF(OR(Данные!F3947=0,Данные!I3947=0)=TRUE,0,Данные!F3947/Данные!I3947)</f>
        <v>20.346904258532152</v>
      </c>
      <c r="F3947" s="7">
        <f>IF(OR(Данные!I3947=0,Данные!K3947=0)=TRUE,0,Данные!I3947/Данные!K3947)</f>
        <v>0.46178521617852186</v>
      </c>
      <c r="K3947" s="3"/>
    </row>
    <row r="3948" spans="1:11" x14ac:dyDescent="0.2">
      <c r="A3948" s="3">
        <v>35521</v>
      </c>
      <c r="B3948" t="s">
        <v>9</v>
      </c>
      <c r="C3948" t="s">
        <v>15</v>
      </c>
      <c r="D3948" s="7">
        <f>IF(OR(Данные!D3948=0,Данные!K3948=0)=TRUE,0,Данные!D3948/Данные!K3948)</f>
        <v>214.62289211657907</v>
      </c>
      <c r="E3948" s="13">
        <f>IF(OR(Данные!F3948=0,Данные!I3948=0)=TRUE,0,Данные!F3948/Данные!I3948)</f>
        <v>0.27437346838664339</v>
      </c>
      <c r="F3948" s="7">
        <f>IF(OR(Данные!I3948=0,Данные!K3948=0)=TRUE,0,Данные!I3948/Данные!K3948)</f>
        <v>297.39003025959562</v>
      </c>
      <c r="K3948" s="3"/>
    </row>
    <row r="3949" spans="1:11" x14ac:dyDescent="0.2">
      <c r="A3949" s="3">
        <v>35521</v>
      </c>
      <c r="B3949" t="s">
        <v>9</v>
      </c>
      <c r="C3949" t="s">
        <v>17</v>
      </c>
      <c r="D3949" s="7">
        <f>IF(OR(Данные!D3949=0,Данные!K3949=0)=TRUE,0,Данные!D3949/Данные!K3949)</f>
        <v>566.74346891284813</v>
      </c>
      <c r="E3949" s="13">
        <f>IF(OR(Данные!F3949=0,Данные!I3949=0)=TRUE,0,Данные!F3949/Данные!I3949)</f>
        <v>0.22598808582975652</v>
      </c>
      <c r="F3949" s="7">
        <f>IF(OR(Данные!I3949=0,Данные!K3949=0)=TRUE,0,Данные!I3949/Данные!K3949)</f>
        <v>836.77768793051837</v>
      </c>
      <c r="K3949" s="3"/>
    </row>
    <row r="3950" spans="1:11" x14ac:dyDescent="0.2">
      <c r="A3950" s="3">
        <v>35521</v>
      </c>
      <c r="B3950" t="s">
        <v>9</v>
      </c>
      <c r="C3950" t="s">
        <v>15</v>
      </c>
      <c r="D3950" s="7">
        <f>IF(OR(Данные!D3950=0,Данные!K3950=0)=TRUE,0,Данные!D3950/Данные!K3950)</f>
        <v>210.8055028169014</v>
      </c>
      <c r="E3950" s="13">
        <f>IF(OR(Данные!F3950=0,Данные!I3950=0)=TRUE,0,Данные!F3950/Данные!I3950)</f>
        <v>0.19249429316053268</v>
      </c>
      <c r="F3950" s="7">
        <f>IF(OR(Данные!I3950=0,Данные!K3950=0)=TRUE,0,Данные!I3950/Данные!K3950)</f>
        <v>341.09882629107983</v>
      </c>
      <c r="K3950" s="3"/>
    </row>
    <row r="3951" spans="1:11" x14ac:dyDescent="0.2">
      <c r="A3951" s="3">
        <v>35521</v>
      </c>
      <c r="B3951" t="s">
        <v>9</v>
      </c>
      <c r="C3951" t="s">
        <v>17</v>
      </c>
      <c r="D3951" s="7">
        <f>IF(OR(Данные!D3951=0,Данные!K3951=0)=TRUE,0,Данные!D3951/Данные!K3951)</f>
        <v>322.70522826086955</v>
      </c>
      <c r="E3951" s="13">
        <f>IF(OR(Данные!F3951=0,Данные!I3951=0)=TRUE,0,Данные!F3951/Данные!I3951)</f>
        <v>0.19180921579173715</v>
      </c>
      <c r="F3951" s="7">
        <f>IF(OR(Данные!I3951=0,Данные!K3951=0)=TRUE,0,Данные!I3951/Данные!K3951)</f>
        <v>593.70782182438188</v>
      </c>
      <c r="K3951" s="3"/>
    </row>
    <row r="3952" spans="1:11" x14ac:dyDescent="0.2">
      <c r="A3952" s="3">
        <v>35521</v>
      </c>
      <c r="B3952" t="s">
        <v>9</v>
      </c>
      <c r="C3952" t="s">
        <v>15</v>
      </c>
      <c r="D3952" s="7">
        <f>IF(OR(Данные!D3952=0,Данные!K3952=0)=TRUE,0,Данные!D3952/Данные!K3952)</f>
        <v>234.90508523908525</v>
      </c>
      <c r="E3952" s="13">
        <f>IF(OR(Данные!F3952=0,Данные!I3952=0)=TRUE,0,Данные!F3952/Данные!I3952)</f>
        <v>9.4157678307556086E-2</v>
      </c>
      <c r="F3952" s="7">
        <f>IF(OR(Данные!I3952=0,Данные!K3952=0)=TRUE,0,Данные!I3952/Данные!K3952)</f>
        <v>630.58641718641695</v>
      </c>
      <c r="K3952" s="3"/>
    </row>
    <row r="3953" spans="1:11" x14ac:dyDescent="0.2">
      <c r="A3953" s="3">
        <v>35521</v>
      </c>
      <c r="B3953" t="s">
        <v>9</v>
      </c>
      <c r="C3953" t="s">
        <v>15</v>
      </c>
      <c r="D3953" s="7">
        <f>IF(OR(Данные!D3953=0,Данные!K3953=0)=TRUE,0,Данные!D3953/Данные!K3953)</f>
        <v>484.98701666666665</v>
      </c>
      <c r="E3953" s="13">
        <f>IF(OR(Данные!F3953=0,Данные!I3953=0)=TRUE,0,Данные!F3953/Данные!I3953)</f>
        <v>0.1295619323753891</v>
      </c>
      <c r="F3953" s="7">
        <f>IF(OR(Данные!I3953=0,Данные!K3953=0)=TRUE,0,Данные!I3953/Данные!K3953)</f>
        <v>814.34027777777749</v>
      </c>
      <c r="K3953" s="3"/>
    </row>
    <row r="3954" spans="1:11" x14ac:dyDescent="0.2">
      <c r="A3954" s="3">
        <v>35521</v>
      </c>
      <c r="B3954" t="s">
        <v>9</v>
      </c>
      <c r="C3954" t="s">
        <v>15</v>
      </c>
      <c r="D3954" s="7">
        <f>IF(OR(Данные!D3954=0,Данные!K3954=0)=TRUE,0,Данные!D3954/Данные!K3954)</f>
        <v>304.09712706708268</v>
      </c>
      <c r="E3954" s="13">
        <f>IF(OR(Данные!F3954=0,Данные!I3954=0)=TRUE,0,Данные!F3954/Данные!I3954)</f>
        <v>0.17852007264888073</v>
      </c>
      <c r="F3954" s="7">
        <f>IF(OR(Данные!I3954=0,Данные!K3954=0)=TRUE,0,Данные!I3954/Данные!K3954)</f>
        <v>534.6812402496106</v>
      </c>
      <c r="K3954" s="3"/>
    </row>
    <row r="3955" spans="1:11" x14ac:dyDescent="0.2">
      <c r="A3955" s="3">
        <v>35521</v>
      </c>
      <c r="B3955" t="s">
        <v>9</v>
      </c>
      <c r="C3955" t="s">
        <v>15</v>
      </c>
      <c r="D3955" s="7">
        <f>IF(OR(Данные!D3955=0,Данные!K3955=0)=TRUE,0,Данные!D3955/Данные!K3955)</f>
        <v>186.53279836065573</v>
      </c>
      <c r="E3955" s="13">
        <f>IF(OR(Данные!F3955=0,Данные!I3955=0)=TRUE,0,Данные!F3955/Данные!I3955)</f>
        <v>1.2863609330147663</v>
      </c>
      <c r="F3955" s="7">
        <f>IF(OR(Данные!I3955=0,Данные!K3955=0)=TRUE,0,Данные!I3955/Данные!K3955)</f>
        <v>105.96903460837879</v>
      </c>
      <c r="K3955" s="3"/>
    </row>
    <row r="3956" spans="1:11" x14ac:dyDescent="0.2">
      <c r="A3956" s="3">
        <v>35521</v>
      </c>
      <c r="B3956" t="s">
        <v>9</v>
      </c>
      <c r="C3956" t="s">
        <v>17</v>
      </c>
      <c r="D3956" s="7">
        <f>IF(OR(Данные!D3956=0,Данные!K3956=0)=TRUE,0,Данные!D3956/Данные!K3956)</f>
        <v>736.46124638297874</v>
      </c>
      <c r="E3956" s="13">
        <f>IF(OR(Данные!F3956=0,Данные!I3956=0)=TRUE,0,Данные!F3956/Данные!I3956)</f>
        <v>0.21600675049885437</v>
      </c>
      <c r="F3956" s="7">
        <f>IF(OR(Данные!I3956=0,Данные!K3956=0)=TRUE,0,Данные!I3956/Данные!K3956)</f>
        <v>1016.1581560283686</v>
      </c>
      <c r="K3956" s="3"/>
    </row>
    <row r="3957" spans="1:11" x14ac:dyDescent="0.2">
      <c r="A3957" s="3">
        <v>35521</v>
      </c>
      <c r="B3957" t="s">
        <v>9</v>
      </c>
      <c r="C3957" t="s">
        <v>17</v>
      </c>
      <c r="D3957" s="7">
        <f>IF(OR(Данные!D3957=0,Данные!K3957=0)=TRUE,0,Данные!D3957/Данные!K3957)</f>
        <v>750.86905000000002</v>
      </c>
      <c r="E3957" s="13">
        <f>IF(OR(Данные!F3957=0,Данные!I3957=0)=TRUE,0,Данные!F3957/Данные!I3957)</f>
        <v>0.79504749056172674</v>
      </c>
      <c r="F3957" s="7">
        <f>IF(OR(Данные!I3957=0,Данные!K3957=0)=TRUE,0,Данные!I3957/Данные!K3957)</f>
        <v>382.97083333333342</v>
      </c>
      <c r="K3957" s="3"/>
    </row>
    <row r="3958" spans="1:11" x14ac:dyDescent="0.2">
      <c r="A3958" s="3">
        <v>35521</v>
      </c>
      <c r="B3958" t="s">
        <v>9</v>
      </c>
      <c r="C3958" t="s">
        <v>17</v>
      </c>
      <c r="D3958" s="7">
        <f>IF(OR(Данные!D3958=0,Данные!K3958=0)=TRUE,0,Данные!D3958/Данные!K3958)</f>
        <v>117.560936</v>
      </c>
      <c r="E3958" s="13">
        <f>IF(OR(Данные!F3958=0,Данные!I3958=0)=TRUE,0,Данные!F3958/Данные!I3958)</f>
        <v>2.4246563275852485E-2</v>
      </c>
      <c r="F3958" s="7">
        <f>IF(OR(Данные!I3958=0,Данные!K3958=0)=TRUE,0,Данные!I3958/Данные!K3958)</f>
        <v>613.03533333333394</v>
      </c>
      <c r="K3958" s="3"/>
    </row>
    <row r="3959" spans="1:11" x14ac:dyDescent="0.2">
      <c r="A3959" s="3">
        <v>35521</v>
      </c>
      <c r="B3959" t="s">
        <v>9</v>
      </c>
      <c r="C3959" t="s">
        <v>16</v>
      </c>
      <c r="D3959" s="7">
        <f>IF(OR(Данные!D3959=0,Данные!K3959=0)=TRUE,0,Данные!D3959/Данные!K3959)</f>
        <v>1061.1630500000001</v>
      </c>
      <c r="E3959" s="13">
        <f>IF(OR(Данные!F3959=0,Данные!I3959=0)=TRUE,0,Данные!F3959/Данные!I3959)</f>
        <v>1.0978993479018369</v>
      </c>
      <c r="F3959" s="7">
        <f>IF(OR(Данные!I3959=0,Данные!K3959=0)=TRUE,0,Данные!I3959/Данные!K3959)</f>
        <v>669.63333333333333</v>
      </c>
      <c r="K3959" s="3"/>
    </row>
    <row r="3960" spans="1:11" x14ac:dyDescent="0.2">
      <c r="A3960" s="3">
        <v>35521</v>
      </c>
      <c r="B3960" t="s">
        <v>9</v>
      </c>
      <c r="C3960" t="s">
        <v>16</v>
      </c>
      <c r="D3960" s="7">
        <f>IF(OR(Данные!D3960=0,Данные!K3960=0)=TRUE,0,Данные!D3960/Данные!K3960)</f>
        <v>384.32666666666665</v>
      </c>
      <c r="E3960" s="13">
        <f>IF(OR(Данные!F3960=0,Данные!I3960=0)=TRUE,0,Данные!F3960/Данные!I3960)</f>
        <v>0.81681765130884421</v>
      </c>
      <c r="F3960" s="7">
        <f>IF(OR(Данные!I3960=0,Данные!K3960=0)=TRUE,0,Данные!I3960/Данные!K3960)</f>
        <v>99.961111111110881</v>
      </c>
      <c r="K3960" s="3"/>
    </row>
    <row r="3961" spans="1:11" x14ac:dyDescent="0.2">
      <c r="A3961" s="3">
        <v>35521</v>
      </c>
      <c r="B3961" t="s">
        <v>9</v>
      </c>
      <c r="C3961" t="s">
        <v>16</v>
      </c>
      <c r="D3961" s="7">
        <f>IF(OR(Данные!D3961=0,Данные!K3961=0)=TRUE,0,Данные!D3961/Данные!K3961)</f>
        <v>0</v>
      </c>
      <c r="E3961" s="13">
        <f>IF(OR(Данные!F3961=0,Данные!I3961=0)=TRUE,0,Данные!F3961/Данные!I3961)</f>
        <v>0</v>
      </c>
      <c r="F3961" s="7">
        <f>IF(OR(Данные!I3961=0,Данные!K3961=0)=TRUE,0,Данные!I3961/Данные!K3961)</f>
        <v>0</v>
      </c>
      <c r="K3961" s="3"/>
    </row>
    <row r="3962" spans="1:11" x14ac:dyDescent="0.2">
      <c r="A3962" s="3">
        <v>35521</v>
      </c>
      <c r="B3962" t="s">
        <v>10</v>
      </c>
      <c r="C3962" t="s">
        <v>15</v>
      </c>
      <c r="D3962" s="7">
        <f>IF(OR(Данные!D3962=0,Данные!K3962=0)=TRUE,0,Данные!D3962/Данные!K3962)</f>
        <v>0</v>
      </c>
      <c r="E3962" s="13">
        <f>IF(OR(Данные!F3962=0,Данные!I3962=0)=TRUE,0,Данные!F3962/Данные!I3962)</f>
        <v>0</v>
      </c>
      <c r="F3962" s="7">
        <f>IF(OR(Данные!I3962=0,Данные!K3962=0)=TRUE,0,Данные!I3962/Данные!K3962)</f>
        <v>0</v>
      </c>
      <c r="K3962" s="3"/>
    </row>
    <row r="3963" spans="1:11" x14ac:dyDescent="0.2">
      <c r="A3963" s="3">
        <v>35521</v>
      </c>
      <c r="B3963" t="s">
        <v>10</v>
      </c>
      <c r="C3963" t="s">
        <v>15</v>
      </c>
      <c r="D3963" s="7">
        <f>IF(OR(Данные!D3963=0,Данные!K3963=0)=TRUE,0,Данные!D3963/Данные!K3963)</f>
        <v>192.98388902870465</v>
      </c>
      <c r="E3963" s="13">
        <f>IF(OR(Данные!F3963=0,Данные!I3963=0)=TRUE,0,Данные!F3963/Данные!I3963)</f>
        <v>0.30309452320506625</v>
      </c>
      <c r="F3963" s="7">
        <f>IF(OR(Данные!I3963=0,Данные!K3963=0)=TRUE,0,Данные!I3963/Данные!K3963)</f>
        <v>269.92176033877399</v>
      </c>
      <c r="K3963" s="3"/>
    </row>
    <row r="3964" spans="1:11" x14ac:dyDescent="0.2">
      <c r="A3964" s="3">
        <v>35521</v>
      </c>
      <c r="B3964" t="s">
        <v>10</v>
      </c>
      <c r="C3964" t="s">
        <v>17</v>
      </c>
      <c r="D3964" s="7">
        <f>IF(OR(Данные!D3964=0,Данные!K3964=0)=TRUE,0,Данные!D3964/Данные!K3964)</f>
        <v>378.72789308290453</v>
      </c>
      <c r="E3964" s="13">
        <f>IF(OR(Данные!F3964=0,Данные!I3964=0)=TRUE,0,Данные!F3964/Данные!I3964)</f>
        <v>0.28433675111535667</v>
      </c>
      <c r="F3964" s="7">
        <f>IF(OR(Данные!I3964=0,Данные!K3964=0)=TRUE,0,Данные!I3964/Данные!K3964)</f>
        <v>476.86128992739918</v>
      </c>
      <c r="K3964" s="3"/>
    </row>
    <row r="3965" spans="1:11" x14ac:dyDescent="0.2">
      <c r="A3965" s="3">
        <v>35521</v>
      </c>
      <c r="B3965" t="s">
        <v>10</v>
      </c>
      <c r="C3965" t="s">
        <v>15</v>
      </c>
      <c r="D3965" s="7">
        <f>IF(OR(Данные!D3965=0,Данные!K3965=0)=TRUE,0,Данные!D3965/Данные!K3965)</f>
        <v>194.57690281329923</v>
      </c>
      <c r="E3965" s="13">
        <f>IF(OR(Данные!F3965=0,Данные!I3965=0)=TRUE,0,Данные!F3965/Данные!I3965)</f>
        <v>0.32162737278493458</v>
      </c>
      <c r="F3965" s="7">
        <f>IF(OR(Данные!I3965=0,Данные!K3965=0)=TRUE,0,Данные!I3965/Данные!K3965)</f>
        <v>244.52013000852526</v>
      </c>
      <c r="K3965" s="3"/>
    </row>
    <row r="3966" spans="1:11" x14ac:dyDescent="0.2">
      <c r="A3966" s="3">
        <v>35521</v>
      </c>
      <c r="B3966" t="s">
        <v>10</v>
      </c>
      <c r="C3966" t="s">
        <v>17</v>
      </c>
      <c r="D3966" s="7">
        <f>IF(OR(Данные!D3966=0,Данные!K3966=0)=TRUE,0,Данные!D3966/Данные!K3966)</f>
        <v>226.87744777665336</v>
      </c>
      <c r="E3966" s="13">
        <f>IF(OR(Данные!F3966=0,Данные!I3966=0)=TRUE,0,Данные!F3966/Данные!I3966)</f>
        <v>0.24518362046818623</v>
      </c>
      <c r="F3966" s="7">
        <f>IF(OR(Данные!I3966=0,Данные!K3966=0)=TRUE,0,Данные!I3966/Данные!K3966)</f>
        <v>369.91083000972316</v>
      </c>
      <c r="K3966" s="3"/>
    </row>
    <row r="3967" spans="1:11" x14ac:dyDescent="0.2">
      <c r="A3967" s="3">
        <v>35521</v>
      </c>
      <c r="B3967" t="s">
        <v>10</v>
      </c>
      <c r="C3967" t="s">
        <v>16</v>
      </c>
      <c r="D3967" s="7">
        <f>IF(OR(Данные!D3967=0,Данные!K3967=0)=TRUE,0,Данные!D3967/Данные!K3967)</f>
        <v>427.75707048514641</v>
      </c>
      <c r="E3967" s="13">
        <f>IF(OR(Данные!F3967=0,Данные!I3967=0)=TRUE,0,Данные!F3967/Данные!I3967)</f>
        <v>10351.406666666668</v>
      </c>
      <c r="F3967" s="7">
        <f>IF(OR(Данные!I3967=0,Данные!K3967=0)=TRUE,0,Данные!I3967/Данные!K3967)</f>
        <v>6.4116264159008339E-4</v>
      </c>
      <c r="K3967" s="3"/>
    </row>
    <row r="3968" spans="1:11" x14ac:dyDescent="0.2">
      <c r="A3968" s="3">
        <v>35521</v>
      </c>
      <c r="B3968" t="s">
        <v>10</v>
      </c>
      <c r="C3968" t="s">
        <v>15</v>
      </c>
      <c r="D3968" s="7">
        <f>IF(OR(Данные!D3968=0,Данные!K3968=0)=TRUE,0,Данные!D3968/Данные!K3968)</f>
        <v>160.04624745994195</v>
      </c>
      <c r="E3968" s="13">
        <f>IF(OR(Данные!F3968=0,Данные!I3968=0)=TRUE,0,Данные!F3968/Данные!I3968)</f>
        <v>0.12477255861682938</v>
      </c>
      <c r="F3968" s="7">
        <f>IF(OR(Данные!I3968=0,Данные!K3968=0)=TRUE,0,Данные!I3968/Данные!K3968)</f>
        <v>348.4040033656072</v>
      </c>
      <c r="K3968" s="3"/>
    </row>
    <row r="3969" spans="1:11" x14ac:dyDescent="0.2">
      <c r="A3969" s="3">
        <v>35521</v>
      </c>
      <c r="B3969" t="s">
        <v>10</v>
      </c>
      <c r="C3969" t="s">
        <v>15</v>
      </c>
      <c r="D3969" s="7">
        <f>IF(OR(Данные!D3969=0,Данные!K3969=0)=TRUE,0,Данные!D3969/Данные!K3969)</f>
        <v>378.6672890410959</v>
      </c>
      <c r="E3969" s="13">
        <f>IF(OR(Данные!F3969=0,Данные!I3969=0)=TRUE,0,Данные!F3969/Данные!I3969)</f>
        <v>9.3249809259928693E-2</v>
      </c>
      <c r="F3969" s="7">
        <f>IF(OR(Данные!I3969=0,Данные!K3969=0)=TRUE,0,Данные!I3969/Данные!K3969)</f>
        <v>699.33082191780693</v>
      </c>
      <c r="K3969" s="3"/>
    </row>
    <row r="3970" spans="1:11" x14ac:dyDescent="0.2">
      <c r="A3970" s="3">
        <v>35521</v>
      </c>
      <c r="B3970" t="s">
        <v>10</v>
      </c>
      <c r="C3970" t="s">
        <v>15</v>
      </c>
      <c r="D3970" s="7">
        <f>IF(OR(Данные!D3970=0,Данные!K3970=0)=TRUE,0,Данные!D3970/Данные!K3970)</f>
        <v>252.41650647779178</v>
      </c>
      <c r="E3970" s="13">
        <f>IF(OR(Данные!F3970=0,Данные!I3970=0)=TRUE,0,Данные!F3970/Данные!I3970)</f>
        <v>0.19061053133821013</v>
      </c>
      <c r="F3970" s="7">
        <f>IF(OR(Данные!I3970=0,Данные!K3970=0)=TRUE,0,Данные!I3970/Данные!K3970)</f>
        <v>392.22353565296305</v>
      </c>
      <c r="K3970" s="3"/>
    </row>
    <row r="3971" spans="1:11" x14ac:dyDescent="0.2">
      <c r="A3971" s="3">
        <v>35521</v>
      </c>
      <c r="B3971" t="s">
        <v>10</v>
      </c>
      <c r="C3971" t="s">
        <v>17</v>
      </c>
      <c r="D3971" s="7">
        <f>IF(OR(Данные!D3971=0,Данные!K3971=0)=TRUE,0,Данные!D3971/Данные!K3971)</f>
        <v>0</v>
      </c>
      <c r="E3971" s="13">
        <f>IF(OR(Данные!F3971=0,Данные!I3971=0)=TRUE,0,Данные!F3971/Данные!I3971)</f>
        <v>0</v>
      </c>
      <c r="F3971" s="7">
        <f>IF(OR(Данные!I3971=0,Данные!K3971=0)=TRUE,0,Данные!I3971/Данные!K3971)</f>
        <v>0</v>
      </c>
      <c r="K3971" s="3"/>
    </row>
    <row r="3972" spans="1:11" x14ac:dyDescent="0.2">
      <c r="A3972" s="3">
        <v>35521</v>
      </c>
      <c r="B3972" t="s">
        <v>10</v>
      </c>
      <c r="C3972" t="s">
        <v>15</v>
      </c>
      <c r="D3972" s="7">
        <f>IF(OR(Данные!D3972=0,Данные!K3972=0)=TRUE,0,Данные!D3972/Данные!K3972)</f>
        <v>315.83833595856396</v>
      </c>
      <c r="E3972" s="13">
        <f>IF(OR(Данные!F3972=0,Данные!I3972=0)=TRUE,0,Данные!F3972/Данные!I3972)</f>
        <v>1.3499134940840269</v>
      </c>
      <c r="F3972" s="7">
        <f>IF(OR(Данные!I3972=0,Данные!K3972=0)=TRUE,0,Данные!I3972/Данные!K3972)</f>
        <v>174.80108793339954</v>
      </c>
      <c r="K3972" s="3"/>
    </row>
    <row r="3973" spans="1:11" x14ac:dyDescent="0.2">
      <c r="A3973" s="3">
        <v>35521</v>
      </c>
      <c r="B3973" t="s">
        <v>10</v>
      </c>
      <c r="C3973" t="s">
        <v>17</v>
      </c>
      <c r="D3973" s="7">
        <f>IF(OR(Данные!D3973=0,Данные!K3973=0)=TRUE,0,Данные!D3973/Данные!K3973)</f>
        <v>696.79056498461534</v>
      </c>
      <c r="E3973" s="13">
        <f>IF(OR(Данные!F3973=0,Данные!I3973=0)=TRUE,0,Данные!F3973/Данные!I3973)</f>
        <v>0.25388311710157241</v>
      </c>
      <c r="F3973" s="7">
        <f>IF(OR(Данные!I3973=0,Данные!K3973=0)=TRUE,0,Данные!I3973/Данные!K3973)</f>
        <v>854.24012307692271</v>
      </c>
      <c r="K3973" s="3"/>
    </row>
    <row r="3974" spans="1:11" x14ac:dyDescent="0.2">
      <c r="A3974" s="3">
        <v>35521</v>
      </c>
      <c r="B3974" t="s">
        <v>10</v>
      </c>
      <c r="C3974" t="s">
        <v>17</v>
      </c>
      <c r="D3974" s="7">
        <f>IF(OR(Данные!D3974=0,Данные!K3974=0)=TRUE,0,Данные!D3974/Данные!K3974)</f>
        <v>743.32261695906425</v>
      </c>
      <c r="E3974" s="13">
        <f>IF(OR(Данные!F3974=0,Данные!I3974=0)=TRUE,0,Данные!F3974/Данные!I3974)</f>
        <v>0.59017749420993137</v>
      </c>
      <c r="F3974" s="7">
        <f>IF(OR(Данные!I3974=0,Данные!K3974=0)=TRUE,0,Данные!I3974/Данные!K3974)</f>
        <v>478.5703703703706</v>
      </c>
      <c r="K3974" s="3"/>
    </row>
    <row r="3975" spans="1:11" x14ac:dyDescent="0.2">
      <c r="A3975" s="3">
        <v>35521</v>
      </c>
      <c r="B3975" t="s">
        <v>10</v>
      </c>
      <c r="C3975" t="s">
        <v>17</v>
      </c>
      <c r="D3975" s="7">
        <f>IF(OR(Данные!D3975=0,Данные!K3975=0)=TRUE,0,Данные!D3975/Данные!K3975)</f>
        <v>72.220609941520465</v>
      </c>
      <c r="E3975" s="13">
        <f>IF(OR(Данные!F3975=0,Данные!I3975=0)=TRUE,0,Данные!F3975/Данные!I3975)</f>
        <v>2.8763770550734372E-2</v>
      </c>
      <c r="F3975" s="7">
        <f>IF(OR(Данные!I3975=0,Данные!K3975=0)=TRUE,0,Данные!I3975/Данные!K3975)</f>
        <v>383.58184697855745</v>
      </c>
      <c r="K3975" s="3"/>
    </row>
    <row r="3976" spans="1:11" x14ac:dyDescent="0.2">
      <c r="A3976" s="3">
        <v>35521</v>
      </c>
      <c r="B3976" t="s">
        <v>10</v>
      </c>
      <c r="C3976" t="s">
        <v>16</v>
      </c>
      <c r="D3976" s="7">
        <f>IF(OR(Данные!D3976=0,Данные!K3976=0)=TRUE,0,Данные!D3976/Данные!K3976)</f>
        <v>279.41786556016598</v>
      </c>
      <c r="E3976" s="13">
        <f>IF(OR(Данные!F3976=0,Данные!I3976=0)=TRUE,0,Данные!F3976/Данные!I3976)</f>
        <v>0.65704806992963383</v>
      </c>
      <c r="F3976" s="7">
        <f>IF(OR(Данные!I3976=0,Данные!K3976=0)=TRUE,0,Данные!I3976/Данные!K3976)</f>
        <v>30.997372060857504</v>
      </c>
      <c r="K3976" s="3"/>
    </row>
    <row r="3977" spans="1:11" x14ac:dyDescent="0.2">
      <c r="A3977" s="3">
        <v>35521</v>
      </c>
      <c r="B3977" t="s">
        <v>10</v>
      </c>
      <c r="C3977" t="s">
        <v>16</v>
      </c>
      <c r="D3977" s="7">
        <f>IF(OR(Данные!D3977=0,Данные!K3977=0)=TRUE,0,Данные!D3977/Данные!K3977)</f>
        <v>283.95384733333333</v>
      </c>
      <c r="E3977" s="13">
        <f>IF(OR(Данные!F3977=0,Данные!I3977=0)=TRUE,0,Данные!F3977/Данные!I3977)</f>
        <v>1.2168932098324159</v>
      </c>
      <c r="F3977" s="7">
        <f>IF(OR(Данные!I3977=0,Данные!K3977=0)=TRUE,0,Данные!I3977/Данные!K3977)</f>
        <v>10.275660493827163</v>
      </c>
      <c r="K3977" s="3"/>
    </row>
    <row r="3978" spans="1:11" x14ac:dyDescent="0.2">
      <c r="A3978" s="3">
        <v>35521</v>
      </c>
      <c r="B3978" t="s">
        <v>10</v>
      </c>
      <c r="C3978" t="s">
        <v>16</v>
      </c>
      <c r="D3978" s="7">
        <f>IF(OR(Данные!D3978=0,Данные!K3978=0)=TRUE,0,Данные!D3978/Данные!K3978)</f>
        <v>106.13973631284917</v>
      </c>
      <c r="E3978" s="13">
        <f>IF(OR(Данные!F3978=0,Данные!I3978=0)=TRUE,0,Данные!F3978/Данные!I3978)</f>
        <v>5.1969498910675371</v>
      </c>
      <c r="F3978" s="7">
        <f>IF(OR(Данные!I3978=0,Данные!K3978=0)=TRUE,0,Данные!I3978/Данные!K3978)</f>
        <v>0.89748603351955325</v>
      </c>
      <c r="K3978" s="3"/>
    </row>
    <row r="3979" spans="1:11" x14ac:dyDescent="0.2">
      <c r="A3979" s="3">
        <v>35551</v>
      </c>
      <c r="B3979" t="s">
        <v>1</v>
      </c>
      <c r="C3979" t="s">
        <v>15</v>
      </c>
      <c r="D3979" s="7">
        <f>IF(OR(Данные!D3979=0,Данные!K3979=0)=TRUE,0,Данные!D3979/Данные!K3979)</f>
        <v>320.49668432267885</v>
      </c>
      <c r="E3979" s="13">
        <f>IF(OR(Данные!F3979=0,Данные!I3979=0)=TRUE,0,Данные!F3979/Данные!I3979)</f>
        <v>0.63802858046935251</v>
      </c>
      <c r="F3979" s="7">
        <f>IF(OR(Данные!I3979=0,Данные!K3979=0)=TRUE,0,Данные!I3979/Данные!K3979)</f>
        <v>377.99936580416039</v>
      </c>
      <c r="K3979" s="3"/>
    </row>
    <row r="3980" spans="1:11" x14ac:dyDescent="0.2">
      <c r="A3980" s="3">
        <v>35551</v>
      </c>
      <c r="B3980" t="s">
        <v>1</v>
      </c>
      <c r="C3980" t="s">
        <v>16</v>
      </c>
      <c r="D3980" s="7">
        <f>IF(OR(Данные!D3980=0,Данные!K3980=0)=TRUE,0,Данные!D3980/Данные!K3980)</f>
        <v>1505.1680000000001</v>
      </c>
      <c r="E3980" s="13">
        <f>IF(OR(Данные!F3980=0,Данные!I3980=0)=TRUE,0,Данные!F3980/Данные!I3980)</f>
        <v>0</v>
      </c>
      <c r="F3980" s="7">
        <f>IF(OR(Данные!I3980=0,Данные!K3980=0)=TRUE,0,Данные!I3980/Данные!K3980)</f>
        <v>0</v>
      </c>
      <c r="K3980" s="3"/>
    </row>
    <row r="3981" spans="1:11" x14ac:dyDescent="0.2">
      <c r="A3981" s="3">
        <v>35551</v>
      </c>
      <c r="B3981" t="s">
        <v>1</v>
      </c>
      <c r="C3981" t="s">
        <v>15</v>
      </c>
      <c r="D3981" s="7">
        <f>IF(OR(Данные!D3981=0,Данные!K3981=0)=TRUE,0,Данные!D3981/Данные!K3981)</f>
        <v>0</v>
      </c>
      <c r="E3981" s="13">
        <f>IF(OR(Данные!F3981=0,Данные!I3981=0)=TRUE,0,Данные!F3981/Данные!I3981)</f>
        <v>0</v>
      </c>
      <c r="F3981" s="7">
        <f>IF(OR(Данные!I3981=0,Данные!K3981=0)=TRUE,0,Данные!I3981/Данные!K3981)</f>
        <v>0</v>
      </c>
      <c r="K3981" s="3"/>
    </row>
    <row r="3982" spans="1:11" x14ac:dyDescent="0.2">
      <c r="A3982" s="3">
        <v>35551</v>
      </c>
      <c r="B3982" t="s">
        <v>1</v>
      </c>
      <c r="C3982" t="s">
        <v>15</v>
      </c>
      <c r="D3982" s="7">
        <f>IF(OR(Данные!D3982=0,Данные!K3982=0)=TRUE,0,Данные!D3982/Данные!K3982)</f>
        <v>226.63455730071033</v>
      </c>
      <c r="E3982" s="13">
        <f>IF(OR(Данные!F3982=0,Данные!I3982=0)=TRUE,0,Данные!F3982/Данные!I3982)</f>
        <v>0.28059623404998213</v>
      </c>
      <c r="F3982" s="7">
        <f>IF(OR(Данные!I3982=0,Данные!K3982=0)=TRUE,0,Данные!I3982/Данные!K3982)</f>
        <v>286.17663772691395</v>
      </c>
      <c r="K3982" s="3"/>
    </row>
    <row r="3983" spans="1:11" x14ac:dyDescent="0.2">
      <c r="A3983" s="3">
        <v>35551</v>
      </c>
      <c r="B3983" t="s">
        <v>1</v>
      </c>
      <c r="C3983" t="s">
        <v>17</v>
      </c>
      <c r="D3983" s="7">
        <f>IF(OR(Данные!D3983=0,Данные!K3983=0)=TRUE,0,Данные!D3983/Данные!K3983)</f>
        <v>380.8357892185474</v>
      </c>
      <c r="E3983" s="13">
        <f>IF(OR(Данные!F3983=0,Данные!I3983=0)=TRUE,0,Данные!F3983/Данные!I3983)</f>
        <v>0.31692049977480485</v>
      </c>
      <c r="F3983" s="7">
        <f>IF(OR(Данные!I3983=0,Данные!K3983=0)=TRUE,0,Данные!I3983/Данные!K3983)</f>
        <v>497.31088413316036</v>
      </c>
      <c r="K3983" s="3"/>
    </row>
    <row r="3984" spans="1:11" x14ac:dyDescent="0.2">
      <c r="A3984" s="3">
        <v>35551</v>
      </c>
      <c r="B3984" t="s">
        <v>1</v>
      </c>
      <c r="C3984" t="s">
        <v>15</v>
      </c>
      <c r="D3984" s="7">
        <f>IF(OR(Данные!D3984=0,Данные!K3984=0)=TRUE,0,Данные!D3984/Данные!K3984)</f>
        <v>183.9271855887522</v>
      </c>
      <c r="E3984" s="13">
        <f>IF(OR(Данные!F3984=0,Данные!I3984=0)=TRUE,0,Данные!F3984/Данные!I3984)</f>
        <v>0.23811937464785318</v>
      </c>
      <c r="F3984" s="7">
        <f>IF(OR(Данные!I3984=0,Данные!K3984=0)=TRUE,0,Данные!I3984/Данные!K3984)</f>
        <v>274.64595782073803</v>
      </c>
      <c r="K3984" s="3"/>
    </row>
    <row r="3985" spans="1:11" x14ac:dyDescent="0.2">
      <c r="A3985" s="3">
        <v>35551</v>
      </c>
      <c r="B3985" t="s">
        <v>1</v>
      </c>
      <c r="C3985" t="s">
        <v>17</v>
      </c>
      <c r="D3985" s="7">
        <f>IF(OR(Данные!D3985=0,Данные!K3985=0)=TRUE,0,Данные!D3985/Данные!K3985)</f>
        <v>222.10671125156588</v>
      </c>
      <c r="E3985" s="13">
        <f>IF(OR(Данные!F3985=0,Данные!I3985=0)=TRUE,0,Данные!F3985/Данные!I3985)</f>
        <v>0.25353213662139751</v>
      </c>
      <c r="F3985" s="7">
        <f>IF(OR(Данные!I3985=0,Данные!K3985=0)=TRUE,0,Данные!I3985/Данные!K3985)</f>
        <v>363.37128269369481</v>
      </c>
      <c r="K3985" s="3"/>
    </row>
    <row r="3986" spans="1:11" x14ac:dyDescent="0.2">
      <c r="A3986" s="3">
        <v>35551</v>
      </c>
      <c r="B3986" t="s">
        <v>1</v>
      </c>
      <c r="C3986" t="s">
        <v>16</v>
      </c>
      <c r="D3986" s="7">
        <f>IF(OR(Данные!D3986=0,Данные!K3986=0)=TRUE,0,Данные!D3986/Данные!K3986)</f>
        <v>387.92375358166191</v>
      </c>
      <c r="E3986" s="13">
        <f>IF(OR(Данные!F3986=0,Данные!I3986=0)=TRUE,0,Данные!F3986/Данные!I3986)</f>
        <v>0</v>
      </c>
      <c r="F3986" s="7">
        <f>IF(OR(Данные!I3986=0,Данные!K3986=0)=TRUE,0,Данные!I3986/Данные!K3986)</f>
        <v>0</v>
      </c>
      <c r="K3986" s="3"/>
    </row>
    <row r="3987" spans="1:11" x14ac:dyDescent="0.2">
      <c r="A3987" s="3">
        <v>35551</v>
      </c>
      <c r="B3987" t="s">
        <v>1</v>
      </c>
      <c r="C3987" t="s">
        <v>15</v>
      </c>
      <c r="D3987" s="7">
        <f>IF(OR(Данные!D3987=0,Данные!K3987=0)=TRUE,0,Данные!D3987/Данные!K3987)</f>
        <v>204.39003595196627</v>
      </c>
      <c r="E3987" s="13">
        <f>IF(OR(Данные!F3987=0,Данные!I3987=0)=TRUE,0,Данные!F3987/Данные!I3987)</f>
        <v>0.11223222177490419</v>
      </c>
      <c r="F3987" s="7">
        <f>IF(OR(Данные!I3987=0,Данные!K3987=0)=TRUE,0,Данные!I3987/Данные!K3987)</f>
        <v>445.48799156659641</v>
      </c>
      <c r="K3987" s="3"/>
    </row>
    <row r="3988" spans="1:11" x14ac:dyDescent="0.2">
      <c r="A3988" s="3">
        <v>35551</v>
      </c>
      <c r="B3988" t="s">
        <v>1</v>
      </c>
      <c r="C3988" t="s">
        <v>15</v>
      </c>
      <c r="D3988" s="7">
        <f>IF(OR(Данные!D3988=0,Данные!K3988=0)=TRUE,0,Данные!D3988/Данные!K3988)</f>
        <v>378.82643942976352</v>
      </c>
      <c r="E3988" s="13">
        <f>IF(OR(Данные!F3988=0,Данные!I3988=0)=TRUE,0,Данные!F3988/Данные!I3988)</f>
        <v>1.0827427972895021</v>
      </c>
      <c r="F3988" s="7">
        <f>IF(OR(Данные!I3988=0,Данные!K3988=0)=TRUE,0,Данные!I3988/Данные!K3988)</f>
        <v>229.450127491887</v>
      </c>
      <c r="K3988" s="3"/>
    </row>
    <row r="3989" spans="1:11" x14ac:dyDescent="0.2">
      <c r="A3989" s="3">
        <v>35551</v>
      </c>
      <c r="B3989" t="s">
        <v>1</v>
      </c>
      <c r="C3989" t="s">
        <v>15</v>
      </c>
      <c r="D3989" s="7">
        <f>IF(OR(Данные!D3989=0,Данные!K3989=0)=TRUE,0,Данные!D3989/Данные!K3989)</f>
        <v>240.80216741584778</v>
      </c>
      <c r="E3989" s="13">
        <f>IF(OR(Данные!F3989=0,Данные!I3989=0)=TRUE,0,Данные!F3989/Данные!I3989)</f>
        <v>0.17549246118298806</v>
      </c>
      <c r="F3989" s="7">
        <f>IF(OR(Данные!I3989=0,Данные!K3989=0)=TRUE,0,Данные!I3989/Данные!K3989)</f>
        <v>366.06587392849661</v>
      </c>
      <c r="K3989" s="3"/>
    </row>
    <row r="3990" spans="1:11" x14ac:dyDescent="0.2">
      <c r="A3990" s="3">
        <v>35551</v>
      </c>
      <c r="B3990" t="s">
        <v>1</v>
      </c>
      <c r="C3990" t="s">
        <v>17</v>
      </c>
      <c r="D3990" s="7">
        <f>IF(OR(Данные!D3990=0,Данные!K3990=0)=TRUE,0,Данные!D3990/Данные!K3990)</f>
        <v>530.97267352941174</v>
      </c>
      <c r="E3990" s="13">
        <f>IF(OR(Данные!F3990=0,Данные!I3990=0)=TRUE,0,Данные!F3990/Данные!I3990)</f>
        <v>0.52136501317132999</v>
      </c>
      <c r="F3990" s="7">
        <f>IF(OR(Данные!I3990=0,Данные!K3990=0)=TRUE,0,Данные!I3990/Данные!K3990)</f>
        <v>571.2794117647062</v>
      </c>
      <c r="K3990" s="3"/>
    </row>
    <row r="3991" spans="1:11" x14ac:dyDescent="0.2">
      <c r="A3991" s="3">
        <v>35551</v>
      </c>
      <c r="B3991" t="s">
        <v>1</v>
      </c>
      <c r="C3991" t="s">
        <v>17</v>
      </c>
      <c r="D3991" s="7">
        <f>IF(OR(Данные!D3991=0,Данные!K3991=0)=TRUE,0,Данные!D3991/Данные!K3991)</f>
        <v>676.32172000000003</v>
      </c>
      <c r="E3991" s="13">
        <f>IF(OR(Данные!F3991=0,Данные!I3991=0)=TRUE,0,Данные!F3991/Данные!I3991)</f>
        <v>1.532607977284689</v>
      </c>
      <c r="F3991" s="7">
        <f>IF(OR(Данные!I3991=0,Данные!K3991=0)=TRUE,0,Данные!I3991/Данные!K3991)</f>
        <v>272.35666666666646</v>
      </c>
      <c r="K3991" s="3"/>
    </row>
    <row r="3992" spans="1:11" x14ac:dyDescent="0.2">
      <c r="A3992" s="3">
        <v>35551</v>
      </c>
      <c r="B3992" t="s">
        <v>1</v>
      </c>
      <c r="C3992" t="s">
        <v>15</v>
      </c>
      <c r="D3992" s="7">
        <f>IF(OR(Данные!D3992=0,Данные!K3992=0)=TRUE,0,Данные!D3992/Данные!K3992)</f>
        <v>396.08738268321514</v>
      </c>
      <c r="E3992" s="13">
        <f>IF(OR(Данные!F3992=0,Данные!I3992=0)=TRUE,0,Данные!F3992/Данные!I3992)</f>
        <v>1.1648085062688616</v>
      </c>
      <c r="F3992" s="7">
        <f>IF(OR(Данные!I3992=0,Данные!K3992=0)=TRUE,0,Данные!I3992/Данные!K3992)</f>
        <v>262.0572276398741</v>
      </c>
      <c r="K3992" s="3"/>
    </row>
    <row r="3993" spans="1:11" x14ac:dyDescent="0.2">
      <c r="A3993" s="3">
        <v>35551</v>
      </c>
      <c r="B3993" t="s">
        <v>1</v>
      </c>
      <c r="C3993" t="s">
        <v>17</v>
      </c>
      <c r="D3993" s="7">
        <f>IF(OR(Данные!D3993=0,Данные!K3993=0)=TRUE,0,Данные!D3993/Данные!K3993)</f>
        <v>415.93528169184287</v>
      </c>
      <c r="E3993" s="13">
        <f>IF(OR(Данные!F3993=0,Данные!I3993=0)=TRUE,0,Данные!F3993/Данные!I3993)</f>
        <v>0.29300318909583989</v>
      </c>
      <c r="F3993" s="7">
        <f>IF(OR(Данные!I3993=0,Данные!K3993=0)=TRUE,0,Данные!I3993/Данные!K3993)</f>
        <v>497.91393756294053</v>
      </c>
      <c r="K3993" s="3"/>
    </row>
    <row r="3994" spans="1:11" x14ac:dyDescent="0.2">
      <c r="A3994" s="3">
        <v>35551</v>
      </c>
      <c r="B3994" t="s">
        <v>1</v>
      </c>
      <c r="C3994" t="s">
        <v>17</v>
      </c>
      <c r="D3994" s="7">
        <f>IF(OR(Данные!D3994=0,Данные!K3994=0)=TRUE,0,Данные!D3994/Данные!K3994)</f>
        <v>725.38440231345726</v>
      </c>
      <c r="E3994" s="13">
        <f>IF(OR(Данные!F3994=0,Данные!I3994=0)=TRUE,0,Данные!F3994/Данные!I3994)</f>
        <v>1.5642391032456371</v>
      </c>
      <c r="F3994" s="7">
        <f>IF(OR(Данные!I3994=0,Данные!K3994=0)=TRUE,0,Данные!I3994/Данные!K3994)</f>
        <v>197.86887151080683</v>
      </c>
      <c r="K3994" s="3"/>
    </row>
    <row r="3995" spans="1:11" x14ac:dyDescent="0.2">
      <c r="A3995" s="3">
        <v>35551</v>
      </c>
      <c r="B3995" t="s">
        <v>1</v>
      </c>
      <c r="C3995" t="s">
        <v>17</v>
      </c>
      <c r="D3995" s="7">
        <f>IF(OR(Данные!D3995=0,Данные!K3995=0)=TRUE,0,Данные!D3995/Данные!K3995)</f>
        <v>73.886902055622727</v>
      </c>
      <c r="E3995" s="13">
        <f>IF(OR(Данные!F3995=0,Данные!I3995=0)=TRUE,0,Данные!F3995/Данные!I3995)</f>
        <v>6.5880740204721969E-2</v>
      </c>
      <c r="F3995" s="7">
        <f>IF(OR(Данные!I3995=0,Данные!K3995=0)=TRUE,0,Данные!I3995/Данные!K3995)</f>
        <v>292.70636839983865</v>
      </c>
      <c r="K3995" s="3"/>
    </row>
    <row r="3996" spans="1:11" x14ac:dyDescent="0.2">
      <c r="A3996" s="3">
        <v>35551</v>
      </c>
      <c r="B3996" t="s">
        <v>1</v>
      </c>
      <c r="C3996" t="s">
        <v>16</v>
      </c>
      <c r="D3996" s="7">
        <f>IF(OR(Данные!D3996=0,Данные!K3996=0)=TRUE,0,Данные!D3996/Данные!K3996)</f>
        <v>289.71504077669903</v>
      </c>
      <c r="E3996" s="13">
        <f>IF(OR(Данные!F3996=0,Данные!I3996=0)=TRUE,0,Данные!F3996/Данные!I3996)</f>
        <v>0.2720326955055391</v>
      </c>
      <c r="F3996" s="7">
        <f>IF(OR(Данные!I3996=0,Данные!K3996=0)=TRUE,0,Данные!I3996/Данные!K3996)</f>
        <v>69.088996763754025</v>
      </c>
      <c r="K3996" s="3"/>
    </row>
    <row r="3997" spans="1:11" x14ac:dyDescent="0.2">
      <c r="A3997" s="3">
        <v>35551</v>
      </c>
      <c r="B3997" t="s">
        <v>1</v>
      </c>
      <c r="C3997" t="s">
        <v>16</v>
      </c>
      <c r="D3997" s="7">
        <f>IF(OR(Данные!D3997=0,Данные!K3997=0)=TRUE,0,Данные!D3997/Данные!K3997)</f>
        <v>138.5117072968491</v>
      </c>
      <c r="E3997" s="13">
        <f>IF(OR(Данные!F3997=0,Данные!I3997=0)=TRUE,0,Данные!F3997/Данные!I3997)</f>
        <v>0.62050550560168571</v>
      </c>
      <c r="F3997" s="7">
        <f>IF(OR(Данные!I3997=0,Данные!K3997=0)=TRUE,0,Данные!I3997/Данные!K3997)</f>
        <v>47.464096185737965</v>
      </c>
      <c r="K3997" s="3"/>
    </row>
    <row r="3998" spans="1:11" x14ac:dyDescent="0.2">
      <c r="A3998" s="3">
        <v>35551</v>
      </c>
      <c r="B3998" t="s">
        <v>1</v>
      </c>
      <c r="C3998" t="s">
        <v>16</v>
      </c>
      <c r="D3998" s="7">
        <f>IF(OR(Данные!D3998=0,Данные!K3998=0)=TRUE,0,Данные!D3998/Данные!K3998)</f>
        <v>36.919881159420285</v>
      </c>
      <c r="E3998" s="13">
        <f>IF(OR(Данные!F3998=0,Данные!I3998=0)=TRUE,0,Данные!F3998/Данные!I3998)</f>
        <v>4.5068193130910927</v>
      </c>
      <c r="F3998" s="7">
        <f>IF(OR(Данные!I3998=0,Данные!K3998=0)=TRUE,0,Данные!I3998/Данные!K3998)</f>
        <v>1.4557971014492745</v>
      </c>
      <c r="K3998" s="3"/>
    </row>
    <row r="3999" spans="1:11" x14ac:dyDescent="0.2">
      <c r="A3999" s="3">
        <v>35551</v>
      </c>
      <c r="B3999" t="s">
        <v>1</v>
      </c>
      <c r="C3999" t="s">
        <v>18</v>
      </c>
      <c r="D3999" s="7">
        <f>IF(OR(Данные!D3999=0,Данные!K3999=0)=TRUE,0,Данные!D3999/Данные!K3999)</f>
        <v>0</v>
      </c>
      <c r="E3999" s="13">
        <f>IF(OR(Данные!F3999=0,Данные!I3999=0)=TRUE,0,Данные!F3999/Данные!I3999)</f>
        <v>0</v>
      </c>
      <c r="F3999" s="7">
        <f>IF(OR(Данные!I3999=0,Данные!K3999=0)=TRUE,0,Данные!I3999/Данные!K3999)</f>
        <v>0</v>
      </c>
      <c r="K3999" s="3"/>
    </row>
    <row r="4000" spans="1:11" x14ac:dyDescent="0.2">
      <c r="A4000" s="3">
        <v>35551</v>
      </c>
      <c r="B4000" t="s">
        <v>12</v>
      </c>
      <c r="C4000" t="s">
        <v>15</v>
      </c>
      <c r="D4000" s="7">
        <f>IF(OR(Данные!D4000=0,Данные!K4000=0)=TRUE,0,Данные!D4000/Данные!K4000)</f>
        <v>15.12434</v>
      </c>
      <c r="E4000" s="13">
        <f>IF(OR(Данные!F4000=0,Данные!I4000=0)=TRUE,0,Данные!F4000/Данные!I4000)</f>
        <v>4535.99999999999</v>
      </c>
      <c r="F4000" s="7">
        <f>IF(OR(Данные!I4000=0,Данные!K4000=0)=TRUE,0,Данные!I4000/Данные!K4000)</f>
        <v>3.3333333333333401E-3</v>
      </c>
      <c r="K4000" s="3"/>
    </row>
    <row r="4001" spans="1:11" x14ac:dyDescent="0.2">
      <c r="A4001" s="3">
        <v>35551</v>
      </c>
      <c r="B4001" t="s">
        <v>12</v>
      </c>
      <c r="C4001" t="s">
        <v>15</v>
      </c>
      <c r="D4001" s="7">
        <f>IF(OR(Данные!D4001=0,Данные!K4001=0)=TRUE,0,Данные!D4001/Данные!K4001)</f>
        <v>108.54993773584906</v>
      </c>
      <c r="E4001" s="13">
        <f>IF(OR(Данные!F4001=0,Данные!I4001=0)=TRUE,0,Данные!F4001/Данные!I4001)</f>
        <v>2.9804349196344155</v>
      </c>
      <c r="F4001" s="7">
        <f>IF(OR(Данные!I4001=0,Данные!K4001=0)=TRUE,0,Данные!I4001/Данные!K4001)</f>
        <v>29.933962264150942</v>
      </c>
      <c r="K4001" s="3"/>
    </row>
    <row r="4002" spans="1:11" x14ac:dyDescent="0.2">
      <c r="A4002" s="3">
        <v>35551</v>
      </c>
      <c r="B4002" t="s">
        <v>12</v>
      </c>
      <c r="C4002" t="s">
        <v>17</v>
      </c>
      <c r="D4002" s="7">
        <f>IF(OR(Данные!D4002=0,Данные!K4002=0)=TRUE,0,Данные!D4002/Данные!K4002)</f>
        <v>262.1472009092073</v>
      </c>
      <c r="E4002" s="13">
        <f>IF(OR(Данные!F4002=0,Данные!I4002=0)=TRUE,0,Данные!F4002/Данные!I4002)</f>
        <v>0.72696888815431593</v>
      </c>
      <c r="F4002" s="7">
        <f>IF(OR(Данные!I4002=0,Данные!K4002=0)=TRUE,0,Данные!I4002/Данные!K4002)</f>
        <v>263.63696162547473</v>
      </c>
      <c r="K4002" s="3"/>
    </row>
    <row r="4003" spans="1:11" x14ac:dyDescent="0.2">
      <c r="A4003" s="3">
        <v>35551</v>
      </c>
      <c r="B4003" t="s">
        <v>12</v>
      </c>
      <c r="C4003" t="s">
        <v>15</v>
      </c>
      <c r="D4003" s="7">
        <f>IF(OR(Данные!D4003=0,Данные!K4003=0)=TRUE,0,Данные!D4003/Данные!K4003)</f>
        <v>137.31639999999999</v>
      </c>
      <c r="E4003" s="13">
        <f>IF(OR(Данные!F4003=0,Данные!I4003=0)=TRUE,0,Данные!F4003/Данные!I4003)</f>
        <v>2.569725111441306</v>
      </c>
      <c r="F4003" s="7">
        <f>IF(OR(Данные!I4003=0,Данные!K4003=0)=TRUE,0,Данные!I4003/Данные!K4003)</f>
        <v>35.893333333333359</v>
      </c>
      <c r="K4003" s="3"/>
    </row>
    <row r="4004" spans="1:11" x14ac:dyDescent="0.2">
      <c r="A4004" s="3">
        <v>35551</v>
      </c>
      <c r="B4004" t="s">
        <v>12</v>
      </c>
      <c r="C4004" t="s">
        <v>17</v>
      </c>
      <c r="D4004" s="7">
        <f>IF(OR(Данные!D4004=0,Данные!K4004=0)=TRUE,0,Данные!D4004/Данные!K4004)</f>
        <v>267.1151680690399</v>
      </c>
      <c r="E4004" s="13">
        <f>IF(OR(Данные!F4004=0,Данные!I4004=0)=TRUE,0,Данные!F4004/Данные!I4004)</f>
        <v>0.53996859180005341</v>
      </c>
      <c r="F4004" s="7">
        <f>IF(OR(Данные!I4004=0,Данные!K4004=0)=TRUE,0,Данные!I4004/Данные!K4004)</f>
        <v>334.11869830996045</v>
      </c>
      <c r="K4004" s="3"/>
    </row>
    <row r="4005" spans="1:11" x14ac:dyDescent="0.2">
      <c r="A4005" s="3">
        <v>35551</v>
      </c>
      <c r="B4005" t="s">
        <v>12</v>
      </c>
      <c r="C4005" t="s">
        <v>15</v>
      </c>
      <c r="D4005" s="7">
        <f>IF(OR(Данные!D4005=0,Данные!K4005=0)=TRUE,0,Данные!D4005/Данные!K4005)</f>
        <v>191.41849725848564</v>
      </c>
      <c r="E4005" s="13">
        <f>IF(OR(Данные!F4005=0,Данные!I4005=0)=TRUE,0,Данные!F4005/Данные!I4005)</f>
        <v>0.1542922502330884</v>
      </c>
      <c r="F4005" s="7">
        <f>IF(OR(Данные!I4005=0,Данные!K4005=0)=TRUE,0,Данные!I4005/Данные!K4005)</f>
        <v>360.27193211488242</v>
      </c>
      <c r="K4005" s="3"/>
    </row>
    <row r="4006" spans="1:11" x14ac:dyDescent="0.2">
      <c r="A4006" s="3">
        <v>35551</v>
      </c>
      <c r="B4006" t="s">
        <v>12</v>
      </c>
      <c r="C4006" t="s">
        <v>15</v>
      </c>
      <c r="D4006" s="7">
        <f>IF(OR(Данные!D4006=0,Данные!K4006=0)=TRUE,0,Данные!D4006/Данные!K4006)</f>
        <v>434.9404057142857</v>
      </c>
      <c r="E4006" s="13">
        <f>IF(OR(Данные!F4006=0,Данные!I4006=0)=TRUE,0,Данные!F4006/Данные!I4006)</f>
        <v>0.85734475851324354</v>
      </c>
      <c r="F4006" s="7">
        <f>IF(OR(Данные!I4006=0,Данные!K4006=0)=TRUE,0,Данные!I4006/Данные!K4006)</f>
        <v>308.09142857142831</v>
      </c>
      <c r="K4006" s="3"/>
    </row>
    <row r="4007" spans="1:11" x14ac:dyDescent="0.2">
      <c r="A4007" s="3">
        <v>35551</v>
      </c>
      <c r="B4007" t="s">
        <v>12</v>
      </c>
      <c r="C4007" t="s">
        <v>15</v>
      </c>
      <c r="D4007" s="7">
        <f>IF(OR(Данные!D4007=0,Данные!K4007=0)=TRUE,0,Данные!D4007/Данные!K4007)</f>
        <v>128.66668235294117</v>
      </c>
      <c r="E4007" s="13">
        <f>IF(OR(Данные!F4007=0,Данные!I4007=0)=TRUE,0,Данные!F4007/Данные!I4007)</f>
        <v>0.29184702088719749</v>
      </c>
      <c r="F4007" s="7">
        <f>IF(OR(Данные!I4007=0,Данные!K4007=0)=TRUE,0,Данные!I4007/Данные!K4007)</f>
        <v>134.99215686274511</v>
      </c>
      <c r="K4007" s="3"/>
    </row>
    <row r="4008" spans="1:11" x14ac:dyDescent="0.2">
      <c r="A4008" s="3">
        <v>35551</v>
      </c>
      <c r="B4008" t="s">
        <v>12</v>
      </c>
      <c r="C4008" t="s">
        <v>17</v>
      </c>
      <c r="D4008" s="7">
        <f>IF(OR(Данные!D4008=0,Данные!K4008=0)=TRUE,0,Данные!D4008/Данные!K4008)</f>
        <v>141.04252499999998</v>
      </c>
      <c r="E4008" s="13">
        <f>IF(OR(Данные!F4008=0,Данные!I4008=0)=TRUE,0,Данные!F4008/Данные!I4008)</f>
        <v>0.49014576685506184</v>
      </c>
      <c r="F4008" s="7">
        <f>IF(OR(Данные!I4008=0,Данные!K4008=0)=TRUE,0,Данные!I4008/Данные!K4008)</f>
        <v>169.31527777777771</v>
      </c>
      <c r="K4008" s="3"/>
    </row>
    <row r="4009" spans="1:11" x14ac:dyDescent="0.2">
      <c r="A4009" s="3">
        <v>35551</v>
      </c>
      <c r="B4009" t="s">
        <v>12</v>
      </c>
      <c r="C4009" t="s">
        <v>15</v>
      </c>
      <c r="D4009" s="7">
        <f>IF(OR(Данные!D4009=0,Данные!K4009=0)=TRUE,0,Данные!D4009/Данные!K4009)</f>
        <v>387.68447772963606</v>
      </c>
      <c r="E4009" s="13">
        <f>IF(OR(Данные!F4009=0,Данные!I4009=0)=TRUE,0,Данные!F4009/Данные!I4009)</f>
        <v>1.2101108341517299</v>
      </c>
      <c r="F4009" s="7">
        <f>IF(OR(Данные!I4009=0,Данные!K4009=0)=TRUE,0,Данные!I4009/Данные!K4009)</f>
        <v>263.55957900057746</v>
      </c>
      <c r="K4009" s="3"/>
    </row>
    <row r="4010" spans="1:11" x14ac:dyDescent="0.2">
      <c r="A4010" s="3">
        <v>35551</v>
      </c>
      <c r="B4010" t="s">
        <v>12</v>
      </c>
      <c r="C4010" t="s">
        <v>17</v>
      </c>
      <c r="D4010" s="7">
        <f>IF(OR(Данные!D4010=0,Данные!K4010=0)=TRUE,0,Данные!D4010/Данные!K4010)</f>
        <v>275.7911022727273</v>
      </c>
      <c r="E4010" s="13">
        <f>IF(OR(Данные!F4010=0,Данные!I4010=0)=TRUE,0,Данные!F4010/Данные!I4010)</f>
        <v>0.32373331213353651</v>
      </c>
      <c r="F4010" s="7">
        <f>IF(OR(Данные!I4010=0,Данные!K4010=0)=TRUE,0,Данные!I4010/Данные!K4010)</f>
        <v>325.90363636363622</v>
      </c>
      <c r="K4010" s="3"/>
    </row>
    <row r="4011" spans="1:11" x14ac:dyDescent="0.2">
      <c r="A4011" s="3">
        <v>35551</v>
      </c>
      <c r="B4011" t="s">
        <v>12</v>
      </c>
      <c r="C4011" t="s">
        <v>17</v>
      </c>
      <c r="D4011" s="7">
        <f>IF(OR(Данные!D4011=0,Данные!K4011=0)=TRUE,0,Данные!D4011/Данные!K4011)</f>
        <v>181.36969999999999</v>
      </c>
      <c r="E4011" s="13">
        <f>IF(OR(Данные!F4011=0,Данные!I4011=0)=TRUE,0,Данные!F4011/Данные!I4011)</f>
        <v>4.4245911568746216E-2</v>
      </c>
      <c r="F4011" s="7">
        <f>IF(OR(Данные!I4011=0,Данные!K4011=0)=TRUE,0,Данные!I4011/Данные!K4011)</f>
        <v>605.36666666666667</v>
      </c>
      <c r="K4011" s="3"/>
    </row>
    <row r="4012" spans="1:11" x14ac:dyDescent="0.2">
      <c r="A4012" s="3">
        <v>35551</v>
      </c>
      <c r="B4012" t="s">
        <v>12</v>
      </c>
      <c r="C4012" t="s">
        <v>16</v>
      </c>
      <c r="D4012" s="7">
        <f>IF(OR(Данные!D4012=0,Данные!K4012=0)=TRUE,0,Данные!D4012/Данные!K4012)</f>
        <v>243.72435999999999</v>
      </c>
      <c r="E4012" s="13">
        <f>IF(OR(Данные!F4012=0,Данные!I4012=0)=TRUE,0,Данные!F4012/Данные!I4012)</f>
        <v>1.6353773584905678</v>
      </c>
      <c r="F4012" s="7">
        <f>IF(OR(Данные!I4012=0,Данные!K4012=0)=TRUE,0,Данные!I4012/Данные!K4012)</f>
        <v>4.2399999999999958</v>
      </c>
      <c r="K4012" s="3"/>
    </row>
    <row r="4013" spans="1:11" x14ac:dyDescent="0.2">
      <c r="A4013" s="3">
        <v>35551</v>
      </c>
      <c r="B4013" t="s">
        <v>2</v>
      </c>
      <c r="C4013" t="s">
        <v>15</v>
      </c>
      <c r="D4013" s="7">
        <f>IF(OR(Данные!D4013=0,Данные!K4013=0)=TRUE,0,Данные!D4013/Данные!K4013)</f>
        <v>208.67540198060826</v>
      </c>
      <c r="E4013" s="13">
        <f>IF(OR(Данные!F4013=0,Данные!I4013=0)=TRUE,0,Данные!F4013/Данные!I4013)</f>
        <v>0.30693119810067315</v>
      </c>
      <c r="F4013" s="7">
        <f>IF(OR(Данные!I4013=0,Данные!K4013=0)=TRUE,0,Данные!I4013/Данные!K4013)</f>
        <v>303.64788679870713</v>
      </c>
      <c r="K4013" s="3"/>
    </row>
    <row r="4014" spans="1:11" x14ac:dyDescent="0.2">
      <c r="A4014" s="3">
        <v>35551</v>
      </c>
      <c r="B4014" t="s">
        <v>2</v>
      </c>
      <c r="C4014" t="s">
        <v>17</v>
      </c>
      <c r="D4014" s="7">
        <f>IF(OR(Данные!D4014=0,Данные!K4014=0)=TRUE,0,Данные!D4014/Данные!K4014)</f>
        <v>519.77740710909438</v>
      </c>
      <c r="E4014" s="13">
        <f>IF(OR(Данные!F4014=0,Данные!I4014=0)=TRUE,0,Данные!F4014/Данные!I4014)</f>
        <v>0.22977378979074695</v>
      </c>
      <c r="F4014" s="7">
        <f>IF(OR(Данные!I4014=0,Данные!K4014=0)=TRUE,0,Данные!I4014/Данные!K4014)</f>
        <v>769.93728808218293</v>
      </c>
      <c r="K4014" s="3"/>
    </row>
    <row r="4015" spans="1:11" x14ac:dyDescent="0.2">
      <c r="A4015" s="3">
        <v>35551</v>
      </c>
      <c r="B4015" t="s">
        <v>2</v>
      </c>
      <c r="C4015" t="s">
        <v>15</v>
      </c>
      <c r="D4015" s="7">
        <f>IF(OR(Данные!D4015=0,Данные!K4015=0)=TRUE,0,Данные!D4015/Данные!K4015)</f>
        <v>196.07975279069765</v>
      </c>
      <c r="E4015" s="13">
        <f>IF(OR(Данные!F4015=0,Данные!I4015=0)=TRUE,0,Данные!F4015/Данные!I4015)</f>
        <v>0.25920605785948569</v>
      </c>
      <c r="F4015" s="7">
        <f>IF(OR(Данные!I4015=0,Данные!K4015=0)=TRUE,0,Данные!I4015/Данные!K4015)</f>
        <v>291.39158914728665</v>
      </c>
      <c r="K4015" s="3"/>
    </row>
    <row r="4016" spans="1:11" x14ac:dyDescent="0.2">
      <c r="A4016" s="3">
        <v>35551</v>
      </c>
      <c r="B4016" t="s">
        <v>2</v>
      </c>
      <c r="C4016" t="s">
        <v>17</v>
      </c>
      <c r="D4016" s="7">
        <f>IF(OR(Данные!D4016=0,Данные!K4016=0)=TRUE,0,Данные!D4016/Данные!K4016)</f>
        <v>290.8065892949827</v>
      </c>
      <c r="E4016" s="13">
        <f>IF(OR(Данные!F4016=0,Данные!I4016=0)=TRUE,0,Данные!F4016/Данные!I4016)</f>
        <v>0.19144265032203889</v>
      </c>
      <c r="F4016" s="7">
        <f>IF(OR(Данные!I4016=0,Данные!K4016=0)=TRUE,0,Данные!I4016/Данные!K4016)</f>
        <v>560.37857194348339</v>
      </c>
      <c r="K4016" s="3"/>
    </row>
    <row r="4017" spans="1:11" x14ac:dyDescent="0.2">
      <c r="A4017" s="3">
        <v>35551</v>
      </c>
      <c r="B4017" t="s">
        <v>2</v>
      </c>
      <c r="C4017" t="s">
        <v>16</v>
      </c>
      <c r="D4017" s="7">
        <f>IF(OR(Данные!D4017=0,Данные!K4017=0)=TRUE,0,Данные!D4017/Данные!K4017)</f>
        <v>455.41533083164302</v>
      </c>
      <c r="E4017" s="13">
        <f>IF(OR(Данные!F4017=0,Данные!I4017=0)=TRUE,0,Данные!F4017/Данные!I4017)</f>
        <v>0</v>
      </c>
      <c r="F4017" s="7">
        <f>IF(OR(Данные!I4017=0,Данные!K4017=0)=TRUE,0,Данные!I4017/Данные!K4017)</f>
        <v>0</v>
      </c>
      <c r="K4017" s="3"/>
    </row>
    <row r="4018" spans="1:11" x14ac:dyDescent="0.2">
      <c r="A4018" s="3">
        <v>35551</v>
      </c>
      <c r="B4018" t="s">
        <v>2</v>
      </c>
      <c r="C4018" t="s">
        <v>15</v>
      </c>
      <c r="D4018" s="7">
        <f>IF(OR(Данные!D4018=0,Данные!K4018=0)=TRUE,0,Данные!D4018/Данные!K4018)</f>
        <v>201.80777151818094</v>
      </c>
      <c r="E4018" s="13">
        <f>IF(OR(Данные!F4018=0,Данные!I4018=0)=TRUE,0,Данные!F4018/Данные!I4018)</f>
        <v>9.9620158812505549E-2</v>
      </c>
      <c r="F4018" s="7">
        <f>IF(OR(Данные!I4018=0,Данные!K4018=0)=TRUE,0,Данные!I4018/Данные!K4018)</f>
        <v>584.49624293508441</v>
      </c>
      <c r="K4018" s="3"/>
    </row>
    <row r="4019" spans="1:11" x14ac:dyDescent="0.2">
      <c r="A4019" s="3">
        <v>35551</v>
      </c>
      <c r="B4019" t="s">
        <v>2</v>
      </c>
      <c r="C4019" t="s">
        <v>15</v>
      </c>
      <c r="D4019" s="7">
        <f>IF(OR(Данные!D4019=0,Данные!K4019=0)=TRUE,0,Данные!D4019/Данные!K4019)</f>
        <v>351.65324634146344</v>
      </c>
      <c r="E4019" s="13">
        <f>IF(OR(Данные!F4019=0,Данные!I4019=0)=TRUE,0,Данные!F4019/Данные!I4019)</f>
        <v>7.5760632931556299E-2</v>
      </c>
      <c r="F4019" s="7">
        <f>IF(OR(Данные!I4019=0,Данные!K4019=0)=TRUE,0,Данные!I4019/Данные!K4019)</f>
        <v>681.35650406504078</v>
      </c>
      <c r="K4019" s="3"/>
    </row>
    <row r="4020" spans="1:11" x14ac:dyDescent="0.2">
      <c r="A4020" s="3">
        <v>35551</v>
      </c>
      <c r="B4020" t="s">
        <v>2</v>
      </c>
      <c r="C4020" t="s">
        <v>15</v>
      </c>
      <c r="D4020" s="7">
        <f>IF(OR(Данные!D4020=0,Данные!K4020=0)=TRUE,0,Данные!D4020/Данные!K4020)</f>
        <v>270.79757620826808</v>
      </c>
      <c r="E4020" s="13">
        <f>IF(OR(Данные!F4020=0,Данные!I4020=0)=TRUE,0,Данные!F4020/Данные!I4020)</f>
        <v>0.17104010001330719</v>
      </c>
      <c r="F4020" s="7">
        <f>IF(OR(Данные!I4020=0,Данные!K4020=0)=TRUE,0,Данные!I4020/Данные!K4020)</f>
        <v>478.90457394238837</v>
      </c>
      <c r="K4020" s="3"/>
    </row>
    <row r="4021" spans="1:11" x14ac:dyDescent="0.2">
      <c r="A4021" s="3">
        <v>35551</v>
      </c>
      <c r="B4021" t="s">
        <v>2</v>
      </c>
      <c r="C4021" t="s">
        <v>15</v>
      </c>
      <c r="D4021" s="7">
        <f>IF(OR(Данные!D4021=0,Данные!K4021=0)=TRUE,0,Данные!D4021/Данные!K4021)</f>
        <v>310.28414303405572</v>
      </c>
      <c r="E4021" s="13">
        <f>IF(OR(Данные!F4021=0,Данные!I4021=0)=TRUE,0,Данные!F4021/Данные!I4021)</f>
        <v>1.2793463141182975</v>
      </c>
      <c r="F4021" s="7">
        <f>IF(OR(Данные!I4021=0,Данные!K4021=0)=TRUE,0,Данные!I4021/Данные!K4021)</f>
        <v>162.82488132094943</v>
      </c>
      <c r="K4021" s="3"/>
    </row>
    <row r="4022" spans="1:11" x14ac:dyDescent="0.2">
      <c r="A4022" s="3">
        <v>35551</v>
      </c>
      <c r="B4022" t="s">
        <v>2</v>
      </c>
      <c r="C4022" t="s">
        <v>17</v>
      </c>
      <c r="D4022" s="7">
        <f>IF(OR(Данные!D4022=0,Данные!K4022=0)=TRUE,0,Данные!D4022/Данные!K4022)</f>
        <v>749.35646029874215</v>
      </c>
      <c r="E4022" s="13">
        <f>IF(OR(Данные!F4022=0,Данные!I4022=0)=TRUE,0,Данные!F4022/Данные!I4022)</f>
        <v>0.22104716584221701</v>
      </c>
      <c r="F4022" s="7">
        <f>IF(OR(Данные!I4022=0,Данные!K4022=0)=TRUE,0,Данные!I4022/Данные!K4022)</f>
        <v>1004.648702830189</v>
      </c>
      <c r="K4022" s="3"/>
    </row>
    <row r="4023" spans="1:11" x14ac:dyDescent="0.2">
      <c r="A4023" s="3">
        <v>35551</v>
      </c>
      <c r="B4023" t="s">
        <v>2</v>
      </c>
      <c r="C4023" t="s">
        <v>17</v>
      </c>
      <c r="D4023" s="7">
        <f>IF(OR(Данные!D4023=0,Данные!K4023=0)=TRUE,0,Данные!D4023/Данные!K4023)</f>
        <v>781.18185000000005</v>
      </c>
      <c r="E4023" s="13">
        <f>IF(OR(Данные!F4023=0,Данные!I4023=0)=TRUE,0,Данные!F4023/Данные!I4023)</f>
        <v>0.38686119864719726</v>
      </c>
      <c r="F4023" s="7">
        <f>IF(OR(Данные!I4023=0,Данные!K4023=0)=TRUE,0,Данные!I4023/Данные!K4023)</f>
        <v>762.54560185185119</v>
      </c>
      <c r="K4023" s="3"/>
    </row>
    <row r="4024" spans="1:11" x14ac:dyDescent="0.2">
      <c r="A4024" s="3">
        <v>35551</v>
      </c>
      <c r="B4024" t="s">
        <v>2</v>
      </c>
      <c r="C4024" t="s">
        <v>17</v>
      </c>
      <c r="D4024" s="7">
        <f>IF(OR(Данные!D4024=0,Данные!K4024=0)=TRUE,0,Данные!D4024/Данные!K4024)</f>
        <v>97.412768382352951</v>
      </c>
      <c r="E4024" s="13">
        <f>IF(OR(Данные!F4024=0,Данные!I4024=0)=TRUE,0,Данные!F4024/Данные!I4024)</f>
        <v>2.6083200457098797E-2</v>
      </c>
      <c r="F4024" s="7">
        <f>IF(OR(Данные!I4024=0,Данные!K4024=0)=TRUE,0,Данные!I4024/Данные!K4024)</f>
        <v>537.91948529411775</v>
      </c>
      <c r="K4024" s="3"/>
    </row>
    <row r="4025" spans="1:11" x14ac:dyDescent="0.2">
      <c r="A4025" s="3">
        <v>35551</v>
      </c>
      <c r="B4025" t="s">
        <v>2</v>
      </c>
      <c r="C4025" t="s">
        <v>16</v>
      </c>
      <c r="D4025" s="7">
        <f>IF(OR(Данные!D4025=0,Данные!K4025=0)=TRUE,0,Данные!D4025/Данные!K4025)</f>
        <v>238.59089642857143</v>
      </c>
      <c r="E4025" s="13">
        <f>IF(OR(Данные!F4025=0,Данные!I4025=0)=TRUE,0,Данные!F4025/Данные!I4025)</f>
        <v>0.6540259513303337</v>
      </c>
      <c r="F4025" s="7">
        <f>IF(OR(Данные!I4025=0,Данные!K4025=0)=TRUE,0,Данные!I4025/Данные!K4025)</f>
        <v>40.873214285714262</v>
      </c>
      <c r="K4025" s="3"/>
    </row>
    <row r="4026" spans="1:11" x14ac:dyDescent="0.2">
      <c r="A4026" s="3">
        <v>35551</v>
      </c>
      <c r="B4026" t="s">
        <v>2</v>
      </c>
      <c r="C4026" t="s">
        <v>16</v>
      </c>
      <c r="D4026" s="7">
        <f>IF(OR(Данные!D4026=0,Данные!K4026=0)=TRUE,0,Данные!D4026/Данные!K4026)</f>
        <v>230.0393602484472</v>
      </c>
      <c r="E4026" s="13">
        <f>IF(OR(Данные!F4026=0,Данные!I4026=0)=TRUE,0,Данные!F4026/Данные!I4026)</f>
        <v>0.67499128722292023</v>
      </c>
      <c r="F4026" s="7">
        <f>IF(OR(Данные!I4026=0,Данные!K4026=0)=TRUE,0,Данные!I4026/Данные!K4026)</f>
        <v>37.42629399585919</v>
      </c>
      <c r="K4026" s="3"/>
    </row>
    <row r="4027" spans="1:11" x14ac:dyDescent="0.2">
      <c r="A4027" s="3">
        <v>35551</v>
      </c>
      <c r="B4027" t="s">
        <v>2</v>
      </c>
      <c r="C4027" t="s">
        <v>16</v>
      </c>
      <c r="D4027" s="7">
        <f>IF(OR(Данные!D4027=0,Данные!K4027=0)=TRUE,0,Данные!D4027/Данные!K4027)</f>
        <v>74.363689473684218</v>
      </c>
      <c r="E4027" s="13">
        <f>IF(OR(Данные!F4027=0,Данные!I4027=0)=TRUE,0,Данные!F4027/Данные!I4027)</f>
        <v>14.983333333333345</v>
      </c>
      <c r="F4027" s="7">
        <f>IF(OR(Данные!I4027=0,Данные!K4027=0)=TRUE,0,Данные!I4027/Данные!K4027)</f>
        <v>0.25263157894736821</v>
      </c>
      <c r="K4027" s="3"/>
    </row>
    <row r="4028" spans="1:11" x14ac:dyDescent="0.2">
      <c r="A4028" s="3">
        <v>35551</v>
      </c>
      <c r="B4028" t="s">
        <v>3</v>
      </c>
      <c r="C4028" t="s">
        <v>17</v>
      </c>
      <c r="D4028" s="7">
        <f>IF(OR(Данные!D4028=0,Данные!K4028=0)=TRUE,0,Данные!D4028/Данные!K4028)</f>
        <v>343.94308516129036</v>
      </c>
      <c r="E4028" s="13">
        <f>IF(OR(Данные!F4028=0,Данные!I4028=0)=TRUE,0,Данные!F4028/Данные!I4028)</f>
        <v>0.25826641326452154</v>
      </c>
      <c r="F4028" s="7">
        <f>IF(OR(Данные!I4028=0,Данные!K4028=0)=TRUE,0,Данные!I4028/Данные!K4028)</f>
        <v>413.69634408602076</v>
      </c>
      <c r="K4028" s="3"/>
    </row>
    <row r="4029" spans="1:11" x14ac:dyDescent="0.2">
      <c r="A4029" s="3">
        <v>35551</v>
      </c>
      <c r="B4029" t="s">
        <v>3</v>
      </c>
      <c r="C4029" t="s">
        <v>15</v>
      </c>
      <c r="D4029" s="7">
        <f>IF(OR(Данные!D4029=0,Данные!K4029=0)=TRUE,0,Данные!D4029/Данные!K4029)</f>
        <v>0</v>
      </c>
      <c r="E4029" s="13">
        <f>IF(OR(Данные!F4029=0,Данные!I4029=0)=TRUE,0,Данные!F4029/Данные!I4029)</f>
        <v>6.5659679408138133E-2</v>
      </c>
      <c r="F4029" s="7">
        <f>IF(OR(Данные!I4029=0,Данные!K4029=0)=TRUE,0,Данные!I4029/Данные!K4029)</f>
        <v>0</v>
      </c>
      <c r="K4029" s="3"/>
    </row>
    <row r="4030" spans="1:11" x14ac:dyDescent="0.2">
      <c r="A4030" s="3">
        <v>35551</v>
      </c>
      <c r="B4030" t="s">
        <v>3</v>
      </c>
      <c r="C4030" t="s">
        <v>17</v>
      </c>
      <c r="D4030" s="7">
        <f>IF(OR(Данные!D4030=0,Данные!K4030=0)=TRUE,0,Данные!D4030/Данные!K4030)</f>
        <v>238.28734740437159</v>
      </c>
      <c r="E4030" s="13">
        <f>IF(OR(Данные!F4030=0,Данные!I4030=0)=TRUE,0,Данные!F4030/Данные!I4030)</f>
        <v>0.29478454217355449</v>
      </c>
      <c r="F4030" s="7">
        <f>IF(OR(Данные!I4030=0,Данные!K4030=0)=TRUE,0,Данные!I4030/Данные!K4030)</f>
        <v>359.14806466302389</v>
      </c>
      <c r="K4030" s="3"/>
    </row>
    <row r="4031" spans="1:11" x14ac:dyDescent="0.2">
      <c r="A4031" s="3">
        <v>35551</v>
      </c>
      <c r="B4031" t="s">
        <v>3</v>
      </c>
      <c r="C4031" t="s">
        <v>16</v>
      </c>
      <c r="D4031" s="7">
        <f>IF(OR(Данные!D4031=0,Данные!K4031=0)=TRUE,0,Данные!D4031/Данные!K4031)</f>
        <v>384.05675510204082</v>
      </c>
      <c r="E4031" s="13">
        <f>IF(OR(Данные!F4031=0,Данные!I4031=0)=TRUE,0,Данные!F4031/Данные!I4031)</f>
        <v>0</v>
      </c>
      <c r="F4031" s="7">
        <f>IF(OR(Данные!I4031=0,Данные!K4031=0)=TRUE,0,Данные!I4031/Данные!K4031)</f>
        <v>0</v>
      </c>
      <c r="K4031" s="3"/>
    </row>
    <row r="4032" spans="1:11" x14ac:dyDescent="0.2">
      <c r="A4032" s="3">
        <v>35551</v>
      </c>
      <c r="B4032" t="s">
        <v>3</v>
      </c>
      <c r="C4032" t="s">
        <v>15</v>
      </c>
      <c r="D4032" s="7">
        <f>IF(OR(Данные!D4032=0,Данные!K4032=0)=TRUE,0,Данные!D4032/Данные!K4032)</f>
        <v>162.74706080402009</v>
      </c>
      <c r="E4032" s="13">
        <f>IF(OR(Данные!F4032=0,Данные!I4032=0)=TRUE,0,Данные!F4032/Данные!I4032)</f>
        <v>0.11232041735639245</v>
      </c>
      <c r="F4032" s="7">
        <f>IF(OR(Данные!I4032=0,Данные!K4032=0)=TRUE,0,Данные!I4032/Данные!K4032)</f>
        <v>339.44212730318264</v>
      </c>
      <c r="K4032" s="3"/>
    </row>
    <row r="4033" spans="1:11" x14ac:dyDescent="0.2">
      <c r="A4033" s="3">
        <v>35551</v>
      </c>
      <c r="B4033" t="s">
        <v>3</v>
      </c>
      <c r="C4033" t="s">
        <v>15</v>
      </c>
      <c r="D4033" s="7">
        <f>IF(OR(Данные!D4033=0,Данные!K4033=0)=TRUE,0,Данные!D4033/Данные!K4033)</f>
        <v>52.678699999999999</v>
      </c>
      <c r="E4033" s="13">
        <f>IF(OR(Данные!F4033=0,Данные!I4033=0)=TRUE,0,Данные!F4033/Данные!I4033)</f>
        <v>0.11308429884138993</v>
      </c>
      <c r="F4033" s="7">
        <f>IF(OR(Данные!I4033=0,Данные!K4033=0)=TRUE,0,Данные!I4033/Данные!K4033)</f>
        <v>166.86666666666727</v>
      </c>
      <c r="K4033" s="3"/>
    </row>
    <row r="4034" spans="1:11" x14ac:dyDescent="0.2">
      <c r="A4034" s="3">
        <v>35551</v>
      </c>
      <c r="B4034" t="s">
        <v>3</v>
      </c>
      <c r="C4034" t="s">
        <v>15</v>
      </c>
      <c r="D4034" s="7">
        <f>IF(OR(Данные!D4034=0,Данные!K4034=0)=TRUE,0,Данные!D4034/Данные!K4034)</f>
        <v>292.93115</v>
      </c>
      <c r="E4034" s="13">
        <f>IF(OR(Данные!F4034=0,Данные!I4034=0)=TRUE,0,Данные!F4034/Данные!I4034)</f>
        <v>0</v>
      </c>
      <c r="F4034" s="7">
        <f>IF(OR(Данные!I4034=0,Данные!K4034=0)=TRUE,0,Данные!I4034/Данные!K4034)</f>
        <v>0.5166666666666665</v>
      </c>
      <c r="K4034" s="3"/>
    </row>
    <row r="4035" spans="1:11" x14ac:dyDescent="0.2">
      <c r="A4035" s="3">
        <v>35551</v>
      </c>
      <c r="B4035" t="s">
        <v>3</v>
      </c>
      <c r="C4035" t="s">
        <v>15</v>
      </c>
      <c r="D4035" s="7">
        <f>IF(OR(Данные!D4035=0,Данные!K4035=0)=TRUE,0,Данные!D4035/Данные!K4035)</f>
        <v>196.20170000000002</v>
      </c>
      <c r="E4035" s="13">
        <f>IF(OR(Данные!F4035=0,Данные!I4035=0)=TRUE,0,Данные!F4035/Данные!I4035)</f>
        <v>2.3410145572436596</v>
      </c>
      <c r="F4035" s="7">
        <f>IF(OR(Данные!I4035=0,Данные!K4035=0)=TRUE,0,Данные!I4035/Данные!K4035)</f>
        <v>52.436666666666653</v>
      </c>
      <c r="K4035" s="3"/>
    </row>
    <row r="4036" spans="1:11" x14ac:dyDescent="0.2">
      <c r="A4036" s="3">
        <v>35551</v>
      </c>
      <c r="B4036" t="s">
        <v>3</v>
      </c>
      <c r="C4036" t="s">
        <v>17</v>
      </c>
      <c r="D4036" s="7">
        <f>IF(OR(Данные!D4036=0,Данные!K4036=0)=TRUE,0,Данные!D4036/Данные!K4036)</f>
        <v>600.02913333333333</v>
      </c>
      <c r="E4036" s="13">
        <f>IF(OR(Данные!F4036=0,Данные!I4036=0)=TRUE,0,Данные!F4036/Данные!I4036)</f>
        <v>0.22879393816271656</v>
      </c>
      <c r="F4036" s="7">
        <f>IF(OR(Данные!I4036=0,Данные!K4036=0)=TRUE,0,Данные!I4036/Данные!K4036)</f>
        <v>877.37731481481512</v>
      </c>
      <c r="K4036" s="3"/>
    </row>
    <row r="4037" spans="1:11" x14ac:dyDescent="0.2">
      <c r="A4037" s="3">
        <v>35551</v>
      </c>
      <c r="B4037" t="s">
        <v>3</v>
      </c>
      <c r="C4037" t="s">
        <v>17</v>
      </c>
      <c r="D4037" s="7">
        <f>IF(OR(Данные!D4037=0,Данные!K4037=0)=TRUE,0,Данные!D4037/Данные!K4037)</f>
        <v>692.1</v>
      </c>
      <c r="E4037" s="13">
        <f>IF(OR(Данные!F4037=0,Данные!I4037=0)=TRUE,0,Данные!F4037/Данные!I4037)</f>
        <v>0</v>
      </c>
      <c r="F4037" s="7">
        <f>IF(OR(Данные!I4037=0,Данные!K4037=0)=TRUE,0,Данные!I4037/Данные!K4037)</f>
        <v>0</v>
      </c>
      <c r="K4037" s="3"/>
    </row>
    <row r="4038" spans="1:11" x14ac:dyDescent="0.2">
      <c r="A4038" s="3">
        <v>35551</v>
      </c>
      <c r="B4038" t="s">
        <v>3</v>
      </c>
      <c r="C4038" t="s">
        <v>17</v>
      </c>
      <c r="D4038" s="7">
        <f>IF(OR(Данные!D4038=0,Данные!K4038=0)=TRUE,0,Данные!D4038/Данные!K4038)</f>
        <v>0.58636999999999995</v>
      </c>
      <c r="E4038" s="13">
        <f>IF(OR(Данные!F4038=0,Данные!I4038=0)=TRUE,0,Данные!F4038/Данные!I4038)</f>
        <v>2.3957058103399577E-2</v>
      </c>
      <c r="F4038" s="7">
        <f>IF(OR(Данные!I4038=0,Данные!K4038=0)=TRUE,0,Данные!I4038/Данные!K4038)</f>
        <v>17.698333333333327</v>
      </c>
      <c r="K4038" s="3"/>
    </row>
    <row r="4039" spans="1:11" x14ac:dyDescent="0.2">
      <c r="A4039" s="3">
        <v>35551</v>
      </c>
      <c r="B4039" t="s">
        <v>3</v>
      </c>
      <c r="C4039" t="s">
        <v>16</v>
      </c>
      <c r="D4039" s="7">
        <f>IF(OR(Данные!D4039=0,Данные!K4039=0)=TRUE,0,Данные!D4039/Данные!K4039)</f>
        <v>281.82156956521737</v>
      </c>
      <c r="E4039" s="13">
        <f>IF(OR(Данные!F4039=0,Данные!I4039=0)=TRUE,0,Данные!F4039/Данные!I4039)</f>
        <v>0.66249235748966173</v>
      </c>
      <c r="F4039" s="7">
        <f>IF(OR(Данные!I4039=0,Данные!K4039=0)=TRUE,0,Данные!I4039/Данные!K4039)</f>
        <v>20.148550724637634</v>
      </c>
      <c r="K4039" s="3"/>
    </row>
    <row r="4040" spans="1:11" x14ac:dyDescent="0.2">
      <c r="A4040" s="3">
        <v>35551</v>
      </c>
      <c r="B4040" t="s">
        <v>3</v>
      </c>
      <c r="C4040" t="s">
        <v>16</v>
      </c>
      <c r="D4040" s="7">
        <f>IF(OR(Данные!D4040=0,Данные!K4040=0)=TRUE,0,Данные!D4040/Данные!K4040)</f>
        <v>148.98225931395902</v>
      </c>
      <c r="E4040" s="13">
        <f>IF(OR(Данные!F4040=0,Данные!I4040=0)=TRUE,0,Данные!F4040/Данные!I4040)</f>
        <v>1.2844620135642131</v>
      </c>
      <c r="F4040" s="7">
        <f>IF(OR(Данные!I4040=0,Данные!K4040=0)=TRUE,0,Данные!I4040/Данные!K4040)</f>
        <v>11.246418929649048</v>
      </c>
      <c r="K4040" s="3"/>
    </row>
    <row r="4041" spans="1:11" x14ac:dyDescent="0.2">
      <c r="A4041" s="3">
        <v>35551</v>
      </c>
      <c r="B4041" t="s">
        <v>3</v>
      </c>
      <c r="C4041" t="s">
        <v>16</v>
      </c>
      <c r="D4041" s="7">
        <f>IF(OR(Данные!D4041=0,Данные!K4041=0)=TRUE,0,Данные!D4041/Данные!K4041)</f>
        <v>18.194523809523808</v>
      </c>
      <c r="E4041" s="13">
        <f>IF(OR(Данные!F4041=0,Данные!I4041=0)=TRUE,0,Данные!F4041/Данные!I4041)</f>
        <v>0</v>
      </c>
      <c r="F4041" s="7">
        <f>IF(OR(Данные!I4041=0,Данные!K4041=0)=TRUE,0,Данные!I4041/Данные!K4041)</f>
        <v>0</v>
      </c>
      <c r="K4041" s="3"/>
    </row>
    <row r="4042" spans="1:11" x14ac:dyDescent="0.2">
      <c r="A4042" s="3">
        <v>35551</v>
      </c>
      <c r="B4042" t="s">
        <v>11</v>
      </c>
      <c r="C4042" t="s">
        <v>15</v>
      </c>
      <c r="D4042" s="7">
        <f>IF(OR(Данные!D4042=0,Данные!K4042=0)=TRUE,0,Данные!D4042/Данные!K4042)</f>
        <v>504.1398636363636</v>
      </c>
      <c r="E4042" s="13">
        <f>IF(OR(Данные!F4042=0,Данные!I4042=0)=TRUE,0,Данные!F4042/Данные!I4042)</f>
        <v>0.63187697442927848</v>
      </c>
      <c r="F4042" s="7">
        <f>IF(OR(Данные!I4042=0,Данные!K4042=0)=TRUE,0,Данные!I4042/Данные!K4042)</f>
        <v>457.55454545454523</v>
      </c>
      <c r="K4042" s="3"/>
    </row>
    <row r="4043" spans="1:11" x14ac:dyDescent="0.2">
      <c r="A4043" s="3">
        <v>35551</v>
      </c>
      <c r="B4043" t="s">
        <v>11</v>
      </c>
      <c r="C4043" t="s">
        <v>16</v>
      </c>
      <c r="D4043" s="7">
        <f>IF(OR(Данные!D4043=0,Данные!K4043=0)=TRUE,0,Данные!D4043/Данные!K4043)</f>
        <v>140.88999999999999</v>
      </c>
      <c r="E4043" s="13">
        <f>IF(OR(Данные!F4043=0,Данные!I4043=0)=TRUE,0,Данные!F4043/Данные!I4043)</f>
        <v>0</v>
      </c>
      <c r="F4043" s="7">
        <f>IF(OR(Данные!I4043=0,Данные!K4043=0)=TRUE,0,Данные!I4043/Данные!K4043)</f>
        <v>0</v>
      </c>
      <c r="K4043" s="3"/>
    </row>
    <row r="4044" spans="1:11" x14ac:dyDescent="0.2">
      <c r="A4044" s="3">
        <v>35551</v>
      </c>
      <c r="B4044" t="s">
        <v>11</v>
      </c>
      <c r="C4044" t="s">
        <v>15</v>
      </c>
      <c r="D4044" s="7">
        <f>IF(OR(Данные!D4044=0,Данные!K4044=0)=TRUE,0,Данные!D4044/Данные!K4044)</f>
        <v>214.81387469449467</v>
      </c>
      <c r="E4044" s="13">
        <f>IF(OR(Данные!F4044=0,Данные!I4044=0)=TRUE,0,Данные!F4044/Данные!I4044)</f>
        <v>0.32540090742657696</v>
      </c>
      <c r="F4044" s="7">
        <f>IF(OR(Данные!I4044=0,Данные!K4044=0)=TRUE,0,Данные!I4044/Данные!K4044)</f>
        <v>291.3510534218675</v>
      </c>
      <c r="K4044" s="3"/>
    </row>
    <row r="4045" spans="1:11" x14ac:dyDescent="0.2">
      <c r="A4045" s="3">
        <v>35551</v>
      </c>
      <c r="B4045" t="s">
        <v>11</v>
      </c>
      <c r="C4045" t="s">
        <v>17</v>
      </c>
      <c r="D4045" s="7">
        <f>IF(OR(Данные!D4045=0,Данные!K4045=0)=TRUE,0,Данные!D4045/Данные!K4045)</f>
        <v>458.16313957761236</v>
      </c>
      <c r="E4045" s="13">
        <f>IF(OR(Данные!F4045=0,Данные!I4045=0)=TRUE,0,Данные!F4045/Данные!I4045)</f>
        <v>0.26589426854694603</v>
      </c>
      <c r="F4045" s="7">
        <f>IF(OR(Данные!I4045=0,Данные!K4045=0)=TRUE,0,Данные!I4045/Данные!K4045)</f>
        <v>612.78650816592005</v>
      </c>
      <c r="K4045" s="3"/>
    </row>
    <row r="4046" spans="1:11" x14ac:dyDescent="0.2">
      <c r="A4046" s="3">
        <v>35551</v>
      </c>
      <c r="B4046" t="s">
        <v>11</v>
      </c>
      <c r="C4046" t="s">
        <v>15</v>
      </c>
      <c r="D4046" s="7">
        <f>IF(OR(Данные!D4046=0,Данные!K4046=0)=TRUE,0,Данные!D4046/Данные!K4046)</f>
        <v>203.31438610533613</v>
      </c>
      <c r="E4046" s="13">
        <f>IF(OR(Данные!F4046=0,Данные!I4046=0)=TRUE,0,Данные!F4046/Данные!I4046)</f>
        <v>0.31481682748318063</v>
      </c>
      <c r="F4046" s="7">
        <f>IF(OR(Данные!I4046=0,Данные!K4046=0)=TRUE,0,Данные!I4046/Данные!K4046)</f>
        <v>282.78821898821872</v>
      </c>
      <c r="K4046" s="3"/>
    </row>
    <row r="4047" spans="1:11" x14ac:dyDescent="0.2">
      <c r="A4047" s="3">
        <v>35551</v>
      </c>
      <c r="B4047" t="s">
        <v>11</v>
      </c>
      <c r="C4047" t="s">
        <v>17</v>
      </c>
      <c r="D4047" s="7">
        <f>IF(OR(Данные!D4047=0,Данные!K4047=0)=TRUE,0,Данные!D4047/Данные!K4047)</f>
        <v>248.5961506722237</v>
      </c>
      <c r="E4047" s="13">
        <f>IF(OR(Данные!F4047=0,Данные!I4047=0)=TRUE,0,Данные!F4047/Данные!I4047)</f>
        <v>0.23516940527733299</v>
      </c>
      <c r="F4047" s="7">
        <f>IF(OR(Данные!I4047=0,Данные!K4047=0)=TRUE,0,Данные!I4047/Данные!K4047)</f>
        <v>421.2486043888739</v>
      </c>
      <c r="K4047" s="3"/>
    </row>
    <row r="4048" spans="1:11" x14ac:dyDescent="0.2">
      <c r="A4048" s="3">
        <v>35551</v>
      </c>
      <c r="B4048" t="s">
        <v>11</v>
      </c>
      <c r="C4048" t="s">
        <v>16</v>
      </c>
      <c r="D4048" s="7">
        <f>IF(OR(Данные!D4048=0,Данные!K4048=0)=TRUE,0,Данные!D4048/Данные!K4048)</f>
        <v>403.23497001620746</v>
      </c>
      <c r="E4048" s="13">
        <f>IF(OR(Данные!F4048=0,Данные!I4048=0)=TRUE,0,Данные!F4048/Данные!I4048)</f>
        <v>2803.9492320819136</v>
      </c>
      <c r="F4048" s="7">
        <f>IF(OR(Данные!I4048=0,Данные!K4048=0)=TRUE,0,Данные!I4048/Данные!K4048)</f>
        <v>2.3450787362186585E-3</v>
      </c>
      <c r="K4048" s="3"/>
    </row>
    <row r="4049" spans="1:11" x14ac:dyDescent="0.2">
      <c r="A4049" s="3">
        <v>35551</v>
      </c>
      <c r="B4049" t="s">
        <v>11</v>
      </c>
      <c r="C4049" t="s">
        <v>15</v>
      </c>
      <c r="D4049" s="7">
        <f>IF(OR(Данные!D4049=0,Данные!K4049=0)=TRUE,0,Данные!D4049/Данные!K4049)</f>
        <v>196.55862809213269</v>
      </c>
      <c r="E4049" s="13">
        <f>IF(OR(Данные!F4049=0,Данные!I4049=0)=TRUE,0,Данные!F4049/Данные!I4049)</f>
        <v>0.1240741749221459</v>
      </c>
      <c r="F4049" s="7">
        <f>IF(OR(Данные!I4049=0,Данные!K4049=0)=TRUE,0,Данные!I4049/Данные!K4049)</f>
        <v>443.51976904610211</v>
      </c>
      <c r="K4049" s="3"/>
    </row>
    <row r="4050" spans="1:11" x14ac:dyDescent="0.2">
      <c r="A4050" s="3">
        <v>35551</v>
      </c>
      <c r="B4050" t="s">
        <v>11</v>
      </c>
      <c r="C4050" t="s">
        <v>15</v>
      </c>
      <c r="D4050" s="7">
        <f>IF(OR(Данные!D4050=0,Данные!K4050=0)=TRUE,0,Данные!D4050/Данные!K4050)</f>
        <v>381.25957142857141</v>
      </c>
      <c r="E4050" s="13">
        <f>IF(OR(Данные!F4050=0,Данные!I4050=0)=TRUE,0,Данные!F4050/Данные!I4050)</f>
        <v>8.8091523777859157E-2</v>
      </c>
      <c r="F4050" s="7">
        <f>IF(OR(Данные!I4050=0,Данные!K4050=0)=TRUE,0,Данные!I4050/Данные!K4050)</f>
        <v>764.85747354497346</v>
      </c>
      <c r="K4050" s="3"/>
    </row>
    <row r="4051" spans="1:11" x14ac:dyDescent="0.2">
      <c r="A4051" s="3">
        <v>35551</v>
      </c>
      <c r="B4051" t="s">
        <v>11</v>
      </c>
      <c r="C4051" t="s">
        <v>15</v>
      </c>
      <c r="D4051" s="7">
        <f>IF(OR(Данные!D4051=0,Данные!K4051=0)=TRUE,0,Данные!D4051/Данные!K4051)</f>
        <v>269.48902196390861</v>
      </c>
      <c r="E4051" s="13">
        <f>IF(OR(Данные!F4051=0,Данные!I4051=0)=TRUE,0,Данные!F4051/Данные!I4051)</f>
        <v>0.19770734494229611</v>
      </c>
      <c r="F4051" s="7">
        <f>IF(OR(Данные!I4051=0,Данные!K4051=0)=TRUE,0,Данные!I4051/Данные!K4051)</f>
        <v>421.30845267805711</v>
      </c>
      <c r="K4051" s="3"/>
    </row>
    <row r="4052" spans="1:11" x14ac:dyDescent="0.2">
      <c r="A4052" s="3">
        <v>35551</v>
      </c>
      <c r="B4052" t="s">
        <v>11</v>
      </c>
      <c r="C4052" t="s">
        <v>17</v>
      </c>
      <c r="D4052" s="7">
        <f>IF(OR(Данные!D4052=0,Данные!K4052=0)=TRUE,0,Данные!D4052/Данные!K4052)</f>
        <v>2238.5277999999998</v>
      </c>
      <c r="E4052" s="13">
        <f>IF(OR(Данные!F4052=0,Данные!I4052=0)=TRUE,0,Данные!F4052/Данные!I4052)</f>
        <v>0.39050367449363677</v>
      </c>
      <c r="F4052" s="7">
        <f>IF(OR(Данные!I4052=0,Данные!K4052=0)=TRUE,0,Данные!I4052/Данные!K4052)</f>
        <v>2789.5000000000005</v>
      </c>
      <c r="K4052" s="3"/>
    </row>
    <row r="4053" spans="1:11" x14ac:dyDescent="0.2">
      <c r="A4053" s="3">
        <v>35551</v>
      </c>
      <c r="B4053" t="s">
        <v>11</v>
      </c>
      <c r="C4053" t="s">
        <v>17</v>
      </c>
      <c r="D4053" s="7">
        <f>IF(OR(Данные!D4053=0,Данные!K4053=0)=TRUE,0,Данные!D4053/Данные!K4053)</f>
        <v>913.28449999999998</v>
      </c>
      <c r="E4053" s="13">
        <f>IF(OR(Данные!F4053=0,Данные!I4053=0)=TRUE,0,Данные!F4053/Данные!I4053)</f>
        <v>1.9026185030365161</v>
      </c>
      <c r="F4053" s="7">
        <f>IF(OR(Данные!I4053=0,Данные!K4053=0)=TRUE,0,Данные!I4053/Данные!K4053)</f>
        <v>422.63333333333355</v>
      </c>
      <c r="K4053" s="3"/>
    </row>
    <row r="4054" spans="1:11" x14ac:dyDescent="0.2">
      <c r="A4054" s="3">
        <v>35551</v>
      </c>
      <c r="B4054" t="s">
        <v>11</v>
      </c>
      <c r="C4054" t="s">
        <v>15</v>
      </c>
      <c r="D4054" s="7">
        <f>IF(OR(Данные!D4054=0,Данные!K4054=0)=TRUE,0,Данные!D4054/Данные!K4054)</f>
        <v>307.80326106619805</v>
      </c>
      <c r="E4054" s="13">
        <f>IF(OR(Данные!F4054=0,Данные!I4054=0)=TRUE,0,Данные!F4054/Данные!I4054)</f>
        <v>1.2979388879796256</v>
      </c>
      <c r="F4054" s="7">
        <f>IF(OR(Данные!I4054=0,Данные!K4054=0)=TRUE,0,Данные!I4054/Данные!K4054)</f>
        <v>169.67320640499904</v>
      </c>
      <c r="K4054" s="3"/>
    </row>
    <row r="4055" spans="1:11" x14ac:dyDescent="0.2">
      <c r="A4055" s="3">
        <v>35551</v>
      </c>
      <c r="B4055" t="s">
        <v>11</v>
      </c>
      <c r="C4055" t="s">
        <v>17</v>
      </c>
      <c r="D4055" s="7">
        <f>IF(OR(Данные!D4055=0,Данные!K4055=0)=TRUE,0,Данные!D4055/Данные!K4055)</f>
        <v>590.13900133594461</v>
      </c>
      <c r="E4055" s="13">
        <f>IF(OR(Данные!F4055=0,Данные!I4055=0)=TRUE,0,Данные!F4055/Данные!I4055)</f>
        <v>0.28078371987533957</v>
      </c>
      <c r="F4055" s="7">
        <f>IF(OR(Данные!I4055=0,Данные!K4055=0)=TRUE,0,Данные!I4055/Данные!K4055)</f>
        <v>677.5887260730683</v>
      </c>
      <c r="K4055" s="3"/>
    </row>
    <row r="4056" spans="1:11" x14ac:dyDescent="0.2">
      <c r="A4056" s="3">
        <v>35551</v>
      </c>
      <c r="B4056" t="s">
        <v>11</v>
      </c>
      <c r="C4056" t="s">
        <v>17</v>
      </c>
      <c r="D4056" s="7">
        <f>IF(OR(Данные!D4056=0,Данные!K4056=0)=TRUE,0,Данные!D4056/Данные!K4056)</f>
        <v>780.34877473309609</v>
      </c>
      <c r="E4056" s="13">
        <f>IF(OR(Данные!F4056=0,Данные!I4056=0)=TRUE,0,Данные!F4056/Данные!I4056)</f>
        <v>0.42991734380570357</v>
      </c>
      <c r="F4056" s="7">
        <f>IF(OR(Данные!I4056=0,Данные!K4056=0)=TRUE,0,Данные!I4056/Данные!K4056)</f>
        <v>644.60797746144704</v>
      </c>
      <c r="K4056" s="3"/>
    </row>
    <row r="4057" spans="1:11" x14ac:dyDescent="0.2">
      <c r="A4057" s="3">
        <v>35551</v>
      </c>
      <c r="B4057" t="s">
        <v>11</v>
      </c>
      <c r="C4057" t="s">
        <v>17</v>
      </c>
      <c r="D4057" s="7">
        <f>IF(OR(Данные!D4057=0,Данные!K4057=0)=TRUE,0,Данные!D4057/Данные!K4057)</f>
        <v>72.955295731389896</v>
      </c>
      <c r="E4057" s="13">
        <f>IF(OR(Данные!F4057=0,Данные!I4057=0)=TRUE,0,Данные!F4057/Данные!I4057)</f>
        <v>5.8994959522388167E-2</v>
      </c>
      <c r="F4057" s="7">
        <f>IF(OR(Данные!I4057=0,Данные!K4057=0)=TRUE,0,Данные!I4057/Данные!K4057)</f>
        <v>350.81346087107403</v>
      </c>
      <c r="K4057" s="3"/>
    </row>
    <row r="4058" spans="1:11" x14ac:dyDescent="0.2">
      <c r="A4058" s="3">
        <v>35551</v>
      </c>
      <c r="B4058" t="s">
        <v>11</v>
      </c>
      <c r="C4058" t="s">
        <v>16</v>
      </c>
      <c r="D4058" s="7">
        <f>IF(OR(Данные!D4058=0,Данные!K4058=0)=TRUE,0,Данные!D4058/Данные!K4058)</f>
        <v>322.48370359281432</v>
      </c>
      <c r="E4058" s="13">
        <f>IF(OR(Данные!F4058=0,Данные!I4058=0)=TRUE,0,Данные!F4058/Данные!I4058)</f>
        <v>0.88195410239165373</v>
      </c>
      <c r="F4058" s="7">
        <f>IF(OR(Данные!I4058=0,Данные!K4058=0)=TRUE,0,Данные!I4058/Данные!K4058)</f>
        <v>32.794510978043931</v>
      </c>
      <c r="K4058" s="3"/>
    </row>
    <row r="4059" spans="1:11" x14ac:dyDescent="0.2">
      <c r="A4059" s="3">
        <v>35551</v>
      </c>
      <c r="B4059" t="s">
        <v>11</v>
      </c>
      <c r="C4059" t="s">
        <v>16</v>
      </c>
      <c r="D4059" s="7">
        <f>IF(OR(Данные!D4059=0,Данные!K4059=0)=TRUE,0,Данные!D4059/Данные!K4059)</f>
        <v>240.49871050984211</v>
      </c>
      <c r="E4059" s="13">
        <f>IF(OR(Данные!F4059=0,Данные!I4059=0)=TRUE,0,Данные!F4059/Данные!I4059)</f>
        <v>1.165964385295335</v>
      </c>
      <c r="F4059" s="7">
        <f>IF(OR(Данные!I4059=0,Данные!K4059=0)=TRUE,0,Данные!I4059/Данные!K4059)</f>
        <v>6.0289779972641497</v>
      </c>
      <c r="K4059" s="3"/>
    </row>
    <row r="4060" spans="1:11" x14ac:dyDescent="0.2">
      <c r="A4060" s="3">
        <v>35551</v>
      </c>
      <c r="B4060" t="s">
        <v>11</v>
      </c>
      <c r="C4060" t="s">
        <v>16</v>
      </c>
      <c r="D4060" s="7">
        <f>IF(OR(Данные!D4060=0,Данные!K4060=0)=TRUE,0,Данные!D4060/Данные!K4060)</f>
        <v>121.49260035026269</v>
      </c>
      <c r="E4060" s="13">
        <f>IF(OR(Данные!F4060=0,Данные!I4060=0)=TRUE,0,Данные!F4060/Данные!I4060)</f>
        <v>9.0802900461437019</v>
      </c>
      <c r="F4060" s="7">
        <f>IF(OR(Данные!I4060=0,Данные!K4060=0)=TRUE,0,Данные!I4060/Данные!K4060)</f>
        <v>0.39851138353765331</v>
      </c>
      <c r="K4060" s="3"/>
    </row>
    <row r="4061" spans="1:11" x14ac:dyDescent="0.2">
      <c r="A4061" s="3">
        <v>35551</v>
      </c>
      <c r="B4061" t="s">
        <v>6</v>
      </c>
      <c r="C4061" t="s">
        <v>15</v>
      </c>
      <c r="D4061" s="7">
        <f>IF(OR(Данные!D4061=0,Данные!K4061=0)=TRUE,0,Данные!D4061/Данные!K4061)</f>
        <v>747.05997368421049</v>
      </c>
      <c r="E4061" s="13">
        <f>IF(OR(Данные!F4061=0,Данные!I4061=0)=TRUE,0,Данные!F4061/Данные!I4061)</f>
        <v>1.0823398538263118</v>
      </c>
      <c r="F4061" s="7">
        <f>IF(OR(Данные!I4061=0,Данные!K4061=0)=TRUE,0,Данные!I4061/Данные!K4061)</f>
        <v>489.6842105263155</v>
      </c>
      <c r="K4061" s="3"/>
    </row>
    <row r="4062" spans="1:11" x14ac:dyDescent="0.2">
      <c r="A4062" s="3">
        <v>35551</v>
      </c>
      <c r="B4062" t="s">
        <v>6</v>
      </c>
      <c r="C4062" t="s">
        <v>15</v>
      </c>
      <c r="D4062" s="7">
        <f>IF(OR(Данные!D4062=0,Данные!K4062=0)=TRUE,0,Данные!D4062/Данные!K4062)</f>
        <v>207.51226651703976</v>
      </c>
      <c r="E4062" s="13">
        <f>IF(OR(Данные!F4062=0,Данные!I4062=0)=TRUE,0,Данные!F4062/Данные!I4062)</f>
        <v>0.31796656669089324</v>
      </c>
      <c r="F4062" s="7">
        <f>IF(OR(Данные!I4062=0,Данные!K4062=0)=TRUE,0,Данные!I4062/Данные!K4062)</f>
        <v>282.32251294469694</v>
      </c>
      <c r="K4062" s="3"/>
    </row>
    <row r="4063" spans="1:11" x14ac:dyDescent="0.2">
      <c r="A4063" s="3">
        <v>35551</v>
      </c>
      <c r="B4063" t="s">
        <v>6</v>
      </c>
      <c r="C4063" t="s">
        <v>17</v>
      </c>
      <c r="D4063" s="7">
        <f>IF(OR(Данные!D4063=0,Данные!K4063=0)=TRUE,0,Данные!D4063/Данные!K4063)</f>
        <v>451.55033314630265</v>
      </c>
      <c r="E4063" s="13">
        <f>IF(OR(Данные!F4063=0,Данные!I4063=0)=TRUE,0,Данные!F4063/Данные!I4063)</f>
        <v>0.24898504673901958</v>
      </c>
      <c r="F4063" s="7">
        <f>IF(OR(Данные!I4063=0,Данные!K4063=0)=TRUE,0,Данные!I4063/Данные!K4063)</f>
        <v>652.09091296094778</v>
      </c>
      <c r="K4063" s="3"/>
    </row>
    <row r="4064" spans="1:11" x14ac:dyDescent="0.2">
      <c r="A4064" s="3">
        <v>35551</v>
      </c>
      <c r="B4064" t="s">
        <v>6</v>
      </c>
      <c r="C4064" t="s">
        <v>15</v>
      </c>
      <c r="D4064" s="7">
        <f>IF(OR(Данные!D4064=0,Данные!K4064=0)=TRUE,0,Данные!D4064/Данные!K4064)</f>
        <v>202.59604727403158</v>
      </c>
      <c r="E4064" s="13">
        <f>IF(OR(Данные!F4064=0,Данные!I4064=0)=TRUE,0,Данные!F4064/Данные!I4064)</f>
        <v>0.30669055916019522</v>
      </c>
      <c r="F4064" s="7">
        <f>IF(OR(Данные!I4064=0,Данные!K4064=0)=TRUE,0,Данные!I4064/Данные!K4064)</f>
        <v>289.41614060258246</v>
      </c>
      <c r="K4064" s="3"/>
    </row>
    <row r="4065" spans="1:11" x14ac:dyDescent="0.2">
      <c r="A4065" s="3">
        <v>35551</v>
      </c>
      <c r="B4065" t="s">
        <v>6</v>
      </c>
      <c r="C4065" t="s">
        <v>17</v>
      </c>
      <c r="D4065" s="7">
        <f>IF(OR(Данные!D4065=0,Данные!K4065=0)=TRUE,0,Данные!D4065/Данные!K4065)</f>
        <v>257.42291926600961</v>
      </c>
      <c r="E4065" s="13">
        <f>IF(OR(Данные!F4065=0,Данные!I4065=0)=TRUE,0,Данные!F4065/Данные!I4065)</f>
        <v>0.21689251243935614</v>
      </c>
      <c r="F4065" s="7">
        <f>IF(OR(Данные!I4065=0,Данные!K4065=0)=TRUE,0,Данные!I4065/Данные!K4065)</f>
        <v>470.05921119970935</v>
      </c>
      <c r="K4065" s="3"/>
    </row>
    <row r="4066" spans="1:11" x14ac:dyDescent="0.2">
      <c r="A4066" s="3">
        <v>35551</v>
      </c>
      <c r="B4066" t="s">
        <v>6</v>
      </c>
      <c r="C4066" t="s">
        <v>16</v>
      </c>
      <c r="D4066" s="7">
        <f>IF(OR(Данные!D4066=0,Данные!K4066=0)=TRUE,0,Данные!D4066/Данные!K4066)</f>
        <v>408.90746646257332</v>
      </c>
      <c r="E4066" s="13">
        <f>IF(OR(Данные!F4066=0,Данные!I4066=0)=TRUE,0,Данные!F4066/Данные!I4066)</f>
        <v>0</v>
      </c>
      <c r="F4066" s="7">
        <f>IF(OR(Данные!I4066=0,Данные!K4066=0)=TRUE,0,Данные!I4066/Данные!K4066)</f>
        <v>0</v>
      </c>
      <c r="K4066" s="3"/>
    </row>
    <row r="4067" spans="1:11" x14ac:dyDescent="0.2">
      <c r="A4067" s="3">
        <v>35551</v>
      </c>
      <c r="B4067" t="s">
        <v>6</v>
      </c>
      <c r="C4067" t="s">
        <v>15</v>
      </c>
      <c r="D4067" s="7">
        <f>IF(OR(Данные!D4067=0,Данные!K4067=0)=TRUE,0,Данные!D4067/Данные!K4067)</f>
        <v>181.01485458964143</v>
      </c>
      <c r="E4067" s="13">
        <f>IF(OR(Данные!F4067=0,Данные!I4067=0)=TRUE,0,Данные!F4067/Данные!I4067)</f>
        <v>0.11307154594018894</v>
      </c>
      <c r="F4067" s="7">
        <f>IF(OR(Данные!I4067=0,Данные!K4067=0)=TRUE,0,Данные!I4067/Данные!K4067)</f>
        <v>445.57047144754313</v>
      </c>
      <c r="K4067" s="3"/>
    </row>
    <row r="4068" spans="1:11" x14ac:dyDescent="0.2">
      <c r="A4068" s="3">
        <v>35551</v>
      </c>
      <c r="B4068" t="s">
        <v>6</v>
      </c>
      <c r="C4068" t="s">
        <v>15</v>
      </c>
      <c r="D4068" s="7">
        <f>IF(OR(Данные!D4068=0,Данные!K4068=0)=TRUE,0,Данные!D4068/Данные!K4068)</f>
        <v>326.44963582887698</v>
      </c>
      <c r="E4068" s="13">
        <f>IF(OR(Данные!F4068=0,Данные!I4068=0)=TRUE,0,Данные!F4068/Данные!I4068)</f>
        <v>7.7209620317868405E-2</v>
      </c>
      <c r="F4068" s="7">
        <f>IF(OR(Данные!I4068=0,Данные!K4068=0)=TRUE,0,Данные!I4068/Данные!K4068)</f>
        <v>723.25017825311966</v>
      </c>
      <c r="K4068" s="3"/>
    </row>
    <row r="4069" spans="1:11" x14ac:dyDescent="0.2">
      <c r="A4069" s="3">
        <v>35551</v>
      </c>
      <c r="B4069" t="s">
        <v>6</v>
      </c>
      <c r="C4069" t="s">
        <v>15</v>
      </c>
      <c r="D4069" s="7">
        <f>IF(OR(Данные!D4069=0,Данные!K4069=0)=TRUE,0,Данные!D4069/Данные!K4069)</f>
        <v>262.49677097099931</v>
      </c>
      <c r="E4069" s="13">
        <f>IF(OR(Данные!F4069=0,Данные!I4069=0)=TRUE,0,Данные!F4069/Данные!I4069)</f>
        <v>0.19349500374070755</v>
      </c>
      <c r="F4069" s="7">
        <f>IF(OR(Данные!I4069=0,Данные!K4069=0)=TRUE,0,Данные!I4069/Данные!K4069)</f>
        <v>411.09578789347552</v>
      </c>
      <c r="K4069" s="3"/>
    </row>
    <row r="4070" spans="1:11" x14ac:dyDescent="0.2">
      <c r="A4070" s="3">
        <v>35551</v>
      </c>
      <c r="B4070" t="s">
        <v>6</v>
      </c>
      <c r="C4070" t="s">
        <v>17</v>
      </c>
      <c r="D4070" s="7">
        <f>IF(OR(Данные!D4070=0,Данные!K4070=0)=TRUE,0,Данные!D4070/Данные!K4070)</f>
        <v>610.01390000000004</v>
      </c>
      <c r="E4070" s="13">
        <f>IF(OR(Данные!F4070=0,Данные!I4070=0)=TRUE,0,Данные!F4070/Данные!I4070)</f>
        <v>0.34626054510058435</v>
      </c>
      <c r="F4070" s="7">
        <f>IF(OR(Данные!I4070=0,Данные!K4070=0)=TRUE,0,Данные!I4070/Данные!K4070)</f>
        <v>410.93333333333294</v>
      </c>
      <c r="K4070" s="3"/>
    </row>
    <row r="4071" spans="1:11" x14ac:dyDescent="0.2">
      <c r="A4071" s="3">
        <v>35551</v>
      </c>
      <c r="B4071" t="s">
        <v>6</v>
      </c>
      <c r="C4071" t="s">
        <v>15</v>
      </c>
      <c r="D4071" s="7">
        <f>IF(OR(Данные!D4071=0,Данные!K4071=0)=TRUE,0,Данные!D4071/Данные!K4071)</f>
        <v>285.00189173404129</v>
      </c>
      <c r="E4071" s="13">
        <f>IF(OR(Данные!F4071=0,Данные!I4071=0)=TRUE,0,Данные!F4071/Данные!I4071)</f>
        <v>1.4109122214557648</v>
      </c>
      <c r="F4071" s="7">
        <f>IF(OR(Данные!I4071=0,Данные!K4071=0)=TRUE,0,Данные!I4071/Данные!K4071)</f>
        <v>147.41032138691122</v>
      </c>
      <c r="K4071" s="3"/>
    </row>
    <row r="4072" spans="1:11" x14ac:dyDescent="0.2">
      <c r="A4072" s="3">
        <v>35551</v>
      </c>
      <c r="B4072" t="s">
        <v>6</v>
      </c>
      <c r="C4072" t="s">
        <v>17</v>
      </c>
      <c r="D4072" s="7">
        <f>IF(OR(Данные!D4072=0,Данные!K4072=0)=TRUE,0,Данные!D4072/Данные!K4072)</f>
        <v>661.54110962671905</v>
      </c>
      <c r="E4072" s="13">
        <f>IF(OR(Данные!F4072=0,Данные!I4072=0)=TRUE,0,Данные!F4072/Данные!I4072)</f>
        <v>0.24311092798866604</v>
      </c>
      <c r="F4072" s="7">
        <f>IF(OR(Данные!I4072=0,Данные!K4072=0)=TRUE,0,Данные!I4072/Данные!K4072)</f>
        <v>855.01698428290786</v>
      </c>
      <c r="K4072" s="3"/>
    </row>
    <row r="4073" spans="1:11" x14ac:dyDescent="0.2">
      <c r="A4073" s="3">
        <v>35551</v>
      </c>
      <c r="B4073" t="s">
        <v>6</v>
      </c>
      <c r="C4073" t="s">
        <v>17</v>
      </c>
      <c r="D4073" s="7">
        <f>IF(OR(Данные!D4073=0,Данные!K4073=0)=TRUE,0,Данные!D4073/Данные!K4073)</f>
        <v>807.70790754716973</v>
      </c>
      <c r="E4073" s="13">
        <f>IF(OR(Данные!F4073=0,Данные!I4073=0)=TRUE,0,Данные!F4073/Данные!I4073)</f>
        <v>0.42482015789335426</v>
      </c>
      <c r="F4073" s="7">
        <f>IF(OR(Данные!I4073=0,Данные!K4073=0)=TRUE,0,Данные!I4073/Данные!K4073)</f>
        <v>694.44213836478025</v>
      </c>
      <c r="K4073" s="3"/>
    </row>
    <row r="4074" spans="1:11" x14ac:dyDescent="0.2">
      <c r="A4074" s="3">
        <v>35551</v>
      </c>
      <c r="B4074" t="s">
        <v>6</v>
      </c>
      <c r="C4074" t="s">
        <v>17</v>
      </c>
      <c r="D4074" s="7">
        <f>IF(OR(Данные!D4074=0,Данные!K4074=0)=TRUE,0,Данные!D4074/Данные!K4074)</f>
        <v>73.643724251497005</v>
      </c>
      <c r="E4074" s="13">
        <f>IF(OR(Данные!F4074=0,Данные!I4074=0)=TRUE,0,Данные!F4074/Данные!I4074)</f>
        <v>3.0345019706743505E-2</v>
      </c>
      <c r="F4074" s="7">
        <f>IF(OR(Данные!I4074=0,Данные!K4074=0)=TRUE,0,Данные!I4074/Данные!K4074)</f>
        <v>440.3831586826351</v>
      </c>
      <c r="K4074" s="3"/>
    </row>
    <row r="4075" spans="1:11" x14ac:dyDescent="0.2">
      <c r="A4075" s="3">
        <v>35551</v>
      </c>
      <c r="B4075" t="s">
        <v>6</v>
      </c>
      <c r="C4075" t="s">
        <v>16</v>
      </c>
      <c r="D4075" s="7">
        <f>IF(OR(Данные!D4075=0,Данные!K4075=0)=TRUE,0,Данные!D4075/Данные!K4075)</f>
        <v>278.35094951321281</v>
      </c>
      <c r="E4075" s="13">
        <f>IF(OR(Данные!F4075=0,Данные!I4075=0)=TRUE,0,Данные!F4075/Данные!I4075)</f>
        <v>0.55836630844080937</v>
      </c>
      <c r="F4075" s="7">
        <f>IF(OR(Данные!I4075=0,Данные!K4075=0)=TRUE,0,Данные!I4075/Данные!K4075)</f>
        <v>37.772647195178486</v>
      </c>
      <c r="K4075" s="3"/>
    </row>
    <row r="4076" spans="1:11" x14ac:dyDescent="0.2">
      <c r="A4076" s="3">
        <v>35551</v>
      </c>
      <c r="B4076" t="s">
        <v>6</v>
      </c>
      <c r="C4076" t="s">
        <v>16</v>
      </c>
      <c r="D4076" s="7">
        <f>IF(OR(Данные!D4076=0,Данные!K4076=0)=TRUE,0,Данные!D4076/Данные!K4076)</f>
        <v>257.53630127164502</v>
      </c>
      <c r="E4076" s="13">
        <f>IF(OR(Данные!F4076=0,Данные!I4076=0)=TRUE,0,Данные!F4076/Данные!I4076)</f>
        <v>0.68434820815089104</v>
      </c>
      <c r="F4076" s="7">
        <f>IF(OR(Данные!I4076=0,Данные!K4076=0)=TRUE,0,Данные!I4076/Данные!K4076)</f>
        <v>13.870718344155843</v>
      </c>
      <c r="K4076" s="3"/>
    </row>
    <row r="4077" spans="1:11" x14ac:dyDescent="0.2">
      <c r="A4077" s="3">
        <v>35551</v>
      </c>
      <c r="B4077" t="s">
        <v>6</v>
      </c>
      <c r="C4077" t="s">
        <v>16</v>
      </c>
      <c r="D4077" s="7">
        <f>IF(OR(Данные!D4077=0,Данные!K4077=0)=TRUE,0,Данные!D4077/Данные!K4077)</f>
        <v>128.53137795591181</v>
      </c>
      <c r="E4077" s="13">
        <f>IF(OR(Данные!F4077=0,Данные!I4077=0)=TRUE,0,Данные!F4077/Данные!I4077)</f>
        <v>20.938285714285747</v>
      </c>
      <c r="F4077" s="7">
        <f>IF(OR(Данные!I4077=0,Данные!K4077=0)=TRUE,0,Данные!I4077/Данные!K4077)</f>
        <v>0.16366065464261834</v>
      </c>
      <c r="K4077" s="3"/>
    </row>
    <row r="4078" spans="1:11" x14ac:dyDescent="0.2">
      <c r="A4078" s="3">
        <v>35551</v>
      </c>
      <c r="B4078" t="s">
        <v>6</v>
      </c>
      <c r="C4078" t="s">
        <v>18</v>
      </c>
      <c r="D4078" s="7">
        <f>IF(OR(Данные!D4078=0,Данные!K4078=0)=TRUE,0,Данные!D4078/Данные!K4078)</f>
        <v>0</v>
      </c>
      <c r="E4078" s="13">
        <f>IF(OR(Данные!F4078=0,Данные!I4078=0)=TRUE,0,Данные!F4078/Данные!I4078)</f>
        <v>0</v>
      </c>
      <c r="F4078" s="7">
        <f>IF(OR(Данные!I4078=0,Данные!K4078=0)=TRUE,0,Данные!I4078/Данные!K4078)</f>
        <v>0</v>
      </c>
      <c r="K4078" s="3"/>
    </row>
    <row r="4079" spans="1:11" x14ac:dyDescent="0.2">
      <c r="A4079" s="3">
        <v>35551</v>
      </c>
      <c r="B4079" t="s">
        <v>7</v>
      </c>
      <c r="C4079" t="s">
        <v>15</v>
      </c>
      <c r="D4079" s="7">
        <f>IF(OR(Данные!D4079=0,Данные!K4079=0)=TRUE,0,Данные!D4079/Данные!K4079)</f>
        <v>312.62354346306785</v>
      </c>
      <c r="E4079" s="13">
        <f>IF(OR(Данные!F4079=0,Данные!I4079=0)=TRUE,0,Данные!F4079/Данные!I4079)</f>
        <v>0.32962816341201773</v>
      </c>
      <c r="F4079" s="7">
        <f>IF(OR(Данные!I4079=0,Данные!K4079=0)=TRUE,0,Данные!I4079/Данные!K4079)</f>
        <v>398.90780867172776</v>
      </c>
      <c r="K4079" s="3"/>
    </row>
    <row r="4080" spans="1:11" x14ac:dyDescent="0.2">
      <c r="A4080" s="3">
        <v>35551</v>
      </c>
      <c r="B4080" t="s">
        <v>7</v>
      </c>
      <c r="C4080" t="s">
        <v>16</v>
      </c>
      <c r="D4080" s="7">
        <f>IF(OR(Данные!D4080=0,Данные!K4080=0)=TRUE,0,Данные!D4080/Данные!K4080)</f>
        <v>332.1705166374777</v>
      </c>
      <c r="E4080" s="13">
        <f>IF(OR(Данные!F4080=0,Данные!I4080=0)=TRUE,0,Данные!F4080/Данные!I4080)</f>
        <v>0</v>
      </c>
      <c r="F4080" s="7">
        <f>IF(OR(Данные!I4080=0,Данные!K4080=0)=TRUE,0,Данные!I4080/Данные!K4080)</f>
        <v>0</v>
      </c>
      <c r="K4080" s="3"/>
    </row>
    <row r="4081" spans="1:11" x14ac:dyDescent="0.2">
      <c r="A4081" s="3">
        <v>35551</v>
      </c>
      <c r="B4081" t="s">
        <v>7</v>
      </c>
      <c r="C4081" t="s">
        <v>15</v>
      </c>
      <c r="D4081" s="7">
        <f>IF(OR(Данные!D4081=0,Данные!K4081=0)=TRUE,0,Данные!D4081/Данные!K4081)</f>
        <v>11660.252521774193</v>
      </c>
      <c r="E4081" s="13">
        <f>IF(OR(Данные!F4081=0,Данные!I4081=0)=TRUE,0,Данные!F4081/Данные!I4081)</f>
        <v>0.90256269418778001</v>
      </c>
      <c r="F4081" s="7">
        <f>IF(OR(Данные!I4081=0,Данные!K4081=0)=TRUE,0,Данные!I4081/Данные!K4081)</f>
        <v>431.17110215053702</v>
      </c>
      <c r="K4081" s="3"/>
    </row>
    <row r="4082" spans="1:11" x14ac:dyDescent="0.2">
      <c r="A4082" s="3">
        <v>35551</v>
      </c>
      <c r="B4082" t="s">
        <v>7</v>
      </c>
      <c r="C4082" t="s">
        <v>15</v>
      </c>
      <c r="D4082" s="7">
        <f>IF(OR(Данные!D4082=0,Данные!K4082=0)=TRUE,0,Данные!D4082/Данные!K4082)</f>
        <v>282.43641122380888</v>
      </c>
      <c r="E4082" s="13">
        <f>IF(OR(Данные!F4082=0,Данные!I4082=0)=TRUE,0,Данные!F4082/Данные!I4082)</f>
        <v>0.35989618593773065</v>
      </c>
      <c r="F4082" s="7">
        <f>IF(OR(Данные!I4082=0,Данные!K4082=0)=TRUE,0,Данные!I4082/Данные!K4082)</f>
        <v>351.84846412206929</v>
      </c>
      <c r="K4082" s="3"/>
    </row>
    <row r="4083" spans="1:11" x14ac:dyDescent="0.2">
      <c r="A4083" s="3">
        <v>35551</v>
      </c>
      <c r="B4083" t="s">
        <v>7</v>
      </c>
      <c r="C4083" t="s">
        <v>17</v>
      </c>
      <c r="D4083" s="7">
        <f>IF(OR(Данные!D4083=0,Данные!K4083=0)=TRUE,0,Данные!D4083/Данные!K4083)</f>
        <v>466.32276928625117</v>
      </c>
      <c r="E4083" s="13">
        <f>IF(OR(Данные!F4083=0,Данные!I4083=0)=TRUE,0,Данные!F4083/Данные!I4083)</f>
        <v>0.29677734821968771</v>
      </c>
      <c r="F4083" s="7">
        <f>IF(OR(Данные!I4083=0,Данные!K4083=0)=TRUE,0,Данные!I4083/Данные!K4083)</f>
        <v>623.68809592349112</v>
      </c>
      <c r="K4083" s="3"/>
    </row>
    <row r="4084" spans="1:11" x14ac:dyDescent="0.2">
      <c r="A4084" s="3">
        <v>35551</v>
      </c>
      <c r="B4084" t="s">
        <v>7</v>
      </c>
      <c r="C4084" t="s">
        <v>15</v>
      </c>
      <c r="D4084" s="7">
        <f>IF(OR(Данные!D4084=0,Данные!K4084=0)=TRUE,0,Данные!D4084/Данные!K4084)</f>
        <v>219.41508031450206</v>
      </c>
      <c r="E4084" s="13">
        <f>IF(OR(Данные!F4084=0,Данные!I4084=0)=TRUE,0,Данные!F4084/Данные!I4084)</f>
        <v>0.40267796028520669</v>
      </c>
      <c r="F4084" s="7">
        <f>IF(OR(Данные!I4084=0,Данные!K4084=0)=TRUE,0,Данные!I4084/Данные!K4084)</f>
        <v>249.81852067559686</v>
      </c>
      <c r="K4084" s="3"/>
    </row>
    <row r="4085" spans="1:11" x14ac:dyDescent="0.2">
      <c r="A4085" s="3">
        <v>35551</v>
      </c>
      <c r="B4085" t="s">
        <v>7</v>
      </c>
      <c r="C4085" t="s">
        <v>17</v>
      </c>
      <c r="D4085" s="7">
        <f>IF(OR(Данные!D4085=0,Данные!K4085=0)=TRUE,0,Данные!D4085/Данные!K4085)</f>
        <v>256.19147894882872</v>
      </c>
      <c r="E4085" s="13">
        <f>IF(OR(Данные!F4085=0,Данные!I4085=0)=TRUE,0,Данные!F4085/Данные!I4085)</f>
        <v>0.24668874140970473</v>
      </c>
      <c r="F4085" s="7">
        <f>IF(OR(Данные!I4085=0,Данные!K4085=0)=TRUE,0,Данные!I4085/Данные!K4085)</f>
        <v>437.98499808421553</v>
      </c>
      <c r="K4085" s="3"/>
    </row>
    <row r="4086" spans="1:11" x14ac:dyDescent="0.2">
      <c r="A4086" s="3">
        <v>35551</v>
      </c>
      <c r="B4086" t="s">
        <v>7</v>
      </c>
      <c r="C4086" t="s">
        <v>16</v>
      </c>
      <c r="D4086" s="7">
        <f>IF(OR(Данные!D4086=0,Данные!K4086=0)=TRUE,0,Данные!D4086/Данные!K4086)</f>
        <v>415.91779142575155</v>
      </c>
      <c r="E4086" s="13">
        <f>IF(OR(Данные!F4086=0,Данные!I4086=0)=TRUE,0,Данные!F4086/Данные!I4086)</f>
        <v>3312.3704016913284</v>
      </c>
      <c r="F4086" s="7">
        <f>IF(OR(Данные!I4086=0,Данные!K4086=0)=TRUE,0,Данные!I4086/Данные!K4086)</f>
        <v>1.2967608394675893E-3</v>
      </c>
      <c r="K4086" s="3"/>
    </row>
    <row r="4087" spans="1:11" x14ac:dyDescent="0.2">
      <c r="A4087" s="3">
        <v>35551</v>
      </c>
      <c r="B4087" t="s">
        <v>7</v>
      </c>
      <c r="C4087" t="s">
        <v>15</v>
      </c>
      <c r="D4087" s="7">
        <f>IF(OR(Данные!D4087=0,Данные!K4087=0)=TRUE,0,Данные!D4087/Данные!K4087)</f>
        <v>189.60898636887873</v>
      </c>
      <c r="E4087" s="13">
        <f>IF(OR(Данные!F4087=0,Данные!I4087=0)=TRUE,0,Данные!F4087/Данные!I4087)</f>
        <v>0.1210298291369942</v>
      </c>
      <c r="F4087" s="7">
        <f>IF(OR(Данные!I4087=0,Данные!K4087=0)=TRUE,0,Данные!I4087/Данные!K4087)</f>
        <v>431.97358474446992</v>
      </c>
      <c r="K4087" s="3"/>
    </row>
    <row r="4088" spans="1:11" x14ac:dyDescent="0.2">
      <c r="A4088" s="3">
        <v>35551</v>
      </c>
      <c r="B4088" t="s">
        <v>7</v>
      </c>
      <c r="C4088" t="s">
        <v>15</v>
      </c>
      <c r="D4088" s="7">
        <f>IF(OR(Данные!D4088=0,Данные!K4088=0)=TRUE,0,Данные!D4088/Данные!K4088)</f>
        <v>374.63164924731183</v>
      </c>
      <c r="E4088" s="13">
        <f>IF(OR(Данные!F4088=0,Данные!I4088=0)=TRUE,0,Данные!F4088/Данные!I4088)</f>
        <v>8.8450741773112657E-2</v>
      </c>
      <c r="F4088" s="7">
        <f>IF(OR(Данные!I4088=0,Данные!K4088=0)=TRUE,0,Данные!I4088/Данные!K4088)</f>
        <v>842.71824372759897</v>
      </c>
      <c r="K4088" s="3"/>
    </row>
    <row r="4089" spans="1:11" x14ac:dyDescent="0.2">
      <c r="A4089" s="3">
        <v>35551</v>
      </c>
      <c r="B4089" t="s">
        <v>7</v>
      </c>
      <c r="C4089" t="s">
        <v>15</v>
      </c>
      <c r="D4089" s="7">
        <f>IF(OR(Данные!D4089=0,Данные!K4089=0)=TRUE,0,Данные!D4089/Данные!K4089)</f>
        <v>269.28932641754466</v>
      </c>
      <c r="E4089" s="13">
        <f>IF(OR(Данные!F4089=0,Данные!I4089=0)=TRUE,0,Данные!F4089/Данные!I4089)</f>
        <v>0.2087665264619443</v>
      </c>
      <c r="F4089" s="7">
        <f>IF(OR(Данные!I4089=0,Данные!K4089=0)=TRUE,0,Данные!I4089/Данные!K4089)</f>
        <v>405.5955639108243</v>
      </c>
      <c r="K4089" s="3"/>
    </row>
    <row r="4090" spans="1:11" x14ac:dyDescent="0.2">
      <c r="A4090" s="3">
        <v>35551</v>
      </c>
      <c r="B4090" t="s">
        <v>7</v>
      </c>
      <c r="C4090" t="s">
        <v>17</v>
      </c>
      <c r="D4090" s="7">
        <f>IF(OR(Данные!D4090=0,Данные!K4090=0)=TRUE,0,Данные!D4090/Данные!K4090)</f>
        <v>860.97178210257607</v>
      </c>
      <c r="E4090" s="13">
        <f>IF(OR(Данные!F4090=0,Данные!I4090=0)=TRUE,0,Данные!F4090/Данные!I4090)</f>
        <v>0.60062762137920367</v>
      </c>
      <c r="F4090" s="7">
        <f>IF(OR(Данные!I4090=0,Данные!K4090=0)=TRUE,0,Данные!I4090/Данные!K4090)</f>
        <v>785.90316379371427</v>
      </c>
      <c r="K4090" s="3"/>
    </row>
    <row r="4091" spans="1:11" x14ac:dyDescent="0.2">
      <c r="A4091" s="3">
        <v>35551</v>
      </c>
      <c r="B4091" t="s">
        <v>7</v>
      </c>
      <c r="C4091" t="s">
        <v>17</v>
      </c>
      <c r="D4091" s="7">
        <f>IF(OR(Данные!D4091=0,Данные!K4091=0)=TRUE,0,Данные!D4091/Данные!K4091)</f>
        <v>534.95984424680319</v>
      </c>
      <c r="E4091" s="13">
        <f>IF(OR(Данные!F4091=0,Данные!I4091=0)=TRUE,0,Данные!F4091/Данные!I4091)</f>
        <v>0.52893424371920783</v>
      </c>
      <c r="F4091" s="7">
        <f>IF(OR(Данные!I4091=0,Данные!K4091=0)=TRUE,0,Данные!I4091/Данные!K4091)</f>
        <v>549.79160644802687</v>
      </c>
      <c r="K4091" s="3"/>
    </row>
    <row r="4092" spans="1:11" x14ac:dyDescent="0.2">
      <c r="A4092" s="3">
        <v>35551</v>
      </c>
      <c r="B4092" t="s">
        <v>7</v>
      </c>
      <c r="C4092" t="s">
        <v>15</v>
      </c>
      <c r="D4092" s="7">
        <f>IF(OR(Данные!D4092=0,Данные!K4092=0)=TRUE,0,Данные!D4092/Данные!K4092)</f>
        <v>319.19775297761794</v>
      </c>
      <c r="E4092" s="13">
        <f>IF(OR(Данные!F4092=0,Данные!I4092=0)=TRUE,0,Данные!F4092/Данные!I4092)</f>
        <v>1.535683719549642</v>
      </c>
      <c r="F4092" s="7">
        <f>IF(OR(Данные!I4092=0,Данные!K4092=0)=TRUE,0,Данные!I4092/Данные!K4092)</f>
        <v>153.4122735145217</v>
      </c>
      <c r="K4092" s="3"/>
    </row>
    <row r="4093" spans="1:11" x14ac:dyDescent="0.2">
      <c r="A4093" s="3">
        <v>35551</v>
      </c>
      <c r="B4093" t="s">
        <v>7</v>
      </c>
      <c r="C4093" t="s">
        <v>18</v>
      </c>
      <c r="D4093" s="7">
        <f>IF(OR(Данные!D4093=0,Данные!K4093=0)=TRUE,0,Данные!D4093/Данные!K4093)</f>
        <v>40.182725166439276</v>
      </c>
      <c r="E4093" s="13">
        <f>IF(OR(Данные!F4093=0,Данные!I4093=0)=TRUE,0,Данные!F4093/Данные!I4093)</f>
        <v>1.8957782692749791E-2</v>
      </c>
      <c r="F4093" s="7">
        <f>IF(OR(Данные!I4093=0,Данные!K4093=0)=TRUE,0,Данные!I4093/Данные!K4093)</f>
        <v>5.3206625866655779</v>
      </c>
      <c r="K4093" s="3"/>
    </row>
    <row r="4094" spans="1:11" x14ac:dyDescent="0.2">
      <c r="A4094" s="3">
        <v>35551</v>
      </c>
      <c r="B4094" t="s">
        <v>7</v>
      </c>
      <c r="C4094" t="s">
        <v>17</v>
      </c>
      <c r="D4094" s="7">
        <f>IF(OR(Данные!D4094=0,Данные!K4094=0)=TRUE,0,Данные!D4094/Данные!K4094)</f>
        <v>635.75378888679711</v>
      </c>
      <c r="E4094" s="13">
        <f>IF(OR(Данные!F4094=0,Данные!I4094=0)=TRUE,0,Данные!F4094/Данные!I4094)</f>
        <v>0.28593454655665695</v>
      </c>
      <c r="F4094" s="7">
        <f>IF(OR(Данные!I4094=0,Данные!K4094=0)=TRUE,0,Данные!I4094/Данные!K4094)</f>
        <v>727.52444569946545</v>
      </c>
      <c r="K4094" s="3"/>
    </row>
    <row r="4095" spans="1:11" x14ac:dyDescent="0.2">
      <c r="A4095" s="3">
        <v>35551</v>
      </c>
      <c r="B4095" t="s">
        <v>7</v>
      </c>
      <c r="C4095" t="s">
        <v>17</v>
      </c>
      <c r="D4095" s="7">
        <f>IF(OR(Данные!D4095=0,Данные!K4095=0)=TRUE,0,Данные!D4095/Данные!K4095)</f>
        <v>785.86375989375824</v>
      </c>
      <c r="E4095" s="13">
        <f>IF(OR(Данные!F4095=0,Данные!I4095=0)=TRUE,0,Данные!F4095/Данные!I4095)</f>
        <v>0.59252217102301319</v>
      </c>
      <c r="F4095" s="7">
        <f>IF(OR(Данные!I4095=0,Данные!K4095=0)=TRUE,0,Данные!I4095/Данные!K4095)</f>
        <v>502.76941862180905</v>
      </c>
      <c r="K4095" s="3"/>
    </row>
    <row r="4096" spans="1:11" x14ac:dyDescent="0.2">
      <c r="A4096" s="3">
        <v>35551</v>
      </c>
      <c r="B4096" t="s">
        <v>7</v>
      </c>
      <c r="C4096" t="s">
        <v>17</v>
      </c>
      <c r="D4096" s="7">
        <f>IF(OR(Данные!D4096=0,Данные!K4096=0)=TRUE,0,Данные!D4096/Данные!K4096)</f>
        <v>72.073568961788027</v>
      </c>
      <c r="E4096" s="13">
        <f>IF(OR(Данные!F4096=0,Данные!I4096=0)=TRUE,0,Данные!F4096/Данные!I4096)</f>
        <v>3.0812812388010785E-2</v>
      </c>
      <c r="F4096" s="7">
        <f>IF(OR(Данные!I4096=0,Данные!K4096=0)=TRUE,0,Данные!I4096/Данные!K4096)</f>
        <v>375.26185412160544</v>
      </c>
      <c r="K4096" s="3"/>
    </row>
    <row r="4097" spans="1:11" x14ac:dyDescent="0.2">
      <c r="A4097" s="3">
        <v>35551</v>
      </c>
      <c r="B4097" t="s">
        <v>7</v>
      </c>
      <c r="C4097" t="s">
        <v>16</v>
      </c>
      <c r="D4097" s="7">
        <f>IF(OR(Данные!D4097=0,Данные!K4097=0)=TRUE,0,Данные!D4097/Данные!K4097)</f>
        <v>235.40538624571707</v>
      </c>
      <c r="E4097" s="13">
        <f>IF(OR(Данные!F4097=0,Данные!I4097=0)=TRUE,0,Данные!F4097/Данные!I4097)</f>
        <v>0.66521399163255868</v>
      </c>
      <c r="F4097" s="7">
        <f>IF(OR(Данные!I4097=0,Данные!K4097=0)=TRUE,0,Данные!I4097/Данные!K4097)</f>
        <v>23.036400717898484</v>
      </c>
      <c r="K4097" s="3"/>
    </row>
    <row r="4098" spans="1:11" x14ac:dyDescent="0.2">
      <c r="A4098" s="3">
        <v>35551</v>
      </c>
      <c r="B4098" t="s">
        <v>7</v>
      </c>
      <c r="C4098" t="s">
        <v>16</v>
      </c>
      <c r="D4098" s="7">
        <f>IF(OR(Данные!D4098=0,Данные!K4098=0)=TRUE,0,Данные!D4098/Данные!K4098)</f>
        <v>315.02488110776824</v>
      </c>
      <c r="E4098" s="13">
        <f>IF(OR(Данные!F4098=0,Данные!I4098=0)=TRUE,0,Данные!F4098/Данные!I4098)</f>
        <v>1.1293181420475893</v>
      </c>
      <c r="F4098" s="7">
        <f>IF(OR(Данные!I4098=0,Данные!K4098=0)=TRUE,0,Данные!I4098/Данные!K4098)</f>
        <v>6.201131425338783</v>
      </c>
      <c r="K4098" s="3"/>
    </row>
    <row r="4099" spans="1:11" x14ac:dyDescent="0.2">
      <c r="A4099" s="3">
        <v>35551</v>
      </c>
      <c r="B4099" t="s">
        <v>7</v>
      </c>
      <c r="C4099" t="s">
        <v>16</v>
      </c>
      <c r="D4099" s="7">
        <f>IF(OR(Данные!D4099=0,Данные!K4099=0)=TRUE,0,Данные!D4099/Данные!K4099)</f>
        <v>74.896185219707064</v>
      </c>
      <c r="E4099" s="13">
        <f>IF(OR(Данные!F4099=0,Данные!I4099=0)=TRUE,0,Данные!F4099/Данные!I4099)</f>
        <v>15.547126682332797</v>
      </c>
      <c r="F4099" s="7">
        <f>IF(OR(Данные!I4099=0,Данные!K4099=0)=TRUE,0,Данные!I4099/Данные!K4099)</f>
        <v>0.20776742121615674</v>
      </c>
      <c r="K4099" s="3"/>
    </row>
    <row r="4100" spans="1:11" x14ac:dyDescent="0.2">
      <c r="A4100" s="3">
        <v>35551</v>
      </c>
      <c r="B4100" t="s">
        <v>7</v>
      </c>
      <c r="C4100" t="s">
        <v>18</v>
      </c>
      <c r="D4100" s="7">
        <f>IF(OR(Данные!D4100=0,Данные!K4100=0)=TRUE,0,Данные!D4100/Данные!K4100)</f>
        <v>7.06</v>
      </c>
      <c r="E4100" s="13">
        <f>IF(OR(Данные!F4100=0,Данные!I4100=0)=TRUE,0,Данные!F4100/Данные!I4100)</f>
        <v>0</v>
      </c>
      <c r="F4100" s="7">
        <f>IF(OR(Данные!I4100=0,Данные!K4100=0)=TRUE,0,Данные!I4100/Данные!K4100)</f>
        <v>0</v>
      </c>
      <c r="K4100" s="3"/>
    </row>
    <row r="4101" spans="1:11" x14ac:dyDescent="0.2">
      <c r="A4101" s="3">
        <v>35551</v>
      </c>
      <c r="B4101" t="s">
        <v>8</v>
      </c>
      <c r="C4101" t="s">
        <v>15</v>
      </c>
      <c r="D4101" s="7">
        <f>IF(OR(Данные!D4101=0,Данные!K4101=0)=TRUE,0,Данные!D4101/Данные!K4101)</f>
        <v>497.35340097087379</v>
      </c>
      <c r="E4101" s="13">
        <f>IF(OR(Данные!F4101=0,Данные!I4101=0)=TRUE,0,Данные!F4101/Данные!I4101)</f>
        <v>0.6206105877177388</v>
      </c>
      <c r="F4101" s="7">
        <f>IF(OR(Данные!I4101=0,Данные!K4101=0)=TRUE,0,Данные!I4101/Данные!K4101)</f>
        <v>488.83349514563122</v>
      </c>
      <c r="K4101" s="3"/>
    </row>
    <row r="4102" spans="1:11" x14ac:dyDescent="0.2">
      <c r="A4102" s="3">
        <v>35551</v>
      </c>
      <c r="B4102" t="s">
        <v>8</v>
      </c>
      <c r="C4102" t="s">
        <v>16</v>
      </c>
      <c r="D4102" s="7">
        <f>IF(OR(Данные!D4102=0,Данные!K4102=0)=TRUE,0,Данные!D4102/Данные!K4102)</f>
        <v>81.47</v>
      </c>
      <c r="E4102" s="13">
        <f>IF(OR(Данные!F4102=0,Данные!I4102=0)=TRUE,0,Данные!F4102/Данные!I4102)</f>
        <v>0</v>
      </c>
      <c r="F4102" s="7">
        <f>IF(OR(Данные!I4102=0,Данные!K4102=0)=TRUE,0,Данные!I4102/Данные!K4102)</f>
        <v>0</v>
      </c>
      <c r="K4102" s="3"/>
    </row>
    <row r="4103" spans="1:11" x14ac:dyDescent="0.2">
      <c r="A4103" s="3">
        <v>35551</v>
      </c>
      <c r="B4103" t="s">
        <v>8</v>
      </c>
      <c r="C4103" t="s">
        <v>15</v>
      </c>
      <c r="D4103" s="7">
        <f>IF(OR(Данные!D4103=0,Данные!K4103=0)=TRUE,0,Данные!D4103/Данные!K4103)</f>
        <v>228.72174068548549</v>
      </c>
      <c r="E4103" s="13">
        <f>IF(OR(Данные!F4103=0,Данные!I4103=0)=TRUE,0,Данные!F4103/Данные!I4103)</f>
        <v>0.33435283070475319</v>
      </c>
      <c r="F4103" s="7">
        <f>IF(OR(Данные!I4103=0,Данные!K4103=0)=TRUE,0,Данные!I4103/Данные!K4103)</f>
        <v>318.29529696994086</v>
      </c>
      <c r="K4103" s="3"/>
    </row>
    <row r="4104" spans="1:11" x14ac:dyDescent="0.2">
      <c r="A4104" s="3">
        <v>35551</v>
      </c>
      <c r="B4104" t="s">
        <v>8</v>
      </c>
      <c r="C4104" t="s">
        <v>17</v>
      </c>
      <c r="D4104" s="7">
        <f>IF(OR(Данные!D4104=0,Данные!K4104=0)=TRUE,0,Данные!D4104/Данные!K4104)</f>
        <v>518.97448884533515</v>
      </c>
      <c r="E4104" s="13">
        <f>IF(OR(Данные!F4104=0,Данные!I4104=0)=TRUE,0,Данные!F4104/Данные!I4104)</f>
        <v>0.23819353697275178</v>
      </c>
      <c r="F4104" s="7">
        <f>IF(OR(Данные!I4104=0,Данные!K4104=0)=TRUE,0,Данные!I4104/Данные!K4104)</f>
        <v>756.84840993867419</v>
      </c>
      <c r="K4104" s="3"/>
    </row>
    <row r="4105" spans="1:11" x14ac:dyDescent="0.2">
      <c r="A4105" s="3">
        <v>35551</v>
      </c>
      <c r="B4105" t="s">
        <v>8</v>
      </c>
      <c r="C4105" t="s">
        <v>15</v>
      </c>
      <c r="D4105" s="7">
        <f>IF(OR(Данные!D4105=0,Данные!K4105=0)=TRUE,0,Данные!D4105/Данные!K4105)</f>
        <v>223.69300473079969</v>
      </c>
      <c r="E4105" s="13">
        <f>IF(OR(Данные!F4105=0,Данные!I4105=0)=TRUE,0,Данные!F4105/Данные!I4105)</f>
        <v>0.2385585431565227</v>
      </c>
      <c r="F4105" s="7">
        <f>IF(OR(Данные!I4105=0,Данные!K4105=0)=TRUE,0,Данные!I4105/Данные!K4105)</f>
        <v>359.69152480865654</v>
      </c>
      <c r="K4105" s="3"/>
    </row>
    <row r="4106" spans="1:11" x14ac:dyDescent="0.2">
      <c r="A4106" s="3">
        <v>35551</v>
      </c>
      <c r="B4106" t="s">
        <v>8</v>
      </c>
      <c r="C4106" t="s">
        <v>17</v>
      </c>
      <c r="D4106" s="7">
        <f>IF(OR(Данные!D4106=0,Данные!K4106=0)=TRUE,0,Данные!D4106/Данные!K4106)</f>
        <v>284.48566760856858</v>
      </c>
      <c r="E4106" s="13">
        <f>IF(OR(Данные!F4106=0,Данные!I4106=0)=TRUE,0,Данные!F4106/Данные!I4106)</f>
        <v>0.20417359113891556</v>
      </c>
      <c r="F4106" s="7">
        <f>IF(OR(Данные!I4106=0,Данные!K4106=0)=TRUE,0,Данные!I4106/Данные!K4106)</f>
        <v>546.95636969650798</v>
      </c>
      <c r="K4106" s="3"/>
    </row>
    <row r="4107" spans="1:11" x14ac:dyDescent="0.2">
      <c r="A4107" s="3">
        <v>35551</v>
      </c>
      <c r="B4107" t="s">
        <v>8</v>
      </c>
      <c r="C4107" t="s">
        <v>16</v>
      </c>
      <c r="D4107" s="7">
        <f>IF(OR(Данные!D4107=0,Данные!K4107=0)=TRUE,0,Данные!D4107/Данные!K4107)</f>
        <v>418.67571191943125</v>
      </c>
      <c r="E4107" s="13">
        <f>IF(OR(Данные!F4107=0,Данные!I4107=0)=TRUE,0,Данные!F4107/Данные!I4107)</f>
        <v>31118.379310344881</v>
      </c>
      <c r="F4107" s="7">
        <f>IF(OR(Данные!I4107=0,Данные!K4107=0)=TRUE,0,Данные!I4107/Данные!K4107)</f>
        <v>2.2906793048973104E-4</v>
      </c>
      <c r="K4107" s="3"/>
    </row>
    <row r="4108" spans="1:11" x14ac:dyDescent="0.2">
      <c r="A4108" s="3">
        <v>35551</v>
      </c>
      <c r="B4108" t="s">
        <v>8</v>
      </c>
      <c r="C4108" t="s">
        <v>15</v>
      </c>
      <c r="D4108" s="7">
        <f>IF(OR(Данные!D4108=0,Данные!K4108=0)=TRUE,0,Данные!D4108/Данные!K4108)</f>
        <v>208.45899007411461</v>
      </c>
      <c r="E4108" s="13">
        <f>IF(OR(Данные!F4108=0,Данные!I4108=0)=TRUE,0,Данные!F4108/Данные!I4108)</f>
        <v>0.11378783707370475</v>
      </c>
      <c r="F4108" s="7">
        <f>IF(OR(Данные!I4108=0,Данные!K4108=0)=TRUE,0,Данные!I4108/Данные!K4108)</f>
        <v>571.11877925466331</v>
      </c>
      <c r="K4108" s="3"/>
    </row>
    <row r="4109" spans="1:11" x14ac:dyDescent="0.2">
      <c r="A4109" s="3">
        <v>35551</v>
      </c>
      <c r="B4109" t="s">
        <v>8</v>
      </c>
      <c r="C4109" t="s">
        <v>15</v>
      </c>
      <c r="D4109" s="7">
        <f>IF(OR(Данные!D4109=0,Данные!K4109=0)=TRUE,0,Данные!D4109/Данные!K4109)</f>
        <v>357.00342937500005</v>
      </c>
      <c r="E4109" s="13">
        <f>IF(OR(Данные!F4109=0,Данные!I4109=0)=TRUE,0,Данные!F4109/Данные!I4109)</f>
        <v>9.9403533308698513E-2</v>
      </c>
      <c r="F4109" s="7">
        <f>IF(OR(Данные!I4109=0,Данные!K4109=0)=TRUE,0,Данные!I4109/Данные!K4109)</f>
        <v>730.29597222222196</v>
      </c>
      <c r="K4109" s="3"/>
    </row>
    <row r="4110" spans="1:11" x14ac:dyDescent="0.2">
      <c r="A4110" s="3">
        <v>35551</v>
      </c>
      <c r="B4110" t="s">
        <v>8</v>
      </c>
      <c r="C4110" t="s">
        <v>15</v>
      </c>
      <c r="D4110" s="7">
        <f>IF(OR(Данные!D4110=0,Данные!K4110=0)=TRUE,0,Данные!D4110/Данные!K4110)</f>
        <v>285.242685686946</v>
      </c>
      <c r="E4110" s="13">
        <f>IF(OR(Данные!F4110=0,Данные!I4110=0)=TRUE,0,Данные!F4110/Данные!I4110)</f>
        <v>0.18675929219788862</v>
      </c>
      <c r="F4110" s="7">
        <f>IF(OR(Данные!I4110=0,Данные!K4110=0)=TRUE,0,Данные!I4110/Данные!K4110)</f>
        <v>492.93584502865082</v>
      </c>
      <c r="K4110" s="3"/>
    </row>
    <row r="4111" spans="1:11" x14ac:dyDescent="0.2">
      <c r="A4111" s="3">
        <v>35551</v>
      </c>
      <c r="B4111" t="s">
        <v>8</v>
      </c>
      <c r="C4111" t="s">
        <v>17</v>
      </c>
      <c r="D4111" s="7">
        <f>IF(OR(Данные!D4111=0,Данные!K4111=0)=TRUE,0,Данные!D4111/Данные!K4111)</f>
        <v>1234.8484000000001</v>
      </c>
      <c r="E4111" s="13">
        <f>IF(OR(Данные!F4111=0,Данные!I4111=0)=TRUE,0,Данные!F4111/Данные!I4111)</f>
        <v>0.66552251516362826</v>
      </c>
      <c r="F4111" s="7">
        <f>IF(OR(Данные!I4111=0,Данные!K4111=0)=TRUE,0,Данные!I4111/Данные!K4111)</f>
        <v>821.98571428571415</v>
      </c>
      <c r="K4111" s="3"/>
    </row>
    <row r="4112" spans="1:11" x14ac:dyDescent="0.2">
      <c r="A4112" s="3">
        <v>35551</v>
      </c>
      <c r="B4112" t="s">
        <v>8</v>
      </c>
      <c r="C4112" t="s">
        <v>17</v>
      </c>
      <c r="D4112" s="7">
        <f>IF(OR(Данные!D4112=0,Данные!K4112=0)=TRUE,0,Данные!D4112/Данные!K4112)</f>
        <v>486.43745000000001</v>
      </c>
      <c r="E4112" s="13">
        <f>IF(OR(Данные!F4112=0,Данные!I4112=0)=TRUE,0,Данные!F4112/Данные!I4112)</f>
        <v>2.5626318711826754</v>
      </c>
      <c r="F4112" s="7">
        <f>IF(OR(Данные!I4112=0,Данные!K4112=0)=TRUE,0,Данные!I4112/Данные!K4112)</f>
        <v>180.10000000000005</v>
      </c>
      <c r="K4112" s="3"/>
    </row>
    <row r="4113" spans="1:11" x14ac:dyDescent="0.2">
      <c r="A4113" s="3">
        <v>35551</v>
      </c>
      <c r="B4113" t="s">
        <v>8</v>
      </c>
      <c r="C4113" t="s">
        <v>15</v>
      </c>
      <c r="D4113" s="7">
        <f>IF(OR(Данные!D4113=0,Данные!K4113=0)=TRUE,0,Данные!D4113/Данные!K4113)</f>
        <v>299.85087172825422</v>
      </c>
      <c r="E4113" s="13">
        <f>IF(OR(Данные!F4113=0,Данные!I4113=0)=TRUE,0,Данные!F4113/Данные!I4113)</f>
        <v>1.1400280191627077</v>
      </c>
      <c r="F4113" s="7">
        <f>IF(OR(Данные!I4113=0,Данные!K4113=0)=TRUE,0,Данные!I4113/Данные!K4113)</f>
        <v>179.26378039146852</v>
      </c>
      <c r="K4113" s="3"/>
    </row>
    <row r="4114" spans="1:11" x14ac:dyDescent="0.2">
      <c r="A4114" s="3">
        <v>35551</v>
      </c>
      <c r="B4114" t="s">
        <v>8</v>
      </c>
      <c r="C4114" t="s">
        <v>18</v>
      </c>
      <c r="D4114" s="7">
        <f>IF(OR(Данные!D4114=0,Данные!K4114=0)=TRUE,0,Данные!D4114/Данные!K4114)</f>
        <v>71.172380952380948</v>
      </c>
      <c r="E4114" s="13">
        <f>IF(OR(Данные!F4114=0,Данные!I4114=0)=TRUE,0,Данные!F4114/Данные!I4114)</f>
        <v>664.13684210526253</v>
      </c>
      <c r="F4114" s="7">
        <f>IF(OR(Данные!I4114=0,Данные!K4114=0)=TRUE,0,Данные!I4114/Данные!K4114)</f>
        <v>1.5079365079365095E-2</v>
      </c>
      <c r="K4114" s="3"/>
    </row>
    <row r="4115" spans="1:11" x14ac:dyDescent="0.2">
      <c r="A4115" s="3">
        <v>35551</v>
      </c>
      <c r="B4115" t="s">
        <v>8</v>
      </c>
      <c r="C4115" t="s">
        <v>17</v>
      </c>
      <c r="D4115" s="7">
        <f>IF(OR(Данные!D4115=0,Данные!K4115=0)=TRUE,0,Данные!D4115/Данные!K4115)</f>
        <v>737.4794225431358</v>
      </c>
      <c r="E4115" s="13">
        <f>IF(OR(Данные!F4115=0,Данные!I4115=0)=TRUE,0,Данные!F4115/Данные!I4115)</f>
        <v>0.22975904671358055</v>
      </c>
      <c r="F4115" s="7">
        <f>IF(OR(Данные!I4115=0,Данные!K4115=0)=TRUE,0,Данные!I4115/Данные!K4115)</f>
        <v>964.62930576394092</v>
      </c>
      <c r="K4115" s="3"/>
    </row>
    <row r="4116" spans="1:11" x14ac:dyDescent="0.2">
      <c r="A4116" s="3">
        <v>35551</v>
      </c>
      <c r="B4116" t="s">
        <v>8</v>
      </c>
      <c r="C4116" t="s">
        <v>17</v>
      </c>
      <c r="D4116" s="7">
        <f>IF(OR(Данные!D4116=0,Данные!K4116=0)=TRUE,0,Данные!D4116/Данные!K4116)</f>
        <v>850.74167566844915</v>
      </c>
      <c r="E4116" s="13">
        <f>IF(OR(Данные!F4116=0,Данные!I4116=0)=TRUE,0,Данные!F4116/Данные!I4116)</f>
        <v>0.38475433470731812</v>
      </c>
      <c r="F4116" s="7">
        <f>IF(OR(Данные!I4116=0,Данные!K4116=0)=TRUE,0,Данные!I4116/Данные!K4116)</f>
        <v>751.38917112299521</v>
      </c>
      <c r="K4116" s="3"/>
    </row>
    <row r="4117" spans="1:11" x14ac:dyDescent="0.2">
      <c r="A4117" s="3">
        <v>35551</v>
      </c>
      <c r="B4117" t="s">
        <v>8</v>
      </c>
      <c r="C4117" t="s">
        <v>17</v>
      </c>
      <c r="D4117" s="7">
        <f>IF(OR(Данные!D4117=0,Данные!K4117=0)=TRUE,0,Данные!D4117/Данные!K4117)</f>
        <v>100.37727169625246</v>
      </c>
      <c r="E4117" s="13">
        <f>IF(OR(Данные!F4117=0,Данные!I4117=0)=TRUE,0,Данные!F4117/Данные!I4117)</f>
        <v>1.8948252487418965E-2</v>
      </c>
      <c r="F4117" s="7">
        <f>IF(OR(Данные!I4117=0,Данные!K4117=0)=TRUE,0,Данные!I4117/Данные!K4117)</f>
        <v>582.00763477975011</v>
      </c>
      <c r="K4117" s="3"/>
    </row>
    <row r="4118" spans="1:11" x14ac:dyDescent="0.2">
      <c r="A4118" s="3">
        <v>35551</v>
      </c>
      <c r="B4118" t="s">
        <v>8</v>
      </c>
      <c r="C4118" t="s">
        <v>16</v>
      </c>
      <c r="D4118" s="7">
        <f>IF(OR(Данные!D4118=0,Данные!K4118=0)=TRUE,0,Данные!D4118/Данные!K4118)</f>
        <v>270.94771536144577</v>
      </c>
      <c r="E4118" s="13">
        <f>IF(OR(Данные!F4118=0,Данные!I4118=0)=TRUE,0,Данные!F4118/Данные!I4118)</f>
        <v>0.67236623839283993</v>
      </c>
      <c r="F4118" s="7">
        <f>IF(OR(Данные!I4118=0,Данные!K4118=0)=TRUE,0,Данные!I4118/Данные!K4118)</f>
        <v>49.207530120481984</v>
      </c>
      <c r="K4118" s="3"/>
    </row>
    <row r="4119" spans="1:11" x14ac:dyDescent="0.2">
      <c r="A4119" s="3">
        <v>35551</v>
      </c>
      <c r="B4119" t="s">
        <v>8</v>
      </c>
      <c r="C4119" t="s">
        <v>16</v>
      </c>
      <c r="D4119" s="7">
        <f>IF(OR(Данные!D4119=0,Данные!K4119=0)=TRUE,0,Данные!D4119/Данные!K4119)</f>
        <v>249.48278541869522</v>
      </c>
      <c r="E4119" s="13">
        <f>IF(OR(Данные!F4119=0,Данные!I4119=0)=TRUE,0,Данные!F4119/Данные!I4119)</f>
        <v>0.68138557638141395</v>
      </c>
      <c r="F4119" s="7">
        <f>IF(OR(Данные!I4119=0,Данные!K4119=0)=TRUE,0,Данные!I4119/Данные!K4119)</f>
        <v>21.159599156118137</v>
      </c>
      <c r="K4119" s="3"/>
    </row>
    <row r="4120" spans="1:11" x14ac:dyDescent="0.2">
      <c r="A4120" s="3">
        <v>35551</v>
      </c>
      <c r="B4120" t="s">
        <v>8</v>
      </c>
      <c r="C4120" t="s">
        <v>16</v>
      </c>
      <c r="D4120" s="7">
        <f>IF(OR(Данные!D4120=0,Данные!K4120=0)=TRUE,0,Данные!D4120/Данные!K4120)</f>
        <v>141.34688239700372</v>
      </c>
      <c r="E4120" s="13">
        <f>IF(OR(Данные!F4120=0,Данные!I4120=0)=TRUE,0,Данные!F4120/Данные!I4120)</f>
        <v>4.8713609734114343</v>
      </c>
      <c r="F4120" s="7">
        <f>IF(OR(Данные!I4120=0,Данные!K4120=0)=TRUE,0,Данные!I4120/Данные!K4120)</f>
        <v>1.6621722846441989</v>
      </c>
      <c r="K4120" s="3"/>
    </row>
    <row r="4121" spans="1:11" x14ac:dyDescent="0.2">
      <c r="A4121" s="3">
        <v>35551</v>
      </c>
      <c r="B4121" t="s">
        <v>8</v>
      </c>
      <c r="C4121" t="s">
        <v>18</v>
      </c>
      <c r="D4121" s="7">
        <f>IF(OR(Данные!D4121=0,Данные!K4121=0)=TRUE,0,Данные!D4121/Данные!K4121)</f>
        <v>0</v>
      </c>
      <c r="E4121" s="13">
        <f>IF(OR(Данные!F4121=0,Данные!I4121=0)=TRUE,0,Данные!F4121/Данные!I4121)</f>
        <v>0</v>
      </c>
      <c r="F4121" s="7">
        <f>IF(OR(Данные!I4121=0,Данные!K4121=0)=TRUE,0,Данные!I4121/Данные!K4121)</f>
        <v>0</v>
      </c>
      <c r="K4121" s="3"/>
    </row>
    <row r="4122" spans="1:11" x14ac:dyDescent="0.2">
      <c r="A4122" s="3">
        <v>35551</v>
      </c>
      <c r="B4122" t="s">
        <v>9</v>
      </c>
      <c r="C4122" t="s">
        <v>15</v>
      </c>
      <c r="D4122" s="7">
        <f>IF(OR(Данные!D4122=0,Данные!K4122=0)=TRUE,0,Данные!D4122/Данные!K4122)</f>
        <v>215.77041202185794</v>
      </c>
      <c r="E4122" s="13">
        <f>IF(OR(Данные!F4122=0,Данные!I4122=0)=TRUE,0,Данные!F4122/Данные!I4122)</f>
        <v>0.27792209262743806</v>
      </c>
      <c r="F4122" s="7">
        <f>IF(OR(Данные!I4122=0,Данные!K4122=0)=TRUE,0,Данные!I4122/Данные!K4122)</f>
        <v>297.60004553734063</v>
      </c>
      <c r="K4122" s="3"/>
    </row>
    <row r="4123" spans="1:11" x14ac:dyDescent="0.2">
      <c r="A4123" s="3">
        <v>35551</v>
      </c>
      <c r="B4123" t="s">
        <v>9</v>
      </c>
      <c r="C4123" t="s">
        <v>17</v>
      </c>
      <c r="D4123" s="7">
        <f>IF(OR(Данные!D4123=0,Данные!K4123=0)=TRUE,0,Данные!D4123/Данные!K4123)</f>
        <v>560.07410959276024</v>
      </c>
      <c r="E4123" s="13">
        <f>IF(OR(Данные!F4123=0,Данные!I4123=0)=TRUE,0,Данные!F4123/Данные!I4123)</f>
        <v>0.2243237041929505</v>
      </c>
      <c r="F4123" s="7">
        <f>IF(OR(Данные!I4123=0,Данные!K4123=0)=TRUE,0,Данные!I4123/Данные!K4123)</f>
        <v>827.15184012066322</v>
      </c>
      <c r="K4123" s="3"/>
    </row>
    <row r="4124" spans="1:11" x14ac:dyDescent="0.2">
      <c r="A4124" s="3">
        <v>35551</v>
      </c>
      <c r="B4124" t="s">
        <v>9</v>
      </c>
      <c r="C4124" t="s">
        <v>15</v>
      </c>
      <c r="D4124" s="7">
        <f>IF(OR(Данные!D4124=0,Данные!K4124=0)=TRUE,0,Данные!D4124/Данные!K4124)</f>
        <v>201.88028088235293</v>
      </c>
      <c r="E4124" s="13">
        <f>IF(OR(Данные!F4124=0,Данные!I4124=0)=TRUE,0,Данные!F4124/Данные!I4124)</f>
        <v>0.18855260480295813</v>
      </c>
      <c r="F4124" s="7">
        <f>IF(OR(Данные!I4124=0,Данные!K4124=0)=TRUE,0,Данные!I4124/Данные!K4124)</f>
        <v>352.89730392156861</v>
      </c>
      <c r="K4124" s="3"/>
    </row>
    <row r="4125" spans="1:11" x14ac:dyDescent="0.2">
      <c r="A4125" s="3">
        <v>35551</v>
      </c>
      <c r="B4125" t="s">
        <v>9</v>
      </c>
      <c r="C4125" t="s">
        <v>17</v>
      </c>
      <c r="D4125" s="7">
        <f>IF(OR(Данные!D4125=0,Данные!K4125=0)=TRUE,0,Данные!D4125/Данные!K4125)</f>
        <v>327.44396821192055</v>
      </c>
      <c r="E4125" s="13">
        <f>IF(OR(Данные!F4125=0,Данные!I4125=0)=TRUE,0,Данные!F4125/Данные!I4125)</f>
        <v>0.18626756781110973</v>
      </c>
      <c r="F4125" s="7">
        <f>IF(OR(Данные!I4125=0,Данные!K4125=0)=TRUE,0,Данные!I4125/Данные!K4125)</f>
        <v>622.486997792495</v>
      </c>
      <c r="K4125" s="3"/>
    </row>
    <row r="4126" spans="1:11" x14ac:dyDescent="0.2">
      <c r="A4126" s="3">
        <v>35551</v>
      </c>
      <c r="B4126" t="s">
        <v>9</v>
      </c>
      <c r="C4126" t="s">
        <v>15</v>
      </c>
      <c r="D4126" s="7">
        <f>IF(OR(Данные!D4126=0,Данные!K4126=0)=TRUE,0,Данные!D4126/Данные!K4126)</f>
        <v>247.88055434329397</v>
      </c>
      <c r="E4126" s="13">
        <f>IF(OR(Данные!F4126=0,Данные!I4126=0)=TRUE,0,Данные!F4126/Данные!I4126)</f>
        <v>0.10041281687078099</v>
      </c>
      <c r="F4126" s="7">
        <f>IF(OR(Данные!I4126=0,Данные!K4126=0)=TRUE,0,Данные!I4126/Данные!K4126)</f>
        <v>660.87755385684534</v>
      </c>
      <c r="K4126" s="3"/>
    </row>
    <row r="4127" spans="1:11" x14ac:dyDescent="0.2">
      <c r="A4127" s="3">
        <v>35551</v>
      </c>
      <c r="B4127" t="s">
        <v>9</v>
      </c>
      <c r="C4127" t="s">
        <v>15</v>
      </c>
      <c r="D4127" s="7">
        <f>IF(OR(Данные!D4127=0,Данные!K4127=0)=TRUE,0,Данные!D4127/Данные!K4127)</f>
        <v>260.17625833333335</v>
      </c>
      <c r="E4127" s="13">
        <f>IF(OR(Данные!F4127=0,Данные!I4127=0)=TRUE,0,Данные!F4127/Данные!I4127)</f>
        <v>7.9154262338663864E-2</v>
      </c>
      <c r="F4127" s="7">
        <f>IF(OR(Данные!I4127=0,Данные!K4127=0)=TRUE,0,Данные!I4127/Данные!K4127)</f>
        <v>579.90138888888919</v>
      </c>
      <c r="K4127" s="3"/>
    </row>
    <row r="4128" spans="1:11" x14ac:dyDescent="0.2">
      <c r="A4128" s="3">
        <v>35551</v>
      </c>
      <c r="B4128" t="s">
        <v>9</v>
      </c>
      <c r="C4128" t="s">
        <v>15</v>
      </c>
      <c r="D4128" s="7">
        <f>IF(OR(Данные!D4128=0,Данные!K4128=0)=TRUE,0,Данные!D4128/Данные!K4128)</f>
        <v>307.62881712439417</v>
      </c>
      <c r="E4128" s="13">
        <f>IF(OR(Данные!F4128=0,Данные!I4128=0)=TRUE,0,Данные!F4128/Данные!I4128)</f>
        <v>0.17083898578099813</v>
      </c>
      <c r="F4128" s="7">
        <f>IF(OR(Данные!I4128=0,Данные!K4128=0)=TRUE,0,Данные!I4128/Данные!K4128)</f>
        <v>540.8301292407109</v>
      </c>
      <c r="K4128" s="3"/>
    </row>
    <row r="4129" spans="1:11" x14ac:dyDescent="0.2">
      <c r="A4129" s="3">
        <v>35551</v>
      </c>
      <c r="B4129" t="s">
        <v>9</v>
      </c>
      <c r="C4129" t="s">
        <v>15</v>
      </c>
      <c r="D4129" s="7">
        <f>IF(OR(Данные!D4129=0,Данные!K4129=0)=TRUE,0,Данные!D4129/Данные!K4129)</f>
        <v>198.54506424581007</v>
      </c>
      <c r="E4129" s="13">
        <f>IF(OR(Данные!F4129=0,Данные!I4129=0)=TRUE,0,Данные!F4129/Данные!I4129)</f>
        <v>1.3280702360207228</v>
      </c>
      <c r="F4129" s="7">
        <f>IF(OR(Данные!I4129=0,Данные!K4129=0)=TRUE,0,Данные!I4129/Данные!K4129)</f>
        <v>110.55037243947856</v>
      </c>
      <c r="K4129" s="3"/>
    </row>
    <row r="4130" spans="1:11" x14ac:dyDescent="0.2">
      <c r="A4130" s="3">
        <v>35551</v>
      </c>
      <c r="B4130" t="s">
        <v>9</v>
      </c>
      <c r="C4130" t="s">
        <v>17</v>
      </c>
      <c r="D4130" s="7">
        <f>IF(OR(Данные!D4130=0,Данные!K4130=0)=TRUE,0,Данные!D4130/Данные!K4130)</f>
        <v>741.07555328467151</v>
      </c>
      <c r="E4130" s="13">
        <f>IF(OR(Данные!F4130=0,Данные!I4130=0)=TRUE,0,Данные!F4130/Данные!I4130)</f>
        <v>0.21506572925310291</v>
      </c>
      <c r="F4130" s="7">
        <f>IF(OR(Данные!I4130=0,Данные!K4130=0)=TRUE,0,Данные!I4130/Данные!K4130)</f>
        <v>981.03448905109519</v>
      </c>
      <c r="K4130" s="3"/>
    </row>
    <row r="4131" spans="1:11" x14ac:dyDescent="0.2">
      <c r="A4131" s="3">
        <v>35551</v>
      </c>
      <c r="B4131" t="s">
        <v>9</v>
      </c>
      <c r="C4131" t="s">
        <v>17</v>
      </c>
      <c r="D4131" s="7">
        <f>IF(OR(Данные!D4131=0,Данные!K4131=0)=TRUE,0,Данные!D4131/Данные!K4131)</f>
        <v>862.07864000000006</v>
      </c>
      <c r="E4131" s="13">
        <f>IF(OR(Данные!F4131=0,Данные!I4131=0)=TRUE,0,Данные!F4131/Данные!I4131)</f>
        <v>0.27762213672641239</v>
      </c>
      <c r="F4131" s="7">
        <f>IF(OR(Данные!I4131=0,Данные!K4131=0)=TRUE,0,Данные!I4131/Данные!K4131)</f>
        <v>919.25666666666871</v>
      </c>
      <c r="K4131" s="3"/>
    </row>
    <row r="4132" spans="1:11" x14ac:dyDescent="0.2">
      <c r="A4132" s="3">
        <v>35551</v>
      </c>
      <c r="B4132" t="s">
        <v>9</v>
      </c>
      <c r="C4132" t="s">
        <v>17</v>
      </c>
      <c r="D4132" s="7">
        <f>IF(OR(Данные!D4132=0,Данные!K4132=0)=TRUE,0,Данные!D4132/Данные!K4132)</f>
        <v>95.475009756097563</v>
      </c>
      <c r="E4132" s="13">
        <f>IF(OR(Данные!F4132=0,Данные!I4132=0)=TRUE,0,Данные!F4132/Данные!I4132)</f>
        <v>2.5414421292198151E-2</v>
      </c>
      <c r="F4132" s="7">
        <f>IF(OR(Данные!I4132=0,Данные!K4132=0)=TRUE,0,Данные!I4132/Данные!K4132)</f>
        <v>507.44186991869924</v>
      </c>
      <c r="K4132" s="3"/>
    </row>
    <row r="4133" spans="1:11" x14ac:dyDescent="0.2">
      <c r="A4133" s="3">
        <v>35551</v>
      </c>
      <c r="B4133" t="s">
        <v>9</v>
      </c>
      <c r="C4133" t="s">
        <v>16</v>
      </c>
      <c r="D4133" s="7">
        <f>IF(OR(Данные!D4133=0,Данные!K4133=0)=TRUE,0,Данные!D4133/Данные!K4133)</f>
        <v>621.05695000000003</v>
      </c>
      <c r="E4133" s="13">
        <f>IF(OR(Данные!F4133=0,Данные!I4133=0)=TRUE,0,Данные!F4133/Данные!I4133)</f>
        <v>1.7553226376876789</v>
      </c>
      <c r="F4133" s="7">
        <f>IF(OR(Данные!I4133=0,Данные!K4133=0)=TRUE,0,Данные!I4133/Данные!K4133)</f>
        <v>259.19166666666723</v>
      </c>
      <c r="K4133" s="3"/>
    </row>
    <row r="4134" spans="1:11" x14ac:dyDescent="0.2">
      <c r="A4134" s="3">
        <v>35551</v>
      </c>
      <c r="B4134" t="s">
        <v>9</v>
      </c>
      <c r="C4134" t="s">
        <v>16</v>
      </c>
      <c r="D4134" s="7">
        <f>IF(OR(Данные!D4134=0,Данные!K4134=0)=TRUE,0,Данные!D4134/Данные!K4134)</f>
        <v>419.14012857142859</v>
      </c>
      <c r="E4134" s="13">
        <f>IF(OR(Данные!F4134=0,Данные!I4134=0)=TRUE,0,Данные!F4134/Данные!I4134)</f>
        <v>1.0264701611732236</v>
      </c>
      <c r="F4134" s="7">
        <f>IF(OR(Данные!I4134=0,Данные!K4134=0)=TRUE,0,Данные!I4134/Данные!K4134)</f>
        <v>98.3857142857144</v>
      </c>
      <c r="K4134" s="3"/>
    </row>
    <row r="4135" spans="1:11" x14ac:dyDescent="0.2">
      <c r="A4135" s="3">
        <v>35551</v>
      </c>
      <c r="B4135" t="s">
        <v>9</v>
      </c>
      <c r="C4135" t="s">
        <v>16</v>
      </c>
      <c r="D4135" s="7">
        <f>IF(OR(Данные!D4135=0,Данные!K4135=0)=TRUE,0,Данные!D4135/Данные!K4135)</f>
        <v>30.695</v>
      </c>
      <c r="E4135" s="13">
        <f>IF(OR(Данные!F4135=0,Данные!I4135=0)=TRUE,0,Данные!F4135/Данные!I4135)</f>
        <v>0</v>
      </c>
      <c r="F4135" s="7">
        <f>IF(OR(Данные!I4135=0,Данные!K4135=0)=TRUE,0,Данные!I4135/Данные!K4135)</f>
        <v>0</v>
      </c>
      <c r="K4135" s="3"/>
    </row>
    <row r="4136" spans="1:11" x14ac:dyDescent="0.2">
      <c r="A4136" s="3">
        <v>35551</v>
      </c>
      <c r="B4136" t="s">
        <v>10</v>
      </c>
      <c r="C4136" t="s">
        <v>15</v>
      </c>
      <c r="D4136" s="7">
        <f>IF(OR(Данные!D4136=0,Данные!K4136=0)=TRUE,0,Данные!D4136/Данные!K4136)</f>
        <v>0</v>
      </c>
      <c r="E4136" s="13">
        <f>IF(OR(Данные!F4136=0,Данные!I4136=0)=TRUE,0,Данные!F4136/Данные!I4136)</f>
        <v>0</v>
      </c>
      <c r="F4136" s="7">
        <f>IF(OR(Данные!I4136=0,Данные!K4136=0)=TRUE,0,Данные!I4136/Данные!K4136)</f>
        <v>0</v>
      </c>
      <c r="K4136" s="3"/>
    </row>
    <row r="4137" spans="1:11" x14ac:dyDescent="0.2">
      <c r="A4137" s="3">
        <v>35551</v>
      </c>
      <c r="B4137" t="s">
        <v>10</v>
      </c>
      <c r="C4137" t="s">
        <v>15</v>
      </c>
      <c r="D4137" s="7">
        <f>IF(OR(Данные!D4137=0,Данные!K4137=0)=TRUE,0,Данные!D4137/Данные!K4137)</f>
        <v>196.46060217139546</v>
      </c>
      <c r="E4137" s="13">
        <f>IF(OR(Данные!F4137=0,Данные!I4137=0)=TRUE,0,Данные!F4137/Данные!I4137)</f>
        <v>0.30779844509344506</v>
      </c>
      <c r="F4137" s="7">
        <f>IF(OR(Данные!I4137=0,Данные!K4137=0)=TRUE,0,Данные!I4137/Данные!K4137)</f>
        <v>276.95517963989295</v>
      </c>
      <c r="K4137" s="3"/>
    </row>
    <row r="4138" spans="1:11" x14ac:dyDescent="0.2">
      <c r="A4138" s="3">
        <v>35551</v>
      </c>
      <c r="B4138" t="s">
        <v>10</v>
      </c>
      <c r="C4138" t="s">
        <v>17</v>
      </c>
      <c r="D4138" s="7">
        <f>IF(OR(Данные!D4138=0,Данные!K4138=0)=TRUE,0,Данные!D4138/Данные!K4138)</f>
        <v>348.41110461243835</v>
      </c>
      <c r="E4138" s="13">
        <f>IF(OR(Данные!F4138=0,Данные!I4138=0)=TRUE,0,Данные!F4138/Данные!I4138)</f>
        <v>0.30343621388390146</v>
      </c>
      <c r="F4138" s="7">
        <f>IF(OR(Данные!I4138=0,Данные!K4138=0)=TRUE,0,Данные!I4138/Данные!K4138)</f>
        <v>423.92140785943008</v>
      </c>
      <c r="K4138" s="3"/>
    </row>
    <row r="4139" spans="1:11" x14ac:dyDescent="0.2">
      <c r="A4139" s="3">
        <v>35551</v>
      </c>
      <c r="B4139" t="s">
        <v>10</v>
      </c>
      <c r="C4139" t="s">
        <v>15</v>
      </c>
      <c r="D4139" s="7">
        <f>IF(OR(Данные!D4139=0,Данные!K4139=0)=TRUE,0,Данные!D4139/Данные!K4139)</f>
        <v>194.73943750000001</v>
      </c>
      <c r="E4139" s="13">
        <f>IF(OR(Данные!F4139=0,Данные!I4139=0)=TRUE,0,Данные!F4139/Данные!I4139)</f>
        <v>0.33091359930925512</v>
      </c>
      <c r="F4139" s="7">
        <f>IF(OR(Данные!I4139=0,Данные!K4139=0)=TRUE,0,Данные!I4139/Данные!K4139)</f>
        <v>246.00898368606701</v>
      </c>
      <c r="K4139" s="3"/>
    </row>
    <row r="4140" spans="1:11" x14ac:dyDescent="0.2">
      <c r="A4140" s="3">
        <v>35551</v>
      </c>
      <c r="B4140" t="s">
        <v>10</v>
      </c>
      <c r="C4140" t="s">
        <v>17</v>
      </c>
      <c r="D4140" s="7">
        <f>IF(OR(Данные!D4140=0,Данные!K4140=0)=TRUE,0,Данные!D4140/Данные!K4140)</f>
        <v>235.08091928291461</v>
      </c>
      <c r="E4140" s="13">
        <f>IF(OR(Данные!F4140=0,Данные!I4140=0)=TRUE,0,Данные!F4140/Данные!I4140)</f>
        <v>0.24331255201692747</v>
      </c>
      <c r="F4140" s="7">
        <f>IF(OR(Данные!I4140=0,Данные!K4140=0)=TRUE,0,Данные!I4140/Данные!K4140)</f>
        <v>391.47644734305726</v>
      </c>
      <c r="K4140" s="3"/>
    </row>
    <row r="4141" spans="1:11" x14ac:dyDescent="0.2">
      <c r="A4141" s="3">
        <v>35551</v>
      </c>
      <c r="B4141" t="s">
        <v>10</v>
      </c>
      <c r="C4141" t="s">
        <v>16</v>
      </c>
      <c r="D4141" s="7">
        <f>IF(OR(Данные!D4141=0,Данные!K4141=0)=TRUE,0,Данные!D4141/Данные!K4141)</f>
        <v>416.45181459074729</v>
      </c>
      <c r="E4141" s="13">
        <f>IF(OR(Данные!F4141=0,Данные!I4141=0)=TRUE,0,Данные!F4141/Данные!I4141)</f>
        <v>0</v>
      </c>
      <c r="F4141" s="7">
        <f>IF(OR(Данные!I4141=0,Данные!K4141=0)=TRUE,0,Данные!I4141/Данные!K4141)</f>
        <v>0</v>
      </c>
      <c r="K4141" s="3"/>
    </row>
    <row r="4142" spans="1:11" x14ac:dyDescent="0.2">
      <c r="A4142" s="3">
        <v>35551</v>
      </c>
      <c r="B4142" t="s">
        <v>10</v>
      </c>
      <c r="C4142" t="s">
        <v>15</v>
      </c>
      <c r="D4142" s="7">
        <f>IF(OR(Данные!D4142=0,Данные!K4142=0)=TRUE,0,Данные!D4142/Данные!K4142)</f>
        <v>170.08148321727722</v>
      </c>
      <c r="E4142" s="13">
        <f>IF(OR(Данные!F4142=0,Данные!I4142=0)=TRUE,0,Данные!F4142/Данные!I4142)</f>
        <v>0.12692422448319629</v>
      </c>
      <c r="F4142" s="7">
        <f>IF(OR(Данные!I4142=0,Данные!K4142=0)=TRUE,0,Данные!I4142/Данные!K4142)</f>
        <v>369.4015352205069</v>
      </c>
      <c r="K4142" s="3"/>
    </row>
    <row r="4143" spans="1:11" x14ac:dyDescent="0.2">
      <c r="A4143" s="3">
        <v>35551</v>
      </c>
      <c r="B4143" t="s">
        <v>10</v>
      </c>
      <c r="C4143" t="s">
        <v>15</v>
      </c>
      <c r="D4143" s="7">
        <f>IF(OR(Данные!D4143=0,Данные!K4143=0)=TRUE,0,Данные!D4143/Данные!K4143)</f>
        <v>417.92960428571428</v>
      </c>
      <c r="E4143" s="13">
        <f>IF(OR(Данные!F4143=0,Данные!I4143=0)=TRUE,0,Данные!F4143/Данные!I4143)</f>
        <v>0.1010930042177693</v>
      </c>
      <c r="F4143" s="7">
        <f>IF(OR(Данные!I4143=0,Данные!K4143=0)=TRUE,0,Данные!I4143/Данные!K4143)</f>
        <v>703.26047619047642</v>
      </c>
      <c r="K4143" s="3"/>
    </row>
    <row r="4144" spans="1:11" x14ac:dyDescent="0.2">
      <c r="A4144" s="3">
        <v>35551</v>
      </c>
      <c r="B4144" t="s">
        <v>10</v>
      </c>
      <c r="C4144" t="s">
        <v>15</v>
      </c>
      <c r="D4144" s="7">
        <f>IF(OR(Данные!D4144=0,Данные!K4144=0)=TRUE,0,Данные!D4144/Данные!K4144)</f>
        <v>251.86566745550263</v>
      </c>
      <c r="E4144" s="13">
        <f>IF(OR(Данные!F4144=0,Данные!I4144=0)=TRUE,0,Данные!F4144/Данные!I4144)</f>
        <v>0.19362631451302581</v>
      </c>
      <c r="F4144" s="7">
        <f>IF(OR(Данные!I4144=0,Данные!K4144=0)=TRUE,0,Данные!I4144/Данные!K4144)</f>
        <v>393.15404445558647</v>
      </c>
      <c r="K4144" s="3"/>
    </row>
    <row r="4145" spans="1:11" x14ac:dyDescent="0.2">
      <c r="A4145" s="3">
        <v>35551</v>
      </c>
      <c r="B4145" t="s">
        <v>10</v>
      </c>
      <c r="C4145" t="s">
        <v>17</v>
      </c>
      <c r="D4145" s="7">
        <f>IF(OR(Данные!D4145=0,Данные!K4145=0)=TRUE,0,Данные!D4145/Данные!K4145)</f>
        <v>0</v>
      </c>
      <c r="E4145" s="13">
        <f>IF(OR(Данные!F4145=0,Данные!I4145=0)=TRUE,0,Данные!F4145/Данные!I4145)</f>
        <v>0</v>
      </c>
      <c r="F4145" s="7">
        <f>IF(OR(Данные!I4145=0,Данные!K4145=0)=TRUE,0,Данные!I4145/Данные!K4145)</f>
        <v>0</v>
      </c>
      <c r="K4145" s="3"/>
    </row>
    <row r="4146" spans="1:11" x14ac:dyDescent="0.2">
      <c r="A4146" s="3">
        <v>35551</v>
      </c>
      <c r="B4146" t="s">
        <v>10</v>
      </c>
      <c r="C4146" t="s">
        <v>15</v>
      </c>
      <c r="D4146" s="7">
        <f>IF(OR(Данные!D4146=0,Данные!K4146=0)=TRUE,0,Данные!D4146/Данные!K4146)</f>
        <v>305.4760587867417</v>
      </c>
      <c r="E4146" s="13">
        <f>IF(OR(Данные!F4146=0,Данные!I4146=0)=TRUE,0,Данные!F4146/Данные!I4146)</f>
        <v>1.2913197649393335</v>
      </c>
      <c r="F4146" s="7">
        <f>IF(OR(Данные!I4146=0,Данные!K4146=0)=TRUE,0,Данные!I4146/Данные!K4146)</f>
        <v>174.56938711694806</v>
      </c>
      <c r="K4146" s="3"/>
    </row>
    <row r="4147" spans="1:11" x14ac:dyDescent="0.2">
      <c r="A4147" s="3">
        <v>35551</v>
      </c>
      <c r="B4147" t="s">
        <v>10</v>
      </c>
      <c r="C4147" t="s">
        <v>18</v>
      </c>
      <c r="D4147" s="7">
        <f>IF(OR(Данные!D4147=0,Данные!K4147=0)=TRUE,0,Данные!D4147/Данные!K4147)</f>
        <v>0</v>
      </c>
      <c r="E4147" s="13">
        <f>IF(OR(Данные!F4147=0,Данные!I4147=0)=TRUE,0,Данные!F4147/Данные!I4147)</f>
        <v>0</v>
      </c>
      <c r="F4147" s="7">
        <f>IF(OR(Данные!I4147=0,Данные!K4147=0)=TRUE,0,Данные!I4147/Данные!K4147)</f>
        <v>0</v>
      </c>
      <c r="K4147" s="3"/>
    </row>
    <row r="4148" spans="1:11" x14ac:dyDescent="0.2">
      <c r="A4148" s="3">
        <v>35551</v>
      </c>
      <c r="B4148" t="s">
        <v>10</v>
      </c>
      <c r="C4148" t="s">
        <v>17</v>
      </c>
      <c r="D4148" s="7">
        <f>IF(OR(Данные!D4148=0,Данные!K4148=0)=TRUE,0,Данные!D4148/Данные!K4148)</f>
        <v>690.34621549759436</v>
      </c>
      <c r="E4148" s="13">
        <f>IF(OR(Данные!F4148=0,Данные!I4148=0)=TRUE,0,Данные!F4148/Данные!I4148)</f>
        <v>0.25139137246328536</v>
      </c>
      <c r="F4148" s="7">
        <f>IF(OR(Данные!I4148=0,Данные!K4148=0)=TRUE,0,Данные!I4148/Данные!K4148)</f>
        <v>845.70353676036063</v>
      </c>
      <c r="K4148" s="3"/>
    </row>
    <row r="4149" spans="1:11" x14ac:dyDescent="0.2">
      <c r="A4149" s="3">
        <v>35551</v>
      </c>
      <c r="B4149" t="s">
        <v>10</v>
      </c>
      <c r="C4149" t="s">
        <v>17</v>
      </c>
      <c r="D4149" s="7">
        <f>IF(OR(Данные!D4149=0,Данные!K4149=0)=TRUE,0,Данные!D4149/Данные!K4149)</f>
        <v>771.66949831932766</v>
      </c>
      <c r="E4149" s="13">
        <f>IF(OR(Данные!F4149=0,Данные!I4149=0)=TRUE,0,Данные!F4149/Данные!I4149)</f>
        <v>0.45384234168320897</v>
      </c>
      <c r="F4149" s="7">
        <f>IF(OR(Данные!I4149=0,Данные!K4149=0)=TRUE,0,Данные!I4149/Данные!K4149)</f>
        <v>608.74117647058836</v>
      </c>
      <c r="K4149" s="3"/>
    </row>
    <row r="4150" spans="1:11" x14ac:dyDescent="0.2">
      <c r="A4150" s="3">
        <v>35551</v>
      </c>
      <c r="B4150" t="s">
        <v>10</v>
      </c>
      <c r="C4150" t="s">
        <v>17</v>
      </c>
      <c r="D4150" s="7">
        <f>IF(OR(Данные!D4150=0,Данные!K4150=0)=TRUE,0,Данные!D4150/Данные!K4150)</f>
        <v>74.680820626895866</v>
      </c>
      <c r="E4150" s="13">
        <f>IF(OR(Данные!F4150=0,Данные!I4150=0)=TRUE,0,Данные!F4150/Данные!I4150)</f>
        <v>2.3958697173249863E-2</v>
      </c>
      <c r="F4150" s="7">
        <f>IF(OR(Данные!I4150=0,Данные!K4150=0)=TRUE,0,Данные!I4150/Данные!K4150)</f>
        <v>405.42007077856454</v>
      </c>
      <c r="K4150" s="3"/>
    </row>
    <row r="4151" spans="1:11" x14ac:dyDescent="0.2">
      <c r="A4151" s="3">
        <v>35551</v>
      </c>
      <c r="B4151" t="s">
        <v>10</v>
      </c>
      <c r="C4151" t="s">
        <v>16</v>
      </c>
      <c r="D4151" s="7">
        <f>IF(OR(Данные!D4151=0,Данные!K4151=0)=TRUE,0,Данные!D4151/Данные!K4151)</f>
        <v>309.5262945454545</v>
      </c>
      <c r="E4151" s="13">
        <f>IF(OR(Данные!F4151=0,Данные!I4151=0)=TRUE,0,Данные!F4151/Данные!I4151)</f>
        <v>0.59873434393990621</v>
      </c>
      <c r="F4151" s="7">
        <f>IF(OR(Данные!I4151=0,Данные!K4151=0)=TRUE,0,Данные!I4151/Данные!K4151)</f>
        <v>37.386287878787904</v>
      </c>
      <c r="K4151" s="3"/>
    </row>
    <row r="4152" spans="1:11" x14ac:dyDescent="0.2">
      <c r="A4152" s="3">
        <v>35551</v>
      </c>
      <c r="B4152" t="s">
        <v>10</v>
      </c>
      <c r="C4152" t="s">
        <v>16</v>
      </c>
      <c r="D4152" s="7">
        <f>IF(OR(Данные!D4152=0,Данные!K4152=0)=TRUE,0,Данные!D4152/Данные!K4152)</f>
        <v>274.63025077030812</v>
      </c>
      <c r="E4152" s="13">
        <f>IF(OR(Данные!F4152=0,Данные!I4152=0)=TRUE,0,Данные!F4152/Данные!I4152)</f>
        <v>1.1926039403297086</v>
      </c>
      <c r="F4152" s="7">
        <f>IF(OR(Данные!I4152=0,Данные!K4152=0)=TRUE,0,Данные!I4152/Данные!K4152)</f>
        <v>9.4242588702147536</v>
      </c>
      <c r="K4152" s="3"/>
    </row>
    <row r="4153" spans="1:11" x14ac:dyDescent="0.2">
      <c r="A4153" s="3">
        <v>35551</v>
      </c>
      <c r="B4153" t="s">
        <v>10</v>
      </c>
      <c r="C4153" t="s">
        <v>16</v>
      </c>
      <c r="D4153" s="7">
        <f>IF(OR(Данные!D4153=0,Данные!K4153=0)=TRUE,0,Данные!D4153/Данные!K4153)</f>
        <v>121.17227251461989</v>
      </c>
      <c r="E4153" s="13">
        <f>IF(OR(Данные!F4153=0,Данные!I4153=0)=TRUE,0,Данные!F4153/Данные!I4153)</f>
        <v>75.189327146171365</v>
      </c>
      <c r="F4153" s="7">
        <f>IF(OR(Данные!I4153=0,Данные!K4153=0)=TRUE,0,Данные!I4153/Данные!K4153)</f>
        <v>8.4015594541910696E-2</v>
      </c>
      <c r="K4153" s="3"/>
    </row>
    <row r="4154" spans="1:11" x14ac:dyDescent="0.2">
      <c r="A4154" s="3">
        <v>35551</v>
      </c>
      <c r="B4154" t="s">
        <v>10</v>
      </c>
      <c r="C4154" t="s">
        <v>18</v>
      </c>
      <c r="D4154" s="7">
        <f>IF(OR(Данные!D4154=0,Данные!K4154=0)=TRUE,0,Данные!D4154/Данные!K4154)</f>
        <v>0</v>
      </c>
      <c r="E4154" s="13">
        <f>IF(OR(Данные!F4154=0,Данные!I4154=0)=TRUE,0,Данные!F4154/Данные!I4154)</f>
        <v>0</v>
      </c>
      <c r="F4154" s="7">
        <f>IF(OR(Данные!I4154=0,Данные!K4154=0)=TRUE,0,Данные!I4154/Данные!K4154)</f>
        <v>0</v>
      </c>
      <c r="K4154" s="3"/>
    </row>
    <row r="4155" spans="1:11" x14ac:dyDescent="0.2">
      <c r="A4155" s="3">
        <v>35582</v>
      </c>
      <c r="B4155" t="s">
        <v>1</v>
      </c>
      <c r="C4155" t="s">
        <v>15</v>
      </c>
      <c r="D4155" s="7">
        <f>IF(OR(Данные!D4155=0,Данные!K4155=0)=TRUE,0,Данные!D4155/Данные!K4155)</f>
        <v>327.06766777408637</v>
      </c>
      <c r="E4155" s="13">
        <f>IF(OR(Данные!F4155=0,Данные!I4155=0)=TRUE,0,Данные!F4155/Данные!I4155)</f>
        <v>0.64037013366017714</v>
      </c>
      <c r="F4155" s="7">
        <f>IF(OR(Данные!I4155=0,Данные!K4155=0)=TRUE,0,Данные!I4155/Данные!K4155)</f>
        <v>384.45002768549301</v>
      </c>
      <c r="K4155" s="3"/>
    </row>
    <row r="4156" spans="1:11" x14ac:dyDescent="0.2">
      <c r="A4156" s="3">
        <v>35582</v>
      </c>
      <c r="B4156" t="s">
        <v>1</v>
      </c>
      <c r="C4156" t="s">
        <v>16</v>
      </c>
      <c r="D4156" s="7">
        <f>IF(OR(Данные!D4156=0,Данные!K4156=0)=TRUE,0,Данные!D4156/Данные!K4156)</f>
        <v>127.21</v>
      </c>
      <c r="E4156" s="13">
        <f>IF(OR(Данные!F4156=0,Данные!I4156=0)=TRUE,0,Данные!F4156/Данные!I4156)</f>
        <v>0</v>
      </c>
      <c r="F4156" s="7">
        <f>IF(OR(Данные!I4156=0,Данные!K4156=0)=TRUE,0,Данные!I4156/Данные!K4156)</f>
        <v>0</v>
      </c>
      <c r="K4156" s="3"/>
    </row>
    <row r="4157" spans="1:11" x14ac:dyDescent="0.2">
      <c r="A4157" s="3">
        <v>35582</v>
      </c>
      <c r="B4157" t="s">
        <v>1</v>
      </c>
      <c r="C4157" t="s">
        <v>15</v>
      </c>
      <c r="D4157" s="7">
        <f>IF(OR(Данные!D4157=0,Данные!K4157=0)=TRUE,0,Данные!D4157/Данные!K4157)</f>
        <v>99.504249999999999</v>
      </c>
      <c r="E4157" s="13">
        <f>IF(OR(Данные!F4157=0,Данные!I4157=0)=TRUE,0,Данные!F4157/Данные!I4157)</f>
        <v>13.163554555680571</v>
      </c>
      <c r="F4157" s="7">
        <f>IF(OR(Данные!I4157=0,Данные!K4157=0)=TRUE,0,Данные!I4157/Данные!K4157)</f>
        <v>7.4083333333333155</v>
      </c>
      <c r="K4157" s="3"/>
    </row>
    <row r="4158" spans="1:11" x14ac:dyDescent="0.2">
      <c r="A4158" s="3">
        <v>35582</v>
      </c>
      <c r="B4158" t="s">
        <v>1</v>
      </c>
      <c r="C4158" t="s">
        <v>15</v>
      </c>
      <c r="D4158" s="7">
        <f>IF(OR(Данные!D4158=0,Данные!K4158=0)=TRUE,0,Данные!D4158/Данные!K4158)</f>
        <v>241.75326987551867</v>
      </c>
      <c r="E4158" s="13">
        <f>IF(OR(Данные!F4158=0,Данные!I4158=0)=TRUE,0,Данные!F4158/Данные!I4158)</f>
        <v>0.28628897185113161</v>
      </c>
      <c r="F4158" s="7">
        <f>IF(OR(Данные!I4158=0,Данные!K4158=0)=TRUE,0,Данные!I4158/Данные!K4158)</f>
        <v>282.21569847856154</v>
      </c>
      <c r="K4158" s="3"/>
    </row>
    <row r="4159" spans="1:11" x14ac:dyDescent="0.2">
      <c r="A4159" s="3">
        <v>35582</v>
      </c>
      <c r="B4159" t="s">
        <v>1</v>
      </c>
      <c r="C4159" t="s">
        <v>17</v>
      </c>
      <c r="D4159" s="7">
        <f>IF(OR(Данные!D4159=0,Данные!K4159=0)=TRUE,0,Данные!D4159/Данные!K4159)</f>
        <v>347.46784051685535</v>
      </c>
      <c r="E4159" s="13">
        <f>IF(OR(Данные!F4159=0,Данные!I4159=0)=TRUE,0,Данные!F4159/Данные!I4159)</f>
        <v>0.34469922421697724</v>
      </c>
      <c r="F4159" s="7">
        <f>IF(OR(Данные!I4159=0,Данные!K4159=0)=TRUE,0,Данные!I4159/Данные!K4159)</f>
        <v>437.20402780443101</v>
      </c>
      <c r="K4159" s="3"/>
    </row>
    <row r="4160" spans="1:11" x14ac:dyDescent="0.2">
      <c r="A4160" s="3">
        <v>35582</v>
      </c>
      <c r="B4160" t="s">
        <v>1</v>
      </c>
      <c r="C4160" t="s">
        <v>15</v>
      </c>
      <c r="D4160" s="7">
        <f>IF(OR(Данные!D4160=0,Данные!K4160=0)=TRUE,0,Данные!D4160/Данные!K4160)</f>
        <v>172.81758198198199</v>
      </c>
      <c r="E4160" s="13">
        <f>IF(OR(Данные!F4160=0,Данные!I4160=0)=TRUE,0,Данные!F4160/Данные!I4160)</f>
        <v>0.24893206684197003</v>
      </c>
      <c r="F4160" s="7">
        <f>IF(OR(Данные!I4160=0,Данные!K4160=0)=TRUE,0,Данные!I4160/Данные!K4160)</f>
        <v>261.49975975975997</v>
      </c>
      <c r="K4160" s="3"/>
    </row>
    <row r="4161" spans="1:11" x14ac:dyDescent="0.2">
      <c r="A4161" s="3">
        <v>35582</v>
      </c>
      <c r="B4161" t="s">
        <v>1</v>
      </c>
      <c r="C4161" t="s">
        <v>17</v>
      </c>
      <c r="D4161" s="7">
        <f>IF(OR(Данные!D4161=0,Данные!K4161=0)=TRUE,0,Данные!D4161/Данные!K4161)</f>
        <v>220.60202355244181</v>
      </c>
      <c r="E4161" s="13">
        <f>IF(OR(Данные!F4161=0,Данные!I4161=0)=TRUE,0,Данные!F4161/Данные!I4161)</f>
        <v>0.30147054549745572</v>
      </c>
      <c r="F4161" s="7">
        <f>IF(OR(Данные!I4161=0,Данные!K4161=0)=TRUE,0,Данные!I4161/Данные!K4161)</f>
        <v>328.63815165876787</v>
      </c>
      <c r="K4161" s="3"/>
    </row>
    <row r="4162" spans="1:11" x14ac:dyDescent="0.2">
      <c r="A4162" s="3">
        <v>35582</v>
      </c>
      <c r="B4162" t="s">
        <v>1</v>
      </c>
      <c r="C4162" t="s">
        <v>16</v>
      </c>
      <c r="D4162" s="7">
        <f>IF(OR(Данные!D4162=0,Данные!K4162=0)=TRUE,0,Данные!D4162/Данные!K4162)</f>
        <v>396.50773162939299</v>
      </c>
      <c r="E4162" s="13">
        <f>IF(OR(Данные!F4162=0,Данные!I4162=0)=TRUE,0,Данные!F4162/Данные!I4162)</f>
        <v>0</v>
      </c>
      <c r="F4162" s="7">
        <f>IF(OR(Данные!I4162=0,Данные!K4162=0)=TRUE,0,Данные!I4162/Данные!K4162)</f>
        <v>0</v>
      </c>
      <c r="K4162" s="3"/>
    </row>
    <row r="4163" spans="1:11" x14ac:dyDescent="0.2">
      <c r="A4163" s="3">
        <v>35582</v>
      </c>
      <c r="B4163" t="s">
        <v>1</v>
      </c>
      <c r="C4163" t="s">
        <v>15</v>
      </c>
      <c r="D4163" s="7">
        <f>IF(OR(Данные!D4163=0,Данные!K4163=0)=TRUE,0,Данные!D4163/Данные!K4163)</f>
        <v>218.89559872066178</v>
      </c>
      <c r="E4163" s="13">
        <f>IF(OR(Данные!F4163=0,Данные!I4163=0)=TRUE,0,Данные!F4163/Данные!I4163)</f>
        <v>0.14198178066902792</v>
      </c>
      <c r="F4163" s="7">
        <f>IF(OR(Данные!I4163=0,Данные!K4163=0)=TRUE,0,Данные!I4163/Данные!K4163)</f>
        <v>437.58321309478004</v>
      </c>
      <c r="K4163" s="3"/>
    </row>
    <row r="4164" spans="1:11" x14ac:dyDescent="0.2">
      <c r="A4164" s="3">
        <v>35582</v>
      </c>
      <c r="B4164" t="s">
        <v>1</v>
      </c>
      <c r="C4164" t="s">
        <v>15</v>
      </c>
      <c r="D4164" s="7">
        <f>IF(OR(Данные!D4164=0,Данные!K4164=0)=TRUE,0,Данные!D4164/Данные!K4164)</f>
        <v>382.469061634757</v>
      </c>
      <c r="E4164" s="13">
        <f>IF(OR(Данные!F4164=0,Данные!I4164=0)=TRUE,0,Данные!F4164/Данные!I4164)</f>
        <v>1.1314101113621409</v>
      </c>
      <c r="F4164" s="7">
        <f>IF(OR(Данные!I4164=0,Данные!K4164=0)=TRUE,0,Данные!I4164/Данные!K4164)</f>
        <v>222.10902061855674</v>
      </c>
      <c r="K4164" s="3"/>
    </row>
    <row r="4165" spans="1:11" x14ac:dyDescent="0.2">
      <c r="A4165" s="3">
        <v>35582</v>
      </c>
      <c r="B4165" t="s">
        <v>1</v>
      </c>
      <c r="C4165" t="s">
        <v>15</v>
      </c>
      <c r="D4165" s="7">
        <f>IF(OR(Данные!D4165=0,Данные!K4165=0)=TRUE,0,Данные!D4165/Данные!K4165)</f>
        <v>255.20996409998884</v>
      </c>
      <c r="E4165" s="13">
        <f>IF(OR(Данные!F4165=0,Данные!I4165=0)=TRUE,0,Данные!F4165/Данные!I4165)</f>
        <v>0.22816201370823544</v>
      </c>
      <c r="F4165" s="7">
        <f>IF(OR(Данные!I4165=0,Данные!K4165=0)=TRUE,0,Данные!I4165/Данные!K4165)</f>
        <v>358.002112859428</v>
      </c>
      <c r="K4165" s="3"/>
    </row>
    <row r="4166" spans="1:11" x14ac:dyDescent="0.2">
      <c r="A4166" s="3">
        <v>35582</v>
      </c>
      <c r="B4166" t="s">
        <v>1</v>
      </c>
      <c r="C4166" t="s">
        <v>17</v>
      </c>
      <c r="D4166" s="7">
        <f>IF(OR(Данные!D4166=0,Данные!K4166=0)=TRUE,0,Данные!D4166/Данные!K4166)</f>
        <v>512.86567373737375</v>
      </c>
      <c r="E4166" s="13">
        <f>IF(OR(Данные!F4166=0,Данные!I4166=0)=TRUE,0,Данные!F4166/Данные!I4166)</f>
        <v>0.43479563664211673</v>
      </c>
      <c r="F4166" s="7">
        <f>IF(OR(Данные!I4166=0,Данные!K4166=0)=TRUE,0,Данные!I4166/Данные!K4166)</f>
        <v>664.7646464646466</v>
      </c>
      <c r="K4166" s="3"/>
    </row>
    <row r="4167" spans="1:11" x14ac:dyDescent="0.2">
      <c r="A4167" s="3">
        <v>35582</v>
      </c>
      <c r="B4167" t="s">
        <v>1</v>
      </c>
      <c r="C4167" t="s">
        <v>17</v>
      </c>
      <c r="D4167" s="7">
        <f>IF(OR(Данные!D4167=0,Данные!K4167=0)=TRUE,0,Данные!D4167/Данные!K4167)</f>
        <v>735.64702499999999</v>
      </c>
      <c r="E4167" s="13">
        <f>IF(OR(Данные!F4167=0,Данные!I4167=0)=TRUE,0,Данные!F4167/Данные!I4167)</f>
        <v>1.9528616852146263</v>
      </c>
      <c r="F4167" s="7">
        <f>IF(OR(Данные!I4167=0,Данные!K4167=0)=TRUE,0,Данные!I4167/Данные!K4167)</f>
        <v>220.15</v>
      </c>
      <c r="K4167" s="3"/>
    </row>
    <row r="4168" spans="1:11" x14ac:dyDescent="0.2">
      <c r="A4168" s="3">
        <v>35582</v>
      </c>
      <c r="B4168" t="s">
        <v>1</v>
      </c>
      <c r="C4168" t="s">
        <v>15</v>
      </c>
      <c r="D4168" s="7">
        <f>IF(OR(Данные!D4168=0,Данные!K4168=0)=TRUE,0,Данные!D4168/Данные!K4168)</f>
        <v>356.49611438486897</v>
      </c>
      <c r="E4168" s="13">
        <f>IF(OR(Данные!F4168=0,Данные!I4168=0)=TRUE,0,Данные!F4168/Данные!I4168)</f>
        <v>1.106193350801475</v>
      </c>
      <c r="F4168" s="7">
        <f>IF(OR(Данные!I4168=0,Данные!K4168=0)=TRUE,0,Данные!I4168/Данные!K4168)</f>
        <v>243.20431488229514</v>
      </c>
      <c r="K4168" s="3"/>
    </row>
    <row r="4169" spans="1:11" x14ac:dyDescent="0.2">
      <c r="A4169" s="3">
        <v>35582</v>
      </c>
      <c r="B4169" t="s">
        <v>1</v>
      </c>
      <c r="C4169" t="s">
        <v>17</v>
      </c>
      <c r="D4169" s="7">
        <f>IF(OR(Данные!D4169=0,Данные!K4169=0)=TRUE,0,Данные!D4169/Данные!K4169)</f>
        <v>436.18699637470229</v>
      </c>
      <c r="E4169" s="13">
        <f>IF(OR(Данные!F4169=0,Данные!I4169=0)=TRUE,0,Данные!F4169/Данные!I4169)</f>
        <v>0.29057859198048291</v>
      </c>
      <c r="F4169" s="7">
        <f>IF(OR(Данные!I4169=0,Данные!K4169=0)=TRUE,0,Данные!I4169/Данные!K4169)</f>
        <v>484.1386257387316</v>
      </c>
      <c r="K4169" s="3"/>
    </row>
    <row r="4170" spans="1:11" x14ac:dyDescent="0.2">
      <c r="A4170" s="3">
        <v>35582</v>
      </c>
      <c r="B4170" t="s">
        <v>1</v>
      </c>
      <c r="C4170" t="s">
        <v>17</v>
      </c>
      <c r="D4170" s="7">
        <f>IF(OR(Данные!D4170=0,Данные!K4170=0)=TRUE,0,Данные!D4170/Данные!K4170)</f>
        <v>749.88501578507214</v>
      </c>
      <c r="E4170" s="13">
        <f>IF(OR(Данные!F4170=0,Данные!I4170=0)=TRUE,0,Данные!F4170/Данные!I4170)</f>
        <v>1.0622666013719966</v>
      </c>
      <c r="F4170" s="7">
        <f>IF(OR(Данные!I4170=0,Данные!K4170=0)=TRUE,0,Данные!I4170/Данные!K4170)</f>
        <v>289.80271795943958</v>
      </c>
      <c r="K4170" s="3"/>
    </row>
    <row r="4171" spans="1:11" x14ac:dyDescent="0.2">
      <c r="A4171" s="3">
        <v>35582</v>
      </c>
      <c r="B4171" t="s">
        <v>1</v>
      </c>
      <c r="C4171" t="s">
        <v>17</v>
      </c>
      <c r="D4171" s="7">
        <f>IF(OR(Данные!D4171=0,Данные!K4171=0)=TRUE,0,Данные!D4171/Данные!K4171)</f>
        <v>93.283826776740852</v>
      </c>
      <c r="E4171" s="13">
        <f>IF(OR(Данные!F4171=0,Данные!I4171=0)=TRUE,0,Данные!F4171/Данные!I4171)</f>
        <v>5.2310670551788251E-2</v>
      </c>
      <c r="F4171" s="7">
        <f>IF(OR(Данные!I4171=0,Данные!K4171=0)=TRUE,0,Данные!I4171/Данные!K4171)</f>
        <v>382.02939698492503</v>
      </c>
      <c r="K4171" s="3"/>
    </row>
    <row r="4172" spans="1:11" x14ac:dyDescent="0.2">
      <c r="A4172" s="3">
        <v>35582</v>
      </c>
      <c r="B4172" t="s">
        <v>1</v>
      </c>
      <c r="C4172" t="s">
        <v>16</v>
      </c>
      <c r="D4172" s="7">
        <f>IF(OR(Данные!D4172=0,Данные!K4172=0)=TRUE,0,Данные!D4172/Данные!K4172)</f>
        <v>295.79427422680413</v>
      </c>
      <c r="E4172" s="13">
        <f>IF(OR(Данные!F4172=0,Данные!I4172=0)=TRUE,0,Данные!F4172/Данные!I4172)</f>
        <v>0.29113879973354317</v>
      </c>
      <c r="F4172" s="7">
        <f>IF(OR(Данные!I4172=0,Данные!K4172=0)=TRUE,0,Данные!I4172/Данные!K4172)</f>
        <v>68.094845360824763</v>
      </c>
      <c r="K4172" s="3"/>
    </row>
    <row r="4173" spans="1:11" x14ac:dyDescent="0.2">
      <c r="A4173" s="3">
        <v>35582</v>
      </c>
      <c r="B4173" t="s">
        <v>1</v>
      </c>
      <c r="C4173" t="s">
        <v>16</v>
      </c>
      <c r="D4173" s="7">
        <f>IF(OR(Данные!D4173=0,Данные!K4173=0)=TRUE,0,Данные!D4173/Данные!K4173)</f>
        <v>158.69712713310579</v>
      </c>
      <c r="E4173" s="13">
        <f>IF(OR(Данные!F4173=0,Данные!I4173=0)=TRUE,0,Данные!F4173/Данные!I4173)</f>
        <v>0.97008876473404182</v>
      </c>
      <c r="F4173" s="7">
        <f>IF(OR(Данные!I4173=0,Данные!K4173=0)=TRUE,0,Данные!I4173/Данные!K4173)</f>
        <v>44.38046075085326</v>
      </c>
      <c r="K4173" s="3"/>
    </row>
    <row r="4174" spans="1:11" x14ac:dyDescent="0.2">
      <c r="A4174" s="3">
        <v>35582</v>
      </c>
      <c r="B4174" t="s">
        <v>1</v>
      </c>
      <c r="C4174" t="s">
        <v>16</v>
      </c>
      <c r="D4174" s="7">
        <f>IF(OR(Данные!D4174=0,Данные!K4174=0)=TRUE,0,Данные!D4174/Данные!K4174)</f>
        <v>37.034263768115942</v>
      </c>
      <c r="E4174" s="13">
        <f>IF(OR(Данные!F4174=0,Данные!I4174=0)=TRUE,0,Данные!F4174/Данные!I4174)</f>
        <v>263.80776699029076</v>
      </c>
      <c r="F4174" s="7">
        <f>IF(OR(Данные!I4174=0,Данные!K4174=0)=TRUE,0,Данные!I4174/Данные!K4174)</f>
        <v>2.4879227053140145E-2</v>
      </c>
      <c r="K4174" s="3"/>
    </row>
    <row r="4175" spans="1:11" x14ac:dyDescent="0.2">
      <c r="A4175" s="3">
        <v>35582</v>
      </c>
      <c r="B4175" t="s">
        <v>1</v>
      </c>
      <c r="C4175" t="s">
        <v>18</v>
      </c>
      <c r="D4175" s="7">
        <f>IF(OR(Данные!D4175=0,Данные!K4175=0)=TRUE,0,Данные!D4175/Данные!K4175)</f>
        <v>0</v>
      </c>
      <c r="E4175" s="13">
        <f>IF(OR(Данные!F4175=0,Данные!I4175=0)=TRUE,0,Данные!F4175/Данные!I4175)</f>
        <v>0</v>
      </c>
      <c r="F4175" s="7">
        <f>IF(OR(Данные!I4175=0,Данные!K4175=0)=TRUE,0,Данные!I4175/Данные!K4175)</f>
        <v>0</v>
      </c>
      <c r="K4175" s="3"/>
    </row>
    <row r="4176" spans="1:11" x14ac:dyDescent="0.2">
      <c r="A4176" s="3">
        <v>35582</v>
      </c>
      <c r="B4176" t="s">
        <v>12</v>
      </c>
      <c r="C4176" t="s">
        <v>15</v>
      </c>
      <c r="D4176" s="7">
        <f>IF(OR(Данные!D4176=0,Данные!K4176=0)=TRUE,0,Данные!D4176/Данные!K4176)</f>
        <v>54.298000000000002</v>
      </c>
      <c r="E4176" s="13">
        <f>IF(OR(Данные!F4176=0,Данные!I4176=0)=TRUE,0,Данные!F4176/Данные!I4176)</f>
        <v>0</v>
      </c>
      <c r="F4176" s="7">
        <f>IF(OR(Данные!I4176=0,Данные!K4176=0)=TRUE,0,Данные!I4176/Данные!K4176)</f>
        <v>0</v>
      </c>
      <c r="K4176" s="3"/>
    </row>
    <row r="4177" spans="1:11" x14ac:dyDescent="0.2">
      <c r="A4177" s="3">
        <v>35582</v>
      </c>
      <c r="B4177" t="s">
        <v>12</v>
      </c>
      <c r="C4177" t="s">
        <v>15</v>
      </c>
      <c r="D4177" s="7">
        <f>IF(OR(Данные!D4177=0,Данные!K4177=0)=TRUE,0,Данные!D4177/Данные!K4177)</f>
        <v>110.87208076923078</v>
      </c>
      <c r="E4177" s="13">
        <f>IF(OR(Данные!F4177=0,Данные!I4177=0)=TRUE,0,Данные!F4177/Данные!I4177)</f>
        <v>2.2947009846903548</v>
      </c>
      <c r="F4177" s="7">
        <f>IF(OR(Данные!I4177=0,Данные!K4177=0)=TRUE,0,Данные!I4177/Данные!K4177)</f>
        <v>41.305448717948707</v>
      </c>
      <c r="K4177" s="3"/>
    </row>
    <row r="4178" spans="1:11" x14ac:dyDescent="0.2">
      <c r="A4178" s="3">
        <v>35582</v>
      </c>
      <c r="B4178" t="s">
        <v>12</v>
      </c>
      <c r="C4178" t="s">
        <v>17</v>
      </c>
      <c r="D4178" s="7">
        <f>IF(OR(Данные!D4178=0,Данные!K4178=0)=TRUE,0,Данные!D4178/Данные!K4178)</f>
        <v>332.64335413380348</v>
      </c>
      <c r="E4178" s="13">
        <f>IF(OR(Данные!F4178=0,Данные!I4178=0)=TRUE,0,Данные!F4178/Данные!I4178)</f>
        <v>0.70965616526773345</v>
      </c>
      <c r="F4178" s="7">
        <f>IF(OR(Данные!I4178=0,Данные!K4178=0)=TRUE,0,Данные!I4178/Данные!K4178)</f>
        <v>344.84089882775027</v>
      </c>
      <c r="K4178" s="3"/>
    </row>
    <row r="4179" spans="1:11" x14ac:dyDescent="0.2">
      <c r="A4179" s="3">
        <v>35582</v>
      </c>
      <c r="B4179" t="s">
        <v>12</v>
      </c>
      <c r="C4179" t="s">
        <v>15</v>
      </c>
      <c r="D4179" s="7">
        <f>IF(OR(Данные!D4179=0,Данные!K4179=0)=TRUE,0,Данные!D4179/Данные!K4179)</f>
        <v>140.00512142857141</v>
      </c>
      <c r="E4179" s="13">
        <f>IF(OR(Данные!F4179=0,Данные!I4179=0)=TRUE,0,Данные!F4179/Данные!I4179)</f>
        <v>1.0127483639906782</v>
      </c>
      <c r="F4179" s="7">
        <f>IF(OR(Данные!I4179=0,Данные!K4179=0)=TRUE,0,Данные!I4179/Данные!K4179)</f>
        <v>90.41309523809521</v>
      </c>
      <c r="K4179" s="3"/>
    </row>
    <row r="4180" spans="1:11" x14ac:dyDescent="0.2">
      <c r="A4180" s="3">
        <v>35582</v>
      </c>
      <c r="B4180" t="s">
        <v>12</v>
      </c>
      <c r="C4180" t="s">
        <v>17</v>
      </c>
      <c r="D4180" s="7">
        <f>IF(OR(Данные!D4180=0,Данные!K4180=0)=TRUE,0,Данные!D4180/Данные!K4180)</f>
        <v>372.61270448113208</v>
      </c>
      <c r="E4180" s="13">
        <f>IF(OR(Данные!F4180=0,Данные!I4180=0)=TRUE,0,Данные!F4180/Данные!I4180)</f>
        <v>0.65603671845100575</v>
      </c>
      <c r="F4180" s="7">
        <f>IF(OR(Данные!I4180=0,Данные!K4180=0)=TRUE,0,Данные!I4180/Данные!K4180)</f>
        <v>435.84671776729539</v>
      </c>
      <c r="K4180" s="3"/>
    </row>
    <row r="4181" spans="1:11" x14ac:dyDescent="0.2">
      <c r="A4181" s="3">
        <v>35582</v>
      </c>
      <c r="B4181" t="s">
        <v>12</v>
      </c>
      <c r="C4181" t="s">
        <v>15</v>
      </c>
      <c r="D4181" s="7">
        <f>IF(OR(Данные!D4181=0,Данные!K4181=0)=TRUE,0,Данные!D4181/Данные!K4181)</f>
        <v>207.78742696011003</v>
      </c>
      <c r="E4181" s="13">
        <f>IF(OR(Данные!F4181=0,Данные!I4181=0)=TRUE,0,Данные!F4181/Данные!I4181)</f>
        <v>0.23118094768607036</v>
      </c>
      <c r="F4181" s="7">
        <f>IF(OR(Данные!I4181=0,Данные!K4181=0)=TRUE,0,Данные!I4181/Данные!K4181)</f>
        <v>368.59924346630015</v>
      </c>
      <c r="K4181" s="3"/>
    </row>
    <row r="4182" spans="1:11" x14ac:dyDescent="0.2">
      <c r="A4182" s="3">
        <v>35582</v>
      </c>
      <c r="B4182" t="s">
        <v>12</v>
      </c>
      <c r="C4182" t="s">
        <v>15</v>
      </c>
      <c r="D4182" s="7">
        <f>IF(OR(Данные!D4182=0,Данные!K4182=0)=TRUE,0,Данные!D4182/Данные!K4182)</f>
        <v>424.87692285714286</v>
      </c>
      <c r="E4182" s="13">
        <f>IF(OR(Данные!F4182=0,Данные!I4182=0)=TRUE,0,Данные!F4182/Данные!I4182)</f>
        <v>1.1154313445941482</v>
      </c>
      <c r="F4182" s="7">
        <f>IF(OR(Данные!I4182=0,Данные!K4182=0)=TRUE,0,Данные!I4182/Данные!K4182)</f>
        <v>252.1738095238095</v>
      </c>
      <c r="K4182" s="3"/>
    </row>
    <row r="4183" spans="1:11" x14ac:dyDescent="0.2">
      <c r="A4183" s="3">
        <v>35582</v>
      </c>
      <c r="B4183" t="s">
        <v>12</v>
      </c>
      <c r="C4183" t="s">
        <v>15</v>
      </c>
      <c r="D4183" s="7">
        <f>IF(OR(Данные!D4183=0,Данные!K4183=0)=TRUE,0,Данные!D4183/Данные!K4183)</f>
        <v>248.3124</v>
      </c>
      <c r="E4183" s="13">
        <f>IF(OR(Данные!F4183=0,Данные!I4183=0)=TRUE,0,Данные!F4183/Данные!I4183)</f>
        <v>0.82306827926782289</v>
      </c>
      <c r="F4183" s="7">
        <f>IF(OR(Данные!I4183=0,Данные!K4183=0)=TRUE,0,Данные!I4183/Данные!K4183)</f>
        <v>161.03333333333353</v>
      </c>
      <c r="K4183" s="3"/>
    </row>
    <row r="4184" spans="1:11" x14ac:dyDescent="0.2">
      <c r="A4184" s="3">
        <v>35582</v>
      </c>
      <c r="B4184" t="s">
        <v>12</v>
      </c>
      <c r="C4184" t="s">
        <v>17</v>
      </c>
      <c r="D4184" s="7">
        <f>IF(OR(Данные!D4184=0,Данные!K4184=0)=TRUE,0,Данные!D4184/Данные!K4184)</f>
        <v>282.97284444444443</v>
      </c>
      <c r="E4184" s="13">
        <f>IF(OR(Данные!F4184=0,Данные!I4184=0)=TRUE,0,Данные!F4184/Данные!I4184)</f>
        <v>0.47792439793046493</v>
      </c>
      <c r="F4184" s="7">
        <f>IF(OR(Данные!I4184=0,Данные!K4184=0)=TRUE,0,Данные!I4184/Данные!K4184)</f>
        <v>329.65000000000003</v>
      </c>
      <c r="K4184" s="3"/>
    </row>
    <row r="4185" spans="1:11" x14ac:dyDescent="0.2">
      <c r="A4185" s="3">
        <v>35582</v>
      </c>
      <c r="B4185" t="s">
        <v>12</v>
      </c>
      <c r="C4185" t="s">
        <v>15</v>
      </c>
      <c r="D4185" s="7">
        <f>IF(OR(Данные!D4185=0,Данные!K4185=0)=TRUE,0,Данные!D4185/Данные!K4185)</f>
        <v>346.34211520359594</v>
      </c>
      <c r="E4185" s="13">
        <f>IF(OR(Данные!F4185=0,Данные!I4185=0)=TRUE,0,Данные!F4185/Данные!I4185)</f>
        <v>1.1510047226030251</v>
      </c>
      <c r="F4185" s="7">
        <f>IF(OR(Данные!I4185=0,Данные!K4185=0)=TRUE,0,Данные!I4185/Данные!K4185)</f>
        <v>242.77072977260738</v>
      </c>
      <c r="K4185" s="3"/>
    </row>
    <row r="4186" spans="1:11" x14ac:dyDescent="0.2">
      <c r="A4186" s="3">
        <v>35582</v>
      </c>
      <c r="B4186" t="s">
        <v>12</v>
      </c>
      <c r="C4186" t="s">
        <v>17</v>
      </c>
      <c r="D4186" s="7">
        <f>IF(OR(Данные!D4186=0,Данные!K4186=0)=TRUE,0,Данные!D4186/Данные!K4186)</f>
        <v>368.24068445378151</v>
      </c>
      <c r="E4186" s="13">
        <f>IF(OR(Данные!F4186=0,Данные!I4186=0)=TRUE,0,Данные!F4186/Данные!I4186)</f>
        <v>0.39262311931764182</v>
      </c>
      <c r="F4186" s="7">
        <f>IF(OR(Данные!I4186=0,Данные!K4186=0)=TRUE,0,Данные!I4186/Данные!K4186)</f>
        <v>423.4366246498596</v>
      </c>
      <c r="K4186" s="3"/>
    </row>
    <row r="4187" spans="1:11" x14ac:dyDescent="0.2">
      <c r="A4187" s="3">
        <v>35582</v>
      </c>
      <c r="B4187" t="s">
        <v>12</v>
      </c>
      <c r="C4187" t="s">
        <v>17</v>
      </c>
      <c r="D4187" s="7">
        <f>IF(OR(Данные!D4187=0,Данные!K4187=0)=TRUE,0,Данные!D4187/Данные!K4187)</f>
        <v>128.25385</v>
      </c>
      <c r="E4187" s="13">
        <f>IF(OR(Данные!F4187=0,Данные!I4187=0)=TRUE,0,Данные!F4187/Данные!I4187)</f>
        <v>4.5450488724792022E-2</v>
      </c>
      <c r="F4187" s="7">
        <f>IF(OR(Данные!I4187=0,Данные!K4187=0)=TRUE,0,Данные!I4187/Данные!K4187)</f>
        <v>681.62083333333317</v>
      </c>
      <c r="K4187" s="3"/>
    </row>
    <row r="4188" spans="1:11" x14ac:dyDescent="0.2">
      <c r="A4188" s="3">
        <v>35582</v>
      </c>
      <c r="B4188" t="s">
        <v>12</v>
      </c>
      <c r="C4188" t="s">
        <v>16</v>
      </c>
      <c r="D4188" s="7">
        <f>IF(OR(Данные!D4188=0,Данные!K4188=0)=TRUE,0,Данные!D4188/Данные!K4188)</f>
        <v>218.32488749999999</v>
      </c>
      <c r="E4188" s="13">
        <f>IF(OR(Данные!F4188=0,Данные!I4188=0)=TRUE,0,Данные!F4188/Данные!I4188)</f>
        <v>2.6119301235619958</v>
      </c>
      <c r="F4188" s="7">
        <f>IF(OR(Данные!I4188=0,Данные!K4188=0)=TRUE,0,Данные!I4188/Данные!K4188)</f>
        <v>9.7791666666666597</v>
      </c>
      <c r="K4188" s="3"/>
    </row>
    <row r="4189" spans="1:11" x14ac:dyDescent="0.2">
      <c r="A4189" s="3">
        <v>35582</v>
      </c>
      <c r="B4189" t="s">
        <v>2</v>
      </c>
      <c r="C4189" t="s">
        <v>15</v>
      </c>
      <c r="D4189" s="7">
        <f>IF(OR(Данные!D4189=0,Данные!K4189=0)=TRUE,0,Данные!D4189/Данные!K4189)</f>
        <v>199.02548897234553</v>
      </c>
      <c r="E4189" s="13">
        <f>IF(OR(Данные!F4189=0,Данные!I4189=0)=TRUE,0,Данные!F4189/Данные!I4189)</f>
        <v>0.30692637856799315</v>
      </c>
      <c r="F4189" s="7">
        <f>IF(OR(Данные!I4189=0,Данные!K4189=0)=TRUE,0,Данные!I4189/Данные!K4189)</f>
        <v>289.49308495504687</v>
      </c>
      <c r="K4189" s="3"/>
    </row>
    <row r="4190" spans="1:11" x14ac:dyDescent="0.2">
      <c r="A4190" s="3">
        <v>35582</v>
      </c>
      <c r="B4190" t="s">
        <v>2</v>
      </c>
      <c r="C4190" t="s">
        <v>17</v>
      </c>
      <c r="D4190" s="7">
        <f>IF(OR(Данные!D4190=0,Данные!K4190=0)=TRUE,0,Данные!D4190/Данные!K4190)</f>
        <v>530.7617239692654</v>
      </c>
      <c r="E4190" s="13">
        <f>IF(OR(Данные!F4190=0,Данные!I4190=0)=TRUE,0,Данные!F4190/Данные!I4190)</f>
        <v>0.26066119164593443</v>
      </c>
      <c r="F4190" s="7">
        <f>IF(OR(Данные!I4190=0,Данные!K4190=0)=TRUE,0,Данные!I4190/Данные!K4190)</f>
        <v>745.22768303348334</v>
      </c>
      <c r="K4190" s="3"/>
    </row>
    <row r="4191" spans="1:11" x14ac:dyDescent="0.2">
      <c r="A4191" s="3">
        <v>35582</v>
      </c>
      <c r="B4191" t="s">
        <v>2</v>
      </c>
      <c r="C4191" t="s">
        <v>15</v>
      </c>
      <c r="D4191" s="7">
        <f>IF(OR(Данные!D4191=0,Данные!K4191=0)=TRUE,0,Данные!D4191/Данные!K4191)</f>
        <v>228.70018640552996</v>
      </c>
      <c r="E4191" s="13">
        <f>IF(OR(Данные!F4191=0,Данные!I4191=0)=TRUE,0,Данные!F4191/Данные!I4191)</f>
        <v>0.31061678700939754</v>
      </c>
      <c r="F4191" s="7">
        <f>IF(OR(Данные!I4191=0,Данные!K4191=0)=TRUE,0,Данные!I4191/Данные!K4191)</f>
        <v>274.2689324116746</v>
      </c>
      <c r="K4191" s="3"/>
    </row>
    <row r="4192" spans="1:11" x14ac:dyDescent="0.2">
      <c r="A4192" s="3">
        <v>35582</v>
      </c>
      <c r="B4192" t="s">
        <v>2</v>
      </c>
      <c r="C4192" t="s">
        <v>17</v>
      </c>
      <c r="D4192" s="7">
        <f>IF(OR(Данные!D4192=0,Данные!K4192=0)=TRUE,0,Данные!D4192/Данные!K4192)</f>
        <v>300.95382303698892</v>
      </c>
      <c r="E4192" s="13">
        <f>IF(OR(Данные!F4192=0,Данные!I4192=0)=TRUE,0,Данные!F4192/Данные!I4192)</f>
        <v>0.23492129474087214</v>
      </c>
      <c r="F4192" s="7">
        <f>IF(OR(Данные!I4192=0,Данные!K4192=0)=TRUE,0,Данные!I4192/Данные!K4192)</f>
        <v>528.41555988175071</v>
      </c>
      <c r="K4192" s="3"/>
    </row>
    <row r="4193" spans="1:11" x14ac:dyDescent="0.2">
      <c r="A4193" s="3">
        <v>35582</v>
      </c>
      <c r="B4193" t="s">
        <v>2</v>
      </c>
      <c r="C4193" t="s">
        <v>16</v>
      </c>
      <c r="D4193" s="7">
        <f>IF(OR(Данные!D4193=0,Данные!K4193=0)=TRUE,0,Данные!D4193/Данные!K4193)</f>
        <v>444.73922641509432</v>
      </c>
      <c r="E4193" s="13">
        <f>IF(OR(Данные!F4193=0,Данные!I4193=0)=TRUE,0,Данные!F4193/Данные!I4193)</f>
        <v>0</v>
      </c>
      <c r="F4193" s="7">
        <f>IF(OR(Данные!I4193=0,Данные!K4193=0)=TRUE,0,Данные!I4193/Данные!K4193)</f>
        <v>0</v>
      </c>
      <c r="K4193" s="3"/>
    </row>
    <row r="4194" spans="1:11" x14ac:dyDescent="0.2">
      <c r="A4194" s="3">
        <v>35582</v>
      </c>
      <c r="B4194" t="s">
        <v>2</v>
      </c>
      <c r="C4194" t="s">
        <v>15</v>
      </c>
      <c r="D4194" s="7">
        <f>IF(OR(Данные!D4194=0,Данные!K4194=0)=TRUE,0,Данные!D4194/Данные!K4194)</f>
        <v>198.00190436251614</v>
      </c>
      <c r="E4194" s="13">
        <f>IF(OR(Данные!F4194=0,Данные!I4194=0)=TRUE,0,Данные!F4194/Данные!I4194)</f>
        <v>0.10272589622757812</v>
      </c>
      <c r="F4194" s="7">
        <f>IF(OR(Данные!I4194=0,Данные!K4194=0)=TRUE,0,Данные!I4194/Данные!K4194)</f>
        <v>566.13375567259675</v>
      </c>
      <c r="K4194" s="3"/>
    </row>
    <row r="4195" spans="1:11" x14ac:dyDescent="0.2">
      <c r="A4195" s="3">
        <v>35582</v>
      </c>
      <c r="B4195" t="s">
        <v>2</v>
      </c>
      <c r="C4195" t="s">
        <v>15</v>
      </c>
      <c r="D4195" s="7">
        <f>IF(OR(Данные!D4195=0,Данные!K4195=0)=TRUE,0,Данные!D4195/Данные!K4195)</f>
        <v>345.77033846153847</v>
      </c>
      <c r="E4195" s="13">
        <f>IF(OR(Данные!F4195=0,Данные!I4195=0)=TRUE,0,Данные!F4195/Данные!I4195)</f>
        <v>7.6901187927384027E-2</v>
      </c>
      <c r="F4195" s="7">
        <f>IF(OR(Данные!I4195=0,Данные!K4195=0)=TRUE,0,Данные!I4195/Данные!K4195)</f>
        <v>720.56837606837587</v>
      </c>
      <c r="K4195" s="3"/>
    </row>
    <row r="4196" spans="1:11" x14ac:dyDescent="0.2">
      <c r="A4196" s="3">
        <v>35582</v>
      </c>
      <c r="B4196" t="s">
        <v>2</v>
      </c>
      <c r="C4196" t="s">
        <v>15</v>
      </c>
      <c r="D4196" s="7">
        <f>IF(OR(Данные!D4196=0,Данные!K4196=0)=TRUE,0,Данные!D4196/Данные!K4196)</f>
        <v>270.21670267789796</v>
      </c>
      <c r="E4196" s="13">
        <f>IF(OR(Данные!F4196=0,Данные!I4196=0)=TRUE,0,Данные!F4196/Данные!I4196)</f>
        <v>0.17746098366865429</v>
      </c>
      <c r="F4196" s="7">
        <f>IF(OR(Данные!I4196=0,Данные!K4196=0)=TRUE,0,Данные!I4196/Данные!K4196)</f>
        <v>474.31441832201858</v>
      </c>
      <c r="K4196" s="3"/>
    </row>
    <row r="4197" spans="1:11" x14ac:dyDescent="0.2">
      <c r="A4197" s="3">
        <v>35582</v>
      </c>
      <c r="B4197" t="s">
        <v>2</v>
      </c>
      <c r="C4197" t="s">
        <v>15</v>
      </c>
      <c r="D4197" s="7">
        <f>IF(OR(Данные!D4197=0,Данные!K4197=0)=TRUE,0,Данные!D4197/Данные!K4197)</f>
        <v>289.16596336295288</v>
      </c>
      <c r="E4197" s="13">
        <f>IF(OR(Данные!F4197=0,Данные!I4197=0)=TRUE,0,Данные!F4197/Данные!I4197)</f>
        <v>1.1627342750037051</v>
      </c>
      <c r="F4197" s="7">
        <f>IF(OR(Данные!I4197=0,Данные!K4197=0)=TRUE,0,Данные!I4197/Данные!K4197)</f>
        <v>165.4677261335157</v>
      </c>
      <c r="K4197" s="3"/>
    </row>
    <row r="4198" spans="1:11" x14ac:dyDescent="0.2">
      <c r="A4198" s="3">
        <v>35582</v>
      </c>
      <c r="B4198" t="s">
        <v>2</v>
      </c>
      <c r="C4198" t="s">
        <v>17</v>
      </c>
      <c r="D4198" s="7">
        <f>IF(OR(Данные!D4198=0,Данные!K4198=0)=TRUE,0,Данные!D4198/Данные!K4198)</f>
        <v>742.54926858929809</v>
      </c>
      <c r="E4198" s="13">
        <f>IF(OR(Данные!F4198=0,Данные!I4198=0)=TRUE,0,Данные!F4198/Данные!I4198)</f>
        <v>0.22830568592934483</v>
      </c>
      <c r="F4198" s="7">
        <f>IF(OR(Данные!I4198=0,Данные!K4198=0)=TRUE,0,Данные!I4198/Данные!K4198)</f>
        <v>960.05008107482013</v>
      </c>
      <c r="K4198" s="3"/>
    </row>
    <row r="4199" spans="1:11" x14ac:dyDescent="0.2">
      <c r="A4199" s="3">
        <v>35582</v>
      </c>
      <c r="B4199" t="s">
        <v>2</v>
      </c>
      <c r="C4199" t="s">
        <v>17</v>
      </c>
      <c r="D4199" s="7">
        <f>IF(OR(Данные!D4199=0,Данные!K4199=0)=TRUE,0,Данные!D4199/Данные!K4199)</f>
        <v>814.65273409090912</v>
      </c>
      <c r="E4199" s="13">
        <f>IF(OR(Данные!F4199=0,Данные!I4199=0)=TRUE,0,Данные!F4199/Данные!I4199)</f>
        <v>0.37197106584862283</v>
      </c>
      <c r="F4199" s="7">
        <f>IF(OR(Данные!I4199=0,Данные!K4199=0)=TRUE,0,Данные!I4199/Данные!K4199)</f>
        <v>776.05681818181813</v>
      </c>
      <c r="K4199" s="3"/>
    </row>
    <row r="4200" spans="1:11" x14ac:dyDescent="0.2">
      <c r="A4200" s="3">
        <v>35582</v>
      </c>
      <c r="B4200" t="s">
        <v>2</v>
      </c>
      <c r="C4200" t="s">
        <v>17</v>
      </c>
      <c r="D4200" s="7">
        <f>IF(OR(Данные!D4200=0,Данные!K4200=0)=TRUE,0,Данные!D4200/Данные!K4200)</f>
        <v>109.16976827794562</v>
      </c>
      <c r="E4200" s="13">
        <f>IF(OR(Данные!F4200=0,Данные!I4200=0)=TRUE,0,Данные!F4200/Данные!I4200)</f>
        <v>2.696398426617384E-2</v>
      </c>
      <c r="F4200" s="7">
        <f>IF(OR(Данные!I4200=0,Данные!K4200=0)=TRUE,0,Данные!I4200/Данные!K4200)</f>
        <v>632.61626384692852</v>
      </c>
      <c r="K4200" s="3"/>
    </row>
    <row r="4201" spans="1:11" x14ac:dyDescent="0.2">
      <c r="A4201" s="3">
        <v>35582</v>
      </c>
      <c r="B4201" t="s">
        <v>2</v>
      </c>
      <c r="C4201" t="s">
        <v>16</v>
      </c>
      <c r="D4201" s="7">
        <f>IF(OR(Данные!D4201=0,Данные!K4201=0)=TRUE,0,Данные!D4201/Данные!K4201)</f>
        <v>181.25673333333336</v>
      </c>
      <c r="E4201" s="13">
        <f>IF(OR(Данные!F4201=0,Данные!I4201=0)=TRUE,0,Данные!F4201/Данные!I4201)</f>
        <v>0.73197801322393075</v>
      </c>
      <c r="F4201" s="7">
        <f>IF(OR(Данные!I4201=0,Данные!K4201=0)=TRUE,0,Данные!I4201/Данные!K4201)</f>
        <v>38.743827160493815</v>
      </c>
      <c r="K4201" s="3"/>
    </row>
    <row r="4202" spans="1:11" x14ac:dyDescent="0.2">
      <c r="A4202" s="3">
        <v>35582</v>
      </c>
      <c r="B4202" t="s">
        <v>2</v>
      </c>
      <c r="C4202" t="s">
        <v>16</v>
      </c>
      <c r="D4202" s="7">
        <f>IF(OR(Данные!D4202=0,Данные!K4202=0)=TRUE,0,Данные!D4202/Данные!K4202)</f>
        <v>213.51423631840797</v>
      </c>
      <c r="E4202" s="13">
        <f>IF(OR(Данные!F4202=0,Данные!I4202=0)=TRUE,0,Данные!F4202/Данные!I4202)</f>
        <v>0.71743783645219161</v>
      </c>
      <c r="F4202" s="7">
        <f>IF(OR(Данные!I4202=0,Данные!K4202=0)=TRUE,0,Данные!I4202/Данные!K4202)</f>
        <v>31.052736318407966</v>
      </c>
      <c r="K4202" s="3"/>
    </row>
    <row r="4203" spans="1:11" x14ac:dyDescent="0.2">
      <c r="A4203" s="3">
        <v>35582</v>
      </c>
      <c r="B4203" t="s">
        <v>2</v>
      </c>
      <c r="C4203" t="s">
        <v>16</v>
      </c>
      <c r="D4203" s="7">
        <f>IF(OR(Данные!D4203=0,Данные!K4203=0)=TRUE,0,Данные!D4203/Данные!K4203)</f>
        <v>75.637368421052628</v>
      </c>
      <c r="E4203" s="13">
        <f>IF(OR(Данные!F4203=0,Данные!I4203=0)=TRUE,0,Данные!F4203/Данные!I4203)</f>
        <v>0</v>
      </c>
      <c r="F4203" s="7">
        <f>IF(OR(Данные!I4203=0,Данные!K4203=0)=TRUE,0,Данные!I4203/Данные!K4203)</f>
        <v>0</v>
      </c>
      <c r="K4203" s="3"/>
    </row>
    <row r="4204" spans="1:11" x14ac:dyDescent="0.2">
      <c r="A4204" s="3">
        <v>35582</v>
      </c>
      <c r="B4204" t="s">
        <v>3</v>
      </c>
      <c r="C4204" t="s">
        <v>17</v>
      </c>
      <c r="D4204" s="7">
        <f>IF(OR(Данные!D4204=0,Данные!K4204=0)=TRUE,0,Данные!D4204/Данные!K4204)</f>
        <v>353.46182108433737</v>
      </c>
      <c r="E4204" s="13">
        <f>IF(OR(Данные!F4204=0,Данные!I4204=0)=TRUE,0,Данные!F4204/Данные!I4204)</f>
        <v>0.24927691671706084</v>
      </c>
      <c r="F4204" s="7">
        <f>IF(OR(Данные!I4204=0,Данные!K4204=0)=TRUE,0,Данные!I4204/Данные!K4204)</f>
        <v>457.57309236947748</v>
      </c>
      <c r="K4204" s="3"/>
    </row>
    <row r="4205" spans="1:11" x14ac:dyDescent="0.2">
      <c r="A4205" s="3">
        <v>35582</v>
      </c>
      <c r="B4205" t="s">
        <v>3</v>
      </c>
      <c r="C4205" t="s">
        <v>15</v>
      </c>
      <c r="D4205" s="7">
        <f>IF(OR(Данные!D4205=0,Данные!K4205=0)=TRUE,0,Данные!D4205/Данные!K4205)</f>
        <v>569.27170000000001</v>
      </c>
      <c r="E4205" s="13">
        <f>IF(OR(Данные!F4205=0,Данные!I4205=0)=TRUE,0,Данные!F4205/Данные!I4205)</f>
        <v>3.6390552995391761</v>
      </c>
      <c r="F4205" s="7">
        <f>IF(OR(Данные!I4205=0,Данные!K4205=0)=TRUE,0,Данные!I4205/Данные!K4205)</f>
        <v>43.399999999999935</v>
      </c>
      <c r="K4205" s="3"/>
    </row>
    <row r="4206" spans="1:11" x14ac:dyDescent="0.2">
      <c r="A4206" s="3">
        <v>35582</v>
      </c>
      <c r="B4206" t="s">
        <v>3</v>
      </c>
      <c r="C4206" t="s">
        <v>17</v>
      </c>
      <c r="D4206" s="7">
        <f>IF(OR(Данные!D4206=0,Данные!K4206=0)=TRUE,0,Данные!D4206/Данные!K4206)</f>
        <v>245.57275020746886</v>
      </c>
      <c r="E4206" s="13">
        <f>IF(OR(Данные!F4206=0,Данные!I4206=0)=TRUE,0,Данные!F4206/Данные!I4206)</f>
        <v>0.32569175616339713</v>
      </c>
      <c r="F4206" s="7">
        <f>IF(OR(Данные!I4206=0,Данные!K4206=0)=TRUE,0,Данные!I4206/Данные!K4206)</f>
        <v>354.73838174273857</v>
      </c>
      <c r="K4206" s="3"/>
    </row>
    <row r="4207" spans="1:11" x14ac:dyDescent="0.2">
      <c r="A4207" s="3">
        <v>35582</v>
      </c>
      <c r="B4207" t="s">
        <v>3</v>
      </c>
      <c r="C4207" t="s">
        <v>16</v>
      </c>
      <c r="D4207" s="7">
        <f>IF(OR(Данные!D4207=0,Данные!K4207=0)=TRUE,0,Данные!D4207/Данные!K4207)</f>
        <v>525.7507333333333</v>
      </c>
      <c r="E4207" s="13">
        <f>IF(OR(Данные!F4207=0,Данные!I4207=0)=TRUE,0,Данные!F4207/Данные!I4207)</f>
        <v>0</v>
      </c>
      <c r="F4207" s="7">
        <f>IF(OR(Данные!I4207=0,Данные!K4207=0)=TRUE,0,Данные!I4207/Данные!K4207)</f>
        <v>0</v>
      </c>
      <c r="K4207" s="3"/>
    </row>
    <row r="4208" spans="1:11" x14ac:dyDescent="0.2">
      <c r="A4208" s="3">
        <v>35582</v>
      </c>
      <c r="B4208" t="s">
        <v>3</v>
      </c>
      <c r="C4208" t="s">
        <v>15</v>
      </c>
      <c r="D4208" s="7">
        <f>IF(OR(Данные!D4208=0,Данные!K4208=0)=TRUE,0,Данные!D4208/Данные!K4208)</f>
        <v>181.54575637254902</v>
      </c>
      <c r="E4208" s="13">
        <f>IF(OR(Данные!F4208=0,Данные!I4208=0)=TRUE,0,Данные!F4208/Данные!I4208)</f>
        <v>0.11218696003027244</v>
      </c>
      <c r="F4208" s="7">
        <f>IF(OR(Данные!I4208=0,Данные!K4208=0)=TRUE,0,Данные!I4208/Данные!K4208)</f>
        <v>322.56029411764723</v>
      </c>
      <c r="K4208" s="3"/>
    </row>
    <row r="4209" spans="1:11" x14ac:dyDescent="0.2">
      <c r="A4209" s="3">
        <v>35582</v>
      </c>
      <c r="B4209" t="s">
        <v>3</v>
      </c>
      <c r="C4209" t="s">
        <v>15</v>
      </c>
      <c r="D4209" s="7">
        <f>IF(OR(Данные!D4209=0,Данные!K4209=0)=TRUE,0,Данные!D4209/Данные!K4209)</f>
        <v>33.817</v>
      </c>
      <c r="E4209" s="13">
        <f>IF(OR(Данные!F4209=0,Данные!I4209=0)=TRUE,0,Данные!F4209/Данные!I4209)</f>
        <v>3.8612244897959225E-2</v>
      </c>
      <c r="F4209" s="7">
        <f>IF(OR(Данные!I4209=0,Данные!K4209=0)=TRUE,0,Данные!I4209/Данные!K4209)</f>
        <v>122.49999999999989</v>
      </c>
      <c r="K4209" s="3"/>
    </row>
    <row r="4210" spans="1:11" x14ac:dyDescent="0.2">
      <c r="A4210" s="3">
        <v>35582</v>
      </c>
      <c r="B4210" t="s">
        <v>3</v>
      </c>
      <c r="C4210" t="s">
        <v>15</v>
      </c>
      <c r="D4210" s="7">
        <f>IF(OR(Данные!D4210=0,Данные!K4210=0)=TRUE,0,Данные!D4210/Данные!K4210)</f>
        <v>195.02333333333334</v>
      </c>
      <c r="E4210" s="13">
        <f>IF(OR(Данные!F4210=0,Данные!I4210=0)=TRUE,0,Данные!F4210/Данные!I4210)</f>
        <v>1.28</v>
      </c>
      <c r="F4210" s="7">
        <f>IF(OR(Данные!I4210=0,Данные!K4210=0)=TRUE,0,Данные!I4210/Данные!K4210)</f>
        <v>8.3333333333333329E-2</v>
      </c>
      <c r="K4210" s="3"/>
    </row>
    <row r="4211" spans="1:11" x14ac:dyDescent="0.2">
      <c r="A4211" s="3">
        <v>35582</v>
      </c>
      <c r="B4211" t="s">
        <v>3</v>
      </c>
      <c r="C4211" t="s">
        <v>15</v>
      </c>
      <c r="D4211" s="7">
        <f>IF(OR(Данные!D4211=0,Данные!K4211=0)=TRUE,0,Данные!D4211/Данные!K4211)</f>
        <v>232.82162222222223</v>
      </c>
      <c r="E4211" s="13">
        <f>IF(OR(Данные!F4211=0,Данные!I4211=0)=TRUE,0,Данные!F4211/Данные!I4211)</f>
        <v>1.4283108871171646</v>
      </c>
      <c r="F4211" s="7">
        <f>IF(OR(Данные!I4211=0,Данные!K4211=0)=TRUE,0,Данные!I4211/Данные!K4211)</f>
        <v>109.86481481481479</v>
      </c>
      <c r="K4211" s="3"/>
    </row>
    <row r="4212" spans="1:11" x14ac:dyDescent="0.2">
      <c r="A4212" s="3">
        <v>35582</v>
      </c>
      <c r="B4212" t="s">
        <v>3</v>
      </c>
      <c r="C4212" t="s">
        <v>17</v>
      </c>
      <c r="D4212" s="7">
        <f>IF(OR(Данные!D4212=0,Данные!K4212=0)=TRUE,0,Данные!D4212/Данные!K4212)</f>
        <v>737.71146585365852</v>
      </c>
      <c r="E4212" s="13">
        <f>IF(OR(Данные!F4212=0,Данные!I4212=0)=TRUE,0,Данные!F4212/Данные!I4212)</f>
        <v>0.25161710125042075</v>
      </c>
      <c r="F4212" s="7">
        <f>IF(OR(Данные!I4212=0,Данные!K4212=0)=TRUE,0,Данные!I4212/Данные!K4212)</f>
        <v>1023.2979674796741</v>
      </c>
      <c r="K4212" s="3"/>
    </row>
    <row r="4213" spans="1:11" x14ac:dyDescent="0.2">
      <c r="A4213" s="3">
        <v>35582</v>
      </c>
      <c r="B4213" t="s">
        <v>3</v>
      </c>
      <c r="C4213" t="s">
        <v>17</v>
      </c>
      <c r="D4213" s="7">
        <f>IF(OR(Данные!D4213=0,Данные!K4213=0)=TRUE,0,Данные!D4213/Данные!K4213)</f>
        <v>678.63274999999999</v>
      </c>
      <c r="E4213" s="13">
        <f>IF(OR(Данные!F4213=0,Данные!I4213=0)=TRUE,0,Данные!F4213/Данные!I4213)</f>
        <v>20.949601471489871</v>
      </c>
      <c r="F4213" s="7">
        <f>IF(OR(Данные!I4213=0,Данные!K4213=0)=TRUE,0,Данные!I4213/Данные!K4213)</f>
        <v>13.591666666666676</v>
      </c>
      <c r="K4213" s="3"/>
    </row>
    <row r="4214" spans="1:11" x14ac:dyDescent="0.2">
      <c r="A4214" s="3">
        <v>35582</v>
      </c>
      <c r="B4214" t="s">
        <v>3</v>
      </c>
      <c r="C4214" t="s">
        <v>17</v>
      </c>
      <c r="D4214" s="7">
        <f>IF(OR(Данные!D4214=0,Данные!K4214=0)=TRUE,0,Данные!D4214/Данные!K4214)</f>
        <v>13.819469230769231</v>
      </c>
      <c r="E4214" s="13">
        <f>IF(OR(Данные!F4214=0,Данные!I4214=0)=TRUE,0,Данные!F4214/Данные!I4214)</f>
        <v>1.2768941176470585</v>
      </c>
      <c r="F4214" s="7">
        <f>IF(OR(Данные!I4214=0,Данные!K4214=0)=TRUE,0,Данные!I4214/Данные!K4214)</f>
        <v>8.1730769230769234</v>
      </c>
      <c r="K4214" s="3"/>
    </row>
    <row r="4215" spans="1:11" x14ac:dyDescent="0.2">
      <c r="A4215" s="3">
        <v>35582</v>
      </c>
      <c r="B4215" t="s">
        <v>3</v>
      </c>
      <c r="C4215" t="s">
        <v>16</v>
      </c>
      <c r="D4215" s="7">
        <f>IF(OR(Данные!D4215=0,Данные!K4215=0)=TRUE,0,Данные!D4215/Данные!K4215)</f>
        <v>344.52607499999999</v>
      </c>
      <c r="E4215" s="13">
        <f>IF(OR(Данные!F4215=0,Данные!I4215=0)=TRUE,0,Данные!F4215/Данные!I4215)</f>
        <v>189.723076923077</v>
      </c>
      <c r="F4215" s="7">
        <f>IF(OR(Данные!I4215=0,Данные!K4215=0)=TRUE,0,Данные!I4215/Данные!K4215)</f>
        <v>3.2499999999999987E-2</v>
      </c>
      <c r="K4215" s="3"/>
    </row>
    <row r="4216" spans="1:11" x14ac:dyDescent="0.2">
      <c r="A4216" s="3">
        <v>35582</v>
      </c>
      <c r="B4216" t="s">
        <v>3</v>
      </c>
      <c r="C4216" t="s">
        <v>16</v>
      </c>
      <c r="D4216" s="7">
        <f>IF(OR(Данные!D4216=0,Данные!K4216=0)=TRUE,0,Данные!D4216/Данные!K4216)</f>
        <v>151.74569407191447</v>
      </c>
      <c r="E4216" s="13">
        <f>IF(OR(Данные!F4216=0,Данные!I4216=0)=TRUE,0,Данные!F4216/Данные!I4216)</f>
        <v>2.1132229490314449</v>
      </c>
      <c r="F4216" s="7">
        <f>IF(OR(Данные!I4216=0,Данные!K4216=0)=TRUE,0,Данные!I4216/Данные!K4216)</f>
        <v>11.1511742792355</v>
      </c>
      <c r="K4216" s="3"/>
    </row>
    <row r="4217" spans="1:11" x14ac:dyDescent="0.2">
      <c r="A4217" s="3">
        <v>35582</v>
      </c>
      <c r="B4217" t="s">
        <v>3</v>
      </c>
      <c r="C4217" t="s">
        <v>16</v>
      </c>
      <c r="D4217" s="7">
        <f>IF(OR(Данные!D4217=0,Данные!K4217=0)=TRUE,0,Данные!D4217/Данные!K4217)</f>
        <v>19.081395348837209</v>
      </c>
      <c r="E4217" s="13">
        <f>IF(OR(Данные!F4217=0,Данные!I4217=0)=TRUE,0,Данные!F4217/Данные!I4217)</f>
        <v>0</v>
      </c>
      <c r="F4217" s="7">
        <f>IF(OR(Данные!I4217=0,Данные!K4217=0)=TRUE,0,Данные!I4217/Данные!K4217)</f>
        <v>0</v>
      </c>
      <c r="K4217" s="3"/>
    </row>
    <row r="4218" spans="1:11" x14ac:dyDescent="0.2">
      <c r="A4218" s="3">
        <v>35582</v>
      </c>
      <c r="B4218" t="s">
        <v>11</v>
      </c>
      <c r="C4218" t="s">
        <v>15</v>
      </c>
      <c r="D4218" s="7">
        <f>IF(OR(Данные!D4218=0,Данные!K4218=0)=TRUE,0,Данные!D4218/Данные!K4218)</f>
        <v>604.09028181818178</v>
      </c>
      <c r="E4218" s="13">
        <f>IF(OR(Данные!F4218=0,Данные!I4218=0)=TRUE,0,Данные!F4218/Данные!I4218)</f>
        <v>0.92719788938505587</v>
      </c>
      <c r="F4218" s="7">
        <f>IF(OR(Данные!I4218=0,Данные!K4218=0)=TRUE,0,Данные!I4218/Данные!K4218)</f>
        <v>472.64696969696962</v>
      </c>
      <c r="K4218" s="3"/>
    </row>
    <row r="4219" spans="1:11" x14ac:dyDescent="0.2">
      <c r="A4219" s="3">
        <v>35582</v>
      </c>
      <c r="B4219" t="s">
        <v>11</v>
      </c>
      <c r="C4219" t="s">
        <v>16</v>
      </c>
      <c r="D4219" s="7">
        <f>IF(OR(Данные!D4219=0,Данные!K4219=0)=TRUE,0,Данные!D4219/Данные!K4219)</f>
        <v>140.88999999999999</v>
      </c>
      <c r="E4219" s="13">
        <f>IF(OR(Данные!F4219=0,Данные!I4219=0)=TRUE,0,Данные!F4219/Данные!I4219)</f>
        <v>0</v>
      </c>
      <c r="F4219" s="7">
        <f>IF(OR(Данные!I4219=0,Данные!K4219=0)=TRUE,0,Данные!I4219/Данные!K4219)</f>
        <v>0</v>
      </c>
      <c r="K4219" s="3"/>
    </row>
    <row r="4220" spans="1:11" x14ac:dyDescent="0.2">
      <c r="A4220" s="3">
        <v>35582</v>
      </c>
      <c r="B4220" t="s">
        <v>11</v>
      </c>
      <c r="C4220" t="s">
        <v>15</v>
      </c>
      <c r="D4220" s="7">
        <f>IF(OR(Данные!D4220=0,Данные!K4220=0)=TRUE,0,Данные!D4220/Данные!K4220)</f>
        <v>207.14286292197809</v>
      </c>
      <c r="E4220" s="13">
        <f>IF(OR(Данные!F4220=0,Данные!I4220=0)=TRUE,0,Данные!F4220/Данные!I4220)</f>
        <v>0.32471792559736412</v>
      </c>
      <c r="F4220" s="7">
        <f>IF(OR(Данные!I4220=0,Данные!K4220=0)=TRUE,0,Данные!I4220/Данные!K4220)</f>
        <v>281.80039608822835</v>
      </c>
      <c r="K4220" s="3"/>
    </row>
    <row r="4221" spans="1:11" x14ac:dyDescent="0.2">
      <c r="A4221" s="3">
        <v>35582</v>
      </c>
      <c r="B4221" t="s">
        <v>11</v>
      </c>
      <c r="C4221" t="s">
        <v>17</v>
      </c>
      <c r="D4221" s="7">
        <f>IF(OR(Данные!D4221=0,Данные!K4221=0)=TRUE,0,Данные!D4221/Данные!K4221)</f>
        <v>436.21286697205528</v>
      </c>
      <c r="E4221" s="13">
        <f>IF(OR(Данные!F4221=0,Данные!I4221=0)=TRUE,0,Данные!F4221/Данные!I4221)</f>
        <v>0.30872735959201836</v>
      </c>
      <c r="F4221" s="7">
        <f>IF(OR(Данные!I4221=0,Данные!K4221=0)=TRUE,0,Данные!I4221/Данные!K4221)</f>
        <v>548.72441604001813</v>
      </c>
      <c r="K4221" s="3"/>
    </row>
    <row r="4222" spans="1:11" x14ac:dyDescent="0.2">
      <c r="A4222" s="3">
        <v>35582</v>
      </c>
      <c r="B4222" t="s">
        <v>11</v>
      </c>
      <c r="C4222" t="s">
        <v>15</v>
      </c>
      <c r="D4222" s="7">
        <f>IF(OR(Данные!D4222=0,Данные!K4222=0)=TRUE,0,Данные!D4222/Данные!K4222)</f>
        <v>200.14507208578345</v>
      </c>
      <c r="E4222" s="13">
        <f>IF(OR(Данные!F4222=0,Данные!I4222=0)=TRUE,0,Данные!F4222/Данные!I4222)</f>
        <v>0.32595551079702401</v>
      </c>
      <c r="F4222" s="7">
        <f>IF(OR(Данные!I4222=0,Данные!K4222=0)=TRUE,0,Данные!I4222/Данные!K4222)</f>
        <v>266.48984203851074</v>
      </c>
      <c r="K4222" s="3"/>
    </row>
    <row r="4223" spans="1:11" x14ac:dyDescent="0.2">
      <c r="A4223" s="3">
        <v>35582</v>
      </c>
      <c r="B4223" t="s">
        <v>11</v>
      </c>
      <c r="C4223" t="s">
        <v>17</v>
      </c>
      <c r="D4223" s="7">
        <f>IF(OR(Данные!D4223=0,Данные!K4223=0)=TRUE,0,Данные!D4223/Данные!K4223)</f>
        <v>266.84806981065839</v>
      </c>
      <c r="E4223" s="13">
        <f>IF(OR(Данные!F4223=0,Данные!I4223=0)=TRUE,0,Данные!F4223/Данные!I4223)</f>
        <v>0.27823073158491823</v>
      </c>
      <c r="F4223" s="7">
        <f>IF(OR(Данные!I4223=0,Данные!K4223=0)=TRUE,0,Данные!I4223/Данные!K4223)</f>
        <v>417.03837971306206</v>
      </c>
      <c r="K4223" s="3"/>
    </row>
    <row r="4224" spans="1:11" x14ac:dyDescent="0.2">
      <c r="A4224" s="3">
        <v>35582</v>
      </c>
      <c r="B4224" t="s">
        <v>11</v>
      </c>
      <c r="C4224" t="s">
        <v>16</v>
      </c>
      <c r="D4224" s="7">
        <f>IF(OR(Данные!D4224=0,Данные!K4224=0)=TRUE,0,Данные!D4224/Данные!K4224)</f>
        <v>389.02906223265853</v>
      </c>
      <c r="E4224" s="13">
        <f>IF(OR(Данные!F4224=0,Данные!I4224=0)=TRUE,0,Данные!F4224/Данные!I4224)</f>
        <v>1798.0554374488963</v>
      </c>
      <c r="F4224" s="7">
        <f>IF(OR(Данные!I4224=0,Данные!K4224=0)=TRUE,0,Данные!I4224/Данные!K4224)</f>
        <v>3.8808148759281584E-3</v>
      </c>
      <c r="K4224" s="3"/>
    </row>
    <row r="4225" spans="1:11" x14ac:dyDescent="0.2">
      <c r="A4225" s="3">
        <v>35582</v>
      </c>
      <c r="B4225" t="s">
        <v>11</v>
      </c>
      <c r="C4225" t="s">
        <v>15</v>
      </c>
      <c r="D4225" s="7">
        <f>IF(OR(Данные!D4225=0,Данные!K4225=0)=TRUE,0,Данные!D4225/Данные!K4225)</f>
        <v>195.30164572351086</v>
      </c>
      <c r="E4225" s="13">
        <f>IF(OR(Данные!F4225=0,Данные!I4225=0)=TRUE,0,Данные!F4225/Данные!I4225)</f>
        <v>0.13142648980912058</v>
      </c>
      <c r="F4225" s="7">
        <f>IF(OR(Данные!I4225=0,Данные!K4225=0)=TRUE,0,Данные!I4225/Данные!K4225)</f>
        <v>434.42707901237372</v>
      </c>
      <c r="K4225" s="3"/>
    </row>
    <row r="4226" spans="1:11" x14ac:dyDescent="0.2">
      <c r="A4226" s="3">
        <v>35582</v>
      </c>
      <c r="B4226" t="s">
        <v>11</v>
      </c>
      <c r="C4226" t="s">
        <v>15</v>
      </c>
      <c r="D4226" s="7">
        <f>IF(OR(Данные!D4226=0,Данные!K4226=0)=TRUE,0,Данные!D4226/Данные!K4226)</f>
        <v>373.55915450980393</v>
      </c>
      <c r="E4226" s="13">
        <f>IF(OR(Данные!F4226=0,Данные!I4226=0)=TRUE,0,Данные!F4226/Данные!I4226)</f>
        <v>8.5698811194507785E-2</v>
      </c>
      <c r="F4226" s="7">
        <f>IF(OR(Данные!I4226=0,Данные!K4226=0)=TRUE,0,Данные!I4226/Данные!K4226)</f>
        <v>760.62509803921512</v>
      </c>
      <c r="K4226" s="3"/>
    </row>
    <row r="4227" spans="1:11" x14ac:dyDescent="0.2">
      <c r="A4227" s="3">
        <v>35582</v>
      </c>
      <c r="B4227" t="s">
        <v>11</v>
      </c>
      <c r="C4227" t="s">
        <v>15</v>
      </c>
      <c r="D4227" s="7">
        <f>IF(OR(Данные!D4227=0,Данные!K4227=0)=TRUE,0,Данные!D4227/Данные!K4227)</f>
        <v>265.8290433262311</v>
      </c>
      <c r="E4227" s="13">
        <f>IF(OR(Данные!F4227=0,Данные!I4227=0)=TRUE,0,Данные!F4227/Данные!I4227)</f>
        <v>0.20116208337955216</v>
      </c>
      <c r="F4227" s="7">
        <f>IF(OR(Данные!I4227=0,Данные!K4227=0)=TRUE,0,Данные!I4227/Данные!K4227)</f>
        <v>414.45299056797899</v>
      </c>
      <c r="K4227" s="3"/>
    </row>
    <row r="4228" spans="1:11" x14ac:dyDescent="0.2">
      <c r="A4228" s="3">
        <v>35582</v>
      </c>
      <c r="B4228" t="s">
        <v>11</v>
      </c>
      <c r="C4228" t="s">
        <v>17</v>
      </c>
      <c r="D4228" s="7">
        <f>IF(OR(Данные!D4228=0,Данные!K4228=0)=TRUE,0,Данные!D4228/Данные!K4228)</f>
        <v>1393.0387499999999</v>
      </c>
      <c r="E4228" s="13">
        <f>IF(OR(Данные!F4228=0,Данные!I4228=0)=TRUE,0,Данные!F4228/Данные!I4228)</f>
        <v>0.34482858972120373</v>
      </c>
      <c r="F4228" s="7">
        <f>IF(OR(Данные!I4228=0,Данные!K4228=0)=TRUE,0,Данные!I4228/Данные!K4228)</f>
        <v>1718.1</v>
      </c>
      <c r="K4228" s="3"/>
    </row>
    <row r="4229" spans="1:11" x14ac:dyDescent="0.2">
      <c r="A4229" s="3">
        <v>35582</v>
      </c>
      <c r="B4229" t="s">
        <v>11</v>
      </c>
      <c r="C4229" t="s">
        <v>17</v>
      </c>
      <c r="D4229" s="7">
        <f>IF(OR(Данные!D4229=0,Данные!K4229=0)=TRUE,0,Данные!D4229/Данные!K4229)</f>
        <v>904.16750000000002</v>
      </c>
      <c r="E4229" s="13">
        <f>IF(OR(Данные!F4229=0,Данные!I4229=0)=TRUE,0,Данные!F4229/Данные!I4229)</f>
        <v>1.9932430158195928</v>
      </c>
      <c r="F4229" s="7">
        <f>IF(OR(Данные!I4229=0,Данные!K4229=0)=TRUE,0,Данные!I4229/Данные!K4229)</f>
        <v>396.13333333333264</v>
      </c>
      <c r="K4229" s="3"/>
    </row>
    <row r="4230" spans="1:11" x14ac:dyDescent="0.2">
      <c r="A4230" s="3">
        <v>35582</v>
      </c>
      <c r="B4230" t="s">
        <v>11</v>
      </c>
      <c r="C4230" t="s">
        <v>15</v>
      </c>
      <c r="D4230" s="7">
        <f>IF(OR(Данные!D4230=0,Данные!K4230=0)=TRUE,0,Данные!D4230/Данные!K4230)</f>
        <v>284.17220993769075</v>
      </c>
      <c r="E4230" s="13">
        <f>IF(OR(Данные!F4230=0,Данные!I4230=0)=TRUE,0,Данные!F4230/Данные!I4230)</f>
        <v>1.2348683435396735</v>
      </c>
      <c r="F4230" s="7">
        <f>IF(OR(Данные!I4230=0,Данные!K4230=0)=TRUE,0,Данные!I4230/Данные!K4230)</f>
        <v>161.21910923194312</v>
      </c>
      <c r="K4230" s="3"/>
    </row>
    <row r="4231" spans="1:11" x14ac:dyDescent="0.2">
      <c r="A4231" s="3">
        <v>35582</v>
      </c>
      <c r="B4231" t="s">
        <v>11</v>
      </c>
      <c r="C4231" t="s">
        <v>17</v>
      </c>
      <c r="D4231" s="7">
        <f>IF(OR(Данные!D4231=0,Данные!K4231=0)=TRUE,0,Данные!D4231/Данные!K4231)</f>
        <v>592.68205497782958</v>
      </c>
      <c r="E4231" s="13">
        <f>IF(OR(Данные!F4231=0,Данные!I4231=0)=TRUE,0,Данные!F4231/Данные!I4231)</f>
        <v>0.28438187561553446</v>
      </c>
      <c r="F4231" s="7">
        <f>IF(OR(Данные!I4231=0,Данные!K4231=0)=TRUE,0,Данные!I4231/Данные!K4231)</f>
        <v>673.1152483346491</v>
      </c>
      <c r="K4231" s="3"/>
    </row>
    <row r="4232" spans="1:11" x14ac:dyDescent="0.2">
      <c r="A4232" s="3">
        <v>35582</v>
      </c>
      <c r="B4232" t="s">
        <v>11</v>
      </c>
      <c r="C4232" t="s">
        <v>17</v>
      </c>
      <c r="D4232" s="7">
        <f>IF(OR(Данные!D4232=0,Данные!K4232=0)=TRUE,0,Данные!D4232/Данные!K4232)</f>
        <v>817.23304113573408</v>
      </c>
      <c r="E4232" s="13">
        <f>IF(OR(Данные!F4232=0,Данные!I4232=0)=TRUE,0,Данные!F4232/Данные!I4232)</f>
        <v>0.39315136559840563</v>
      </c>
      <c r="F4232" s="7">
        <f>IF(OR(Данные!I4232=0,Данные!K4232=0)=TRUE,0,Данные!I4232/Данные!K4232)</f>
        <v>722.4111726685137</v>
      </c>
      <c r="K4232" s="3"/>
    </row>
    <row r="4233" spans="1:11" x14ac:dyDescent="0.2">
      <c r="A4233" s="3">
        <v>35582</v>
      </c>
      <c r="B4233" t="s">
        <v>11</v>
      </c>
      <c r="C4233" t="s">
        <v>17</v>
      </c>
      <c r="D4233" s="7">
        <f>IF(OR(Данные!D4233=0,Данные!K4233=0)=TRUE,0,Данные!D4233/Данные!K4233)</f>
        <v>84.288358246563931</v>
      </c>
      <c r="E4233" s="13">
        <f>IF(OR(Данные!F4233=0,Данные!I4233=0)=TRUE,0,Данные!F4233/Данные!I4233)</f>
        <v>6.977264774069783E-2</v>
      </c>
      <c r="F4233" s="7">
        <f>IF(OR(Данные!I4233=0,Данные!K4233=0)=TRUE,0,Данные!I4233/Данные!K4233)</f>
        <v>372.01098153547139</v>
      </c>
      <c r="K4233" s="3"/>
    </row>
    <row r="4234" spans="1:11" x14ac:dyDescent="0.2">
      <c r="A4234" s="3">
        <v>35582</v>
      </c>
      <c r="B4234" t="s">
        <v>11</v>
      </c>
      <c r="C4234" t="s">
        <v>16</v>
      </c>
      <c r="D4234" s="7">
        <f>IF(OR(Данные!D4234=0,Данные!K4234=0)=TRUE,0,Данные!D4234/Данные!K4234)</f>
        <v>304.59438183673473</v>
      </c>
      <c r="E4234" s="13">
        <f>IF(OR(Данные!F4234=0,Данные!I4234=0)=TRUE,0,Данные!F4234/Данные!I4234)</f>
        <v>0.70838850610283344</v>
      </c>
      <c r="F4234" s="7">
        <f>IF(OR(Данные!I4234=0,Данные!K4234=0)=TRUE,0,Данные!I4234/Данные!K4234)</f>
        <v>37.369727891156465</v>
      </c>
      <c r="K4234" s="3"/>
    </row>
    <row r="4235" spans="1:11" x14ac:dyDescent="0.2">
      <c r="A4235" s="3">
        <v>35582</v>
      </c>
      <c r="B4235" t="s">
        <v>11</v>
      </c>
      <c r="C4235" t="s">
        <v>16</v>
      </c>
      <c r="D4235" s="7">
        <f>IF(OR(Данные!D4235=0,Данные!K4235=0)=TRUE,0,Данные!D4235/Данные!K4235)</f>
        <v>225.85502838466374</v>
      </c>
      <c r="E4235" s="13">
        <f>IF(OR(Данные!F4235=0,Данные!I4235=0)=TRUE,0,Данные!F4235/Данные!I4235)</f>
        <v>1.7537583277831235</v>
      </c>
      <c r="F4235" s="7">
        <f>IF(OR(Данные!I4235=0,Данные!K4235=0)=TRUE,0,Данные!I4235/Данные!K4235)</f>
        <v>4.7767515189608183</v>
      </c>
      <c r="K4235" s="3"/>
    </row>
    <row r="4236" spans="1:11" x14ac:dyDescent="0.2">
      <c r="A4236" s="3">
        <v>35582</v>
      </c>
      <c r="B4236" t="s">
        <v>11</v>
      </c>
      <c r="C4236" t="s">
        <v>16</v>
      </c>
      <c r="D4236" s="7">
        <f>IF(OR(Данные!D4236=0,Данные!K4236=0)=TRUE,0,Данные!D4236/Данные!K4236)</f>
        <v>117.35929808695651</v>
      </c>
      <c r="E4236" s="13">
        <f>IF(OR(Данные!F4236=0,Данные!I4236=0)=TRUE,0,Данные!F4236/Данные!I4236)</f>
        <v>10.710869565217397</v>
      </c>
      <c r="F4236" s="7">
        <f>IF(OR(Данные!I4236=0,Данные!K4236=0)=TRUE,0,Данные!I4236/Данные!K4236)</f>
        <v>0.31999999999999978</v>
      </c>
      <c r="K4236" s="3"/>
    </row>
    <row r="4237" spans="1:11" x14ac:dyDescent="0.2">
      <c r="A4237" s="3">
        <v>35582</v>
      </c>
      <c r="B4237" t="s">
        <v>11</v>
      </c>
      <c r="C4237" t="s">
        <v>18</v>
      </c>
      <c r="D4237" s="7">
        <f>IF(OR(Данные!D4237=0,Данные!K4237=0)=TRUE,0,Данные!D4237/Данные!K4237)</f>
        <v>0</v>
      </c>
      <c r="E4237" s="13">
        <f>IF(OR(Данные!F4237=0,Данные!I4237=0)=TRUE,0,Данные!F4237/Данные!I4237)</f>
        <v>0</v>
      </c>
      <c r="F4237" s="7">
        <f>IF(OR(Данные!I4237=0,Данные!K4237=0)=TRUE,0,Данные!I4237/Данные!K4237)</f>
        <v>0</v>
      </c>
      <c r="K4237" s="3"/>
    </row>
    <row r="4238" spans="1:11" x14ac:dyDescent="0.2">
      <c r="A4238" s="3">
        <v>35582</v>
      </c>
      <c r="B4238" t="s">
        <v>6</v>
      </c>
      <c r="C4238" t="s">
        <v>15</v>
      </c>
      <c r="D4238" s="7">
        <f>IF(OR(Данные!D4238=0,Данные!K4238=0)=TRUE,0,Данные!D4238/Данные!K4238)</f>
        <v>854.18593157894736</v>
      </c>
      <c r="E4238" s="13">
        <f>IF(OR(Данные!F4238=0,Данные!I4238=0)=TRUE,0,Данные!F4238/Данные!I4238)</f>
        <v>1.1927673034999657</v>
      </c>
      <c r="F4238" s="7">
        <f>IF(OR(Данные!I4238=0,Данные!K4238=0)=TRUE,0,Данные!I4238/Данные!K4238)</f>
        <v>558.50175438596477</v>
      </c>
      <c r="K4238" s="3"/>
    </row>
    <row r="4239" spans="1:11" x14ac:dyDescent="0.2">
      <c r="A4239" s="3">
        <v>35582</v>
      </c>
      <c r="B4239" t="s">
        <v>6</v>
      </c>
      <c r="C4239" t="s">
        <v>15</v>
      </c>
      <c r="D4239" s="7">
        <f>IF(OR(Данные!D4239=0,Данные!K4239=0)=TRUE,0,Данные!D4239/Данные!K4239)</f>
        <v>201.31188634565044</v>
      </c>
      <c r="E4239" s="13">
        <f>IF(OR(Данные!F4239=0,Данные!I4239=0)=TRUE,0,Данные!F4239/Данные!I4239)</f>
        <v>0.32010713593806384</v>
      </c>
      <c r="F4239" s="7">
        <f>IF(OR(Данные!I4239=0,Данные!K4239=0)=TRUE,0,Данные!I4239/Данные!K4239)</f>
        <v>274.11083277530912</v>
      </c>
      <c r="K4239" s="3"/>
    </row>
    <row r="4240" spans="1:11" x14ac:dyDescent="0.2">
      <c r="A4240" s="3">
        <v>35582</v>
      </c>
      <c r="B4240" t="s">
        <v>6</v>
      </c>
      <c r="C4240" t="s">
        <v>17</v>
      </c>
      <c r="D4240" s="7">
        <f>IF(OR(Данные!D4240=0,Данные!K4240=0)=TRUE,0,Данные!D4240/Данные!K4240)</f>
        <v>453.85163618307081</v>
      </c>
      <c r="E4240" s="13">
        <f>IF(OR(Данные!F4240=0,Данные!I4240=0)=TRUE,0,Данные!F4240/Данные!I4240)</f>
        <v>0.28412219696344765</v>
      </c>
      <c r="F4240" s="7">
        <f>IF(OR(Данные!I4240=0,Данные!K4240=0)=TRUE,0,Данные!I4240/Данные!K4240)</f>
        <v>623.14957428521529</v>
      </c>
      <c r="K4240" s="3"/>
    </row>
    <row r="4241" spans="1:11" x14ac:dyDescent="0.2">
      <c r="A4241" s="3">
        <v>35582</v>
      </c>
      <c r="B4241" t="s">
        <v>6</v>
      </c>
      <c r="C4241" t="s">
        <v>15</v>
      </c>
      <c r="D4241" s="7">
        <f>IF(OR(Данные!D4241=0,Данные!K4241=0)=TRUE,0,Данные!D4241/Данные!K4241)</f>
        <v>203.93965128388018</v>
      </c>
      <c r="E4241" s="13">
        <f>IF(OR(Данные!F4241=0,Данные!I4241=0)=TRUE,0,Данные!F4241/Данные!I4241)</f>
        <v>0.31176891760726566</v>
      </c>
      <c r="F4241" s="7">
        <f>IF(OR(Данные!I4241=0,Данные!K4241=0)=TRUE,0,Данные!I4241/Данные!K4241)</f>
        <v>279.465073704232</v>
      </c>
      <c r="K4241" s="3"/>
    </row>
    <row r="4242" spans="1:11" x14ac:dyDescent="0.2">
      <c r="A4242" s="3">
        <v>35582</v>
      </c>
      <c r="B4242" t="s">
        <v>6</v>
      </c>
      <c r="C4242" t="s">
        <v>17</v>
      </c>
      <c r="D4242" s="7">
        <f>IF(OR(Данные!D4242=0,Данные!K4242=0)=TRUE,0,Данные!D4242/Данные!K4242)</f>
        <v>262.56767597652492</v>
      </c>
      <c r="E4242" s="13">
        <f>IF(OR(Данные!F4242=0,Данные!I4242=0)=TRUE,0,Данные!F4242/Данные!I4242)</f>
        <v>0.25862397113074814</v>
      </c>
      <c r="F4242" s="7">
        <f>IF(OR(Данные!I4242=0,Данные!K4242=0)=TRUE,0,Данные!I4242/Данные!K4242)</f>
        <v>445.80443525110684</v>
      </c>
      <c r="K4242" s="3"/>
    </row>
    <row r="4243" spans="1:11" x14ac:dyDescent="0.2">
      <c r="A4243" s="3">
        <v>35582</v>
      </c>
      <c r="B4243" t="s">
        <v>6</v>
      </c>
      <c r="C4243" t="s">
        <v>16</v>
      </c>
      <c r="D4243" s="7">
        <f>IF(OR(Данные!D4243=0,Данные!K4243=0)=TRUE,0,Данные!D4243/Данные!K4243)</f>
        <v>388.08380842887851</v>
      </c>
      <c r="E4243" s="13">
        <f>IF(OR(Данные!F4243=0,Данные!I4243=0)=TRUE,0,Данные!F4243/Данные!I4243)</f>
        <v>3059.2245501285383</v>
      </c>
      <c r="F4243" s="7">
        <f>IF(OR(Данные!I4243=0,Данные!K4243=0)=TRUE,0,Данные!I4243/Данные!K4243)</f>
        <v>2.3229427923086082E-3</v>
      </c>
      <c r="K4243" s="3"/>
    </row>
    <row r="4244" spans="1:11" x14ac:dyDescent="0.2">
      <c r="A4244" s="3">
        <v>35582</v>
      </c>
      <c r="B4244" t="s">
        <v>6</v>
      </c>
      <c r="C4244" t="s">
        <v>15</v>
      </c>
      <c r="D4244" s="7">
        <f>IF(OR(Данные!D4244=0,Данные!K4244=0)=TRUE,0,Данные!D4244/Данные!K4244)</f>
        <v>180.9098345133462</v>
      </c>
      <c r="E4244" s="13">
        <f>IF(OR(Данные!F4244=0,Данные!I4244=0)=TRUE,0,Данные!F4244/Данные!I4244)</f>
        <v>0.12061970396690028</v>
      </c>
      <c r="F4244" s="7">
        <f>IF(OR(Данные!I4244=0,Данные!K4244=0)=TRUE,0,Данные!I4244/Данные!K4244)</f>
        <v>432.70929970567357</v>
      </c>
      <c r="K4244" s="3"/>
    </row>
    <row r="4245" spans="1:11" x14ac:dyDescent="0.2">
      <c r="A4245" s="3">
        <v>35582</v>
      </c>
      <c r="B4245" t="s">
        <v>6</v>
      </c>
      <c r="C4245" t="s">
        <v>15</v>
      </c>
      <c r="D4245" s="7">
        <f>IF(OR(Данные!D4245=0,Данные!K4245=0)=TRUE,0,Данные!D4245/Данные!K4245)</f>
        <v>336.35096923076924</v>
      </c>
      <c r="E4245" s="13">
        <f>IF(OR(Данные!F4245=0,Данные!I4245=0)=TRUE,0,Данные!F4245/Данные!I4245)</f>
        <v>7.9733356597184765E-2</v>
      </c>
      <c r="F4245" s="7">
        <f>IF(OR(Данные!I4245=0,Данные!K4245=0)=TRUE,0,Данные!I4245/Данные!K4245)</f>
        <v>775.7270146520151</v>
      </c>
      <c r="K4245" s="3"/>
    </row>
    <row r="4246" spans="1:11" x14ac:dyDescent="0.2">
      <c r="A4246" s="3">
        <v>35582</v>
      </c>
      <c r="B4246" t="s">
        <v>6</v>
      </c>
      <c r="C4246" t="s">
        <v>15</v>
      </c>
      <c r="D4246" s="7">
        <f>IF(OR(Данные!D4246=0,Данные!K4246=0)=TRUE,0,Данные!D4246/Данные!K4246)</f>
        <v>259.08192767179577</v>
      </c>
      <c r="E4246" s="13">
        <f>IF(OR(Данные!F4246=0,Данные!I4246=0)=TRUE,0,Данные!F4246/Данные!I4246)</f>
        <v>0.20024517908311906</v>
      </c>
      <c r="F4246" s="7">
        <f>IF(OR(Данные!I4246=0,Данные!K4246=0)=TRUE,0,Данные!I4246/Данные!K4246)</f>
        <v>400.04391569885263</v>
      </c>
      <c r="K4246" s="3"/>
    </row>
    <row r="4247" spans="1:11" x14ac:dyDescent="0.2">
      <c r="A4247" s="3">
        <v>35582</v>
      </c>
      <c r="B4247" t="s">
        <v>6</v>
      </c>
      <c r="C4247" t="s">
        <v>17</v>
      </c>
      <c r="D4247" s="7">
        <f>IF(OR(Данные!D4247=0,Данные!K4247=0)=TRUE,0,Данные!D4247/Данные!K4247)</f>
        <v>454.11970000000002</v>
      </c>
      <c r="E4247" s="13">
        <f>IF(OR(Данные!F4247=0,Данные!I4247=0)=TRUE,0,Данные!F4247/Данные!I4247)</f>
        <v>0.20800000000000055</v>
      </c>
      <c r="F4247" s="7">
        <f>IF(OR(Данные!I4247=0,Данные!K4247=0)=TRUE,0,Данные!I4247/Данные!K4247)</f>
        <v>723.74999999999807</v>
      </c>
      <c r="K4247" s="3"/>
    </row>
    <row r="4248" spans="1:11" x14ac:dyDescent="0.2">
      <c r="A4248" s="3">
        <v>35582</v>
      </c>
      <c r="B4248" t="s">
        <v>6</v>
      </c>
      <c r="C4248" t="s">
        <v>15</v>
      </c>
      <c r="D4248" s="7">
        <f>IF(OR(Данные!D4248=0,Данные!K4248=0)=TRUE,0,Данные!D4248/Данные!K4248)</f>
        <v>265.94878236775821</v>
      </c>
      <c r="E4248" s="13">
        <f>IF(OR(Данные!F4248=0,Данные!I4248=0)=TRUE,0,Данные!F4248/Данные!I4248)</f>
        <v>1.3561824041083028</v>
      </c>
      <c r="F4248" s="7">
        <f>IF(OR(Данные!I4248=0,Данные!K4248=0)=TRUE,0,Данные!I4248/Данные!K4248)</f>
        <v>139.87965000662862</v>
      </c>
      <c r="K4248" s="3"/>
    </row>
    <row r="4249" spans="1:11" x14ac:dyDescent="0.2">
      <c r="A4249" s="3">
        <v>35582</v>
      </c>
      <c r="B4249" t="s">
        <v>6</v>
      </c>
      <c r="C4249" t="s">
        <v>18</v>
      </c>
      <c r="D4249" s="7">
        <f>IF(OR(Данные!D4249=0,Данные!K4249=0)=TRUE,0,Данные!D4249/Данные!K4249)</f>
        <v>0</v>
      </c>
      <c r="E4249" s="13">
        <f>IF(OR(Данные!F4249=0,Данные!I4249=0)=TRUE,0,Данные!F4249/Данные!I4249)</f>
        <v>0</v>
      </c>
      <c r="F4249" s="7">
        <f>IF(OR(Данные!I4249=0,Данные!K4249=0)=TRUE,0,Данные!I4249/Данные!K4249)</f>
        <v>0</v>
      </c>
      <c r="K4249" s="3"/>
    </row>
    <row r="4250" spans="1:11" x14ac:dyDescent="0.2">
      <c r="A4250" s="3">
        <v>35582</v>
      </c>
      <c r="B4250" t="s">
        <v>6</v>
      </c>
      <c r="C4250" t="s">
        <v>17</v>
      </c>
      <c r="D4250" s="7">
        <f>IF(OR(Данные!D4250=0,Данные!K4250=0)=TRUE,0,Данные!D4250/Данные!K4250)</f>
        <v>647.97581235274868</v>
      </c>
      <c r="E4250" s="13">
        <f>IF(OR(Данные!F4250=0,Данные!I4250=0)=TRUE,0,Данные!F4250/Данные!I4250)</f>
        <v>0.25145763195533954</v>
      </c>
      <c r="F4250" s="7">
        <f>IF(OR(Данные!I4250=0,Данные!K4250=0)=TRUE,0,Данные!I4250/Данные!K4250)</f>
        <v>813.53805082897111</v>
      </c>
      <c r="K4250" s="3"/>
    </row>
    <row r="4251" spans="1:11" x14ac:dyDescent="0.2">
      <c r="A4251" s="3">
        <v>35582</v>
      </c>
      <c r="B4251" t="s">
        <v>6</v>
      </c>
      <c r="C4251" t="s">
        <v>17</v>
      </c>
      <c r="D4251" s="7">
        <f>IF(OR(Данные!D4251=0,Данные!K4251=0)=TRUE,0,Данные!D4251/Данные!K4251)</f>
        <v>819.78399867109636</v>
      </c>
      <c r="E4251" s="13">
        <f>IF(OR(Данные!F4251=0,Данные!I4251=0)=TRUE,0,Данные!F4251/Данные!I4251)</f>
        <v>0.41300180302679707</v>
      </c>
      <c r="F4251" s="7">
        <f>IF(OR(Данные!I4251=0,Данные!K4251=0)=TRUE,0,Данные!I4251/Данные!K4251)</f>
        <v>705.62408637873716</v>
      </c>
      <c r="K4251" s="3"/>
    </row>
    <row r="4252" spans="1:11" x14ac:dyDescent="0.2">
      <c r="A4252" s="3">
        <v>35582</v>
      </c>
      <c r="B4252" t="s">
        <v>6</v>
      </c>
      <c r="C4252" t="s">
        <v>17</v>
      </c>
      <c r="D4252" s="7">
        <f>IF(OR(Данные!D4252=0,Данные!K4252=0)=TRUE,0,Данные!D4252/Данные!K4252)</f>
        <v>78.907792654639167</v>
      </c>
      <c r="E4252" s="13">
        <f>IF(OR(Данные!F4252=0,Данные!I4252=0)=TRUE,0,Данные!F4252/Данные!I4252)</f>
        <v>3.6321679103052215E-2</v>
      </c>
      <c r="F4252" s="7">
        <f>IF(OR(Данные!I4252=0,Данные!K4252=0)=TRUE,0,Данные!I4252/Данные!K4252)</f>
        <v>453.44021692439861</v>
      </c>
      <c r="K4252" s="3"/>
    </row>
    <row r="4253" spans="1:11" x14ac:dyDescent="0.2">
      <c r="A4253" s="3">
        <v>35582</v>
      </c>
      <c r="B4253" t="s">
        <v>6</v>
      </c>
      <c r="C4253" t="s">
        <v>16</v>
      </c>
      <c r="D4253" s="7">
        <f>IF(OR(Данные!D4253=0,Данные!K4253=0)=TRUE,0,Данные!D4253/Данные!K4253)</f>
        <v>259.68381290322583</v>
      </c>
      <c r="E4253" s="13">
        <f>IF(OR(Данные!F4253=0,Данные!I4253=0)=TRUE,0,Данные!F4253/Данные!I4253)</f>
        <v>0.52210857677884537</v>
      </c>
      <c r="F4253" s="7">
        <f>IF(OR(Данные!I4253=0,Данные!K4253=0)=TRUE,0,Данные!I4253/Данные!K4253)</f>
        <v>40.508113391984367</v>
      </c>
      <c r="K4253" s="3"/>
    </row>
    <row r="4254" spans="1:11" x14ac:dyDescent="0.2">
      <c r="A4254" s="3">
        <v>35582</v>
      </c>
      <c r="B4254" t="s">
        <v>6</v>
      </c>
      <c r="C4254" t="s">
        <v>16</v>
      </c>
      <c r="D4254" s="7">
        <f>IF(OR(Данные!D4254=0,Данные!K4254=0)=TRUE,0,Данные!D4254/Данные!K4254)</f>
        <v>245.99140086853532</v>
      </c>
      <c r="E4254" s="13">
        <f>IF(OR(Данные!F4254=0,Данные!I4254=0)=TRUE,0,Данные!F4254/Данные!I4254)</f>
        <v>0.76535568951861666</v>
      </c>
      <c r="F4254" s="7">
        <f>IF(OR(Данные!I4254=0,Данные!K4254=0)=TRUE,0,Данные!I4254/Данные!K4254)</f>
        <v>14.214350572443751</v>
      </c>
      <c r="K4254" s="3"/>
    </row>
    <row r="4255" spans="1:11" x14ac:dyDescent="0.2">
      <c r="A4255" s="3">
        <v>35582</v>
      </c>
      <c r="B4255" t="s">
        <v>6</v>
      </c>
      <c r="C4255" t="s">
        <v>16</v>
      </c>
      <c r="D4255" s="7">
        <f>IF(OR(Данные!D4255=0,Данные!K4255=0)=TRUE,0,Данные!D4255/Данные!K4255)</f>
        <v>120.707590562249</v>
      </c>
      <c r="E4255" s="13">
        <f>IF(OR(Данные!F4255=0,Данные!I4255=0)=TRUE,0,Данные!F4255/Данные!I4255)</f>
        <v>29.093074285714287</v>
      </c>
      <c r="F4255" s="7">
        <f>IF(OR(Данные!I4255=0,Данные!K4255=0)=TRUE,0,Данные!I4255/Данные!K4255)</f>
        <v>0.14641900937081659</v>
      </c>
      <c r="K4255" s="3"/>
    </row>
    <row r="4256" spans="1:11" x14ac:dyDescent="0.2">
      <c r="A4256" s="3">
        <v>35582</v>
      </c>
      <c r="B4256" t="s">
        <v>6</v>
      </c>
      <c r="C4256" t="s">
        <v>18</v>
      </c>
      <c r="D4256" s="7">
        <f>IF(OR(Данные!D4256=0,Данные!K4256=0)=TRUE,0,Данные!D4256/Данные!K4256)</f>
        <v>0</v>
      </c>
      <c r="E4256" s="13">
        <f>IF(OR(Данные!F4256=0,Данные!I4256=0)=TRUE,0,Данные!F4256/Данные!I4256)</f>
        <v>0</v>
      </c>
      <c r="F4256" s="7">
        <f>IF(OR(Данные!I4256=0,Данные!K4256=0)=TRUE,0,Данные!I4256/Данные!K4256)</f>
        <v>0</v>
      </c>
      <c r="K4256" s="3"/>
    </row>
    <row r="4257" spans="1:11" x14ac:dyDescent="0.2">
      <c r="A4257" s="3">
        <v>35582</v>
      </c>
      <c r="B4257" t="s">
        <v>7</v>
      </c>
      <c r="C4257" t="s">
        <v>15</v>
      </c>
      <c r="D4257" s="7">
        <f>IF(OR(Данные!D4257=0,Данные!K4257=0)=TRUE,0,Данные!D4257/Данные!K4257)</f>
        <v>298.12914438856541</v>
      </c>
      <c r="E4257" s="13">
        <f>IF(OR(Данные!F4257=0,Данные!I4257=0)=TRUE,0,Данные!F4257/Данные!I4257)</f>
        <v>0.32112151850604154</v>
      </c>
      <c r="F4257" s="7">
        <f>IF(OR(Данные!I4257=0,Данные!K4257=0)=TRUE,0,Данные!I4257/Данные!K4257)</f>
        <v>392.52170803678251</v>
      </c>
      <c r="K4257" s="3"/>
    </row>
    <row r="4258" spans="1:11" x14ac:dyDescent="0.2">
      <c r="A4258" s="3">
        <v>35582</v>
      </c>
      <c r="B4258" t="s">
        <v>7</v>
      </c>
      <c r="C4258" t="s">
        <v>16</v>
      </c>
      <c r="D4258" s="7">
        <f>IF(OR(Данные!D4258=0,Данные!K4258=0)=TRUE,0,Данные!D4258/Данные!K4258)</f>
        <v>310.72389035576469</v>
      </c>
      <c r="E4258" s="13">
        <f>IF(OR(Данные!F4258=0,Данные!I4258=0)=TRUE,0,Данные!F4258/Данные!I4258)</f>
        <v>151.43478260869577</v>
      </c>
      <c r="F4258" s="7">
        <f>IF(OR(Данные!I4258=0,Данные!K4258=0)=TRUE,0,Данные!I4258/Данные!K4258)</f>
        <v>1.4787826832404618E-2</v>
      </c>
      <c r="K4258" s="3"/>
    </row>
    <row r="4259" spans="1:11" x14ac:dyDescent="0.2">
      <c r="A4259" s="3">
        <v>35582</v>
      </c>
      <c r="B4259" t="s">
        <v>7</v>
      </c>
      <c r="C4259" t="s">
        <v>15</v>
      </c>
      <c r="D4259" s="7">
        <f>IF(OR(Данные!D4259=0,Данные!K4259=0)=TRUE,0,Данные!D4259/Данные!K4259)</f>
        <v>9164.4614386554622</v>
      </c>
      <c r="E4259" s="13">
        <f>IF(OR(Данные!F4259=0,Данные!I4259=0)=TRUE,0,Данные!F4259/Данные!I4259)</f>
        <v>0.74062886591931831</v>
      </c>
      <c r="F4259" s="7">
        <f>IF(OR(Данные!I4259=0,Данные!K4259=0)=TRUE,0,Данные!I4259/Данные!K4259)</f>
        <v>432.70280112044782</v>
      </c>
      <c r="K4259" s="3"/>
    </row>
    <row r="4260" spans="1:11" x14ac:dyDescent="0.2">
      <c r="A4260" s="3">
        <v>35582</v>
      </c>
      <c r="B4260" t="s">
        <v>7</v>
      </c>
      <c r="C4260" t="s">
        <v>15</v>
      </c>
      <c r="D4260" s="7">
        <f>IF(OR(Данные!D4260=0,Данные!K4260=0)=TRUE,0,Данные!D4260/Данные!K4260)</f>
        <v>279.94510384430231</v>
      </c>
      <c r="E4260" s="13">
        <f>IF(OR(Данные!F4260=0,Данные!I4260=0)=TRUE,0,Данные!F4260/Данные!I4260)</f>
        <v>0.35708996875973775</v>
      </c>
      <c r="F4260" s="7">
        <f>IF(OR(Данные!I4260=0,Данные!K4260=0)=TRUE,0,Данные!I4260/Данные!K4260)</f>
        <v>345.83694496022741</v>
      </c>
      <c r="K4260" s="3"/>
    </row>
    <row r="4261" spans="1:11" x14ac:dyDescent="0.2">
      <c r="A4261" s="3">
        <v>35582</v>
      </c>
      <c r="B4261" t="s">
        <v>7</v>
      </c>
      <c r="C4261" t="s">
        <v>17</v>
      </c>
      <c r="D4261" s="7">
        <f>IF(OR(Данные!D4261=0,Данные!K4261=0)=TRUE,0,Данные!D4261/Данные!K4261)</f>
        <v>476.14654346871566</v>
      </c>
      <c r="E4261" s="13">
        <f>IF(OR(Данные!F4261=0,Данные!I4261=0)=TRUE,0,Данные!F4261/Данные!I4261)</f>
        <v>0.34027068156283119</v>
      </c>
      <c r="F4261" s="7">
        <f>IF(OR(Данные!I4261=0,Данные!K4261=0)=TRUE,0,Данные!I4261/Данные!K4261)</f>
        <v>608.0971660189274</v>
      </c>
      <c r="K4261" s="3"/>
    </row>
    <row r="4262" spans="1:11" x14ac:dyDescent="0.2">
      <c r="A4262" s="3">
        <v>35582</v>
      </c>
      <c r="B4262" t="s">
        <v>7</v>
      </c>
      <c r="C4262" t="s">
        <v>15</v>
      </c>
      <c r="D4262" s="7">
        <f>IF(OR(Данные!D4262=0,Данные!K4262=0)=TRUE,0,Данные!D4262/Данные!K4262)</f>
        <v>218.10964929577466</v>
      </c>
      <c r="E4262" s="13">
        <f>IF(OR(Данные!F4262=0,Данные!I4262=0)=TRUE,0,Данные!F4262/Данные!I4262)</f>
        <v>0.41171833850070211</v>
      </c>
      <c r="F4262" s="7">
        <f>IF(OR(Данные!I4262=0,Данные!K4262=0)=TRUE,0,Данные!I4262/Данные!K4262)</f>
        <v>245.34907981220633</v>
      </c>
      <c r="K4262" s="3"/>
    </row>
    <row r="4263" spans="1:11" x14ac:dyDescent="0.2">
      <c r="A4263" s="3">
        <v>35582</v>
      </c>
      <c r="B4263" t="s">
        <v>7</v>
      </c>
      <c r="C4263" t="s">
        <v>17</v>
      </c>
      <c r="D4263" s="7">
        <f>IF(OR(Данные!D4263=0,Данные!K4263=0)=TRUE,0,Данные!D4263/Данные!K4263)</f>
        <v>265.20122544479648</v>
      </c>
      <c r="E4263" s="13">
        <f>IF(OR(Данные!F4263=0,Данные!I4263=0)=TRUE,0,Данные!F4263/Данные!I4263)</f>
        <v>0.28137703954800897</v>
      </c>
      <c r="F4263" s="7">
        <f>IF(OR(Данные!I4263=0,Данные!K4263=0)=TRUE,0,Данные!I4263/Данные!K4263)</f>
        <v>424.86490169794456</v>
      </c>
      <c r="K4263" s="3"/>
    </row>
    <row r="4264" spans="1:11" x14ac:dyDescent="0.2">
      <c r="A4264" s="3">
        <v>35582</v>
      </c>
      <c r="B4264" t="s">
        <v>7</v>
      </c>
      <c r="C4264" t="s">
        <v>16</v>
      </c>
      <c r="D4264" s="7">
        <f>IF(OR(Данные!D4264=0,Данные!K4264=0)=TRUE,0,Данные!D4264/Данные!K4264)</f>
        <v>401.95019365044635</v>
      </c>
      <c r="E4264" s="13">
        <f>IF(OR(Данные!F4264=0,Данные!I4264=0)=TRUE,0,Данные!F4264/Данные!I4264)</f>
        <v>33591.9317647059</v>
      </c>
      <c r="F4264" s="7">
        <f>IF(OR(Данные!I4264=0,Данные!K4264=0)=TRUE,0,Данные!I4264/Данные!K4264)</f>
        <v>1.8597934535270424E-4</v>
      </c>
      <c r="K4264" s="3"/>
    </row>
    <row r="4265" spans="1:11" x14ac:dyDescent="0.2">
      <c r="A4265" s="3">
        <v>35582</v>
      </c>
      <c r="B4265" t="s">
        <v>7</v>
      </c>
      <c r="C4265" t="s">
        <v>15</v>
      </c>
      <c r="D4265" s="7">
        <f>IF(OR(Данные!D4265=0,Данные!K4265=0)=TRUE,0,Данные!D4265/Данные!K4265)</f>
        <v>191.75925304600159</v>
      </c>
      <c r="E4265" s="13">
        <f>IF(OR(Данные!F4265=0,Данные!I4265=0)=TRUE,0,Данные!F4265/Данные!I4265)</f>
        <v>0.13005697139580699</v>
      </c>
      <c r="F4265" s="7">
        <f>IF(OR(Данные!I4265=0,Данные!K4265=0)=TRUE,0,Данные!I4265/Данные!K4265)</f>
        <v>426.95841750528615</v>
      </c>
      <c r="K4265" s="3"/>
    </row>
    <row r="4266" spans="1:11" x14ac:dyDescent="0.2">
      <c r="A4266" s="3">
        <v>35582</v>
      </c>
      <c r="B4266" t="s">
        <v>7</v>
      </c>
      <c r="C4266" t="s">
        <v>15</v>
      </c>
      <c r="D4266" s="7">
        <f>IF(OR(Данные!D4266=0,Данные!K4266=0)=TRUE,0,Данные!D4266/Данные!K4266)</f>
        <v>391.00755407725319</v>
      </c>
      <c r="E4266" s="13">
        <f>IF(OR(Данные!F4266=0,Данные!I4266=0)=TRUE,0,Данные!F4266/Данные!I4266)</f>
        <v>0.10973402305907749</v>
      </c>
      <c r="F4266" s="7">
        <f>IF(OR(Данные!I4266=0,Данные!K4266=0)=TRUE,0,Данные!I4266/Данные!K4266)</f>
        <v>811.45368383404877</v>
      </c>
      <c r="K4266" s="3"/>
    </row>
    <row r="4267" spans="1:11" x14ac:dyDescent="0.2">
      <c r="A4267" s="3">
        <v>35582</v>
      </c>
      <c r="B4267" t="s">
        <v>7</v>
      </c>
      <c r="C4267" t="s">
        <v>15</v>
      </c>
      <c r="D4267" s="7">
        <f>IF(OR(Данные!D4267=0,Данные!K4267=0)=TRUE,0,Данные!D4267/Данные!K4267)</f>
        <v>270.02340803789662</v>
      </c>
      <c r="E4267" s="13">
        <f>IF(OR(Данные!F4267=0,Данные!I4267=0)=TRUE,0,Данные!F4267/Данные!I4267)</f>
        <v>0.21653897339305769</v>
      </c>
      <c r="F4267" s="7">
        <f>IF(OR(Данные!I4267=0,Данные!K4267=0)=TRUE,0,Данные!I4267/Данные!K4267)</f>
        <v>400.89786795296084</v>
      </c>
      <c r="K4267" s="3"/>
    </row>
    <row r="4268" spans="1:11" x14ac:dyDescent="0.2">
      <c r="A4268" s="3">
        <v>35582</v>
      </c>
      <c r="B4268" t="s">
        <v>7</v>
      </c>
      <c r="C4268" t="s">
        <v>17</v>
      </c>
      <c r="D4268" s="7">
        <f>IF(OR(Данные!D4268=0,Данные!K4268=0)=TRUE,0,Данные!D4268/Данные!K4268)</f>
        <v>855.17531829914287</v>
      </c>
      <c r="E4268" s="13">
        <f>IF(OR(Данные!F4268=0,Данные!I4268=0)=TRUE,0,Данные!F4268/Данные!I4268)</f>
        <v>0.52470368732262096</v>
      </c>
      <c r="F4268" s="7">
        <f>IF(OR(Данные!I4268=0,Данные!K4268=0)=TRUE,0,Данные!I4268/Данные!K4268)</f>
        <v>818.78554367716436</v>
      </c>
      <c r="K4268" s="3"/>
    </row>
    <row r="4269" spans="1:11" x14ac:dyDescent="0.2">
      <c r="A4269" s="3">
        <v>35582</v>
      </c>
      <c r="B4269" t="s">
        <v>7</v>
      </c>
      <c r="C4269" t="s">
        <v>17</v>
      </c>
      <c r="D4269" s="7">
        <f>IF(OR(Данные!D4269=0,Данные!K4269=0)=TRUE,0,Данные!D4269/Данные!K4269)</f>
        <v>438.20857306748468</v>
      </c>
      <c r="E4269" s="13">
        <f>IF(OR(Данные!F4269=0,Данные!I4269=0)=TRUE,0,Данные!F4269/Данные!I4269)</f>
        <v>0.42406402014059547</v>
      </c>
      <c r="F4269" s="7">
        <f>IF(OR(Данные!I4269=0,Данные!K4269=0)=TRUE,0,Данные!I4269/Данные!K4269)</f>
        <v>520.41521472392651</v>
      </c>
      <c r="K4269" s="3"/>
    </row>
    <row r="4270" spans="1:11" x14ac:dyDescent="0.2">
      <c r="A4270" s="3">
        <v>35582</v>
      </c>
      <c r="B4270" t="s">
        <v>7</v>
      </c>
      <c r="C4270" t="s">
        <v>15</v>
      </c>
      <c r="D4270" s="7">
        <f>IF(OR(Данные!D4270=0,Данные!K4270=0)=TRUE,0,Данные!D4270/Данные!K4270)</f>
        <v>295.53895715057831</v>
      </c>
      <c r="E4270" s="13">
        <f>IF(OR(Данные!F4270=0,Данные!I4270=0)=TRUE,0,Данные!F4270/Данные!I4270)</f>
        <v>1.4525069747730608</v>
      </c>
      <c r="F4270" s="7">
        <f>IF(OR(Данные!I4270=0,Данные!K4270=0)=TRUE,0,Данные!I4270/Данные!K4270)</f>
        <v>147.60872338125603</v>
      </c>
      <c r="K4270" s="3"/>
    </row>
    <row r="4271" spans="1:11" x14ac:dyDescent="0.2">
      <c r="A4271" s="3">
        <v>35582</v>
      </c>
      <c r="B4271" t="s">
        <v>7</v>
      </c>
      <c r="C4271" t="s">
        <v>18</v>
      </c>
      <c r="D4271" s="7">
        <f>IF(OR(Данные!D4271=0,Данные!K4271=0)=TRUE,0,Данные!D4271/Данные!K4271)</f>
        <v>41.028589313752292</v>
      </c>
      <c r="E4271" s="13">
        <f>IF(OR(Данные!F4271=0,Данные!I4271=0)=TRUE,0,Данные!F4271/Данные!I4271)</f>
        <v>6.2792935246775275E-2</v>
      </c>
      <c r="F4271" s="7">
        <f>IF(OR(Данные!I4271=0,Данные!K4271=0)=TRUE,0,Данные!I4271/Данные!K4271)</f>
        <v>4.9504582796286858</v>
      </c>
      <c r="K4271" s="3"/>
    </row>
    <row r="4272" spans="1:11" x14ac:dyDescent="0.2">
      <c r="A4272" s="3">
        <v>35582</v>
      </c>
      <c r="B4272" t="s">
        <v>7</v>
      </c>
      <c r="C4272" t="s">
        <v>17</v>
      </c>
      <c r="D4272" s="7">
        <f>IF(OR(Данные!D4272=0,Данные!K4272=0)=TRUE,0,Данные!D4272/Данные!K4272)</f>
        <v>660.17497824456939</v>
      </c>
      <c r="E4272" s="13">
        <f>IF(OR(Данные!F4272=0,Данные!I4272=0)=TRUE,0,Данные!F4272/Данные!I4272)</f>
        <v>0.31293199711066949</v>
      </c>
      <c r="F4272" s="7">
        <f>IF(OR(Данные!I4272=0,Данные!K4272=0)=TRUE,0,Данные!I4272/Данные!K4272)</f>
        <v>718.19474859411184</v>
      </c>
      <c r="K4272" s="3"/>
    </row>
    <row r="4273" spans="1:11" x14ac:dyDescent="0.2">
      <c r="A4273" s="3">
        <v>35582</v>
      </c>
      <c r="B4273" t="s">
        <v>7</v>
      </c>
      <c r="C4273" t="s">
        <v>17</v>
      </c>
      <c r="D4273" s="7">
        <f>IF(OR(Данные!D4273=0,Данные!K4273=0)=TRUE,0,Данные!D4273/Данные!K4273)</f>
        <v>813.95598793619138</v>
      </c>
      <c r="E4273" s="13">
        <f>IF(OR(Данные!F4273=0,Данные!I4273=0)=TRUE,0,Данные!F4273/Данные!I4273)</f>
        <v>0.5202340965612462</v>
      </c>
      <c r="F4273" s="7">
        <f>IF(OR(Данные!I4273=0,Данные!K4273=0)=TRUE,0,Данные!I4273/Данные!K4273)</f>
        <v>578.55384402348511</v>
      </c>
      <c r="K4273" s="3"/>
    </row>
    <row r="4274" spans="1:11" x14ac:dyDescent="0.2">
      <c r="A4274" s="3">
        <v>35582</v>
      </c>
      <c r="B4274" t="s">
        <v>7</v>
      </c>
      <c r="C4274" t="s">
        <v>17</v>
      </c>
      <c r="D4274" s="7">
        <f>IF(OR(Данные!D4274=0,Данные!K4274=0)=TRUE,0,Данные!D4274/Данные!K4274)</f>
        <v>73.381880500736386</v>
      </c>
      <c r="E4274" s="13">
        <f>IF(OR(Данные!F4274=0,Данные!I4274=0)=TRUE,0,Данные!F4274/Данные!I4274)</f>
        <v>2.6904925806285854E-2</v>
      </c>
      <c r="F4274" s="7">
        <f>IF(OR(Данные!I4274=0,Данные!K4274=0)=TRUE,0,Данные!I4274/Данные!K4274)</f>
        <v>400.13390034364249</v>
      </c>
      <c r="K4274" s="3"/>
    </row>
    <row r="4275" spans="1:11" x14ac:dyDescent="0.2">
      <c r="A4275" s="3">
        <v>35582</v>
      </c>
      <c r="B4275" t="s">
        <v>7</v>
      </c>
      <c r="C4275" t="s">
        <v>16</v>
      </c>
      <c r="D4275" s="7">
        <f>IF(OR(Данные!D4275=0,Данные!K4275=0)=TRUE,0,Данные!D4275/Данные!K4275)</f>
        <v>231.64878856410257</v>
      </c>
      <c r="E4275" s="13">
        <f>IF(OR(Данные!F4275=0,Данные!I4275=0)=TRUE,0,Данные!F4275/Данные!I4275)</f>
        <v>0.62288070484534841</v>
      </c>
      <c r="F4275" s="7">
        <f>IF(OR(Данные!I4275=0,Данные!K4275=0)=TRUE,0,Данные!I4275/Данные!K4275)</f>
        <v>25.798470085470065</v>
      </c>
      <c r="K4275" s="3"/>
    </row>
    <row r="4276" spans="1:11" x14ac:dyDescent="0.2">
      <c r="A4276" s="3">
        <v>35582</v>
      </c>
      <c r="B4276" t="s">
        <v>7</v>
      </c>
      <c r="C4276" t="s">
        <v>16</v>
      </c>
      <c r="D4276" s="7">
        <f>IF(OR(Данные!D4276=0,Данные!K4276=0)=TRUE,0,Данные!D4276/Данные!K4276)</f>
        <v>301.98814269529805</v>
      </c>
      <c r="E4276" s="13">
        <f>IF(OR(Данные!F4276=0,Данные!I4276=0)=TRUE,0,Данные!F4276/Данные!I4276)</f>
        <v>1.2843767657002658</v>
      </c>
      <c r="F4276" s="7">
        <f>IF(OR(Данные!I4276=0,Данные!K4276=0)=TRUE,0,Данные!I4276/Данные!K4276)</f>
        <v>6.0086622238677014</v>
      </c>
      <c r="K4276" s="3"/>
    </row>
    <row r="4277" spans="1:11" x14ac:dyDescent="0.2">
      <c r="A4277" s="3">
        <v>35582</v>
      </c>
      <c r="B4277" t="s">
        <v>7</v>
      </c>
      <c r="C4277" t="s">
        <v>16</v>
      </c>
      <c r="D4277" s="7">
        <f>IF(OR(Данные!D4277=0,Данные!K4277=0)=TRUE,0,Данные!D4277/Данные!K4277)</f>
        <v>58.384093951612904</v>
      </c>
      <c r="E4277" s="13">
        <f>IF(OR(Данные!F4277=0,Данные!I4277=0)=TRUE,0,Данные!F4277/Данные!I4277)</f>
        <v>21.626814663356246</v>
      </c>
      <c r="F4277" s="7">
        <f>IF(OR(Данные!I4277=0,Данные!K4277=0)=TRUE,0,Данные!I4277/Данные!K4277)</f>
        <v>0.15338261648745496</v>
      </c>
      <c r="K4277" s="3"/>
    </row>
    <row r="4278" spans="1:11" x14ac:dyDescent="0.2">
      <c r="A4278" s="3">
        <v>35582</v>
      </c>
      <c r="B4278" t="s">
        <v>7</v>
      </c>
      <c r="C4278" t="s">
        <v>18</v>
      </c>
      <c r="D4278" s="7">
        <f>IF(OR(Данные!D4278=0,Данные!K4278=0)=TRUE,0,Данные!D4278/Данные!K4278)</f>
        <v>2.7333333333333329</v>
      </c>
      <c r="E4278" s="13">
        <f>IF(OR(Данные!F4278=0,Данные!I4278=0)=TRUE,0,Данные!F4278/Данные!I4278)</f>
        <v>0</v>
      </c>
      <c r="F4278" s="7">
        <f>IF(OR(Данные!I4278=0,Данные!K4278=0)=TRUE,0,Данные!I4278/Данные!K4278)</f>
        <v>0</v>
      </c>
      <c r="K4278" s="3"/>
    </row>
    <row r="4279" spans="1:11" x14ac:dyDescent="0.2">
      <c r="A4279" s="3">
        <v>35582</v>
      </c>
      <c r="B4279" t="s">
        <v>8</v>
      </c>
      <c r="C4279" t="s">
        <v>15</v>
      </c>
      <c r="D4279" s="7">
        <f>IF(OR(Данные!D4279=0,Данные!K4279=0)=TRUE,0,Данные!D4279/Данные!K4279)</f>
        <v>454.26766346153846</v>
      </c>
      <c r="E4279" s="13">
        <f>IF(OR(Данные!F4279=0,Данные!I4279=0)=TRUE,0,Данные!F4279/Данные!I4279)</f>
        <v>0.56409910082520731</v>
      </c>
      <c r="F4279" s="7">
        <f>IF(OR(Данные!I4279=0,Данные!K4279=0)=TRUE,0,Данные!I4279/Данные!K4279)</f>
        <v>455.84887820512824</v>
      </c>
      <c r="K4279" s="3"/>
    </row>
    <row r="4280" spans="1:11" x14ac:dyDescent="0.2">
      <c r="A4280" s="3">
        <v>35582</v>
      </c>
      <c r="B4280" t="s">
        <v>8</v>
      </c>
      <c r="C4280" t="s">
        <v>16</v>
      </c>
      <c r="D4280" s="7">
        <f>IF(OR(Данные!D4280=0,Данные!K4280=0)=TRUE,0,Данные!D4280/Данные!K4280)</f>
        <v>81.47</v>
      </c>
      <c r="E4280" s="13">
        <f>IF(OR(Данные!F4280=0,Данные!I4280=0)=TRUE,0,Данные!F4280/Данные!I4280)</f>
        <v>0</v>
      </c>
      <c r="F4280" s="7">
        <f>IF(OR(Данные!I4280=0,Данные!K4280=0)=TRUE,0,Данные!I4280/Данные!K4280)</f>
        <v>0</v>
      </c>
      <c r="K4280" s="3"/>
    </row>
    <row r="4281" spans="1:11" x14ac:dyDescent="0.2">
      <c r="A4281" s="3">
        <v>35582</v>
      </c>
      <c r="B4281" t="s">
        <v>8</v>
      </c>
      <c r="C4281" t="s">
        <v>15</v>
      </c>
      <c r="D4281" s="7">
        <f>IF(OR(Данные!D4281=0,Данные!K4281=0)=TRUE,0,Данные!D4281/Данные!K4281)</f>
        <v>221.07699698415985</v>
      </c>
      <c r="E4281" s="13">
        <f>IF(OR(Данные!F4281=0,Данные!I4281=0)=TRUE,0,Данные!F4281/Данные!I4281)</f>
        <v>0.33606746126733195</v>
      </c>
      <c r="F4281" s="7">
        <f>IF(OR(Данные!I4281=0,Данные!K4281=0)=TRUE,0,Данные!I4281/Данные!K4281)</f>
        <v>306.82837388273475</v>
      </c>
      <c r="K4281" s="3"/>
    </row>
    <row r="4282" spans="1:11" x14ac:dyDescent="0.2">
      <c r="A4282" s="3">
        <v>35582</v>
      </c>
      <c r="B4282" t="s">
        <v>8</v>
      </c>
      <c r="C4282" t="s">
        <v>17</v>
      </c>
      <c r="D4282" s="7">
        <f>IF(OR(Данные!D4282=0,Данные!K4282=0)=TRUE,0,Данные!D4282/Данные!K4282)</f>
        <v>503.6324215888751</v>
      </c>
      <c r="E4282" s="13">
        <f>IF(OR(Данные!F4282=0,Данные!I4282=0)=TRUE,0,Данные!F4282/Данные!I4282)</f>
        <v>0.27237723568540517</v>
      </c>
      <c r="F4282" s="7">
        <f>IF(OR(Данные!I4282=0,Данные!K4282=0)=TRUE,0,Данные!I4282/Данные!K4282)</f>
        <v>697.65635445145938</v>
      </c>
      <c r="K4282" s="3"/>
    </row>
    <row r="4283" spans="1:11" x14ac:dyDescent="0.2">
      <c r="A4283" s="3">
        <v>35582</v>
      </c>
      <c r="B4283" t="s">
        <v>8</v>
      </c>
      <c r="C4283" t="s">
        <v>15</v>
      </c>
      <c r="D4283" s="7">
        <f>IF(OR(Данные!D4283=0,Данные!K4283=0)=TRUE,0,Данные!D4283/Данные!K4283)</f>
        <v>224.07981568351116</v>
      </c>
      <c r="E4283" s="13">
        <f>IF(OR(Данные!F4283=0,Данные!I4283=0)=TRUE,0,Данные!F4283/Данные!I4283)</f>
        <v>0.24698645170256334</v>
      </c>
      <c r="F4283" s="7">
        <f>IF(OR(Данные!I4283=0,Данные!K4283=0)=TRUE,0,Данные!I4283/Данные!K4283)</f>
        <v>350.05045970069153</v>
      </c>
      <c r="K4283" s="3"/>
    </row>
    <row r="4284" spans="1:11" x14ac:dyDescent="0.2">
      <c r="A4284" s="3">
        <v>35582</v>
      </c>
      <c r="B4284" t="s">
        <v>8</v>
      </c>
      <c r="C4284" t="s">
        <v>17</v>
      </c>
      <c r="D4284" s="7">
        <f>IF(OR(Данные!D4284=0,Данные!K4284=0)=TRUE,0,Данные!D4284/Данные!K4284)</f>
        <v>292.03951686177959</v>
      </c>
      <c r="E4284" s="13">
        <f>IF(OR(Данные!F4284=0,Данные!I4284=0)=TRUE,0,Данные!F4284/Данные!I4284)</f>
        <v>0.24031580612490833</v>
      </c>
      <c r="F4284" s="7">
        <f>IF(OR(Данные!I4284=0,Данные!K4284=0)=TRUE,0,Данные!I4284/Данные!K4284)</f>
        <v>519.24978981393065</v>
      </c>
      <c r="K4284" s="3"/>
    </row>
    <row r="4285" spans="1:11" x14ac:dyDescent="0.2">
      <c r="A4285" s="3">
        <v>35582</v>
      </c>
      <c r="B4285" t="s">
        <v>8</v>
      </c>
      <c r="C4285" t="s">
        <v>16</v>
      </c>
      <c r="D4285" s="7">
        <f>IF(OR(Данные!D4285=0,Данные!K4285=0)=TRUE,0,Данные!D4285/Данные!K4285)</f>
        <v>400.32964412487712</v>
      </c>
      <c r="E4285" s="13">
        <f>IF(OR(Данные!F4285=0,Данные!I4285=0)=TRUE,0,Данные!F4285/Данные!I4285)</f>
        <v>7799.5637554585219</v>
      </c>
      <c r="F4285" s="7">
        <f>IF(OR(Данные!I4285=0,Данные!K4285=0)=TRUE,0,Данные!I4285/Данные!K4285)</f>
        <v>9.3821697803998609E-4</v>
      </c>
      <c r="K4285" s="3"/>
    </row>
    <row r="4286" spans="1:11" x14ac:dyDescent="0.2">
      <c r="A4286" s="3">
        <v>35582</v>
      </c>
      <c r="B4286" t="s">
        <v>8</v>
      </c>
      <c r="C4286" t="s">
        <v>15</v>
      </c>
      <c r="D4286" s="7">
        <f>IF(OR(Данные!D4286=0,Данные!K4286=0)=TRUE,0,Данные!D4286/Данные!K4286)</f>
        <v>205.7651745138262</v>
      </c>
      <c r="E4286" s="13">
        <f>IF(OR(Данные!F4286=0,Данные!I4286=0)=TRUE,0,Данные!F4286/Данные!I4286)</f>
        <v>0.11583075275402002</v>
      </c>
      <c r="F4286" s="7">
        <f>IF(OR(Данные!I4286=0,Данные!K4286=0)=TRUE,0,Данные!I4286/Данные!K4286)</f>
        <v>557.2067118992918</v>
      </c>
      <c r="K4286" s="3"/>
    </row>
    <row r="4287" spans="1:11" x14ac:dyDescent="0.2">
      <c r="A4287" s="3">
        <v>35582</v>
      </c>
      <c r="B4287" t="s">
        <v>8</v>
      </c>
      <c r="C4287" t="s">
        <v>15</v>
      </c>
      <c r="D4287" s="7">
        <f>IF(OR(Данные!D4287=0,Данные!K4287=0)=TRUE,0,Данные!D4287/Данные!K4287)</f>
        <v>352.17914409282702</v>
      </c>
      <c r="E4287" s="13">
        <f>IF(OR(Данные!F4287=0,Данные!I4287=0)=TRUE,0,Данные!F4287/Данные!I4287)</f>
        <v>9.8133323031422123E-2</v>
      </c>
      <c r="F4287" s="7">
        <f>IF(OR(Данные!I4287=0,Данные!K4287=0)=TRUE,0,Данные!I4287/Данные!K4287)</f>
        <v>719.03234880450077</v>
      </c>
      <c r="K4287" s="3"/>
    </row>
    <row r="4288" spans="1:11" x14ac:dyDescent="0.2">
      <c r="A4288" s="3">
        <v>35582</v>
      </c>
      <c r="B4288" t="s">
        <v>8</v>
      </c>
      <c r="C4288" t="s">
        <v>15</v>
      </c>
      <c r="D4288" s="7">
        <f>IF(OR(Данные!D4288=0,Данные!K4288=0)=TRUE,0,Данные!D4288/Данные!K4288)</f>
        <v>282.42760604708286</v>
      </c>
      <c r="E4288" s="13">
        <f>IF(OR(Данные!F4288=0,Данные!I4288=0)=TRUE,0,Данные!F4288/Данные!I4288)</f>
        <v>0.1907031334965035</v>
      </c>
      <c r="F4288" s="7">
        <f>IF(OR(Данные!I4288=0,Данные!K4288=0)=TRUE,0,Данные!I4288/Данные!K4288)</f>
        <v>484.71560087408255</v>
      </c>
      <c r="K4288" s="3"/>
    </row>
    <row r="4289" spans="1:11" x14ac:dyDescent="0.2">
      <c r="A4289" s="3">
        <v>35582</v>
      </c>
      <c r="B4289" t="s">
        <v>8</v>
      </c>
      <c r="C4289" t="s">
        <v>17</v>
      </c>
      <c r="D4289" s="7">
        <f>IF(OR(Данные!D4289=0,Данные!K4289=0)=TRUE,0,Данные!D4289/Данные!K4289)</f>
        <v>1660.779409090909</v>
      </c>
      <c r="E4289" s="13">
        <f>IF(OR(Данные!F4289=0,Данные!I4289=0)=TRUE,0,Данные!F4289/Данные!I4289)</f>
        <v>0.70514306701711238</v>
      </c>
      <c r="F4289" s="7">
        <f>IF(OR(Данные!I4289=0,Данные!K4289=0)=TRUE,0,Данные!I4289/Данные!K4289)</f>
        <v>924.07424242424315</v>
      </c>
      <c r="K4289" s="3"/>
    </row>
    <row r="4290" spans="1:11" x14ac:dyDescent="0.2">
      <c r="A4290" s="3">
        <v>35582</v>
      </c>
      <c r="B4290" t="s">
        <v>8</v>
      </c>
      <c r="C4290" t="s">
        <v>17</v>
      </c>
      <c r="D4290" s="7">
        <f>IF(OR(Данные!D4290=0,Данные!K4290=0)=TRUE,0,Данные!D4290/Данные!K4290)</f>
        <v>451.86484999999999</v>
      </c>
      <c r="E4290" s="13">
        <f>IF(OR(Данные!F4290=0,Данные!I4290=0)=TRUE,0,Данные!F4290/Данные!I4290)</f>
        <v>1.7597528684907322</v>
      </c>
      <c r="F4290" s="7">
        <f>IF(OR(Данные!I4290=0,Данные!K4290=0)=TRUE,0,Данные!I4290/Данные!K4290)</f>
        <v>245.48333333333338</v>
      </c>
      <c r="K4290" s="3"/>
    </row>
    <row r="4291" spans="1:11" x14ac:dyDescent="0.2">
      <c r="A4291" s="3">
        <v>35582</v>
      </c>
      <c r="B4291" t="s">
        <v>8</v>
      </c>
      <c r="C4291" t="s">
        <v>15</v>
      </c>
      <c r="D4291" s="7">
        <f>IF(OR(Данные!D4291=0,Данные!K4291=0)=TRUE,0,Данные!D4291/Данные!K4291)</f>
        <v>281.42521728895321</v>
      </c>
      <c r="E4291" s="13">
        <f>IF(OR(Данные!F4291=0,Данные!I4291=0)=TRUE,0,Данные!F4291/Данные!I4291)</f>
        <v>1.0968828004052635</v>
      </c>
      <c r="F4291" s="7">
        <f>IF(OR(Данные!I4291=0,Данные!K4291=0)=TRUE,0,Данные!I4291/Данные!K4291)</f>
        <v>171.54391220453451</v>
      </c>
      <c r="K4291" s="3"/>
    </row>
    <row r="4292" spans="1:11" x14ac:dyDescent="0.2">
      <c r="A4292" s="3">
        <v>35582</v>
      </c>
      <c r="B4292" t="s">
        <v>8</v>
      </c>
      <c r="C4292" t="s">
        <v>18</v>
      </c>
      <c r="D4292" s="7">
        <f>IF(OR(Данные!D4292=0,Данные!K4292=0)=TRUE,0,Данные!D4292/Данные!K4292)</f>
        <v>65.173333333333332</v>
      </c>
      <c r="E4292" s="13">
        <f>IF(OR(Данные!F4292=0,Данные!I4292=0)=TRUE,0,Данные!F4292/Данные!I4292)</f>
        <v>169.64999999999998</v>
      </c>
      <c r="F4292" s="7">
        <f>IF(OR(Данные!I4292=0,Данные!K4292=0)=TRUE,0,Данные!I4292/Данные!K4292)</f>
        <v>3.8095238095238099E-2</v>
      </c>
      <c r="K4292" s="3"/>
    </row>
    <row r="4293" spans="1:11" x14ac:dyDescent="0.2">
      <c r="A4293" s="3">
        <v>35582</v>
      </c>
      <c r="B4293" t="s">
        <v>8</v>
      </c>
      <c r="C4293" t="s">
        <v>17</v>
      </c>
      <c r="D4293" s="7">
        <f>IF(OR(Данные!D4293=0,Данные!K4293=0)=TRUE,0,Данные!D4293/Данные!K4293)</f>
        <v>699.7054705908954</v>
      </c>
      <c r="E4293" s="13">
        <f>IF(OR(Данные!F4293=0,Данные!I4293=0)=TRUE,0,Данные!F4293/Данные!I4293)</f>
        <v>0.23772282861029792</v>
      </c>
      <c r="F4293" s="7">
        <f>IF(OR(Данные!I4293=0,Данные!K4293=0)=TRUE,0,Данные!I4293/Данные!K4293)</f>
        <v>888.35216435534085</v>
      </c>
      <c r="K4293" s="3"/>
    </row>
    <row r="4294" spans="1:11" x14ac:dyDescent="0.2">
      <c r="A4294" s="3">
        <v>35582</v>
      </c>
      <c r="B4294" t="s">
        <v>8</v>
      </c>
      <c r="C4294" t="s">
        <v>17</v>
      </c>
      <c r="D4294" s="7">
        <f>IF(OR(Данные!D4294=0,Данные!K4294=0)=TRUE,0,Данные!D4294/Данные!K4294)</f>
        <v>858.52601544554466</v>
      </c>
      <c r="E4294" s="13">
        <f>IF(OR(Данные!F4294=0,Данные!I4294=0)=TRUE,0,Данные!F4294/Данные!I4294)</f>
        <v>0.36207092250277823</v>
      </c>
      <c r="F4294" s="7">
        <f>IF(OR(Данные!I4294=0,Данные!K4294=0)=TRUE,0,Данные!I4294/Данные!K4294)</f>
        <v>807.74448844884489</v>
      </c>
      <c r="K4294" s="3"/>
    </row>
    <row r="4295" spans="1:11" x14ac:dyDescent="0.2">
      <c r="A4295" s="3">
        <v>35582</v>
      </c>
      <c r="B4295" t="s">
        <v>8</v>
      </c>
      <c r="C4295" t="s">
        <v>17</v>
      </c>
      <c r="D4295" s="7">
        <f>IF(OR(Данные!D4295=0,Данные!K4295=0)=TRUE,0,Данные!D4295/Данные!K4295)</f>
        <v>109.36061649441919</v>
      </c>
      <c r="E4295" s="13">
        <f>IF(OR(Данные!F4295=0,Данные!I4295=0)=TRUE,0,Данные!F4295/Данные!I4295)</f>
        <v>1.7431300135244278E-2</v>
      </c>
      <c r="F4295" s="7">
        <f>IF(OR(Данные!I4295=0,Данные!K4295=0)=TRUE,0,Данные!I4295/Данные!K4295)</f>
        <v>632.19088466308426</v>
      </c>
      <c r="K4295" s="3"/>
    </row>
    <row r="4296" spans="1:11" x14ac:dyDescent="0.2">
      <c r="A4296" s="3">
        <v>35582</v>
      </c>
      <c r="B4296" t="s">
        <v>8</v>
      </c>
      <c r="C4296" t="s">
        <v>16</v>
      </c>
      <c r="D4296" s="7">
        <f>IF(OR(Данные!D4296=0,Данные!K4296=0)=TRUE,0,Данные!D4296/Данные!K4296)</f>
        <v>264.24645222929934</v>
      </c>
      <c r="E4296" s="13">
        <f>IF(OR(Данные!F4296=0,Данные!I4296=0)=TRUE,0,Данные!F4296/Данные!I4296)</f>
        <v>0.57609772347910115</v>
      </c>
      <c r="F4296" s="7">
        <f>IF(OR(Данные!I4296=0,Данные!K4296=0)=TRUE,0,Данные!I4296/Данные!K4296)</f>
        <v>60.068099787685803</v>
      </c>
      <c r="K4296" s="3"/>
    </row>
    <row r="4297" spans="1:11" x14ac:dyDescent="0.2">
      <c r="A4297" s="3">
        <v>35582</v>
      </c>
      <c r="B4297" t="s">
        <v>8</v>
      </c>
      <c r="C4297" t="s">
        <v>16</v>
      </c>
      <c r="D4297" s="7">
        <f>IF(OR(Данные!D4297=0,Данные!K4297=0)=TRUE,0,Данные!D4297/Данные!K4297)</f>
        <v>242.05380450021633</v>
      </c>
      <c r="E4297" s="13">
        <f>IF(OR(Данные!F4297=0,Данные!I4297=0)=TRUE,0,Данные!F4297/Данные!I4297)</f>
        <v>0.82058353405918505</v>
      </c>
      <c r="F4297" s="7">
        <f>IF(OR(Данные!I4297=0,Данные!K4297=0)=TRUE,0,Данные!I4297/Данные!K4297)</f>
        <v>19.037894850713982</v>
      </c>
      <c r="K4297" s="3"/>
    </row>
    <row r="4298" spans="1:11" x14ac:dyDescent="0.2">
      <c r="A4298" s="3">
        <v>35582</v>
      </c>
      <c r="B4298" t="s">
        <v>8</v>
      </c>
      <c r="C4298" t="s">
        <v>16</v>
      </c>
      <c r="D4298" s="7">
        <f>IF(OR(Данные!D4298=0,Данные!K4298=0)=TRUE,0,Данные!D4298/Данные!K4298)</f>
        <v>165.28926746987952</v>
      </c>
      <c r="E4298" s="13">
        <f>IF(OR(Данные!F4298=0,Данные!I4298=0)=TRUE,0,Данные!F4298/Данные!I4298)</f>
        <v>15.833556507766451</v>
      </c>
      <c r="F4298" s="7">
        <f>IF(OR(Данные!I4298=0,Данные!K4298=0)=TRUE,0,Данные!I4298/Данные!K4298)</f>
        <v>0.49986613119143303</v>
      </c>
      <c r="K4298" s="3"/>
    </row>
    <row r="4299" spans="1:11" x14ac:dyDescent="0.2">
      <c r="A4299" s="3">
        <v>35582</v>
      </c>
      <c r="B4299" t="s">
        <v>9</v>
      </c>
      <c r="C4299" t="s">
        <v>15</v>
      </c>
      <c r="D4299" s="7">
        <f>IF(OR(Данные!D4299=0,Данные!K4299=0)=TRUE,0,Данные!D4299/Данные!K4299)</f>
        <v>213.2556412099276</v>
      </c>
      <c r="E4299" s="13">
        <f>IF(OR(Данные!F4299=0,Данные!I4299=0)=TRUE,0,Данные!F4299/Данные!I4299)</f>
        <v>0.27909445523034121</v>
      </c>
      <c r="F4299" s="7">
        <f>IF(OR(Данные!I4299=0,Данные!K4299=0)=TRUE,0,Данные!I4299/Данные!K4299)</f>
        <v>290.71117287142346</v>
      </c>
      <c r="K4299" s="3"/>
    </row>
    <row r="4300" spans="1:11" x14ac:dyDescent="0.2">
      <c r="A4300" s="3">
        <v>35582</v>
      </c>
      <c r="B4300" t="s">
        <v>9</v>
      </c>
      <c r="C4300" t="s">
        <v>17</v>
      </c>
      <c r="D4300" s="7">
        <f>IF(OR(Данные!D4300=0,Данные!K4300=0)=TRUE,0,Данные!D4300/Данные!K4300)</f>
        <v>562.6664326855124</v>
      </c>
      <c r="E4300" s="13">
        <f>IF(OR(Данные!F4300=0,Данные!I4300=0)=TRUE,0,Данные!F4300/Данные!I4300)</f>
        <v>0.25377103760746894</v>
      </c>
      <c r="F4300" s="7">
        <f>IF(OR(Данные!I4300=0,Данные!K4300=0)=TRUE,0,Данные!I4300/Данные!K4300)</f>
        <v>786.75744994110755</v>
      </c>
      <c r="K4300" s="3"/>
    </row>
    <row r="4301" spans="1:11" x14ac:dyDescent="0.2">
      <c r="A4301" s="3">
        <v>35582</v>
      </c>
      <c r="B4301" t="s">
        <v>9</v>
      </c>
      <c r="C4301" t="s">
        <v>15</v>
      </c>
      <c r="D4301" s="7">
        <f>IF(OR(Данные!D4301=0,Данные!K4301=0)=TRUE,0,Данные!D4301/Данные!K4301)</f>
        <v>186.70977307692309</v>
      </c>
      <c r="E4301" s="13">
        <f>IF(OR(Данные!F4301=0,Данные!I4301=0)=TRUE,0,Данные!F4301/Данные!I4301)</f>
        <v>0.2109696703198837</v>
      </c>
      <c r="F4301" s="7">
        <f>IF(OR(Данные!I4301=0,Данные!K4301=0)=TRUE,0,Данные!I4301/Данные!K4301)</f>
        <v>307.10940170940182</v>
      </c>
      <c r="K4301" s="3"/>
    </row>
    <row r="4302" spans="1:11" x14ac:dyDescent="0.2">
      <c r="A4302" s="3">
        <v>35582</v>
      </c>
      <c r="B4302" t="s">
        <v>9</v>
      </c>
      <c r="C4302" t="s">
        <v>17</v>
      </c>
      <c r="D4302" s="7">
        <f>IF(OR(Данные!D4302=0,Данные!K4302=0)=TRUE,0,Данные!D4302/Данные!K4302)</f>
        <v>342.32227193947733</v>
      </c>
      <c r="E4302" s="13">
        <f>IF(OR(Данные!F4302=0,Данные!I4302=0)=TRUE,0,Данные!F4302/Данные!I4302)</f>
        <v>0.21531799698863069</v>
      </c>
      <c r="F4302" s="7">
        <f>IF(OR(Данные!I4302=0,Данные!K4302=0)=TRUE,0,Данные!I4302/Данные!K4302)</f>
        <v>610.25034387895471</v>
      </c>
      <c r="K4302" s="3"/>
    </row>
    <row r="4303" spans="1:11" x14ac:dyDescent="0.2">
      <c r="A4303" s="3">
        <v>35582</v>
      </c>
      <c r="B4303" t="s">
        <v>9</v>
      </c>
      <c r="C4303" t="s">
        <v>15</v>
      </c>
      <c r="D4303" s="7">
        <f>IF(OR(Данные!D4303=0,Данные!K4303=0)=TRUE,0,Данные!D4303/Данные!K4303)</f>
        <v>243.1815937716263</v>
      </c>
      <c r="E4303" s="13">
        <f>IF(OR(Данные!F4303=0,Данные!I4303=0)=TRUE,0,Данные!F4303/Данные!I4303)</f>
        <v>0.10033959825262291</v>
      </c>
      <c r="F4303" s="7">
        <f>IF(OR(Данные!I4303=0,Данные!K4303=0)=TRUE,0,Данные!I4303/Данные!K4303)</f>
        <v>632.05493656286069</v>
      </c>
      <c r="K4303" s="3"/>
    </row>
    <row r="4304" spans="1:11" x14ac:dyDescent="0.2">
      <c r="A4304" s="3">
        <v>35582</v>
      </c>
      <c r="B4304" t="s">
        <v>9</v>
      </c>
      <c r="C4304" t="s">
        <v>15</v>
      </c>
      <c r="D4304" s="7">
        <f>IF(OR(Данные!D4304=0,Данные!K4304=0)=TRUE,0,Данные!D4304/Данные!K4304)</f>
        <v>360.70065454545454</v>
      </c>
      <c r="E4304" s="13">
        <f>IF(OR(Данные!F4304=0,Данные!I4304=0)=TRUE,0,Данные!F4304/Данные!I4304)</f>
        <v>0.13540456828300662</v>
      </c>
      <c r="F4304" s="7">
        <f>IF(OR(Данные!I4304=0,Данные!K4304=0)=TRUE,0,Данные!I4304/Данные!K4304)</f>
        <v>606.08939393939363</v>
      </c>
      <c r="K4304" s="3"/>
    </row>
    <row r="4305" spans="1:11" x14ac:dyDescent="0.2">
      <c r="A4305" s="3">
        <v>35582</v>
      </c>
      <c r="B4305" t="s">
        <v>9</v>
      </c>
      <c r="C4305" t="s">
        <v>15</v>
      </c>
      <c r="D4305" s="7">
        <f>IF(OR(Данные!D4305=0,Данные!K4305=0)=TRUE,0,Данные!D4305/Данные!K4305)</f>
        <v>297.00320897755614</v>
      </c>
      <c r="E4305" s="13">
        <f>IF(OR(Данные!F4305=0,Данные!I4305=0)=TRUE,0,Данные!F4305/Данные!I4305)</f>
        <v>0.17238065250943829</v>
      </c>
      <c r="F4305" s="7">
        <f>IF(OR(Данные!I4305=0,Данные!K4305=0)=TRUE,0,Данные!I4305/Данные!K4305)</f>
        <v>528.88722637849753</v>
      </c>
      <c r="K4305" s="3"/>
    </row>
    <row r="4306" spans="1:11" x14ac:dyDescent="0.2">
      <c r="A4306" s="3">
        <v>35582</v>
      </c>
      <c r="B4306" t="s">
        <v>9</v>
      </c>
      <c r="C4306" t="s">
        <v>15</v>
      </c>
      <c r="D4306" s="7">
        <f>IF(OR(Данные!D4306=0,Данные!K4306=0)=TRUE,0,Данные!D4306/Данные!K4306)</f>
        <v>201.45150848484849</v>
      </c>
      <c r="E4306" s="13">
        <f>IF(OR(Данные!F4306=0,Данные!I4306=0)=TRUE,0,Данные!F4306/Данные!I4306)</f>
        <v>1.0226981270912074</v>
      </c>
      <c r="F4306" s="7">
        <f>IF(OR(Данные!I4306=0,Данные!K4306=0)=TRUE,0,Данные!I4306/Данные!K4306)</f>
        <v>126.7029292929293</v>
      </c>
      <c r="K4306" s="3"/>
    </row>
    <row r="4307" spans="1:11" x14ac:dyDescent="0.2">
      <c r="A4307" s="3">
        <v>35582</v>
      </c>
      <c r="B4307" t="s">
        <v>9</v>
      </c>
      <c r="C4307" t="s">
        <v>17</v>
      </c>
      <c r="D4307" s="7">
        <f>IF(OR(Данные!D4307=0,Данные!K4307=0)=TRUE,0,Данные!D4307/Данные!K4307)</f>
        <v>761.96603967213116</v>
      </c>
      <c r="E4307" s="13">
        <f>IF(OR(Данные!F4307=0,Данные!I4307=0)=TRUE,0,Данные!F4307/Данные!I4307)</f>
        <v>0.22268585083686149</v>
      </c>
      <c r="F4307" s="7">
        <f>IF(OR(Данные!I4307=0,Данные!K4307=0)=TRUE,0,Данные!I4307/Данные!K4307)</f>
        <v>967.69978142076468</v>
      </c>
      <c r="K4307" s="3"/>
    </row>
    <row r="4308" spans="1:11" x14ac:dyDescent="0.2">
      <c r="A4308" s="3">
        <v>35582</v>
      </c>
      <c r="B4308" t="s">
        <v>9</v>
      </c>
      <c r="C4308" t="s">
        <v>17</v>
      </c>
      <c r="D4308" s="7">
        <f>IF(OR(Данные!D4308=0,Данные!K4308=0)=TRUE,0,Данные!D4308/Данные!K4308)</f>
        <v>721.678</v>
      </c>
      <c r="E4308" s="13">
        <f>IF(OR(Данные!F4308=0,Данные!I4308=0)=TRUE,0,Данные!F4308/Данные!I4308)</f>
        <v>0.32474335481360367</v>
      </c>
      <c r="F4308" s="7">
        <f>IF(OR(Данные!I4308=0,Данные!K4308=0)=TRUE,0,Данные!I4308/Данные!K4308)</f>
        <v>717.38958333333346</v>
      </c>
      <c r="K4308" s="3"/>
    </row>
    <row r="4309" spans="1:11" x14ac:dyDescent="0.2">
      <c r="A4309" s="3">
        <v>35582</v>
      </c>
      <c r="B4309" t="s">
        <v>9</v>
      </c>
      <c r="C4309" t="s">
        <v>17</v>
      </c>
      <c r="D4309" s="7">
        <f>IF(OR(Данные!D4309=0,Данные!K4309=0)=TRUE,0,Данные!D4309/Данные!K4309)</f>
        <v>131.82279803921568</v>
      </c>
      <c r="E4309" s="13">
        <f>IF(OR(Данные!F4309=0,Данные!I4309=0)=TRUE,0,Данные!F4309/Данные!I4309)</f>
        <v>1.1201978499027966E-2</v>
      </c>
      <c r="F4309" s="7">
        <f>IF(OR(Данные!I4309=0,Данные!K4309=0)=TRUE,0,Данные!I4309/Данные!K4309)</f>
        <v>631.89117647058856</v>
      </c>
      <c r="K4309" s="3"/>
    </row>
    <row r="4310" spans="1:11" x14ac:dyDescent="0.2">
      <c r="A4310" s="3">
        <v>35582</v>
      </c>
      <c r="B4310" t="s">
        <v>9</v>
      </c>
      <c r="C4310" t="s">
        <v>16</v>
      </c>
      <c r="D4310" s="7">
        <f>IF(OR(Данные!D4310=0,Данные!K4310=0)=TRUE,0,Данные!D4310/Данные!K4310)</f>
        <v>619.79835000000003</v>
      </c>
      <c r="E4310" s="13">
        <f>IF(OR(Данные!F4310=0,Данные!I4310=0)=TRUE,0,Данные!F4310/Данные!I4310)</f>
        <v>1.4156444496391303</v>
      </c>
      <c r="F4310" s="7">
        <f>IF(OR(Данные!I4310=0,Данные!K4310=0)=TRUE,0,Данные!I4310/Данные!K4310)</f>
        <v>285.19166666666695</v>
      </c>
      <c r="K4310" s="3"/>
    </row>
    <row r="4311" spans="1:11" x14ac:dyDescent="0.2">
      <c r="A4311" s="3">
        <v>35582</v>
      </c>
      <c r="B4311" t="s">
        <v>9</v>
      </c>
      <c r="C4311" t="s">
        <v>16</v>
      </c>
      <c r="D4311" s="7">
        <f>IF(OR(Данные!D4311=0,Данные!K4311=0)=TRUE,0,Данные!D4311/Данные!K4311)</f>
        <v>208.27251666666666</v>
      </c>
      <c r="E4311" s="13">
        <f>IF(OR(Данные!F4311=0,Данные!I4311=0)=TRUE,0,Данные!F4311/Данные!I4311)</f>
        <v>0.69056061332055596</v>
      </c>
      <c r="F4311" s="7">
        <f>IF(OR(Данные!I4311=0,Данные!K4311=0)=TRUE,0,Данные!I4311/Данные!K4311)</f>
        <v>63.769444444444439</v>
      </c>
      <c r="K4311" s="3"/>
    </row>
    <row r="4312" spans="1:11" x14ac:dyDescent="0.2">
      <c r="A4312" s="3">
        <v>35582</v>
      </c>
      <c r="B4312" t="s">
        <v>9</v>
      </c>
      <c r="C4312" t="s">
        <v>16</v>
      </c>
      <c r="D4312" s="7">
        <f>IF(OR(Данные!D4312=0,Данные!K4312=0)=TRUE,0,Данные!D4312/Данные!K4312)</f>
        <v>0</v>
      </c>
      <c r="E4312" s="13">
        <f>IF(OR(Данные!F4312=0,Данные!I4312=0)=TRUE,0,Данные!F4312/Данные!I4312)</f>
        <v>0</v>
      </c>
      <c r="F4312" s="7">
        <f>IF(OR(Данные!I4312=0,Данные!K4312=0)=TRUE,0,Данные!I4312/Данные!K4312)</f>
        <v>0</v>
      </c>
      <c r="K4312" s="3"/>
    </row>
    <row r="4313" spans="1:11" x14ac:dyDescent="0.2">
      <c r="A4313" s="3">
        <v>35582</v>
      </c>
      <c r="B4313" t="s">
        <v>10</v>
      </c>
      <c r="C4313" t="s">
        <v>15</v>
      </c>
      <c r="D4313" s="7">
        <f>IF(OR(Данные!D4313=0,Данные!K4313=0)=TRUE,0,Данные!D4313/Данные!K4313)</f>
        <v>0</v>
      </c>
      <c r="E4313" s="13">
        <f>IF(OR(Данные!F4313=0,Данные!I4313=0)=TRUE,0,Данные!F4313/Данные!I4313)</f>
        <v>0</v>
      </c>
      <c r="F4313" s="7">
        <f>IF(OR(Данные!I4313=0,Данные!K4313=0)=TRUE,0,Данные!I4313/Данные!K4313)</f>
        <v>0</v>
      </c>
      <c r="K4313" s="3"/>
    </row>
    <row r="4314" spans="1:11" x14ac:dyDescent="0.2">
      <c r="A4314" s="3">
        <v>35582</v>
      </c>
      <c r="B4314" t="s">
        <v>10</v>
      </c>
      <c r="C4314" t="s">
        <v>16</v>
      </c>
      <c r="D4314" s="7">
        <f>IF(OR(Данные!D4314=0,Данные!K4314=0)=TRUE,0,Данные!D4314/Данные!K4314)</f>
        <v>0</v>
      </c>
      <c r="E4314" s="13">
        <f>IF(OR(Данные!F4314=0,Данные!I4314=0)=TRUE,0,Данные!F4314/Данные!I4314)</f>
        <v>0</v>
      </c>
      <c r="F4314" s="7">
        <f>IF(OR(Данные!I4314=0,Данные!K4314=0)=TRUE,0,Данные!I4314/Данные!K4314)</f>
        <v>0</v>
      </c>
      <c r="K4314" s="3"/>
    </row>
    <row r="4315" spans="1:11" x14ac:dyDescent="0.2">
      <c r="A4315" s="3">
        <v>35582</v>
      </c>
      <c r="B4315" t="s">
        <v>10</v>
      </c>
      <c r="C4315" t="s">
        <v>15</v>
      </c>
      <c r="D4315" s="7">
        <f>IF(OR(Данные!D4315=0,Данные!K4315=0)=TRUE,0,Данные!D4315/Данные!K4315)</f>
        <v>190.16572611156022</v>
      </c>
      <c r="E4315" s="13">
        <f>IF(OR(Данные!F4315=0,Данные!I4315=0)=TRUE,0,Данные!F4315/Данные!I4315)</f>
        <v>0.31147639767715984</v>
      </c>
      <c r="F4315" s="7">
        <f>IF(OR(Данные!I4315=0,Данные!K4315=0)=TRUE,0,Данные!I4315/Данные!K4315)</f>
        <v>264.71805088712091</v>
      </c>
      <c r="K4315" s="3"/>
    </row>
    <row r="4316" spans="1:11" x14ac:dyDescent="0.2">
      <c r="A4316" s="3">
        <v>35582</v>
      </c>
      <c r="B4316" t="s">
        <v>10</v>
      </c>
      <c r="C4316" t="s">
        <v>17</v>
      </c>
      <c r="D4316" s="7">
        <f>IF(OR(Данные!D4316=0,Данные!K4316=0)=TRUE,0,Данные!D4316/Данные!K4316)</f>
        <v>330.62812600222566</v>
      </c>
      <c r="E4316" s="13">
        <f>IF(OR(Данные!F4316=0,Данные!I4316=0)=TRUE,0,Данные!F4316/Данные!I4316)</f>
        <v>0.35010443625734577</v>
      </c>
      <c r="F4316" s="7">
        <f>IF(OR(Данные!I4316=0,Данные!K4316=0)=TRUE,0,Данные!I4316/Данные!K4316)</f>
        <v>376.62968542192522</v>
      </c>
      <c r="K4316" s="3"/>
    </row>
    <row r="4317" spans="1:11" x14ac:dyDescent="0.2">
      <c r="A4317" s="3">
        <v>35582</v>
      </c>
      <c r="B4317" t="s">
        <v>10</v>
      </c>
      <c r="C4317" t="s">
        <v>15</v>
      </c>
      <c r="D4317" s="7">
        <f>IF(OR(Данные!D4317=0,Данные!K4317=0)=TRUE,0,Данные!D4317/Данные!K4317)</f>
        <v>187.2561989254533</v>
      </c>
      <c r="E4317" s="13">
        <f>IF(OR(Данные!F4317=0,Данные!I4317=0)=TRUE,0,Данные!F4317/Данные!I4317)</f>
        <v>0.33063713522752763</v>
      </c>
      <c r="F4317" s="7">
        <f>IF(OR(Данные!I4317=0,Данные!K4317=0)=TRUE,0,Данные!I4317/Данные!K4317)</f>
        <v>234.90336915155584</v>
      </c>
      <c r="K4317" s="3"/>
    </row>
    <row r="4318" spans="1:11" x14ac:dyDescent="0.2">
      <c r="A4318" s="3">
        <v>35582</v>
      </c>
      <c r="B4318" t="s">
        <v>10</v>
      </c>
      <c r="C4318" t="s">
        <v>17</v>
      </c>
      <c r="D4318" s="7">
        <f>IF(OR(Данные!D4318=0,Данные!K4318=0)=TRUE,0,Данные!D4318/Данные!K4318)</f>
        <v>247.17649795736514</v>
      </c>
      <c r="E4318" s="13">
        <f>IF(OR(Данные!F4318=0,Данные!I4318=0)=TRUE,0,Данные!F4318/Данные!I4318)</f>
        <v>0.27556343305700259</v>
      </c>
      <c r="F4318" s="7">
        <f>IF(OR(Данные!I4318=0,Данные!K4318=0)=TRUE,0,Данные!I4318/Данные!K4318)</f>
        <v>387.66711791989417</v>
      </c>
      <c r="K4318" s="3"/>
    </row>
    <row r="4319" spans="1:11" x14ac:dyDescent="0.2">
      <c r="A4319" s="3">
        <v>35582</v>
      </c>
      <c r="B4319" t="s">
        <v>10</v>
      </c>
      <c r="C4319" t="s">
        <v>16</v>
      </c>
      <c r="D4319" s="7">
        <f>IF(OR(Данные!D4319=0,Данные!K4319=0)=TRUE,0,Данные!D4319/Данные!K4319)</f>
        <v>392.88164810679615</v>
      </c>
      <c r="E4319" s="13">
        <f>IF(OR(Данные!F4319=0,Данные!I4319=0)=TRUE,0,Данные!F4319/Данные!I4319)</f>
        <v>0</v>
      </c>
      <c r="F4319" s="7">
        <f>IF(OR(Данные!I4319=0,Данные!K4319=0)=TRUE,0,Данные!I4319/Данные!K4319)</f>
        <v>0</v>
      </c>
      <c r="K4319" s="3"/>
    </row>
    <row r="4320" spans="1:11" x14ac:dyDescent="0.2">
      <c r="A4320" s="3">
        <v>35582</v>
      </c>
      <c r="B4320" t="s">
        <v>10</v>
      </c>
      <c r="C4320" t="s">
        <v>15</v>
      </c>
      <c r="D4320" s="7">
        <f>IF(OR(Данные!D4320=0,Данные!K4320=0)=TRUE,0,Данные!D4320/Данные!K4320)</f>
        <v>174.68285119171261</v>
      </c>
      <c r="E4320" s="13">
        <f>IF(OR(Данные!F4320=0,Данные!I4320=0)=TRUE,0,Данные!F4320/Данные!I4320)</f>
        <v>0.14430900570254962</v>
      </c>
      <c r="F4320" s="7">
        <f>IF(OR(Данные!I4320=0,Данные!K4320=0)=TRUE,0,Данные!I4320/Данные!K4320)</f>
        <v>370.68025662876255</v>
      </c>
      <c r="K4320" s="3"/>
    </row>
    <row r="4321" spans="1:11" x14ac:dyDescent="0.2">
      <c r="A4321" s="3">
        <v>35582</v>
      </c>
      <c r="B4321" t="s">
        <v>10</v>
      </c>
      <c r="C4321" t="s">
        <v>15</v>
      </c>
      <c r="D4321" s="7">
        <f>IF(OR(Данные!D4321=0,Данные!K4321=0)=TRUE,0,Данные!D4321/Данные!K4321)</f>
        <v>409.61314714285714</v>
      </c>
      <c r="E4321" s="13">
        <f>IF(OR(Данные!F4321=0,Данные!I4321=0)=TRUE,0,Данные!F4321/Данные!I4321)</f>
        <v>9.5733859429913859E-2</v>
      </c>
      <c r="F4321" s="7">
        <f>IF(OR(Данные!I4321=0,Данные!K4321=0)=TRUE,0,Данные!I4321/Данные!K4321)</f>
        <v>667.50976190476149</v>
      </c>
      <c r="K4321" s="3"/>
    </row>
    <row r="4322" spans="1:11" x14ac:dyDescent="0.2">
      <c r="A4322" s="3">
        <v>35582</v>
      </c>
      <c r="B4322" t="s">
        <v>10</v>
      </c>
      <c r="C4322" t="s">
        <v>15</v>
      </c>
      <c r="D4322" s="7">
        <f>IF(OR(Данные!D4322=0,Данные!K4322=0)=TRUE,0,Данные!D4322/Данные!K4322)</f>
        <v>248.59446782731257</v>
      </c>
      <c r="E4322" s="13">
        <f>IF(OR(Данные!F4322=0,Данные!I4322=0)=TRUE,0,Данные!F4322/Данные!I4322)</f>
        <v>0.20009849774929875</v>
      </c>
      <c r="F4322" s="7">
        <f>IF(OR(Данные!I4322=0,Данные!K4322=0)=TRUE,0,Данные!I4322/Данные!K4322)</f>
        <v>385.75427803299277</v>
      </c>
      <c r="K4322" s="3"/>
    </row>
    <row r="4323" spans="1:11" x14ac:dyDescent="0.2">
      <c r="A4323" s="3">
        <v>35582</v>
      </c>
      <c r="B4323" t="s">
        <v>10</v>
      </c>
      <c r="C4323" t="s">
        <v>17</v>
      </c>
      <c r="D4323" s="7">
        <f>IF(OR(Данные!D4323=0,Данные!K4323=0)=TRUE,0,Данные!D4323/Данные!K4323)</f>
        <v>0</v>
      </c>
      <c r="E4323" s="13">
        <f>IF(OR(Данные!F4323=0,Данные!I4323=0)=TRUE,0,Данные!F4323/Данные!I4323)</f>
        <v>0</v>
      </c>
      <c r="F4323" s="7">
        <f>IF(OR(Данные!I4323=0,Данные!K4323=0)=TRUE,0,Данные!I4323/Данные!K4323)</f>
        <v>0</v>
      </c>
      <c r="K4323" s="3"/>
    </row>
    <row r="4324" spans="1:11" x14ac:dyDescent="0.2">
      <c r="A4324" s="3">
        <v>35582</v>
      </c>
      <c r="B4324" t="s">
        <v>10</v>
      </c>
      <c r="C4324" t="s">
        <v>15</v>
      </c>
      <c r="D4324" s="7">
        <f>IF(OR(Данные!D4324=0,Данные!K4324=0)=TRUE,0,Данные!D4324/Данные!K4324)</f>
        <v>286.52278372011864</v>
      </c>
      <c r="E4324" s="13">
        <f>IF(OR(Данные!F4324=0,Данные!I4324=0)=TRUE,0,Данные!F4324/Данные!I4324)</f>
        <v>1.2448084194694726</v>
      </c>
      <c r="F4324" s="7">
        <f>IF(OR(Данные!I4324=0,Данные!K4324=0)=TRUE,0,Данные!I4324/Данные!K4324)</f>
        <v>166.36830396091432</v>
      </c>
      <c r="K4324" s="3"/>
    </row>
    <row r="4325" spans="1:11" x14ac:dyDescent="0.2">
      <c r="A4325" s="3">
        <v>35582</v>
      </c>
      <c r="B4325" t="s">
        <v>10</v>
      </c>
      <c r="C4325" t="s">
        <v>18</v>
      </c>
      <c r="D4325" s="7">
        <f>IF(OR(Данные!D4325=0,Данные!K4325=0)=TRUE,0,Данные!D4325/Данные!K4325)</f>
        <v>0</v>
      </c>
      <c r="E4325" s="13">
        <f>IF(OR(Данные!F4325=0,Данные!I4325=0)=TRUE,0,Данные!F4325/Данные!I4325)</f>
        <v>0</v>
      </c>
      <c r="F4325" s="7">
        <f>IF(OR(Данные!I4325=0,Данные!K4325=0)=TRUE,0,Данные!I4325/Данные!K4325)</f>
        <v>0</v>
      </c>
      <c r="K4325" s="3"/>
    </row>
    <row r="4326" spans="1:11" x14ac:dyDescent="0.2">
      <c r="A4326" s="3">
        <v>35582</v>
      </c>
      <c r="B4326" t="s">
        <v>10</v>
      </c>
      <c r="C4326" t="s">
        <v>17</v>
      </c>
      <c r="D4326" s="7">
        <f>IF(OR(Данные!D4326=0,Данные!K4326=0)=TRUE,0,Данные!D4326/Данные!K4326)</f>
        <v>694.92061186930425</v>
      </c>
      <c r="E4326" s="13">
        <f>IF(OR(Данные!F4326=0,Данные!I4326=0)=TRUE,0,Данные!F4326/Данные!I4326)</f>
        <v>0.26121608437327387</v>
      </c>
      <c r="F4326" s="7">
        <f>IF(OR(Данные!I4326=0,Данные!K4326=0)=TRUE,0,Данные!I4326/Данные!K4326)</f>
        <v>829.81835963547508</v>
      </c>
      <c r="K4326" s="3"/>
    </row>
    <row r="4327" spans="1:11" x14ac:dyDescent="0.2">
      <c r="A4327" s="3">
        <v>35582</v>
      </c>
      <c r="B4327" t="s">
        <v>10</v>
      </c>
      <c r="C4327" t="s">
        <v>17</v>
      </c>
      <c r="D4327" s="7">
        <f>IF(OR(Данные!D4327=0,Данные!K4327=0)=TRUE,0,Данные!D4327/Данные!K4327)</f>
        <v>707.47230443349747</v>
      </c>
      <c r="E4327" s="13">
        <f>IF(OR(Данные!F4327=0,Данные!I4327=0)=TRUE,0,Данные!F4327/Данные!I4327)</f>
        <v>0.48180533732963277</v>
      </c>
      <c r="F4327" s="7">
        <f>IF(OR(Данные!I4327=0,Данные!K4327=0)=TRUE,0,Данные!I4327/Данные!K4327)</f>
        <v>532.53969622331738</v>
      </c>
      <c r="K4327" s="3"/>
    </row>
    <row r="4328" spans="1:11" x14ac:dyDescent="0.2">
      <c r="A4328" s="3">
        <v>35582</v>
      </c>
      <c r="B4328" t="s">
        <v>10</v>
      </c>
      <c r="C4328" t="s">
        <v>17</v>
      </c>
      <c r="D4328" s="7">
        <f>IF(OR(Данные!D4328=0,Данные!K4328=0)=TRUE,0,Данные!D4328/Данные!K4328)</f>
        <v>79.364507761437906</v>
      </c>
      <c r="E4328" s="13">
        <f>IF(OR(Данные!F4328=0,Данные!I4328=0)=TRUE,0,Данные!F4328/Данные!I4328)</f>
        <v>1.8747834841996009E-2</v>
      </c>
      <c r="F4328" s="7">
        <f>IF(OR(Данные!I4328=0,Данные!K4328=0)=TRUE,0,Данные!I4328/Данные!K4328)</f>
        <v>451.97855392156833</v>
      </c>
      <c r="K4328" s="3"/>
    </row>
    <row r="4329" spans="1:11" x14ac:dyDescent="0.2">
      <c r="A4329" s="3">
        <v>35582</v>
      </c>
      <c r="B4329" t="s">
        <v>10</v>
      </c>
      <c r="C4329" t="s">
        <v>16</v>
      </c>
      <c r="D4329" s="7">
        <f>IF(OR(Данные!D4329=0,Данные!K4329=0)=TRUE,0,Данные!D4329/Данные!K4329)</f>
        <v>300.38986457399102</v>
      </c>
      <c r="E4329" s="13">
        <f>IF(OR(Данные!F4329=0,Данные!I4329=0)=TRUE,0,Данные!F4329/Данные!I4329)</f>
        <v>0.49676372039283628</v>
      </c>
      <c r="F4329" s="7">
        <f>IF(OR(Данные!I4329=0,Данные!K4329=0)=TRUE,0,Данные!I4329/Данные!K4329)</f>
        <v>38.811659192825125</v>
      </c>
      <c r="K4329" s="3"/>
    </row>
    <row r="4330" spans="1:11" x14ac:dyDescent="0.2">
      <c r="A4330" s="3">
        <v>35582</v>
      </c>
      <c r="B4330" t="s">
        <v>10</v>
      </c>
      <c r="C4330" t="s">
        <v>16</v>
      </c>
      <c r="D4330" s="7">
        <f>IF(OR(Данные!D4330=0,Данные!K4330=0)=TRUE,0,Данные!D4330/Данные!K4330)</f>
        <v>256.67297304161565</v>
      </c>
      <c r="E4330" s="13">
        <f>IF(OR(Данные!F4330=0,Данные!I4330=0)=TRUE,0,Данные!F4330/Данные!I4330)</f>
        <v>1.3380987048450159</v>
      </c>
      <c r="F4330" s="7">
        <f>IF(OR(Данные!I4330=0,Данные!K4330=0)=TRUE,0,Данные!I4330/Данные!K4330)</f>
        <v>8.5464300285597705</v>
      </c>
      <c r="K4330" s="3"/>
    </row>
    <row r="4331" spans="1:11" x14ac:dyDescent="0.2">
      <c r="A4331" s="3">
        <v>35582</v>
      </c>
      <c r="B4331" t="s">
        <v>10</v>
      </c>
      <c r="C4331" t="s">
        <v>16</v>
      </c>
      <c r="D4331" s="7">
        <f>IF(OR(Данные!D4331=0,Данные!K4331=0)=TRUE,0,Данные!D4331/Данные!K4331)</f>
        <v>111.58096868131868</v>
      </c>
      <c r="E4331" s="13">
        <f>IF(OR(Данные!F4331=0,Данные!I4331=0)=TRUE,0,Данные!F4331/Данные!I4331)</f>
        <v>9.8789137380191754</v>
      </c>
      <c r="F4331" s="7">
        <f>IF(OR(Данные!I4331=0,Данные!K4331=0)=TRUE,0,Данные!I4331/Данные!K4331)</f>
        <v>0.45860805860805831</v>
      </c>
      <c r="K4331" s="3"/>
    </row>
    <row r="4332" spans="1:11" x14ac:dyDescent="0.2">
      <c r="A4332" s="3">
        <v>35582</v>
      </c>
      <c r="B4332" t="s">
        <v>10</v>
      </c>
      <c r="C4332" t="s">
        <v>18</v>
      </c>
      <c r="D4332" s="7">
        <f>IF(OR(Данные!D4332=0,Данные!K4332=0)=TRUE,0,Данные!D4332/Данные!K4332)</f>
        <v>0</v>
      </c>
      <c r="E4332" s="13">
        <f>IF(OR(Данные!F4332=0,Данные!I4332=0)=TRUE,0,Данные!F4332/Данные!I4332)</f>
        <v>0</v>
      </c>
      <c r="F4332" s="7">
        <f>IF(OR(Данные!I4332=0,Данные!K4332=0)=TRUE,0,Данные!I4332/Данные!K4332)</f>
        <v>0</v>
      </c>
      <c r="K4332" s="3"/>
    </row>
    <row r="4333" spans="1:11" x14ac:dyDescent="0.2">
      <c r="A4333" s="3">
        <v>35612</v>
      </c>
      <c r="B4333" t="s">
        <v>1</v>
      </c>
      <c r="C4333" t="s">
        <v>15</v>
      </c>
      <c r="D4333" s="7">
        <f>IF(OR(Данные!D4333=0,Данные!K4333=0)=TRUE,0,Данные!D4333/Данные!K4333)</f>
        <v>349.93165800711745</v>
      </c>
      <c r="E4333" s="13">
        <f>IF(OR(Данные!F4333=0,Данные!I4333=0)=TRUE,0,Данные!F4333/Данные!I4333)</f>
        <v>0.60660914972262114</v>
      </c>
      <c r="F4333" s="7">
        <f>IF(OR(Данные!I4333=0,Данные!K4333=0)=TRUE,0,Данные!I4333/Данные!K4333)</f>
        <v>431.69151838671428</v>
      </c>
      <c r="K4333" s="3"/>
    </row>
    <row r="4334" spans="1:11" x14ac:dyDescent="0.2">
      <c r="A4334" s="3">
        <v>35612</v>
      </c>
      <c r="B4334" t="s">
        <v>1</v>
      </c>
      <c r="C4334" t="s">
        <v>16</v>
      </c>
      <c r="D4334" s="7">
        <f>IF(OR(Данные!D4334=0,Данные!K4334=0)=TRUE,0,Данные!D4334/Данные!K4334)</f>
        <v>95.407499999999999</v>
      </c>
      <c r="E4334" s="13">
        <f>IF(OR(Данные!F4334=0,Данные!I4334=0)=TRUE,0,Данные!F4334/Данные!I4334)</f>
        <v>0</v>
      </c>
      <c r="F4334" s="7">
        <f>IF(OR(Данные!I4334=0,Данные!K4334=0)=TRUE,0,Данные!I4334/Данные!K4334)</f>
        <v>0</v>
      </c>
      <c r="K4334" s="3"/>
    </row>
    <row r="4335" spans="1:11" x14ac:dyDescent="0.2">
      <c r="A4335" s="3">
        <v>35612</v>
      </c>
      <c r="B4335" t="s">
        <v>1</v>
      </c>
      <c r="C4335" t="s">
        <v>15</v>
      </c>
      <c r="D4335" s="7">
        <f>IF(OR(Данные!D4335=0,Данные!K4335=0)=TRUE,0,Данные!D4335/Данные!K4335)</f>
        <v>0</v>
      </c>
      <c r="E4335" s="13">
        <f>IF(OR(Данные!F4335=0,Данные!I4335=0)=TRUE,0,Данные!F4335/Данные!I4335)</f>
        <v>0</v>
      </c>
      <c r="F4335" s="7">
        <f>IF(OR(Данные!I4335=0,Данные!K4335=0)=TRUE,0,Данные!I4335/Данные!K4335)</f>
        <v>0</v>
      </c>
      <c r="K4335" s="3"/>
    </row>
    <row r="4336" spans="1:11" x14ac:dyDescent="0.2">
      <c r="A4336" s="3">
        <v>35612</v>
      </c>
      <c r="B4336" t="s">
        <v>1</v>
      </c>
      <c r="C4336" t="s">
        <v>15</v>
      </c>
      <c r="D4336" s="7">
        <f>IF(OR(Данные!D4336=0,Данные!K4336=0)=TRUE,0,Данные!D4336/Данные!K4336)</f>
        <v>234.15850505569836</v>
      </c>
      <c r="E4336" s="13">
        <f>IF(OR(Данные!F4336=0,Данные!I4336=0)=TRUE,0,Данные!F4336/Данные!I4336)</f>
        <v>0.27651210492741002</v>
      </c>
      <c r="F4336" s="7">
        <f>IF(OR(Данные!I4336=0,Данные!K4336=0)=TRUE,0,Данные!I4336/Данные!K4336)</f>
        <v>284.75011425307048</v>
      </c>
      <c r="K4336" s="3"/>
    </row>
    <row r="4337" spans="1:11" x14ac:dyDescent="0.2">
      <c r="A4337" s="3">
        <v>35612</v>
      </c>
      <c r="B4337" t="s">
        <v>1</v>
      </c>
      <c r="C4337" t="s">
        <v>17</v>
      </c>
      <c r="D4337" s="7">
        <f>IF(OR(Данные!D4337=0,Данные!K4337=0)=TRUE,0,Данные!D4337/Данные!K4337)</f>
        <v>356.60606113537114</v>
      </c>
      <c r="E4337" s="13">
        <f>IF(OR(Данные!F4337=0,Данные!I4337=0)=TRUE,0,Данные!F4337/Данные!I4337)</f>
        <v>0.39890756767660135</v>
      </c>
      <c r="F4337" s="7">
        <f>IF(OR(Данные!I4337=0,Данные!K4337=0)=TRUE,0,Данные!I4337/Данные!K4337)</f>
        <v>436.95824163027635</v>
      </c>
      <c r="K4337" s="3"/>
    </row>
    <row r="4338" spans="1:11" x14ac:dyDescent="0.2">
      <c r="A4338" s="3">
        <v>35612</v>
      </c>
      <c r="B4338" t="s">
        <v>1</v>
      </c>
      <c r="C4338" t="s">
        <v>17</v>
      </c>
      <c r="D4338" s="7">
        <f>IF(OR(Данные!D4338=0,Данные!K4338=0)=TRUE,0,Данные!D4338/Данные!K4338)</f>
        <v>108.35331807228916</v>
      </c>
      <c r="E4338" s="13">
        <f>IF(OR(Данные!F4338=0,Данные!I4338=0)=TRUE,0,Данные!F4338/Данные!I4338)</f>
        <v>0.39973916271230658</v>
      </c>
      <c r="F4338" s="7">
        <f>IF(OR(Данные!I4338=0,Данные!K4338=0)=TRUE,0,Данные!I4338/Данные!K4338)</f>
        <v>120.09518072289154</v>
      </c>
      <c r="K4338" s="3"/>
    </row>
    <row r="4339" spans="1:11" x14ac:dyDescent="0.2">
      <c r="A4339" s="3">
        <v>35612</v>
      </c>
      <c r="B4339" t="s">
        <v>1</v>
      </c>
      <c r="C4339" t="s">
        <v>15</v>
      </c>
      <c r="D4339" s="7">
        <f>IF(OR(Данные!D4339=0,Данные!K4339=0)=TRUE,0,Данные!D4339/Данные!K4339)</f>
        <v>154.44883509485095</v>
      </c>
      <c r="E4339" s="13">
        <f>IF(OR(Данные!F4339=0,Данные!I4339=0)=TRUE,0,Данные!F4339/Данные!I4339)</f>
        <v>0.29065859456859772</v>
      </c>
      <c r="F4339" s="7">
        <f>IF(OR(Данные!I4339=0,Данные!K4339=0)=TRUE,0,Данные!I4339/Данные!K4339)</f>
        <v>228.39929990966581</v>
      </c>
      <c r="K4339" s="3"/>
    </row>
    <row r="4340" spans="1:11" x14ac:dyDescent="0.2">
      <c r="A4340" s="3">
        <v>35612</v>
      </c>
      <c r="B4340" t="s">
        <v>1</v>
      </c>
      <c r="C4340" t="s">
        <v>17</v>
      </c>
      <c r="D4340" s="7">
        <f>IF(OR(Данные!D4340=0,Данные!K4340=0)=TRUE,0,Данные!D4340/Данные!K4340)</f>
        <v>226.24098685962085</v>
      </c>
      <c r="E4340" s="13">
        <f>IF(OR(Данные!F4340=0,Данные!I4340=0)=TRUE,0,Данные!F4340/Данные!I4340)</f>
        <v>0.32675678015017534</v>
      </c>
      <c r="F4340" s="7">
        <f>IF(OR(Данные!I4340=0,Данные!K4340=0)=TRUE,0,Данные!I4340/Данные!K4340)</f>
        <v>317.60981578593527</v>
      </c>
      <c r="K4340" s="3"/>
    </row>
    <row r="4341" spans="1:11" x14ac:dyDescent="0.2">
      <c r="A4341" s="3">
        <v>35612</v>
      </c>
      <c r="B4341" t="s">
        <v>1</v>
      </c>
      <c r="C4341" t="s">
        <v>16</v>
      </c>
      <c r="D4341" s="7">
        <f>IF(OR(Данные!D4341=0,Данные!K4341=0)=TRUE,0,Данные!D4341/Данные!K4341)</f>
        <v>389.93282539682536</v>
      </c>
      <c r="E4341" s="13">
        <f>IF(OR(Данные!F4341=0,Данные!I4341=0)=TRUE,0,Данные!F4341/Данные!I4341)</f>
        <v>0</v>
      </c>
      <c r="F4341" s="7">
        <f>IF(OR(Данные!I4341=0,Данные!K4341=0)=TRUE,0,Данные!I4341/Данные!K4341)</f>
        <v>0</v>
      </c>
      <c r="K4341" s="3"/>
    </row>
    <row r="4342" spans="1:11" x14ac:dyDescent="0.2">
      <c r="A4342" s="3">
        <v>35612</v>
      </c>
      <c r="B4342" t="s">
        <v>1</v>
      </c>
      <c r="C4342" t="s">
        <v>15</v>
      </c>
      <c r="D4342" s="7">
        <f>IF(OR(Данные!D4342=0,Данные!K4342=0)=TRUE,0,Данные!D4342/Данные!K4342)</f>
        <v>210.0919285886975</v>
      </c>
      <c r="E4342" s="13">
        <f>IF(OR(Данные!F4342=0,Данные!I4342=0)=TRUE,0,Данные!F4342/Данные!I4342)</f>
        <v>0.11699055560381467</v>
      </c>
      <c r="F4342" s="7">
        <f>IF(OR(Данные!I4342=0,Данные!K4342=0)=TRUE,0,Данные!I4342/Данные!K4342)</f>
        <v>445.94702830663829</v>
      </c>
      <c r="K4342" s="3"/>
    </row>
    <row r="4343" spans="1:11" x14ac:dyDescent="0.2">
      <c r="A4343" s="3">
        <v>35612</v>
      </c>
      <c r="B4343" t="s">
        <v>1</v>
      </c>
      <c r="C4343" t="s">
        <v>15</v>
      </c>
      <c r="D4343" s="7">
        <f>IF(OR(Данные!D4343=0,Данные!K4343=0)=TRUE,0,Данные!D4343/Данные!K4343)</f>
        <v>385.69880039682539</v>
      </c>
      <c r="E4343" s="13">
        <f>IF(OR(Данные!F4343=0,Данные!I4343=0)=TRUE,0,Данные!F4343/Данные!I4343)</f>
        <v>1.0899158273400396</v>
      </c>
      <c r="F4343" s="7">
        <f>IF(OR(Данные!I4343=0,Данные!K4343=0)=TRUE,0,Данные!I4343/Данные!K4343)</f>
        <v>234.14802910052916</v>
      </c>
      <c r="K4343" s="3"/>
    </row>
    <row r="4344" spans="1:11" x14ac:dyDescent="0.2">
      <c r="A4344" s="3">
        <v>35612</v>
      </c>
      <c r="B4344" t="s">
        <v>1</v>
      </c>
      <c r="C4344" t="s">
        <v>15</v>
      </c>
      <c r="D4344" s="7">
        <f>IF(OR(Данные!D4344=0,Данные!K4344=0)=TRUE,0,Данные!D4344/Данные!K4344)</f>
        <v>245.76458286725662</v>
      </c>
      <c r="E4344" s="13">
        <f>IF(OR(Данные!F4344=0,Данные!I4344=0)=TRUE,0,Данные!F4344/Данные!I4344)</f>
        <v>0.18827375519911702</v>
      </c>
      <c r="F4344" s="7">
        <f>IF(OR(Данные!I4344=0,Данные!K4344=0)=TRUE,0,Данные!I4344/Данные!K4344)</f>
        <v>358.1175988200589</v>
      </c>
      <c r="K4344" s="3"/>
    </row>
    <row r="4345" spans="1:11" x14ac:dyDescent="0.2">
      <c r="A4345" s="3">
        <v>35612</v>
      </c>
      <c r="B4345" t="s">
        <v>1</v>
      </c>
      <c r="C4345" t="s">
        <v>17</v>
      </c>
      <c r="D4345" s="7">
        <f>IF(OR(Данные!D4345=0,Данные!K4345=0)=TRUE,0,Данные!D4345/Данные!K4345)</f>
        <v>607.0912244680851</v>
      </c>
      <c r="E4345" s="13">
        <f>IF(OR(Данные!F4345=0,Данные!I4345=0)=TRUE,0,Данные!F4345/Данные!I4345)</f>
        <v>0.50785712031069252</v>
      </c>
      <c r="F4345" s="7">
        <f>IF(OR(Данные!I4345=0,Данные!K4345=0)=TRUE,0,Данные!I4345/Данные!K4345)</f>
        <v>606.6503546099301</v>
      </c>
      <c r="K4345" s="3"/>
    </row>
    <row r="4346" spans="1:11" x14ac:dyDescent="0.2">
      <c r="A4346" s="3">
        <v>35612</v>
      </c>
      <c r="B4346" t="s">
        <v>1</v>
      </c>
      <c r="C4346" t="s">
        <v>17</v>
      </c>
      <c r="D4346" s="7">
        <f>IF(OR(Данные!D4346=0,Данные!K4346=0)=TRUE,0,Данные!D4346/Данные!K4346)</f>
        <v>653.55252499999995</v>
      </c>
      <c r="E4346" s="13">
        <f>IF(OR(Данные!F4346=0,Данные!I4346=0)=TRUE,0,Данные!F4346/Данные!I4346)</f>
        <v>2.6429015601576769</v>
      </c>
      <c r="F4346" s="7">
        <f>IF(OR(Данные!I4346=0,Данные!K4346=0)=TRUE,0,Данные!I4346/Данные!K4346)</f>
        <v>150.09166666666692</v>
      </c>
      <c r="K4346" s="3"/>
    </row>
    <row r="4347" spans="1:11" x14ac:dyDescent="0.2">
      <c r="A4347" s="3">
        <v>35612</v>
      </c>
      <c r="B4347" t="s">
        <v>1</v>
      </c>
      <c r="C4347" t="s">
        <v>15</v>
      </c>
      <c r="D4347" s="7">
        <f>IF(OR(Данные!D4347=0,Данные!K4347=0)=TRUE,0,Данные!D4347/Данные!K4347)</f>
        <v>355.77991806375445</v>
      </c>
      <c r="E4347" s="13">
        <f>IF(OR(Данные!F4347=0,Данные!I4347=0)=TRUE,0,Данные!F4347/Данные!I4347)</f>
        <v>1.1245281903412858</v>
      </c>
      <c r="F4347" s="7">
        <f>IF(OR(Данные!I4347=0,Данные!K4347=0)=TRUE,0,Данные!I4347/Данные!K4347)</f>
        <v>239.09109930473565</v>
      </c>
      <c r="K4347" s="3"/>
    </row>
    <row r="4348" spans="1:11" x14ac:dyDescent="0.2">
      <c r="A4348" s="3">
        <v>35612</v>
      </c>
      <c r="B4348" t="s">
        <v>1</v>
      </c>
      <c r="C4348" t="s">
        <v>17</v>
      </c>
      <c r="D4348" s="7">
        <f>IF(OR(Данные!D4348=0,Данные!K4348=0)=TRUE,0,Данные!D4348/Данные!K4348)</f>
        <v>403.69681208001555</v>
      </c>
      <c r="E4348" s="13">
        <f>IF(OR(Данные!F4348=0,Данные!I4348=0)=TRUE,0,Данные!F4348/Данные!I4348)</f>
        <v>0.31638604634488743</v>
      </c>
      <c r="F4348" s="7">
        <f>IF(OR(Данные!I4348=0,Данные!K4348=0)=TRUE,0,Данные!I4348/Данные!K4348)</f>
        <v>447.7550106816858</v>
      </c>
      <c r="K4348" s="3"/>
    </row>
    <row r="4349" spans="1:11" x14ac:dyDescent="0.2">
      <c r="A4349" s="3">
        <v>35612</v>
      </c>
      <c r="B4349" t="s">
        <v>1</v>
      </c>
      <c r="C4349" t="s">
        <v>17</v>
      </c>
      <c r="D4349" s="7">
        <f>IF(OR(Данные!D4349=0,Данные!K4349=0)=TRUE,0,Данные!D4349/Данные!K4349)</f>
        <v>775.7285208836671</v>
      </c>
      <c r="E4349" s="13">
        <f>IF(OR(Данные!F4349=0,Данные!I4349=0)=TRUE,0,Данные!F4349/Данные!I4349)</f>
        <v>0.84359046419817307</v>
      </c>
      <c r="F4349" s="7">
        <f>IF(OR(Данные!I4349=0,Данные!K4349=0)=TRUE,0,Данные!I4349/Данные!K4349)</f>
        <v>361.12406089690541</v>
      </c>
      <c r="K4349" s="3"/>
    </row>
    <row r="4350" spans="1:11" x14ac:dyDescent="0.2">
      <c r="A4350" s="3">
        <v>35612</v>
      </c>
      <c r="B4350" t="s">
        <v>1</v>
      </c>
      <c r="C4350" t="s">
        <v>17</v>
      </c>
      <c r="D4350" s="7">
        <f>IF(OR(Данные!D4350=0,Данные!K4350=0)=TRUE,0,Данные!D4350/Данные!K4350)</f>
        <v>96.528161538461532</v>
      </c>
      <c r="E4350" s="13">
        <f>IF(OR(Данные!F4350=0,Данные!I4350=0)=TRUE,0,Данные!F4350/Данные!I4350)</f>
        <v>4.1722406068245524E-2</v>
      </c>
      <c r="F4350" s="7">
        <f>IF(OR(Данные!I4350=0,Данные!K4350=0)=TRUE,0,Данные!I4350/Данные!K4350)</f>
        <v>417.85726790450889</v>
      </c>
      <c r="K4350" s="3"/>
    </row>
    <row r="4351" spans="1:11" x14ac:dyDescent="0.2">
      <c r="A4351" s="3">
        <v>35612</v>
      </c>
      <c r="B4351" t="s">
        <v>1</v>
      </c>
      <c r="C4351" t="s">
        <v>16</v>
      </c>
      <c r="D4351" s="7">
        <f>IF(OR(Данные!D4351=0,Данные!K4351=0)=TRUE,0,Данные!D4351/Данные!K4351)</f>
        <v>334.02078500000005</v>
      </c>
      <c r="E4351" s="13">
        <f>IF(OR(Данные!F4351=0,Данные!I4351=0)=TRUE,0,Данные!F4351/Данные!I4351)</f>
        <v>0.255840110278094</v>
      </c>
      <c r="F4351" s="7">
        <f>IF(OR(Данные!I4351=0,Данные!K4351=0)=TRUE,0,Данные!I4351/Данные!K4351)</f>
        <v>98.659666666666695</v>
      </c>
      <c r="K4351" s="3"/>
    </row>
    <row r="4352" spans="1:11" x14ac:dyDescent="0.2">
      <c r="A4352" s="3">
        <v>35612</v>
      </c>
      <c r="B4352" t="s">
        <v>1</v>
      </c>
      <c r="C4352" t="s">
        <v>16</v>
      </c>
      <c r="D4352" s="7">
        <f>IF(OR(Данные!D4352=0,Данные!K4352=0)=TRUE,0,Данные!D4352/Данные!K4352)</f>
        <v>156.60429991631798</v>
      </c>
      <c r="E4352" s="13">
        <f>IF(OR(Данные!F4352=0,Данные!I4352=0)=TRUE,0,Данные!F4352/Данные!I4352)</f>
        <v>0.81869695426019318</v>
      </c>
      <c r="F4352" s="7">
        <f>IF(OR(Данные!I4352=0,Данные!K4352=0)=TRUE,0,Данные!I4352/Данные!K4352)</f>
        <v>46.351868898186893</v>
      </c>
      <c r="K4352" s="3"/>
    </row>
    <row r="4353" spans="1:11" x14ac:dyDescent="0.2">
      <c r="A4353" s="3">
        <v>35612</v>
      </c>
      <c r="B4353" t="s">
        <v>1</v>
      </c>
      <c r="C4353" t="s">
        <v>16</v>
      </c>
      <c r="D4353" s="7">
        <f>IF(OR(Данные!D4353=0,Данные!K4353=0)=TRUE,0,Данные!D4353/Данные!K4353)</f>
        <v>64.988825373134333</v>
      </c>
      <c r="E4353" s="13">
        <f>IF(OR(Данные!F4353=0,Данные!I4353=0)=TRUE,0,Данные!F4353/Данные!I4353)</f>
        <v>43.005405405405405</v>
      </c>
      <c r="F4353" s="7">
        <f>IF(OR(Данные!I4353=0,Данные!K4353=0)=TRUE,0,Данные!I4353/Данные!K4353)</f>
        <v>0.21169154228855722</v>
      </c>
      <c r="K4353" s="3"/>
    </row>
    <row r="4354" spans="1:11" x14ac:dyDescent="0.2">
      <c r="A4354" s="3">
        <v>35612</v>
      </c>
      <c r="B4354" t="s">
        <v>1</v>
      </c>
      <c r="C4354" t="s">
        <v>18</v>
      </c>
      <c r="D4354" s="7">
        <f>IF(OR(Данные!D4354=0,Данные!K4354=0)=TRUE,0,Данные!D4354/Данные!K4354)</f>
        <v>0</v>
      </c>
      <c r="E4354" s="13">
        <f>IF(OR(Данные!F4354=0,Данные!I4354=0)=TRUE,0,Данные!F4354/Данные!I4354)</f>
        <v>0</v>
      </c>
      <c r="F4354" s="7">
        <f>IF(OR(Данные!I4354=0,Данные!K4354=0)=TRUE,0,Данные!I4354/Данные!K4354)</f>
        <v>0</v>
      </c>
      <c r="K4354" s="3"/>
    </row>
    <row r="4355" spans="1:11" x14ac:dyDescent="0.2">
      <c r="A4355" s="3">
        <v>35612</v>
      </c>
      <c r="B4355" t="s">
        <v>12</v>
      </c>
      <c r="C4355" t="s">
        <v>15</v>
      </c>
      <c r="D4355" s="7">
        <f>IF(OR(Данные!D4355=0,Данные!K4355=0)=TRUE,0,Данные!D4355/Данные!K4355)</f>
        <v>42.064999999999998</v>
      </c>
      <c r="E4355" s="13">
        <f>IF(OR(Данные!F4355=0,Данные!I4355=0)=TRUE,0,Данные!F4355/Данные!I4355)</f>
        <v>80.225806451613153</v>
      </c>
      <c r="F4355" s="7">
        <f>IF(OR(Данные!I4355=0,Данные!K4355=0)=TRUE,0,Данные!I4355/Данные!K4355)</f>
        <v>0.17222222222222169</v>
      </c>
      <c r="K4355" s="3"/>
    </row>
    <row r="4356" spans="1:11" x14ac:dyDescent="0.2">
      <c r="A4356" s="3">
        <v>35612</v>
      </c>
      <c r="B4356" t="s">
        <v>12</v>
      </c>
      <c r="C4356" t="s">
        <v>15</v>
      </c>
      <c r="D4356" s="7">
        <f>IF(OR(Данные!D4356=0,Данные!K4356=0)=TRUE,0,Данные!D4356/Данные!K4356)</f>
        <v>129.22798510638299</v>
      </c>
      <c r="E4356" s="13">
        <f>IF(OR(Данные!F4356=0,Данные!I4356=0)=TRUE,0,Данные!F4356/Данные!I4356)</f>
        <v>4.5943254671941034</v>
      </c>
      <c r="F4356" s="7">
        <f>IF(OR(Данные!I4356=0,Данные!K4356=0)=TRUE,0,Данные!I4356/Данные!K4356)</f>
        <v>23.396808510638316</v>
      </c>
      <c r="K4356" s="3"/>
    </row>
    <row r="4357" spans="1:11" x14ac:dyDescent="0.2">
      <c r="A4357" s="3">
        <v>35612</v>
      </c>
      <c r="B4357" t="s">
        <v>12</v>
      </c>
      <c r="C4357" t="s">
        <v>17</v>
      </c>
      <c r="D4357" s="7">
        <f>IF(OR(Данные!D4357=0,Данные!K4357=0)=TRUE,0,Данные!D4357/Данные!K4357)</f>
        <v>382.83674214180206</v>
      </c>
      <c r="E4357" s="13">
        <f>IF(OR(Данные!F4357=0,Данные!I4357=0)=TRUE,0,Данные!F4357/Данные!I4357)</f>
        <v>0.72363988908437438</v>
      </c>
      <c r="F4357" s="7">
        <f>IF(OR(Данные!I4357=0,Данные!K4357=0)=TRUE,0,Данные!I4357/Данные!K4357)</f>
        <v>392.22196824224517</v>
      </c>
      <c r="K4357" s="3"/>
    </row>
    <row r="4358" spans="1:11" x14ac:dyDescent="0.2">
      <c r="A4358" s="3">
        <v>35612</v>
      </c>
      <c r="B4358" t="s">
        <v>12</v>
      </c>
      <c r="C4358" t="s">
        <v>17</v>
      </c>
      <c r="D4358" s="7">
        <f>IF(OR(Данные!D4358=0,Данные!K4358=0)=TRUE,0,Данные!D4358/Данные!K4358)</f>
        <v>252.38483333333332</v>
      </c>
      <c r="E4358" s="13">
        <f>IF(OR(Данные!F4358=0,Данные!I4358=0)=TRUE,0,Данные!F4358/Данные!I4358)</f>
        <v>0.77017584273976736</v>
      </c>
      <c r="F4358" s="7">
        <f>IF(OR(Данные!I4358=0,Данные!K4358=0)=TRUE,0,Данные!I4358/Данные!K4358)</f>
        <v>217.05000000000021</v>
      </c>
      <c r="K4358" s="3"/>
    </row>
    <row r="4359" spans="1:11" x14ac:dyDescent="0.2">
      <c r="A4359" s="3">
        <v>35612</v>
      </c>
      <c r="B4359" t="s">
        <v>12</v>
      </c>
      <c r="C4359" t="s">
        <v>15</v>
      </c>
      <c r="D4359" s="7">
        <f>IF(OR(Данные!D4359=0,Данные!K4359=0)=TRUE,0,Данные!D4359/Данные!K4359)</f>
        <v>162.42117096774194</v>
      </c>
      <c r="E4359" s="13">
        <f>IF(OR(Данные!F4359=0,Данные!I4359=0)=TRUE,0,Данные!F4359/Данные!I4359)</f>
        <v>1.0275947530677629</v>
      </c>
      <c r="F4359" s="7">
        <f>IF(OR(Данные!I4359=0,Данные!K4359=0)=TRUE,0,Данные!I4359/Данные!K4359)</f>
        <v>71.152688172043</v>
      </c>
      <c r="K4359" s="3"/>
    </row>
    <row r="4360" spans="1:11" x14ac:dyDescent="0.2">
      <c r="A4360" s="3">
        <v>35612</v>
      </c>
      <c r="B4360" t="s">
        <v>12</v>
      </c>
      <c r="C4360" t="s">
        <v>17</v>
      </c>
      <c r="D4360" s="7">
        <f>IF(OR(Данные!D4360=0,Данные!K4360=0)=TRUE,0,Данные!D4360/Данные!K4360)</f>
        <v>371.1559516563147</v>
      </c>
      <c r="E4360" s="13">
        <f>IF(OR(Данные!F4360=0,Данные!I4360=0)=TRUE,0,Данные!F4360/Данные!I4360)</f>
        <v>0.73529140580380503</v>
      </c>
      <c r="F4360" s="7">
        <f>IF(OR(Данные!I4360=0,Данные!K4360=0)=TRUE,0,Данные!I4360/Данные!K4360)</f>
        <v>400.48152173913059</v>
      </c>
      <c r="K4360" s="3"/>
    </row>
    <row r="4361" spans="1:11" x14ac:dyDescent="0.2">
      <c r="A4361" s="3">
        <v>35612</v>
      </c>
      <c r="B4361" t="s">
        <v>12</v>
      </c>
      <c r="C4361" t="s">
        <v>15</v>
      </c>
      <c r="D4361" s="7">
        <f>IF(OR(Данные!D4361=0,Данные!K4361=0)=TRUE,0,Данные!D4361/Данные!K4361)</f>
        <v>193.0496278287462</v>
      </c>
      <c r="E4361" s="13">
        <f>IF(OR(Данные!F4361=0,Данные!I4361=0)=TRUE,0,Данные!F4361/Данные!I4361)</f>
        <v>0.14543268059692363</v>
      </c>
      <c r="F4361" s="7">
        <f>IF(OR(Данные!I4361=0,Данные!K4361=0)=TRUE,0,Данные!I4361/Данные!K4361)</f>
        <v>383.43896534148831</v>
      </c>
      <c r="K4361" s="3"/>
    </row>
    <row r="4362" spans="1:11" x14ac:dyDescent="0.2">
      <c r="A4362" s="3">
        <v>35612</v>
      </c>
      <c r="B4362" t="s">
        <v>12</v>
      </c>
      <c r="C4362" t="s">
        <v>15</v>
      </c>
      <c r="D4362" s="7">
        <f>IF(OR(Данные!D4362=0,Данные!K4362=0)=TRUE,0,Данные!D4362/Данные!K4362)</f>
        <v>407.51836410256414</v>
      </c>
      <c r="E4362" s="13">
        <f>IF(OR(Данные!F4362=0,Данные!I4362=0)=TRUE,0,Данные!F4362/Данные!I4362)</f>
        <v>1.2825048039067706</v>
      </c>
      <c r="F4362" s="7">
        <f>IF(OR(Данные!I4362=0,Данные!K4362=0)=TRUE,0,Данные!I4362/Данные!K4362)</f>
        <v>209.49829059829045</v>
      </c>
      <c r="K4362" s="3"/>
    </row>
    <row r="4363" spans="1:11" x14ac:dyDescent="0.2">
      <c r="A4363" s="3">
        <v>35612</v>
      </c>
      <c r="B4363" t="s">
        <v>12</v>
      </c>
      <c r="C4363" t="s">
        <v>15</v>
      </c>
      <c r="D4363" s="7">
        <f>IF(OR(Данные!D4363=0,Данные!K4363=0)=TRUE,0,Данные!D4363/Данные!K4363)</f>
        <v>123.61096923076924</v>
      </c>
      <c r="E4363" s="13">
        <f>IF(OR(Данные!F4363=0,Данные!I4363=0)=TRUE,0,Данные!F4363/Данные!I4363)</f>
        <v>0.20175739189210423</v>
      </c>
      <c r="F4363" s="7">
        <f>IF(OR(Данные!I4363=0,Данные!K4363=0)=TRUE,0,Данные!I4363/Данные!K4363)</f>
        <v>163.12051282051289</v>
      </c>
      <c r="K4363" s="3"/>
    </row>
    <row r="4364" spans="1:11" x14ac:dyDescent="0.2">
      <c r="A4364" s="3">
        <v>35612</v>
      </c>
      <c r="B4364" t="s">
        <v>12</v>
      </c>
      <c r="C4364" t="s">
        <v>17</v>
      </c>
      <c r="D4364" s="7">
        <f>IF(OR(Данные!D4364=0,Данные!K4364=0)=TRUE,0,Данные!D4364/Данные!K4364)</f>
        <v>124.15817142857144</v>
      </c>
      <c r="E4364" s="13">
        <f>IF(OR(Данные!F4364=0,Данные!I4364=0)=TRUE,0,Данные!F4364/Данные!I4364)</f>
        <v>0.34388465899886622</v>
      </c>
      <c r="F4364" s="7">
        <f>IF(OR(Данные!I4364=0,Данные!K4364=0)=TRUE,0,Данные!I4364/Данные!K4364)</f>
        <v>220.46428571428561</v>
      </c>
      <c r="K4364" s="3"/>
    </row>
    <row r="4365" spans="1:11" x14ac:dyDescent="0.2">
      <c r="A4365" s="3">
        <v>35612</v>
      </c>
      <c r="B4365" t="s">
        <v>12</v>
      </c>
      <c r="C4365" t="s">
        <v>15</v>
      </c>
      <c r="D4365" s="7">
        <f>IF(OR(Данные!D4365=0,Данные!K4365=0)=TRUE,0,Данные!D4365/Данные!K4365)</f>
        <v>367.08100735434573</v>
      </c>
      <c r="E4365" s="13">
        <f>IF(OR(Данные!F4365=0,Данные!I4365=0)=TRUE,0,Данные!F4365/Данные!I4365)</f>
        <v>1.1642114326765933</v>
      </c>
      <c r="F4365" s="7">
        <f>IF(OR(Данные!I4365=0,Данные!K4365=0)=TRUE,0,Данные!I4365/Данные!K4365)</f>
        <v>254.63400721638553</v>
      </c>
      <c r="K4365" s="3"/>
    </row>
    <row r="4366" spans="1:11" x14ac:dyDescent="0.2">
      <c r="A4366" s="3">
        <v>35612</v>
      </c>
      <c r="B4366" t="s">
        <v>12</v>
      </c>
      <c r="C4366" t="s">
        <v>17</v>
      </c>
      <c r="D4366" s="7">
        <f>IF(OR(Данные!D4366=0,Данные!K4366=0)=TRUE,0,Данные!D4366/Данные!K4366)</f>
        <v>534.2852838174274</v>
      </c>
      <c r="E4366" s="13">
        <f>IF(OR(Данные!F4366=0,Данные!I4366=0)=TRUE,0,Данные!F4366/Данные!I4366)</f>
        <v>0.42540268510353901</v>
      </c>
      <c r="F4366" s="7">
        <f>IF(OR(Данные!I4366=0,Данные!K4366=0)=TRUE,0,Данные!I4366/Данные!K4366)</f>
        <v>567.50788381742768</v>
      </c>
      <c r="K4366" s="3"/>
    </row>
    <row r="4367" spans="1:11" x14ac:dyDescent="0.2">
      <c r="A4367" s="3">
        <v>35612</v>
      </c>
      <c r="B4367" t="s">
        <v>12</v>
      </c>
      <c r="C4367" t="s">
        <v>17</v>
      </c>
      <c r="D4367" s="7">
        <f>IF(OR(Данные!D4367=0,Данные!K4367=0)=TRUE,0,Данные!D4367/Данные!K4367)</f>
        <v>701.34</v>
      </c>
      <c r="E4367" s="13">
        <f>IF(OR(Данные!F4367=0,Данные!I4367=0)=TRUE,0,Данные!F4367/Данные!I4367)</f>
        <v>5813.4</v>
      </c>
      <c r="F4367" s="7">
        <f>IF(OR(Данные!I4367=0,Данные!K4367=0)=TRUE,0,Данные!I4367/Данные!K4367)</f>
        <v>0.05</v>
      </c>
      <c r="K4367" s="3"/>
    </row>
    <row r="4368" spans="1:11" x14ac:dyDescent="0.2">
      <c r="A4368" s="3">
        <v>35612</v>
      </c>
      <c r="B4368" t="s">
        <v>12</v>
      </c>
      <c r="C4368" t="s">
        <v>17</v>
      </c>
      <c r="D4368" s="7">
        <f>IF(OR(Данные!D4368=0,Данные!K4368=0)=TRUE,0,Данные!D4368/Данные!K4368)</f>
        <v>212.58732499999999</v>
      </c>
      <c r="E4368" s="13">
        <f>IF(OR(Данные!F4368=0,Данные!I4368=0)=TRUE,0,Данные!F4368/Данные!I4368)</f>
        <v>5.2809433894311239E-2</v>
      </c>
      <c r="F4368" s="7">
        <f>IF(OR(Данные!I4368=0,Данные!K4368=0)=TRUE,0,Данные!I4368/Данные!K4368)</f>
        <v>809.84583333333205</v>
      </c>
      <c r="K4368" s="3"/>
    </row>
    <row r="4369" spans="1:11" x14ac:dyDescent="0.2">
      <c r="A4369" s="3">
        <v>35612</v>
      </c>
      <c r="B4369" t="s">
        <v>12</v>
      </c>
      <c r="C4369" t="s">
        <v>16</v>
      </c>
      <c r="D4369" s="7">
        <f>IF(OR(Данные!D4369=0,Данные!K4369=0)=TRUE,0,Данные!D4369/Данные!K4369)</f>
        <v>409.33280000000002</v>
      </c>
      <c r="E4369" s="13">
        <f>IF(OR(Данные!F4369=0,Данные!I4369=0)=TRUE,0,Данные!F4369/Данные!I4369)</f>
        <v>10.029300911854097</v>
      </c>
      <c r="F4369" s="7">
        <f>IF(OR(Данные!I4369=0,Данные!K4369=0)=TRUE,0,Данные!I4369/Данные!K4369)</f>
        <v>27.416666666666686</v>
      </c>
      <c r="K4369" s="3"/>
    </row>
    <row r="4370" spans="1:11" x14ac:dyDescent="0.2">
      <c r="A4370" s="3">
        <v>35612</v>
      </c>
      <c r="B4370" t="s">
        <v>12</v>
      </c>
      <c r="C4370" t="s">
        <v>16</v>
      </c>
      <c r="D4370" s="7">
        <f>IF(OR(Данные!D4370=0,Данные!K4370=0)=TRUE,0,Данные!D4370/Данные!K4370)</f>
        <v>146.16123333333334</v>
      </c>
      <c r="E4370" s="13">
        <f>IF(OR(Данные!F4370=0,Данные!I4370=0)=TRUE,0,Данные!F4370/Данные!I4370)</f>
        <v>6.9654545454545449</v>
      </c>
      <c r="F4370" s="7">
        <f>IF(OR(Данные!I4370=0,Данные!K4370=0)=TRUE,0,Данные!I4370/Данные!K4370)</f>
        <v>1.0185185185185186</v>
      </c>
      <c r="K4370" s="3"/>
    </row>
    <row r="4371" spans="1:11" x14ac:dyDescent="0.2">
      <c r="A4371" s="3">
        <v>35612</v>
      </c>
      <c r="B4371" t="s">
        <v>12</v>
      </c>
      <c r="C4371" t="s">
        <v>18</v>
      </c>
      <c r="D4371" s="7">
        <f>IF(OR(Данные!D4371=0,Данные!K4371=0)=TRUE,0,Данные!D4371/Данные!K4371)</f>
        <v>0</v>
      </c>
      <c r="E4371" s="13">
        <f>IF(OR(Данные!F4371=0,Данные!I4371=0)=TRUE,0,Данные!F4371/Данные!I4371)</f>
        <v>0</v>
      </c>
      <c r="F4371" s="7">
        <f>IF(OR(Данные!I4371=0,Данные!K4371=0)=TRUE,0,Данные!I4371/Данные!K4371)</f>
        <v>0</v>
      </c>
      <c r="K4371" s="3"/>
    </row>
    <row r="4372" spans="1:11" x14ac:dyDescent="0.2">
      <c r="A4372" s="3">
        <v>35612</v>
      </c>
      <c r="B4372" t="s">
        <v>2</v>
      </c>
      <c r="C4372" t="s">
        <v>15</v>
      </c>
      <c r="D4372" s="7">
        <f>IF(OR(Данные!D4372=0,Данные!K4372=0)=TRUE,0,Данные!D4372/Данные!K4372)</f>
        <v>202.04210491385373</v>
      </c>
      <c r="E4372" s="13">
        <f>IF(OR(Данные!F4372=0,Данные!I4372=0)=TRUE,0,Данные!F4372/Данные!I4372)</f>
        <v>0.31385425554467694</v>
      </c>
      <c r="F4372" s="7">
        <f>IF(OR(Данные!I4372=0,Данные!K4372=0)=TRUE,0,Данные!I4372/Данные!K4372)</f>
        <v>287.72626875292991</v>
      </c>
      <c r="K4372" s="3"/>
    </row>
    <row r="4373" spans="1:11" x14ac:dyDescent="0.2">
      <c r="A4373" s="3">
        <v>35612</v>
      </c>
      <c r="B4373" t="s">
        <v>2</v>
      </c>
      <c r="C4373" t="s">
        <v>17</v>
      </c>
      <c r="D4373" s="7">
        <f>IF(OR(Данные!D4373=0,Данные!K4373=0)=TRUE,0,Данные!D4373/Данные!K4373)</f>
        <v>539.14134382773341</v>
      </c>
      <c r="E4373" s="13">
        <f>IF(OR(Данные!F4373=0,Данные!I4373=0)=TRUE,0,Данные!F4373/Данные!I4373)</f>
        <v>0.27416959619159204</v>
      </c>
      <c r="F4373" s="7">
        <f>IF(OR(Данные!I4373=0,Данные!K4373=0)=TRUE,0,Данные!I4373/Данные!K4373)</f>
        <v>728.86839304498471</v>
      </c>
      <c r="K4373" s="3"/>
    </row>
    <row r="4374" spans="1:11" x14ac:dyDescent="0.2">
      <c r="A4374" s="3">
        <v>35612</v>
      </c>
      <c r="B4374" t="s">
        <v>2</v>
      </c>
      <c r="C4374" t="s">
        <v>17</v>
      </c>
      <c r="D4374" s="7">
        <f>IF(OR(Данные!D4374=0,Данные!K4374=0)=TRUE,0,Данные!D4374/Данные!K4374)</f>
        <v>120.19915757575758</v>
      </c>
      <c r="E4374" s="13">
        <f>IF(OR(Данные!F4374=0,Данные!I4374=0)=TRUE,0,Данные!F4374/Данные!I4374)</f>
        <v>0.42102232501061981</v>
      </c>
      <c r="F4374" s="7">
        <f>IF(OR(Данные!I4374=0,Данные!K4374=0)=TRUE,0,Данные!I4374/Данные!K4374)</f>
        <v>96.304545454545433</v>
      </c>
      <c r="K4374" s="3"/>
    </row>
    <row r="4375" spans="1:11" x14ac:dyDescent="0.2">
      <c r="A4375" s="3">
        <v>35612</v>
      </c>
      <c r="B4375" t="s">
        <v>2</v>
      </c>
      <c r="C4375" t="s">
        <v>15</v>
      </c>
      <c r="D4375" s="7">
        <f>IF(OR(Данные!D4375=0,Данные!K4375=0)=TRUE,0,Данные!D4375/Данные!K4375)</f>
        <v>212.38082995594715</v>
      </c>
      <c r="E4375" s="13">
        <f>IF(OR(Данные!F4375=0,Данные!I4375=0)=TRUE,0,Данные!F4375/Данные!I4375)</f>
        <v>0.25619626374457516</v>
      </c>
      <c r="F4375" s="7">
        <f>IF(OR(Данные!I4375=0,Данные!K4375=0)=TRUE,0,Данные!I4375/Данные!K4375)</f>
        <v>265.01244493392073</v>
      </c>
      <c r="K4375" s="3"/>
    </row>
    <row r="4376" spans="1:11" x14ac:dyDescent="0.2">
      <c r="A4376" s="3">
        <v>35612</v>
      </c>
      <c r="B4376" t="s">
        <v>2</v>
      </c>
      <c r="C4376" t="s">
        <v>17</v>
      </c>
      <c r="D4376" s="7">
        <f>IF(OR(Данные!D4376=0,Данные!K4376=0)=TRUE,0,Данные!D4376/Данные!K4376)</f>
        <v>308.74159430966034</v>
      </c>
      <c r="E4376" s="13">
        <f>IF(OR(Данные!F4376=0,Данные!I4376=0)=TRUE,0,Данные!F4376/Данные!I4376)</f>
        <v>0.25221663473000017</v>
      </c>
      <c r="F4376" s="7">
        <f>IF(OR(Данные!I4376=0,Данные!K4376=0)=TRUE,0,Данные!I4376/Данные!K4376)</f>
        <v>518.28656815174247</v>
      </c>
      <c r="K4376" s="3"/>
    </row>
    <row r="4377" spans="1:11" x14ac:dyDescent="0.2">
      <c r="A4377" s="3">
        <v>35612</v>
      </c>
      <c r="B4377" t="s">
        <v>2</v>
      </c>
      <c r="C4377" t="s">
        <v>16</v>
      </c>
      <c r="D4377" s="7">
        <f>IF(OR(Данные!D4377=0,Данные!K4377=0)=TRUE,0,Данные!D4377/Данные!K4377)</f>
        <v>427.73730941704036</v>
      </c>
      <c r="E4377" s="13">
        <f>IF(OR(Данные!F4377=0,Данные!I4377=0)=TRUE,0,Данные!F4377/Данные!I4377)</f>
        <v>0</v>
      </c>
      <c r="F4377" s="7">
        <f>IF(OR(Данные!I4377=0,Данные!K4377=0)=TRUE,0,Данные!I4377/Данные!K4377)</f>
        <v>0</v>
      </c>
      <c r="K4377" s="3"/>
    </row>
    <row r="4378" spans="1:11" x14ac:dyDescent="0.2">
      <c r="A4378" s="3">
        <v>35612</v>
      </c>
      <c r="B4378" t="s">
        <v>2</v>
      </c>
      <c r="C4378" t="s">
        <v>15</v>
      </c>
      <c r="D4378" s="7">
        <f>IF(OR(Данные!D4378=0,Данные!K4378=0)=TRUE,0,Данные!D4378/Данные!K4378)</f>
        <v>202.72152877836305</v>
      </c>
      <c r="E4378" s="13">
        <f>IF(OR(Данные!F4378=0,Данные!I4378=0)=TRUE,0,Данные!F4378/Данные!I4378)</f>
        <v>0.10313055721663117</v>
      </c>
      <c r="F4378" s="7">
        <f>IF(OR(Данные!I4378=0,Данные!K4378=0)=TRUE,0,Данные!I4378/Данные!K4378)</f>
        <v>569.50911669367861</v>
      </c>
      <c r="K4378" s="3"/>
    </row>
    <row r="4379" spans="1:11" x14ac:dyDescent="0.2">
      <c r="A4379" s="3">
        <v>35612</v>
      </c>
      <c r="B4379" t="s">
        <v>2</v>
      </c>
      <c r="C4379" t="s">
        <v>15</v>
      </c>
      <c r="D4379" s="7">
        <f>IF(OR(Данные!D4379=0,Данные!K4379=0)=TRUE,0,Данные!D4379/Данные!K4379)</f>
        <v>379.45198888888888</v>
      </c>
      <c r="E4379" s="13">
        <f>IF(OR(Данные!F4379=0,Данные!I4379=0)=TRUE,0,Данные!F4379/Данные!I4379)</f>
        <v>6.0038305589186901E-2</v>
      </c>
      <c r="F4379" s="7">
        <f>IF(OR(Данные!I4379=0,Данные!K4379=0)=TRUE,0,Данные!I4379/Данные!K4379)</f>
        <v>791.15231481481476</v>
      </c>
      <c r="K4379" s="3"/>
    </row>
    <row r="4380" spans="1:11" x14ac:dyDescent="0.2">
      <c r="A4380" s="3">
        <v>35612</v>
      </c>
      <c r="B4380" t="s">
        <v>2</v>
      </c>
      <c r="C4380" t="s">
        <v>15</v>
      </c>
      <c r="D4380" s="7">
        <f>IF(OR(Данные!D4380=0,Данные!K4380=0)=TRUE,0,Данные!D4380/Данные!K4380)</f>
        <v>273.03878162580645</v>
      </c>
      <c r="E4380" s="13">
        <f>IF(OR(Данные!F4380=0,Данные!I4380=0)=TRUE,0,Данные!F4380/Данные!I4380)</f>
        <v>0.17362424136238025</v>
      </c>
      <c r="F4380" s="7">
        <f>IF(OR(Данные!I4380=0,Данные!K4380=0)=TRUE,0,Данные!I4380/Данные!K4380)</f>
        <v>471.52756344086015</v>
      </c>
      <c r="K4380" s="3"/>
    </row>
    <row r="4381" spans="1:11" x14ac:dyDescent="0.2">
      <c r="A4381" s="3">
        <v>35612</v>
      </c>
      <c r="B4381" t="s">
        <v>2</v>
      </c>
      <c r="C4381" t="s">
        <v>15</v>
      </c>
      <c r="D4381" s="7">
        <f>IF(OR(Данные!D4381=0,Данные!K4381=0)=TRUE,0,Данные!D4381/Данные!K4381)</f>
        <v>300.22123462922963</v>
      </c>
      <c r="E4381" s="13">
        <f>IF(OR(Данные!F4381=0,Данные!I4381=0)=TRUE,0,Данные!F4381/Данные!I4381)</f>
        <v>1.238696558442371</v>
      </c>
      <c r="F4381" s="7">
        <f>IF(OR(Данные!I4381=0,Данные!K4381=0)=TRUE,0,Данные!I4381/Данные!K4381)</f>
        <v>165.00556755459559</v>
      </c>
      <c r="K4381" s="3"/>
    </row>
    <row r="4382" spans="1:11" x14ac:dyDescent="0.2">
      <c r="A4382" s="3">
        <v>35612</v>
      </c>
      <c r="B4382" t="s">
        <v>2</v>
      </c>
      <c r="C4382" t="s">
        <v>17</v>
      </c>
      <c r="D4382" s="7">
        <f>IF(OR(Данные!D4382=0,Данные!K4382=0)=TRUE,0,Данные!D4382/Данные!K4382)</f>
        <v>785.54716472065286</v>
      </c>
      <c r="E4382" s="13">
        <f>IF(OR(Данные!F4382=0,Данные!I4382=0)=TRUE,0,Данные!F4382/Данные!I4382)</f>
        <v>0.23404321914616338</v>
      </c>
      <c r="F4382" s="7">
        <f>IF(OR(Данные!I4382=0,Данные!K4382=0)=TRUE,0,Данные!I4382/Данные!K4382)</f>
        <v>1006.3371416614353</v>
      </c>
      <c r="K4382" s="3"/>
    </row>
    <row r="4383" spans="1:11" x14ac:dyDescent="0.2">
      <c r="A4383" s="3">
        <v>35612</v>
      </c>
      <c r="B4383" t="s">
        <v>2</v>
      </c>
      <c r="C4383" t="s">
        <v>17</v>
      </c>
      <c r="D4383" s="7">
        <f>IF(OR(Данные!D4383=0,Данные!K4383=0)=TRUE,0,Данные!D4383/Данные!K4383)</f>
        <v>830.05351941747574</v>
      </c>
      <c r="E4383" s="13">
        <f>IF(OR(Данные!F4383=0,Данные!I4383=0)=TRUE,0,Данные!F4383/Данные!I4383)</f>
        <v>0.36352108946068373</v>
      </c>
      <c r="F4383" s="7">
        <f>IF(OR(Данные!I4383=0,Данные!K4383=0)=TRUE,0,Данные!I4383/Данные!K4383)</f>
        <v>787.58721682847818</v>
      </c>
      <c r="K4383" s="3"/>
    </row>
    <row r="4384" spans="1:11" x14ac:dyDescent="0.2">
      <c r="A4384" s="3">
        <v>35612</v>
      </c>
      <c r="B4384" t="s">
        <v>2</v>
      </c>
      <c r="C4384" t="s">
        <v>17</v>
      </c>
      <c r="D4384" s="7">
        <f>IF(OR(Данные!D4384=0,Данные!K4384=0)=TRUE,0,Данные!D4384/Данные!K4384)</f>
        <v>115.70057077747988</v>
      </c>
      <c r="E4384" s="13">
        <f>IF(OR(Данные!F4384=0,Данные!I4384=0)=TRUE,0,Данные!F4384/Данные!I4384)</f>
        <v>1.9647053240371321E-2</v>
      </c>
      <c r="F4384" s="7">
        <f>IF(OR(Данные!I4384=0,Данные!K4384=0)=TRUE,0,Данные!I4384/Данные!K4384)</f>
        <v>669.43847184986578</v>
      </c>
      <c r="K4384" s="3"/>
    </row>
    <row r="4385" spans="1:11" x14ac:dyDescent="0.2">
      <c r="A4385" s="3">
        <v>35612</v>
      </c>
      <c r="B4385" t="s">
        <v>2</v>
      </c>
      <c r="C4385" t="s">
        <v>16</v>
      </c>
      <c r="D4385" s="7">
        <f>IF(OR(Данные!D4385=0,Данные!K4385=0)=TRUE,0,Данные!D4385/Данные!K4385)</f>
        <v>255.51052142857142</v>
      </c>
      <c r="E4385" s="13">
        <f>IF(OR(Данные!F4385=0,Данные!I4385=0)=TRUE,0,Данные!F4385/Данные!I4385)</f>
        <v>1.2119146242448438</v>
      </c>
      <c r="F4385" s="7">
        <f>IF(OR(Данные!I4385=0,Данные!K4385=0)=TRUE,0,Данные!I4385/Данные!K4385)</f>
        <v>43.254166666666642</v>
      </c>
      <c r="K4385" s="3"/>
    </row>
    <row r="4386" spans="1:11" x14ac:dyDescent="0.2">
      <c r="A4386" s="3">
        <v>35612</v>
      </c>
      <c r="B4386" t="s">
        <v>2</v>
      </c>
      <c r="C4386" t="s">
        <v>16</v>
      </c>
      <c r="D4386" s="7">
        <f>IF(OR(Данные!D4386=0,Данные!K4386=0)=TRUE,0,Данные!D4386/Данные!K4386)</f>
        <v>200.60255373831774</v>
      </c>
      <c r="E4386" s="13">
        <f>IF(OR(Данные!F4386=0,Данные!I4386=0)=TRUE,0,Данные!F4386/Данные!I4386)</f>
        <v>0.57930379346013428</v>
      </c>
      <c r="F4386" s="7">
        <f>IF(OR(Данные!I4386=0,Данные!K4386=0)=TRUE,0,Данные!I4386/Данные!K4386)</f>
        <v>33.203971962616798</v>
      </c>
      <c r="K4386" s="3"/>
    </row>
    <row r="4387" spans="1:11" x14ac:dyDescent="0.2">
      <c r="A4387" s="3">
        <v>35612</v>
      </c>
      <c r="B4387" t="s">
        <v>2</v>
      </c>
      <c r="C4387" t="s">
        <v>16</v>
      </c>
      <c r="D4387" s="7">
        <f>IF(OR(Данные!D4387=0,Данные!K4387=0)=TRUE,0,Данные!D4387/Данные!K4387)</f>
        <v>66.873333333333335</v>
      </c>
      <c r="E4387" s="13">
        <f>IF(OR(Данные!F4387=0,Данные!I4387=0)=TRUE,0,Данные!F4387/Данные!I4387)</f>
        <v>0</v>
      </c>
      <c r="F4387" s="7">
        <f>IF(OR(Данные!I4387=0,Данные!K4387=0)=TRUE,0,Данные!I4387/Данные!K4387)</f>
        <v>0</v>
      </c>
      <c r="K4387" s="3"/>
    </row>
    <row r="4388" spans="1:11" x14ac:dyDescent="0.2">
      <c r="A4388" s="3">
        <v>35612</v>
      </c>
      <c r="B4388" t="s">
        <v>3</v>
      </c>
      <c r="C4388" t="s">
        <v>17</v>
      </c>
      <c r="D4388" s="7">
        <f>IF(OR(Данные!D4388=0,Данные!K4388=0)=TRUE,0,Данные!D4388/Данные!K4388)</f>
        <v>400.26042833333332</v>
      </c>
      <c r="E4388" s="13">
        <f>IF(OR(Данные!F4388=0,Данные!I4388=0)=TRUE,0,Данные!F4388/Данные!I4388)</f>
        <v>0.26309080330808188</v>
      </c>
      <c r="F4388" s="7">
        <f>IF(OR(Данные!I4388=0,Данные!K4388=0)=TRUE,0,Данные!I4388/Данные!K4388)</f>
        <v>466.9372222222226</v>
      </c>
      <c r="K4388" s="3"/>
    </row>
    <row r="4389" spans="1:11" x14ac:dyDescent="0.2">
      <c r="A4389" s="3">
        <v>35612</v>
      </c>
      <c r="B4389" t="s">
        <v>3</v>
      </c>
      <c r="C4389" t="s">
        <v>17</v>
      </c>
      <c r="D4389" s="7">
        <f>IF(OR(Данные!D4389=0,Данные!K4389=0)=TRUE,0,Данные!D4389/Данные!K4389)</f>
        <v>34.534999999999997</v>
      </c>
      <c r="E4389" s="13">
        <f>IF(OR(Данные!F4389=0,Данные!I4389=0)=TRUE,0,Данные!F4389/Данные!I4389)</f>
        <v>1.5121748178980225</v>
      </c>
      <c r="F4389" s="7">
        <f>IF(OR(Данные!I4389=0,Данные!K4389=0)=TRUE,0,Данные!I4389/Данные!K4389)</f>
        <v>8.0083333333333346</v>
      </c>
      <c r="K4389" s="3"/>
    </row>
    <row r="4390" spans="1:11" x14ac:dyDescent="0.2">
      <c r="A4390" s="3">
        <v>35612</v>
      </c>
      <c r="B4390" t="s">
        <v>3</v>
      </c>
      <c r="C4390" t="s">
        <v>15</v>
      </c>
      <c r="D4390" s="7">
        <f>IF(OR(Данные!D4390=0,Данные!K4390=0)=TRUE,0,Данные!D4390/Данные!K4390)</f>
        <v>104.81734285714286</v>
      </c>
      <c r="E4390" s="13">
        <f>IF(OR(Данные!F4390=0,Данные!I4390=0)=TRUE,0,Данные!F4390/Данные!I4390)</f>
        <v>0.77968223399133463</v>
      </c>
      <c r="F4390" s="7">
        <f>IF(OR(Данные!I4390=0,Данные!K4390=0)=TRUE,0,Данные!I4390/Данные!K4390)</f>
        <v>64.288095238095153</v>
      </c>
      <c r="K4390" s="3"/>
    </row>
    <row r="4391" spans="1:11" x14ac:dyDescent="0.2">
      <c r="A4391" s="3">
        <v>35612</v>
      </c>
      <c r="B4391" t="s">
        <v>3</v>
      </c>
      <c r="C4391" t="s">
        <v>17</v>
      </c>
      <c r="D4391" s="7">
        <f>IF(OR(Данные!D4391=0,Данные!K4391=0)=TRUE,0,Данные!D4391/Данные!K4391)</f>
        <v>261.10677774834437</v>
      </c>
      <c r="E4391" s="13">
        <f>IF(OR(Данные!F4391=0,Данные!I4391=0)=TRUE,0,Данные!F4391/Данные!I4391)</f>
        <v>0.34540633300988205</v>
      </c>
      <c r="F4391" s="7">
        <f>IF(OR(Данные!I4391=0,Данные!K4391=0)=TRUE,0,Данные!I4391/Данные!K4391)</f>
        <v>352.68514348785857</v>
      </c>
      <c r="K4391" s="3"/>
    </row>
    <row r="4392" spans="1:11" x14ac:dyDescent="0.2">
      <c r="A4392" s="3">
        <v>35612</v>
      </c>
      <c r="B4392" t="s">
        <v>3</v>
      </c>
      <c r="C4392" t="s">
        <v>16</v>
      </c>
      <c r="D4392" s="7">
        <f>IF(OR(Данные!D4392=0,Данные!K4392=0)=TRUE,0,Данные!D4392/Данные!K4392)</f>
        <v>502.32399999999996</v>
      </c>
      <c r="E4392" s="13">
        <f>IF(OR(Данные!F4392=0,Данные!I4392=0)=TRUE,0,Данные!F4392/Данные!I4392)</f>
        <v>0</v>
      </c>
      <c r="F4392" s="7">
        <f>IF(OR(Данные!I4392=0,Данные!K4392=0)=TRUE,0,Данные!I4392/Данные!K4392)</f>
        <v>0</v>
      </c>
      <c r="K4392" s="3"/>
    </row>
    <row r="4393" spans="1:11" x14ac:dyDescent="0.2">
      <c r="A4393" s="3">
        <v>35612</v>
      </c>
      <c r="B4393" t="s">
        <v>3</v>
      </c>
      <c r="C4393" t="s">
        <v>15</v>
      </c>
      <c r="D4393" s="7">
        <f>IF(OR(Данные!D4393=0,Данные!K4393=0)=TRUE,0,Данные!D4393/Данные!K4393)</f>
        <v>170.39363033175354</v>
      </c>
      <c r="E4393" s="13">
        <f>IF(OR(Данные!F4393=0,Данные!I4393=0)=TRUE,0,Данные!F4393/Данные!I4393)</f>
        <v>0.13226448848419928</v>
      </c>
      <c r="F4393" s="7">
        <f>IF(OR(Данные!I4393=0,Данные!K4393=0)=TRUE,0,Данные!I4393/Данные!K4393)</f>
        <v>294.94470774091627</v>
      </c>
      <c r="K4393" s="3"/>
    </row>
    <row r="4394" spans="1:11" x14ac:dyDescent="0.2">
      <c r="A4394" s="3">
        <v>35612</v>
      </c>
      <c r="B4394" t="s">
        <v>3</v>
      </c>
      <c r="C4394" t="s">
        <v>15</v>
      </c>
      <c r="D4394" s="7">
        <f>IF(OR(Данные!D4394=0,Данные!K4394=0)=TRUE,0,Данные!D4394/Данные!K4394)</f>
        <v>106.9708</v>
      </c>
      <c r="E4394" s="13">
        <f>IF(OR(Данные!F4394=0,Данные!I4394=0)=TRUE,0,Данные!F4394/Данные!I4394)</f>
        <v>5.2052785923753626E-2</v>
      </c>
      <c r="F4394" s="7">
        <f>IF(OR(Данные!I4394=0,Данные!K4394=0)=TRUE,0,Данные!I4394/Данные!K4394)</f>
        <v>272.80000000000018</v>
      </c>
      <c r="K4394" s="3"/>
    </row>
    <row r="4395" spans="1:11" x14ac:dyDescent="0.2">
      <c r="A4395" s="3">
        <v>35612</v>
      </c>
      <c r="B4395" t="s">
        <v>3</v>
      </c>
      <c r="C4395" t="s">
        <v>15</v>
      </c>
      <c r="D4395" s="7">
        <f>IF(OR(Данные!D4395=0,Данные!K4395=0)=TRUE,0,Данные!D4395/Данные!K4395)</f>
        <v>366.35</v>
      </c>
      <c r="E4395" s="13">
        <f>IF(OR(Данные!F4395=0,Данные!I4395=0)=TRUE,0,Данные!F4395/Данные!I4395)</f>
        <v>0</v>
      </c>
      <c r="F4395" s="7">
        <f>IF(OR(Данные!I4395=0,Данные!K4395=0)=TRUE,0,Данные!I4395/Данные!K4395)</f>
        <v>1.033333333333335</v>
      </c>
      <c r="K4395" s="3"/>
    </row>
    <row r="4396" spans="1:11" x14ac:dyDescent="0.2">
      <c r="A4396" s="3">
        <v>35612</v>
      </c>
      <c r="B4396" t="s">
        <v>3</v>
      </c>
      <c r="C4396" t="s">
        <v>15</v>
      </c>
      <c r="D4396" s="7">
        <f>IF(OR(Данные!D4396=0,Данные!K4396=0)=TRUE,0,Данные!D4396/Данные!K4396)</f>
        <v>154.97194999999999</v>
      </c>
      <c r="E4396" s="13">
        <f>IF(OR(Данные!F4396=0,Данные!I4396=0)=TRUE,0,Данные!F4396/Данные!I4396)</f>
        <v>1.6765769819130738</v>
      </c>
      <c r="F4396" s="7">
        <f>IF(OR(Данные!I4396=0,Данные!K4396=0)=TRUE,0,Данные!I4396/Данные!K4396)</f>
        <v>55.565000000000033</v>
      </c>
      <c r="K4396" s="3"/>
    </row>
    <row r="4397" spans="1:11" x14ac:dyDescent="0.2">
      <c r="A4397" s="3">
        <v>35612</v>
      </c>
      <c r="B4397" t="s">
        <v>3</v>
      </c>
      <c r="C4397" t="s">
        <v>17</v>
      </c>
      <c r="D4397" s="7">
        <f>IF(OR(Данные!D4397=0,Данные!K4397=0)=TRUE,0,Данные!D4397/Данные!K4397)</f>
        <v>714.66409333333331</v>
      </c>
      <c r="E4397" s="13">
        <f>IF(OR(Данные!F4397=0,Данные!I4397=0)=TRUE,0,Данные!F4397/Данные!I4397)</f>
        <v>0.23033767023102933</v>
      </c>
      <c r="F4397" s="7">
        <f>IF(OR(Данные!I4397=0,Данные!K4397=0)=TRUE,0,Данные!I4397/Данные!K4397)</f>
        <v>906.74703703703722</v>
      </c>
      <c r="K4397" s="3"/>
    </row>
    <row r="4398" spans="1:11" x14ac:dyDescent="0.2">
      <c r="A4398" s="3">
        <v>35612</v>
      </c>
      <c r="B4398" t="s">
        <v>3</v>
      </c>
      <c r="C4398" t="s">
        <v>17</v>
      </c>
      <c r="D4398" s="7">
        <f>IF(OR(Данные!D4398=0,Данные!K4398=0)=TRUE,0,Данные!D4398/Данные!K4398)</f>
        <v>678.68005000000005</v>
      </c>
      <c r="E4398" s="13">
        <f>IF(OR(Данные!F4398=0,Данные!I4398=0)=TRUE,0,Данные!F4398/Данные!I4398)</f>
        <v>151.86133333333345</v>
      </c>
      <c r="F4398" s="7">
        <f>IF(OR(Данные!I4398=0,Данные!K4398=0)=TRUE,0,Данные!I4398/Данные!K4398)</f>
        <v>1.8749999999999987</v>
      </c>
      <c r="K4398" s="3"/>
    </row>
    <row r="4399" spans="1:11" x14ac:dyDescent="0.2">
      <c r="A4399" s="3">
        <v>35612</v>
      </c>
      <c r="B4399" t="s">
        <v>3</v>
      </c>
      <c r="C4399" t="s">
        <v>17</v>
      </c>
      <c r="D4399" s="7">
        <f>IF(OR(Данные!D4399=0,Данные!K4399=0)=TRUE,0,Данные!D4399/Данные!K4399)</f>
        <v>9.8749705882352945</v>
      </c>
      <c r="E4399" s="13">
        <f>IF(OR(Данные!F4399=0,Данные!I4399=0)=TRUE,0,Данные!F4399/Данные!I4399)</f>
        <v>4.5568965517241349</v>
      </c>
      <c r="F4399" s="7">
        <f>IF(OR(Данные!I4399=0,Данные!K4399=0)=TRUE,0,Данные!I4399/Данные!K4399)</f>
        <v>0.34117647058823547</v>
      </c>
      <c r="K4399" s="3"/>
    </row>
    <row r="4400" spans="1:11" x14ac:dyDescent="0.2">
      <c r="A4400" s="3">
        <v>35612</v>
      </c>
      <c r="B4400" t="s">
        <v>3</v>
      </c>
      <c r="C4400" t="s">
        <v>16</v>
      </c>
      <c r="D4400" s="7">
        <f>IF(OR(Данные!D4400=0,Данные!K4400=0)=TRUE,0,Данные!D4400/Данные!K4400)</f>
        <v>320.97050000000002</v>
      </c>
      <c r="E4400" s="13">
        <f>IF(OR(Данные!F4400=0,Данные!I4400=0)=TRUE,0,Данные!F4400/Данные!I4400)</f>
        <v>0</v>
      </c>
      <c r="F4400" s="7">
        <f>IF(OR(Данные!I4400=0,Данные!K4400=0)=TRUE,0,Данные!I4400/Данные!K4400)</f>
        <v>0.83249999999999802</v>
      </c>
      <c r="K4400" s="3"/>
    </row>
    <row r="4401" spans="1:11" x14ac:dyDescent="0.2">
      <c r="A4401" s="3">
        <v>35612</v>
      </c>
      <c r="B4401" t="s">
        <v>3</v>
      </c>
      <c r="C4401" t="s">
        <v>16</v>
      </c>
      <c r="D4401" s="7">
        <f>IF(OR(Данные!D4401=0,Данные!K4401=0)=TRUE,0,Данные!D4401/Данные!K4401)</f>
        <v>136.5341509519038</v>
      </c>
      <c r="E4401" s="13">
        <f>IF(OR(Данные!F4401=0,Данные!I4401=0)=TRUE,0,Данные!F4401/Данные!I4401)</f>
        <v>1.1756541626217238</v>
      </c>
      <c r="F4401" s="7">
        <f>IF(OR(Данные!I4401=0,Данные!K4401=0)=TRUE,0,Данные!I4401/Данные!K4401)</f>
        <v>10.829049766199068</v>
      </c>
      <c r="K4401" s="3"/>
    </row>
    <row r="4402" spans="1:11" x14ac:dyDescent="0.2">
      <c r="A4402" s="3">
        <v>35612</v>
      </c>
      <c r="B4402" t="s">
        <v>3</v>
      </c>
      <c r="C4402" t="s">
        <v>16</v>
      </c>
      <c r="D4402" s="7">
        <f>IF(OR(Данные!D4402=0,Данные!K4402=0)=TRUE,0,Данные!D4402/Данные!K4402)</f>
        <v>27.230859574468084</v>
      </c>
      <c r="E4402" s="13">
        <f>IF(OR(Данные!F4402=0,Данные!I4402=0)=TRUE,0,Данные!F4402/Данные!I4402)</f>
        <v>30.397058823529424</v>
      </c>
      <c r="F4402" s="7">
        <f>IF(OR(Данные!I4402=0,Данные!K4402=0)=TRUE,0,Данные!I4402/Данные!K4402)</f>
        <v>0.16879432624113469</v>
      </c>
      <c r="K4402" s="3"/>
    </row>
    <row r="4403" spans="1:11" x14ac:dyDescent="0.2">
      <c r="A4403" s="3">
        <v>35612</v>
      </c>
      <c r="B4403" t="s">
        <v>11</v>
      </c>
      <c r="C4403" t="s">
        <v>15</v>
      </c>
      <c r="D4403" s="7">
        <f>IF(OR(Данные!D4403=0,Данные!K4403=0)=TRUE,0,Данные!D4403/Данные!K4403)</f>
        <v>680.83898888888893</v>
      </c>
      <c r="E4403" s="13">
        <f>IF(OR(Данные!F4403=0,Данные!I4403=0)=TRUE,0,Данные!F4403/Данные!I4403)</f>
        <v>0.50589662400214075</v>
      </c>
      <c r="F4403" s="7">
        <f>IF(OR(Данные!I4403=0,Данные!K4403=0)=TRUE,0,Данные!I4403/Данные!K4403)</f>
        <v>622.86111111111086</v>
      </c>
      <c r="K4403" s="3"/>
    </row>
    <row r="4404" spans="1:11" x14ac:dyDescent="0.2">
      <c r="A4404" s="3">
        <v>35612</v>
      </c>
      <c r="B4404" t="s">
        <v>11</v>
      </c>
      <c r="C4404" t="s">
        <v>16</v>
      </c>
      <c r="D4404" s="7">
        <f>IF(OR(Данные!D4404=0,Данные!K4404=0)=TRUE,0,Данные!D4404/Данные!K4404)</f>
        <v>140.88999999999999</v>
      </c>
      <c r="E4404" s="13">
        <f>IF(OR(Данные!F4404=0,Данные!I4404=0)=TRUE,0,Данные!F4404/Данные!I4404)</f>
        <v>0</v>
      </c>
      <c r="F4404" s="7">
        <f>IF(OR(Данные!I4404=0,Данные!K4404=0)=TRUE,0,Данные!I4404/Данные!K4404)</f>
        <v>0</v>
      </c>
      <c r="K4404" s="3"/>
    </row>
    <row r="4405" spans="1:11" x14ac:dyDescent="0.2">
      <c r="A4405" s="3">
        <v>35612</v>
      </c>
      <c r="B4405" t="s">
        <v>11</v>
      </c>
      <c r="C4405" t="s">
        <v>15</v>
      </c>
      <c r="D4405" s="7">
        <f>IF(OR(Данные!D4405=0,Данные!K4405=0)=TRUE,0,Данные!D4405/Данные!K4405)</f>
        <v>208.6387292585467</v>
      </c>
      <c r="E4405" s="13">
        <f>IF(OR(Данные!F4405=0,Данные!I4405=0)=TRUE,0,Данные!F4405/Данные!I4405)</f>
        <v>0.33173249695304668</v>
      </c>
      <c r="F4405" s="7">
        <f>IF(OR(Данные!I4405=0,Данные!K4405=0)=TRUE,0,Данные!I4405/Данные!K4405)</f>
        <v>278.29165282642424</v>
      </c>
      <c r="K4405" s="3"/>
    </row>
    <row r="4406" spans="1:11" x14ac:dyDescent="0.2">
      <c r="A4406" s="3">
        <v>35612</v>
      </c>
      <c r="B4406" t="s">
        <v>11</v>
      </c>
      <c r="C4406" t="s">
        <v>17</v>
      </c>
      <c r="D4406" s="7">
        <f>IF(OR(Данные!D4406=0,Данные!K4406=0)=TRUE,0,Данные!D4406/Данные!K4406)</f>
        <v>439.50496696562266</v>
      </c>
      <c r="E4406" s="13">
        <f>IF(OR(Данные!F4406=0,Данные!I4406=0)=TRUE,0,Данные!F4406/Данные!I4406)</f>
        <v>0.33233166910727835</v>
      </c>
      <c r="F4406" s="7">
        <f>IF(OR(Данные!I4406=0,Данные!K4406=0)=TRUE,0,Данные!I4406/Данные!K4406)</f>
        <v>524.64817024539093</v>
      </c>
      <c r="K4406" s="3"/>
    </row>
    <row r="4407" spans="1:11" x14ac:dyDescent="0.2">
      <c r="A4407" s="3">
        <v>35612</v>
      </c>
      <c r="B4407" t="s">
        <v>11</v>
      </c>
      <c r="C4407" t="s">
        <v>17</v>
      </c>
      <c r="D4407" s="7">
        <f>IF(OR(Данные!D4407=0,Данные!K4407=0)=TRUE,0,Данные!D4407/Данные!K4407)</f>
        <v>151.62979865470851</v>
      </c>
      <c r="E4407" s="13">
        <f>IF(OR(Данные!F4407=0,Данные!I4407=0)=TRUE,0,Данные!F4407/Данные!I4407)</f>
        <v>0.55093382858284601</v>
      </c>
      <c r="F4407" s="7">
        <f>IF(OR(Данные!I4407=0,Данные!K4407=0)=TRUE,0,Данные!I4407/Данные!K4407)</f>
        <v>124.18938714499248</v>
      </c>
      <c r="K4407" s="3"/>
    </row>
    <row r="4408" spans="1:11" x14ac:dyDescent="0.2">
      <c r="A4408" s="3">
        <v>35612</v>
      </c>
      <c r="B4408" t="s">
        <v>11</v>
      </c>
      <c r="C4408" t="s">
        <v>15</v>
      </c>
      <c r="D4408" s="7">
        <f>IF(OR(Данные!D4408=0,Данные!K4408=0)=TRUE,0,Данные!D4408/Данные!K4408)</f>
        <v>203.80541949967926</v>
      </c>
      <c r="E4408" s="13">
        <f>IF(OR(Данные!F4408=0,Данные!I4408=0)=TRUE,0,Данные!F4408/Данные!I4408)</f>
        <v>0.34079148471818155</v>
      </c>
      <c r="F4408" s="7">
        <f>IF(OR(Данные!I4408=0,Данные!K4408=0)=TRUE,0,Данные!I4408/Данные!K4408)</f>
        <v>259.4407419285867</v>
      </c>
      <c r="K4408" s="3"/>
    </row>
    <row r="4409" spans="1:11" x14ac:dyDescent="0.2">
      <c r="A4409" s="3">
        <v>35612</v>
      </c>
      <c r="B4409" t="s">
        <v>11</v>
      </c>
      <c r="C4409" t="s">
        <v>17</v>
      </c>
      <c r="D4409" s="7">
        <f>IF(OR(Данные!D4409=0,Данные!K4409=0)=TRUE,0,Данные!D4409/Данные!K4409)</f>
        <v>277.49821531595597</v>
      </c>
      <c r="E4409" s="13">
        <f>IF(OR(Данные!F4409=0,Данные!I4409=0)=TRUE,0,Данные!F4409/Данные!I4409)</f>
        <v>0.29449230293638418</v>
      </c>
      <c r="F4409" s="7">
        <f>IF(OR(Данные!I4409=0,Данные!K4409=0)=TRUE,0,Данные!I4409/Данные!K4409)</f>
        <v>415.0737569783314</v>
      </c>
      <c r="K4409" s="3"/>
    </row>
    <row r="4410" spans="1:11" x14ac:dyDescent="0.2">
      <c r="A4410" s="3">
        <v>35612</v>
      </c>
      <c r="B4410" t="s">
        <v>11</v>
      </c>
      <c r="C4410" t="s">
        <v>16</v>
      </c>
      <c r="D4410" s="7">
        <f>IF(OR(Данные!D4410=0,Данные!K4410=0)=TRUE,0,Данные!D4410/Данные!K4410)</f>
        <v>397.58309712182063</v>
      </c>
      <c r="E4410" s="13">
        <f>IF(OR(Данные!F4410=0,Данные!I4410=0)=TRUE,0,Данные!F4410/Данные!I4410)</f>
        <v>8502.6156046814103</v>
      </c>
      <c r="F4410" s="7">
        <f>IF(OR(Данные!I4410=0,Данные!K4410=0)=TRUE,0,Данные!I4410/Данные!K4410)</f>
        <v>8.5787594823739358E-4</v>
      </c>
      <c r="K4410" s="3"/>
    </row>
    <row r="4411" spans="1:11" x14ac:dyDescent="0.2">
      <c r="A4411" s="3">
        <v>35612</v>
      </c>
      <c r="B4411" t="s">
        <v>11</v>
      </c>
      <c r="C4411" t="s">
        <v>15</v>
      </c>
      <c r="D4411" s="7">
        <f>IF(OR(Данные!D4411=0,Данные!K4411=0)=TRUE,0,Данные!D4411/Данные!K4411)</f>
        <v>197.2958952239114</v>
      </c>
      <c r="E4411" s="13">
        <f>IF(OR(Данные!F4411=0,Данные!I4411=0)=TRUE,0,Данные!F4411/Данные!I4411)</f>
        <v>0.13047202178994408</v>
      </c>
      <c r="F4411" s="7">
        <f>IF(OR(Данные!I4411=0,Данные!K4411=0)=TRUE,0,Данные!I4411/Данные!K4411)</f>
        <v>435.63103598391541</v>
      </c>
      <c r="K4411" s="3"/>
    </row>
    <row r="4412" spans="1:11" x14ac:dyDescent="0.2">
      <c r="A4412" s="3">
        <v>35612</v>
      </c>
      <c r="B4412" t="s">
        <v>11</v>
      </c>
      <c r="C4412" t="s">
        <v>15</v>
      </c>
      <c r="D4412" s="7">
        <f>IF(OR(Данные!D4412=0,Данные!K4412=0)=TRUE,0,Данные!D4412/Данные!K4412)</f>
        <v>392.80614592274674</v>
      </c>
      <c r="E4412" s="13">
        <f>IF(OR(Данные!F4412=0,Данные!I4412=0)=TRUE,0,Данные!F4412/Данные!I4412)</f>
        <v>9.8323854221944007E-2</v>
      </c>
      <c r="F4412" s="7">
        <f>IF(OR(Данные!I4412=0,Данные!K4412=0)=TRUE,0,Данные!I4412/Данные!K4412)</f>
        <v>775.34134477825512</v>
      </c>
      <c r="K4412" s="3"/>
    </row>
    <row r="4413" spans="1:11" x14ac:dyDescent="0.2">
      <c r="A4413" s="3">
        <v>35612</v>
      </c>
      <c r="B4413" t="s">
        <v>11</v>
      </c>
      <c r="C4413" t="s">
        <v>15</v>
      </c>
      <c r="D4413" s="7">
        <f>IF(OR(Данные!D4413=0,Данные!K4413=0)=TRUE,0,Данные!D4413/Данные!K4413)</f>
        <v>267.82407999587969</v>
      </c>
      <c r="E4413" s="13">
        <f>IF(OR(Данные!F4413=0,Данные!I4413=0)=TRUE,0,Данные!F4413/Данные!I4413)</f>
        <v>0.2050878717790254</v>
      </c>
      <c r="F4413" s="7">
        <f>IF(OR(Данные!I4413=0,Данные!K4413=0)=TRUE,0,Данные!I4413/Данные!K4413)</f>
        <v>411.03595625600911</v>
      </c>
      <c r="K4413" s="3"/>
    </row>
    <row r="4414" spans="1:11" x14ac:dyDescent="0.2">
      <c r="A4414" s="3">
        <v>35612</v>
      </c>
      <c r="B4414" t="s">
        <v>11</v>
      </c>
      <c r="C4414" t="s">
        <v>17</v>
      </c>
      <c r="D4414" s="7">
        <f>IF(OR(Данные!D4414=0,Данные!K4414=0)=TRUE,0,Данные!D4414/Данные!K4414)</f>
        <v>1692.4030499999999</v>
      </c>
      <c r="E4414" s="13">
        <f>IF(OR(Данные!F4414=0,Данные!I4414=0)=TRUE,0,Данные!F4414/Данные!I4414)</f>
        <v>0.55696903122227404</v>
      </c>
      <c r="F4414" s="7">
        <f>IF(OR(Данные!I4414=0,Данные!K4414=0)=TRUE,0,Данные!I4414/Данные!K4414)</f>
        <v>1183.4499999999996</v>
      </c>
      <c r="K4414" s="3"/>
    </row>
    <row r="4415" spans="1:11" x14ac:dyDescent="0.2">
      <c r="A4415" s="3">
        <v>35612</v>
      </c>
      <c r="B4415" t="s">
        <v>11</v>
      </c>
      <c r="C4415" t="s">
        <v>17</v>
      </c>
      <c r="D4415" s="7">
        <f>IF(OR(Данные!D4415=0,Данные!K4415=0)=TRUE,0,Данные!D4415/Данные!K4415)</f>
        <v>891.17259999999999</v>
      </c>
      <c r="E4415" s="13">
        <f>IF(OR(Данные!F4415=0,Данные!I4415=0)=TRUE,0,Данные!F4415/Данные!I4415)</f>
        <v>1.6830519433867375</v>
      </c>
      <c r="F4415" s="7">
        <f>IF(OR(Данные!I4415=0,Данные!K4415=0)=TRUE,0,Данные!I4415/Данные!K4415)</f>
        <v>463.9666666666667</v>
      </c>
      <c r="K4415" s="3"/>
    </row>
    <row r="4416" spans="1:11" x14ac:dyDescent="0.2">
      <c r="A4416" s="3">
        <v>35612</v>
      </c>
      <c r="B4416" t="s">
        <v>11</v>
      </c>
      <c r="C4416" t="s">
        <v>15</v>
      </c>
      <c r="D4416" s="7">
        <f>IF(OR(Данные!D4416=0,Данные!K4416=0)=TRUE,0,Данные!D4416/Данные!K4416)</f>
        <v>291.70059510832999</v>
      </c>
      <c r="E4416" s="13">
        <f>IF(OR(Данные!F4416=0,Данные!I4416=0)=TRUE,0,Данные!F4416/Данные!I4416)</f>
        <v>1.2452165648857241</v>
      </c>
      <c r="F4416" s="7">
        <f>IF(OR(Данные!I4416=0,Данные!K4416=0)=TRUE,0,Данные!I4416/Данные!K4416)</f>
        <v>162.76131296819634</v>
      </c>
      <c r="K4416" s="3"/>
    </row>
    <row r="4417" spans="1:11" x14ac:dyDescent="0.2">
      <c r="A4417" s="3">
        <v>35612</v>
      </c>
      <c r="B4417" t="s">
        <v>11</v>
      </c>
      <c r="C4417" t="s">
        <v>17</v>
      </c>
      <c r="D4417" s="7">
        <f>IF(OR(Данные!D4417=0,Данные!K4417=0)=TRUE,0,Данные!D4417/Данные!K4417)</f>
        <v>557.69032056230094</v>
      </c>
      <c r="E4417" s="13">
        <f>IF(OR(Данные!F4417=0,Данные!I4417=0)=TRUE,0,Данные!F4417/Данные!I4417)</f>
        <v>0.3090220664483323</v>
      </c>
      <c r="F4417" s="7">
        <f>IF(OR(Данные!I4417=0,Данные!K4417=0)=TRUE,0,Данные!I4417/Данные!K4417)</f>
        <v>590.37587445947406</v>
      </c>
      <c r="K4417" s="3"/>
    </row>
    <row r="4418" spans="1:11" x14ac:dyDescent="0.2">
      <c r="A4418" s="3">
        <v>35612</v>
      </c>
      <c r="B4418" t="s">
        <v>11</v>
      </c>
      <c r="C4418" t="s">
        <v>17</v>
      </c>
      <c r="D4418" s="7">
        <f>IF(OR(Данные!D4418=0,Данные!K4418=0)=TRUE,0,Данные!D4418/Данные!K4418)</f>
        <v>837.26795732620315</v>
      </c>
      <c r="E4418" s="13">
        <f>IF(OR(Данные!F4418=0,Данные!I4418=0)=TRUE,0,Данные!F4418/Данные!I4418)</f>
        <v>0.41151474680686478</v>
      </c>
      <c r="F4418" s="7">
        <f>IF(OR(Данные!I4418=0,Данные!K4418=0)=TRUE,0,Данные!I4418/Данные!K4418)</f>
        <v>722.78918003565082</v>
      </c>
      <c r="K4418" s="3"/>
    </row>
    <row r="4419" spans="1:11" x14ac:dyDescent="0.2">
      <c r="A4419" s="3">
        <v>35612</v>
      </c>
      <c r="B4419" t="s">
        <v>11</v>
      </c>
      <c r="C4419" t="s">
        <v>17</v>
      </c>
      <c r="D4419" s="7">
        <f>IF(OR(Данные!D4419=0,Данные!K4419=0)=TRUE,0,Данные!D4419/Данные!K4419)</f>
        <v>92.328304603438724</v>
      </c>
      <c r="E4419" s="13">
        <f>IF(OR(Данные!F4419=0,Данные!I4419=0)=TRUE,0,Данные!F4419/Данные!I4419)</f>
        <v>7.2181069192701772E-2</v>
      </c>
      <c r="F4419" s="7">
        <f>IF(OR(Данные!I4419=0,Данные!K4419=0)=TRUE,0,Данные!I4419/Данные!K4419)</f>
        <v>389.60131570838706</v>
      </c>
      <c r="K4419" s="3"/>
    </row>
    <row r="4420" spans="1:11" x14ac:dyDescent="0.2">
      <c r="A4420" s="3">
        <v>35612</v>
      </c>
      <c r="B4420" t="s">
        <v>11</v>
      </c>
      <c r="C4420" t="s">
        <v>16</v>
      </c>
      <c r="D4420" s="7">
        <f>IF(OR(Данные!D4420=0,Данные!K4420=0)=TRUE,0,Данные!D4420/Данные!K4420)</f>
        <v>322.25927309322037</v>
      </c>
      <c r="E4420" s="13">
        <f>IF(OR(Данные!F4420=0,Данные!I4420=0)=TRUE,0,Данные!F4420/Данные!I4420)</f>
        <v>0.6763328320663532</v>
      </c>
      <c r="F4420" s="7">
        <f>IF(OR(Данные!I4420=0,Данные!K4420=0)=TRUE,0,Данные!I4420/Данные!K4420)</f>
        <v>40.903884180790989</v>
      </c>
      <c r="K4420" s="3"/>
    </row>
    <row r="4421" spans="1:11" x14ac:dyDescent="0.2">
      <c r="A4421" s="3">
        <v>35612</v>
      </c>
      <c r="B4421" t="s">
        <v>11</v>
      </c>
      <c r="C4421" t="s">
        <v>16</v>
      </c>
      <c r="D4421" s="7">
        <f>IF(OR(Данные!D4421=0,Данные!K4421=0)=TRUE,0,Данные!D4421/Данные!K4421)</f>
        <v>255.6937469576298</v>
      </c>
      <c r="E4421" s="13">
        <f>IF(OR(Данные!F4421=0,Данные!I4421=0)=TRUE,0,Данные!F4421/Данные!I4421)</f>
        <v>1.3725461766618692</v>
      </c>
      <c r="F4421" s="7">
        <f>IF(OR(Данные!I4421=0,Данные!K4421=0)=TRUE,0,Данные!I4421/Данные!K4421)</f>
        <v>6.5128716682595327</v>
      </c>
      <c r="K4421" s="3"/>
    </row>
    <row r="4422" spans="1:11" x14ac:dyDescent="0.2">
      <c r="A4422" s="3">
        <v>35612</v>
      </c>
      <c r="B4422" t="s">
        <v>11</v>
      </c>
      <c r="C4422" t="s">
        <v>16</v>
      </c>
      <c r="D4422" s="7">
        <f>IF(OR(Данные!D4422=0,Данные!K4422=0)=TRUE,0,Данные!D4422/Данные!K4422)</f>
        <v>122.92485218978102</v>
      </c>
      <c r="E4422" s="13">
        <f>IF(OR(Данные!F4422=0,Данные!I4422=0)=TRUE,0,Данные!F4422/Данные!I4422)</f>
        <v>80.160864345738275</v>
      </c>
      <c r="F4422" s="7">
        <f>IF(OR(Данные!I4422=0,Данные!K4422=0)=TRUE,0,Данные!I4422/Данные!K4422)</f>
        <v>7.6003649635036502E-2</v>
      </c>
      <c r="K4422" s="3"/>
    </row>
    <row r="4423" spans="1:11" x14ac:dyDescent="0.2">
      <c r="A4423" s="3">
        <v>35612</v>
      </c>
      <c r="B4423" t="s">
        <v>6</v>
      </c>
      <c r="C4423" t="s">
        <v>15</v>
      </c>
      <c r="D4423" s="7">
        <f>IF(OR(Данные!D4423=0,Данные!K4423=0)=TRUE,0,Данные!D4423/Данные!K4423)</f>
        <v>1015.4413944444445</v>
      </c>
      <c r="E4423" s="13">
        <f>IF(OR(Данные!F4423=0,Данные!I4423=0)=TRUE,0,Данные!F4423/Данные!I4423)</f>
        <v>1.4293829566800005</v>
      </c>
      <c r="F4423" s="7">
        <f>IF(OR(Данные!I4423=0,Данные!K4423=0)=TRUE,0,Данные!I4423/Данные!K4423)</f>
        <v>602.36481481481417</v>
      </c>
      <c r="K4423" s="3"/>
    </row>
    <row r="4424" spans="1:11" x14ac:dyDescent="0.2">
      <c r="A4424" s="3">
        <v>35612</v>
      </c>
      <c r="B4424" t="s">
        <v>6</v>
      </c>
      <c r="C4424" t="s">
        <v>15</v>
      </c>
      <c r="D4424" s="7">
        <f>IF(OR(Данные!D4424=0,Данные!K4424=0)=TRUE,0,Данные!D4424/Данные!K4424)</f>
        <v>206.89287173764376</v>
      </c>
      <c r="E4424" s="13">
        <f>IF(OR(Данные!F4424=0,Данные!I4424=0)=TRUE,0,Данные!F4424/Данные!I4424)</f>
        <v>0.33126500442887541</v>
      </c>
      <c r="F4424" s="7">
        <f>IF(OR(Данные!I4424=0,Данные!K4424=0)=TRUE,0,Данные!I4424/Данные!K4424)</f>
        <v>272.61371982178036</v>
      </c>
      <c r="K4424" s="3"/>
    </row>
    <row r="4425" spans="1:11" x14ac:dyDescent="0.2">
      <c r="A4425" s="3">
        <v>35612</v>
      </c>
      <c r="B4425" t="s">
        <v>6</v>
      </c>
      <c r="C4425" t="s">
        <v>17</v>
      </c>
      <c r="D4425" s="7">
        <f>IF(OR(Данные!D4425=0,Данные!K4425=0)=TRUE,0,Данные!D4425/Данные!K4425)</f>
        <v>457.90117692337429</v>
      </c>
      <c r="E4425" s="13">
        <f>IF(OR(Данные!F4425=0,Данные!I4425=0)=TRUE,0,Данные!F4425/Данные!I4425)</f>
        <v>0.30001734054632184</v>
      </c>
      <c r="F4425" s="7">
        <f>IF(OR(Данные!I4425=0,Данные!K4425=0)=TRUE,0,Данные!I4425/Данные!K4425)</f>
        <v>607.84039601536131</v>
      </c>
      <c r="K4425" s="3"/>
    </row>
    <row r="4426" spans="1:11" x14ac:dyDescent="0.2">
      <c r="A4426" s="3">
        <v>35612</v>
      </c>
      <c r="B4426" t="s">
        <v>6</v>
      </c>
      <c r="C4426" t="s">
        <v>17</v>
      </c>
      <c r="D4426" s="7">
        <f>IF(OR(Данные!D4426=0,Данные!K4426=0)=TRUE,0,Данные!D4426/Данные!K4426)</f>
        <v>151.57817096774193</v>
      </c>
      <c r="E4426" s="13">
        <f>IF(OR(Данные!F4426=0,Данные!I4426=0)=TRUE,0,Данные!F4426/Данные!I4426)</f>
        <v>0.38608797755985125</v>
      </c>
      <c r="F4426" s="7">
        <f>IF(OR(Данные!I4426=0,Данные!K4426=0)=TRUE,0,Данные!I4426/Данные!K4426)</f>
        <v>178.02193548387098</v>
      </c>
      <c r="K4426" s="3"/>
    </row>
    <row r="4427" spans="1:11" x14ac:dyDescent="0.2">
      <c r="A4427" s="3">
        <v>35612</v>
      </c>
      <c r="B4427" t="s">
        <v>6</v>
      </c>
      <c r="C4427" t="s">
        <v>15</v>
      </c>
      <c r="D4427" s="7">
        <f>IF(OR(Данные!D4427=0,Данные!K4427=0)=TRUE,0,Данные!D4427/Данные!K4427)</f>
        <v>210.77044932907347</v>
      </c>
      <c r="E4427" s="13">
        <f>IF(OR(Данные!F4427=0,Данные!I4427=0)=TRUE,0,Данные!F4427/Данные!I4427)</f>
        <v>0.35124091385369416</v>
      </c>
      <c r="F4427" s="7">
        <f>IF(OR(Данные!I4427=0,Данные!K4427=0)=TRUE,0,Данные!I4427/Данные!K4427)</f>
        <v>260.36284345047932</v>
      </c>
      <c r="K4427" s="3"/>
    </row>
    <row r="4428" spans="1:11" x14ac:dyDescent="0.2">
      <c r="A4428" s="3">
        <v>35612</v>
      </c>
      <c r="B4428" t="s">
        <v>6</v>
      </c>
      <c r="C4428" t="s">
        <v>17</v>
      </c>
      <c r="D4428" s="7">
        <f>IF(OR(Данные!D4428=0,Данные!K4428=0)=TRUE,0,Данные!D4428/Данные!K4428)</f>
        <v>270.33603181666905</v>
      </c>
      <c r="E4428" s="13">
        <f>IF(OR(Данные!F4428=0,Данные!I4428=0)=TRUE,0,Данные!F4428/Данные!I4428)</f>
        <v>0.27799222672815294</v>
      </c>
      <c r="F4428" s="7">
        <f>IF(OR(Данные!I4428=0,Данные!K4428=0)=TRUE,0,Данные!I4428/Данные!K4428)</f>
        <v>435.64554192617908</v>
      </c>
      <c r="K4428" s="3"/>
    </row>
    <row r="4429" spans="1:11" x14ac:dyDescent="0.2">
      <c r="A4429" s="3">
        <v>35612</v>
      </c>
      <c r="B4429" t="s">
        <v>6</v>
      </c>
      <c r="C4429" t="s">
        <v>16</v>
      </c>
      <c r="D4429" s="7">
        <f>IF(OR(Данные!D4429=0,Данные!K4429=0)=TRUE,0,Данные!D4429/Данные!K4429)</f>
        <v>402.32333184178231</v>
      </c>
      <c r="E4429" s="13">
        <f>IF(OR(Данные!F4429=0,Данные!I4429=0)=TRUE,0,Данные!F4429/Данные!I4429)</f>
        <v>15399.41491002572</v>
      </c>
      <c r="F4429" s="7">
        <f>IF(OR(Данные!I4429=0,Данные!K4429=0)=TRUE,0,Данные!I4429/Данные!K4429)</f>
        <v>6.1203939708612547E-4</v>
      </c>
      <c r="K4429" s="3"/>
    </row>
    <row r="4430" spans="1:11" x14ac:dyDescent="0.2">
      <c r="A4430" s="3">
        <v>35612</v>
      </c>
      <c r="B4430" t="s">
        <v>6</v>
      </c>
      <c r="C4430" t="s">
        <v>15</v>
      </c>
      <c r="D4430" s="7">
        <f>IF(OR(Данные!D4430=0,Данные!K4430=0)=TRUE,0,Данные!D4430/Данные!K4430)</f>
        <v>184.21412113012937</v>
      </c>
      <c r="E4430" s="13">
        <f>IF(OR(Данные!F4430=0,Данные!I4430=0)=TRUE,0,Данные!F4430/Данные!I4430)</f>
        <v>0.11998561766672758</v>
      </c>
      <c r="F4430" s="7">
        <f>IF(OR(Данные!I4430=0,Данные!K4430=0)=TRUE,0,Данные!I4430/Данные!K4430)</f>
        <v>433.13115342220721</v>
      </c>
      <c r="K4430" s="3"/>
    </row>
    <row r="4431" spans="1:11" x14ac:dyDescent="0.2">
      <c r="A4431" s="3">
        <v>35612</v>
      </c>
      <c r="B4431" t="s">
        <v>6</v>
      </c>
      <c r="C4431" t="s">
        <v>15</v>
      </c>
      <c r="D4431" s="7">
        <f>IF(OR(Данные!D4431=0,Данные!K4431=0)=TRUE,0,Данные!D4431/Данные!K4431)</f>
        <v>343.24268068181817</v>
      </c>
      <c r="E4431" s="13">
        <f>IF(OR(Данные!F4431=0,Данные!I4431=0)=TRUE,0,Данные!F4431/Данные!I4431)</f>
        <v>9.3786816002193782E-2</v>
      </c>
      <c r="F4431" s="7">
        <f>IF(OR(Данные!I4431=0,Данные!K4431=0)=TRUE,0,Данные!I4431/Данные!K4431)</f>
        <v>745.89678030303048</v>
      </c>
      <c r="K4431" s="3"/>
    </row>
    <row r="4432" spans="1:11" x14ac:dyDescent="0.2">
      <c r="A4432" s="3">
        <v>35612</v>
      </c>
      <c r="B4432" t="s">
        <v>6</v>
      </c>
      <c r="C4432" t="s">
        <v>15</v>
      </c>
      <c r="D4432" s="7">
        <f>IF(OR(Данные!D4432=0,Данные!K4432=0)=TRUE,0,Данные!D4432/Данные!K4432)</f>
        <v>263.93146399184985</v>
      </c>
      <c r="E4432" s="13">
        <f>IF(OR(Данные!F4432=0,Данные!I4432=0)=TRUE,0,Данные!F4432/Данные!I4432)</f>
        <v>0.20356538935553567</v>
      </c>
      <c r="F4432" s="7">
        <f>IF(OR(Данные!I4432=0,Данные!K4432=0)=TRUE,0,Данные!I4432/Данные!K4432)</f>
        <v>398.68254577245955</v>
      </c>
      <c r="K4432" s="3"/>
    </row>
    <row r="4433" spans="1:11" x14ac:dyDescent="0.2">
      <c r="A4433" s="3">
        <v>35612</v>
      </c>
      <c r="B4433" t="s">
        <v>6</v>
      </c>
      <c r="C4433" t="s">
        <v>17</v>
      </c>
      <c r="D4433" s="7">
        <f>IF(OR(Данные!D4433=0,Данные!K4433=0)=TRUE,0,Данные!D4433/Данные!K4433)</f>
        <v>933.00990000000002</v>
      </c>
      <c r="E4433" s="13">
        <f>IF(OR(Данные!F4433=0,Данные!I4433=0)=TRUE,0,Данные!F4433/Данные!I4433)</f>
        <v>0.31850580007537993</v>
      </c>
      <c r="F4433" s="7">
        <f>IF(OR(Данные!I4433=0,Данные!K4433=0)=TRUE,0,Данные!I4433/Данные!K4433)</f>
        <v>1193.9500000000003</v>
      </c>
      <c r="K4433" s="3"/>
    </row>
    <row r="4434" spans="1:11" x14ac:dyDescent="0.2">
      <c r="A4434" s="3">
        <v>35612</v>
      </c>
      <c r="B4434" t="s">
        <v>6</v>
      </c>
      <c r="C4434" t="s">
        <v>15</v>
      </c>
      <c r="D4434" s="7">
        <f>IF(OR(Данные!D4434=0,Данные!K4434=0)=TRUE,0,Данные!D4434/Данные!K4434)</f>
        <v>265.08581609388096</v>
      </c>
      <c r="E4434" s="13">
        <f>IF(OR(Данные!F4434=0,Данные!I4434=0)=TRUE,0,Данные!F4434/Данные!I4434)</f>
        <v>1.3549354212391607</v>
      </c>
      <c r="F4434" s="7">
        <f>IF(OR(Данные!I4434=0,Данные!K4434=0)=TRUE,0,Данные!I4434/Данные!K4434)</f>
        <v>140.83809956226131</v>
      </c>
      <c r="K4434" s="3"/>
    </row>
    <row r="4435" spans="1:11" x14ac:dyDescent="0.2">
      <c r="A4435" s="3">
        <v>35612</v>
      </c>
      <c r="B4435" t="s">
        <v>6</v>
      </c>
      <c r="C4435" t="s">
        <v>17</v>
      </c>
      <c r="D4435" s="7">
        <f>IF(OR(Данные!D4435=0,Данные!K4435=0)=TRUE,0,Данные!D4435/Данные!K4435)</f>
        <v>650.19260186587348</v>
      </c>
      <c r="E4435" s="13">
        <f>IF(OR(Данные!F4435=0,Данные!I4435=0)=TRUE,0,Данные!F4435/Данные!I4435)</f>
        <v>0.25935994053211592</v>
      </c>
      <c r="F4435" s="7">
        <f>IF(OR(Данные!I4435=0,Данные!K4435=0)=TRUE,0,Данные!I4435/Данные!K4435)</f>
        <v>796.5783824589862</v>
      </c>
      <c r="K4435" s="3"/>
    </row>
    <row r="4436" spans="1:11" x14ac:dyDescent="0.2">
      <c r="A4436" s="3">
        <v>35612</v>
      </c>
      <c r="B4436" t="s">
        <v>6</v>
      </c>
      <c r="C4436" t="s">
        <v>17</v>
      </c>
      <c r="D4436" s="7">
        <f>IF(OR(Данные!D4436=0,Данные!K4436=0)=TRUE,0,Данные!D4436/Данные!K4436)</f>
        <v>822.13984934036944</v>
      </c>
      <c r="E4436" s="13">
        <f>IF(OR(Данные!F4436=0,Данные!I4436=0)=TRUE,0,Данные!F4436/Данные!I4436)</f>
        <v>0.39184148517146256</v>
      </c>
      <c r="F4436" s="7">
        <f>IF(OR(Данные!I4436=0,Данные!K4436=0)=TRUE,0,Данные!I4436/Данные!K4436)</f>
        <v>754.58122251539123</v>
      </c>
      <c r="K4436" s="3"/>
    </row>
    <row r="4437" spans="1:11" x14ac:dyDescent="0.2">
      <c r="A4437" s="3">
        <v>35612</v>
      </c>
      <c r="B4437" t="s">
        <v>6</v>
      </c>
      <c r="C4437" t="s">
        <v>17</v>
      </c>
      <c r="D4437" s="7">
        <f>IF(OR(Данные!D4437=0,Данные!K4437=0)=TRUE,0,Данные!D4437/Данные!K4437)</f>
        <v>69.784840711902106</v>
      </c>
      <c r="E4437" s="13">
        <f>IF(OR(Данные!F4437=0,Данные!I4437=0)=TRUE,0,Данные!F4437/Данные!I4437)</f>
        <v>2.3119412779846849E-2</v>
      </c>
      <c r="F4437" s="7">
        <f>IF(OR(Данные!I4437=0,Данные!K4437=0)=TRUE,0,Данные!I4437/Данные!K4437)</f>
        <v>433.93558583611423</v>
      </c>
      <c r="K4437" s="3"/>
    </row>
    <row r="4438" spans="1:11" x14ac:dyDescent="0.2">
      <c r="A4438" s="3">
        <v>35612</v>
      </c>
      <c r="B4438" t="s">
        <v>6</v>
      </c>
      <c r="C4438" t="s">
        <v>16</v>
      </c>
      <c r="D4438" s="7">
        <f>IF(OR(Данные!D4438=0,Данные!K4438=0)=TRUE,0,Данные!D4438/Данные!K4438)</f>
        <v>255.7598149001536</v>
      </c>
      <c r="E4438" s="13">
        <f>IF(OR(Данные!F4438=0,Данные!I4438=0)=TRUE,0,Данные!F4438/Данные!I4438)</f>
        <v>0.5703002300775859</v>
      </c>
      <c r="F4438" s="7">
        <f>IF(OR(Данные!I4438=0,Данные!K4438=0)=TRUE,0,Данные!I4438/Данные!K4438)</f>
        <v>32.647772657450112</v>
      </c>
      <c r="K4438" s="3"/>
    </row>
    <row r="4439" spans="1:11" x14ac:dyDescent="0.2">
      <c r="A4439" s="3">
        <v>35612</v>
      </c>
      <c r="B4439" t="s">
        <v>6</v>
      </c>
      <c r="C4439" t="s">
        <v>16</v>
      </c>
      <c r="D4439" s="7">
        <f>IF(OR(Данные!D4439=0,Данные!K4439=0)=TRUE,0,Данные!D4439/Данные!K4439)</f>
        <v>249.51107016326006</v>
      </c>
      <c r="E4439" s="13">
        <f>IF(OR(Данные!F4439=0,Данные!I4439=0)=TRUE,0,Данные!F4439/Данные!I4439)</f>
        <v>0.71634030908245117</v>
      </c>
      <c r="F4439" s="7">
        <f>IF(OR(Данные!I4439=0,Данные!K4439=0)=TRUE,0,Данные!I4439/Данные!K4439)</f>
        <v>12.099307965891075</v>
      </c>
      <c r="K4439" s="3"/>
    </row>
    <row r="4440" spans="1:11" x14ac:dyDescent="0.2">
      <c r="A4440" s="3">
        <v>35612</v>
      </c>
      <c r="B4440" t="s">
        <v>6</v>
      </c>
      <c r="C4440" t="s">
        <v>16</v>
      </c>
      <c r="D4440" s="7">
        <f>IF(OR(Данные!D4440=0,Данные!K4440=0)=TRUE,0,Данные!D4440/Данные!K4440)</f>
        <v>138.54304276729562</v>
      </c>
      <c r="E4440" s="13">
        <f>IF(OR(Данные!F4440=0,Данные!I4440=0)=TRUE,0,Данные!F4440/Данные!I4440)</f>
        <v>30.252776563183222</v>
      </c>
      <c r="F4440" s="7">
        <f>IF(OR(Данные!I4440=0,Данные!K4440=0)=TRUE,0,Данные!I4440/Данные!K4440)</f>
        <v>0.15981830887491258</v>
      </c>
      <c r="K4440" s="3"/>
    </row>
    <row r="4441" spans="1:11" x14ac:dyDescent="0.2">
      <c r="A4441" s="3">
        <v>35612</v>
      </c>
      <c r="B4441" t="s">
        <v>6</v>
      </c>
      <c r="C4441" t="s">
        <v>18</v>
      </c>
      <c r="D4441" s="7">
        <f>IF(OR(Данные!D4441=0,Данные!K4441=0)=TRUE,0,Данные!D4441/Данные!K4441)</f>
        <v>0</v>
      </c>
      <c r="E4441" s="13">
        <f>IF(OR(Данные!F4441=0,Данные!I4441=0)=TRUE,0,Данные!F4441/Данные!I4441)</f>
        <v>0</v>
      </c>
      <c r="F4441" s="7">
        <f>IF(OR(Данные!I4441=0,Данные!K4441=0)=TRUE,0,Данные!I4441/Данные!K4441)</f>
        <v>0</v>
      </c>
      <c r="K4441" s="3"/>
    </row>
    <row r="4442" spans="1:11" x14ac:dyDescent="0.2">
      <c r="A4442" s="3">
        <v>35612</v>
      </c>
      <c r="B4442" t="s">
        <v>7</v>
      </c>
      <c r="C4442" t="s">
        <v>15</v>
      </c>
      <c r="D4442" s="7">
        <f>IF(OR(Данные!D4442=0,Данные!K4442=0)=TRUE,0,Данные!D4442/Данные!K4442)</f>
        <v>306.52420159377749</v>
      </c>
      <c r="E4442" s="13">
        <f>IF(OR(Данные!F4442=0,Данные!I4442=0)=TRUE,0,Данные!F4442/Данные!I4442)</f>
        <v>0.33083985691901685</v>
      </c>
      <c r="F4442" s="7">
        <f>IF(OR(Данные!I4442=0,Данные!K4442=0)=TRUE,0,Данные!I4442/Данные!K4442)</f>
        <v>388.63338078465853</v>
      </c>
      <c r="K4442" s="3"/>
    </row>
    <row r="4443" spans="1:11" x14ac:dyDescent="0.2">
      <c r="A4443" s="3">
        <v>35612</v>
      </c>
      <c r="B4443" t="s">
        <v>7</v>
      </c>
      <c r="C4443" t="s">
        <v>16</v>
      </c>
      <c r="D4443" s="7">
        <f>IF(OR(Данные!D4443=0,Данные!K4443=0)=TRUE,0,Данные!D4443/Данные!K4443)</f>
        <v>297.97903267973857</v>
      </c>
      <c r="E4443" s="13">
        <f>IF(OR(Данные!F4443=0,Данные!I4443=0)=TRUE,0,Данные!F4443/Данные!I4443)</f>
        <v>79.846510246510206</v>
      </c>
      <c r="F4443" s="7">
        <f>IF(OR(Данные!I4443=0,Данные!K4443=0)=TRUE,0,Данные!I4443/Данные!K4443)</f>
        <v>2.4451706608569369E-2</v>
      </c>
      <c r="K4443" s="3"/>
    </row>
    <row r="4444" spans="1:11" x14ac:dyDescent="0.2">
      <c r="A4444" s="3">
        <v>35612</v>
      </c>
      <c r="B4444" t="s">
        <v>7</v>
      </c>
      <c r="C4444" t="s">
        <v>15</v>
      </c>
      <c r="D4444" s="7">
        <f>IF(OR(Данные!D4444=0,Данные!K4444=0)=TRUE,0,Данные!D4444/Данные!K4444)</f>
        <v>15368.919207407407</v>
      </c>
      <c r="E4444" s="13">
        <f>IF(OR(Данные!F4444=0,Данные!I4444=0)=TRUE,0,Данные!F4444/Данные!I4444)</f>
        <v>0.82602475158446287</v>
      </c>
      <c r="F4444" s="7">
        <f>IF(OR(Данные!I4444=0,Данные!K4444=0)=TRUE,0,Данные!I4444/Данные!K4444)</f>
        <v>463.12037037036947</v>
      </c>
      <c r="K4444" s="3"/>
    </row>
    <row r="4445" spans="1:11" x14ac:dyDescent="0.2">
      <c r="A4445" s="3">
        <v>35612</v>
      </c>
      <c r="B4445" t="s">
        <v>7</v>
      </c>
      <c r="C4445" t="s">
        <v>15</v>
      </c>
      <c r="D4445" s="7">
        <f>IF(OR(Данные!D4445=0,Данные!K4445=0)=TRUE,0,Данные!D4445/Данные!K4445)</f>
        <v>277.47825117242348</v>
      </c>
      <c r="E4445" s="13">
        <f>IF(OR(Данные!F4445=0,Данные!I4445=0)=TRUE,0,Данные!F4445/Данные!I4445)</f>
        <v>0.3648906026268236</v>
      </c>
      <c r="F4445" s="7">
        <f>IF(OR(Данные!I4445=0,Данные!K4445=0)=TRUE,0,Данные!I4445/Данные!K4445)</f>
        <v>339.05681807544676</v>
      </c>
      <c r="K4445" s="3"/>
    </row>
    <row r="4446" spans="1:11" x14ac:dyDescent="0.2">
      <c r="A4446" s="3">
        <v>35612</v>
      </c>
      <c r="B4446" t="s">
        <v>7</v>
      </c>
      <c r="C4446" t="s">
        <v>17</v>
      </c>
      <c r="D4446" s="7">
        <f>IF(OR(Данные!D4446=0,Данные!K4446=0)=TRUE,0,Данные!D4446/Данные!K4446)</f>
        <v>486.81404379711751</v>
      </c>
      <c r="E4446" s="13">
        <f>IF(OR(Данные!F4446=0,Данные!I4446=0)=TRUE,0,Данные!F4446/Данные!I4446)</f>
        <v>0.37297092990807312</v>
      </c>
      <c r="F4446" s="7">
        <f>IF(OR(Данные!I4446=0,Данные!K4446=0)=TRUE,0,Данные!I4446/Данные!K4446)</f>
        <v>594.79507968403527</v>
      </c>
      <c r="K4446" s="3"/>
    </row>
    <row r="4447" spans="1:11" x14ac:dyDescent="0.2">
      <c r="A4447" s="3">
        <v>35612</v>
      </c>
      <c r="B4447" t="s">
        <v>7</v>
      </c>
      <c r="C4447" t="s">
        <v>17</v>
      </c>
      <c r="D4447" s="7">
        <f>IF(OR(Данные!D4447=0,Данные!K4447=0)=TRUE,0,Данные!D4447/Данные!K4447)</f>
        <v>141.37485763358777</v>
      </c>
      <c r="E4447" s="13">
        <f>IF(OR(Данные!F4447=0,Данные!I4447=0)=TRUE,0,Данные!F4447/Данные!I4447)</f>
        <v>0.456885685865694</v>
      </c>
      <c r="F4447" s="7">
        <f>IF(OR(Данные!I4447=0,Данные!K4447=0)=TRUE,0,Данные!I4447/Данные!K4447)</f>
        <v>139.79936386768463</v>
      </c>
      <c r="K4447" s="3"/>
    </row>
    <row r="4448" spans="1:11" x14ac:dyDescent="0.2">
      <c r="A4448" s="3">
        <v>35612</v>
      </c>
      <c r="B4448" t="s">
        <v>7</v>
      </c>
      <c r="C4448" t="s">
        <v>15</v>
      </c>
      <c r="D4448" s="7">
        <f>IF(OR(Данные!D4448=0,Данные!K4448=0)=TRUE,0,Данные!D4448/Данные!K4448)</f>
        <v>199.5962027305282</v>
      </c>
      <c r="E4448" s="13">
        <f>IF(OR(Данные!F4448=0,Данные!I4448=0)=TRUE,0,Данные!F4448/Данные!I4448)</f>
        <v>0.42976085785092027</v>
      </c>
      <c r="F4448" s="7">
        <f>IF(OR(Данные!I4448=0,Данные!K4448=0)=TRUE,0,Данные!I4448/Данные!K4448)</f>
        <v>210.48483288570571</v>
      </c>
      <c r="K4448" s="3"/>
    </row>
    <row r="4449" spans="1:11" x14ac:dyDescent="0.2">
      <c r="A4449" s="3">
        <v>35612</v>
      </c>
      <c r="B4449" t="s">
        <v>7</v>
      </c>
      <c r="C4449" t="s">
        <v>17</v>
      </c>
      <c r="D4449" s="7">
        <f>IF(OR(Данные!D4449=0,Данные!K4449=0)=TRUE,0,Данные!D4449/Данные!K4449)</f>
        <v>272.68705456512242</v>
      </c>
      <c r="E4449" s="13">
        <f>IF(OR(Данные!F4449=0,Данные!I4449=0)=TRUE,0,Данные!F4449/Данные!I4449)</f>
        <v>0.30031985415627471</v>
      </c>
      <c r="F4449" s="7">
        <f>IF(OR(Данные!I4449=0,Данные!K4449=0)=TRUE,0,Данные!I4449/Данные!K4449)</f>
        <v>417.04060209551147</v>
      </c>
      <c r="K4449" s="3"/>
    </row>
    <row r="4450" spans="1:11" x14ac:dyDescent="0.2">
      <c r="A4450" s="3">
        <v>35612</v>
      </c>
      <c r="B4450" t="s">
        <v>7</v>
      </c>
      <c r="C4450" t="s">
        <v>16</v>
      </c>
      <c r="D4450" s="7">
        <f>IF(OR(Данные!D4450=0,Данные!K4450=0)=TRUE,0,Данные!D4450/Данные!K4450)</f>
        <v>410.54656676496745</v>
      </c>
      <c r="E4450" s="13">
        <f>IF(OR(Данные!F4450=0,Данные!I4450=0)=TRUE,0,Данные!F4450/Данные!I4450)</f>
        <v>77541.957894737003</v>
      </c>
      <c r="F4450" s="7">
        <f>IF(OR(Данные!I4450=0,Данные!K4450=0)=TRUE,0,Данные!I4450/Данные!K4450)</f>
        <v>8.893881945419632E-5</v>
      </c>
      <c r="K4450" s="3"/>
    </row>
    <row r="4451" spans="1:11" x14ac:dyDescent="0.2">
      <c r="A4451" s="3">
        <v>35612</v>
      </c>
      <c r="B4451" t="s">
        <v>7</v>
      </c>
      <c r="C4451" t="s">
        <v>15</v>
      </c>
      <c r="D4451" s="7">
        <f>IF(OR(Данные!D4451=0,Данные!K4451=0)=TRUE,0,Данные!D4451/Данные!K4451)</f>
        <v>193.87657345144532</v>
      </c>
      <c r="E4451" s="13">
        <f>IF(OR(Данные!F4451=0,Данные!I4451=0)=TRUE,0,Данные!F4451/Данные!I4451)</f>
        <v>0.12780589311364529</v>
      </c>
      <c r="F4451" s="7">
        <f>IF(OR(Данные!I4451=0,Данные!K4451=0)=TRUE,0,Данные!I4451/Данные!K4451)</f>
        <v>427.74259009051849</v>
      </c>
      <c r="K4451" s="3"/>
    </row>
    <row r="4452" spans="1:11" x14ac:dyDescent="0.2">
      <c r="A4452" s="3">
        <v>35612</v>
      </c>
      <c r="B4452" t="s">
        <v>7</v>
      </c>
      <c r="C4452" t="s">
        <v>15</v>
      </c>
      <c r="D4452" s="7">
        <f>IF(OR(Данные!D4452=0,Данные!K4452=0)=TRUE,0,Данные!D4452/Данные!K4452)</f>
        <v>397.01098200000001</v>
      </c>
      <c r="E4452" s="13">
        <f>IF(OR(Данные!F4452=0,Данные!I4452=0)=TRUE,0,Данные!F4452/Данные!I4452)</f>
        <v>0.10866422087181014</v>
      </c>
      <c r="F4452" s="7">
        <f>IF(OR(Данные!I4452=0,Данные!K4452=0)=TRUE,0,Данные!I4452/Данные!K4452)</f>
        <v>833.27703703703605</v>
      </c>
      <c r="K4452" s="3"/>
    </row>
    <row r="4453" spans="1:11" x14ac:dyDescent="0.2">
      <c r="A4453" s="3">
        <v>35612</v>
      </c>
      <c r="B4453" t="s">
        <v>7</v>
      </c>
      <c r="C4453" t="s">
        <v>15</v>
      </c>
      <c r="D4453" s="7">
        <f>IF(OR(Данные!D4453=0,Данные!K4453=0)=TRUE,0,Данные!D4453/Данные!K4453)</f>
        <v>270.39509145181057</v>
      </c>
      <c r="E4453" s="13">
        <f>IF(OR(Данные!F4453=0,Данные!I4453=0)=TRUE,0,Данные!F4453/Данные!I4453)</f>
        <v>0.21482009640445979</v>
      </c>
      <c r="F4453" s="7">
        <f>IF(OR(Данные!I4453=0,Данные!K4453=0)=TRUE,0,Данные!I4453/Данные!K4453)</f>
        <v>398.65260055710297</v>
      </c>
      <c r="K4453" s="3"/>
    </row>
    <row r="4454" spans="1:11" x14ac:dyDescent="0.2">
      <c r="A4454" s="3">
        <v>35612</v>
      </c>
      <c r="B4454" t="s">
        <v>7</v>
      </c>
      <c r="C4454" t="s">
        <v>17</v>
      </c>
      <c r="D4454" s="7">
        <f>IF(OR(Данные!D4454=0,Данные!K4454=0)=TRUE,0,Данные!D4454/Данные!K4454)</f>
        <v>859.31760776023953</v>
      </c>
      <c r="E4454" s="13">
        <f>IF(OR(Данные!F4454=0,Данные!I4454=0)=TRUE,0,Данные!F4454/Данные!I4454)</f>
        <v>0.55759995372915694</v>
      </c>
      <c r="F4454" s="7">
        <f>IF(OR(Данные!I4454=0,Данные!K4454=0)=TRUE,0,Данные!I4454/Данные!K4454)</f>
        <v>808.2730458474266</v>
      </c>
      <c r="K4454" s="3"/>
    </row>
    <row r="4455" spans="1:11" x14ac:dyDescent="0.2">
      <c r="A4455" s="3">
        <v>35612</v>
      </c>
      <c r="B4455" t="s">
        <v>7</v>
      </c>
      <c r="C4455" t="s">
        <v>17</v>
      </c>
      <c r="D4455" s="7">
        <f>IF(OR(Данные!D4455=0,Данные!K4455=0)=TRUE,0,Данные!D4455/Данные!K4455)</f>
        <v>426.48529349693251</v>
      </c>
      <c r="E4455" s="13">
        <f>IF(OR(Данные!F4455=0,Данные!I4455=0)=TRUE,0,Данные!F4455/Данные!I4455)</f>
        <v>0.41116038083429907</v>
      </c>
      <c r="F4455" s="7">
        <f>IF(OR(Данные!I4455=0,Данные!K4455=0)=TRUE,0,Данные!I4455/Данные!K4455)</f>
        <v>520.41161554192286</v>
      </c>
      <c r="K4455" s="3"/>
    </row>
    <row r="4456" spans="1:11" x14ac:dyDescent="0.2">
      <c r="A4456" s="3">
        <v>35612</v>
      </c>
      <c r="B4456" t="s">
        <v>7</v>
      </c>
      <c r="C4456" t="s">
        <v>15</v>
      </c>
      <c r="D4456" s="7">
        <f>IF(OR(Данные!D4456=0,Данные!K4456=0)=TRUE,0,Данные!D4456/Данные!K4456)</f>
        <v>304.64392792977657</v>
      </c>
      <c r="E4456" s="13">
        <f>IF(OR(Данные!F4456=0,Данные!I4456=0)=TRUE,0,Данные!F4456/Данные!I4456)</f>
        <v>1.4871128480618763</v>
      </c>
      <c r="F4456" s="7">
        <f>IF(OR(Данные!I4456=0,Данные!K4456=0)=TRUE,0,Данные!I4456/Данные!K4456)</f>
        <v>149.02389800881593</v>
      </c>
      <c r="K4456" s="3"/>
    </row>
    <row r="4457" spans="1:11" x14ac:dyDescent="0.2">
      <c r="A4457" s="3">
        <v>35612</v>
      </c>
      <c r="B4457" t="s">
        <v>7</v>
      </c>
      <c r="C4457" t="s">
        <v>18</v>
      </c>
      <c r="D4457" s="7">
        <f>IF(OR(Данные!D4457=0,Данные!K4457=0)=TRUE,0,Данные!D4457/Данные!K4457)</f>
        <v>40.782582340831112</v>
      </c>
      <c r="E4457" s="13">
        <f>IF(OR(Данные!F4457=0,Данные!I4457=0)=TRUE,0,Данные!F4457/Данные!I4457)</f>
        <v>5.3235865067487884E-2</v>
      </c>
      <c r="F4457" s="7">
        <f>IF(OR(Данные!I4457=0,Данные!K4457=0)=TRUE,0,Данные!I4457/Данные!K4457)</f>
        <v>7.3725733892489638</v>
      </c>
      <c r="K4457" s="3"/>
    </row>
    <row r="4458" spans="1:11" x14ac:dyDescent="0.2">
      <c r="A4458" s="3">
        <v>35612</v>
      </c>
      <c r="B4458" t="s">
        <v>7</v>
      </c>
      <c r="C4458" t="s">
        <v>17</v>
      </c>
      <c r="D4458" s="7">
        <f>IF(OR(Данные!D4458=0,Данные!K4458=0)=TRUE,0,Данные!D4458/Данные!K4458)</f>
        <v>642.40443053368324</v>
      </c>
      <c r="E4458" s="13">
        <f>IF(OR(Данные!F4458=0,Данные!I4458=0)=TRUE,0,Данные!F4458/Данные!I4458)</f>
        <v>0.31532667478739468</v>
      </c>
      <c r="F4458" s="7">
        <f>IF(OR(Данные!I4458=0,Данные!K4458=0)=TRUE,0,Данные!I4458/Данные!K4458)</f>
        <v>694.41196988534307</v>
      </c>
      <c r="K4458" s="3"/>
    </row>
    <row r="4459" spans="1:11" x14ac:dyDescent="0.2">
      <c r="A4459" s="3">
        <v>35612</v>
      </c>
      <c r="B4459" t="s">
        <v>7</v>
      </c>
      <c r="C4459" t="s">
        <v>17</v>
      </c>
      <c r="D4459" s="7">
        <f>IF(OR(Данные!D4459=0,Данные!K4459=0)=TRUE,0,Данные!D4459/Данные!K4459)</f>
        <v>828.12277053693106</v>
      </c>
      <c r="E4459" s="13">
        <f>IF(OR(Данные!F4459=0,Данные!I4459=0)=TRUE,0,Данные!F4459/Данные!I4459)</f>
        <v>0.492956244968492</v>
      </c>
      <c r="F4459" s="7">
        <f>IF(OR(Данные!I4459=0,Данные!K4459=0)=TRUE,0,Данные!I4459/Данные!K4459)</f>
        <v>609.72748705369281</v>
      </c>
      <c r="K4459" s="3"/>
    </row>
    <row r="4460" spans="1:11" x14ac:dyDescent="0.2">
      <c r="A4460" s="3">
        <v>35612</v>
      </c>
      <c r="B4460" t="s">
        <v>7</v>
      </c>
      <c r="C4460" t="s">
        <v>17</v>
      </c>
      <c r="D4460" s="7">
        <f>IF(OR(Данные!D4460=0,Данные!K4460=0)=TRUE,0,Данные!D4460/Данные!K4460)</f>
        <v>75.410605694267517</v>
      </c>
      <c r="E4460" s="13">
        <f>IF(OR(Данные!F4460=0,Данные!I4460=0)=TRUE,0,Данные!F4460/Данные!I4460)</f>
        <v>2.5906976468583563E-2</v>
      </c>
      <c r="F4460" s="7">
        <f>IF(OR(Данные!I4460=0,Данные!K4460=0)=TRUE,0,Данные!I4460/Данные!K4460)</f>
        <v>412.41346709129522</v>
      </c>
      <c r="K4460" s="3"/>
    </row>
    <row r="4461" spans="1:11" x14ac:dyDescent="0.2">
      <c r="A4461" s="3">
        <v>35612</v>
      </c>
      <c r="B4461" t="s">
        <v>7</v>
      </c>
      <c r="C4461" t="s">
        <v>16</v>
      </c>
      <c r="D4461" s="7">
        <f>IF(OR(Данные!D4461=0,Данные!K4461=0)=TRUE,0,Данные!D4461/Данные!K4461)</f>
        <v>244.90929572877738</v>
      </c>
      <c r="E4461" s="13">
        <f>IF(OR(Данные!F4461=0,Данные!I4461=0)=TRUE,0,Данные!F4461/Данные!I4461)</f>
        <v>0.57819235636076227</v>
      </c>
      <c r="F4461" s="7">
        <f>IF(OR(Данные!I4461=0,Данные!K4461=0)=TRUE,0,Данные!I4461/Данные!K4461)</f>
        <v>26.750418223883251</v>
      </c>
      <c r="K4461" s="3"/>
    </row>
    <row r="4462" spans="1:11" x14ac:dyDescent="0.2">
      <c r="A4462" s="3">
        <v>35612</v>
      </c>
      <c r="B4462" t="s">
        <v>7</v>
      </c>
      <c r="C4462" t="s">
        <v>16</v>
      </c>
      <c r="D4462" s="7">
        <f>IF(OR(Данные!D4462=0,Данные!K4462=0)=TRUE,0,Данные!D4462/Данные!K4462)</f>
        <v>313.80190007816384</v>
      </c>
      <c r="E4462" s="13">
        <f>IF(OR(Данные!F4462=0,Данные!I4462=0)=TRUE,0,Данные!F4462/Данные!I4462)</f>
        <v>1.2046195844286749</v>
      </c>
      <c r="F4462" s="7">
        <f>IF(OR(Данные!I4462=0,Данные!K4462=0)=TRUE,0,Данные!I4462/Данные!K4462)</f>
        <v>5.4610412373575894</v>
      </c>
      <c r="K4462" s="3"/>
    </row>
    <row r="4463" spans="1:11" x14ac:dyDescent="0.2">
      <c r="A4463" s="3">
        <v>35612</v>
      </c>
      <c r="B4463" t="s">
        <v>7</v>
      </c>
      <c r="C4463" t="s">
        <v>16</v>
      </c>
      <c r="D4463" s="7">
        <f>IF(OR(Данные!D4463=0,Данные!K4463=0)=TRUE,0,Данные!D4463/Данные!K4463)</f>
        <v>51.217445955369598</v>
      </c>
      <c r="E4463" s="13">
        <f>IF(OR(Данные!F4463=0,Данные!I4463=0)=TRUE,0,Данные!F4463/Данные!I4463)</f>
        <v>14.555437665782504</v>
      </c>
      <c r="F4463" s="7">
        <f>IF(OR(Данные!I4463=0,Данные!K4463=0)=TRUE,0,Данные!I4463/Данные!K4463)</f>
        <v>0.23661087866108768</v>
      </c>
      <c r="K4463" s="3"/>
    </row>
    <row r="4464" spans="1:11" x14ac:dyDescent="0.2">
      <c r="A4464" s="3">
        <v>35612</v>
      </c>
      <c r="B4464" t="s">
        <v>7</v>
      </c>
      <c r="C4464" t="s">
        <v>18</v>
      </c>
      <c r="D4464" s="7">
        <f>IF(OR(Данные!D4464=0,Данные!K4464=0)=TRUE,0,Данные!D4464/Данные!K4464)</f>
        <v>7.717142857142858</v>
      </c>
      <c r="E4464" s="13">
        <f>IF(OR(Данные!F4464=0,Данные!I4464=0)=TRUE,0,Данные!F4464/Данные!I4464)</f>
        <v>0</v>
      </c>
      <c r="F4464" s="7">
        <f>IF(OR(Данные!I4464=0,Данные!K4464=0)=TRUE,0,Данные!I4464/Данные!K4464)</f>
        <v>0</v>
      </c>
      <c r="K4464" s="3"/>
    </row>
    <row r="4465" spans="1:11" x14ac:dyDescent="0.2">
      <c r="A4465" s="3">
        <v>35612</v>
      </c>
      <c r="B4465" t="s">
        <v>8</v>
      </c>
      <c r="C4465" t="s">
        <v>15</v>
      </c>
      <c r="D4465" s="7">
        <f>IF(OR(Данные!D4465=0,Данные!K4465=0)=TRUE,0,Данные!D4465/Данные!K4465)</f>
        <v>457.83173894736842</v>
      </c>
      <c r="E4465" s="13">
        <f>IF(OR(Данные!F4465=0,Данные!I4465=0)=TRUE,0,Данные!F4465/Данные!I4465)</f>
        <v>0.51843745438895217</v>
      </c>
      <c r="F4465" s="7">
        <f>IF(OR(Данные!I4465=0,Данные!K4465=0)=TRUE,0,Данные!I4465/Данные!K4465)</f>
        <v>468.78070175438609</v>
      </c>
      <c r="K4465" s="3"/>
    </row>
    <row r="4466" spans="1:11" x14ac:dyDescent="0.2">
      <c r="A4466" s="3">
        <v>35612</v>
      </c>
      <c r="B4466" t="s">
        <v>8</v>
      </c>
      <c r="C4466" t="s">
        <v>16</v>
      </c>
      <c r="D4466" s="7">
        <f>IF(OR(Данные!D4466=0,Данные!K4466=0)=TRUE,0,Данные!D4466/Данные!K4466)</f>
        <v>81.47</v>
      </c>
      <c r="E4466" s="13">
        <f>IF(OR(Данные!F4466=0,Данные!I4466=0)=TRUE,0,Данные!F4466/Данные!I4466)</f>
        <v>0</v>
      </c>
      <c r="F4466" s="7">
        <f>IF(OR(Данные!I4466=0,Данные!K4466=0)=TRUE,0,Данные!I4466/Данные!K4466)</f>
        <v>0</v>
      </c>
      <c r="K4466" s="3"/>
    </row>
    <row r="4467" spans="1:11" x14ac:dyDescent="0.2">
      <c r="A4467" s="3">
        <v>35612</v>
      </c>
      <c r="B4467" t="s">
        <v>8</v>
      </c>
      <c r="C4467" t="s">
        <v>15</v>
      </c>
      <c r="D4467" s="7">
        <f>IF(OR(Данные!D4467=0,Данные!K4467=0)=TRUE,0,Данные!D4467/Данные!K4467)</f>
        <v>224.32484134713266</v>
      </c>
      <c r="E4467" s="13">
        <f>IF(OR(Данные!F4467=0,Данные!I4467=0)=TRUE,0,Данные!F4467/Данные!I4467)</f>
        <v>0.34369120364894878</v>
      </c>
      <c r="F4467" s="7">
        <f>IF(OR(Данные!I4467=0,Данные!K4467=0)=TRUE,0,Данные!I4467/Данные!K4467)</f>
        <v>305.36642913697551</v>
      </c>
      <c r="K4467" s="3"/>
    </row>
    <row r="4468" spans="1:11" x14ac:dyDescent="0.2">
      <c r="A4468" s="3">
        <v>35612</v>
      </c>
      <c r="B4468" t="s">
        <v>8</v>
      </c>
      <c r="C4468" t="s">
        <v>17</v>
      </c>
      <c r="D4468" s="7">
        <f>IF(OR(Данные!D4468=0,Данные!K4468=0)=TRUE,0,Данные!D4468/Данные!K4468)</f>
        <v>471.546696369583</v>
      </c>
      <c r="E4468" s="13">
        <f>IF(OR(Данные!F4468=0,Данные!I4468=0)=TRUE,0,Данные!F4468/Данные!I4468)</f>
        <v>0.28665736248290496</v>
      </c>
      <c r="F4468" s="7">
        <f>IF(OR(Данные!I4468=0,Данные!K4468=0)=TRUE,0,Данные!I4468/Данные!K4468)</f>
        <v>627.85467961233371</v>
      </c>
      <c r="K4468" s="3"/>
    </row>
    <row r="4469" spans="1:11" x14ac:dyDescent="0.2">
      <c r="A4469" s="3">
        <v>35612</v>
      </c>
      <c r="B4469" t="s">
        <v>8</v>
      </c>
      <c r="C4469" t="s">
        <v>17</v>
      </c>
      <c r="D4469" s="7">
        <f>IF(OR(Данные!D4469=0,Данные!K4469=0)=TRUE,0,Данные!D4469/Данные!K4469)</f>
        <v>91.915925847457629</v>
      </c>
      <c r="E4469" s="13">
        <f>IF(OR(Данные!F4469=0,Данные!I4469=0)=TRUE,0,Данные!F4469/Данные!I4469)</f>
        <v>0.44479122386675418</v>
      </c>
      <c r="F4469" s="7">
        <f>IF(OR(Данные!I4469=0,Данные!K4469=0)=TRUE,0,Данные!I4469/Данные!K4469)</f>
        <v>87.718644067796617</v>
      </c>
      <c r="K4469" s="3"/>
    </row>
    <row r="4470" spans="1:11" x14ac:dyDescent="0.2">
      <c r="A4470" s="3">
        <v>35612</v>
      </c>
      <c r="B4470" t="s">
        <v>8</v>
      </c>
      <c r="C4470" t="s">
        <v>15</v>
      </c>
      <c r="D4470" s="7">
        <f>IF(OR(Данные!D4470=0,Данные!K4470=0)=TRUE,0,Данные!D4470/Данные!K4470)</f>
        <v>226.89677337832774</v>
      </c>
      <c r="E4470" s="13">
        <f>IF(OR(Данные!F4470=0,Данные!I4470=0)=TRUE,0,Данные!F4470/Данные!I4470)</f>
        <v>0.26831279402438413</v>
      </c>
      <c r="F4470" s="7">
        <f>IF(OR(Данные!I4470=0,Данные!K4470=0)=TRUE,0,Данные!I4470/Данные!K4470)</f>
        <v>331.52983064616939</v>
      </c>
      <c r="K4470" s="3"/>
    </row>
    <row r="4471" spans="1:11" x14ac:dyDescent="0.2">
      <c r="A4471" s="3">
        <v>35612</v>
      </c>
      <c r="B4471" t="s">
        <v>8</v>
      </c>
      <c r="C4471" t="s">
        <v>17</v>
      </c>
      <c r="D4471" s="7">
        <f>IF(OR(Данные!D4471=0,Данные!K4471=0)=TRUE,0,Данные!D4471/Данные!K4471)</f>
        <v>301.3155165980865</v>
      </c>
      <c r="E4471" s="13">
        <f>IF(OR(Данные!F4471=0,Данные!I4471=0)=TRUE,0,Данные!F4471/Данные!I4471)</f>
        <v>0.26145960580946342</v>
      </c>
      <c r="F4471" s="7">
        <f>IF(OR(Данные!I4471=0,Данные!K4471=0)=TRUE,0,Данные!I4471/Данные!K4471)</f>
        <v>507.37096533966132</v>
      </c>
      <c r="K4471" s="3"/>
    </row>
    <row r="4472" spans="1:11" x14ac:dyDescent="0.2">
      <c r="A4472" s="3">
        <v>35612</v>
      </c>
      <c r="B4472" t="s">
        <v>8</v>
      </c>
      <c r="C4472" t="s">
        <v>16</v>
      </c>
      <c r="D4472" s="7">
        <f>IF(OR(Данные!D4472=0,Данные!K4472=0)=TRUE,0,Данные!D4472/Данные!K4472)</f>
        <v>414.47551939738787</v>
      </c>
      <c r="E4472" s="13">
        <f>IF(OR(Данные!F4472=0,Данные!I4472=0)=TRUE,0,Данные!F4472/Данные!I4472)</f>
        <v>0</v>
      </c>
      <c r="F4472" s="7">
        <f>IF(OR(Данные!I4472=0,Данные!K4472=0)=TRUE,0,Данные!I4472/Данные!K4472)</f>
        <v>0</v>
      </c>
      <c r="K4472" s="3"/>
    </row>
    <row r="4473" spans="1:11" x14ac:dyDescent="0.2">
      <c r="A4473" s="3">
        <v>35612</v>
      </c>
      <c r="B4473" t="s">
        <v>8</v>
      </c>
      <c r="C4473" t="s">
        <v>15</v>
      </c>
      <c r="D4473" s="7">
        <f>IF(OR(Данные!D4473=0,Данные!K4473=0)=TRUE,0,Данные!D4473/Данные!K4473)</f>
        <v>210.60441862880813</v>
      </c>
      <c r="E4473" s="13">
        <f>IF(OR(Данные!F4473=0,Данные!I4473=0)=TRUE,0,Данные!F4473/Данные!I4473)</f>
        <v>0.11877494478731403</v>
      </c>
      <c r="F4473" s="7">
        <f>IF(OR(Данные!I4473=0,Данные!K4473=0)=TRUE,0,Данные!I4473/Данные!K4473)</f>
        <v>562.066934160448</v>
      </c>
      <c r="K4473" s="3"/>
    </row>
    <row r="4474" spans="1:11" x14ac:dyDescent="0.2">
      <c r="A4474" s="3">
        <v>35612</v>
      </c>
      <c r="B4474" t="s">
        <v>8</v>
      </c>
      <c r="C4474" t="s">
        <v>15</v>
      </c>
      <c r="D4474" s="7">
        <f>IF(OR(Данные!D4474=0,Данные!K4474=0)=TRUE,0,Данные!D4474/Данные!K4474)</f>
        <v>410.43030609480815</v>
      </c>
      <c r="E4474" s="13">
        <f>IF(OR(Данные!F4474=0,Данные!I4474=0)=TRUE,0,Данные!F4474/Данные!I4474)</f>
        <v>0.10053678121854011</v>
      </c>
      <c r="F4474" s="7">
        <f>IF(OR(Данные!I4474=0,Данные!K4474=0)=TRUE,0,Данные!I4474/Данные!K4474)</f>
        <v>746.9768246802106</v>
      </c>
      <c r="K4474" s="3"/>
    </row>
    <row r="4475" spans="1:11" x14ac:dyDescent="0.2">
      <c r="A4475" s="3">
        <v>35612</v>
      </c>
      <c r="B4475" t="s">
        <v>8</v>
      </c>
      <c r="C4475" t="s">
        <v>15</v>
      </c>
      <c r="D4475" s="7">
        <f>IF(OR(Данные!D4475=0,Данные!K4475=0)=TRUE,0,Данные!D4475/Данные!K4475)</f>
        <v>285.28881128263498</v>
      </c>
      <c r="E4475" s="13">
        <f>IF(OR(Данные!F4475=0,Данные!I4475=0)=TRUE,0,Данные!F4475/Данные!I4475)</f>
        <v>0.195219081274598</v>
      </c>
      <c r="F4475" s="7">
        <f>IF(OR(Данные!I4475=0,Данные!K4475=0)=TRUE,0,Данные!I4475/Данные!K4475)</f>
        <v>483.4281022503618</v>
      </c>
      <c r="K4475" s="3"/>
    </row>
    <row r="4476" spans="1:11" x14ac:dyDescent="0.2">
      <c r="A4476" s="3">
        <v>35612</v>
      </c>
      <c r="B4476" t="s">
        <v>8</v>
      </c>
      <c r="C4476" t="s">
        <v>17</v>
      </c>
      <c r="D4476" s="7">
        <f>IF(OR(Данные!D4476=0,Данные!K4476=0)=TRUE,0,Данные!D4476/Данные!K4476)</f>
        <v>1264.8484461538462</v>
      </c>
      <c r="E4476" s="13">
        <f>IF(OR(Данные!F4476=0,Данные!I4476=0)=TRUE,0,Данные!F4476/Данные!I4476)</f>
        <v>0.68687556526350135</v>
      </c>
      <c r="F4476" s="7">
        <f>IF(OR(Данные!I4476=0,Данные!K4476=0)=TRUE,0,Данные!I4476/Данные!K4476)</f>
        <v>993.69358974358988</v>
      </c>
      <c r="K4476" s="3"/>
    </row>
    <row r="4477" spans="1:11" x14ac:dyDescent="0.2">
      <c r="A4477" s="3">
        <v>35612</v>
      </c>
      <c r="B4477" t="s">
        <v>8</v>
      </c>
      <c r="C4477" t="s">
        <v>17</v>
      </c>
      <c r="D4477" s="7">
        <f>IF(OR(Данные!D4477=0,Данные!K4477=0)=TRUE,0,Данные!D4477/Данные!K4477)</f>
        <v>726.86990000000003</v>
      </c>
      <c r="E4477" s="13">
        <f>IF(OR(Данные!F4477=0,Данные!I4477=0)=TRUE,0,Данные!F4477/Данные!I4477)</f>
        <v>0.72149704836036177</v>
      </c>
      <c r="F4477" s="7">
        <f>IF(OR(Данные!I4477=0,Данные!K4477=0)=TRUE,0,Данные!I4477/Данные!K4477)</f>
        <v>859.69166666666661</v>
      </c>
      <c r="K4477" s="3"/>
    </row>
    <row r="4478" spans="1:11" x14ac:dyDescent="0.2">
      <c r="A4478" s="3">
        <v>35612</v>
      </c>
      <c r="B4478" t="s">
        <v>8</v>
      </c>
      <c r="C4478" t="s">
        <v>15</v>
      </c>
      <c r="D4478" s="7">
        <f>IF(OR(Данные!D4478=0,Данные!K4478=0)=TRUE,0,Данные!D4478/Данные!K4478)</f>
        <v>290.82550802638252</v>
      </c>
      <c r="E4478" s="13">
        <f>IF(OR(Данные!F4478=0,Данные!I4478=0)=TRUE,0,Данные!F4478/Данные!I4478)</f>
        <v>1.1832364479314366</v>
      </c>
      <c r="F4478" s="7">
        <f>IF(OR(Данные!I4478=0,Данные!K4478=0)=TRUE,0,Данные!I4478/Данные!K4478)</f>
        <v>168.5232453915103</v>
      </c>
      <c r="K4478" s="3"/>
    </row>
    <row r="4479" spans="1:11" x14ac:dyDescent="0.2">
      <c r="A4479" s="3">
        <v>35612</v>
      </c>
      <c r="B4479" t="s">
        <v>8</v>
      </c>
      <c r="C4479" t="s">
        <v>18</v>
      </c>
      <c r="D4479" s="7">
        <f>IF(OR(Данные!D4479=0,Данные!K4479=0)=TRUE,0,Данные!D4479/Данные!K4479)</f>
        <v>64.753290476190472</v>
      </c>
      <c r="E4479" s="13">
        <f>IF(OR(Данные!F4479=0,Данные!I4479=0)=TRUE,0,Данные!F4479/Данные!I4479)</f>
        <v>9.0749999999999975</v>
      </c>
      <c r="F4479" s="7">
        <f>IF(OR(Данные!I4479=0,Данные!K4479=0)=TRUE,0,Данные!I4479/Данные!K4479)</f>
        <v>1.1111111111111114</v>
      </c>
      <c r="K4479" s="3"/>
    </row>
    <row r="4480" spans="1:11" x14ac:dyDescent="0.2">
      <c r="A4480" s="3">
        <v>35612</v>
      </c>
      <c r="B4480" t="s">
        <v>8</v>
      </c>
      <c r="C4480" t="s">
        <v>17</v>
      </c>
      <c r="D4480" s="7">
        <f>IF(OR(Данные!D4480=0,Данные!K4480=0)=TRUE,0,Данные!D4480/Данные!K4480)</f>
        <v>699.17015505495908</v>
      </c>
      <c r="E4480" s="13">
        <f>IF(OR(Данные!F4480=0,Данные!I4480=0)=TRUE,0,Данные!F4480/Данные!I4480)</f>
        <v>0.2419709301493326</v>
      </c>
      <c r="F4480" s="7">
        <f>IF(OR(Данные!I4480=0,Данные!K4480=0)=TRUE,0,Данные!I4480/Данные!K4480)</f>
        <v>876.34943549761476</v>
      </c>
      <c r="K4480" s="3"/>
    </row>
    <row r="4481" spans="1:11" x14ac:dyDescent="0.2">
      <c r="A4481" s="3">
        <v>35612</v>
      </c>
      <c r="B4481" t="s">
        <v>8</v>
      </c>
      <c r="C4481" t="s">
        <v>17</v>
      </c>
      <c r="D4481" s="7">
        <f>IF(OR(Данные!D4481=0,Данные!K4481=0)=TRUE,0,Данные!D4481/Данные!K4481)</f>
        <v>900.13291392405051</v>
      </c>
      <c r="E4481" s="13">
        <f>IF(OR(Данные!F4481=0,Данные!I4481=0)=TRUE,0,Данные!F4481/Данные!I4481)</f>
        <v>0.36840501279061744</v>
      </c>
      <c r="F4481" s="7">
        <f>IF(OR(Данные!I4481=0,Данные!K4481=0)=TRUE,0,Данные!I4481/Данные!K4481)</f>
        <v>821.39876054852311</v>
      </c>
      <c r="K4481" s="3"/>
    </row>
    <row r="4482" spans="1:11" x14ac:dyDescent="0.2">
      <c r="A4482" s="3">
        <v>35612</v>
      </c>
      <c r="B4482" t="s">
        <v>8</v>
      </c>
      <c r="C4482" t="s">
        <v>17</v>
      </c>
      <c r="D4482" s="7">
        <f>IF(OR(Данные!D4482=0,Данные!K4482=0)=TRUE,0,Данные!D4482/Данные!K4482)</f>
        <v>110.29537769809967</v>
      </c>
      <c r="E4482" s="13">
        <f>IF(OR(Данные!F4482=0,Данные!I4482=0)=TRUE,0,Данные!F4482/Данные!I4482)</f>
        <v>1.7140494001189815E-2</v>
      </c>
      <c r="F4482" s="7">
        <f>IF(OR(Данные!I4482=0,Данные!K4482=0)=TRUE,0,Данные!I4482/Данные!K4482)</f>
        <v>628.71168280148174</v>
      </c>
      <c r="K4482" s="3"/>
    </row>
    <row r="4483" spans="1:11" x14ac:dyDescent="0.2">
      <c r="A4483" s="3">
        <v>35612</v>
      </c>
      <c r="B4483" t="s">
        <v>8</v>
      </c>
      <c r="C4483" t="s">
        <v>16</v>
      </c>
      <c r="D4483" s="7">
        <f>IF(OR(Данные!D4483=0,Данные!K4483=0)=TRUE,0,Данные!D4483/Данные!K4483)</f>
        <v>280.68098782894737</v>
      </c>
      <c r="E4483" s="13">
        <f>IF(OR(Данные!F4483=0,Данные!I4483=0)=TRUE,0,Данные!F4483/Данные!I4483)</f>
        <v>0.56462186706288875</v>
      </c>
      <c r="F4483" s="7">
        <f>IF(OR(Данные!I4483=0,Данные!K4483=0)=TRUE,0,Данные!I4483/Данные!K4483)</f>
        <v>63.612554824561371</v>
      </c>
      <c r="K4483" s="3"/>
    </row>
    <row r="4484" spans="1:11" x14ac:dyDescent="0.2">
      <c r="A4484" s="3">
        <v>35612</v>
      </c>
      <c r="B4484" t="s">
        <v>8</v>
      </c>
      <c r="C4484" t="s">
        <v>16</v>
      </c>
      <c r="D4484" s="7">
        <f>IF(OR(Данные!D4484=0,Данные!K4484=0)=TRUE,0,Данные!D4484/Данные!K4484)</f>
        <v>236.65646335963925</v>
      </c>
      <c r="E4484" s="13">
        <f>IF(OR(Данные!F4484=0,Данные!I4484=0)=TRUE,0,Данные!F4484/Данные!I4484)</f>
        <v>0.74052614210673828</v>
      </c>
      <c r="F4484" s="7">
        <f>IF(OR(Данные!I4484=0,Данные!K4484=0)=TRUE,0,Данные!I4484/Данные!K4484)</f>
        <v>16.626381059751974</v>
      </c>
      <c r="K4484" s="3"/>
    </row>
    <row r="4485" spans="1:11" x14ac:dyDescent="0.2">
      <c r="A4485" s="3">
        <v>35612</v>
      </c>
      <c r="B4485" t="s">
        <v>8</v>
      </c>
      <c r="C4485" t="s">
        <v>16</v>
      </c>
      <c r="D4485" s="7">
        <f>IF(OR(Данные!D4485=0,Данные!K4485=0)=TRUE,0,Данные!D4485/Данные!K4485)</f>
        <v>124.70911129032258</v>
      </c>
      <c r="E4485" s="13">
        <f>IF(OR(Данные!F4485=0,Данные!I4485=0)=TRUE,0,Данные!F4485/Данные!I4485)</f>
        <v>20.084377358490563</v>
      </c>
      <c r="F4485" s="7">
        <f>IF(OR(Данные!I4485=0,Данные!K4485=0)=TRUE,0,Данные!I4485/Данные!K4485)</f>
        <v>0.26713709677419356</v>
      </c>
      <c r="K4485" s="3"/>
    </row>
    <row r="4486" spans="1:11" x14ac:dyDescent="0.2">
      <c r="A4486" s="3">
        <v>35612</v>
      </c>
      <c r="B4486" t="s">
        <v>9</v>
      </c>
      <c r="C4486" t="s">
        <v>15</v>
      </c>
      <c r="D4486" s="7">
        <f>IF(OR(Данные!D4486=0,Данные!K4486=0)=TRUE,0,Данные!D4486/Данные!K4486)</f>
        <v>213.32263529097705</v>
      </c>
      <c r="E4486" s="13">
        <f>IF(OR(Данные!F4486=0,Данные!I4486=0)=TRUE,0,Данные!F4486/Данные!I4486)</f>
        <v>0.28719653557308777</v>
      </c>
      <c r="F4486" s="7">
        <f>IF(OR(Данные!I4486=0,Данные!K4486=0)=TRUE,0,Данные!I4486/Данные!K4486)</f>
        <v>283.5223304858518</v>
      </c>
      <c r="K4486" s="3"/>
    </row>
    <row r="4487" spans="1:11" x14ac:dyDescent="0.2">
      <c r="A4487" s="3">
        <v>35612</v>
      </c>
      <c r="B4487" t="s">
        <v>9</v>
      </c>
      <c r="C4487" t="s">
        <v>17</v>
      </c>
      <c r="D4487" s="7">
        <f>IF(OR(Данные!D4487=0,Данные!K4487=0)=TRUE,0,Данные!D4487/Данные!K4487)</f>
        <v>572.21166982300883</v>
      </c>
      <c r="E4487" s="13">
        <f>IF(OR(Данные!F4487=0,Данные!I4487=0)=TRUE,0,Данные!F4487/Данные!I4487)</f>
        <v>0.25940083647047335</v>
      </c>
      <c r="F4487" s="7">
        <f>IF(OR(Данные!I4487=0,Данные!K4487=0)=TRUE,0,Данные!I4487/Данные!K4487)</f>
        <v>782.04355457227109</v>
      </c>
      <c r="K4487" s="3"/>
    </row>
    <row r="4488" spans="1:11" x14ac:dyDescent="0.2">
      <c r="A4488" s="3">
        <v>35612</v>
      </c>
      <c r="B4488" t="s">
        <v>9</v>
      </c>
      <c r="C4488" t="s">
        <v>17</v>
      </c>
      <c r="D4488" s="7">
        <f>IF(OR(Данные!D4488=0,Данные!K4488=0)=TRUE,0,Данные!D4488/Данные!K4488)</f>
        <v>182.62385</v>
      </c>
      <c r="E4488" s="13">
        <f>IF(OR(Данные!F4488=0,Данные!I4488=0)=TRUE,0,Данные!F4488/Данные!I4488)</f>
        <v>0.73686566665553033</v>
      </c>
      <c r="F4488" s="7">
        <f>IF(OR(Данные!I4488=0,Данные!K4488=0)=TRUE,0,Данные!I4488/Данные!K4488)</f>
        <v>124.7208333333334</v>
      </c>
      <c r="K4488" s="3"/>
    </row>
    <row r="4489" spans="1:11" x14ac:dyDescent="0.2">
      <c r="A4489" s="3">
        <v>35612</v>
      </c>
      <c r="B4489" t="s">
        <v>9</v>
      </c>
      <c r="C4489" t="s">
        <v>15</v>
      </c>
      <c r="D4489" s="7">
        <f>IF(OR(Данные!D4489=0,Данные!K4489=0)=TRUE,0,Данные!D4489/Данные!K4489)</f>
        <v>234.66254000000001</v>
      </c>
      <c r="E4489" s="13">
        <f>IF(OR(Данные!F4489=0,Данные!I4489=0)=TRUE,0,Данные!F4489/Данные!I4489)</f>
        <v>0.23705539295258382</v>
      </c>
      <c r="F4489" s="7">
        <f>IF(OR(Данные!I4489=0,Данные!K4489=0)=TRUE,0,Данные!I4489/Данные!K4489)</f>
        <v>357.98777777777764</v>
      </c>
      <c r="K4489" s="3"/>
    </row>
    <row r="4490" spans="1:11" x14ac:dyDescent="0.2">
      <c r="A4490" s="3">
        <v>35612</v>
      </c>
      <c r="B4490" t="s">
        <v>9</v>
      </c>
      <c r="C4490" t="s">
        <v>17</v>
      </c>
      <c r="D4490" s="7">
        <f>IF(OR(Данные!D4490=0,Данные!K4490=0)=TRUE,0,Данные!D4490/Данные!K4490)</f>
        <v>328.26385907821231</v>
      </c>
      <c r="E4490" s="13">
        <f>IF(OR(Данные!F4490=0,Данные!I4490=0)=TRUE,0,Данные!F4490/Данные!I4490)</f>
        <v>0.22056636467111207</v>
      </c>
      <c r="F4490" s="7">
        <f>IF(OR(Данные!I4490=0,Данные!K4490=0)=TRUE,0,Данные!I4490/Данные!K4490)</f>
        <v>567.71135940409772</v>
      </c>
      <c r="K4490" s="3"/>
    </row>
    <row r="4491" spans="1:11" x14ac:dyDescent="0.2">
      <c r="A4491" s="3">
        <v>35612</v>
      </c>
      <c r="B4491" t="s">
        <v>9</v>
      </c>
      <c r="C4491" t="s">
        <v>15</v>
      </c>
      <c r="D4491" s="7">
        <f>IF(OR(Данные!D4491=0,Данные!K4491=0)=TRUE,0,Данные!D4491/Данные!K4491)</f>
        <v>245.93996606397772</v>
      </c>
      <c r="E4491" s="13">
        <f>IF(OR(Данные!F4491=0,Данные!I4491=0)=TRUE,0,Данные!F4491/Данные!I4491)</f>
        <v>0.10453038146099911</v>
      </c>
      <c r="F4491" s="7">
        <f>IF(OR(Данные!I4491=0,Данные!K4491=0)=TRUE,0,Данные!I4491/Данные!K4491)</f>
        <v>627.32239221140412</v>
      </c>
      <c r="K4491" s="3"/>
    </row>
    <row r="4492" spans="1:11" x14ac:dyDescent="0.2">
      <c r="A4492" s="3">
        <v>35612</v>
      </c>
      <c r="B4492" t="s">
        <v>9</v>
      </c>
      <c r="C4492" t="s">
        <v>15</v>
      </c>
      <c r="D4492" s="7">
        <f>IF(OR(Данные!D4492=0,Данные!K4492=0)=TRUE,0,Данные!D4492/Данные!K4492)</f>
        <v>396.22042727272725</v>
      </c>
      <c r="E4492" s="13">
        <f>IF(OR(Данные!F4492=0,Данные!I4492=0)=TRUE,0,Данные!F4492/Данные!I4492)</f>
        <v>0.12102298870162398</v>
      </c>
      <c r="F4492" s="7">
        <f>IF(OR(Данные!I4492=0,Данные!K4492=0)=TRUE,0,Данные!I4492/Данные!K4492)</f>
        <v>711.28484848484879</v>
      </c>
      <c r="K4492" s="3"/>
    </row>
    <row r="4493" spans="1:11" x14ac:dyDescent="0.2">
      <c r="A4493" s="3">
        <v>35612</v>
      </c>
      <c r="B4493" t="s">
        <v>9</v>
      </c>
      <c r="C4493" t="s">
        <v>15</v>
      </c>
      <c r="D4493" s="7">
        <f>IF(OR(Данные!D4493=0,Данные!K4493=0)=TRUE,0,Данные!D4493/Данные!K4493)</f>
        <v>307.05007238095237</v>
      </c>
      <c r="E4493" s="13">
        <f>IF(OR(Данные!F4493=0,Данные!I4493=0)=TRUE,0,Данные!F4493/Данные!I4493)</f>
        <v>0.17536356043404605</v>
      </c>
      <c r="F4493" s="7">
        <f>IF(OR(Данные!I4493=0,Данные!K4493=0)=TRUE,0,Данные!I4493/Данные!K4493)</f>
        <v>536.2369696969696</v>
      </c>
      <c r="K4493" s="3"/>
    </row>
    <row r="4494" spans="1:11" x14ac:dyDescent="0.2">
      <c r="A4494" s="3">
        <v>35612</v>
      </c>
      <c r="B4494" t="s">
        <v>9</v>
      </c>
      <c r="C4494" t="s">
        <v>15</v>
      </c>
      <c r="D4494" s="7">
        <f>IF(OR(Данные!D4494=0,Данные!K4494=0)=TRUE,0,Данные!D4494/Данные!K4494)</f>
        <v>194.15949999999998</v>
      </c>
      <c r="E4494" s="13">
        <f>IF(OR(Данные!F4494=0,Данные!I4494=0)=TRUE,0,Данные!F4494/Данные!I4494)</f>
        <v>1.3531562955430774</v>
      </c>
      <c r="F4494" s="7">
        <f>IF(OR(Данные!I4494=0,Данные!K4494=0)=TRUE,0,Данные!I4494/Данные!K4494)</f>
        <v>98.636011904761901</v>
      </c>
      <c r="K4494" s="3"/>
    </row>
    <row r="4495" spans="1:11" x14ac:dyDescent="0.2">
      <c r="A4495" s="3">
        <v>35612</v>
      </c>
      <c r="B4495" t="s">
        <v>9</v>
      </c>
      <c r="C4495" t="s">
        <v>17</v>
      </c>
      <c r="D4495" s="7">
        <f>IF(OR(Данные!D4495=0,Данные!K4495=0)=TRUE,0,Данные!D4495/Данные!K4495)</f>
        <v>772.69507543352597</v>
      </c>
      <c r="E4495" s="13">
        <f>IF(OR(Данные!F4495=0,Данные!I4495=0)=TRUE,0,Данные!F4495/Данные!I4495)</f>
        <v>0.22818405188688359</v>
      </c>
      <c r="F4495" s="7">
        <f>IF(OR(Данные!I4495=0,Данные!K4495=0)=TRUE,0,Данные!I4495/Данные!K4495)</f>
        <v>980.94667630057745</v>
      </c>
      <c r="K4495" s="3"/>
    </row>
    <row r="4496" spans="1:11" x14ac:dyDescent="0.2">
      <c r="A4496" s="3">
        <v>35612</v>
      </c>
      <c r="B4496" t="s">
        <v>9</v>
      </c>
      <c r="C4496" t="s">
        <v>17</v>
      </c>
      <c r="D4496" s="7">
        <f>IF(OR(Данные!D4496=0,Данные!K4496=0)=TRUE,0,Данные!D4496/Данные!K4496)</f>
        <v>914.62135555555551</v>
      </c>
      <c r="E4496" s="13">
        <f>IF(OR(Данные!F4496=0,Данные!I4496=0)=TRUE,0,Данные!F4496/Данные!I4496)</f>
        <v>0.49201009403613677</v>
      </c>
      <c r="F4496" s="7">
        <f>IF(OR(Данные!I4496=0,Данные!K4496=0)=TRUE,0,Данные!I4496/Данные!K4496)</f>
        <v>614.22407407407457</v>
      </c>
      <c r="K4496" s="3"/>
    </row>
    <row r="4497" spans="1:11" x14ac:dyDescent="0.2">
      <c r="A4497" s="3">
        <v>35612</v>
      </c>
      <c r="B4497" t="s">
        <v>9</v>
      </c>
      <c r="C4497" t="s">
        <v>17</v>
      </c>
      <c r="D4497" s="7">
        <f>IF(OR(Данные!D4497=0,Данные!K4497=0)=TRUE,0,Данные!D4497/Данные!K4497)</f>
        <v>132.66170181818183</v>
      </c>
      <c r="E4497" s="13">
        <f>IF(OR(Данные!F4497=0,Данные!I4497=0)=TRUE,0,Данные!F4497/Данные!I4497)</f>
        <v>1.778161451855044E-2</v>
      </c>
      <c r="F4497" s="7">
        <f>IF(OR(Данные!I4497=0,Данные!K4497=0)=TRUE,0,Данные!I4497/Данные!K4497)</f>
        <v>649.75181818181818</v>
      </c>
      <c r="K4497" s="3"/>
    </row>
    <row r="4498" spans="1:11" x14ac:dyDescent="0.2">
      <c r="A4498" s="3">
        <v>35612</v>
      </c>
      <c r="B4498" t="s">
        <v>9</v>
      </c>
      <c r="C4498" t="s">
        <v>16</v>
      </c>
      <c r="D4498" s="7">
        <f>IF(OR(Данные!D4498=0,Данные!K4498=0)=TRUE,0,Данные!D4498/Данные!K4498)</f>
        <v>306.0283</v>
      </c>
      <c r="E4498" s="13">
        <f>IF(OR(Данные!F4498=0,Данные!I4498=0)=TRUE,0,Данные!F4498/Данные!I4498)</f>
        <v>0.80576271186440451</v>
      </c>
      <c r="F4498" s="7">
        <f>IF(OR(Данные!I4498=0,Данные!K4498=0)=TRUE,0,Данные!I4498/Данные!K4498)</f>
        <v>186.83333333333385</v>
      </c>
      <c r="K4498" s="3"/>
    </row>
    <row r="4499" spans="1:11" x14ac:dyDescent="0.2">
      <c r="A4499" s="3">
        <v>35612</v>
      </c>
      <c r="B4499" t="s">
        <v>9</v>
      </c>
      <c r="C4499" t="s">
        <v>16</v>
      </c>
      <c r="D4499" s="7">
        <f>IF(OR(Данные!D4499=0,Данные!K4499=0)=TRUE,0,Данные!D4499/Данные!K4499)</f>
        <v>267.83743333333331</v>
      </c>
      <c r="E4499" s="13">
        <f>IF(OR(Данные!F4499=0,Данные!I4499=0)=TRUE,0,Данные!F4499/Данные!I4499)</f>
        <v>0.90034106231658029</v>
      </c>
      <c r="F4499" s="7">
        <f>IF(OR(Данные!I4499=0,Данные!K4499=0)=TRUE,0,Данные!I4499/Данные!K4499)</f>
        <v>105.06388888888883</v>
      </c>
      <c r="K4499" s="3"/>
    </row>
    <row r="4500" spans="1:11" x14ac:dyDescent="0.2">
      <c r="A4500" s="3">
        <v>35612</v>
      </c>
      <c r="B4500" t="s">
        <v>9</v>
      </c>
      <c r="C4500" t="s">
        <v>16</v>
      </c>
      <c r="D4500" s="7">
        <f>IF(OR(Данные!D4500=0,Данные!K4500=0)=TRUE,0,Данные!D4500/Данные!K4500)</f>
        <v>9.6193000000000008</v>
      </c>
      <c r="E4500" s="13">
        <f>IF(OR(Данные!F4500=0,Данные!I4500=0)=TRUE,0,Данные!F4500/Данные!I4500)</f>
        <v>0</v>
      </c>
      <c r="F4500" s="7">
        <f>IF(OR(Данные!I4500=0,Данные!K4500=0)=TRUE,0,Данные!I4500/Данные!K4500)</f>
        <v>1.9916666666666694</v>
      </c>
      <c r="K4500" s="3"/>
    </row>
    <row r="4501" spans="1:11" x14ac:dyDescent="0.2">
      <c r="A4501" s="3">
        <v>35612</v>
      </c>
      <c r="B4501" t="s">
        <v>10</v>
      </c>
      <c r="C4501" t="s">
        <v>15</v>
      </c>
      <c r="D4501" s="7">
        <f>IF(OR(Данные!D4501=0,Данные!K4501=0)=TRUE,0,Данные!D4501/Данные!K4501)</f>
        <v>0</v>
      </c>
      <c r="E4501" s="13">
        <f>IF(OR(Данные!F4501=0,Данные!I4501=0)=TRUE,0,Данные!F4501/Данные!I4501)</f>
        <v>0</v>
      </c>
      <c r="F4501" s="7">
        <f>IF(OR(Данные!I4501=0,Данные!K4501=0)=TRUE,0,Данные!I4501/Данные!K4501)</f>
        <v>0</v>
      </c>
      <c r="K4501" s="3"/>
    </row>
    <row r="4502" spans="1:11" x14ac:dyDescent="0.2">
      <c r="A4502" s="3">
        <v>35612</v>
      </c>
      <c r="B4502" t="s">
        <v>10</v>
      </c>
      <c r="C4502" t="s">
        <v>15</v>
      </c>
      <c r="D4502" s="7">
        <f>IF(OR(Данные!D4502=0,Данные!K4502=0)=TRUE,0,Данные!D4502/Данные!K4502)</f>
        <v>192.04099920153584</v>
      </c>
      <c r="E4502" s="13">
        <f>IF(OR(Данные!F4502=0,Данные!I4502=0)=TRUE,0,Данные!F4502/Данные!I4502)</f>
        <v>0.32118572079669883</v>
      </c>
      <c r="F4502" s="7">
        <f>IF(OR(Данные!I4502=0,Данные!K4502=0)=TRUE,0,Данные!I4502/Данные!K4502)</f>
        <v>261.44878775979174</v>
      </c>
      <c r="K4502" s="3"/>
    </row>
    <row r="4503" spans="1:11" x14ac:dyDescent="0.2">
      <c r="A4503" s="3">
        <v>35612</v>
      </c>
      <c r="B4503" t="s">
        <v>10</v>
      </c>
      <c r="C4503" t="s">
        <v>17</v>
      </c>
      <c r="D4503" s="7">
        <f>IF(OR(Данные!D4503=0,Данные!K4503=0)=TRUE,0,Данные!D4503/Данные!K4503)</f>
        <v>331.81590370228736</v>
      </c>
      <c r="E4503" s="13">
        <f>IF(OR(Данные!F4503=0,Данные!I4503=0)=TRUE,0,Данные!F4503/Данные!I4503)</f>
        <v>0.37528986974821904</v>
      </c>
      <c r="F4503" s="7">
        <f>IF(OR(Данные!I4503=0,Данные!K4503=0)=TRUE,0,Данные!I4503/Данные!K4503)</f>
        <v>354.46751197048991</v>
      </c>
      <c r="K4503" s="3"/>
    </row>
    <row r="4504" spans="1:11" x14ac:dyDescent="0.2">
      <c r="A4504" s="3">
        <v>35612</v>
      </c>
      <c r="B4504" t="s">
        <v>10</v>
      </c>
      <c r="C4504" t="s">
        <v>17</v>
      </c>
      <c r="D4504" s="7">
        <f>IF(OR(Данные!D4504=0,Данные!K4504=0)=TRUE,0,Данные!D4504/Данные!K4504)</f>
        <v>125.79805782312926</v>
      </c>
      <c r="E4504" s="13">
        <f>IF(OR(Данные!F4504=0,Данные!I4504=0)=TRUE,0,Данные!F4504/Данные!I4504)</f>
        <v>0.52992465889541285</v>
      </c>
      <c r="F4504" s="7">
        <f>IF(OR(Данные!I4504=0,Данные!K4504=0)=TRUE,0,Данные!I4504/Данные!K4504)</f>
        <v>96.417120181405849</v>
      </c>
      <c r="K4504" s="3"/>
    </row>
    <row r="4505" spans="1:11" x14ac:dyDescent="0.2">
      <c r="A4505" s="3">
        <v>35612</v>
      </c>
      <c r="B4505" t="s">
        <v>10</v>
      </c>
      <c r="C4505" t="s">
        <v>15</v>
      </c>
      <c r="D4505" s="7">
        <f>IF(OR(Данные!D4505=0,Данные!K4505=0)=TRUE,0,Данные!D4505/Данные!K4505)</f>
        <v>196.70965613496935</v>
      </c>
      <c r="E4505" s="13">
        <f>IF(OR(Данные!F4505=0,Данные!I4505=0)=TRUE,0,Данные!F4505/Данные!I4505)</f>
        <v>0.36101548904740455</v>
      </c>
      <c r="F4505" s="7">
        <f>IF(OR(Данные!I4505=0,Данные!K4505=0)=TRUE,0,Данные!I4505/Данные!K4505)</f>
        <v>235.65302658486709</v>
      </c>
      <c r="K4505" s="3"/>
    </row>
    <row r="4506" spans="1:11" x14ac:dyDescent="0.2">
      <c r="A4506" s="3">
        <v>35612</v>
      </c>
      <c r="B4506" t="s">
        <v>10</v>
      </c>
      <c r="C4506" t="s">
        <v>17</v>
      </c>
      <c r="D4506" s="7">
        <f>IF(OR(Данные!D4506=0,Данные!K4506=0)=TRUE,0,Данные!D4506/Данные!K4506)</f>
        <v>264.03090556341016</v>
      </c>
      <c r="E4506" s="13">
        <f>IF(OR(Данные!F4506=0,Данные!I4506=0)=TRUE,0,Данные!F4506/Данные!I4506)</f>
        <v>0.30497909888088898</v>
      </c>
      <c r="F4506" s="7">
        <f>IF(OR(Данные!I4506=0,Данные!K4506=0)=TRUE,0,Данные!I4506/Данные!K4506)</f>
        <v>388.83409444365924</v>
      </c>
      <c r="K4506" s="3"/>
    </row>
    <row r="4507" spans="1:11" x14ac:dyDescent="0.2">
      <c r="A4507" s="3">
        <v>35612</v>
      </c>
      <c r="B4507" t="s">
        <v>10</v>
      </c>
      <c r="C4507" t="s">
        <v>16</v>
      </c>
      <c r="D4507" s="7">
        <f>IF(OR(Данные!D4507=0,Данные!K4507=0)=TRUE,0,Данные!D4507/Данные!K4507)</f>
        <v>411.17593278647144</v>
      </c>
      <c r="E4507" s="13">
        <f>IF(OR(Данные!F4507=0,Данные!I4507=0)=TRUE,0,Данные!F4507/Данные!I4507)</f>
        <v>0</v>
      </c>
      <c r="F4507" s="7">
        <f>IF(OR(Данные!I4507=0,Данные!K4507=0)=TRUE,0,Данные!I4507/Данные!K4507)</f>
        <v>0</v>
      </c>
      <c r="K4507" s="3"/>
    </row>
    <row r="4508" spans="1:11" x14ac:dyDescent="0.2">
      <c r="A4508" s="3">
        <v>35612</v>
      </c>
      <c r="B4508" t="s">
        <v>10</v>
      </c>
      <c r="C4508" t="s">
        <v>15</v>
      </c>
      <c r="D4508" s="7">
        <f>IF(OR(Данные!D4508=0,Данные!K4508=0)=TRUE,0,Данные!D4508/Данные!K4508)</f>
        <v>173.9035804565423</v>
      </c>
      <c r="E4508" s="13">
        <f>IF(OR(Данные!F4508=0,Данные!I4508=0)=TRUE,0,Данные!F4508/Данные!I4508)</f>
        <v>0.13139345940016048</v>
      </c>
      <c r="F4508" s="7">
        <f>IF(OR(Данные!I4508=0,Данные!K4508=0)=TRUE,0,Данные!I4508/Данные!K4508)</f>
        <v>375.97396522641753</v>
      </c>
      <c r="K4508" s="3"/>
    </row>
    <row r="4509" spans="1:11" x14ac:dyDescent="0.2">
      <c r="A4509" s="3">
        <v>35612</v>
      </c>
      <c r="B4509" t="s">
        <v>10</v>
      </c>
      <c r="C4509" t="s">
        <v>15</v>
      </c>
      <c r="D4509" s="7">
        <f>IF(OR(Данные!D4509=0,Данные!K4509=0)=TRUE,0,Данные!D4509/Данные!K4509)</f>
        <v>417.5226029411765</v>
      </c>
      <c r="E4509" s="13">
        <f>IF(OR(Данные!F4509=0,Данные!I4509=0)=TRUE,0,Данные!F4509/Данные!I4509)</f>
        <v>0.12753263869406067</v>
      </c>
      <c r="F4509" s="7">
        <f>IF(OR(Данные!I4509=0,Данные!K4509=0)=TRUE,0,Данные!I4509/Данные!K4509)</f>
        <v>676.18676470588287</v>
      </c>
      <c r="K4509" s="3"/>
    </row>
    <row r="4510" spans="1:11" x14ac:dyDescent="0.2">
      <c r="A4510" s="3">
        <v>35612</v>
      </c>
      <c r="B4510" t="s">
        <v>10</v>
      </c>
      <c r="C4510" t="s">
        <v>15</v>
      </c>
      <c r="D4510" s="7">
        <f>IF(OR(Данные!D4510=0,Данные!K4510=0)=TRUE,0,Данные!D4510/Данные!K4510)</f>
        <v>250.97710768524021</v>
      </c>
      <c r="E4510" s="13">
        <f>IF(OR(Данные!F4510=0,Данные!I4510=0)=TRUE,0,Данные!F4510/Данные!I4510)</f>
        <v>0.20100786901857542</v>
      </c>
      <c r="F4510" s="7">
        <f>IF(OR(Данные!I4510=0,Данные!K4510=0)=TRUE,0,Данные!I4510/Данные!K4510)</f>
        <v>385.86041272586414</v>
      </c>
      <c r="K4510" s="3"/>
    </row>
    <row r="4511" spans="1:11" x14ac:dyDescent="0.2">
      <c r="A4511" s="3">
        <v>35612</v>
      </c>
      <c r="B4511" t="s">
        <v>10</v>
      </c>
      <c r="C4511" t="s">
        <v>17</v>
      </c>
      <c r="D4511" s="7">
        <f>IF(OR(Данные!D4511=0,Данные!K4511=0)=TRUE,0,Данные!D4511/Данные!K4511)</f>
        <v>0</v>
      </c>
      <c r="E4511" s="13">
        <f>IF(OR(Данные!F4511=0,Данные!I4511=0)=TRUE,0,Данные!F4511/Данные!I4511)</f>
        <v>0</v>
      </c>
      <c r="F4511" s="7">
        <f>IF(OR(Данные!I4511=0,Данные!K4511=0)=TRUE,0,Данные!I4511/Данные!K4511)</f>
        <v>0</v>
      </c>
      <c r="K4511" s="3"/>
    </row>
    <row r="4512" spans="1:11" x14ac:dyDescent="0.2">
      <c r="A4512" s="3">
        <v>35612</v>
      </c>
      <c r="B4512" t="s">
        <v>10</v>
      </c>
      <c r="C4512" t="s">
        <v>15</v>
      </c>
      <c r="D4512" s="7">
        <f>IF(OR(Данные!D4512=0,Данные!K4512=0)=TRUE,0,Данные!D4512/Данные!K4512)</f>
        <v>293.70626130974784</v>
      </c>
      <c r="E4512" s="13">
        <f>IF(OR(Данные!F4512=0,Данные!I4512=0)=TRUE,0,Данные!F4512/Данные!I4512)</f>
        <v>1.3037125883373937</v>
      </c>
      <c r="F4512" s="7">
        <f>IF(OR(Данные!I4512=0,Данные!K4512=0)=TRUE,0,Данные!I4512/Данные!K4512)</f>
        <v>163.255607828378</v>
      </c>
      <c r="K4512" s="3"/>
    </row>
    <row r="4513" spans="1:11" x14ac:dyDescent="0.2">
      <c r="A4513" s="3">
        <v>35612</v>
      </c>
      <c r="B4513" t="s">
        <v>10</v>
      </c>
      <c r="C4513" t="s">
        <v>17</v>
      </c>
      <c r="D4513" s="7">
        <f>IF(OR(Данные!D4513=0,Данные!K4513=0)=TRUE,0,Данные!D4513/Данные!K4513)</f>
        <v>732.80979290309608</v>
      </c>
      <c r="E4513" s="13">
        <f>IF(OR(Данные!F4513=0,Данные!I4513=0)=TRUE,0,Данные!F4513/Данные!I4513)</f>
        <v>0.26648614849868552</v>
      </c>
      <c r="F4513" s="7">
        <f>IF(OR(Данные!I4513=0,Данные!K4513=0)=TRUE,0,Данные!I4513/Данные!K4513)</f>
        <v>851.45959991958159</v>
      </c>
      <c r="K4513" s="3"/>
    </row>
    <row r="4514" spans="1:11" x14ac:dyDescent="0.2">
      <c r="A4514" s="3">
        <v>35612</v>
      </c>
      <c r="B4514" t="s">
        <v>10</v>
      </c>
      <c r="C4514" t="s">
        <v>17</v>
      </c>
      <c r="D4514" s="7">
        <f>IF(OR(Данные!D4514=0,Данные!K4514=0)=TRUE,0,Данные!D4514/Данные!K4514)</f>
        <v>697.8592783193277</v>
      </c>
      <c r="E4514" s="13">
        <f>IF(OR(Данные!F4514=0,Данные!I4514=0)=TRUE,0,Данные!F4514/Данные!I4514)</f>
        <v>0.46433753847901948</v>
      </c>
      <c r="F4514" s="7">
        <f>IF(OR(Данные!I4514=0,Данные!K4514=0)=TRUE,0,Данные!I4514/Данные!K4514)</f>
        <v>557.62680672268914</v>
      </c>
      <c r="K4514" s="3"/>
    </row>
    <row r="4515" spans="1:11" x14ac:dyDescent="0.2">
      <c r="A4515" s="3">
        <v>35612</v>
      </c>
      <c r="B4515" t="s">
        <v>10</v>
      </c>
      <c r="C4515" t="s">
        <v>17</v>
      </c>
      <c r="D4515" s="7">
        <f>IF(OR(Данные!D4515=0,Данные!K4515=0)=TRUE,0,Данные!D4515/Данные!K4515)</f>
        <v>82.266751191335743</v>
      </c>
      <c r="E4515" s="13">
        <f>IF(OR(Данные!F4515=0,Данные!I4515=0)=TRUE,0,Данные!F4515/Данные!I4515)</f>
        <v>1.9830750240384293E-2</v>
      </c>
      <c r="F4515" s="7">
        <f>IF(OR(Данные!I4515=0,Данные!K4515=0)=TRUE,0,Данные!I4515/Данные!K4515)</f>
        <v>482.86858002406666</v>
      </c>
      <c r="K4515" s="3"/>
    </row>
    <row r="4516" spans="1:11" x14ac:dyDescent="0.2">
      <c r="A4516" s="3">
        <v>35612</v>
      </c>
      <c r="B4516" t="s">
        <v>10</v>
      </c>
      <c r="C4516" t="s">
        <v>16</v>
      </c>
      <c r="D4516" s="7">
        <f>IF(OR(Данные!D4516=0,Данные!K4516=0)=TRUE,0,Данные!D4516/Данные!K4516)</f>
        <v>310.85714490740742</v>
      </c>
      <c r="E4516" s="13">
        <f>IF(OR(Данные!F4516=0,Данные!I4516=0)=TRUE,0,Данные!F4516/Данные!I4516)</f>
        <v>0.62635344111507629</v>
      </c>
      <c r="F4516" s="7">
        <f>IF(OR(Данные!I4516=0,Данные!K4516=0)=TRUE,0,Данные!I4516/Данные!K4516)</f>
        <v>39.293132716049342</v>
      </c>
      <c r="K4516" s="3"/>
    </row>
    <row r="4517" spans="1:11" x14ac:dyDescent="0.2">
      <c r="A4517" s="3">
        <v>35612</v>
      </c>
      <c r="B4517" t="s">
        <v>10</v>
      </c>
      <c r="C4517" t="s">
        <v>16</v>
      </c>
      <c r="D4517" s="7">
        <f>IF(OR(Данные!D4517=0,Данные!K4517=0)=TRUE,0,Данные!D4517/Данные!K4517)</f>
        <v>250.29342978173463</v>
      </c>
      <c r="E4517" s="13">
        <f>IF(OR(Данные!F4517=0,Данные!I4517=0)=TRUE,0,Данные!F4517/Данные!I4517)</f>
        <v>1.1291763466731002</v>
      </c>
      <c r="F4517" s="7">
        <f>IF(OR(Данные!I4517=0,Данные!K4517=0)=TRUE,0,Данные!I4517/Данные!K4517)</f>
        <v>8.152656519241825</v>
      </c>
      <c r="K4517" s="3"/>
    </row>
    <row r="4518" spans="1:11" x14ac:dyDescent="0.2">
      <c r="A4518" s="3">
        <v>35612</v>
      </c>
      <c r="B4518" t="s">
        <v>10</v>
      </c>
      <c r="C4518" t="s">
        <v>16</v>
      </c>
      <c r="D4518" s="7">
        <f>IF(OR(Данные!D4518=0,Данные!K4518=0)=TRUE,0,Данные!D4518/Данные!K4518)</f>
        <v>107.49569776536312</v>
      </c>
      <c r="E4518" s="13">
        <f>IF(OR(Данные!F4518=0,Данные!I4518=0)=TRUE,0,Данные!F4518/Данные!I4518)</f>
        <v>377.79292035398299</v>
      </c>
      <c r="F4518" s="7">
        <f>IF(OR(Данные!I4518=0,Данные!K4518=0)=TRUE,0,Данные!I4518/Данные!K4518)</f>
        <v>1.0521415270018604E-2</v>
      </c>
      <c r="K4518" s="3"/>
    </row>
    <row r="4519" spans="1:11" x14ac:dyDescent="0.2">
      <c r="A4519" s="3">
        <v>35643</v>
      </c>
      <c r="B4519" t="s">
        <v>1</v>
      </c>
      <c r="C4519" t="s">
        <v>15</v>
      </c>
      <c r="D4519" s="7">
        <f>IF(OR(Данные!D4519=0,Данные!K4519=0)=TRUE,0,Данные!D4519/Данные!K4519)</f>
        <v>313.32057398230086</v>
      </c>
      <c r="E4519" s="13">
        <f>IF(OR(Данные!F4519=0,Данные!I4519=0)=TRUE,0,Данные!F4519/Данные!I4519)</f>
        <v>0.57738864098936404</v>
      </c>
      <c r="F4519" s="7">
        <f>IF(OR(Данные!I4519=0,Данные!K4519=0)=TRUE,0,Данные!I4519/Данные!K4519)</f>
        <v>397.02967551622447</v>
      </c>
      <c r="K4519" s="3"/>
    </row>
    <row r="4520" spans="1:11" x14ac:dyDescent="0.2">
      <c r="A4520" s="3">
        <v>35643</v>
      </c>
      <c r="B4520" t="s">
        <v>1</v>
      </c>
      <c r="C4520" t="s">
        <v>16</v>
      </c>
      <c r="D4520" s="7">
        <f>IF(OR(Данные!D4520=0,Данные!K4520=0)=TRUE,0,Данные!D4520/Данные!K4520)</f>
        <v>47.703749999999999</v>
      </c>
      <c r="E4520" s="13">
        <f>IF(OR(Данные!F4520=0,Данные!I4520=0)=TRUE,0,Данные!F4520/Данные!I4520)</f>
        <v>0</v>
      </c>
      <c r="F4520" s="7">
        <f>IF(OR(Данные!I4520=0,Данные!K4520=0)=TRUE,0,Данные!I4520/Данные!K4520)</f>
        <v>0</v>
      </c>
      <c r="K4520" s="3"/>
    </row>
    <row r="4521" spans="1:11" x14ac:dyDescent="0.2">
      <c r="A4521" s="3">
        <v>35643</v>
      </c>
      <c r="B4521" t="s">
        <v>1</v>
      </c>
      <c r="C4521" t="s">
        <v>15</v>
      </c>
      <c r="D4521" s="7">
        <f>IF(OR(Данные!D4521=0,Данные!K4521=0)=TRUE,0,Данные!D4521/Данные!K4521)</f>
        <v>186.0085</v>
      </c>
      <c r="E4521" s="13">
        <f>IF(OR(Данные!F4521=0,Данные!I4521=0)=TRUE,0,Данные!F4521/Данные!I4521)</f>
        <v>19.533455210237651</v>
      </c>
      <c r="F4521" s="7">
        <f>IF(OR(Данные!I4521=0,Данные!K4521=0)=TRUE,0,Данные!I4521/Данные!K4521)</f>
        <v>9.1166666666666707</v>
      </c>
      <c r="K4521" s="3"/>
    </row>
    <row r="4522" spans="1:11" x14ac:dyDescent="0.2">
      <c r="A4522" s="3">
        <v>35643</v>
      </c>
      <c r="B4522" t="s">
        <v>1</v>
      </c>
      <c r="C4522" t="s">
        <v>15</v>
      </c>
      <c r="D4522" s="7">
        <f>IF(OR(Данные!D4522=0,Данные!K4522=0)=TRUE,0,Данные!D4522/Данные!K4522)</f>
        <v>13444.934121428571</v>
      </c>
      <c r="E4522" s="13">
        <f>IF(OR(Данные!F4522=0,Данные!I4522=0)=TRUE,0,Данные!F4522/Данные!I4522)</f>
        <v>0.29125670493131917</v>
      </c>
      <c r="F4522" s="7">
        <f>IF(OR(Данные!I4522=0,Данные!K4522=0)=TRUE,0,Данные!I4522/Данные!K4522)</f>
        <v>16394.07261904762</v>
      </c>
      <c r="K4522" s="3"/>
    </row>
    <row r="4523" spans="1:11" x14ac:dyDescent="0.2">
      <c r="A4523" s="3">
        <v>35643</v>
      </c>
      <c r="B4523" t="s">
        <v>1</v>
      </c>
      <c r="C4523" t="s">
        <v>17</v>
      </c>
      <c r="D4523" s="7">
        <f>IF(OR(Данные!D4523=0,Данные!K4523=0)=TRUE,0,Данные!D4523/Данные!K4523)</f>
        <v>374.53968780220418</v>
      </c>
      <c r="E4523" s="13">
        <f>IF(OR(Данные!F4523=0,Данные!I4523=0)=TRUE,0,Данные!F4523/Данные!I4523)</f>
        <v>0.40813686944410404</v>
      </c>
      <c r="F4523" s="7">
        <f>IF(OR(Данные!I4523=0,Данные!K4523=0)=TRUE,0,Данные!I4523/Данные!K4523)</f>
        <v>441.83909660915947</v>
      </c>
      <c r="K4523" s="3"/>
    </row>
    <row r="4524" spans="1:11" x14ac:dyDescent="0.2">
      <c r="A4524" s="3">
        <v>35643</v>
      </c>
      <c r="B4524" t="s">
        <v>1</v>
      </c>
      <c r="C4524" t="s">
        <v>17</v>
      </c>
      <c r="D4524" s="7">
        <f>IF(OR(Данные!D4524=0,Данные!K4524=0)=TRUE,0,Данные!D4524/Данные!K4524)</f>
        <v>163.3568617367707</v>
      </c>
      <c r="E4524" s="13">
        <f>IF(OR(Данные!F4524=0,Данные!I4524=0)=TRUE,0,Данные!F4524/Данные!I4524)</f>
        <v>0.52697897682780814</v>
      </c>
      <c r="F4524" s="7">
        <f>IF(OR(Данные!I4524=0,Данные!K4524=0)=TRUE,0,Данные!I4524/Данные!K4524)</f>
        <v>135.24199457259155</v>
      </c>
      <c r="K4524" s="3"/>
    </row>
    <row r="4525" spans="1:11" x14ac:dyDescent="0.2">
      <c r="A4525" s="3">
        <v>35643</v>
      </c>
      <c r="B4525" t="s">
        <v>1</v>
      </c>
      <c r="C4525" t="s">
        <v>15</v>
      </c>
      <c r="D4525" s="7">
        <f>IF(OR(Данные!D4525=0,Данные!K4525=0)=TRUE,0,Данные!D4525/Данные!K4525)</f>
        <v>241.74364551495017</v>
      </c>
      <c r="E4525" s="13">
        <f>IF(OR(Данные!F4525=0,Данные!I4525=0)=TRUE,0,Данные!F4525/Данные!I4525)</f>
        <v>0.32770408740434026</v>
      </c>
      <c r="F4525" s="7">
        <f>IF(OR(Данные!I4525=0,Данные!K4525=0)=TRUE,0,Данные!I4525/Данные!K4525)</f>
        <v>274.59097452934662</v>
      </c>
      <c r="K4525" s="3"/>
    </row>
    <row r="4526" spans="1:11" x14ac:dyDescent="0.2">
      <c r="A4526" s="3">
        <v>35643</v>
      </c>
      <c r="B4526" t="s">
        <v>1</v>
      </c>
      <c r="C4526" t="s">
        <v>17</v>
      </c>
      <c r="D4526" s="7">
        <f>IF(OR(Данные!D4526=0,Данные!K4526=0)=TRUE,0,Данные!D4526/Данные!K4526)</f>
        <v>231.86595255202403</v>
      </c>
      <c r="E4526" s="13">
        <f>IF(OR(Данные!F4526=0,Данные!I4526=0)=TRUE,0,Данные!F4526/Данные!I4526)</f>
        <v>0.31098869653200856</v>
      </c>
      <c r="F4526" s="7">
        <f>IF(OR(Данные!I4526=0,Данные!K4526=0)=TRUE,0,Данные!I4526/Данные!K4526)</f>
        <v>332.85340097318561</v>
      </c>
      <c r="K4526" s="3"/>
    </row>
    <row r="4527" spans="1:11" x14ac:dyDescent="0.2">
      <c r="A4527" s="3">
        <v>35643</v>
      </c>
      <c r="B4527" t="s">
        <v>1</v>
      </c>
      <c r="C4527" t="s">
        <v>16</v>
      </c>
      <c r="D4527" s="7">
        <f>IF(OR(Данные!D4527=0,Данные!K4527=0)=TRUE,0,Данные!D4527/Данные!K4527)</f>
        <v>411.03131162790697</v>
      </c>
      <c r="E4527" s="13">
        <f>IF(OR(Данные!F4527=0,Данные!I4527=0)=TRUE,0,Данные!F4527/Данные!I4527)</f>
        <v>445.44369747899162</v>
      </c>
      <c r="F4527" s="7">
        <f>IF(OR(Данные!I4527=0,Данные!K4527=0)=TRUE,0,Данные!I4527/Данные!K4527)</f>
        <v>3.9534883720930225E-2</v>
      </c>
      <c r="K4527" s="3"/>
    </row>
    <row r="4528" spans="1:11" x14ac:dyDescent="0.2">
      <c r="A4528" s="3">
        <v>35643</v>
      </c>
      <c r="B4528" t="s">
        <v>1</v>
      </c>
      <c r="C4528" t="s">
        <v>15</v>
      </c>
      <c r="D4528" s="7">
        <f>IF(OR(Данные!D4528=0,Данные!K4528=0)=TRUE,0,Данные!D4528/Данные!K4528)</f>
        <v>204.18496547271187</v>
      </c>
      <c r="E4528" s="13">
        <f>IF(OR(Данные!F4528=0,Данные!I4528=0)=TRUE,0,Данные!F4528/Данные!I4528)</f>
        <v>0.16614158384740538</v>
      </c>
      <c r="F4528" s="7">
        <f>IF(OR(Данные!I4528=0,Данные!K4528=0)=TRUE,0,Данные!I4528/Данные!K4528)</f>
        <v>379.56917868476427</v>
      </c>
      <c r="K4528" s="3"/>
    </row>
    <row r="4529" spans="1:11" x14ac:dyDescent="0.2">
      <c r="A4529" s="3">
        <v>35643</v>
      </c>
      <c r="B4529" t="s">
        <v>1</v>
      </c>
      <c r="C4529" t="s">
        <v>15</v>
      </c>
      <c r="D4529" s="7">
        <f>IF(OR(Данные!D4529=0,Данные!K4529=0)=TRUE,0,Данные!D4529/Данные!K4529)</f>
        <v>395.30846762652703</v>
      </c>
      <c r="E4529" s="13">
        <f>IF(OR(Данные!F4529=0,Данные!I4529=0)=TRUE,0,Данные!F4529/Данные!I4529)</f>
        <v>1.0834617935378561</v>
      </c>
      <c r="F4529" s="7">
        <f>IF(OR(Данные!I4529=0,Данные!K4529=0)=TRUE,0,Данные!I4529/Данные!K4529)</f>
        <v>238.93938336242016</v>
      </c>
      <c r="K4529" s="3"/>
    </row>
    <row r="4530" spans="1:11" x14ac:dyDescent="0.2">
      <c r="A4530" s="3">
        <v>35643</v>
      </c>
      <c r="B4530" t="s">
        <v>1</v>
      </c>
      <c r="C4530" t="s">
        <v>15</v>
      </c>
      <c r="D4530" s="7">
        <f>IF(OR(Данные!D4530=0,Данные!K4530=0)=TRUE,0,Данные!D4530/Данные!K4530)</f>
        <v>254.71494073506889</v>
      </c>
      <c r="E4530" s="13">
        <f>IF(OR(Данные!F4530=0,Данные!I4530=0)=TRUE,0,Данные!F4530/Данные!I4530)</f>
        <v>0.26317230585732987</v>
      </c>
      <c r="F4530" s="7">
        <f>IF(OR(Данные!I4530=0,Данные!K4530=0)=TRUE,0,Данные!I4530/Данные!K4530)</f>
        <v>326.63277182235834</v>
      </c>
      <c r="K4530" s="3"/>
    </row>
    <row r="4531" spans="1:11" x14ac:dyDescent="0.2">
      <c r="A4531" s="3">
        <v>35643</v>
      </c>
      <c r="B4531" t="s">
        <v>1</v>
      </c>
      <c r="C4531" t="s">
        <v>17</v>
      </c>
      <c r="D4531" s="7">
        <f>IF(OR(Данные!D4531=0,Данные!K4531=0)=TRUE,0,Данные!D4531/Данные!K4531)</f>
        <v>438.04447204301079</v>
      </c>
      <c r="E4531" s="13">
        <f>IF(OR(Данные!F4531=0,Данные!I4531=0)=TRUE,0,Данные!F4531/Данные!I4531)</f>
        <v>0.44558368538262449</v>
      </c>
      <c r="F4531" s="7">
        <f>IF(OR(Данные!I4531=0,Данные!K4531=0)=TRUE,0,Данные!I4531/Данные!K4531)</f>
        <v>595.33655913978487</v>
      </c>
      <c r="K4531" s="3"/>
    </row>
    <row r="4532" spans="1:11" x14ac:dyDescent="0.2">
      <c r="A4532" s="3">
        <v>35643</v>
      </c>
      <c r="B4532" t="s">
        <v>1</v>
      </c>
      <c r="C4532" t="s">
        <v>17</v>
      </c>
      <c r="D4532" s="7">
        <f>IF(OR(Данные!D4532=0,Данные!K4532=0)=TRUE,0,Данные!D4532/Данные!K4532)</f>
        <v>567.15266666666673</v>
      </c>
      <c r="E4532" s="13">
        <f>IF(OR(Данные!F4532=0,Данные!I4532=0)=TRUE,0,Данные!F4532/Данные!I4532)</f>
        <v>2.5706463449054491</v>
      </c>
      <c r="F4532" s="7">
        <f>IF(OR(Данные!I4532=0,Данные!K4532=0)=TRUE,0,Данные!I4532/Данные!K4532)</f>
        <v>118.09999999999991</v>
      </c>
      <c r="K4532" s="3"/>
    </row>
    <row r="4533" spans="1:11" x14ac:dyDescent="0.2">
      <c r="A4533" s="3">
        <v>35643</v>
      </c>
      <c r="B4533" t="s">
        <v>1</v>
      </c>
      <c r="C4533" t="s">
        <v>15</v>
      </c>
      <c r="D4533" s="7">
        <f>IF(OR(Данные!D4533=0,Данные!K4533=0)=TRUE,0,Данные!D4533/Данные!K4533)</f>
        <v>346.02197635435169</v>
      </c>
      <c r="E4533" s="13">
        <f>IF(OR(Данные!F4533=0,Данные!I4533=0)=TRUE,0,Данные!F4533/Данные!I4533)</f>
        <v>1.1213533513217722</v>
      </c>
      <c r="F4533" s="7">
        <f>IF(OR(Данные!I4533=0,Данные!K4533=0)=TRUE,0,Данные!I4533/Данные!K4533)</f>
        <v>231.00078818827694</v>
      </c>
      <c r="K4533" s="3"/>
    </row>
    <row r="4534" spans="1:11" x14ac:dyDescent="0.2">
      <c r="A4534" s="3">
        <v>35643</v>
      </c>
      <c r="B4534" t="s">
        <v>1</v>
      </c>
      <c r="C4534" t="s">
        <v>17</v>
      </c>
      <c r="D4534" s="7">
        <f>IF(OR(Данные!D4534=0,Данные!K4534=0)=TRUE,0,Данные!D4534/Данные!K4534)</f>
        <v>436.86429343570057</v>
      </c>
      <c r="E4534" s="13">
        <f>IF(OR(Данные!F4534=0,Данные!I4534=0)=TRUE,0,Данные!F4534/Данные!I4534)</f>
        <v>0.28881050777490763</v>
      </c>
      <c r="F4534" s="7">
        <f>IF(OR(Данные!I4534=0,Данные!K4534=0)=TRUE,0,Данные!I4534/Данные!K4534)</f>
        <v>492.70210492642354</v>
      </c>
      <c r="K4534" s="3"/>
    </row>
    <row r="4535" spans="1:11" x14ac:dyDescent="0.2">
      <c r="A4535" s="3">
        <v>35643</v>
      </c>
      <c r="B4535" t="s">
        <v>1</v>
      </c>
      <c r="C4535" t="s">
        <v>17</v>
      </c>
      <c r="D4535" s="7">
        <f>IF(OR(Данные!D4535=0,Данные!K4535=0)=TRUE,0,Данные!D4535/Данные!K4535)</f>
        <v>779.68457352178416</v>
      </c>
      <c r="E4535" s="13">
        <f>IF(OR(Данные!F4535=0,Данные!I4535=0)=TRUE,0,Данные!F4535/Данные!I4535)</f>
        <v>0.80219156348548637</v>
      </c>
      <c r="F4535" s="7">
        <f>IF(OR(Данные!I4535=0,Данные!K4535=0)=TRUE,0,Данные!I4535/Данные!K4535)</f>
        <v>377.96515387275252</v>
      </c>
      <c r="K4535" s="3"/>
    </row>
    <row r="4536" spans="1:11" x14ac:dyDescent="0.2">
      <c r="A4536" s="3">
        <v>35643</v>
      </c>
      <c r="B4536" t="s">
        <v>1</v>
      </c>
      <c r="C4536" t="s">
        <v>17</v>
      </c>
      <c r="D4536" s="7">
        <f>IF(OR(Данные!D4536=0,Данные!K4536=0)=TRUE,0,Данные!D4536/Данные!K4536)</f>
        <v>95.515672266779234</v>
      </c>
      <c r="E4536" s="13">
        <f>IF(OR(Данные!F4536=0,Данные!I4536=0)=TRUE,0,Данные!F4536/Данные!I4536)</f>
        <v>3.1548079955434412E-2</v>
      </c>
      <c r="F4536" s="7">
        <f>IF(OR(Данные!I4536=0,Данные!K4536=0)=TRUE,0,Данные!I4536/Данные!K4536)</f>
        <v>424.73111720838642</v>
      </c>
      <c r="K4536" s="3"/>
    </row>
    <row r="4537" spans="1:11" x14ac:dyDescent="0.2">
      <c r="A4537" s="3">
        <v>35643</v>
      </c>
      <c r="B4537" t="s">
        <v>1</v>
      </c>
      <c r="C4537" t="s">
        <v>16</v>
      </c>
      <c r="D4537" s="7">
        <f>IF(OR(Данные!D4537=0,Данные!K4537=0)=TRUE,0,Данные!D4537/Данные!K4537)</f>
        <v>324.92557752808989</v>
      </c>
      <c r="E4537" s="13">
        <f>IF(OR(Данные!F4537=0,Данные!I4537=0)=TRUE,0,Данные!F4537/Данные!I4537)</f>
        <v>0.31119977743422544</v>
      </c>
      <c r="F4537" s="7">
        <f>IF(OR(Данные!I4537=0,Данные!K4537=0)=TRUE,0,Данные!I4537/Данные!K4537)</f>
        <v>106.35243445692872</v>
      </c>
      <c r="K4537" s="3"/>
    </row>
    <row r="4538" spans="1:11" x14ac:dyDescent="0.2">
      <c r="A4538" s="3">
        <v>35643</v>
      </c>
      <c r="B4538" t="s">
        <v>1</v>
      </c>
      <c r="C4538" t="s">
        <v>16</v>
      </c>
      <c r="D4538" s="7">
        <f>IF(OR(Данные!D4538=0,Данные!K4538=0)=TRUE,0,Данные!D4538/Данные!K4538)</f>
        <v>156.56041024193547</v>
      </c>
      <c r="E4538" s="13">
        <f>IF(OR(Данные!F4538=0,Данные!I4538=0)=TRUE,0,Данные!F4538/Данные!I4538)</f>
        <v>0.82477523276488385</v>
      </c>
      <c r="F4538" s="7">
        <f>IF(OR(Данные!I4538=0,Данные!K4538=0)=TRUE,0,Данные!I4538/Данные!K4538)</f>
        <v>36.300994623655889</v>
      </c>
      <c r="K4538" s="3"/>
    </row>
    <row r="4539" spans="1:11" x14ac:dyDescent="0.2">
      <c r="A4539" s="3">
        <v>35643</v>
      </c>
      <c r="B4539" t="s">
        <v>1</v>
      </c>
      <c r="C4539" t="s">
        <v>16</v>
      </c>
      <c r="D4539" s="7">
        <f>IF(OR(Данные!D4539=0,Данные!K4539=0)=TRUE,0,Данные!D4539/Данные!K4539)</f>
        <v>87.580967741935495</v>
      </c>
      <c r="E4539" s="13">
        <f>IF(OR(Данные!F4539=0,Данные!I4539=0)=TRUE,0,Данные!F4539/Данные!I4539)</f>
        <v>823.94285714285718</v>
      </c>
      <c r="F4539" s="7">
        <f>IF(OR(Данные!I4539=0,Данные!K4539=0)=TRUE,0,Данные!I4539/Данные!K4539)</f>
        <v>1.1290322580645161E-2</v>
      </c>
      <c r="K4539" s="3"/>
    </row>
    <row r="4540" spans="1:11" x14ac:dyDescent="0.2">
      <c r="A4540" s="3">
        <v>35643</v>
      </c>
      <c r="B4540" t="s">
        <v>1</v>
      </c>
      <c r="C4540" t="s">
        <v>18</v>
      </c>
      <c r="D4540" s="7">
        <f>IF(OR(Данные!D4540=0,Данные!K4540=0)=TRUE,0,Данные!D4540/Данные!K4540)</f>
        <v>0</v>
      </c>
      <c r="E4540" s="13">
        <f>IF(OR(Данные!F4540=0,Данные!I4540=0)=TRUE,0,Данные!F4540/Данные!I4540)</f>
        <v>0</v>
      </c>
      <c r="F4540" s="7">
        <f>IF(OR(Данные!I4540=0,Данные!K4540=0)=TRUE,0,Данные!I4540/Данные!K4540)</f>
        <v>0</v>
      </c>
      <c r="K4540" s="3"/>
    </row>
    <row r="4541" spans="1:11" x14ac:dyDescent="0.2">
      <c r="A4541" s="3">
        <v>35643</v>
      </c>
      <c r="B4541" t="s">
        <v>12</v>
      </c>
      <c r="C4541" t="s">
        <v>15</v>
      </c>
      <c r="D4541" s="7">
        <f>IF(OR(Данные!D4541=0,Данные!K4541=0)=TRUE,0,Данные!D4541/Данные!K4541)</f>
        <v>63.311999999999998</v>
      </c>
      <c r="E4541" s="13">
        <f>IF(OR(Данные!F4541=0,Данные!I4541=0)=TRUE,0,Данные!F4541/Данные!I4541)</f>
        <v>0</v>
      </c>
      <c r="F4541" s="7">
        <f>IF(OR(Данные!I4541=0,Данные!K4541=0)=TRUE,0,Данные!I4541/Данные!K4541)</f>
        <v>0</v>
      </c>
      <c r="K4541" s="3"/>
    </row>
    <row r="4542" spans="1:11" x14ac:dyDescent="0.2">
      <c r="A4542" s="3">
        <v>35643</v>
      </c>
      <c r="B4542" t="s">
        <v>12</v>
      </c>
      <c r="C4542" t="s">
        <v>15</v>
      </c>
      <c r="D4542" s="7">
        <f>IF(OR(Данные!D4542=0,Данные!K4542=0)=TRUE,0,Данные!D4542/Данные!K4542)</f>
        <v>155.17607241379309</v>
      </c>
      <c r="E4542" s="13">
        <f>IF(OR(Данные!F4542=0,Данные!I4542=0)=TRUE,0,Данные!F4542/Данные!I4542)</f>
        <v>5.0160910957625537</v>
      </c>
      <c r="F4542" s="7">
        <f>IF(OR(Данные!I4542=0,Данные!K4542=0)=TRUE,0,Данные!I4542/Данные!K4542)</f>
        <v>27.70862068965517</v>
      </c>
      <c r="K4542" s="3"/>
    </row>
    <row r="4543" spans="1:11" x14ac:dyDescent="0.2">
      <c r="A4543" s="3">
        <v>35643</v>
      </c>
      <c r="B4543" t="s">
        <v>12</v>
      </c>
      <c r="C4543" t="s">
        <v>17</v>
      </c>
      <c r="D4543" s="7">
        <f>IF(OR(Данные!D4543=0,Данные!K4543=0)=TRUE,0,Данные!D4543/Данные!K4543)</f>
        <v>402.37150255267426</v>
      </c>
      <c r="E4543" s="13">
        <f>IF(OR(Данные!F4543=0,Данные!I4543=0)=TRUE,0,Данные!F4543/Данные!I4543)</f>
        <v>0.7059994115374888</v>
      </c>
      <c r="F4543" s="7">
        <f>IF(OR(Данные!I4543=0,Данные!K4543=0)=TRUE,0,Данные!I4543/Данные!K4543)</f>
        <v>418.94113879884782</v>
      </c>
      <c r="K4543" s="3"/>
    </row>
    <row r="4544" spans="1:11" x14ac:dyDescent="0.2">
      <c r="A4544" s="3">
        <v>35643</v>
      </c>
      <c r="B4544" t="s">
        <v>12</v>
      </c>
      <c r="C4544" t="s">
        <v>17</v>
      </c>
      <c r="D4544" s="7">
        <f>IF(OR(Данные!D4544=0,Данные!K4544=0)=TRUE,0,Данные!D4544/Данные!K4544)</f>
        <v>155.4899374407583</v>
      </c>
      <c r="E4544" s="13">
        <f>IF(OR(Данные!F4544=0,Данные!I4544=0)=TRUE,0,Данные!F4544/Данные!I4544)</f>
        <v>0.54049672858982467</v>
      </c>
      <c r="F4544" s="7">
        <f>IF(OR(Данные!I4544=0,Данные!K4544=0)=TRUE,0,Данные!I4544/Данные!K4544)</f>
        <v>127.40229067930491</v>
      </c>
      <c r="K4544" s="3"/>
    </row>
    <row r="4545" spans="1:11" x14ac:dyDescent="0.2">
      <c r="A4545" s="3">
        <v>35643</v>
      </c>
      <c r="B4545" t="s">
        <v>12</v>
      </c>
      <c r="C4545" t="s">
        <v>15</v>
      </c>
      <c r="D4545" s="7">
        <f>IF(OR(Данные!D4545=0,Данные!K4545=0)=TRUE,0,Данные!D4545/Данные!K4545)</f>
        <v>189.00396578947368</v>
      </c>
      <c r="E4545" s="13">
        <f>IF(OR(Данные!F4545=0,Данные!I4545=0)=TRUE,0,Данные!F4545/Данные!I4545)</f>
        <v>0.62013152888743961</v>
      </c>
      <c r="F4545" s="7">
        <f>IF(OR(Данные!I4545=0,Данные!K4545=0)=TRUE,0,Данные!I4545/Данные!K4545)</f>
        <v>72.627631578947373</v>
      </c>
      <c r="K4545" s="3"/>
    </row>
    <row r="4546" spans="1:11" x14ac:dyDescent="0.2">
      <c r="A4546" s="3">
        <v>35643</v>
      </c>
      <c r="B4546" t="s">
        <v>12</v>
      </c>
      <c r="C4546" t="s">
        <v>17</v>
      </c>
      <c r="D4546" s="7">
        <f>IF(OR(Данные!D4546=0,Данные!K4546=0)=TRUE,0,Данные!D4546/Данные!K4546)</f>
        <v>351.16681947069941</v>
      </c>
      <c r="E4546" s="13">
        <f>IF(OR(Данные!F4546=0,Данные!I4546=0)=TRUE,0,Данные!F4546/Данные!I4546)</f>
        <v>0.75515541859781421</v>
      </c>
      <c r="F4546" s="7">
        <f>IF(OR(Данные!I4546=0,Данные!K4546=0)=TRUE,0,Данные!I4546/Данные!K4546)</f>
        <v>371.9364681789541</v>
      </c>
      <c r="K4546" s="3"/>
    </row>
    <row r="4547" spans="1:11" x14ac:dyDescent="0.2">
      <c r="A4547" s="3">
        <v>35643</v>
      </c>
      <c r="B4547" t="s">
        <v>12</v>
      </c>
      <c r="C4547" t="s">
        <v>15</v>
      </c>
      <c r="D4547" s="7">
        <f>IF(OR(Данные!D4547=0,Данные!K4547=0)=TRUE,0,Данные!D4547/Данные!K4547)</f>
        <v>211.07439705882354</v>
      </c>
      <c r="E4547" s="13">
        <f>IF(OR(Данные!F4547=0,Данные!I4547=0)=TRUE,0,Данные!F4547/Данные!I4547)</f>
        <v>0.19723769520244058</v>
      </c>
      <c r="F4547" s="7">
        <f>IF(OR(Данные!I4547=0,Данные!K4547=0)=TRUE,0,Данные!I4547/Данные!K4547)</f>
        <v>370.00021786492368</v>
      </c>
      <c r="K4547" s="3"/>
    </row>
    <row r="4548" spans="1:11" x14ac:dyDescent="0.2">
      <c r="A4548" s="3">
        <v>35643</v>
      </c>
      <c r="B4548" t="s">
        <v>12</v>
      </c>
      <c r="C4548" t="s">
        <v>15</v>
      </c>
      <c r="D4548" s="7">
        <f>IF(OR(Данные!D4548=0,Данные!K4548=0)=TRUE,0,Данные!D4548/Данные!K4548)</f>
        <v>335.12913333333336</v>
      </c>
      <c r="E4548" s="13">
        <f>IF(OR(Данные!F4548=0,Данные!I4548=0)=TRUE,0,Данные!F4548/Данные!I4548)</f>
        <v>1.0766293607896917</v>
      </c>
      <c r="F4548" s="7">
        <f>IF(OR(Данные!I4548=0,Данные!K4548=0)=TRUE,0,Данные!I4548/Данные!K4548)</f>
        <v>177.97735042735019</v>
      </c>
      <c r="K4548" s="3"/>
    </row>
    <row r="4549" spans="1:11" x14ac:dyDescent="0.2">
      <c r="A4549" s="3">
        <v>35643</v>
      </c>
      <c r="B4549" t="s">
        <v>12</v>
      </c>
      <c r="C4549" t="s">
        <v>15</v>
      </c>
      <c r="D4549" s="7">
        <f>IF(OR(Данные!D4549=0,Данные!K4549=0)=TRUE,0,Данные!D4549/Данные!K4549)</f>
        <v>123.22421538461539</v>
      </c>
      <c r="E4549" s="13">
        <f>IF(OR(Данные!F4549=0,Данные!I4549=0)=TRUE,0,Данные!F4549/Данные!I4549)</f>
        <v>0.43263388482158321</v>
      </c>
      <c r="F4549" s="7">
        <f>IF(OR(Данные!I4549=0,Данные!K4549=0)=TRUE,0,Данные!I4549/Данные!K4549)</f>
        <v>133.43846153846147</v>
      </c>
      <c r="K4549" s="3"/>
    </row>
    <row r="4550" spans="1:11" x14ac:dyDescent="0.2">
      <c r="A4550" s="3">
        <v>35643</v>
      </c>
      <c r="B4550" t="s">
        <v>12</v>
      </c>
      <c r="C4550" t="s">
        <v>17</v>
      </c>
      <c r="D4550" s="7">
        <f>IF(OR(Данные!D4550=0,Данные!K4550=0)=TRUE,0,Данные!D4550/Данные!K4550)</f>
        <v>257.99790000000002</v>
      </c>
      <c r="E4550" s="13">
        <f>IF(OR(Данные!F4550=0,Данные!I4550=0)=TRUE,0,Данные!F4550/Данные!I4550)</f>
        <v>1.0514458221024254</v>
      </c>
      <c r="F4550" s="7">
        <f>IF(OR(Данные!I4550=0,Данные!K4550=0)=TRUE,0,Данные!I4550/Данные!K4550)</f>
        <v>193.22916666666674</v>
      </c>
      <c r="K4550" s="3"/>
    </row>
    <row r="4551" spans="1:11" x14ac:dyDescent="0.2">
      <c r="A4551" s="3">
        <v>35643</v>
      </c>
      <c r="B4551" t="s">
        <v>12</v>
      </c>
      <c r="C4551" t="s">
        <v>15</v>
      </c>
      <c r="D4551" s="7">
        <f>IF(OR(Данные!D4551=0,Данные!K4551=0)=TRUE,0,Данные!D4551/Данные!K4551)</f>
        <v>348.89435864243325</v>
      </c>
      <c r="E4551" s="13">
        <f>IF(OR(Данные!F4551=0,Данные!I4551=0)=TRUE,0,Данные!F4551/Данные!I4551)</f>
        <v>1.1695366847914337</v>
      </c>
      <c r="F4551" s="7">
        <f>IF(OR(Данные!I4551=0,Данные!K4551=0)=TRUE,0,Данные!I4551/Данные!K4551)</f>
        <v>238.88001360039576</v>
      </c>
      <c r="K4551" s="3"/>
    </row>
    <row r="4552" spans="1:11" x14ac:dyDescent="0.2">
      <c r="A4552" s="3">
        <v>35643</v>
      </c>
      <c r="B4552" t="s">
        <v>12</v>
      </c>
      <c r="C4552" t="s">
        <v>17</v>
      </c>
      <c r="D4552" s="7">
        <f>IF(OR(Данные!D4552=0,Данные!K4552=0)=TRUE,0,Данные!D4552/Данные!K4552)</f>
        <v>510.85903498098855</v>
      </c>
      <c r="E4552" s="13">
        <f>IF(OR(Данные!F4552=0,Данные!I4552=0)=TRUE,0,Данные!F4552/Данные!I4552)</f>
        <v>0.42257512625392957</v>
      </c>
      <c r="F4552" s="7">
        <f>IF(OR(Данные!I4552=0,Данные!K4552=0)=TRUE,0,Данные!I4552/Данные!K4552)</f>
        <v>561.2394169835236</v>
      </c>
      <c r="K4552" s="3"/>
    </row>
    <row r="4553" spans="1:11" x14ac:dyDescent="0.2">
      <c r="A4553" s="3">
        <v>35643</v>
      </c>
      <c r="B4553" t="s">
        <v>12</v>
      </c>
      <c r="C4553" t="s">
        <v>17</v>
      </c>
      <c r="D4553" s="7">
        <f>IF(OR(Данные!D4553=0,Данные!K4553=0)=TRUE,0,Данные!D4553/Данные!K4553)</f>
        <v>837.89520000000005</v>
      </c>
      <c r="E4553" s="13">
        <f>IF(OR(Данные!F4553=0,Данные!I4553=0)=TRUE,0,Данные!F4553/Данные!I4553)</f>
        <v>0.56285704872664932</v>
      </c>
      <c r="F4553" s="7">
        <f>IF(OR(Данные!I4553=0,Данные!K4553=0)=TRUE,0,Данные!I4553/Данные!K4553)</f>
        <v>505.88333333333372</v>
      </c>
      <c r="K4553" s="3"/>
    </row>
    <row r="4554" spans="1:11" x14ac:dyDescent="0.2">
      <c r="A4554" s="3">
        <v>35643</v>
      </c>
      <c r="B4554" t="s">
        <v>12</v>
      </c>
      <c r="C4554" t="s">
        <v>17</v>
      </c>
      <c r="D4554" s="7">
        <f>IF(OR(Данные!D4554=0,Данные!K4554=0)=TRUE,0,Данные!D4554/Данные!K4554)</f>
        <v>124.20938000000001</v>
      </c>
      <c r="E4554" s="13">
        <f>IF(OR(Данные!F4554=0,Данные!I4554=0)=TRUE,0,Данные!F4554/Данные!I4554)</f>
        <v>3.5762479272685672E-2</v>
      </c>
      <c r="F4554" s="7">
        <f>IF(OR(Данные!I4554=0,Данные!K4554=0)=TRUE,0,Данные!I4554/Данные!K4554)</f>
        <v>699.56000000000029</v>
      </c>
      <c r="K4554" s="3"/>
    </row>
    <row r="4555" spans="1:11" x14ac:dyDescent="0.2">
      <c r="A4555" s="3">
        <v>35643</v>
      </c>
      <c r="B4555" t="s">
        <v>12</v>
      </c>
      <c r="C4555" t="s">
        <v>16</v>
      </c>
      <c r="D4555" s="7">
        <f>IF(OR(Данные!D4555=0,Данные!K4555=0)=TRUE,0,Данные!D4555/Данные!K4555)</f>
        <v>0.72470000000000001</v>
      </c>
      <c r="E4555" s="13">
        <f>IF(OR(Данные!F4555=0,Данные!I4555=0)=TRUE,0,Данные!F4555/Данные!I4555)</f>
        <v>0</v>
      </c>
      <c r="F4555" s="7">
        <f>IF(OR(Данные!I4555=0,Данные!K4555=0)=TRUE,0,Данные!I4555/Данные!K4555)</f>
        <v>0.83333333333333304</v>
      </c>
      <c r="K4555" s="3"/>
    </row>
    <row r="4556" spans="1:11" x14ac:dyDescent="0.2">
      <c r="A4556" s="3">
        <v>35643</v>
      </c>
      <c r="B4556" t="s">
        <v>12</v>
      </c>
      <c r="C4556" t="s">
        <v>16</v>
      </c>
      <c r="D4556" s="7">
        <f>IF(OR(Данные!D4556=0,Данные!K4556=0)=TRUE,0,Данные!D4556/Данные!K4556)</f>
        <v>272.92082727272731</v>
      </c>
      <c r="E4556" s="13">
        <f>IF(OR(Данные!F4556=0,Данные!I4556=0)=TRUE,0,Данные!F4556/Данные!I4556)</f>
        <v>0.46548417036196765</v>
      </c>
      <c r="F4556" s="7">
        <f>IF(OR(Данные!I4556=0,Данные!K4556=0)=TRUE,0,Данные!I4556/Данные!K4556)</f>
        <v>73.462121212121204</v>
      </c>
      <c r="K4556" s="3"/>
    </row>
    <row r="4557" spans="1:11" x14ac:dyDescent="0.2">
      <c r="A4557" s="3">
        <v>35643</v>
      </c>
      <c r="B4557" t="s">
        <v>12</v>
      </c>
      <c r="C4557" t="s">
        <v>18</v>
      </c>
      <c r="D4557" s="7">
        <f>IF(OR(Данные!D4557=0,Данные!K4557=0)=TRUE,0,Данные!D4557/Данные!K4557)</f>
        <v>0</v>
      </c>
      <c r="E4557" s="13">
        <f>IF(OR(Данные!F4557=0,Данные!I4557=0)=TRUE,0,Данные!F4557/Данные!I4557)</f>
        <v>0</v>
      </c>
      <c r="F4557" s="7">
        <f>IF(OR(Данные!I4557=0,Данные!K4557=0)=TRUE,0,Данные!I4557/Данные!K4557)</f>
        <v>0</v>
      </c>
      <c r="K4557" s="3"/>
    </row>
    <row r="4558" spans="1:11" x14ac:dyDescent="0.2">
      <c r="A4558" s="3">
        <v>35643</v>
      </c>
      <c r="B4558" t="s">
        <v>2</v>
      </c>
      <c r="C4558" t="s">
        <v>15</v>
      </c>
      <c r="D4558" s="7">
        <f>IF(OR(Данные!D4558=0,Данные!K4558=0)=TRUE,0,Данные!D4558/Данные!K4558)</f>
        <v>0</v>
      </c>
      <c r="E4558" s="13">
        <f>IF(OR(Данные!F4558=0,Данные!I4558=0)=TRUE,0,Данные!F4558/Данные!I4558)</f>
        <v>0</v>
      </c>
      <c r="F4558" s="7">
        <f>IF(OR(Данные!I4558=0,Данные!K4558=0)=TRUE,0,Данные!I4558/Данные!K4558)</f>
        <v>0</v>
      </c>
      <c r="K4558" s="3"/>
    </row>
    <row r="4559" spans="1:11" x14ac:dyDescent="0.2">
      <c r="A4559" s="3">
        <v>35643</v>
      </c>
      <c r="B4559" t="s">
        <v>2</v>
      </c>
      <c r="C4559" t="s">
        <v>15</v>
      </c>
      <c r="D4559" s="7">
        <f>IF(OR(Данные!D4559=0,Данные!K4559=0)=TRUE,0,Данные!D4559/Данные!K4559)</f>
        <v>586.49141312741313</v>
      </c>
      <c r="E4559" s="13">
        <f>IF(OR(Данные!F4559=0,Данные!I4559=0)=TRUE,0,Данные!F4559/Данные!I4559)</f>
        <v>0.33273393316581862</v>
      </c>
      <c r="F4559" s="7">
        <f>IF(OR(Данные!I4559=0,Данные!K4559=0)=TRUE,0,Данные!I4559/Данные!K4559)</f>
        <v>807.91956778206736</v>
      </c>
      <c r="K4559" s="3"/>
    </row>
    <row r="4560" spans="1:11" x14ac:dyDescent="0.2">
      <c r="A4560" s="3">
        <v>35643</v>
      </c>
      <c r="B4560" t="s">
        <v>2</v>
      </c>
      <c r="C4560" t="s">
        <v>17</v>
      </c>
      <c r="D4560" s="7">
        <f>IF(OR(Данные!D4560=0,Данные!K4560=0)=TRUE,0,Данные!D4560/Данные!K4560)</f>
        <v>532.42405794834485</v>
      </c>
      <c r="E4560" s="13">
        <f>IF(OR(Данные!F4560=0,Данные!I4560=0)=TRUE,0,Данные!F4560/Данные!I4560)</f>
        <v>0.27023920479212377</v>
      </c>
      <c r="F4560" s="7">
        <f>IF(OR(Данные!I4560=0,Данные!K4560=0)=TRUE,0,Данные!I4560/Данные!K4560)</f>
        <v>708.70505638413954</v>
      </c>
      <c r="K4560" s="3"/>
    </row>
    <row r="4561" spans="1:11" x14ac:dyDescent="0.2">
      <c r="A4561" s="3">
        <v>35643</v>
      </c>
      <c r="B4561" t="s">
        <v>2</v>
      </c>
      <c r="C4561" t="s">
        <v>17</v>
      </c>
      <c r="D4561" s="7">
        <f>IF(OR(Данные!D4561=0,Данные!K4561=0)=TRUE,0,Данные!D4561/Данные!K4561)</f>
        <v>414.99343014354071</v>
      </c>
      <c r="E4561" s="13">
        <f>IF(OR(Данные!F4561=0,Данные!I4561=0)=TRUE,0,Данные!F4561/Данные!I4561)</f>
        <v>0.33123159668221885</v>
      </c>
      <c r="F4561" s="7">
        <f>IF(OR(Данные!I4561=0,Данные!K4561=0)=TRUE,0,Данные!I4561/Данные!K4561)</f>
        <v>369.18660287081332</v>
      </c>
      <c r="K4561" s="3"/>
    </row>
    <row r="4562" spans="1:11" x14ac:dyDescent="0.2">
      <c r="A4562" s="3">
        <v>35643</v>
      </c>
      <c r="B4562" t="s">
        <v>2</v>
      </c>
      <c r="C4562" t="s">
        <v>15</v>
      </c>
      <c r="D4562" s="7">
        <f>IF(OR(Данные!D4562=0,Данные!K4562=0)=TRUE,0,Данные!D4562/Данные!K4562)</f>
        <v>308.41046763636365</v>
      </c>
      <c r="E4562" s="13">
        <f>IF(OR(Данные!F4562=0,Данные!I4562=0)=TRUE,0,Данные!F4562/Данные!I4562)</f>
        <v>0.30161216549152597</v>
      </c>
      <c r="F4562" s="7">
        <f>IF(OR(Данные!I4562=0,Данные!K4562=0)=TRUE,0,Данные!I4562/Данные!K4562)</f>
        <v>386.77509090909086</v>
      </c>
      <c r="K4562" s="3"/>
    </row>
    <row r="4563" spans="1:11" x14ac:dyDescent="0.2">
      <c r="A4563" s="3">
        <v>35643</v>
      </c>
      <c r="B4563" t="s">
        <v>2</v>
      </c>
      <c r="C4563" t="s">
        <v>17</v>
      </c>
      <c r="D4563" s="7">
        <f>IF(OR(Данные!D4563=0,Данные!K4563=0)=TRUE,0,Данные!D4563/Данные!K4563)</f>
        <v>284.46828503470806</v>
      </c>
      <c r="E4563" s="13">
        <f>IF(OR(Данные!F4563=0,Данные!I4563=0)=TRUE,0,Данные!F4563/Данные!I4563)</f>
        <v>0.24986385413525486</v>
      </c>
      <c r="F4563" s="7">
        <f>IF(OR(Данные!I4563=0,Данные!K4563=0)=TRUE,0,Данные!I4563/Данные!K4563)</f>
        <v>481.50179324894503</v>
      </c>
      <c r="K4563" s="3"/>
    </row>
    <row r="4564" spans="1:11" x14ac:dyDescent="0.2">
      <c r="A4564" s="3">
        <v>35643</v>
      </c>
      <c r="B4564" t="s">
        <v>2</v>
      </c>
      <c r="C4564" t="s">
        <v>16</v>
      </c>
      <c r="D4564" s="7">
        <f>IF(OR(Данные!D4564=0,Данные!K4564=0)=TRUE,0,Данные!D4564/Данные!K4564)</f>
        <v>438.51206310679612</v>
      </c>
      <c r="E4564" s="13">
        <f>IF(OR(Данные!F4564=0,Данные!I4564=0)=TRUE,0,Данные!F4564/Данные!I4564)</f>
        <v>0</v>
      </c>
      <c r="F4564" s="7">
        <f>IF(OR(Данные!I4564=0,Данные!K4564=0)=TRUE,0,Данные!I4564/Данные!K4564)</f>
        <v>0</v>
      </c>
      <c r="K4564" s="3"/>
    </row>
    <row r="4565" spans="1:11" x14ac:dyDescent="0.2">
      <c r="A4565" s="3">
        <v>35643</v>
      </c>
      <c r="B4565" t="s">
        <v>2</v>
      </c>
      <c r="C4565" t="s">
        <v>15</v>
      </c>
      <c r="D4565" s="7">
        <f>IF(OR(Данные!D4565=0,Данные!K4565=0)=TRUE,0,Данные!D4565/Данные!K4565)</f>
        <v>216.20773653791935</v>
      </c>
      <c r="E4565" s="13">
        <f>IF(OR(Данные!F4565=0,Данные!I4565=0)=TRUE,0,Данные!F4565/Данные!I4565)</f>
        <v>0.14974043707569634</v>
      </c>
      <c r="F4565" s="7">
        <f>IF(OR(Данные!I4565=0,Данные!K4565=0)=TRUE,0,Данные!I4565/Данные!K4565)</f>
        <v>521.13876515365064</v>
      </c>
      <c r="K4565" s="3"/>
    </row>
    <row r="4566" spans="1:11" x14ac:dyDescent="0.2">
      <c r="A4566" s="3">
        <v>35643</v>
      </c>
      <c r="B4566" t="s">
        <v>2</v>
      </c>
      <c r="C4566" t="s">
        <v>15</v>
      </c>
      <c r="D4566" s="7">
        <f>IF(OR(Данные!D4566=0,Данные!K4566=0)=TRUE,0,Данные!D4566/Данные!K4566)</f>
        <v>388.85718064516129</v>
      </c>
      <c r="E4566" s="13">
        <f>IF(OR(Данные!F4566=0,Данные!I4566=0)=TRUE,0,Данные!F4566/Данные!I4566)</f>
        <v>5.7457963723023954E-2</v>
      </c>
      <c r="F4566" s="7">
        <f>IF(OR(Данные!I4566=0,Данные!K4566=0)=TRUE,0,Данные!I4566/Данные!K4566)</f>
        <v>1055.7956989247314</v>
      </c>
      <c r="K4566" s="3"/>
    </row>
    <row r="4567" spans="1:11" x14ac:dyDescent="0.2">
      <c r="A4567" s="3">
        <v>35643</v>
      </c>
      <c r="B4567" t="s">
        <v>2</v>
      </c>
      <c r="C4567" t="s">
        <v>15</v>
      </c>
      <c r="D4567" s="7">
        <f>IF(OR(Данные!D4567=0,Данные!K4567=0)=TRUE,0,Данные!D4567/Данные!K4567)</f>
        <v>197.20932678982174</v>
      </c>
      <c r="E4567" s="13">
        <f>IF(OR(Данные!F4567=0,Данные!I4567=0)=TRUE,0,Данные!F4567/Данные!I4567)</f>
        <v>0.2747340805747932</v>
      </c>
      <c r="F4567" s="7">
        <f>IF(OR(Данные!I4567=0,Данные!K4567=0)=TRUE,0,Данные!I4567/Данные!K4567)</f>
        <v>284.21405501245954</v>
      </c>
      <c r="K4567" s="3"/>
    </row>
    <row r="4568" spans="1:11" x14ac:dyDescent="0.2">
      <c r="A4568" s="3">
        <v>35643</v>
      </c>
      <c r="B4568" t="s">
        <v>2</v>
      </c>
      <c r="C4568" t="s">
        <v>15</v>
      </c>
      <c r="D4568" s="7">
        <f>IF(OR(Данные!D4568=0,Данные!K4568=0)=TRUE,0,Данные!D4568/Данные!K4568)</f>
        <v>296.30735950920246</v>
      </c>
      <c r="E4568" s="13">
        <f>IF(OR(Данные!F4568=0,Данные!I4568=0)=TRUE,0,Данные!F4568/Данные!I4568)</f>
        <v>1.2575289358395276</v>
      </c>
      <c r="F4568" s="7">
        <f>IF(OR(Данные!I4568=0,Данные!K4568=0)=TRUE,0,Данные!I4568/Данные!K4568)</f>
        <v>159.94791666666669</v>
      </c>
      <c r="K4568" s="3"/>
    </row>
    <row r="4569" spans="1:11" x14ac:dyDescent="0.2">
      <c r="A4569" s="3">
        <v>35643</v>
      </c>
      <c r="B4569" t="s">
        <v>2</v>
      </c>
      <c r="C4569" t="s">
        <v>17</v>
      </c>
      <c r="D4569" s="7">
        <f>IF(OR(Данные!D4569=0,Данные!K4569=0)=TRUE,0,Данные!D4569/Данные!K4569)</f>
        <v>786.51068408458536</v>
      </c>
      <c r="E4569" s="13">
        <f>IF(OR(Данные!F4569=0,Данные!I4569=0)=TRUE,0,Данные!F4569/Данные!I4569)</f>
        <v>0.23387337438256445</v>
      </c>
      <c r="F4569" s="7">
        <f>IF(OR(Данные!I4569=0,Данные!K4569=0)=TRUE,0,Данные!I4569/Данные!K4569)</f>
        <v>995.53657948432613</v>
      </c>
      <c r="K4569" s="3"/>
    </row>
    <row r="4570" spans="1:11" x14ac:dyDescent="0.2">
      <c r="A4570" s="3">
        <v>35643</v>
      </c>
      <c r="B4570" t="s">
        <v>2</v>
      </c>
      <c r="C4570" t="s">
        <v>17</v>
      </c>
      <c r="D4570" s="7">
        <f>IF(OR(Данные!D4570=0,Данные!K4570=0)=TRUE,0,Данные!D4570/Данные!K4570)</f>
        <v>835.32417615384622</v>
      </c>
      <c r="E4570" s="13">
        <f>IF(OR(Данные!F4570=0,Данные!I4570=0)=TRUE,0,Данные!F4570/Данные!I4570)</f>
        <v>0.34670851641824757</v>
      </c>
      <c r="F4570" s="7">
        <f>IF(OR(Данные!I4570=0,Данные!K4570=0)=TRUE,0,Данные!I4570/Данные!K4570)</f>
        <v>827.25730769230802</v>
      </c>
      <c r="K4570" s="3"/>
    </row>
    <row r="4571" spans="1:11" x14ac:dyDescent="0.2">
      <c r="A4571" s="3">
        <v>35643</v>
      </c>
      <c r="B4571" t="s">
        <v>2</v>
      </c>
      <c r="C4571" t="s">
        <v>17</v>
      </c>
      <c r="D4571" s="7">
        <f>IF(OR(Данные!D4571=0,Данные!K4571=0)=TRUE,0,Данные!D4571/Данные!K4571)</f>
        <v>113.74524906542057</v>
      </c>
      <c r="E4571" s="13">
        <f>IF(OR(Данные!F4571=0,Данные!I4571=0)=TRUE,0,Данные!F4571/Данные!I4571)</f>
        <v>2.0791785282196305E-2</v>
      </c>
      <c r="F4571" s="7">
        <f>IF(OR(Данные!I4571=0,Данные!K4571=0)=TRUE,0,Данные!I4571/Данные!K4571)</f>
        <v>659.14669003115273</v>
      </c>
      <c r="K4571" s="3"/>
    </row>
    <row r="4572" spans="1:11" x14ac:dyDescent="0.2">
      <c r="A4572" s="3">
        <v>35643</v>
      </c>
      <c r="B4572" t="s">
        <v>2</v>
      </c>
      <c r="C4572" t="s">
        <v>16</v>
      </c>
      <c r="D4572" s="7">
        <f>IF(OR(Данные!D4572=0,Данные!K4572=0)=TRUE,0,Данные!D4572/Данные!K4572)</f>
        <v>282.57781724137931</v>
      </c>
      <c r="E4572" s="13">
        <f>IF(OR(Данные!F4572=0,Данные!I4572=0)=TRUE,0,Данные!F4572/Данные!I4572)</f>
        <v>1.1264531553518953</v>
      </c>
      <c r="F4572" s="7">
        <f>IF(OR(Данные!I4572=0,Данные!K4572=0)=TRUE,0,Данные!I4572/Данные!K4572)</f>
        <v>46.154022988505751</v>
      </c>
      <c r="K4572" s="3"/>
    </row>
    <row r="4573" spans="1:11" x14ac:dyDescent="0.2">
      <c r="A4573" s="3">
        <v>35643</v>
      </c>
      <c r="B4573" t="s">
        <v>2</v>
      </c>
      <c r="C4573" t="s">
        <v>16</v>
      </c>
      <c r="D4573" s="7">
        <f>IF(OR(Данные!D4573=0,Данные!K4573=0)=TRUE,0,Данные!D4573/Данные!K4573)</f>
        <v>220.92964782608698</v>
      </c>
      <c r="E4573" s="13">
        <f>IF(OR(Данные!F4573=0,Данные!I4573=0)=TRUE,0,Данные!F4573/Данные!I4573)</f>
        <v>0.48951905106384969</v>
      </c>
      <c r="F4573" s="7">
        <f>IF(OR(Данные!I4573=0,Данные!K4573=0)=TRUE,0,Данные!I4573/Данные!K4573)</f>
        <v>57.722916666666677</v>
      </c>
      <c r="K4573" s="3"/>
    </row>
    <row r="4574" spans="1:11" x14ac:dyDescent="0.2">
      <c r="A4574" s="3">
        <v>35643</v>
      </c>
      <c r="B4574" t="s">
        <v>2</v>
      </c>
      <c r="C4574" t="s">
        <v>16</v>
      </c>
      <c r="D4574" s="7">
        <f>IF(OR(Данные!D4574=0,Данные!K4574=0)=TRUE,0,Данные!D4574/Данные!K4574)</f>
        <v>102.28882352941177</v>
      </c>
      <c r="E4574" s="13">
        <f>IF(OR(Данные!F4574=0,Данные!I4574=0)=TRUE,0,Данные!F4574/Данные!I4574)</f>
        <v>0</v>
      </c>
      <c r="F4574" s="7">
        <f>IF(OR(Данные!I4574=0,Данные!K4574=0)=TRUE,0,Данные!I4574/Данные!K4574)</f>
        <v>0</v>
      </c>
      <c r="K4574" s="3"/>
    </row>
    <row r="4575" spans="1:11" x14ac:dyDescent="0.2">
      <c r="A4575" s="3">
        <v>35643</v>
      </c>
      <c r="B4575" t="s">
        <v>3</v>
      </c>
      <c r="C4575" t="s">
        <v>17</v>
      </c>
      <c r="D4575" s="7">
        <f>IF(OR(Данные!D4575=0,Данные!K4575=0)=TRUE,0,Данные!D4575/Данные!K4575)</f>
        <v>395.48261707317073</v>
      </c>
      <c r="E4575" s="13">
        <f>IF(OR(Данные!F4575=0,Данные!I4575=0)=TRUE,0,Данные!F4575/Данные!I4575)</f>
        <v>0.2402436984780093</v>
      </c>
      <c r="F4575" s="7">
        <f>IF(OR(Данные!I4575=0,Данные!K4575=0)=TRUE,0,Данные!I4575/Данные!K4575)</f>
        <v>480.76203252032474</v>
      </c>
      <c r="K4575" s="3"/>
    </row>
    <row r="4576" spans="1:11" x14ac:dyDescent="0.2">
      <c r="A4576" s="3">
        <v>35643</v>
      </c>
      <c r="B4576" t="s">
        <v>3</v>
      </c>
      <c r="C4576" t="s">
        <v>17</v>
      </c>
      <c r="D4576" s="7">
        <f>IF(OR(Данные!D4576=0,Данные!K4576=0)=TRUE,0,Данные!D4576/Данные!K4576)</f>
        <v>363.67642499999999</v>
      </c>
      <c r="E4576" s="13">
        <f>IF(OR(Данные!F4576=0,Данные!I4576=0)=TRUE,0,Данные!F4576/Данные!I4576)</f>
        <v>0.38262983129348027</v>
      </c>
      <c r="F4576" s="7">
        <f>IF(OR(Данные!I4576=0,Данные!K4576=0)=TRUE,0,Данные!I4576/Данные!K4576)</f>
        <v>217.71041666666676</v>
      </c>
      <c r="K4576" s="3"/>
    </row>
    <row r="4577" spans="1:11" x14ac:dyDescent="0.2">
      <c r="A4577" s="3">
        <v>35643</v>
      </c>
      <c r="B4577" t="s">
        <v>3</v>
      </c>
      <c r="C4577" t="s">
        <v>15</v>
      </c>
      <c r="D4577" s="7">
        <f>IF(OR(Данные!D4577=0,Данные!K4577=0)=TRUE,0,Данные!D4577/Данные!K4577)</f>
        <v>127.9816</v>
      </c>
      <c r="E4577" s="13">
        <f>IF(OR(Данные!F4577=0,Данные!I4577=0)=TRUE,0,Данные!F4577/Данные!I4577)</f>
        <v>0.50648182203989311</v>
      </c>
      <c r="F4577" s="7">
        <f>IF(OR(Данные!I4577=0,Данные!K4577=0)=TRUE,0,Данные!I4577/Данные!K4577)</f>
        <v>49.090277777777715</v>
      </c>
      <c r="K4577" s="3"/>
    </row>
    <row r="4578" spans="1:11" x14ac:dyDescent="0.2">
      <c r="A4578" s="3">
        <v>35643</v>
      </c>
      <c r="B4578" t="s">
        <v>3</v>
      </c>
      <c r="C4578" t="s">
        <v>17</v>
      </c>
      <c r="D4578" s="7">
        <f>IF(OR(Данные!D4578=0,Данные!K4578=0)=TRUE,0,Данные!D4578/Данные!K4578)</f>
        <v>269.90976815286626</v>
      </c>
      <c r="E4578" s="13">
        <f>IF(OR(Данные!F4578=0,Данные!I4578=0)=TRUE,0,Данные!F4578/Данные!I4578)</f>
        <v>0.35658974769096707</v>
      </c>
      <c r="F4578" s="7">
        <f>IF(OR(Данные!I4578=0,Данные!K4578=0)=TRUE,0,Данные!I4578/Данные!K4578)</f>
        <v>356.14078556263274</v>
      </c>
      <c r="K4578" s="3"/>
    </row>
    <row r="4579" spans="1:11" x14ac:dyDescent="0.2">
      <c r="A4579" s="3">
        <v>35643</v>
      </c>
      <c r="B4579" t="s">
        <v>3</v>
      </c>
      <c r="C4579" t="s">
        <v>16</v>
      </c>
      <c r="D4579" s="7">
        <f>IF(OR(Данные!D4579=0,Данные!K4579=0)=TRUE,0,Данные!D4579/Данные!K4579)</f>
        <v>492.46554736842108</v>
      </c>
      <c r="E4579" s="13">
        <f>IF(OR(Данные!F4579=0,Данные!I4579=0)=TRUE,0,Данные!F4579/Данные!I4579)</f>
        <v>3481.739999999993</v>
      </c>
      <c r="F4579" s="7">
        <f>IF(OR(Данные!I4579=0,Данные!K4579=0)=TRUE,0,Данные!I4579/Данные!K4579)</f>
        <v>4.3859649122807102E-3</v>
      </c>
      <c r="K4579" s="3"/>
    </row>
    <row r="4580" spans="1:11" x14ac:dyDescent="0.2">
      <c r="A4580" s="3">
        <v>35643</v>
      </c>
      <c r="B4580" t="s">
        <v>3</v>
      </c>
      <c r="C4580" t="s">
        <v>15</v>
      </c>
      <c r="D4580" s="7">
        <f>IF(OR(Данные!D4580=0,Данные!K4580=0)=TRUE,0,Данные!D4580/Данные!K4580)</f>
        <v>175.32669950738915</v>
      </c>
      <c r="E4580" s="13">
        <f>IF(OR(Данные!F4580=0,Данные!I4580=0)=TRUE,0,Данные!F4580/Данные!I4580)</f>
        <v>0.14585789991050926</v>
      </c>
      <c r="F4580" s="7">
        <f>IF(OR(Данные!I4580=0,Данные!K4580=0)=TRUE,0,Данные!I4580/Данные!K4580)</f>
        <v>287.06494252873563</v>
      </c>
      <c r="K4580" s="3"/>
    </row>
    <row r="4581" spans="1:11" x14ac:dyDescent="0.2">
      <c r="A4581" s="3">
        <v>35643</v>
      </c>
      <c r="B4581" t="s">
        <v>3</v>
      </c>
      <c r="C4581" t="s">
        <v>15</v>
      </c>
      <c r="D4581" s="7">
        <f>IF(OR(Данные!D4581=0,Данные!K4581=0)=TRUE,0,Данные!D4581/Данные!K4581)</f>
        <v>120.3579</v>
      </c>
      <c r="E4581" s="13">
        <f>IF(OR(Данные!F4581=0,Данные!I4581=0)=TRUE,0,Данные!F4581/Данные!I4581)</f>
        <v>5.7101207830070839E-2</v>
      </c>
      <c r="F4581" s="7">
        <f>IF(OR(Данные!I4581=0,Данные!K4581=0)=TRUE,0,Данные!I4581/Данные!K4581)</f>
        <v>400.16666666666646</v>
      </c>
      <c r="K4581" s="3"/>
    </row>
    <row r="4582" spans="1:11" x14ac:dyDescent="0.2">
      <c r="A4582" s="3">
        <v>35643</v>
      </c>
      <c r="B4582" t="s">
        <v>3</v>
      </c>
      <c r="C4582" t="s">
        <v>15</v>
      </c>
      <c r="D4582" s="7">
        <f>IF(OR(Данные!D4582=0,Данные!K4582=0)=TRUE,0,Данные!D4582/Данные!K4582)</f>
        <v>343.22</v>
      </c>
      <c r="E4582" s="13">
        <f>IF(OR(Данные!F4582=0,Данные!I4582=0)=TRUE,0,Данные!F4582/Данные!I4582)</f>
        <v>0</v>
      </c>
      <c r="F4582" s="7">
        <f>IF(OR(Данные!I4582=0,Данные!K4582=0)=TRUE,0,Данные!I4582/Данные!K4582)</f>
        <v>0.41666666666666646</v>
      </c>
      <c r="K4582" s="3"/>
    </row>
    <row r="4583" spans="1:11" x14ac:dyDescent="0.2">
      <c r="A4583" s="3">
        <v>35643</v>
      </c>
      <c r="B4583" t="s">
        <v>3</v>
      </c>
      <c r="C4583" t="s">
        <v>15</v>
      </c>
      <c r="D4583" s="7">
        <f>IF(OR(Данные!D4583=0,Данные!K4583=0)=TRUE,0,Данные!D4583/Данные!K4583)</f>
        <v>294.09514444444443</v>
      </c>
      <c r="E4583" s="13">
        <f>IF(OR(Данные!F4583=0,Данные!I4583=0)=TRUE,0,Данные!F4583/Данные!I4583)</f>
        <v>1.199098901973265</v>
      </c>
      <c r="F4583" s="7">
        <f>IF(OR(Данные!I4583=0,Данные!K4583=0)=TRUE,0,Данные!I4583/Данные!K4583)</f>
        <v>186.19259259259266</v>
      </c>
      <c r="K4583" s="3"/>
    </row>
    <row r="4584" spans="1:11" x14ac:dyDescent="0.2">
      <c r="A4584" s="3">
        <v>35643</v>
      </c>
      <c r="B4584" t="s">
        <v>3</v>
      </c>
      <c r="C4584" t="s">
        <v>17</v>
      </c>
      <c r="D4584" s="7">
        <f>IF(OR(Данные!D4584=0,Данные!K4584=0)=TRUE,0,Данные!D4584/Данные!K4584)</f>
        <v>687.39960600000006</v>
      </c>
      <c r="E4584" s="13">
        <f>IF(OR(Данные!F4584=0,Данные!I4584=0)=TRUE,0,Данные!F4584/Данные!I4584)</f>
        <v>0.27355290561712275</v>
      </c>
      <c r="F4584" s="7">
        <f>IF(OR(Данные!I4584=0,Данные!K4584=0)=TRUE,0,Данные!I4584/Данные!K4584)</f>
        <v>781.68133333333333</v>
      </c>
      <c r="K4584" s="3"/>
    </row>
    <row r="4585" spans="1:11" x14ac:dyDescent="0.2">
      <c r="A4585" s="3">
        <v>35643</v>
      </c>
      <c r="B4585" t="s">
        <v>3</v>
      </c>
      <c r="C4585" t="s">
        <v>17</v>
      </c>
      <c r="D4585" s="7">
        <f>IF(OR(Данные!D4585=0,Данные!K4585=0)=TRUE,0,Данные!D4585/Данные!K4585)</f>
        <v>697.13616666666667</v>
      </c>
      <c r="E4585" s="13">
        <f>IF(OR(Данные!F4585=0,Данные!I4585=0)=TRUE,0,Данные!F4585/Данные!I4585)</f>
        <v>1.0438271103896097</v>
      </c>
      <c r="F4585" s="7">
        <f>IF(OR(Данные!I4585=0,Данные!K4585=0)=TRUE,0,Данные!I4585/Данные!K4585)</f>
        <v>273.777777777778</v>
      </c>
      <c r="K4585" s="3"/>
    </row>
    <row r="4586" spans="1:11" x14ac:dyDescent="0.2">
      <c r="A4586" s="3">
        <v>35643</v>
      </c>
      <c r="B4586" t="s">
        <v>3</v>
      </c>
      <c r="C4586" t="s">
        <v>17</v>
      </c>
      <c r="D4586" s="7">
        <f>IF(OR(Данные!D4586=0,Данные!K4586=0)=TRUE,0,Данные!D4586/Данные!K4586)</f>
        <v>13.990331578947369</v>
      </c>
      <c r="E4586" s="13">
        <f>IF(OR(Данные!F4586=0,Данные!I4586=0)=TRUE,0,Данные!F4586/Данные!I4586)</f>
        <v>2.0100028309899012E-2</v>
      </c>
      <c r="F4586" s="7">
        <f>IF(OR(Данные!I4586=0,Данные!K4586=0)=TRUE,0,Данные!I4586/Данные!K4586)</f>
        <v>9.2956140350877252</v>
      </c>
      <c r="K4586" s="3"/>
    </row>
    <row r="4587" spans="1:11" x14ac:dyDescent="0.2">
      <c r="A4587" s="3">
        <v>35643</v>
      </c>
      <c r="B4587" t="s">
        <v>3</v>
      </c>
      <c r="C4587" t="s">
        <v>16</v>
      </c>
      <c r="D4587" s="7">
        <f>IF(OR(Данные!D4587=0,Данные!K4587=0)=TRUE,0,Данные!D4587/Данные!K4587)</f>
        <v>283.94975652173912</v>
      </c>
      <c r="E4587" s="13">
        <f>IF(OR(Данные!F4587=0,Данные!I4587=0)=TRUE,0,Данные!F4587/Данные!I4587)</f>
        <v>10.427852998065763</v>
      </c>
      <c r="F4587" s="7">
        <f>IF(OR(Данные!I4587=0,Данные!K4587=0)=TRUE,0,Данные!I4587/Данные!K4587)</f>
        <v>1.1239130434782609</v>
      </c>
      <c r="K4587" s="3"/>
    </row>
    <row r="4588" spans="1:11" x14ac:dyDescent="0.2">
      <c r="A4588" s="3">
        <v>35643</v>
      </c>
      <c r="B4588" t="s">
        <v>3</v>
      </c>
      <c r="C4588" t="s">
        <v>16</v>
      </c>
      <c r="D4588" s="7">
        <f>IF(OR(Данные!D4588=0,Данные!K4588=0)=TRUE,0,Данные!D4588/Данные!K4588)</f>
        <v>156.67607286663261</v>
      </c>
      <c r="E4588" s="13">
        <f>IF(OR(Данные!F4588=0,Данные!I4588=0)=TRUE,0,Данные!F4588/Данные!I4588)</f>
        <v>1.081711406416479</v>
      </c>
      <c r="F4588" s="7">
        <f>IF(OR(Данные!I4588=0,Данные!K4588=0)=TRUE,0,Данные!I4588/Данные!K4588)</f>
        <v>11.510134559700225</v>
      </c>
      <c r="K4588" s="3"/>
    </row>
    <row r="4589" spans="1:11" x14ac:dyDescent="0.2">
      <c r="A4589" s="3">
        <v>35643</v>
      </c>
      <c r="B4589" t="s">
        <v>3</v>
      </c>
      <c r="C4589" t="s">
        <v>16</v>
      </c>
      <c r="D4589" s="7">
        <f>IF(OR(Данные!D4589=0,Данные!K4589=0)=TRUE,0,Данные!D4589/Данные!K4589)</f>
        <v>37.90625</v>
      </c>
      <c r="E4589" s="13">
        <f>IF(OR(Данные!F4589=0,Данные!I4589=0)=TRUE,0,Данные!F4589/Данные!I4589)</f>
        <v>0</v>
      </c>
      <c r="F4589" s="7">
        <f>IF(OR(Данные!I4589=0,Данные!K4589=0)=TRUE,0,Данные!I4589/Данные!K4589)</f>
        <v>0</v>
      </c>
      <c r="K4589" s="3"/>
    </row>
    <row r="4590" spans="1:11" x14ac:dyDescent="0.2">
      <c r="A4590" s="3">
        <v>35643</v>
      </c>
      <c r="B4590" t="s">
        <v>11</v>
      </c>
      <c r="C4590" t="s">
        <v>15</v>
      </c>
      <c r="D4590" s="7">
        <f>IF(OR(Данные!D4590=0,Данные!K4590=0)=TRUE,0,Данные!D4590/Данные!K4590)</f>
        <v>561.88640999999996</v>
      </c>
      <c r="E4590" s="13">
        <f>IF(OR(Данные!F4590=0,Данные!I4590=0)=TRUE,0,Данные!F4590/Данные!I4590)</f>
        <v>0.70906287223335351</v>
      </c>
      <c r="F4590" s="7">
        <f>IF(OR(Данные!I4590=0,Данные!K4590=0)=TRUE,0,Данные!I4590/Данные!K4590)</f>
        <v>541.49500000000035</v>
      </c>
      <c r="K4590" s="3"/>
    </row>
    <row r="4591" spans="1:11" x14ac:dyDescent="0.2">
      <c r="A4591" s="3">
        <v>35643</v>
      </c>
      <c r="B4591" t="s">
        <v>11</v>
      </c>
      <c r="C4591" t="s">
        <v>16</v>
      </c>
      <c r="D4591" s="7">
        <f>IF(OR(Данные!D4591=0,Данные!K4591=0)=TRUE,0,Данные!D4591/Данные!K4591)</f>
        <v>289.18</v>
      </c>
      <c r="E4591" s="13">
        <f>IF(OR(Данные!F4591=0,Данные!I4591=0)=TRUE,0,Данные!F4591/Данные!I4591)</f>
        <v>0</v>
      </c>
      <c r="F4591" s="7">
        <f>IF(OR(Данные!I4591=0,Данные!K4591=0)=TRUE,0,Данные!I4591/Данные!K4591)</f>
        <v>0</v>
      </c>
      <c r="K4591" s="3"/>
    </row>
    <row r="4592" spans="1:11" x14ac:dyDescent="0.2">
      <c r="A4592" s="3">
        <v>35643</v>
      </c>
      <c r="B4592" t="s">
        <v>11</v>
      </c>
      <c r="C4592" t="s">
        <v>15</v>
      </c>
      <c r="D4592" s="7">
        <f>IF(OR(Данные!D4592=0,Данные!K4592=0)=TRUE,0,Данные!D4592/Данные!K4592)</f>
        <v>717.93294791727783</v>
      </c>
      <c r="E4592" s="13">
        <f>IF(OR(Данные!F4592=0,Данные!I4592=0)=TRUE,0,Данные!F4592/Данные!I4592)</f>
        <v>0.34582534181116403</v>
      </c>
      <c r="F4592" s="7">
        <f>IF(OR(Данные!I4592=0,Данные!K4592=0)=TRUE,0,Данные!I4592/Данные!K4592)</f>
        <v>932.80465312408273</v>
      </c>
      <c r="K4592" s="3"/>
    </row>
    <row r="4593" spans="1:11" x14ac:dyDescent="0.2">
      <c r="A4593" s="3">
        <v>35643</v>
      </c>
      <c r="B4593" t="s">
        <v>11</v>
      </c>
      <c r="C4593" t="s">
        <v>17</v>
      </c>
      <c r="D4593" s="7">
        <f>IF(OR(Данные!D4593=0,Данные!K4593=0)=TRUE,0,Данные!D4593/Данные!K4593)</f>
        <v>422.7173011437601</v>
      </c>
      <c r="E4593" s="13">
        <f>IF(OR(Данные!F4593=0,Данные!I4593=0)=TRUE,0,Данные!F4593/Данные!I4593)</f>
        <v>0.33953973331867954</v>
      </c>
      <c r="F4593" s="7">
        <f>IF(OR(Данные!I4593=0,Данные!K4593=0)=TRUE,0,Данные!I4593/Данные!K4593)</f>
        <v>497.31721704381306</v>
      </c>
      <c r="K4593" s="3"/>
    </row>
    <row r="4594" spans="1:11" x14ac:dyDescent="0.2">
      <c r="A4594" s="3">
        <v>35643</v>
      </c>
      <c r="B4594" t="s">
        <v>11</v>
      </c>
      <c r="C4594" t="s">
        <v>17</v>
      </c>
      <c r="D4594" s="7">
        <f>IF(OR(Данные!D4594=0,Данные!K4594=0)=TRUE,0,Данные!D4594/Данные!K4594)</f>
        <v>394.30958457869639</v>
      </c>
      <c r="E4594" s="13">
        <f>IF(OR(Данные!F4594=0,Данные!I4594=0)=TRUE,0,Данные!F4594/Данные!I4594)</f>
        <v>0.36174619281742981</v>
      </c>
      <c r="F4594" s="7">
        <f>IF(OR(Данные!I4594=0,Данные!K4594=0)=TRUE,0,Данные!I4594/Данные!K4594)</f>
        <v>339.92522522522512</v>
      </c>
      <c r="K4594" s="3"/>
    </row>
    <row r="4595" spans="1:11" x14ac:dyDescent="0.2">
      <c r="A4595" s="3">
        <v>35643</v>
      </c>
      <c r="B4595" t="s">
        <v>11</v>
      </c>
      <c r="C4595" t="s">
        <v>15</v>
      </c>
      <c r="D4595" s="7">
        <f>IF(OR(Данные!D4595=0,Данные!K4595=0)=TRUE,0,Данные!D4595/Данные!K4595)</f>
        <v>284.13298002528444</v>
      </c>
      <c r="E4595" s="13">
        <f>IF(OR(Данные!F4595=0,Данные!I4595=0)=TRUE,0,Данные!F4595/Данные!I4595)</f>
        <v>0.39950460244549013</v>
      </c>
      <c r="F4595" s="7">
        <f>IF(OR(Данные!I4595=0,Данные!K4595=0)=TRUE,0,Данные!I4595/Данные!K4595)</f>
        <v>308.29646720044946</v>
      </c>
      <c r="K4595" s="3"/>
    </row>
    <row r="4596" spans="1:11" x14ac:dyDescent="0.2">
      <c r="A4596" s="3">
        <v>35643</v>
      </c>
      <c r="B4596" t="s">
        <v>11</v>
      </c>
      <c r="C4596" t="s">
        <v>17</v>
      </c>
      <c r="D4596" s="7">
        <f>IF(OR(Данные!D4596=0,Данные!K4596=0)=TRUE,0,Данные!D4596/Данные!K4596)</f>
        <v>261.62388568571157</v>
      </c>
      <c r="E4596" s="13">
        <f>IF(OR(Данные!F4596=0,Данные!I4596=0)=TRUE,0,Данные!F4596/Данные!I4596)</f>
        <v>0.29151792017170802</v>
      </c>
      <c r="F4596" s="7">
        <f>IF(OR(Данные!I4596=0,Данные!K4596=0)=TRUE,0,Данные!I4596/Данные!K4596)</f>
        <v>397.4311158697289</v>
      </c>
      <c r="K4596" s="3"/>
    </row>
    <row r="4597" spans="1:11" x14ac:dyDescent="0.2">
      <c r="A4597" s="3">
        <v>35643</v>
      </c>
      <c r="B4597" t="s">
        <v>11</v>
      </c>
      <c r="C4597" t="s">
        <v>16</v>
      </c>
      <c r="D4597" s="7">
        <f>IF(OR(Данные!D4597=0,Данные!K4597=0)=TRUE,0,Данные!D4597/Данные!K4597)</f>
        <v>401.18661834585407</v>
      </c>
      <c r="E4597" s="13">
        <f>IF(OR(Данные!F4597=0,Данные!I4597=0)=TRUE,0,Данные!F4597/Данные!I4597)</f>
        <v>706.38562697576356</v>
      </c>
      <c r="F4597" s="7">
        <f>IF(OR(Данные!I4597=0,Данные!K4597=0)=TRUE,0,Данные!I4597/Данные!K4597)</f>
        <v>1.1104870228650339E-2</v>
      </c>
      <c r="K4597" s="3"/>
    </row>
    <row r="4598" spans="1:11" x14ac:dyDescent="0.2">
      <c r="A4598" s="3">
        <v>35643</v>
      </c>
      <c r="B4598" t="s">
        <v>11</v>
      </c>
      <c r="C4598" t="s">
        <v>15</v>
      </c>
      <c r="D4598" s="7">
        <f>IF(OR(Данные!D4598=0,Данные!K4598=0)=TRUE,0,Данные!D4598/Данные!K4598)</f>
        <v>198.73174396969571</v>
      </c>
      <c r="E4598" s="13">
        <f>IF(OR(Данные!F4598=0,Данные!I4598=0)=TRUE,0,Данные!F4598/Данные!I4598)</f>
        <v>0.185247570074794</v>
      </c>
      <c r="F4598" s="7">
        <f>IF(OR(Данные!I4598=0,Данные!K4598=0)=TRUE,0,Данные!I4598/Данные!K4598)</f>
        <v>383.91782836408555</v>
      </c>
      <c r="K4598" s="3"/>
    </row>
    <row r="4599" spans="1:11" x14ac:dyDescent="0.2">
      <c r="A4599" s="3">
        <v>35643</v>
      </c>
      <c r="B4599" t="s">
        <v>11</v>
      </c>
      <c r="C4599" t="s">
        <v>15</v>
      </c>
      <c r="D4599" s="7">
        <f>IF(OR(Данные!D4599=0,Данные!K4599=0)=TRUE,0,Данные!D4599/Данные!K4599)</f>
        <v>380.64573537735851</v>
      </c>
      <c r="E4599" s="13">
        <f>IF(OR(Данные!F4599=0,Данные!I4599=0)=TRUE,0,Данные!F4599/Данные!I4599)</f>
        <v>9.4508931696344417E-2</v>
      </c>
      <c r="F4599" s="7">
        <f>IF(OR(Данные!I4599=0,Данные!K4599=0)=TRUE,0,Данные!I4599/Данные!K4599)</f>
        <v>747.99858490566021</v>
      </c>
      <c r="K4599" s="3"/>
    </row>
    <row r="4600" spans="1:11" x14ac:dyDescent="0.2">
      <c r="A4600" s="3">
        <v>35643</v>
      </c>
      <c r="B4600" t="s">
        <v>11</v>
      </c>
      <c r="C4600" t="s">
        <v>15</v>
      </c>
      <c r="D4600" s="7">
        <f>IF(OR(Данные!D4600=0,Данные!K4600=0)=TRUE,0,Данные!D4600/Данные!K4600)</f>
        <v>207.84577321201974</v>
      </c>
      <c r="E4600" s="13">
        <f>IF(OR(Данные!F4600=0,Данные!I4600=0)=TRUE,0,Данные!F4600/Данные!I4600)</f>
        <v>0.2955047753210675</v>
      </c>
      <c r="F4600" s="7">
        <f>IF(OR(Данные!I4600=0,Данные!K4600=0)=TRUE,0,Данные!I4600/Данные!K4600)</f>
        <v>277.21087832445937</v>
      </c>
      <c r="K4600" s="3"/>
    </row>
    <row r="4601" spans="1:11" x14ac:dyDescent="0.2">
      <c r="A4601" s="3">
        <v>35643</v>
      </c>
      <c r="B4601" t="s">
        <v>11</v>
      </c>
      <c r="C4601" t="s">
        <v>17</v>
      </c>
      <c r="D4601" s="7">
        <f>IF(OR(Данные!D4601=0,Данные!K4601=0)=TRUE,0,Данные!D4601/Данные!K4601)</f>
        <v>1506.6936499999999</v>
      </c>
      <c r="E4601" s="13">
        <f>IF(OR(Данные!F4601=0,Данные!I4601=0)=TRUE,0,Данные!F4601/Данные!I4601)</f>
        <v>0.42284690570909184</v>
      </c>
      <c r="F4601" s="7">
        <f>IF(OR(Данные!I4601=0,Данные!K4601=0)=TRUE,0,Данные!I4601/Данные!K4601)</f>
        <v>1581.5416666666667</v>
      </c>
      <c r="K4601" s="3"/>
    </row>
    <row r="4602" spans="1:11" x14ac:dyDescent="0.2">
      <c r="A4602" s="3">
        <v>35643</v>
      </c>
      <c r="B4602" t="s">
        <v>11</v>
      </c>
      <c r="C4602" t="s">
        <v>17</v>
      </c>
      <c r="D4602" s="7">
        <f>IF(OR(Данные!D4602=0,Данные!K4602=0)=TRUE,0,Данные!D4602/Данные!K4602)</f>
        <v>871.21900000000005</v>
      </c>
      <c r="E4602" s="13">
        <f>IF(OR(Данные!F4602=0,Данные!I4602=0)=TRUE,0,Данные!F4602/Данные!I4602)</f>
        <v>2.4531375020551325</v>
      </c>
      <c r="F4602" s="7">
        <f>IF(OR(Данные!I4602=0,Данные!K4602=0)=TRUE,0,Данные!I4602/Данные!K4602)</f>
        <v>304.11666666666662</v>
      </c>
      <c r="K4602" s="3"/>
    </row>
    <row r="4603" spans="1:11" x14ac:dyDescent="0.2">
      <c r="A4603" s="3">
        <v>35643</v>
      </c>
      <c r="B4603" t="s">
        <v>11</v>
      </c>
      <c r="C4603" t="s">
        <v>15</v>
      </c>
      <c r="D4603" s="7">
        <f>IF(OR(Данные!D4603=0,Данные!K4603=0)=TRUE,0,Данные!D4603/Данные!K4603)</f>
        <v>288.5670439451311</v>
      </c>
      <c r="E4603" s="13">
        <f>IF(OR(Данные!F4603=0,Данные!I4603=0)=TRUE,0,Данные!F4603/Данные!I4603)</f>
        <v>1.2932195817857051</v>
      </c>
      <c r="F4603" s="7">
        <f>IF(OR(Данные!I4603=0,Данные!K4603=0)=TRUE,0,Данные!I4603/Данные!K4603)</f>
        <v>155.34936891238601</v>
      </c>
      <c r="K4603" s="3"/>
    </row>
    <row r="4604" spans="1:11" x14ac:dyDescent="0.2">
      <c r="A4604" s="3">
        <v>35643</v>
      </c>
      <c r="B4604" t="s">
        <v>11</v>
      </c>
      <c r="C4604" t="s">
        <v>17</v>
      </c>
      <c r="D4604" s="7">
        <f>IF(OR(Данные!D4604=0,Данные!K4604=0)=TRUE,0,Данные!D4604/Данные!K4604)</f>
        <v>584.95225007722513</v>
      </c>
      <c r="E4604" s="13">
        <f>IF(OR(Данные!F4604=0,Данные!I4604=0)=TRUE,0,Данные!F4604/Данные!I4604)</f>
        <v>0.29806202699964457</v>
      </c>
      <c r="F4604" s="7">
        <f>IF(OR(Данные!I4604=0,Данные!K4604=0)=TRUE,0,Данные!I4604/Данные!K4604)</f>
        <v>631.32545268670117</v>
      </c>
      <c r="K4604" s="3"/>
    </row>
    <row r="4605" spans="1:11" x14ac:dyDescent="0.2">
      <c r="A4605" s="3">
        <v>35643</v>
      </c>
      <c r="B4605" t="s">
        <v>11</v>
      </c>
      <c r="C4605" t="s">
        <v>17</v>
      </c>
      <c r="D4605" s="7">
        <f>IF(OR(Данные!D4605=0,Данные!K4605=0)=TRUE,0,Данные!D4605/Данные!K4605)</f>
        <v>865.43055597874229</v>
      </c>
      <c r="E4605" s="13">
        <f>IF(OR(Данные!F4605=0,Данные!I4605=0)=TRUE,0,Данные!F4605/Данные!I4605)</f>
        <v>0.38932920688353712</v>
      </c>
      <c r="F4605" s="7">
        <f>IF(OR(Данные!I4605=0,Данные!K4605=0)=TRUE,0,Данные!I4605/Данные!K4605)</f>
        <v>780.61752288160721</v>
      </c>
      <c r="K4605" s="3"/>
    </row>
    <row r="4606" spans="1:11" x14ac:dyDescent="0.2">
      <c r="A4606" s="3">
        <v>35643</v>
      </c>
      <c r="B4606" t="s">
        <v>11</v>
      </c>
      <c r="C4606" t="s">
        <v>17</v>
      </c>
      <c r="D4606" s="7">
        <f>IF(OR(Данные!D4606=0,Данные!K4606=0)=TRUE,0,Данные!D4606/Данные!K4606)</f>
        <v>100.62712997508011</v>
      </c>
      <c r="E4606" s="13">
        <f>IF(OR(Данные!F4606=0,Данные!I4606=0)=TRUE,0,Данные!F4606/Данные!I4606)</f>
        <v>7.4702595499013591E-2</v>
      </c>
      <c r="F4606" s="7">
        <f>IF(OR(Данные!I4606=0,Данные!K4606=0)=TRUE,0,Данные!I4606/Данные!K4606)</f>
        <v>420.41520707250504</v>
      </c>
      <c r="K4606" s="3"/>
    </row>
    <row r="4607" spans="1:11" x14ac:dyDescent="0.2">
      <c r="A4607" s="3">
        <v>35643</v>
      </c>
      <c r="B4607" t="s">
        <v>11</v>
      </c>
      <c r="C4607" t="s">
        <v>16</v>
      </c>
      <c r="D4607" s="7">
        <f>IF(OR(Данные!D4607=0,Данные!K4607=0)=TRUE,0,Данные!D4607/Данные!K4607)</f>
        <v>313.58410923076923</v>
      </c>
      <c r="E4607" s="13">
        <f>IF(OR(Данные!F4607=0,Данные!I4607=0)=TRUE,0,Данные!F4607/Данные!I4607)</f>
        <v>0.64080408016375412</v>
      </c>
      <c r="F4607" s="7">
        <f>IF(OR(Данные!I4607=0,Данные!K4607=0)=TRUE,0,Данные!I4607/Данные!K4607)</f>
        <v>44.988498168498147</v>
      </c>
      <c r="K4607" s="3"/>
    </row>
    <row r="4608" spans="1:11" x14ac:dyDescent="0.2">
      <c r="A4608" s="3">
        <v>35643</v>
      </c>
      <c r="B4608" t="s">
        <v>11</v>
      </c>
      <c r="C4608" t="s">
        <v>16</v>
      </c>
      <c r="D4608" s="7">
        <f>IF(OR(Данные!D4608=0,Данные!K4608=0)=TRUE,0,Данные!D4608/Данные!K4608)</f>
        <v>253.36594234944934</v>
      </c>
      <c r="E4608" s="13">
        <f>IF(OR(Данные!F4608=0,Данные!I4608=0)=TRUE,0,Данные!F4608/Данные!I4608)</f>
        <v>1.3802807354596163</v>
      </c>
      <c r="F4608" s="7">
        <f>IF(OR(Данные!I4608=0,Данные!K4608=0)=TRUE,0,Данные!I4608/Данные!K4608)</f>
        <v>6.840914889739385</v>
      </c>
      <c r="K4608" s="3"/>
    </row>
    <row r="4609" spans="1:11" x14ac:dyDescent="0.2">
      <c r="A4609" s="3">
        <v>35643</v>
      </c>
      <c r="B4609" t="s">
        <v>11</v>
      </c>
      <c r="C4609" t="s">
        <v>16</v>
      </c>
      <c r="D4609" s="7">
        <f>IF(OR(Данные!D4609=0,Данные!K4609=0)=TRUE,0,Данные!D4609/Данные!K4609)</f>
        <v>124.99994043715847</v>
      </c>
      <c r="E4609" s="13">
        <f>IF(OR(Данные!F4609=0,Данные!I4609=0)=TRUE,0,Данные!F4609/Данные!I4609)</f>
        <v>38.525115970841611</v>
      </c>
      <c r="F4609" s="7">
        <f>IF(OR(Данные!I4609=0,Данные!K4609=0)=TRUE,0,Данные!I4609/Данные!K4609)</f>
        <v>0.13743169398907104</v>
      </c>
      <c r="K4609" s="3"/>
    </row>
    <row r="4610" spans="1:11" x14ac:dyDescent="0.2">
      <c r="A4610" s="3">
        <v>35643</v>
      </c>
      <c r="B4610" t="s">
        <v>6</v>
      </c>
      <c r="C4610" t="s">
        <v>15</v>
      </c>
      <c r="D4610" s="7">
        <f>IF(OR(Данные!D4610=0,Данные!K4610=0)=TRUE,0,Данные!D4610/Данные!K4610)</f>
        <v>1133.7898263157895</v>
      </c>
      <c r="E4610" s="13">
        <f>IF(OR(Данные!F4610=0,Данные!I4610=0)=TRUE,0,Данные!F4610/Данные!I4610)</f>
        <v>1.6680940832999773</v>
      </c>
      <c r="F4610" s="7">
        <f>IF(OR(Данные!I4610=0,Данные!K4610=0)=TRUE,0,Данные!I4610/Данные!K4610)</f>
        <v>558.85526315789537</v>
      </c>
      <c r="K4610" s="3"/>
    </row>
    <row r="4611" spans="1:11" x14ac:dyDescent="0.2">
      <c r="A4611" s="3">
        <v>35643</v>
      </c>
      <c r="B4611" t="s">
        <v>6</v>
      </c>
      <c r="C4611" t="s">
        <v>15</v>
      </c>
      <c r="D4611" s="7">
        <f>IF(OR(Данные!D4611=0,Данные!K4611=0)=TRUE,0,Данные!D4611/Данные!K4611)</f>
        <v>829.6621367022999</v>
      </c>
      <c r="E4611" s="13">
        <f>IF(OR(Данные!F4611=0,Данные!I4611=0)=TRUE,0,Данные!F4611/Данные!I4611)</f>
        <v>0.34352261250629296</v>
      </c>
      <c r="F4611" s="7">
        <f>IF(OR(Данные!I4611=0,Данные!K4611=0)=TRUE,0,Данные!I4611/Данные!K4611)</f>
        <v>1065.4545621423181</v>
      </c>
      <c r="K4611" s="3"/>
    </row>
    <row r="4612" spans="1:11" x14ac:dyDescent="0.2">
      <c r="A4612" s="3">
        <v>35643</v>
      </c>
      <c r="B4612" t="s">
        <v>6</v>
      </c>
      <c r="C4612" t="s">
        <v>17</v>
      </c>
      <c r="D4612" s="7">
        <f>IF(OR(Данные!D4612=0,Данные!K4612=0)=TRUE,0,Данные!D4612/Данные!K4612)</f>
        <v>452.50791423281993</v>
      </c>
      <c r="E4612" s="13">
        <f>IF(OR(Данные!F4612=0,Данные!I4612=0)=TRUE,0,Данные!F4612/Данные!I4612)</f>
        <v>0.30473893954653769</v>
      </c>
      <c r="F4612" s="7">
        <f>IF(OR(Данные!I4612=0,Данные!K4612=0)=TRUE,0,Данные!I4612/Данные!K4612)</f>
        <v>594.69555131812774</v>
      </c>
      <c r="K4612" s="3"/>
    </row>
    <row r="4613" spans="1:11" x14ac:dyDescent="0.2">
      <c r="A4613" s="3">
        <v>35643</v>
      </c>
      <c r="B4613" t="s">
        <v>6</v>
      </c>
      <c r="C4613" t="s">
        <v>17</v>
      </c>
      <c r="D4613" s="7">
        <f>IF(OR(Данные!D4613=0,Данные!K4613=0)=TRUE,0,Данные!D4613/Данные!K4613)</f>
        <v>380.90760596638654</v>
      </c>
      <c r="E4613" s="13">
        <f>IF(OR(Данные!F4613=0,Данные!I4613=0)=TRUE,0,Данные!F4613/Данные!I4613)</f>
        <v>0.33758168031713831</v>
      </c>
      <c r="F4613" s="7">
        <f>IF(OR(Данные!I4613=0,Данные!K4613=0)=TRUE,0,Данные!I4613/Данные!K4613)</f>
        <v>345.87341736694657</v>
      </c>
      <c r="K4613" s="3"/>
    </row>
    <row r="4614" spans="1:11" x14ac:dyDescent="0.2">
      <c r="A4614" s="3">
        <v>35643</v>
      </c>
      <c r="B4614" t="s">
        <v>6</v>
      </c>
      <c r="C4614" t="s">
        <v>15</v>
      </c>
      <c r="D4614" s="7">
        <f>IF(OR(Данные!D4614=0,Данные!K4614=0)=TRUE,0,Данные!D4614/Данные!K4614)</f>
        <v>258.13434356787491</v>
      </c>
      <c r="E4614" s="13">
        <f>IF(OR(Данные!F4614=0,Данные!I4614=0)=TRUE,0,Данные!F4614/Данные!I4614)</f>
        <v>0.39654506131515765</v>
      </c>
      <c r="F4614" s="7">
        <f>IF(OR(Данные!I4614=0,Данные!K4614=0)=TRUE,0,Данные!I4614/Данные!K4614)</f>
        <v>257.7215707178396</v>
      </c>
      <c r="K4614" s="3"/>
    </row>
    <row r="4615" spans="1:11" x14ac:dyDescent="0.2">
      <c r="A4615" s="3">
        <v>35643</v>
      </c>
      <c r="B4615" t="s">
        <v>6</v>
      </c>
      <c r="C4615" t="s">
        <v>17</v>
      </c>
      <c r="D4615" s="7">
        <f>IF(OR(Данные!D4615=0,Данные!K4615=0)=TRUE,0,Данные!D4615/Данные!K4615)</f>
        <v>254.28005766580344</v>
      </c>
      <c r="E4615" s="13">
        <f>IF(OR(Данные!F4615=0,Данные!I4615=0)=TRUE,0,Данные!F4615/Данные!I4615)</f>
        <v>0.27711628549626333</v>
      </c>
      <c r="F4615" s="7">
        <f>IF(OR(Данные!I4615=0,Данные!K4615=0)=TRUE,0,Данные!I4615/Данные!K4615)</f>
        <v>410.35041185679364</v>
      </c>
      <c r="K4615" s="3"/>
    </row>
    <row r="4616" spans="1:11" x14ac:dyDescent="0.2">
      <c r="A4616" s="3">
        <v>35643</v>
      </c>
      <c r="B4616" t="s">
        <v>6</v>
      </c>
      <c r="C4616" t="s">
        <v>16</v>
      </c>
      <c r="D4616" s="7">
        <f>IF(OR(Данные!D4616=0,Данные!K4616=0)=TRUE,0,Данные!D4616/Данные!K4616)</f>
        <v>406.17152379000783</v>
      </c>
      <c r="E4616" s="13">
        <f>IF(OR(Данные!F4616=0,Данные!I4616=0)=TRUE,0,Данные!F4616/Данные!I4616)</f>
        <v>1213.9888498683074</v>
      </c>
      <c r="F4616" s="7">
        <f>IF(OR(Данные!I4616=0,Данные!K4616=0)=TRUE,0,Данные!I4616/Данные!K4616)</f>
        <v>7.4095758521987992E-3</v>
      </c>
      <c r="K4616" s="3"/>
    </row>
    <row r="4617" spans="1:11" x14ac:dyDescent="0.2">
      <c r="A4617" s="3">
        <v>35643</v>
      </c>
      <c r="B4617" t="s">
        <v>6</v>
      </c>
      <c r="C4617" t="s">
        <v>15</v>
      </c>
      <c r="D4617" s="7">
        <f>IF(OR(Данные!D4617=0,Данные!K4617=0)=TRUE,0,Данные!D4617/Данные!K4617)</f>
        <v>195.35208019155246</v>
      </c>
      <c r="E4617" s="13">
        <f>IF(OR(Данные!F4617=0,Данные!I4617=0)=TRUE,0,Данные!F4617/Данные!I4617)</f>
        <v>0.16644531004982219</v>
      </c>
      <c r="F4617" s="7">
        <f>IF(OR(Данные!I4617=0,Данные!K4617=0)=TRUE,0,Данные!I4617/Данные!K4617)</f>
        <v>407.98621830835384</v>
      </c>
      <c r="K4617" s="3"/>
    </row>
    <row r="4618" spans="1:11" x14ac:dyDescent="0.2">
      <c r="A4618" s="3">
        <v>35643</v>
      </c>
      <c r="B4618" t="s">
        <v>6</v>
      </c>
      <c r="C4618" t="s">
        <v>15</v>
      </c>
      <c r="D4618" s="7">
        <f>IF(OR(Данные!D4618=0,Данные!K4618=0)=TRUE,0,Данные!D4618/Данные!K4618)</f>
        <v>320.31710264900664</v>
      </c>
      <c r="E4618" s="13">
        <f>IF(OR(Данные!F4618=0,Данные!I4618=0)=TRUE,0,Данные!F4618/Данные!I4618)</f>
        <v>8.1875639092448174E-2</v>
      </c>
      <c r="F4618" s="7">
        <f>IF(OR(Данные!I4618=0,Данные!K4618=0)=TRUE,0,Данные!I4618/Данные!K4618)</f>
        <v>742.74492273730721</v>
      </c>
      <c r="K4618" s="3"/>
    </row>
    <row r="4619" spans="1:11" x14ac:dyDescent="0.2">
      <c r="A4619" s="3">
        <v>35643</v>
      </c>
      <c r="B4619" t="s">
        <v>6</v>
      </c>
      <c r="C4619" t="s">
        <v>15</v>
      </c>
      <c r="D4619" s="7">
        <f>IF(OR(Данные!D4619=0,Данные!K4619=0)=TRUE,0,Данные!D4619/Данные!K4619)</f>
        <v>226.80177157963448</v>
      </c>
      <c r="E4619" s="13">
        <f>IF(OR(Данные!F4619=0,Данные!I4619=0)=TRUE,0,Данные!F4619/Данные!I4619)</f>
        <v>0.2813698751846993</v>
      </c>
      <c r="F4619" s="7">
        <f>IF(OR(Данные!I4619=0,Данные!K4619=0)=TRUE,0,Данные!I4619/Данные!K4619)</f>
        <v>304.69198651000863</v>
      </c>
      <c r="K4619" s="3"/>
    </row>
    <row r="4620" spans="1:11" x14ac:dyDescent="0.2">
      <c r="A4620" s="3">
        <v>35643</v>
      </c>
      <c r="B4620" t="s">
        <v>6</v>
      </c>
      <c r="C4620" t="s">
        <v>17</v>
      </c>
      <c r="D4620" s="7">
        <f>IF(OR(Данные!D4620=0,Данные!K4620=0)=TRUE,0,Данные!D4620/Данные!K4620)</f>
        <v>876.16134999999997</v>
      </c>
      <c r="E4620" s="13">
        <f>IF(OR(Данные!F4620=0,Данные!I4620=0)=TRUE,0,Данные!F4620/Данные!I4620)</f>
        <v>0.59988263970389055</v>
      </c>
      <c r="F4620" s="7">
        <f>IF(OR(Данные!I4620=0,Данные!K4620=0)=TRUE,0,Данные!I4620/Данные!K4620)</f>
        <v>553.85000000000036</v>
      </c>
      <c r="K4620" s="3"/>
    </row>
    <row r="4621" spans="1:11" x14ac:dyDescent="0.2">
      <c r="A4621" s="3">
        <v>35643</v>
      </c>
      <c r="B4621" t="s">
        <v>6</v>
      </c>
      <c r="C4621" t="s">
        <v>15</v>
      </c>
      <c r="D4621" s="7">
        <f>IF(OR(Данные!D4621=0,Данные!K4621=0)=TRUE,0,Данные!D4621/Данные!K4621)</f>
        <v>264.35927428107948</v>
      </c>
      <c r="E4621" s="13">
        <f>IF(OR(Данные!F4621=0,Данные!I4621=0)=TRUE,0,Данные!F4621/Данные!I4621)</f>
        <v>1.4255449535638034</v>
      </c>
      <c r="F4621" s="7">
        <f>IF(OR(Данные!I4621=0,Данные!K4621=0)=TRUE,0,Данные!I4621/Данные!K4621)</f>
        <v>134.23124170476331</v>
      </c>
      <c r="K4621" s="3"/>
    </row>
    <row r="4622" spans="1:11" x14ac:dyDescent="0.2">
      <c r="A4622" s="3">
        <v>35643</v>
      </c>
      <c r="B4622" t="s">
        <v>6</v>
      </c>
      <c r="C4622" t="s">
        <v>17</v>
      </c>
      <c r="D4622" s="7">
        <f>IF(OR(Данные!D4622=0,Данные!K4622=0)=TRUE,0,Данные!D4622/Данные!K4622)</f>
        <v>664.92240655520811</v>
      </c>
      <c r="E4622" s="13">
        <f>IF(OR(Данные!F4622=0,Данные!I4622=0)=TRUE,0,Данные!F4622/Данные!I4622)</f>
        <v>0.26347783859320262</v>
      </c>
      <c r="F4622" s="7">
        <f>IF(OR(Данные!I4622=0,Данные!K4622=0)=TRUE,0,Данные!I4622/Данные!K4622)</f>
        <v>789.93387859834763</v>
      </c>
      <c r="K4622" s="3"/>
    </row>
    <row r="4623" spans="1:11" x14ac:dyDescent="0.2">
      <c r="A4623" s="3">
        <v>35643</v>
      </c>
      <c r="B4623" t="s">
        <v>6</v>
      </c>
      <c r="C4623" t="s">
        <v>17</v>
      </c>
      <c r="D4623" s="7">
        <f>IF(OR(Данные!D4623=0,Данные!K4623=0)=TRUE,0,Данные!D4623/Данные!K4623)</f>
        <v>803.79976756198357</v>
      </c>
      <c r="E4623" s="13">
        <f>IF(OR(Данные!F4623=0,Данные!I4623=0)=TRUE,0,Данные!F4623/Данные!I4623)</f>
        <v>0.40808555794730206</v>
      </c>
      <c r="F4623" s="7">
        <f>IF(OR(Данные!I4623=0,Данные!K4623=0)=TRUE,0,Данные!I4623/Данные!K4623)</f>
        <v>708.77486225895291</v>
      </c>
      <c r="K4623" s="3"/>
    </row>
    <row r="4624" spans="1:11" x14ac:dyDescent="0.2">
      <c r="A4624" s="3">
        <v>35643</v>
      </c>
      <c r="B4624" t="s">
        <v>6</v>
      </c>
      <c r="C4624" t="s">
        <v>17</v>
      </c>
      <c r="D4624" s="7">
        <f>IF(OR(Данные!D4624=0,Данные!K4624=0)=TRUE,0,Данные!D4624/Данные!K4624)</f>
        <v>76.475512178217826</v>
      </c>
      <c r="E4624" s="13">
        <f>IF(OR(Данные!F4624=0,Данные!I4624=0)=TRUE,0,Данные!F4624/Данные!I4624)</f>
        <v>2.751166494941858E-2</v>
      </c>
      <c r="F4624" s="7">
        <f>IF(OR(Данные!I4624=0,Данные!K4624=0)=TRUE,0,Данные!I4624/Данные!K4624)</f>
        <v>436.2487953795378</v>
      </c>
      <c r="K4624" s="3"/>
    </row>
    <row r="4625" spans="1:11" x14ac:dyDescent="0.2">
      <c r="A4625" s="3">
        <v>35643</v>
      </c>
      <c r="B4625" t="s">
        <v>6</v>
      </c>
      <c r="C4625" t="s">
        <v>16</v>
      </c>
      <c r="D4625" s="7">
        <f>IF(OR(Данные!D4625=0,Данные!K4625=0)=TRUE,0,Данные!D4625/Данные!K4625)</f>
        <v>256.85429699367091</v>
      </c>
      <c r="E4625" s="13">
        <f>IF(OR(Данные!F4625=0,Данные!I4625=0)=TRUE,0,Данные!F4625/Данные!I4625)</f>
        <v>0.4553620596658195</v>
      </c>
      <c r="F4625" s="7">
        <f>IF(OR(Данные!I4625=0,Данные!K4625=0)=TRUE,0,Данные!I4625/Данные!K4625)</f>
        <v>40.140058016877632</v>
      </c>
      <c r="K4625" s="3"/>
    </row>
    <row r="4626" spans="1:11" x14ac:dyDescent="0.2">
      <c r="A4626" s="3">
        <v>35643</v>
      </c>
      <c r="B4626" t="s">
        <v>6</v>
      </c>
      <c r="C4626" t="s">
        <v>16</v>
      </c>
      <c r="D4626" s="7">
        <f>IF(OR(Данные!D4626=0,Данные!K4626=0)=TRUE,0,Данные!D4626/Данные!K4626)</f>
        <v>254.85317385646181</v>
      </c>
      <c r="E4626" s="13">
        <f>IF(OR(Данные!F4626=0,Данные!I4626=0)=TRUE,0,Данные!F4626/Данные!I4626)</f>
        <v>0.82865198395055817</v>
      </c>
      <c r="F4626" s="7">
        <f>IF(OR(Данные!I4626=0,Данные!K4626=0)=TRUE,0,Данные!I4626/Данные!K4626)</f>
        <v>10.930767083279637</v>
      </c>
      <c r="K4626" s="3"/>
    </row>
    <row r="4627" spans="1:11" x14ac:dyDescent="0.2">
      <c r="A4627" s="3">
        <v>35643</v>
      </c>
      <c r="B4627" t="s">
        <v>6</v>
      </c>
      <c r="C4627" t="s">
        <v>16</v>
      </c>
      <c r="D4627" s="7">
        <f>IF(OR(Данные!D4627=0,Данные!K4627=0)=TRUE,0,Данные!D4627/Данные!K4627)</f>
        <v>119.83914666666666</v>
      </c>
      <c r="E4627" s="13">
        <f>IF(OR(Данные!F4627=0,Данные!I4627=0)=TRUE,0,Данные!F4627/Данные!I4627)</f>
        <v>22.324945770065092</v>
      </c>
      <c r="F4627" s="7">
        <f>IF(OR(Данные!I4627=0,Данные!K4627=0)=TRUE,0,Данные!I4627/Данные!K4627)</f>
        <v>0.1440624999999999</v>
      </c>
      <c r="K4627" s="3"/>
    </row>
    <row r="4628" spans="1:11" x14ac:dyDescent="0.2">
      <c r="A4628" s="3">
        <v>35643</v>
      </c>
      <c r="B4628" t="s">
        <v>6</v>
      </c>
      <c r="C4628" t="s">
        <v>18</v>
      </c>
      <c r="D4628" s="7">
        <f>IF(OR(Данные!D4628=0,Данные!K4628=0)=TRUE,0,Данные!D4628/Данные!K4628)</f>
        <v>0</v>
      </c>
      <c r="E4628" s="13">
        <f>IF(OR(Данные!F4628=0,Данные!I4628=0)=TRUE,0,Данные!F4628/Данные!I4628)</f>
        <v>0</v>
      </c>
      <c r="F4628" s="7">
        <f>IF(OR(Данные!I4628=0,Данные!K4628=0)=TRUE,0,Данные!I4628/Данные!K4628)</f>
        <v>0</v>
      </c>
      <c r="K4628" s="3"/>
    </row>
    <row r="4629" spans="1:11" x14ac:dyDescent="0.2">
      <c r="A4629" s="3">
        <v>35643</v>
      </c>
      <c r="B4629" t="s">
        <v>7</v>
      </c>
      <c r="C4629" t="s">
        <v>15</v>
      </c>
      <c r="D4629" s="7">
        <f>IF(OR(Данные!D4629=0,Данные!K4629=0)=TRUE,0,Данные!D4629/Данные!K4629)</f>
        <v>311.46946880238971</v>
      </c>
      <c r="E4629" s="13">
        <f>IF(OR(Данные!F4629=0,Данные!I4629=0)=TRUE,0,Данные!F4629/Данные!I4629)</f>
        <v>0.33019631415046857</v>
      </c>
      <c r="F4629" s="7">
        <f>IF(OR(Данные!I4629=0,Данные!K4629=0)=TRUE,0,Данные!I4629/Данные!K4629)</f>
        <v>397.34440007721918</v>
      </c>
      <c r="K4629" s="3"/>
    </row>
    <row r="4630" spans="1:11" x14ac:dyDescent="0.2">
      <c r="A4630" s="3">
        <v>35643</v>
      </c>
      <c r="B4630" t="s">
        <v>7</v>
      </c>
      <c r="C4630" t="s">
        <v>16</v>
      </c>
      <c r="D4630" s="7">
        <f>IF(OR(Данные!D4630=0,Данные!K4630=0)=TRUE,0,Данные!D4630/Данные!K4630)</f>
        <v>311.72922820730628</v>
      </c>
      <c r="E4630" s="13">
        <f>IF(OR(Данные!F4630=0,Данные!I4630=0)=TRUE,0,Данные!F4630/Данные!I4630)</f>
        <v>109.01603948180122</v>
      </c>
      <c r="F4630" s="7">
        <f>IF(OR(Данные!I4630=0,Данные!K4630=0)=TRUE,0,Данные!I4630/Данные!K4630)</f>
        <v>2.2953837439818776E-2</v>
      </c>
      <c r="K4630" s="3"/>
    </row>
    <row r="4631" spans="1:11" x14ac:dyDescent="0.2">
      <c r="A4631" s="3">
        <v>35643</v>
      </c>
      <c r="B4631" t="s">
        <v>7</v>
      </c>
      <c r="C4631" t="s">
        <v>15</v>
      </c>
      <c r="D4631" s="7">
        <f>IF(OR(Данные!D4631=0,Данные!K4631=0)=TRUE,0,Данные!D4631/Данные!K4631)</f>
        <v>16193.698172222223</v>
      </c>
      <c r="E4631" s="13">
        <f>IF(OR(Данные!F4631=0,Данные!I4631=0)=TRUE,0,Данные!F4631/Данные!I4631)</f>
        <v>0.64142101321918199</v>
      </c>
      <c r="F4631" s="7">
        <f>IF(OR(Данные!I4631=0,Данные!K4631=0)=TRUE,0,Данные!I4631/Данные!K4631)</f>
        <v>530.20592592592629</v>
      </c>
      <c r="K4631" s="3"/>
    </row>
    <row r="4632" spans="1:11" x14ac:dyDescent="0.2">
      <c r="A4632" s="3">
        <v>35643</v>
      </c>
      <c r="B4632" t="s">
        <v>7</v>
      </c>
      <c r="C4632" t="s">
        <v>15</v>
      </c>
      <c r="D4632" s="7">
        <f>IF(OR(Данные!D4632=0,Данные!K4632=0)=TRUE,0,Данные!D4632/Данные!K4632)</f>
        <v>890.13551169876405</v>
      </c>
      <c r="E4632" s="13">
        <f>IF(OR(Данные!F4632=0,Данные!I4632=0)=TRUE,0,Данные!F4632/Данные!I4632)</f>
        <v>0.37779744525691461</v>
      </c>
      <c r="F4632" s="7">
        <f>IF(OR(Данные!I4632=0,Данные!K4632=0)=TRUE,0,Данные!I4632/Данные!K4632)</f>
        <v>1056.3349334099833</v>
      </c>
      <c r="K4632" s="3"/>
    </row>
    <row r="4633" spans="1:11" x14ac:dyDescent="0.2">
      <c r="A4633" s="3">
        <v>35643</v>
      </c>
      <c r="B4633" t="s">
        <v>7</v>
      </c>
      <c r="C4633" t="s">
        <v>17</v>
      </c>
      <c r="D4633" s="7">
        <f>IF(OR(Данные!D4633=0,Данные!K4633=0)=TRUE,0,Данные!D4633/Данные!K4633)</f>
        <v>491.02830238296633</v>
      </c>
      <c r="E4633" s="13">
        <f>IF(OR(Данные!F4633=0,Данные!I4633=0)=TRUE,0,Данные!F4633/Данные!I4633)</f>
        <v>0.38331782818378846</v>
      </c>
      <c r="F4633" s="7">
        <f>IF(OR(Данные!I4633=0,Данные!K4633=0)=TRUE,0,Данные!I4633/Данные!K4633)</f>
        <v>594.83315622990074</v>
      </c>
      <c r="K4633" s="3"/>
    </row>
    <row r="4634" spans="1:11" x14ac:dyDescent="0.2">
      <c r="A4634" s="3">
        <v>35643</v>
      </c>
      <c r="B4634" t="s">
        <v>7</v>
      </c>
      <c r="C4634" t="s">
        <v>17</v>
      </c>
      <c r="D4634" s="7">
        <f>IF(OR(Данные!D4634=0,Данные!K4634=0)=TRUE,0,Данные!D4634/Данные!K4634)</f>
        <v>405.44390773993808</v>
      </c>
      <c r="E4634" s="13">
        <f>IF(OR(Данные!F4634=0,Данные!I4634=0)=TRUE,0,Данные!F4634/Данные!I4634)</f>
        <v>0.33266527734649559</v>
      </c>
      <c r="F4634" s="7">
        <f>IF(OR(Данные!I4634=0,Данные!K4634=0)=TRUE,0,Данные!I4634/Данные!K4634)</f>
        <v>383.57542139662888</v>
      </c>
      <c r="K4634" s="3"/>
    </row>
    <row r="4635" spans="1:11" x14ac:dyDescent="0.2">
      <c r="A4635" s="3">
        <v>35643</v>
      </c>
      <c r="B4635" t="s">
        <v>7</v>
      </c>
      <c r="C4635" t="s">
        <v>15</v>
      </c>
      <c r="D4635" s="7">
        <f>IF(OR(Данные!D4635=0,Данные!K4635=0)=TRUE,0,Данные!D4635/Данные!K4635)</f>
        <v>229.1320862360802</v>
      </c>
      <c r="E4635" s="13">
        <f>IF(OR(Данные!F4635=0,Данные!I4635=0)=TRUE,0,Данные!F4635/Данные!I4635)</f>
        <v>0.49704366870020533</v>
      </c>
      <c r="F4635" s="7">
        <f>IF(OR(Данные!I4635=0,Данные!K4635=0)=TRUE,0,Данные!I4635/Данные!K4635)</f>
        <v>195.37623608017816</v>
      </c>
      <c r="K4635" s="3"/>
    </row>
    <row r="4636" spans="1:11" x14ac:dyDescent="0.2">
      <c r="A4636" s="3">
        <v>35643</v>
      </c>
      <c r="B4636" t="s">
        <v>7</v>
      </c>
      <c r="C4636" t="s">
        <v>17</v>
      </c>
      <c r="D4636" s="7">
        <f>IF(OR(Данные!D4636=0,Данные!K4636=0)=TRUE,0,Данные!D4636/Данные!K4636)</f>
        <v>258.95788235697023</v>
      </c>
      <c r="E4636" s="13">
        <f>IF(OR(Данные!F4636=0,Данные!I4636=0)=TRUE,0,Данные!F4636/Данные!I4636)</f>
        <v>0.30057721027351003</v>
      </c>
      <c r="F4636" s="7">
        <f>IF(OR(Данные!I4636=0,Данные!K4636=0)=TRUE,0,Данные!I4636/Данные!K4636)</f>
        <v>397.2071692855227</v>
      </c>
      <c r="K4636" s="3"/>
    </row>
    <row r="4637" spans="1:11" x14ac:dyDescent="0.2">
      <c r="A4637" s="3">
        <v>35643</v>
      </c>
      <c r="B4637" t="s">
        <v>7</v>
      </c>
      <c r="C4637" t="s">
        <v>16</v>
      </c>
      <c r="D4637" s="7">
        <f>IF(OR(Данные!D4637=0,Данные!K4637=0)=TRUE,0,Данные!D4637/Данные!K4637)</f>
        <v>418.57156232415349</v>
      </c>
      <c r="E4637" s="13">
        <f>IF(OR(Данные!F4637=0,Данные!I4637=0)=TRUE,0,Данные!F4637/Данные!I4637)</f>
        <v>2082.8946415094297</v>
      </c>
      <c r="F4637" s="7">
        <f>IF(OR(Данные!I4637=0,Данные!K4637=0)=TRUE,0,Данные!I4637/Данные!K4637)</f>
        <v>3.281652466811974E-3</v>
      </c>
      <c r="K4637" s="3"/>
    </row>
    <row r="4638" spans="1:11" x14ac:dyDescent="0.2">
      <c r="A4638" s="3">
        <v>35643</v>
      </c>
      <c r="B4638" t="s">
        <v>7</v>
      </c>
      <c r="C4638" t="s">
        <v>15</v>
      </c>
      <c r="D4638" s="7">
        <f>IF(OR(Данные!D4638=0,Данные!K4638=0)=TRUE,0,Данные!D4638/Данные!K4638)</f>
        <v>207.55320068747676</v>
      </c>
      <c r="E4638" s="13">
        <f>IF(OR(Данные!F4638=0,Данные!I4638=0)=TRUE,0,Данные!F4638/Данные!I4638)</f>
        <v>0.17582836515574746</v>
      </c>
      <c r="F4638" s="7">
        <f>IF(OR(Данные!I4638=0,Данные!K4638=0)=TRUE,0,Данные!I4638/Данные!K4638)</f>
        <v>408.2028973120278</v>
      </c>
      <c r="K4638" s="3"/>
    </row>
    <row r="4639" spans="1:11" x14ac:dyDescent="0.2">
      <c r="A4639" s="3">
        <v>35643</v>
      </c>
      <c r="B4639" t="s">
        <v>7</v>
      </c>
      <c r="C4639" t="s">
        <v>15</v>
      </c>
      <c r="D4639" s="7">
        <f>IF(OR(Данные!D4639=0,Данные!K4639=0)=TRUE,0,Данные!D4639/Данные!K4639)</f>
        <v>391.82489729064042</v>
      </c>
      <c r="E4639" s="13">
        <f>IF(OR(Данные!F4639=0,Данные!I4639=0)=TRUE,0,Данные!F4639/Данные!I4639)</f>
        <v>9.9184096765090074E-2</v>
      </c>
      <c r="F4639" s="7">
        <f>IF(OR(Данные!I4639=0,Данные!K4639=0)=TRUE,0,Данные!I4639/Данные!K4639)</f>
        <v>817.35701970443336</v>
      </c>
      <c r="K4639" s="3"/>
    </row>
    <row r="4640" spans="1:11" x14ac:dyDescent="0.2">
      <c r="A4640" s="3">
        <v>35643</v>
      </c>
      <c r="B4640" t="s">
        <v>7</v>
      </c>
      <c r="C4640" t="s">
        <v>15</v>
      </c>
      <c r="D4640" s="7">
        <f>IF(OR(Данные!D4640=0,Данные!K4640=0)=TRUE,0,Данные!D4640/Данные!K4640)</f>
        <v>275.72570090626459</v>
      </c>
      <c r="E4640" s="13">
        <f>IF(OR(Данные!F4640=0,Данные!I4640=0)=TRUE,0,Данные!F4640/Данные!I4640)</f>
        <v>0.29180292056778628</v>
      </c>
      <c r="F4640" s="7">
        <f>IF(OR(Данные!I4640=0,Данные!K4640=0)=TRUE,0,Данные!I4640/Данные!K4640)</f>
        <v>356.59186055175093</v>
      </c>
      <c r="K4640" s="3"/>
    </row>
    <row r="4641" spans="1:11" x14ac:dyDescent="0.2">
      <c r="A4641" s="3">
        <v>35643</v>
      </c>
      <c r="B4641" t="s">
        <v>7</v>
      </c>
      <c r="C4641" t="s">
        <v>17</v>
      </c>
      <c r="D4641" s="7">
        <f>IF(OR(Данные!D4641=0,Данные!K4641=0)=TRUE,0,Данные!D4641/Данные!K4641)</f>
        <v>883.9486008933427</v>
      </c>
      <c r="E4641" s="13">
        <f>IF(OR(Данные!F4641=0,Данные!I4641=0)=TRUE,0,Данные!F4641/Данные!I4641)</f>
        <v>0.5195419060282358</v>
      </c>
      <c r="F4641" s="7">
        <f>IF(OR(Данные!I4641=0,Данные!K4641=0)=TRUE,0,Данные!I4641/Данные!K4641)</f>
        <v>818.93355818900011</v>
      </c>
      <c r="K4641" s="3"/>
    </row>
    <row r="4642" spans="1:11" x14ac:dyDescent="0.2">
      <c r="A4642" s="3">
        <v>35643</v>
      </c>
      <c r="B4642" t="s">
        <v>7</v>
      </c>
      <c r="C4642" t="s">
        <v>17</v>
      </c>
      <c r="D4642" s="7">
        <f>IF(OR(Данные!D4642=0,Данные!K4642=0)=TRUE,0,Данные!D4642/Данные!K4642)</f>
        <v>426.26736215213361</v>
      </c>
      <c r="E4642" s="13">
        <f>IF(OR(Данные!F4642=0,Данные!I4642=0)=TRUE,0,Данные!F4642/Данные!I4642)</f>
        <v>0.38445923604835086</v>
      </c>
      <c r="F4642" s="7">
        <f>IF(OR(Данные!I4642=0,Данные!K4642=0)=TRUE,0,Данные!I4642/Данные!K4642)</f>
        <v>538.31866625437988</v>
      </c>
      <c r="K4642" s="3"/>
    </row>
    <row r="4643" spans="1:11" x14ac:dyDescent="0.2">
      <c r="A4643" s="3">
        <v>35643</v>
      </c>
      <c r="B4643" t="s">
        <v>7</v>
      </c>
      <c r="C4643" t="s">
        <v>15</v>
      </c>
      <c r="D4643" s="7">
        <f>IF(OR(Данные!D4643=0,Данные!K4643=0)=TRUE,0,Данные!D4643/Данные!K4643)</f>
        <v>297.90142881885976</v>
      </c>
      <c r="E4643" s="13">
        <f>IF(OR(Данные!F4643=0,Данные!I4643=0)=TRUE,0,Данные!F4643/Данные!I4643)</f>
        <v>1.4891792035030185</v>
      </c>
      <c r="F4643" s="7">
        <f>IF(OR(Данные!I4643=0,Данные!K4643=0)=TRUE,0,Данные!I4643/Данные!K4643)</f>
        <v>143.9953792799293</v>
      </c>
      <c r="K4643" s="3"/>
    </row>
    <row r="4644" spans="1:11" x14ac:dyDescent="0.2">
      <c r="A4644" s="3">
        <v>35643</v>
      </c>
      <c r="B4644" t="s">
        <v>7</v>
      </c>
      <c r="C4644" t="s">
        <v>18</v>
      </c>
      <c r="D4644" s="7">
        <f>IF(OR(Данные!D4644=0,Данные!K4644=0)=TRUE,0,Данные!D4644/Данные!K4644)</f>
        <v>39.538648838157357</v>
      </c>
      <c r="E4644" s="13">
        <f>IF(OR(Данные!F4644=0,Данные!I4644=0)=TRUE,0,Данные!F4644/Данные!I4644)</f>
        <v>8.5879801377415022E-2</v>
      </c>
      <c r="F4644" s="7">
        <f>IF(OR(Данные!I4644=0,Данные!K4644=0)=TRUE,0,Данные!I4644/Данные!K4644)</f>
        <v>5.5893970277582437</v>
      </c>
      <c r="K4644" s="3"/>
    </row>
    <row r="4645" spans="1:11" x14ac:dyDescent="0.2">
      <c r="A4645" s="3">
        <v>35643</v>
      </c>
      <c r="B4645" t="s">
        <v>7</v>
      </c>
      <c r="C4645" t="s">
        <v>17</v>
      </c>
      <c r="D4645" s="7">
        <f>IF(OR(Данные!D4645=0,Данные!K4645=0)=TRUE,0,Данные!D4645/Данные!K4645)</f>
        <v>643.95954283189394</v>
      </c>
      <c r="E4645" s="13">
        <f>IF(OR(Данные!F4645=0,Данные!I4645=0)=TRUE,0,Данные!F4645/Данные!I4645)</f>
        <v>0.33748479542695542</v>
      </c>
      <c r="F4645" s="7">
        <f>IF(OR(Данные!I4645=0,Данные!K4645=0)=TRUE,0,Данные!I4645/Данные!K4645)</f>
        <v>677.82636339291651</v>
      </c>
      <c r="K4645" s="3"/>
    </row>
    <row r="4646" spans="1:11" x14ac:dyDescent="0.2">
      <c r="A4646" s="3">
        <v>35643</v>
      </c>
      <c r="B4646" t="s">
        <v>7</v>
      </c>
      <c r="C4646" t="s">
        <v>17</v>
      </c>
      <c r="D4646" s="7">
        <f>IF(OR(Данные!D4646=0,Данные!K4646=0)=TRUE,0,Данные!D4646/Данные!K4646)</f>
        <v>823.21850084388188</v>
      </c>
      <c r="E4646" s="13">
        <f>IF(OR(Данные!F4646=0,Данные!I4646=0)=TRUE,0,Данные!F4646/Данные!I4646)</f>
        <v>0.49321247567074783</v>
      </c>
      <c r="F4646" s="7">
        <f>IF(OR(Данные!I4646=0,Данные!K4646=0)=TRUE,0,Данные!I4646/Данные!K4646)</f>
        <v>605.1908764527351</v>
      </c>
      <c r="K4646" s="3"/>
    </row>
    <row r="4647" spans="1:11" x14ac:dyDescent="0.2">
      <c r="A4647" s="3">
        <v>35643</v>
      </c>
      <c r="B4647" t="s">
        <v>7</v>
      </c>
      <c r="C4647" t="s">
        <v>17</v>
      </c>
      <c r="D4647" s="7">
        <f>IF(OR(Данные!D4647=0,Данные!K4647=0)=TRUE,0,Данные!D4647/Данные!K4647)</f>
        <v>75.7659046217547</v>
      </c>
      <c r="E4647" s="13">
        <f>IF(OR(Данные!F4647=0,Данные!I4647=0)=TRUE,0,Данные!F4647/Данные!I4647)</f>
        <v>2.1716326312100694E-2</v>
      </c>
      <c r="F4647" s="7">
        <f>IF(OR(Данные!I4647=0,Данные!K4647=0)=TRUE,0,Данные!I4647/Данные!K4647)</f>
        <v>423.81589450910195</v>
      </c>
      <c r="K4647" s="3"/>
    </row>
    <row r="4648" spans="1:11" x14ac:dyDescent="0.2">
      <c r="A4648" s="3">
        <v>35643</v>
      </c>
      <c r="B4648" t="s">
        <v>7</v>
      </c>
      <c r="C4648" t="s">
        <v>16</v>
      </c>
      <c r="D4648" s="7">
        <f>IF(OR(Данные!D4648=0,Данные!K4648=0)=TRUE,0,Данные!D4648/Данные!K4648)</f>
        <v>241.86227709966406</v>
      </c>
      <c r="E4648" s="13">
        <f>IF(OR(Данные!F4648=0,Данные!I4648=0)=TRUE,0,Данные!F4648/Данные!I4648)</f>
        <v>0.50990148621744258</v>
      </c>
      <c r="F4648" s="7">
        <f>IF(OR(Данные!I4648=0,Данные!K4648=0)=TRUE,0,Данные!I4648/Данные!K4648)</f>
        <v>29.276091825307905</v>
      </c>
      <c r="K4648" s="3"/>
    </row>
    <row r="4649" spans="1:11" x14ac:dyDescent="0.2">
      <c r="A4649" s="3">
        <v>35643</v>
      </c>
      <c r="B4649" t="s">
        <v>7</v>
      </c>
      <c r="C4649" t="s">
        <v>16</v>
      </c>
      <c r="D4649" s="7">
        <f>IF(OR(Данные!D4649=0,Данные!K4649=0)=TRUE,0,Данные!D4649/Данные!K4649)</f>
        <v>310.48065279679184</v>
      </c>
      <c r="E4649" s="13">
        <f>IF(OR(Данные!F4649=0,Данные!I4649=0)=TRUE,0,Данные!F4649/Данные!I4649)</f>
        <v>1.1781406075164489</v>
      </c>
      <c r="F4649" s="7">
        <f>IF(OR(Данные!I4649=0,Данные!K4649=0)=TRUE,0,Данные!I4649/Данные!K4649)</f>
        <v>5.6549943534075435</v>
      </c>
      <c r="K4649" s="3"/>
    </row>
    <row r="4650" spans="1:11" x14ac:dyDescent="0.2">
      <c r="A4650" s="3">
        <v>35643</v>
      </c>
      <c r="B4650" t="s">
        <v>7</v>
      </c>
      <c r="C4650" t="s">
        <v>16</v>
      </c>
      <c r="D4650" s="7">
        <f>IF(OR(Данные!D4650=0,Данные!K4650=0)=TRUE,0,Данные!D4650/Данные!K4650)</f>
        <v>50.534710701630054</v>
      </c>
      <c r="E4650" s="13">
        <f>IF(OR(Данные!F4650=0,Данные!I4650=0)=TRUE,0,Данные!F4650/Данные!I4650)</f>
        <v>15.54174898785425</v>
      </c>
      <c r="F4650" s="7">
        <f>IF(OR(Данные!I4650=0,Данные!K4650=0)=TRUE,0,Данные!I4650/Данные!K4650)</f>
        <v>0.14587762815969765</v>
      </c>
      <c r="K4650" s="3"/>
    </row>
    <row r="4651" spans="1:11" x14ac:dyDescent="0.2">
      <c r="A4651" s="3">
        <v>35643</v>
      </c>
      <c r="B4651" t="s">
        <v>7</v>
      </c>
      <c r="C4651" t="s">
        <v>18</v>
      </c>
      <c r="D4651" s="7">
        <f>IF(OR(Данные!D4651=0,Данные!K4651=0)=TRUE,0,Данные!D4651/Данные!K4651)</f>
        <v>8.2157142857142862</v>
      </c>
      <c r="E4651" s="13">
        <f>IF(OR(Данные!F4651=0,Данные!I4651=0)=TRUE,0,Данные!F4651/Данные!I4651)</f>
        <v>0</v>
      </c>
      <c r="F4651" s="7">
        <f>IF(OR(Данные!I4651=0,Данные!K4651=0)=TRUE,0,Данные!I4651/Данные!K4651)</f>
        <v>0</v>
      </c>
      <c r="K4651" s="3"/>
    </row>
    <row r="4652" spans="1:11" x14ac:dyDescent="0.2">
      <c r="A4652" s="3">
        <v>35643</v>
      </c>
      <c r="B4652" t="s">
        <v>8</v>
      </c>
      <c r="C4652" t="s">
        <v>15</v>
      </c>
      <c r="D4652" s="7">
        <f>IF(OR(Данные!D4652=0,Данные!K4652=0)=TRUE,0,Данные!D4652/Данные!K4652)</f>
        <v>486.40655913978492</v>
      </c>
      <c r="E4652" s="13">
        <f>IF(OR(Данные!F4652=0,Данные!I4652=0)=TRUE,0,Данные!F4652/Данные!I4652)</f>
        <v>0.5611653441319655</v>
      </c>
      <c r="F4652" s="7">
        <f>IF(OR(Данные!I4652=0,Данные!K4652=0)=TRUE,0,Данные!I4652/Данные!K4652)</f>
        <v>481.49820788530474</v>
      </c>
      <c r="K4652" s="3"/>
    </row>
    <row r="4653" spans="1:11" x14ac:dyDescent="0.2">
      <c r="A4653" s="3">
        <v>35643</v>
      </c>
      <c r="B4653" t="s">
        <v>8</v>
      </c>
      <c r="C4653" t="s">
        <v>16</v>
      </c>
      <c r="D4653" s="7">
        <f>IF(OR(Данные!D4653=0,Данные!K4653=0)=TRUE,0,Данные!D4653/Данные!K4653)</f>
        <v>81.47</v>
      </c>
      <c r="E4653" s="13">
        <f>IF(OR(Данные!F4653=0,Данные!I4653=0)=TRUE,0,Данные!F4653/Данные!I4653)</f>
        <v>0</v>
      </c>
      <c r="F4653" s="7">
        <f>IF(OR(Данные!I4653=0,Данные!K4653=0)=TRUE,0,Данные!I4653/Данные!K4653)</f>
        <v>0</v>
      </c>
      <c r="K4653" s="3"/>
    </row>
    <row r="4654" spans="1:11" x14ac:dyDescent="0.2">
      <c r="A4654" s="3">
        <v>35643</v>
      </c>
      <c r="B4654" t="s">
        <v>8</v>
      </c>
      <c r="C4654" t="s">
        <v>15</v>
      </c>
      <c r="D4654" s="7">
        <f>IF(OR(Данные!D4654=0,Данные!K4654=0)=TRUE,0,Данные!D4654/Данные!K4654)</f>
        <v>584.68539703585429</v>
      </c>
      <c r="E4654" s="13">
        <f>IF(OR(Данные!F4654=0,Данные!I4654=0)=TRUE,0,Данные!F4654/Данные!I4654)</f>
        <v>0.36577672386087534</v>
      </c>
      <c r="F4654" s="7">
        <f>IF(OR(Данные!I4654=0,Данные!K4654=0)=TRUE,0,Данные!I4654/Данные!K4654)</f>
        <v>766.16464429095379</v>
      </c>
      <c r="K4654" s="3"/>
    </row>
    <row r="4655" spans="1:11" x14ac:dyDescent="0.2">
      <c r="A4655" s="3">
        <v>35643</v>
      </c>
      <c r="B4655" t="s">
        <v>8</v>
      </c>
      <c r="C4655" t="s">
        <v>17</v>
      </c>
      <c r="D4655" s="7">
        <f>IF(OR(Данные!D4655=0,Данные!K4655=0)=TRUE,0,Данные!D4655/Данные!K4655)</f>
        <v>470.39722687267039</v>
      </c>
      <c r="E4655" s="13">
        <f>IF(OR(Данные!F4655=0,Данные!I4655=0)=TRUE,0,Данные!F4655/Данные!I4655)</f>
        <v>0.28629562315786183</v>
      </c>
      <c r="F4655" s="7">
        <f>IF(OR(Данные!I4655=0,Данные!K4655=0)=TRUE,0,Данные!I4655/Данные!K4655)</f>
        <v>618.49200261083138</v>
      </c>
      <c r="K4655" s="3"/>
    </row>
    <row r="4656" spans="1:11" x14ac:dyDescent="0.2">
      <c r="A4656" s="3">
        <v>35643</v>
      </c>
      <c r="B4656" t="s">
        <v>8</v>
      </c>
      <c r="C4656" t="s">
        <v>17</v>
      </c>
      <c r="D4656" s="7">
        <f>IF(OR(Данные!D4656=0,Данные!K4656=0)=TRUE,0,Данные!D4656/Данные!K4656)</f>
        <v>311.41573760647361</v>
      </c>
      <c r="E4656" s="13">
        <f>IF(OR(Данные!F4656=0,Данные!I4656=0)=TRUE,0,Данные!F4656/Данные!I4656)</f>
        <v>0.35479143209242792</v>
      </c>
      <c r="F4656" s="7">
        <f>IF(OR(Данные!I4656=0,Данные!K4656=0)=TRUE,0,Данные!I4656/Данные!K4656)</f>
        <v>284.53444775695613</v>
      </c>
      <c r="K4656" s="3"/>
    </row>
    <row r="4657" spans="1:11" x14ac:dyDescent="0.2">
      <c r="A4657" s="3">
        <v>35643</v>
      </c>
      <c r="B4657" t="s">
        <v>8</v>
      </c>
      <c r="C4657" t="s">
        <v>15</v>
      </c>
      <c r="D4657" s="7">
        <f>IF(OR(Данные!D4657=0,Данные!K4657=0)=TRUE,0,Данные!D4657/Данные!K4657)</f>
        <v>392.37011238791104</v>
      </c>
      <c r="E4657" s="13">
        <f>IF(OR(Данные!F4657=0,Данные!I4657=0)=TRUE,0,Данные!F4657/Данные!I4657)</f>
        <v>0.31464875297466838</v>
      </c>
      <c r="F4657" s="7">
        <f>IF(OR(Данные!I4657=0,Данные!K4657=0)=TRUE,0,Данные!I4657/Данные!K4657)</f>
        <v>507.80736189527295</v>
      </c>
      <c r="K4657" s="3"/>
    </row>
    <row r="4658" spans="1:11" x14ac:dyDescent="0.2">
      <c r="A4658" s="3">
        <v>35643</v>
      </c>
      <c r="B4658" t="s">
        <v>8</v>
      </c>
      <c r="C4658" t="s">
        <v>17</v>
      </c>
      <c r="D4658" s="7">
        <f>IF(OR(Данные!D4658=0,Данные!K4658=0)=TRUE,0,Данные!D4658/Данные!K4658)</f>
        <v>272.68134754932288</v>
      </c>
      <c r="E4658" s="13">
        <f>IF(OR(Данные!F4658=0,Данные!I4658=0)=TRUE,0,Данные!F4658/Данные!I4658)</f>
        <v>0.25409234366668182</v>
      </c>
      <c r="F4658" s="7">
        <f>IF(OR(Данные!I4658=0,Данные!K4658=0)=TRUE,0,Данные!I4658/Данные!K4658)</f>
        <v>470.17403435607162</v>
      </c>
      <c r="K4658" s="3"/>
    </row>
    <row r="4659" spans="1:11" x14ac:dyDescent="0.2">
      <c r="A4659" s="3">
        <v>35643</v>
      </c>
      <c r="B4659" t="s">
        <v>8</v>
      </c>
      <c r="C4659" t="s">
        <v>16</v>
      </c>
      <c r="D4659" s="7">
        <f>IF(OR(Данные!D4659=0,Данные!K4659=0)=TRUE,0,Данные!D4659/Данные!K4659)</f>
        <v>413.34507815514195</v>
      </c>
      <c r="E4659" s="13">
        <f>IF(OR(Данные!F4659=0,Данные!I4659=0)=TRUE,0,Данные!F4659/Данные!I4659)</f>
        <v>649.85473265895939</v>
      </c>
      <c r="F4659" s="7">
        <f>IF(OR(Данные!I4659=0,Данные!K4659=0)=TRUE,0,Данные!I4659/Данные!K4659)</f>
        <v>1.2534528823076577E-2</v>
      </c>
      <c r="K4659" s="3"/>
    </row>
    <row r="4660" spans="1:11" x14ac:dyDescent="0.2">
      <c r="A4660" s="3">
        <v>35643</v>
      </c>
      <c r="B4660" t="s">
        <v>8</v>
      </c>
      <c r="C4660" t="s">
        <v>15</v>
      </c>
      <c r="D4660" s="7">
        <f>IF(OR(Данные!D4660=0,Данные!K4660=0)=TRUE,0,Данные!D4660/Данные!K4660)</f>
        <v>218.90691434697308</v>
      </c>
      <c r="E4660" s="13">
        <f>IF(OR(Данные!F4660=0,Данные!I4660=0)=TRUE,0,Данные!F4660/Данные!I4660)</f>
        <v>0.16886144268288425</v>
      </c>
      <c r="F4660" s="7">
        <f>IF(OR(Данные!I4660=0,Данные!K4660=0)=TRUE,0,Данные!I4660/Данные!K4660)</f>
        <v>503.19615408569945</v>
      </c>
      <c r="K4660" s="3"/>
    </row>
    <row r="4661" spans="1:11" x14ac:dyDescent="0.2">
      <c r="A4661" s="3">
        <v>35643</v>
      </c>
      <c r="B4661" t="s">
        <v>8</v>
      </c>
      <c r="C4661" t="s">
        <v>15</v>
      </c>
      <c r="D4661" s="7">
        <f>IF(OR(Данные!D4661=0,Данные!K4661=0)=TRUE,0,Данные!D4661/Данные!K4661)</f>
        <v>405.14512352941176</v>
      </c>
      <c r="E4661" s="13">
        <f>IF(OR(Данные!F4661=0,Данные!I4661=0)=TRUE,0,Данные!F4661/Данные!I4661)</f>
        <v>0.10773135531295507</v>
      </c>
      <c r="F4661" s="7">
        <f>IF(OR(Данные!I4661=0,Данные!K4661=0)=TRUE,0,Данные!I4661/Данные!K4661)</f>
        <v>708.58861892583116</v>
      </c>
      <c r="K4661" s="3"/>
    </row>
    <row r="4662" spans="1:11" x14ac:dyDescent="0.2">
      <c r="A4662" s="3">
        <v>35643</v>
      </c>
      <c r="B4662" t="s">
        <v>8</v>
      </c>
      <c r="C4662" t="s">
        <v>15</v>
      </c>
      <c r="D4662" s="7">
        <f>IF(OR(Данные!D4662=0,Данные!K4662=0)=TRUE,0,Данные!D4662/Данные!K4662)</f>
        <v>207.29739031080052</v>
      </c>
      <c r="E4662" s="13">
        <f>IF(OR(Данные!F4662=0,Данные!I4662=0)=TRUE,0,Данные!F4662/Данные!I4662)</f>
        <v>0.29033558315033348</v>
      </c>
      <c r="F4662" s="7">
        <f>IF(OR(Данные!I4662=0,Данные!K4662=0)=TRUE,0,Данные!I4662/Данные!K4662)</f>
        <v>298.84749504041696</v>
      </c>
      <c r="K4662" s="3"/>
    </row>
    <row r="4663" spans="1:11" x14ac:dyDescent="0.2">
      <c r="A4663" s="3">
        <v>35643</v>
      </c>
      <c r="B4663" t="s">
        <v>8</v>
      </c>
      <c r="C4663" t="s">
        <v>17</v>
      </c>
      <c r="D4663" s="7">
        <f>IF(OR(Данные!D4663=0,Данные!K4663=0)=TRUE,0,Данные!D4663/Данные!K4663)</f>
        <v>1154.3858076923077</v>
      </c>
      <c r="E4663" s="13">
        <f>IF(OR(Данные!F4663=0,Данные!I4663=0)=TRUE,0,Данные!F4663/Данные!I4663)</f>
        <v>0.5782599422566842</v>
      </c>
      <c r="F4663" s="7">
        <f>IF(OR(Данные!I4663=0,Данные!K4663=0)=TRUE,0,Данные!I4663/Данные!K4663)</f>
        <v>895.65256410256438</v>
      </c>
      <c r="K4663" s="3"/>
    </row>
    <row r="4664" spans="1:11" x14ac:dyDescent="0.2">
      <c r="A4664" s="3">
        <v>35643</v>
      </c>
      <c r="B4664" t="s">
        <v>8</v>
      </c>
      <c r="C4664" t="s">
        <v>17</v>
      </c>
      <c r="D4664" s="7">
        <f>IF(OR(Данные!D4664=0,Данные!K4664=0)=TRUE,0,Данные!D4664/Данные!K4664)</f>
        <v>567.50639999999999</v>
      </c>
      <c r="E4664" s="13">
        <f>IF(OR(Данные!F4664=0,Данные!I4664=0)=TRUE,0,Данные!F4664/Данные!I4664)</f>
        <v>0.87187258482474372</v>
      </c>
      <c r="F4664" s="7">
        <f>IF(OR(Данные!I4664=0,Данные!K4664=0)=TRUE,0,Данные!I4664/Данные!K4664)</f>
        <v>549.90833333333319</v>
      </c>
      <c r="K4664" s="3"/>
    </row>
    <row r="4665" spans="1:11" x14ac:dyDescent="0.2">
      <c r="A4665" s="3">
        <v>35643</v>
      </c>
      <c r="B4665" t="s">
        <v>8</v>
      </c>
      <c r="C4665" t="s">
        <v>15</v>
      </c>
      <c r="D4665" s="7">
        <f>IF(OR(Данные!D4665=0,Данные!K4665=0)=TRUE,0,Данные!D4665/Данные!K4665)</f>
        <v>287.42111582332763</v>
      </c>
      <c r="E4665" s="13">
        <f>IF(OR(Данные!F4665=0,Данные!I4665=0)=TRUE,0,Данные!F4665/Данные!I4665)</f>
        <v>1.1985575139707254</v>
      </c>
      <c r="F4665" s="7">
        <f>IF(OR(Данные!I4665=0,Данные!K4665=0)=TRUE,0,Данные!I4665/Данные!K4665)</f>
        <v>163.62070647512863</v>
      </c>
      <c r="K4665" s="3"/>
    </row>
    <row r="4666" spans="1:11" x14ac:dyDescent="0.2">
      <c r="A4666" s="3">
        <v>35643</v>
      </c>
      <c r="B4666" t="s">
        <v>8</v>
      </c>
      <c r="C4666" t="s">
        <v>18</v>
      </c>
      <c r="D4666" s="7">
        <f>IF(OR(Данные!D4666=0,Данные!K4666=0)=TRUE,0,Данные!D4666/Данные!K4666)</f>
        <v>98.894461904761897</v>
      </c>
      <c r="E4666" s="13">
        <f>IF(OR(Данные!F4666=0,Данные!I4666=0)=TRUE,0,Данные!F4666/Данные!I4666)</f>
        <v>11.259849906191327</v>
      </c>
      <c r="F4666" s="7">
        <f>IF(OR(Данные!I4666=0,Данные!K4666=0)=TRUE,0,Данные!I4666/Данные!K4666)</f>
        <v>0.84603174603174924</v>
      </c>
      <c r="K4666" s="3"/>
    </row>
    <row r="4667" spans="1:11" x14ac:dyDescent="0.2">
      <c r="A4667" s="3">
        <v>35643</v>
      </c>
      <c r="B4667" t="s">
        <v>8</v>
      </c>
      <c r="C4667" t="s">
        <v>17</v>
      </c>
      <c r="D4667" s="7">
        <f>IF(OR(Данные!D4667=0,Данные!K4667=0)=TRUE,0,Данные!D4667/Данные!K4667)</f>
        <v>708.41568961620226</v>
      </c>
      <c r="E4667" s="13">
        <f>IF(OR(Данные!F4667=0,Данные!I4667=0)=TRUE,0,Данные!F4667/Данные!I4667)</f>
        <v>0.24945627387128802</v>
      </c>
      <c r="F4667" s="7">
        <f>IF(OR(Данные!I4667=0,Данные!K4667=0)=TRUE,0,Данные!I4667/Данные!K4667)</f>
        <v>859.91427305956563</v>
      </c>
      <c r="K4667" s="3"/>
    </row>
    <row r="4668" spans="1:11" x14ac:dyDescent="0.2">
      <c r="A4668" s="3">
        <v>35643</v>
      </c>
      <c r="B4668" t="s">
        <v>8</v>
      </c>
      <c r="C4668" t="s">
        <v>17</v>
      </c>
      <c r="D4668" s="7">
        <f>IF(OR(Данные!D4668=0,Данные!K4668=0)=TRUE,0,Данные!D4668/Данные!K4668)</f>
        <v>922.03776917098446</v>
      </c>
      <c r="E4668" s="13">
        <f>IF(OR(Данные!F4668=0,Данные!I4668=0)=TRUE,0,Данные!F4668/Данные!I4668)</f>
        <v>0.36804315342384758</v>
      </c>
      <c r="F4668" s="7">
        <f>IF(OR(Данные!I4668=0,Данные!K4668=0)=TRUE,0,Данные!I4668/Данные!K4668)</f>
        <v>819.33231865284915</v>
      </c>
      <c r="K4668" s="3"/>
    </row>
    <row r="4669" spans="1:11" x14ac:dyDescent="0.2">
      <c r="A4669" s="3">
        <v>35643</v>
      </c>
      <c r="B4669" t="s">
        <v>8</v>
      </c>
      <c r="C4669" t="s">
        <v>17</v>
      </c>
      <c r="D4669" s="7">
        <f>IF(OR(Данные!D4669=0,Данные!K4669=0)=TRUE,0,Данные!D4669/Данные!K4669)</f>
        <v>115.4261024503722</v>
      </c>
      <c r="E4669" s="13">
        <f>IF(OR(Данные!F4669=0,Данные!I4669=0)=TRUE,0,Данные!F4669/Данные!I4669)</f>
        <v>1.5963351699849866E-2</v>
      </c>
      <c r="F4669" s="7">
        <f>IF(OR(Данные!I4669=0,Данные!K4669=0)=TRUE,0,Данные!I4669/Данные!K4669)</f>
        <v>643.85962055417713</v>
      </c>
      <c r="K4669" s="3"/>
    </row>
    <row r="4670" spans="1:11" x14ac:dyDescent="0.2">
      <c r="A4670" s="3">
        <v>35643</v>
      </c>
      <c r="B4670" t="s">
        <v>8</v>
      </c>
      <c r="C4670" t="s">
        <v>16</v>
      </c>
      <c r="D4670" s="7">
        <f>IF(OR(Данные!D4670=0,Данные!K4670=0)=TRUE,0,Данные!D4670/Данные!K4670)</f>
        <v>285.72810163934423</v>
      </c>
      <c r="E4670" s="13">
        <f>IF(OR(Данные!F4670=0,Данные!I4670=0)=TRUE,0,Данные!F4670/Данные!I4670)</f>
        <v>0.53513824318612935</v>
      </c>
      <c r="F4670" s="7">
        <f>IF(OR(Данные!I4670=0,Данные!K4670=0)=TRUE,0,Данные!I4670/Данные!K4670)</f>
        <v>66.715409836065604</v>
      </c>
      <c r="K4670" s="3"/>
    </row>
    <row r="4671" spans="1:11" x14ac:dyDescent="0.2">
      <c r="A4671" s="3">
        <v>35643</v>
      </c>
      <c r="B4671" t="s">
        <v>8</v>
      </c>
      <c r="C4671" t="s">
        <v>16</v>
      </c>
      <c r="D4671" s="7">
        <f>IF(OR(Данные!D4671=0,Данные!K4671=0)=TRUE,0,Данные!D4671/Данные!K4671)</f>
        <v>230.36774640015526</v>
      </c>
      <c r="E4671" s="13">
        <f>IF(OR(Данные!F4671=0,Данные!I4671=0)=TRUE,0,Данные!F4671/Данные!I4671)</f>
        <v>0.7040283463869933</v>
      </c>
      <c r="F4671" s="7">
        <f>IF(OR(Данные!I4671=0,Данные!K4671=0)=TRUE,0,Данные!I4671/Данные!K4671)</f>
        <v>19.000161718093018</v>
      </c>
      <c r="K4671" s="3"/>
    </row>
    <row r="4672" spans="1:11" x14ac:dyDescent="0.2">
      <c r="A4672" s="3">
        <v>35643</v>
      </c>
      <c r="B4672" t="s">
        <v>8</v>
      </c>
      <c r="C4672" t="s">
        <v>16</v>
      </c>
      <c r="D4672" s="7">
        <f>IF(OR(Данные!D4672=0,Данные!K4672=0)=TRUE,0,Данные!D4672/Данные!K4672)</f>
        <v>177.86755020080321</v>
      </c>
      <c r="E4672" s="13">
        <f>IF(OR(Данные!F4672=0,Данные!I4672=0)=TRUE,0,Данные!F4672/Данные!I4672)</f>
        <v>31.691501310370651</v>
      </c>
      <c r="F4672" s="7">
        <f>IF(OR(Данные!I4672=0,Данные!K4672=0)=TRUE,0,Данные!I4672/Данные!K4672)</f>
        <v>0.17878179384203477</v>
      </c>
      <c r="K4672" s="3"/>
    </row>
    <row r="4673" spans="1:11" x14ac:dyDescent="0.2">
      <c r="A4673" s="3">
        <v>35643</v>
      </c>
      <c r="B4673" t="s">
        <v>8</v>
      </c>
      <c r="C4673" t="s">
        <v>18</v>
      </c>
      <c r="D4673" s="7">
        <f>IF(OR(Данные!D4673=0,Данные!K4673=0)=TRUE,0,Данные!D4673/Данные!K4673)</f>
        <v>0</v>
      </c>
      <c r="E4673" s="13">
        <f>IF(OR(Данные!F4673=0,Данные!I4673=0)=TRUE,0,Данные!F4673/Данные!I4673)</f>
        <v>0</v>
      </c>
      <c r="F4673" s="7">
        <f>IF(OR(Данные!I4673=0,Данные!K4673=0)=TRUE,0,Данные!I4673/Данные!K4673)</f>
        <v>0</v>
      </c>
      <c r="K4673" s="3"/>
    </row>
    <row r="4674" spans="1:11" x14ac:dyDescent="0.2">
      <c r="A4674" s="3">
        <v>35643</v>
      </c>
      <c r="B4674" t="s">
        <v>9</v>
      </c>
      <c r="C4674" t="s">
        <v>15</v>
      </c>
      <c r="D4674" s="7">
        <f>IF(OR(Данные!D4674=0,Данные!K4674=0)=TRUE,0,Данные!D4674/Данные!K4674)</f>
        <v>539.61032380538666</v>
      </c>
      <c r="E4674" s="13">
        <f>IF(OR(Данные!F4674=0,Данные!I4674=0)=TRUE,0,Данные!F4674/Данные!I4674)</f>
        <v>0.28631588848640088</v>
      </c>
      <c r="F4674" s="7">
        <f>IF(OR(Данные!I4674=0,Данные!K4674=0)=TRUE,0,Данные!I4674/Данные!K4674)</f>
        <v>723.530263538952</v>
      </c>
      <c r="K4674" s="3"/>
    </row>
    <row r="4675" spans="1:11" x14ac:dyDescent="0.2">
      <c r="A4675" s="3">
        <v>35643</v>
      </c>
      <c r="B4675" t="s">
        <v>9</v>
      </c>
      <c r="C4675" t="s">
        <v>17</v>
      </c>
      <c r="D4675" s="7">
        <f>IF(OR(Данные!D4675=0,Данные!K4675=0)=TRUE,0,Данные!D4675/Данные!K4675)</f>
        <v>564.3139908355796</v>
      </c>
      <c r="E4675" s="13">
        <f>IF(OR(Данные!F4675=0,Данные!I4675=0)=TRUE,0,Данные!F4675/Данные!I4675)</f>
        <v>0.2574403506338408</v>
      </c>
      <c r="F4675" s="7">
        <f>IF(OR(Данные!I4675=0,Данные!K4675=0)=TRUE,0,Данные!I4675/Данные!K4675)</f>
        <v>772.52644504342538</v>
      </c>
      <c r="K4675" s="3"/>
    </row>
    <row r="4676" spans="1:11" x14ac:dyDescent="0.2">
      <c r="A4676" s="3">
        <v>35643</v>
      </c>
      <c r="B4676" t="s">
        <v>9</v>
      </c>
      <c r="C4676" t="s">
        <v>17</v>
      </c>
      <c r="D4676" s="7">
        <f>IF(OR(Данные!D4676=0,Данные!K4676=0)=TRUE,0,Данные!D4676/Данные!K4676)</f>
        <v>454.71845744680854</v>
      </c>
      <c r="E4676" s="13">
        <f>IF(OR(Данные!F4676=0,Данные!I4676=0)=TRUE,0,Данные!F4676/Данные!I4676)</f>
        <v>0.35612676748049449</v>
      </c>
      <c r="F4676" s="7">
        <f>IF(OR(Данные!I4676=0,Данные!K4676=0)=TRUE,0,Данные!I4676/Данные!K4676)</f>
        <v>415.17907801418403</v>
      </c>
      <c r="K4676" s="3"/>
    </row>
    <row r="4677" spans="1:11" x14ac:dyDescent="0.2">
      <c r="A4677" s="3">
        <v>35643</v>
      </c>
      <c r="B4677" t="s">
        <v>9</v>
      </c>
      <c r="C4677" t="s">
        <v>15</v>
      </c>
      <c r="D4677" s="7">
        <f>IF(OR(Данные!D4677=0,Данные!K4677=0)=TRUE,0,Данные!D4677/Данные!K4677)</f>
        <v>270.6438089552239</v>
      </c>
      <c r="E4677" s="13">
        <f>IF(OR(Данные!F4677=0,Данные!I4677=0)=TRUE,0,Данные!F4677/Данные!I4677)</f>
        <v>0.24896818254930847</v>
      </c>
      <c r="F4677" s="7">
        <f>IF(OR(Данные!I4677=0,Данные!K4677=0)=TRUE,0,Данные!I4677/Данные!K4677)</f>
        <v>343.32985074626879</v>
      </c>
      <c r="K4677" s="3"/>
    </row>
    <row r="4678" spans="1:11" x14ac:dyDescent="0.2">
      <c r="A4678" s="3">
        <v>35643</v>
      </c>
      <c r="B4678" t="s">
        <v>9</v>
      </c>
      <c r="C4678" t="s">
        <v>17</v>
      </c>
      <c r="D4678" s="7">
        <f>IF(OR(Данные!D4678=0,Данные!K4678=0)=TRUE,0,Данные!D4678/Данные!K4678)</f>
        <v>300.74371654040408</v>
      </c>
      <c r="E4678" s="13">
        <f>IF(OR(Данные!F4678=0,Данные!I4678=0)=TRUE,0,Данные!F4678/Данные!I4678)</f>
        <v>0.21887565319437888</v>
      </c>
      <c r="F4678" s="7">
        <f>IF(OR(Данные!I4678=0,Данные!K4678=0)=TRUE,0,Данные!I4678/Данные!K4678)</f>
        <v>536.41620370370288</v>
      </c>
      <c r="K4678" s="3"/>
    </row>
    <row r="4679" spans="1:11" x14ac:dyDescent="0.2">
      <c r="A4679" s="3">
        <v>35643</v>
      </c>
      <c r="B4679" t="s">
        <v>9</v>
      </c>
      <c r="C4679" t="s">
        <v>15</v>
      </c>
      <c r="D4679" s="7">
        <f>IF(OR(Данные!D4679=0,Данные!K4679=0)=TRUE,0,Данные!D4679/Данные!K4679)</f>
        <v>270.71293534246576</v>
      </c>
      <c r="E4679" s="13">
        <f>IF(OR(Данные!F4679=0,Данные!I4679=0)=TRUE,0,Данные!F4679/Данные!I4679)</f>
        <v>0.16254175913783123</v>
      </c>
      <c r="F4679" s="7">
        <f>IF(OR(Данные!I4679=0,Данные!K4679=0)=TRUE,0,Данные!I4679/Данные!K4679)</f>
        <v>586.33914383561648</v>
      </c>
      <c r="K4679" s="3"/>
    </row>
    <row r="4680" spans="1:11" x14ac:dyDescent="0.2">
      <c r="A4680" s="3">
        <v>35643</v>
      </c>
      <c r="B4680" t="s">
        <v>9</v>
      </c>
      <c r="C4680" t="s">
        <v>15</v>
      </c>
      <c r="D4680" s="7">
        <f>IF(OR(Данные!D4680=0,Данные!K4680=0)=TRUE,0,Данные!D4680/Данные!K4680)</f>
        <v>381.20877000000002</v>
      </c>
      <c r="E4680" s="13">
        <f>IF(OR(Данные!F4680=0,Данные!I4680=0)=TRUE,0,Данные!F4680/Данные!I4680)</f>
        <v>8.6886937736615891E-2</v>
      </c>
      <c r="F4680" s="7">
        <f>IF(OR(Данные!I4680=0,Данные!K4680=0)=TRUE,0,Данные!I4680/Данные!K4680)</f>
        <v>623.37333333333288</v>
      </c>
      <c r="K4680" s="3"/>
    </row>
    <row r="4681" spans="1:11" x14ac:dyDescent="0.2">
      <c r="A4681" s="3">
        <v>35643</v>
      </c>
      <c r="B4681" t="s">
        <v>9</v>
      </c>
      <c r="C4681" t="s">
        <v>15</v>
      </c>
      <c r="D4681" s="7">
        <f>IF(OR(Данные!D4681=0,Данные!K4681=0)=TRUE,0,Данные!D4681/Данные!K4681)</f>
        <v>167.89218251605371</v>
      </c>
      <c r="E4681" s="13">
        <f>IF(OR(Данные!F4681=0,Данные!I4681=0)=TRUE,0,Данные!F4681/Данные!I4681)</f>
        <v>0.31852111510190445</v>
      </c>
      <c r="F4681" s="7">
        <f>IF(OR(Данные!I4681=0,Данные!K4681=0)=TRUE,0,Данные!I4681/Данные!K4681)</f>
        <v>221.29780599338412</v>
      </c>
      <c r="K4681" s="3"/>
    </row>
    <row r="4682" spans="1:11" x14ac:dyDescent="0.2">
      <c r="A4682" s="3">
        <v>35643</v>
      </c>
      <c r="B4682" t="s">
        <v>9</v>
      </c>
      <c r="C4682" t="s">
        <v>15</v>
      </c>
      <c r="D4682" s="7">
        <f>IF(OR(Данные!D4682=0,Данные!K4682=0)=TRUE,0,Данные!D4682/Данные!K4682)</f>
        <v>195.43036035502959</v>
      </c>
      <c r="E4682" s="13">
        <f>IF(OR(Данные!F4682=0,Данные!I4682=0)=TRUE,0,Данные!F4682/Данные!I4682)</f>
        <v>1.2518333693882759</v>
      </c>
      <c r="F4682" s="7">
        <f>IF(OR(Данные!I4682=0,Данные!K4682=0)=TRUE,0,Данные!I4682/Данные!K4682)</f>
        <v>100.74842209072983</v>
      </c>
      <c r="K4682" s="3"/>
    </row>
    <row r="4683" spans="1:11" x14ac:dyDescent="0.2">
      <c r="A4683" s="3">
        <v>35643</v>
      </c>
      <c r="B4683" t="s">
        <v>9</v>
      </c>
      <c r="C4683" t="s">
        <v>17</v>
      </c>
      <c r="D4683" s="7">
        <f>IF(OR(Данные!D4683=0,Данные!K4683=0)=TRUE,0,Данные!D4683/Данные!K4683)</f>
        <v>808.2309088311689</v>
      </c>
      <c r="E4683" s="13">
        <f>IF(OR(Данные!F4683=0,Данные!I4683=0)=TRUE,0,Данные!F4683/Данные!I4683)</f>
        <v>0.23327421201545756</v>
      </c>
      <c r="F4683" s="7">
        <f>IF(OR(Данные!I4683=0,Данные!K4683=0)=TRUE,0,Данные!I4683/Данные!K4683)</f>
        <v>997.48424242424187</v>
      </c>
      <c r="K4683" s="3"/>
    </row>
    <row r="4684" spans="1:11" x14ac:dyDescent="0.2">
      <c r="A4684" s="3">
        <v>35643</v>
      </c>
      <c r="B4684" t="s">
        <v>9</v>
      </c>
      <c r="C4684" t="s">
        <v>17</v>
      </c>
      <c r="D4684" s="7">
        <f>IF(OR(Данные!D4684=0,Данные!K4684=0)=TRUE,0,Данные!D4684/Данные!K4684)</f>
        <v>855.85423333333335</v>
      </c>
      <c r="E4684" s="13">
        <f>IF(OR(Данные!F4684=0,Данные!I4684=0)=TRUE,0,Данные!F4684/Данные!I4684)</f>
        <v>0.3114518849917724</v>
      </c>
      <c r="F4684" s="7">
        <f>IF(OR(Данные!I4684=0,Данные!K4684=0)=TRUE,0,Данные!I4684/Данные!K4684)</f>
        <v>939.40138888888839</v>
      </c>
      <c r="K4684" s="3"/>
    </row>
    <row r="4685" spans="1:11" x14ac:dyDescent="0.2">
      <c r="A4685" s="3">
        <v>35643</v>
      </c>
      <c r="B4685" t="s">
        <v>9</v>
      </c>
      <c r="C4685" t="s">
        <v>17</v>
      </c>
      <c r="D4685" s="7">
        <f>IF(OR(Данные!D4685=0,Данные!K4685=0)=TRUE,0,Данные!D4685/Данные!K4685)</f>
        <v>121.58290634920635</v>
      </c>
      <c r="E4685" s="13">
        <f>IF(OR(Данные!F4685=0,Данные!I4685=0)=TRUE,0,Данные!F4685/Данные!I4685)</f>
        <v>1.7765322962106492E-2</v>
      </c>
      <c r="F4685" s="7">
        <f>IF(OR(Данные!I4685=0,Данные!K4685=0)=TRUE,0,Данные!I4685/Данные!K4685)</f>
        <v>629.19973544973504</v>
      </c>
      <c r="K4685" s="3"/>
    </row>
    <row r="4686" spans="1:11" x14ac:dyDescent="0.2">
      <c r="A4686" s="3">
        <v>35643</v>
      </c>
      <c r="B4686" t="s">
        <v>9</v>
      </c>
      <c r="C4686" t="s">
        <v>16</v>
      </c>
      <c r="D4686" s="7">
        <f>IF(OR(Данные!D4686=0,Данные!K4686=0)=TRUE,0,Данные!D4686/Данные!K4686)</f>
        <v>414.4674</v>
      </c>
      <c r="E4686" s="13">
        <f>IF(OR(Данные!F4686=0,Данные!I4686=0)=TRUE,0,Данные!F4686/Данные!I4686)</f>
        <v>0.81272225243693419</v>
      </c>
      <c r="F4686" s="7">
        <f>IF(OR(Данные!I4686=0,Данные!K4686=0)=TRUE,0,Данные!I4686/Данные!K4686)</f>
        <v>265.58888888888833</v>
      </c>
      <c r="K4686" s="3"/>
    </row>
    <row r="4687" spans="1:11" x14ac:dyDescent="0.2">
      <c r="A4687" s="3">
        <v>35643</v>
      </c>
      <c r="B4687" t="s">
        <v>9</v>
      </c>
      <c r="C4687" t="s">
        <v>16</v>
      </c>
      <c r="D4687" s="7">
        <f>IF(OR(Данные!D4687=0,Данные!K4687=0)=TRUE,0,Данные!D4687/Данные!K4687)</f>
        <v>262.34309999999999</v>
      </c>
      <c r="E4687" s="13">
        <f>IF(OR(Данные!F4687=0,Данные!I4687=0)=TRUE,0,Данные!F4687/Данные!I4687)</f>
        <v>0.57869673375763231</v>
      </c>
      <c r="F4687" s="7">
        <f>IF(OR(Данные!I4687=0,Данные!K4687=0)=TRUE,0,Данные!I4687/Данные!K4687)</f>
        <v>114.6407407407408</v>
      </c>
      <c r="K4687" s="3"/>
    </row>
    <row r="4688" spans="1:11" x14ac:dyDescent="0.2">
      <c r="A4688" s="3">
        <v>35643</v>
      </c>
      <c r="B4688" t="s">
        <v>9</v>
      </c>
      <c r="C4688" t="s">
        <v>16</v>
      </c>
      <c r="D4688" s="7">
        <f>IF(OR(Данные!D4688=0,Данные!K4688=0)=TRUE,0,Данные!D4688/Данные!K4688)</f>
        <v>35.234999999999999</v>
      </c>
      <c r="E4688" s="13">
        <f>IF(OR(Данные!F4688=0,Данные!I4688=0)=TRUE,0,Данные!F4688/Данные!I4688)</f>
        <v>0</v>
      </c>
      <c r="F4688" s="7">
        <f>IF(OR(Данные!I4688=0,Данные!K4688=0)=TRUE,0,Данные!I4688/Данные!K4688)</f>
        <v>0</v>
      </c>
      <c r="K4688" s="3"/>
    </row>
    <row r="4689" spans="1:11" x14ac:dyDescent="0.2">
      <c r="A4689" s="3">
        <v>35643</v>
      </c>
      <c r="B4689" t="s">
        <v>10</v>
      </c>
      <c r="C4689" t="s">
        <v>15</v>
      </c>
      <c r="D4689" s="7">
        <f>IF(OR(Данные!D4689=0,Данные!K4689=0)=TRUE,0,Данные!D4689/Данные!K4689)</f>
        <v>0</v>
      </c>
      <c r="E4689" s="13">
        <f>IF(OR(Данные!F4689=0,Данные!I4689=0)=TRUE,0,Данные!F4689/Данные!I4689)</f>
        <v>0</v>
      </c>
      <c r="F4689" s="7">
        <f>IF(OR(Данные!I4689=0,Данные!K4689=0)=TRUE,0,Данные!I4689/Данные!K4689)</f>
        <v>0</v>
      </c>
      <c r="K4689" s="3"/>
    </row>
    <row r="4690" spans="1:11" x14ac:dyDescent="0.2">
      <c r="A4690" s="3">
        <v>35643</v>
      </c>
      <c r="B4690" t="s">
        <v>10</v>
      </c>
      <c r="C4690" t="s">
        <v>16</v>
      </c>
      <c r="D4690" s="7">
        <f>IF(OR(Данные!D4690=0,Данные!K4690=0)=TRUE,0,Данные!D4690/Данные!K4690)</f>
        <v>0</v>
      </c>
      <c r="E4690" s="13">
        <f>IF(OR(Данные!F4690=0,Данные!I4690=0)=TRUE,0,Данные!F4690/Данные!I4690)</f>
        <v>0</v>
      </c>
      <c r="F4690" s="7">
        <f>IF(OR(Данные!I4690=0,Данные!K4690=0)=TRUE,0,Данные!I4690/Данные!K4690)</f>
        <v>0</v>
      </c>
      <c r="K4690" s="3"/>
    </row>
    <row r="4691" spans="1:11" x14ac:dyDescent="0.2">
      <c r="A4691" s="3">
        <v>35643</v>
      </c>
      <c r="B4691" t="s">
        <v>10</v>
      </c>
      <c r="C4691" t="s">
        <v>15</v>
      </c>
      <c r="D4691" s="7">
        <f>IF(OR(Данные!D4691=0,Данные!K4691=0)=TRUE,0,Данные!D4691/Данные!K4691)</f>
        <v>798.18866056707168</v>
      </c>
      <c r="E4691" s="13">
        <f>IF(OR(Данные!F4691=0,Данные!I4691=0)=TRUE,0,Данные!F4691/Данные!I4691)</f>
        <v>0.32933674939862573</v>
      </c>
      <c r="F4691" s="7">
        <f>IF(OR(Данные!I4691=0,Данные!K4691=0)=TRUE,0,Данные!I4691/Данные!K4691)</f>
        <v>1071.1951274720034</v>
      </c>
      <c r="K4691" s="3"/>
    </row>
    <row r="4692" spans="1:11" x14ac:dyDescent="0.2">
      <c r="A4692" s="3">
        <v>35643</v>
      </c>
      <c r="B4692" t="s">
        <v>10</v>
      </c>
      <c r="C4692" t="s">
        <v>17</v>
      </c>
      <c r="D4692" s="7">
        <f>IF(OR(Данные!D4692=0,Данные!K4692=0)=TRUE,0,Данные!D4692/Данные!K4692)</f>
        <v>310.45546059640384</v>
      </c>
      <c r="E4692" s="13">
        <f>IF(OR(Данные!F4692=0,Данные!I4692=0)=TRUE,0,Данные!F4692/Данные!I4692)</f>
        <v>0.37128423612483497</v>
      </c>
      <c r="F4692" s="7">
        <f>IF(OR(Данные!I4692=0,Данные!K4692=0)=TRUE,0,Данные!I4692/Данные!K4692)</f>
        <v>328.51455167707809</v>
      </c>
      <c r="K4692" s="3"/>
    </row>
    <row r="4693" spans="1:11" x14ac:dyDescent="0.2">
      <c r="A4693" s="3">
        <v>35643</v>
      </c>
      <c r="B4693" t="s">
        <v>10</v>
      </c>
      <c r="C4693" t="s">
        <v>17</v>
      </c>
      <c r="D4693" s="7">
        <f>IF(OR(Данные!D4693=0,Данные!K4693=0)=TRUE,0,Данные!D4693/Данные!K4693)</f>
        <v>378.61186361655774</v>
      </c>
      <c r="E4693" s="13">
        <f>IF(OR(Данные!F4693=0,Данные!I4693=0)=TRUE,0,Данные!F4693/Данные!I4693)</f>
        <v>0.36969981266124941</v>
      </c>
      <c r="F4693" s="7">
        <f>IF(OR(Данные!I4693=0,Данные!K4693=0)=TRUE,0,Данные!I4693/Данные!K4693)</f>
        <v>305.75798838053737</v>
      </c>
      <c r="K4693" s="3"/>
    </row>
    <row r="4694" spans="1:11" x14ac:dyDescent="0.2">
      <c r="A4694" s="3">
        <v>35643</v>
      </c>
      <c r="B4694" t="s">
        <v>10</v>
      </c>
      <c r="C4694" t="s">
        <v>15</v>
      </c>
      <c r="D4694" s="7">
        <f>IF(OR(Данные!D4694=0,Данные!K4694=0)=TRUE,0,Данные!D4694/Данные!K4694)</f>
        <v>253.22575705882355</v>
      </c>
      <c r="E4694" s="13">
        <f>IF(OR(Данные!F4694=0,Данные!I4694=0)=TRUE,0,Данные!F4694/Данные!I4694)</f>
        <v>0.44428580363400877</v>
      </c>
      <c r="F4694" s="7">
        <f>IF(OR(Данные!I4694=0,Данные!K4694=0)=TRUE,0,Данные!I4694/Данные!K4694)</f>
        <v>246.68984068627447</v>
      </c>
      <c r="K4694" s="3"/>
    </row>
    <row r="4695" spans="1:11" x14ac:dyDescent="0.2">
      <c r="A4695" s="3">
        <v>35643</v>
      </c>
      <c r="B4695" t="s">
        <v>10</v>
      </c>
      <c r="C4695" t="s">
        <v>17</v>
      </c>
      <c r="D4695" s="7">
        <f>IF(OR(Данные!D4695=0,Данные!K4695=0)=TRUE,0,Данные!D4695/Данные!K4695)</f>
        <v>249.28494759782396</v>
      </c>
      <c r="E4695" s="13">
        <f>IF(OR(Данные!F4695=0,Данные!I4695=0)=TRUE,0,Данные!F4695/Данные!I4695)</f>
        <v>0.31098359178023133</v>
      </c>
      <c r="F4695" s="7">
        <f>IF(OR(Данные!I4695=0,Данные!K4695=0)=TRUE,0,Данные!I4695/Данные!K4695)</f>
        <v>366.01165148237948</v>
      </c>
      <c r="K4695" s="3"/>
    </row>
    <row r="4696" spans="1:11" x14ac:dyDescent="0.2">
      <c r="A4696" s="3">
        <v>35643</v>
      </c>
      <c r="B4696" t="s">
        <v>10</v>
      </c>
      <c r="C4696" t="s">
        <v>16</v>
      </c>
      <c r="D4696" s="7">
        <f>IF(OR(Данные!D4696=0,Данные!K4696=0)=TRUE,0,Данные!D4696/Данные!K4696)</f>
        <v>409.17697298985166</v>
      </c>
      <c r="E4696" s="13">
        <f>IF(OR(Данные!F4696=0,Данные!I4696=0)=TRUE,0,Данные!F4696/Данные!I4696)</f>
        <v>1398.7129464285736</v>
      </c>
      <c r="F4696" s="7">
        <f>IF(OR(Данные!I4696=0,Данные!K4696=0)=TRUE,0,Данные!I4696/Данные!K4696)</f>
        <v>5.828779599271393E-3</v>
      </c>
      <c r="K4696" s="3"/>
    </row>
    <row r="4697" spans="1:11" x14ac:dyDescent="0.2">
      <c r="A4697" s="3">
        <v>35643</v>
      </c>
      <c r="B4697" t="s">
        <v>10</v>
      </c>
      <c r="C4697" t="s">
        <v>15</v>
      </c>
      <c r="D4697" s="7">
        <f>IF(OR(Данные!D4697=0,Данные!K4697=0)=TRUE,0,Данные!D4697/Данные!K4697)</f>
        <v>183.08753611017369</v>
      </c>
      <c r="E4697" s="13">
        <f>IF(OR(Данные!F4697=0,Данные!I4697=0)=TRUE,0,Данные!F4697/Данные!I4697)</f>
        <v>0.19240875517799805</v>
      </c>
      <c r="F4697" s="7">
        <f>IF(OR(Данные!I4697=0,Данные!K4697=0)=TRUE,0,Данные!I4697/Данные!K4697)</f>
        <v>345.64222891409895</v>
      </c>
      <c r="K4697" s="3"/>
    </row>
    <row r="4698" spans="1:11" x14ac:dyDescent="0.2">
      <c r="A4698" s="3">
        <v>35643</v>
      </c>
      <c r="B4698" t="s">
        <v>10</v>
      </c>
      <c r="C4698" t="s">
        <v>15</v>
      </c>
      <c r="D4698" s="7">
        <f>IF(OR(Данные!D4698=0,Данные!K4698=0)=TRUE,0,Данные!D4698/Данные!K4698)</f>
        <v>465.25896615384613</v>
      </c>
      <c r="E4698" s="13">
        <f>IF(OR(Данные!F4698=0,Данные!I4698=0)=TRUE,0,Данные!F4698/Данные!I4698)</f>
        <v>0.11369954926397532</v>
      </c>
      <c r="F4698" s="7">
        <f>IF(OR(Данные!I4698=0,Данные!K4698=0)=TRUE,0,Данные!I4698/Данные!K4698)</f>
        <v>693.2251282051285</v>
      </c>
      <c r="K4698" s="3"/>
    </row>
    <row r="4699" spans="1:11" x14ac:dyDescent="0.2">
      <c r="A4699" s="3">
        <v>35643</v>
      </c>
      <c r="B4699" t="s">
        <v>10</v>
      </c>
      <c r="C4699" t="s">
        <v>15</v>
      </c>
      <c r="D4699" s="7">
        <f>IF(OR(Данные!D4699=0,Данные!K4699=0)=TRUE,0,Данные!D4699/Данные!K4699)</f>
        <v>184.95899641689635</v>
      </c>
      <c r="E4699" s="13">
        <f>IF(OR(Данные!F4699=0,Данные!I4699=0)=TRUE,0,Данные!F4699/Данные!I4699)</f>
        <v>0.29047971986286575</v>
      </c>
      <c r="F4699" s="7">
        <f>IF(OR(Данные!I4699=0,Данные!K4699=0)=TRUE,0,Данные!I4699/Данные!K4699)</f>
        <v>246.40350511719336</v>
      </c>
      <c r="K4699" s="3"/>
    </row>
    <row r="4700" spans="1:11" x14ac:dyDescent="0.2">
      <c r="A4700" s="3">
        <v>35643</v>
      </c>
      <c r="B4700" t="s">
        <v>10</v>
      </c>
      <c r="C4700" t="s">
        <v>17</v>
      </c>
      <c r="D4700" s="7">
        <f>IF(OR(Данные!D4700=0,Данные!K4700=0)=TRUE,0,Данные!D4700/Данные!K4700)</f>
        <v>0</v>
      </c>
      <c r="E4700" s="13">
        <f>IF(OR(Данные!F4700=0,Данные!I4700=0)=TRUE,0,Данные!F4700/Данные!I4700)</f>
        <v>0</v>
      </c>
      <c r="F4700" s="7">
        <f>IF(OR(Данные!I4700=0,Данные!K4700=0)=TRUE,0,Данные!I4700/Данные!K4700)</f>
        <v>0</v>
      </c>
      <c r="K4700" s="3"/>
    </row>
    <row r="4701" spans="1:11" x14ac:dyDescent="0.2">
      <c r="A4701" s="3">
        <v>35643</v>
      </c>
      <c r="B4701" t="s">
        <v>10</v>
      </c>
      <c r="C4701" t="s">
        <v>17</v>
      </c>
      <c r="D4701" s="7">
        <f>IF(OR(Данные!D4701=0,Данные!K4701=0)=TRUE,0,Данные!D4701/Данные!K4701)</f>
        <v>0</v>
      </c>
      <c r="E4701" s="13">
        <f>IF(OR(Данные!F4701=0,Данные!I4701=0)=TRUE,0,Данные!F4701/Данные!I4701)</f>
        <v>0</v>
      </c>
      <c r="F4701" s="7">
        <f>IF(OR(Данные!I4701=0,Данные!K4701=0)=TRUE,0,Данные!I4701/Данные!K4701)</f>
        <v>0</v>
      </c>
      <c r="K4701" s="3"/>
    </row>
    <row r="4702" spans="1:11" x14ac:dyDescent="0.2">
      <c r="A4702" s="3">
        <v>35643</v>
      </c>
      <c r="B4702" t="s">
        <v>10</v>
      </c>
      <c r="C4702" t="s">
        <v>15</v>
      </c>
      <c r="D4702" s="7">
        <f>IF(OR(Данные!D4702=0,Данные!K4702=0)=TRUE,0,Данные!D4702/Данные!K4702)</f>
        <v>292.03831633401222</v>
      </c>
      <c r="E4702" s="13">
        <f>IF(OR(Данные!F4702=0,Данные!I4702=0)=TRUE,0,Данные!F4702/Данные!I4702)</f>
        <v>1.3345730369531192</v>
      </c>
      <c r="F4702" s="7">
        <f>IF(OR(Данные!I4702=0,Данные!K4702=0)=TRUE,0,Данные!I4702/Данные!K4702)</f>
        <v>156.37821452817366</v>
      </c>
      <c r="K4702" s="3"/>
    </row>
    <row r="4703" spans="1:11" x14ac:dyDescent="0.2">
      <c r="A4703" s="3">
        <v>35643</v>
      </c>
      <c r="B4703" t="s">
        <v>10</v>
      </c>
      <c r="C4703" t="s">
        <v>18</v>
      </c>
      <c r="D4703" s="7">
        <f>IF(OR(Данные!D4703=0,Данные!K4703=0)=TRUE,0,Данные!D4703/Данные!K4703)</f>
        <v>0</v>
      </c>
      <c r="E4703" s="13">
        <f>IF(OR(Данные!F4703=0,Данные!I4703=0)=TRUE,0,Данные!F4703/Данные!I4703)</f>
        <v>0</v>
      </c>
      <c r="F4703" s="7">
        <f>IF(OR(Данные!I4703=0,Данные!K4703=0)=TRUE,0,Данные!I4703/Данные!K4703)</f>
        <v>0</v>
      </c>
      <c r="K4703" s="3"/>
    </row>
    <row r="4704" spans="1:11" x14ac:dyDescent="0.2">
      <c r="A4704" s="3">
        <v>35643</v>
      </c>
      <c r="B4704" t="s">
        <v>10</v>
      </c>
      <c r="C4704" t="s">
        <v>17</v>
      </c>
      <c r="D4704" s="7">
        <f>IF(OR(Данные!D4704=0,Данные!K4704=0)=TRUE,0,Данные!D4704/Данные!K4704)</f>
        <v>734.28283069034978</v>
      </c>
      <c r="E4704" s="13">
        <f>IF(OR(Данные!F4704=0,Данные!I4704=0)=TRUE,0,Данные!F4704/Данные!I4704)</f>
        <v>0.2651098193905565</v>
      </c>
      <c r="F4704" s="7">
        <f>IF(OR(Данные!I4704=0,Данные!K4704=0)=TRUE,0,Данные!I4704/Данные!K4704)</f>
        <v>849.83580540804417</v>
      </c>
      <c r="K4704" s="3"/>
    </row>
    <row r="4705" spans="1:11" x14ac:dyDescent="0.2">
      <c r="A4705" s="3">
        <v>35643</v>
      </c>
      <c r="B4705" t="s">
        <v>10</v>
      </c>
      <c r="C4705" t="s">
        <v>17</v>
      </c>
      <c r="D4705" s="7">
        <f>IF(OR(Данные!D4705=0,Данные!K4705=0)=TRUE,0,Данные!D4705/Данные!K4705)</f>
        <v>702.66965650887573</v>
      </c>
      <c r="E4705" s="13">
        <f>IF(OR(Данные!F4705=0,Данные!I4705=0)=TRUE,0,Данные!F4705/Данные!I4705)</f>
        <v>0.4600502548277659</v>
      </c>
      <c r="F4705" s="7">
        <f>IF(OR(Данные!I4705=0,Данные!K4705=0)=TRUE,0,Данные!I4705/Данные!K4705)</f>
        <v>565.44166666666672</v>
      </c>
      <c r="K4705" s="3"/>
    </row>
    <row r="4706" spans="1:11" x14ac:dyDescent="0.2">
      <c r="A4706" s="3">
        <v>35643</v>
      </c>
      <c r="B4706" t="s">
        <v>10</v>
      </c>
      <c r="C4706" t="s">
        <v>17</v>
      </c>
      <c r="D4706" s="7">
        <f>IF(OR(Данные!D4706=0,Данные!K4706=0)=TRUE,0,Данные!D4706/Данные!K4706)</f>
        <v>88.492715844155839</v>
      </c>
      <c r="E4706" s="13">
        <f>IF(OR(Данные!F4706=0,Данные!I4706=0)=TRUE,0,Данные!F4706/Данные!I4706)</f>
        <v>1.9850989978836171E-2</v>
      </c>
      <c r="F4706" s="7">
        <f>IF(OR(Данные!I4706=0,Данные!K4706=0)=TRUE,0,Данные!I4706/Данные!K4706)</f>
        <v>514.08408008658046</v>
      </c>
      <c r="K4706" s="3"/>
    </row>
    <row r="4707" spans="1:11" x14ac:dyDescent="0.2">
      <c r="A4707" s="3">
        <v>35643</v>
      </c>
      <c r="B4707" t="s">
        <v>10</v>
      </c>
      <c r="C4707" t="s">
        <v>16</v>
      </c>
      <c r="D4707" s="7">
        <f>IF(OR(Данные!D4707=0,Данные!K4707=0)=TRUE,0,Данные!D4707/Данные!K4707)</f>
        <v>312.35371291866028</v>
      </c>
      <c r="E4707" s="13">
        <f>IF(OR(Данные!F4707=0,Данные!I4707=0)=TRUE,0,Данные!F4707/Данные!I4707)</f>
        <v>0.58735991813559285</v>
      </c>
      <c r="F4707" s="7">
        <f>IF(OR(Данные!I4707=0,Данные!K4707=0)=TRUE,0,Данные!I4707/Данные!K4707)</f>
        <v>52.83564593301432</v>
      </c>
      <c r="K4707" s="3"/>
    </row>
    <row r="4708" spans="1:11" x14ac:dyDescent="0.2">
      <c r="A4708" s="3">
        <v>35643</v>
      </c>
      <c r="B4708" t="s">
        <v>10</v>
      </c>
      <c r="C4708" t="s">
        <v>16</v>
      </c>
      <c r="D4708" s="7">
        <f>IF(OR(Данные!D4708=0,Данные!K4708=0)=TRUE,0,Данные!D4708/Данные!K4708)</f>
        <v>252.95676654401356</v>
      </c>
      <c r="E4708" s="13">
        <f>IF(OR(Данные!F4708=0,Данные!I4708=0)=TRUE,0,Данные!F4708/Данные!I4708)</f>
        <v>1.2309397171608858</v>
      </c>
      <c r="F4708" s="7">
        <f>IF(OR(Данные!I4708=0,Данные!K4708=0)=TRUE,0,Данные!I4708/Данные!K4708)</f>
        <v>7.8830833097461985</v>
      </c>
      <c r="K4708" s="3"/>
    </row>
    <row r="4709" spans="1:11" x14ac:dyDescent="0.2">
      <c r="A4709" s="3">
        <v>35643</v>
      </c>
      <c r="B4709" t="s">
        <v>10</v>
      </c>
      <c r="C4709" t="s">
        <v>16</v>
      </c>
      <c r="D4709" s="7">
        <f>IF(OR(Данные!D4709=0,Данные!K4709=0)=TRUE,0,Данные!D4709/Данные!K4709)</f>
        <v>99.261219767441872</v>
      </c>
      <c r="E4709" s="13">
        <f>IF(OR(Данные!F4709=0,Данные!I4709=0)=TRUE,0,Данные!F4709/Данные!I4709)</f>
        <v>11.926785714285703</v>
      </c>
      <c r="F4709" s="7">
        <f>IF(OR(Данные!I4709=0,Данные!K4709=0)=TRUE,0,Данные!I4709/Данные!K4709)</f>
        <v>0.39069767441860498</v>
      </c>
      <c r="K4709" s="3"/>
    </row>
    <row r="4710" spans="1:11" x14ac:dyDescent="0.2">
      <c r="A4710" s="3">
        <v>35643</v>
      </c>
      <c r="B4710" t="s">
        <v>10</v>
      </c>
      <c r="C4710" t="s">
        <v>18</v>
      </c>
      <c r="D4710" s="7">
        <f>IF(OR(Данные!D4710=0,Данные!K4710=0)=TRUE,0,Данные!D4710/Данные!K4710)</f>
        <v>0</v>
      </c>
      <c r="E4710" s="13">
        <f>IF(OR(Данные!F4710=0,Данные!I4710=0)=TRUE,0,Данные!F4710/Данные!I4710)</f>
        <v>0</v>
      </c>
      <c r="F4710" s="7">
        <f>IF(OR(Данные!I4710=0,Данные!K4710=0)=TRUE,0,Данные!I4710/Данные!K4710)</f>
        <v>0</v>
      </c>
      <c r="K4710" s="3"/>
    </row>
    <row r="4711" spans="1:11" x14ac:dyDescent="0.2">
      <c r="A4711" s="3">
        <v>35674</v>
      </c>
      <c r="B4711" t="s">
        <v>1</v>
      </c>
      <c r="C4711" t="s">
        <v>15</v>
      </c>
      <c r="D4711" s="7">
        <f>IF(OR(Данные!D4711=0,Данные!K4711=0)=TRUE,0,Данные!D4711/Данные!K4711)</f>
        <v>266.71501189591078</v>
      </c>
      <c r="E4711" s="13">
        <f>IF(OR(Данные!F4711=0,Данные!I4711=0)=TRUE,0,Данные!F4711/Данные!I4711)</f>
        <v>0.45275915799330119</v>
      </c>
      <c r="F4711" s="7">
        <f>IF(OR(Данные!I4711=0,Данные!K4711=0)=TRUE,0,Данные!I4711/Данные!K4711)</f>
        <v>391.1879801734824</v>
      </c>
      <c r="K4711" s="3"/>
    </row>
    <row r="4712" spans="1:11" x14ac:dyDescent="0.2">
      <c r="A4712" s="3">
        <v>35674</v>
      </c>
      <c r="B4712" t="s">
        <v>1</v>
      </c>
      <c r="C4712" t="s">
        <v>16</v>
      </c>
      <c r="D4712" s="7">
        <f>IF(OR(Данные!D4712=0,Данные!K4712=0)=TRUE,0,Данные!D4712/Данные!K4712)</f>
        <v>143.1925</v>
      </c>
      <c r="E4712" s="13">
        <f>IF(OR(Данные!F4712=0,Данные!I4712=0)=TRUE,0,Данные!F4712/Данные!I4712)</f>
        <v>0</v>
      </c>
      <c r="F4712" s="7">
        <f>IF(OR(Данные!I4712=0,Данные!K4712=0)=TRUE,0,Данные!I4712/Данные!K4712)</f>
        <v>0</v>
      </c>
      <c r="K4712" s="3"/>
    </row>
    <row r="4713" spans="1:11" x14ac:dyDescent="0.2">
      <c r="A4713" s="3">
        <v>35674</v>
      </c>
      <c r="B4713" t="s">
        <v>1</v>
      </c>
      <c r="C4713" t="s">
        <v>15</v>
      </c>
      <c r="D4713" s="7">
        <f>IF(OR(Данные!D4713=0,Данные!K4713=0)=TRUE,0,Данные!D4713/Данные!K4713)</f>
        <v>362.06709999999998</v>
      </c>
      <c r="E4713" s="13">
        <f>IF(OR(Данные!F4713=0,Данные!I4713=0)=TRUE,0,Данные!F4713/Данные!I4713)</f>
        <v>96.104464285714386</v>
      </c>
      <c r="F4713" s="7">
        <f>IF(OR(Данные!I4713=0,Данные!K4713=0)=TRUE,0,Данные!I4713/Данные!K4713)</f>
        <v>3.7333333333333298</v>
      </c>
      <c r="K4713" s="3"/>
    </row>
    <row r="4714" spans="1:11" x14ac:dyDescent="0.2">
      <c r="A4714" s="3">
        <v>35674</v>
      </c>
      <c r="B4714" t="s">
        <v>1</v>
      </c>
      <c r="C4714" t="s">
        <v>15</v>
      </c>
      <c r="D4714" s="7">
        <f>IF(OR(Данные!D4714=0,Данные!K4714=0)=TRUE,0,Данные!D4714/Данные!K4714)</f>
        <v>371.47899999999998</v>
      </c>
      <c r="E4714" s="13">
        <f>IF(OR(Данные!F4714=0,Данные!I4714=0)=TRUE,0,Данные!F4714/Данные!I4714)</f>
        <v>0.47538658093307207</v>
      </c>
      <c r="F4714" s="7">
        <f>IF(OR(Данные!I4714=0,Данные!K4714=0)=TRUE,0,Данные!I4714/Данные!K4714)</f>
        <v>347.32916666666705</v>
      </c>
      <c r="K4714" s="3"/>
    </row>
    <row r="4715" spans="1:11" x14ac:dyDescent="0.2">
      <c r="A4715" s="3">
        <v>35674</v>
      </c>
      <c r="B4715" t="s">
        <v>1</v>
      </c>
      <c r="C4715" t="s">
        <v>17</v>
      </c>
      <c r="D4715" s="7">
        <f>IF(OR(Данные!D4715=0,Данные!K4715=0)=TRUE,0,Данные!D4715/Данные!K4715)</f>
        <v>399.45885055803632</v>
      </c>
      <c r="E4715" s="13">
        <f>IF(OR(Данные!F4715=0,Данные!I4715=0)=TRUE,0,Данные!F4715/Данные!I4715)</f>
        <v>0.40814911407992627</v>
      </c>
      <c r="F4715" s="7">
        <f>IF(OR(Данные!I4715=0,Данные!K4715=0)=TRUE,0,Данные!I4715/Данные!K4715)</f>
        <v>460.30376777447037</v>
      </c>
      <c r="K4715" s="3"/>
    </row>
    <row r="4716" spans="1:11" x14ac:dyDescent="0.2">
      <c r="A4716" s="3">
        <v>35674</v>
      </c>
      <c r="B4716" t="s">
        <v>1</v>
      </c>
      <c r="C4716" t="s">
        <v>17</v>
      </c>
      <c r="D4716" s="7">
        <f>IF(OR(Данные!D4716=0,Данные!K4716=0)=TRUE,0,Данные!D4716/Данные!K4716)</f>
        <v>197.13353439296586</v>
      </c>
      <c r="E4716" s="13">
        <f>IF(OR(Данные!F4716=0,Данные!I4716=0)=TRUE,0,Данные!F4716/Данные!I4716)</f>
        <v>0.40307220308562425</v>
      </c>
      <c r="F4716" s="7">
        <f>IF(OR(Данные!I4716=0,Данные!K4716=0)=TRUE,0,Данные!I4716/Данные!K4716)</f>
        <v>177.30998196370183</v>
      </c>
      <c r="K4716" s="3"/>
    </row>
    <row r="4717" spans="1:11" x14ac:dyDescent="0.2">
      <c r="A4717" s="3">
        <v>35674</v>
      </c>
      <c r="B4717" t="s">
        <v>1</v>
      </c>
      <c r="C4717" t="s">
        <v>15</v>
      </c>
      <c r="D4717" s="7">
        <f>IF(OR(Данные!D4717=0,Данные!K4717=0)=TRUE,0,Данные!D4717/Данные!K4717)</f>
        <v>168.74715993975903</v>
      </c>
      <c r="E4717" s="13">
        <f>IF(OR(Данные!F4717=0,Данные!I4717=0)=TRUE,0,Данные!F4717/Данные!I4717)</f>
        <v>0.54717850054372164</v>
      </c>
      <c r="F4717" s="7">
        <f>IF(OR(Данные!I4717=0,Данные!K4717=0)=TRUE,0,Данные!I4717/Данные!K4717)</f>
        <v>115.52547690763062</v>
      </c>
      <c r="K4717" s="3"/>
    </row>
    <row r="4718" spans="1:11" x14ac:dyDescent="0.2">
      <c r="A4718" s="3">
        <v>35674</v>
      </c>
      <c r="B4718" t="s">
        <v>1</v>
      </c>
      <c r="C4718" t="s">
        <v>17</v>
      </c>
      <c r="D4718" s="7">
        <f>IF(OR(Данные!D4718=0,Данные!K4718=0)=TRUE,0,Данные!D4718/Данные!K4718)</f>
        <v>244.79921598513013</v>
      </c>
      <c r="E4718" s="13">
        <f>IF(OR(Данные!F4718=0,Данные!I4718=0)=TRUE,0,Данные!F4718/Данные!I4718)</f>
        <v>0.27818322824813685</v>
      </c>
      <c r="F4718" s="7">
        <f>IF(OR(Данные!I4718=0,Данные!K4718=0)=TRUE,0,Данные!I4718/Данные!K4718)</f>
        <v>357.54253579787979</v>
      </c>
      <c r="K4718" s="3"/>
    </row>
    <row r="4719" spans="1:11" x14ac:dyDescent="0.2">
      <c r="A4719" s="3">
        <v>35674</v>
      </c>
      <c r="B4719" t="s">
        <v>1</v>
      </c>
      <c r="C4719" t="s">
        <v>16</v>
      </c>
      <c r="D4719" s="7">
        <f>IF(OR(Данные!D4719=0,Данные!K4719=0)=TRUE,0,Данные!D4719/Данные!K4719)</f>
        <v>447.34892438162541</v>
      </c>
      <c r="E4719" s="13">
        <f>IF(OR(Данные!F4719=0,Данные!I4719=0)=TRUE,0,Данные!F4719/Данные!I4719)</f>
        <v>433.69335260115611</v>
      </c>
      <c r="F4719" s="7">
        <f>IF(OR(Данные!I4719=0,Данные!K4719=0)=TRUE,0,Данные!I4719/Данные!K4719)</f>
        <v>4.0753828032979979E-2</v>
      </c>
      <c r="K4719" s="3"/>
    </row>
    <row r="4720" spans="1:11" x14ac:dyDescent="0.2">
      <c r="A4720" s="3">
        <v>35674</v>
      </c>
      <c r="B4720" t="s">
        <v>1</v>
      </c>
      <c r="C4720" t="s">
        <v>15</v>
      </c>
      <c r="D4720" s="7">
        <f>IF(OR(Данные!D4720=0,Данные!K4720=0)=TRUE,0,Данные!D4720/Данные!K4720)</f>
        <v>228.56296189861155</v>
      </c>
      <c r="E4720" s="13">
        <f>IF(OR(Данные!F4720=0,Данные!I4720=0)=TRUE,0,Данные!F4720/Данные!I4720)</f>
        <v>0.21442669311322157</v>
      </c>
      <c r="F4720" s="7">
        <f>IF(OR(Данные!I4720=0,Данные!K4720=0)=TRUE,0,Данные!I4720/Данные!K4720)</f>
        <v>378.45299931833614</v>
      </c>
      <c r="K4720" s="3"/>
    </row>
    <row r="4721" spans="1:11" x14ac:dyDescent="0.2">
      <c r="A4721" s="3">
        <v>35674</v>
      </c>
      <c r="B4721" t="s">
        <v>1</v>
      </c>
      <c r="C4721" t="s">
        <v>15</v>
      </c>
      <c r="D4721" s="7">
        <f>IF(OR(Данные!D4721=0,Данные!K4721=0)=TRUE,0,Данные!D4721/Данные!K4721)</f>
        <v>396.11038142857143</v>
      </c>
      <c r="E4721" s="13">
        <f>IF(OR(Данные!F4721=0,Данные!I4721=0)=TRUE,0,Данные!F4721/Данные!I4721)</f>
        <v>1.0350862603141515</v>
      </c>
      <c r="F4721" s="7">
        <f>IF(OR(Данные!I4721=0,Данные!K4721=0)=TRUE,0,Данные!I4721/Данные!K4721)</f>
        <v>247.55631746031744</v>
      </c>
      <c r="K4721" s="3"/>
    </row>
    <row r="4722" spans="1:11" x14ac:dyDescent="0.2">
      <c r="A4722" s="3">
        <v>35674</v>
      </c>
      <c r="B4722" t="s">
        <v>1</v>
      </c>
      <c r="C4722" t="s">
        <v>15</v>
      </c>
      <c r="D4722" s="7">
        <f>IF(OR(Данные!D4722=0,Данные!K4722=0)=TRUE,0,Данные!D4722/Данные!K4722)</f>
        <v>259.39735775048479</v>
      </c>
      <c r="E4722" s="13">
        <f>IF(OR(Данные!F4722=0,Данные!I4722=0)=TRUE,0,Данные!F4722/Данные!I4722)</f>
        <v>0.31746290086651935</v>
      </c>
      <c r="F4722" s="7">
        <f>IF(OR(Данные!I4722=0,Данные!K4722=0)=TRUE,0,Данные!I4722/Данные!K4722)</f>
        <v>300.75301228183571</v>
      </c>
      <c r="K4722" s="3"/>
    </row>
    <row r="4723" spans="1:11" x14ac:dyDescent="0.2">
      <c r="A4723" s="3">
        <v>35674</v>
      </c>
      <c r="B4723" t="s">
        <v>1</v>
      </c>
      <c r="C4723" t="s">
        <v>17</v>
      </c>
      <c r="D4723" s="7">
        <f>IF(OR(Данные!D4723=0,Данные!K4723=0)=TRUE,0,Данные!D4723/Данные!K4723)</f>
        <v>523.07528863636355</v>
      </c>
      <c r="E4723" s="13">
        <f>IF(OR(Данные!F4723=0,Данные!I4723=0)=TRUE,0,Данные!F4723/Данные!I4723)</f>
        <v>0.53985657173737223</v>
      </c>
      <c r="F4723" s="7">
        <f>IF(OR(Данные!I4723=0,Данные!K4723=0)=TRUE,0,Данные!I4723/Данные!K4723)</f>
        <v>533.763825757576</v>
      </c>
      <c r="K4723" s="3"/>
    </row>
    <row r="4724" spans="1:11" x14ac:dyDescent="0.2">
      <c r="A4724" s="3">
        <v>35674</v>
      </c>
      <c r="B4724" t="s">
        <v>1</v>
      </c>
      <c r="C4724" t="s">
        <v>17</v>
      </c>
      <c r="D4724" s="7">
        <f>IF(OR(Данные!D4724=0,Данные!K4724=0)=TRUE,0,Данные!D4724/Данные!K4724)</f>
        <v>565.25405000000001</v>
      </c>
      <c r="E4724" s="13">
        <f>IF(OR(Данные!F4724=0,Данные!I4724=0)=TRUE,0,Данные!F4724/Данные!I4724)</f>
        <v>3.7697171381031782</v>
      </c>
      <c r="F4724" s="7">
        <f>IF(OR(Данные!I4724=0,Данные!K4724=0)=TRUE,0,Данные!I4724/Данные!K4724)</f>
        <v>115.19166666666615</v>
      </c>
      <c r="K4724" s="3"/>
    </row>
    <row r="4725" spans="1:11" x14ac:dyDescent="0.2">
      <c r="A4725" s="3">
        <v>35674</v>
      </c>
      <c r="B4725" t="s">
        <v>1</v>
      </c>
      <c r="C4725" t="s">
        <v>15</v>
      </c>
      <c r="D4725" s="7">
        <f>IF(OR(Данные!D4725=0,Данные!K4725=0)=TRUE,0,Данные!D4725/Данные!K4725)</f>
        <v>322.36849265970517</v>
      </c>
      <c r="E4725" s="13">
        <f>IF(OR(Данные!F4725=0,Данные!I4725=0)=TRUE,0,Данные!F4725/Данные!I4725)</f>
        <v>1.1450892746225401</v>
      </c>
      <c r="F4725" s="7">
        <f>IF(OR(Данные!I4725=0,Данные!K4725=0)=TRUE,0,Данные!I4725/Данные!K4725)</f>
        <v>200.25468877968876</v>
      </c>
      <c r="K4725" s="3"/>
    </row>
    <row r="4726" spans="1:11" x14ac:dyDescent="0.2">
      <c r="A4726" s="3">
        <v>35674</v>
      </c>
      <c r="B4726" t="s">
        <v>1</v>
      </c>
      <c r="C4726" t="s">
        <v>17</v>
      </c>
      <c r="D4726" s="7">
        <f>IF(OR(Данные!D4726=0,Данные!K4726=0)=TRUE,0,Данные!D4726/Данные!K4726)</f>
        <v>464.70761031027178</v>
      </c>
      <c r="E4726" s="13">
        <f>IF(OR(Данные!F4726=0,Данные!I4726=0)=TRUE,0,Данные!F4726/Данные!I4726)</f>
        <v>0.27255282558269939</v>
      </c>
      <c r="F4726" s="7">
        <f>IF(OR(Данные!I4726=0,Данные!K4726=0)=TRUE,0,Данные!I4726/Данные!K4726)</f>
        <v>518.03363204214031</v>
      </c>
      <c r="K4726" s="3"/>
    </row>
    <row r="4727" spans="1:11" x14ac:dyDescent="0.2">
      <c r="A4727" s="3">
        <v>35674</v>
      </c>
      <c r="B4727" t="s">
        <v>1</v>
      </c>
      <c r="C4727" t="s">
        <v>17</v>
      </c>
      <c r="D4727" s="7">
        <f>IF(OR(Данные!D4727=0,Данные!K4727=0)=TRUE,0,Данные!D4727/Данные!K4727)</f>
        <v>749.35111807090016</v>
      </c>
      <c r="E4727" s="13">
        <f>IF(OR(Данные!F4727=0,Данные!I4727=0)=TRUE,0,Данные!F4727/Данные!I4727)</f>
        <v>0.83695840025604973</v>
      </c>
      <c r="F4727" s="7">
        <f>IF(OR(Данные!I4727=0,Данные!K4727=0)=TRUE,0,Данные!I4727/Данные!K4727)</f>
        <v>345.71661222659895</v>
      </c>
      <c r="K4727" s="3"/>
    </row>
    <row r="4728" spans="1:11" x14ac:dyDescent="0.2">
      <c r="A4728" s="3">
        <v>35674</v>
      </c>
      <c r="B4728" t="s">
        <v>1</v>
      </c>
      <c r="C4728" t="s">
        <v>17</v>
      </c>
      <c r="D4728" s="7">
        <f>IF(OR(Данные!D4728=0,Данные!K4728=0)=TRUE,0,Данные!D4728/Данные!K4728)</f>
        <v>100.87913214783822</v>
      </c>
      <c r="E4728" s="13">
        <f>IF(OR(Данные!F4728=0,Данные!I4728=0)=TRUE,0,Данные!F4728/Данные!I4728)</f>
        <v>3.0984101322163109E-2</v>
      </c>
      <c r="F4728" s="7">
        <f>IF(OR(Данные!I4728=0,Данные!K4728=0)=TRUE,0,Данные!I4728/Данные!K4728)</f>
        <v>436.68929567642959</v>
      </c>
      <c r="K4728" s="3"/>
    </row>
    <row r="4729" spans="1:11" x14ac:dyDescent="0.2">
      <c r="A4729" s="3">
        <v>35674</v>
      </c>
      <c r="B4729" t="s">
        <v>1</v>
      </c>
      <c r="C4729" t="s">
        <v>16</v>
      </c>
      <c r="D4729" s="7">
        <f>IF(OR(Данные!D4729=0,Данные!K4729=0)=TRUE,0,Данные!D4729/Данные!K4729)</f>
        <v>320.62457999999998</v>
      </c>
      <c r="E4729" s="13">
        <f>IF(OR(Данные!F4729=0,Данные!I4729=0)=TRUE,0,Данные!F4729/Данные!I4729)</f>
        <v>0.38756965886539718</v>
      </c>
      <c r="F4729" s="7">
        <f>IF(OR(Данные!I4729=0,Данные!K4729=0)=TRUE,0,Данные!I4729/Данные!K4729)</f>
        <v>99.89156862745098</v>
      </c>
      <c r="K4729" s="3"/>
    </row>
    <row r="4730" spans="1:11" x14ac:dyDescent="0.2">
      <c r="A4730" s="3">
        <v>35674</v>
      </c>
      <c r="B4730" t="s">
        <v>1</v>
      </c>
      <c r="C4730" t="s">
        <v>16</v>
      </c>
      <c r="D4730" s="7">
        <f>IF(OR(Данные!D4730=0,Данные!K4730=0)=TRUE,0,Данные!D4730/Данные!K4730)</f>
        <v>163.94819843290892</v>
      </c>
      <c r="E4730" s="13">
        <f>IF(OR(Данные!F4730=0,Данные!I4730=0)=TRUE,0,Данные!F4730/Данные!I4730)</f>
        <v>0.78260783520153299</v>
      </c>
      <c r="F4730" s="7">
        <f>IF(OR(Данные!I4730=0,Данные!K4730=0)=TRUE,0,Данные!I4730/Данные!K4730)</f>
        <v>36.622853411687842</v>
      </c>
      <c r="K4730" s="3"/>
    </row>
    <row r="4731" spans="1:11" x14ac:dyDescent="0.2">
      <c r="A4731" s="3">
        <v>35674</v>
      </c>
      <c r="B4731" t="s">
        <v>1</v>
      </c>
      <c r="C4731" t="s">
        <v>16</v>
      </c>
      <c r="D4731" s="7">
        <f>IF(OR(Данные!D4731=0,Данные!K4731=0)=TRUE,0,Данные!D4731/Данные!K4731)</f>
        <v>40.150806451612901</v>
      </c>
      <c r="E4731" s="13">
        <f>IF(OR(Данные!F4731=0,Данные!I4731=0)=TRUE,0,Данные!F4731/Данные!I4731)</f>
        <v>0</v>
      </c>
      <c r="F4731" s="7">
        <f>IF(OR(Данные!I4731=0,Данные!K4731=0)=TRUE,0,Данные!I4731/Данные!K4731)</f>
        <v>0</v>
      </c>
      <c r="K4731" s="3"/>
    </row>
    <row r="4732" spans="1:11" x14ac:dyDescent="0.2">
      <c r="A4732" s="3">
        <v>35674</v>
      </c>
      <c r="B4732" t="s">
        <v>1</v>
      </c>
      <c r="C4732" t="s">
        <v>18</v>
      </c>
      <c r="D4732" s="7">
        <f>IF(OR(Данные!D4732=0,Данные!K4732=0)=TRUE,0,Данные!D4732/Данные!K4732)</f>
        <v>0</v>
      </c>
      <c r="E4732" s="13">
        <f>IF(OR(Данные!F4732=0,Данные!I4732=0)=TRUE,0,Данные!F4732/Данные!I4732)</f>
        <v>0</v>
      </c>
      <c r="F4732" s="7">
        <f>IF(OR(Данные!I4732=0,Данные!K4732=0)=TRUE,0,Данные!I4732/Данные!K4732)</f>
        <v>0</v>
      </c>
      <c r="K4732" s="3"/>
    </row>
    <row r="4733" spans="1:11" x14ac:dyDescent="0.2">
      <c r="A4733" s="3">
        <v>35674</v>
      </c>
      <c r="B4733" t="s">
        <v>12</v>
      </c>
      <c r="C4733" t="s">
        <v>15</v>
      </c>
      <c r="D4733" s="7">
        <f>IF(OR(Данные!D4733=0,Данные!K4733=0)=TRUE,0,Данные!D4733/Данные!K4733)</f>
        <v>70.467500000000001</v>
      </c>
      <c r="E4733" s="13">
        <f>IF(OR(Данные!F4733=0,Данные!I4733=0)=TRUE,0,Данные!F4733/Данные!I4733)</f>
        <v>182.23783783783773</v>
      </c>
      <c r="F4733" s="7">
        <f>IF(OR(Данные!I4733=0,Данные!K4733=0)=TRUE,0,Данные!I4733/Данные!K4733)</f>
        <v>0.15416666666666676</v>
      </c>
      <c r="K4733" s="3"/>
    </row>
    <row r="4734" spans="1:11" x14ac:dyDescent="0.2">
      <c r="A4734" s="3">
        <v>35674</v>
      </c>
      <c r="B4734" t="s">
        <v>12</v>
      </c>
      <c r="C4734" t="s">
        <v>15</v>
      </c>
      <c r="D4734" s="7">
        <f>IF(OR(Данные!D4734=0,Данные!K4734=0)=TRUE,0,Данные!D4734/Данные!K4734)</f>
        <v>173.91026923076925</v>
      </c>
      <c r="E4734" s="13">
        <f>IF(OR(Данные!F4734=0,Данные!I4734=0)=TRUE,0,Данные!F4734/Данные!I4734)</f>
        <v>6.8156638827339346</v>
      </c>
      <c r="F4734" s="7">
        <f>IF(OR(Данные!I4734=0,Данные!K4734=0)=TRUE,0,Данные!I4734/Данные!K4734)</f>
        <v>22.565384615384616</v>
      </c>
      <c r="K4734" s="3"/>
    </row>
    <row r="4735" spans="1:11" x14ac:dyDescent="0.2">
      <c r="A4735" s="3">
        <v>35674</v>
      </c>
      <c r="B4735" t="s">
        <v>12</v>
      </c>
      <c r="C4735" t="s">
        <v>17</v>
      </c>
      <c r="D4735" s="7">
        <f>IF(OR(Данные!D4735=0,Данные!K4735=0)=TRUE,0,Данные!D4735/Данные!K4735)</f>
        <v>387.33411469521263</v>
      </c>
      <c r="E4735" s="13">
        <f>IF(OR(Данные!F4735=0,Данные!I4735=0)=TRUE,0,Данные!F4735/Данные!I4735)</f>
        <v>0.734497601394697</v>
      </c>
      <c r="F4735" s="7">
        <f>IF(OR(Данные!I4735=0,Данные!K4735=0)=TRUE,0,Данные!I4735/Данные!K4735)</f>
        <v>381.02373971652315</v>
      </c>
      <c r="K4735" s="3"/>
    </row>
    <row r="4736" spans="1:11" x14ac:dyDescent="0.2">
      <c r="A4736" s="3">
        <v>35674</v>
      </c>
      <c r="B4736" t="s">
        <v>12</v>
      </c>
      <c r="C4736" t="s">
        <v>17</v>
      </c>
      <c r="D4736" s="7">
        <f>IF(OR(Данные!D4736=0,Данные!K4736=0)=TRUE,0,Данные!D4736/Данные!K4736)</f>
        <v>152.0442279212792</v>
      </c>
      <c r="E4736" s="13">
        <f>IF(OR(Данные!F4736=0,Данные!I4736=0)=TRUE,0,Данные!F4736/Данные!I4736)</f>
        <v>0.50431494056865522</v>
      </c>
      <c r="F4736" s="7">
        <f>IF(OR(Данные!I4736=0,Данные!K4736=0)=TRUE,0,Данные!I4736/Данные!K4736)</f>
        <v>93.143952439524369</v>
      </c>
      <c r="K4736" s="3"/>
    </row>
    <row r="4737" spans="1:11" x14ac:dyDescent="0.2">
      <c r="A4737" s="3">
        <v>35674</v>
      </c>
      <c r="B4737" t="s">
        <v>12</v>
      </c>
      <c r="C4737" t="s">
        <v>15</v>
      </c>
      <c r="D4737" s="7">
        <f>IF(OR(Данные!D4737=0,Данные!K4737=0)=TRUE,0,Данные!D4737/Данные!K4737)</f>
        <v>160.91025833333333</v>
      </c>
      <c r="E4737" s="13">
        <f>IF(OR(Данные!F4737=0,Данные!I4737=0)=TRUE,0,Данные!F4737/Данные!I4737)</f>
        <v>0.73496330034456114</v>
      </c>
      <c r="F4737" s="7">
        <f>IF(OR(Данные!I4737=0,Данные!K4737=0)=TRUE,0,Данные!I4737/Данные!K4737)</f>
        <v>82.028472222222305</v>
      </c>
      <c r="K4737" s="3"/>
    </row>
    <row r="4738" spans="1:11" x14ac:dyDescent="0.2">
      <c r="A4738" s="3">
        <v>35674</v>
      </c>
      <c r="B4738" t="s">
        <v>12</v>
      </c>
      <c r="C4738" t="s">
        <v>17</v>
      </c>
      <c r="D4738" s="7">
        <f>IF(OR(Данные!D4738=0,Данные!K4738=0)=TRUE,0,Данные!D4738/Данные!K4738)</f>
        <v>354.34426555118114</v>
      </c>
      <c r="E4738" s="13">
        <f>IF(OR(Данные!F4738=0,Данные!I4738=0)=TRUE,0,Данные!F4738/Данные!I4738)</f>
        <v>0.70659753569204575</v>
      </c>
      <c r="F4738" s="7">
        <f>IF(OR(Данные!I4738=0,Данные!K4738=0)=TRUE,0,Данные!I4738/Данные!K4738)</f>
        <v>392.53725393700796</v>
      </c>
      <c r="K4738" s="3"/>
    </row>
    <row r="4739" spans="1:11" x14ac:dyDescent="0.2">
      <c r="A4739" s="3">
        <v>35674</v>
      </c>
      <c r="B4739" t="s">
        <v>12</v>
      </c>
      <c r="C4739" t="s">
        <v>15</v>
      </c>
      <c r="D4739" s="7">
        <f>IF(OR(Данные!D4739=0,Данные!K4739=0)=TRUE,0,Данные!D4739/Данные!K4739)</f>
        <v>203.35476506238859</v>
      </c>
      <c r="E4739" s="13">
        <f>IF(OR(Данные!F4739=0,Данные!I4739=0)=TRUE,0,Данные!F4739/Данные!I4739)</f>
        <v>0.23312250016941688</v>
      </c>
      <c r="F4739" s="7">
        <f>IF(OR(Данные!I4739=0,Данные!K4739=0)=TRUE,0,Данные!I4739/Данные!K4739)</f>
        <v>319.59236482471795</v>
      </c>
      <c r="K4739" s="3"/>
    </row>
    <row r="4740" spans="1:11" x14ac:dyDescent="0.2">
      <c r="A4740" s="3">
        <v>35674</v>
      </c>
      <c r="B4740" t="s">
        <v>12</v>
      </c>
      <c r="C4740" t="s">
        <v>15</v>
      </c>
      <c r="D4740" s="7">
        <f>IF(OR(Данные!D4740=0,Данные!K4740=0)=TRUE,0,Данные!D4740/Данные!K4740)</f>
        <v>348.00209354838705</v>
      </c>
      <c r="E4740" s="13">
        <f>IF(OR(Данные!F4740=0,Данные!I4740=0)=TRUE,0,Данные!F4740/Данные!I4740)</f>
        <v>1.0077228750474454</v>
      </c>
      <c r="F4740" s="7">
        <f>IF(OR(Данные!I4740=0,Данные!K4740=0)=TRUE,0,Данные!I4740/Данные!K4740)</f>
        <v>208.22096774193537</v>
      </c>
      <c r="K4740" s="3"/>
    </row>
    <row r="4741" spans="1:11" x14ac:dyDescent="0.2">
      <c r="A4741" s="3">
        <v>35674</v>
      </c>
      <c r="B4741" t="s">
        <v>12</v>
      </c>
      <c r="C4741" t="s">
        <v>15</v>
      </c>
      <c r="D4741" s="7">
        <f>IF(OR(Данные!D4741=0,Данные!K4741=0)=TRUE,0,Данные!D4741/Данные!K4741)</f>
        <v>119.15053076923076</v>
      </c>
      <c r="E4741" s="13">
        <f>IF(OR(Данные!F4741=0,Данные!I4741=0)=TRUE,0,Данные!F4741/Данные!I4741)</f>
        <v>0.64149813696518065</v>
      </c>
      <c r="F4741" s="7">
        <f>IF(OR(Данные!I4741=0,Данные!K4741=0)=TRUE,0,Данные!I4741/Данные!K4741)</f>
        <v>99.782051282051256</v>
      </c>
      <c r="K4741" s="3"/>
    </row>
    <row r="4742" spans="1:11" x14ac:dyDescent="0.2">
      <c r="A4742" s="3">
        <v>35674</v>
      </c>
      <c r="B4742" t="s">
        <v>12</v>
      </c>
      <c r="C4742" t="s">
        <v>17</v>
      </c>
      <c r="D4742" s="7">
        <f>IF(OR(Данные!D4742=0,Данные!K4742=0)=TRUE,0,Данные!D4742/Данные!K4742)</f>
        <v>223.05012857142856</v>
      </c>
      <c r="E4742" s="13">
        <f>IF(OR(Данные!F4742=0,Данные!I4742=0)=TRUE,0,Данные!F4742/Данные!I4742)</f>
        <v>0.9841413445272853</v>
      </c>
      <c r="F4742" s="7">
        <f>IF(OR(Данные!I4742=0,Данные!K4742=0)=TRUE,0,Данные!I4742/Данные!K4742)</f>
        <v>190.01190476190476</v>
      </c>
      <c r="K4742" s="3"/>
    </row>
    <row r="4743" spans="1:11" x14ac:dyDescent="0.2">
      <c r="A4743" s="3">
        <v>35674</v>
      </c>
      <c r="B4743" t="s">
        <v>12</v>
      </c>
      <c r="C4743" t="s">
        <v>15</v>
      </c>
      <c r="D4743" s="7">
        <f>IF(OR(Данные!D4743=0,Данные!K4743=0)=TRUE,0,Данные!D4743/Данные!K4743)</f>
        <v>338.30087417607223</v>
      </c>
      <c r="E4743" s="13">
        <f>IF(OR(Данные!F4743=0,Данные!I4743=0)=TRUE,0,Данные!F4743/Данные!I4743)</f>
        <v>1.208171639273423</v>
      </c>
      <c r="F4743" s="7">
        <f>IF(OR(Данные!I4743=0,Данные!K4743=0)=TRUE,0,Данные!I4743/Данные!K4743)</f>
        <v>219.80443190368709</v>
      </c>
      <c r="K4743" s="3"/>
    </row>
    <row r="4744" spans="1:11" x14ac:dyDescent="0.2">
      <c r="A4744" s="3">
        <v>35674</v>
      </c>
      <c r="B4744" t="s">
        <v>12</v>
      </c>
      <c r="C4744" t="s">
        <v>17</v>
      </c>
      <c r="D4744" s="7">
        <f>IF(OR(Данные!D4744=0,Данные!K4744=0)=TRUE,0,Данные!D4744/Данные!K4744)</f>
        <v>481.25709128919863</v>
      </c>
      <c r="E4744" s="13">
        <f>IF(OR(Данные!F4744=0,Данные!I4744=0)=TRUE,0,Данные!F4744/Данные!I4744)</f>
        <v>0.36667869817025639</v>
      </c>
      <c r="F4744" s="7">
        <f>IF(OR(Данные!I4744=0,Данные!K4744=0)=TRUE,0,Данные!I4744/Данные!K4744)</f>
        <v>514.84401858304307</v>
      </c>
      <c r="K4744" s="3"/>
    </row>
    <row r="4745" spans="1:11" x14ac:dyDescent="0.2">
      <c r="A4745" s="3">
        <v>35674</v>
      </c>
      <c r="B4745" t="s">
        <v>12</v>
      </c>
      <c r="C4745" t="s">
        <v>17</v>
      </c>
      <c r="D4745" s="7">
        <f>IF(OR(Данные!D4745=0,Данные!K4745=0)=TRUE,0,Данные!D4745/Данные!K4745)</f>
        <v>915.73955000000001</v>
      </c>
      <c r="E4745" s="13">
        <f>IF(OR(Данные!F4745=0,Данные!I4745=0)=TRUE,0,Данные!F4745/Данные!I4745)</f>
        <v>2.1981829318089035</v>
      </c>
      <c r="F4745" s="7">
        <f>IF(OR(Данные!I4745=0,Данные!K4745=0)=TRUE,0,Данные!I4745/Данные!K4745)</f>
        <v>163.26666666666654</v>
      </c>
      <c r="K4745" s="3"/>
    </row>
    <row r="4746" spans="1:11" x14ac:dyDescent="0.2">
      <c r="A4746" s="3">
        <v>35674</v>
      </c>
      <c r="B4746" t="s">
        <v>12</v>
      </c>
      <c r="C4746" t="s">
        <v>17</v>
      </c>
      <c r="D4746" s="7">
        <f>IF(OR(Данные!D4746=0,Данные!K4746=0)=TRUE,0,Данные!D4746/Данные!K4746)</f>
        <v>54.082057142857145</v>
      </c>
      <c r="E4746" s="13">
        <f>IF(OR(Данные!F4746=0,Данные!I4746=0)=TRUE,0,Данные!F4746/Данные!I4746)</f>
        <v>9.8210579990276204E-3</v>
      </c>
      <c r="F4746" s="7">
        <f>IF(OR(Данные!I4746=0,Данные!K4746=0)=TRUE,0,Данные!I4746/Данные!K4746)</f>
        <v>602.3499999999998</v>
      </c>
      <c r="K4746" s="3"/>
    </row>
    <row r="4747" spans="1:11" x14ac:dyDescent="0.2">
      <c r="A4747" s="3">
        <v>35674</v>
      </c>
      <c r="B4747" t="s">
        <v>12</v>
      </c>
      <c r="C4747" t="s">
        <v>16</v>
      </c>
      <c r="D4747" s="7">
        <f>IF(OR(Данные!D4747=0,Данные!K4747=0)=TRUE,0,Данные!D4747/Данные!K4747)</f>
        <v>0</v>
      </c>
      <c r="E4747" s="13">
        <f>IF(OR(Данные!F4747=0,Данные!I4747=0)=TRUE,0,Данные!F4747/Данные!I4747)</f>
        <v>0</v>
      </c>
      <c r="F4747" s="7">
        <f>IF(OR(Данные!I4747=0,Данные!K4747=0)=TRUE,0,Данные!I4747/Данные!K4747)</f>
        <v>0</v>
      </c>
      <c r="K4747" s="3"/>
    </row>
    <row r="4748" spans="1:11" x14ac:dyDescent="0.2">
      <c r="A4748" s="3">
        <v>35674</v>
      </c>
      <c r="B4748" t="s">
        <v>12</v>
      </c>
      <c r="C4748" t="s">
        <v>16</v>
      </c>
      <c r="D4748" s="7">
        <f>IF(OR(Данные!D4748=0,Данные!K4748=0)=TRUE,0,Данные!D4748/Данные!K4748)</f>
        <v>188.35738749999999</v>
      </c>
      <c r="E4748" s="13">
        <f>IF(OR(Данные!F4748=0,Данные!I4748=0)=TRUE,0,Данные!F4748/Данные!I4748)</f>
        <v>9.8885245901639269</v>
      </c>
      <c r="F4748" s="7">
        <f>IF(OR(Данные!I4748=0,Данные!K4748=0)=TRUE,0,Данные!I4748/Данные!K4748)</f>
        <v>1.1437500000000009</v>
      </c>
      <c r="K4748" s="3"/>
    </row>
    <row r="4749" spans="1:11" x14ac:dyDescent="0.2">
      <c r="A4749" s="3">
        <v>35674</v>
      </c>
      <c r="B4749" t="s">
        <v>12</v>
      </c>
      <c r="C4749" t="s">
        <v>16</v>
      </c>
      <c r="D4749" s="7">
        <f>IF(OR(Данные!D4749=0,Данные!K4749=0)=TRUE,0,Данные!D4749/Данные!K4749)</f>
        <v>0</v>
      </c>
      <c r="E4749" s="13">
        <f>IF(OR(Данные!F4749=0,Данные!I4749=0)=TRUE,0,Данные!F4749/Данные!I4749)</f>
        <v>0</v>
      </c>
      <c r="F4749" s="7">
        <f>IF(OR(Данные!I4749=0,Данные!K4749=0)=TRUE,0,Данные!I4749/Данные!K4749)</f>
        <v>0</v>
      </c>
      <c r="K4749" s="3"/>
    </row>
    <row r="4750" spans="1:11" x14ac:dyDescent="0.2">
      <c r="A4750" s="3">
        <v>35674</v>
      </c>
      <c r="B4750" t="s">
        <v>12</v>
      </c>
      <c r="C4750" t="s">
        <v>18</v>
      </c>
      <c r="D4750" s="7">
        <f>IF(OR(Данные!D4750=0,Данные!K4750=0)=TRUE,0,Данные!D4750/Данные!K4750)</f>
        <v>0</v>
      </c>
      <c r="E4750" s="13">
        <f>IF(OR(Данные!F4750=0,Данные!I4750=0)=TRUE,0,Данные!F4750/Данные!I4750)</f>
        <v>0</v>
      </c>
      <c r="F4750" s="7">
        <f>IF(OR(Данные!I4750=0,Данные!K4750=0)=TRUE,0,Данные!I4750/Данные!K4750)</f>
        <v>0</v>
      </c>
      <c r="K4750" s="3"/>
    </row>
    <row r="4751" spans="1:11" x14ac:dyDescent="0.2">
      <c r="A4751" s="3">
        <v>35674</v>
      </c>
      <c r="B4751" t="s">
        <v>2</v>
      </c>
      <c r="C4751" t="s">
        <v>15</v>
      </c>
      <c r="D4751" s="7">
        <f>IF(OR(Данные!D4751=0,Данные!K4751=0)=TRUE,0,Данные!D4751/Данные!K4751)</f>
        <v>187.8905045712379</v>
      </c>
      <c r="E4751" s="13">
        <f>IF(OR(Данные!F4751=0,Данные!I4751=0)=TRUE,0,Данные!F4751/Данные!I4751)</f>
        <v>0.42642077150926222</v>
      </c>
      <c r="F4751" s="7">
        <f>IF(OR(Данные!I4751=0,Данные!K4751=0)=TRUE,0,Данные!I4751/Данные!K4751)</f>
        <v>230.70622845067265</v>
      </c>
      <c r="K4751" s="3"/>
    </row>
    <row r="4752" spans="1:11" x14ac:dyDescent="0.2">
      <c r="A4752" s="3">
        <v>35674</v>
      </c>
      <c r="B4752" t="s">
        <v>2</v>
      </c>
      <c r="C4752" t="s">
        <v>17</v>
      </c>
      <c r="D4752" s="7">
        <f>IF(OR(Данные!D4752=0,Данные!K4752=0)=TRUE,0,Данные!D4752/Данные!K4752)</f>
        <v>529.06129985942721</v>
      </c>
      <c r="E4752" s="13">
        <f>IF(OR(Данные!F4752=0,Данные!I4752=0)=TRUE,0,Данные!F4752/Данные!I4752)</f>
        <v>0.25597365167075919</v>
      </c>
      <c r="F4752" s="7">
        <f>IF(OR(Данные!I4752=0,Данные!K4752=0)=TRUE,0,Данные!I4752/Данные!K4752)</f>
        <v>708.79076612194615</v>
      </c>
      <c r="K4752" s="3"/>
    </row>
    <row r="4753" spans="1:11" x14ac:dyDescent="0.2">
      <c r="A4753" s="3">
        <v>35674</v>
      </c>
      <c r="B4753" t="s">
        <v>2</v>
      </c>
      <c r="C4753" t="s">
        <v>17</v>
      </c>
      <c r="D4753" s="7">
        <f>IF(OR(Данные!D4753=0,Данные!K4753=0)=TRUE,0,Данные!D4753/Данные!K4753)</f>
        <v>434.91586334310853</v>
      </c>
      <c r="E4753" s="13">
        <f>IF(OR(Данные!F4753=0,Данные!I4753=0)=TRUE,0,Данные!F4753/Данные!I4753)</f>
        <v>0.31041592542235935</v>
      </c>
      <c r="F4753" s="7">
        <f>IF(OR(Данные!I4753=0,Данные!K4753=0)=TRUE,0,Данные!I4753/Данные!K4753)</f>
        <v>432.16588465298156</v>
      </c>
      <c r="K4753" s="3"/>
    </row>
    <row r="4754" spans="1:11" x14ac:dyDescent="0.2">
      <c r="A4754" s="3">
        <v>35674</v>
      </c>
      <c r="B4754" t="s">
        <v>2</v>
      </c>
      <c r="C4754" t="s">
        <v>15</v>
      </c>
      <c r="D4754" s="7">
        <f>IF(OR(Данные!D4754=0,Данные!K4754=0)=TRUE,0,Данные!D4754/Данные!K4754)</f>
        <v>220.37789648562301</v>
      </c>
      <c r="E4754" s="13">
        <f>IF(OR(Данные!F4754=0,Данные!I4754=0)=TRUE,0,Данные!F4754/Данные!I4754)</f>
        <v>0.5446470094839464</v>
      </c>
      <c r="F4754" s="7">
        <f>IF(OR(Данные!I4754=0,Данные!K4754=0)=TRUE,0,Данные!I4754/Данные!K4754)</f>
        <v>153.88370607028773</v>
      </c>
      <c r="K4754" s="3"/>
    </row>
    <row r="4755" spans="1:11" x14ac:dyDescent="0.2">
      <c r="A4755" s="3">
        <v>35674</v>
      </c>
      <c r="B4755" t="s">
        <v>2</v>
      </c>
      <c r="C4755" t="s">
        <v>17</v>
      </c>
      <c r="D4755" s="7">
        <f>IF(OR(Данные!D4755=0,Данные!K4755=0)=TRUE,0,Данные!D4755/Данные!K4755)</f>
        <v>287.54347521830249</v>
      </c>
      <c r="E4755" s="13">
        <f>IF(OR(Данные!F4755=0,Данные!I4755=0)=TRUE,0,Данные!F4755/Данные!I4755)</f>
        <v>0.21992695262263687</v>
      </c>
      <c r="F4755" s="7">
        <f>IF(OR(Данные!I4755=0,Данные!K4755=0)=TRUE,0,Данные!I4755/Данные!K4755)</f>
        <v>514.08110082663859</v>
      </c>
      <c r="K4755" s="3"/>
    </row>
    <row r="4756" spans="1:11" x14ac:dyDescent="0.2">
      <c r="A4756" s="3">
        <v>35674</v>
      </c>
      <c r="B4756" t="s">
        <v>2</v>
      </c>
      <c r="C4756" t="s">
        <v>16</v>
      </c>
      <c r="D4756" s="7">
        <f>IF(OR(Данные!D4756=0,Данные!K4756=0)=TRUE,0,Данные!D4756/Данные!K4756)</f>
        <v>454.66286821705427</v>
      </c>
      <c r="E4756" s="13">
        <f>IF(OR(Данные!F4756=0,Данные!I4756=0)=TRUE,0,Данные!F4756/Данные!I4756)</f>
        <v>93.056510881198761</v>
      </c>
      <c r="F4756" s="7">
        <f>IF(OR(Данные!I4756=0,Данные!K4756=0)=TRUE,0,Данные!I4756/Данные!K4756)</f>
        <v>0.12071490094745901</v>
      </c>
      <c r="K4756" s="3"/>
    </row>
    <row r="4757" spans="1:11" x14ac:dyDescent="0.2">
      <c r="A4757" s="3">
        <v>35674</v>
      </c>
      <c r="B4757" t="s">
        <v>2</v>
      </c>
      <c r="C4757" t="s">
        <v>15</v>
      </c>
      <c r="D4757" s="7">
        <f>IF(OR(Данные!D4757=0,Данные!K4757=0)=TRUE,0,Данные!D4757/Данные!K4757)</f>
        <v>243.18700671700336</v>
      </c>
      <c r="E4757" s="13">
        <f>IF(OR(Данные!F4757=0,Данные!I4757=0)=TRUE,0,Данные!F4757/Данные!I4757)</f>
        <v>0.19691177701735973</v>
      </c>
      <c r="F4757" s="7">
        <f>IF(OR(Данные!I4757=0,Данные!K4757=0)=TRUE,0,Данные!I4757/Данные!K4757)</f>
        <v>509.04438125122442</v>
      </c>
      <c r="K4757" s="3"/>
    </row>
    <row r="4758" spans="1:11" x14ac:dyDescent="0.2">
      <c r="A4758" s="3">
        <v>35674</v>
      </c>
      <c r="B4758" t="s">
        <v>2</v>
      </c>
      <c r="C4758" t="s">
        <v>15</v>
      </c>
      <c r="D4758" s="7">
        <f>IF(OR(Данные!D4758=0,Данные!K4758=0)=TRUE,0,Данные!D4758/Данные!K4758)</f>
        <v>341.01932051282051</v>
      </c>
      <c r="E4758" s="13">
        <f>IF(OR(Данные!F4758=0,Данные!I4758=0)=TRUE,0,Данные!F4758/Данные!I4758)</f>
        <v>8.0981932758817959E-2</v>
      </c>
      <c r="F4758" s="7">
        <f>IF(OR(Данные!I4758=0,Данные!K4758=0)=TRUE,0,Данные!I4758/Данные!K4758)</f>
        <v>829.23846153846148</v>
      </c>
      <c r="K4758" s="3"/>
    </row>
    <row r="4759" spans="1:11" x14ac:dyDescent="0.2">
      <c r="A4759" s="3">
        <v>35674</v>
      </c>
      <c r="B4759" t="s">
        <v>2</v>
      </c>
      <c r="C4759" t="s">
        <v>15</v>
      </c>
      <c r="D4759" s="7">
        <f>IF(OR(Данные!D4759=0,Данные!K4759=0)=TRUE,0,Данные!D4759/Данные!K4759)</f>
        <v>275.81645124321017</v>
      </c>
      <c r="E4759" s="13">
        <f>IF(OR(Данные!F4759=0,Данные!I4759=0)=TRUE,0,Данные!F4759/Данные!I4759)</f>
        <v>0.35449856065758378</v>
      </c>
      <c r="F4759" s="7">
        <f>IF(OR(Данные!I4759=0,Данные!K4759=0)=TRUE,0,Данные!I4759/Данные!K4759)</f>
        <v>349.68149083212222</v>
      </c>
      <c r="K4759" s="3"/>
    </row>
    <row r="4760" spans="1:11" x14ac:dyDescent="0.2">
      <c r="A4760" s="3">
        <v>35674</v>
      </c>
      <c r="B4760" t="s">
        <v>2</v>
      </c>
      <c r="C4760" t="s">
        <v>15</v>
      </c>
      <c r="D4760" s="7">
        <f>IF(OR(Данные!D4760=0,Данные!K4760=0)=TRUE,0,Данные!D4760/Данные!K4760)</f>
        <v>281.27142870065791</v>
      </c>
      <c r="E4760" s="13">
        <f>IF(OR(Данные!F4760=0,Данные!I4760=0)=TRUE,0,Данные!F4760/Данные!I4760)</f>
        <v>1.2035625940014067</v>
      </c>
      <c r="F4760" s="7">
        <f>IF(OR(Данные!I4760=0,Данные!K4760=0)=TRUE,0,Данные!I4760/Данные!K4760)</f>
        <v>156.05082236842097</v>
      </c>
      <c r="K4760" s="3"/>
    </row>
    <row r="4761" spans="1:11" x14ac:dyDescent="0.2">
      <c r="A4761" s="3">
        <v>35674</v>
      </c>
      <c r="B4761" t="s">
        <v>2</v>
      </c>
      <c r="C4761" t="s">
        <v>17</v>
      </c>
      <c r="D4761" s="7">
        <f>IF(OR(Данные!D4761=0,Данные!K4761=0)=TRUE,0,Данные!D4761/Данные!K4761)</f>
        <v>801.94999886643666</v>
      </c>
      <c r="E4761" s="13">
        <f>IF(OR(Данные!F4761=0,Данные!I4761=0)=TRUE,0,Данные!F4761/Данные!I4761)</f>
        <v>0.22874018915588903</v>
      </c>
      <c r="F4761" s="7">
        <f>IF(OR(Данные!I4761=0,Данные!K4761=0)=TRUE,0,Данные!I4761/Данные!K4761)</f>
        <v>998.70252998192859</v>
      </c>
      <c r="K4761" s="3"/>
    </row>
    <row r="4762" spans="1:11" x14ac:dyDescent="0.2">
      <c r="A4762" s="3">
        <v>35674</v>
      </c>
      <c r="B4762" t="s">
        <v>2</v>
      </c>
      <c r="C4762" t="s">
        <v>17</v>
      </c>
      <c r="D4762" s="7">
        <f>IF(OR(Данные!D4762=0,Данные!K4762=0)=TRUE,0,Данные!D4762/Данные!K4762)</f>
        <v>848.04281135135125</v>
      </c>
      <c r="E4762" s="13">
        <f>IF(OR(Данные!F4762=0,Данные!I4762=0)=TRUE,0,Данные!F4762/Данные!I4762)</f>
        <v>0.36702326917035821</v>
      </c>
      <c r="F4762" s="7">
        <f>IF(OR(Данные!I4762=0,Данные!K4762=0)=TRUE,0,Данные!I4762/Данные!K4762)</f>
        <v>801.56711711711728</v>
      </c>
      <c r="K4762" s="3"/>
    </row>
    <row r="4763" spans="1:11" x14ac:dyDescent="0.2">
      <c r="A4763" s="3">
        <v>35674</v>
      </c>
      <c r="B4763" t="s">
        <v>2</v>
      </c>
      <c r="C4763" t="s">
        <v>17</v>
      </c>
      <c r="D4763" s="7">
        <f>IF(OR(Данные!D4763=0,Данные!K4763=0)=TRUE,0,Данные!D4763/Данные!K4763)</f>
        <v>125.77910916334662</v>
      </c>
      <c r="E4763" s="13">
        <f>IF(OR(Данные!F4763=0,Данные!I4763=0)=TRUE,0,Данные!F4763/Данные!I4763)</f>
        <v>1.5786829128344507E-2</v>
      </c>
      <c r="F4763" s="7">
        <f>IF(OR(Данные!I4763=0,Данные!K4763=0)=TRUE,0,Данные!I4763/Данные!K4763)</f>
        <v>702.9083001328014</v>
      </c>
      <c r="K4763" s="3"/>
    </row>
    <row r="4764" spans="1:11" x14ac:dyDescent="0.2">
      <c r="A4764" s="3">
        <v>35674</v>
      </c>
      <c r="B4764" t="s">
        <v>2</v>
      </c>
      <c r="C4764" t="s">
        <v>16</v>
      </c>
      <c r="D4764" s="7">
        <f>IF(OR(Данные!D4764=0,Данные!K4764=0)=TRUE,0,Данные!D4764/Данные!K4764)</f>
        <v>196.22122857142858</v>
      </c>
      <c r="E4764" s="13">
        <f>IF(OR(Данные!F4764=0,Данные!I4764=0)=TRUE,0,Данные!F4764/Данные!I4764)</f>
        <v>0.42671322403555251</v>
      </c>
      <c r="F4764" s="7">
        <f>IF(OR(Данные!I4764=0,Данные!K4764=0)=TRUE,0,Данные!I4764/Данные!K4764)</f>
        <v>31.877380952380982</v>
      </c>
      <c r="K4764" s="3"/>
    </row>
    <row r="4765" spans="1:11" x14ac:dyDescent="0.2">
      <c r="A4765" s="3">
        <v>35674</v>
      </c>
      <c r="B4765" t="s">
        <v>2</v>
      </c>
      <c r="C4765" t="s">
        <v>16</v>
      </c>
      <c r="D4765" s="7">
        <f>IF(OR(Данные!D4765=0,Данные!K4765=0)=TRUE,0,Данные!D4765/Данные!K4765)</f>
        <v>248.25244183006535</v>
      </c>
      <c r="E4765" s="13">
        <f>IF(OR(Данные!F4765=0,Данные!I4765=0)=TRUE,0,Данные!F4765/Данные!I4765)</f>
        <v>0.61425749143517039</v>
      </c>
      <c r="F4765" s="7">
        <f>IF(OR(Данные!I4765=0,Данные!K4765=0)=TRUE,0,Данные!I4765/Данные!K4765)</f>
        <v>51.224074074074032</v>
      </c>
      <c r="K4765" s="3"/>
    </row>
    <row r="4766" spans="1:11" x14ac:dyDescent="0.2">
      <c r="A4766" s="3">
        <v>35674</v>
      </c>
      <c r="B4766" t="s">
        <v>2</v>
      </c>
      <c r="C4766" t="s">
        <v>16</v>
      </c>
      <c r="D4766" s="7">
        <f>IF(OR(Данные!D4766=0,Данные!K4766=0)=TRUE,0,Данные!D4766/Данные!K4766)</f>
        <v>68.532499999999999</v>
      </c>
      <c r="E4766" s="13">
        <f>IF(OR(Данные!F4766=0,Данные!I4766=0)=TRUE,0,Данные!F4766/Данные!I4766)</f>
        <v>20.56007677543187</v>
      </c>
      <c r="F4766" s="7">
        <f>IF(OR(Данные!I4766=0,Данные!K4766=0)=TRUE,0,Данные!I4766/Данные!K4766)</f>
        <v>0.43416666666666648</v>
      </c>
      <c r="K4766" s="3"/>
    </row>
    <row r="4767" spans="1:11" x14ac:dyDescent="0.2">
      <c r="A4767" s="3">
        <v>35674</v>
      </c>
      <c r="B4767" t="s">
        <v>3</v>
      </c>
      <c r="C4767" t="s">
        <v>17</v>
      </c>
      <c r="D4767" s="7">
        <f>IF(OR(Данные!D4767=0,Данные!K4767=0)=TRUE,0,Данные!D4767/Данные!K4767)</f>
        <v>340.83434178403758</v>
      </c>
      <c r="E4767" s="13">
        <f>IF(OR(Данные!F4767=0,Данные!I4767=0)=TRUE,0,Данные!F4767/Данные!I4767)</f>
        <v>0.21526687891957808</v>
      </c>
      <c r="F4767" s="7">
        <f>IF(OR(Данные!I4767=0,Данные!K4767=0)=TRUE,0,Данные!I4767/Данные!K4767)</f>
        <v>526.72863849765247</v>
      </c>
      <c r="K4767" s="3"/>
    </row>
    <row r="4768" spans="1:11" x14ac:dyDescent="0.2">
      <c r="A4768" s="3">
        <v>35674</v>
      </c>
      <c r="B4768" t="s">
        <v>3</v>
      </c>
      <c r="C4768" t="s">
        <v>17</v>
      </c>
      <c r="D4768" s="7">
        <f>IF(OR(Данные!D4768=0,Данные!K4768=0)=TRUE,0,Данные!D4768/Данные!K4768)</f>
        <v>449.26485833333328</v>
      </c>
      <c r="E4768" s="13">
        <f>IF(OR(Данные!F4768=0,Данные!I4768=0)=TRUE,0,Данные!F4768/Данные!I4768)</f>
        <v>0.39783646197900047</v>
      </c>
      <c r="F4768" s="7">
        <f>IF(OR(Данные!I4768=0,Данные!K4768=0)=TRUE,0,Данные!I4768/Данные!K4768)</f>
        <v>283.74305555555588</v>
      </c>
      <c r="K4768" s="3"/>
    </row>
    <row r="4769" spans="1:11" x14ac:dyDescent="0.2">
      <c r="A4769" s="3">
        <v>35674</v>
      </c>
      <c r="B4769" t="s">
        <v>3</v>
      </c>
      <c r="C4769" t="s">
        <v>15</v>
      </c>
      <c r="D4769" s="7">
        <f>IF(OR(Данные!D4769=0,Данные!K4769=0)=TRUE,0,Данные!D4769/Данные!K4769)</f>
        <v>179.81173636363636</v>
      </c>
      <c r="E4769" s="13">
        <f>IF(OR(Данные!F4769=0,Данные!I4769=0)=TRUE,0,Данные!F4769/Данные!I4769)</f>
        <v>0.37403948658905833</v>
      </c>
      <c r="F4769" s="7">
        <f>IF(OR(Данные!I4769=0,Данные!K4769=0)=TRUE,0,Данные!I4769/Данные!K4769)</f>
        <v>106.59545454545446</v>
      </c>
      <c r="K4769" s="3"/>
    </row>
    <row r="4770" spans="1:11" x14ac:dyDescent="0.2">
      <c r="A4770" s="3">
        <v>35674</v>
      </c>
      <c r="B4770" t="s">
        <v>3</v>
      </c>
      <c r="C4770" t="s">
        <v>17</v>
      </c>
      <c r="D4770" s="7">
        <f>IF(OR(Данные!D4770=0,Данные!K4770=0)=TRUE,0,Данные!D4770/Данные!K4770)</f>
        <v>239.02535488997555</v>
      </c>
      <c r="E4770" s="13">
        <f>IF(OR(Данные!F4770=0,Данные!I4770=0)=TRUE,0,Данные!F4770/Данные!I4770)</f>
        <v>0.31444867061030068</v>
      </c>
      <c r="F4770" s="7">
        <f>IF(OR(Данные!I4770=0,Данные!K4770=0)=TRUE,0,Данные!I4770/Данные!K4770)</f>
        <v>335.44892013039942</v>
      </c>
      <c r="K4770" s="3"/>
    </row>
    <row r="4771" spans="1:11" x14ac:dyDescent="0.2">
      <c r="A4771" s="3">
        <v>35674</v>
      </c>
      <c r="B4771" t="s">
        <v>3</v>
      </c>
      <c r="C4771" t="s">
        <v>16</v>
      </c>
      <c r="D4771" s="7">
        <f>IF(OR(Данные!D4771=0,Данные!K4771=0)=TRUE,0,Данные!D4771/Данные!K4771)</f>
        <v>492.66289473684208</v>
      </c>
      <c r="E4771" s="13">
        <f>IF(OR(Данные!F4771=0,Данные!I4771=0)=TRUE,0,Данные!F4771/Данные!I4771)</f>
        <v>0</v>
      </c>
      <c r="F4771" s="7">
        <f>IF(OR(Данные!I4771=0,Данные!K4771=0)=TRUE,0,Данные!I4771/Данные!K4771)</f>
        <v>0</v>
      </c>
      <c r="K4771" s="3"/>
    </row>
    <row r="4772" spans="1:11" x14ac:dyDescent="0.2">
      <c r="A4772" s="3">
        <v>35674</v>
      </c>
      <c r="B4772" t="s">
        <v>3</v>
      </c>
      <c r="C4772" t="s">
        <v>15</v>
      </c>
      <c r="D4772" s="7">
        <f>IF(OR(Данные!D4772=0,Данные!K4772=0)=TRUE,0,Данные!D4772/Данные!K4772)</f>
        <v>178.89614362745098</v>
      </c>
      <c r="E4772" s="13">
        <f>IF(OR(Данные!F4772=0,Данные!I4772=0)=TRUE,0,Данные!F4772/Данные!I4772)</f>
        <v>0.17534540247198602</v>
      </c>
      <c r="F4772" s="7">
        <f>IF(OR(Данные!I4772=0,Данные!K4772=0)=TRUE,0,Данные!I4772/Данные!K4772)</f>
        <v>270.65375816993452</v>
      </c>
      <c r="K4772" s="3"/>
    </row>
    <row r="4773" spans="1:11" x14ac:dyDescent="0.2">
      <c r="A4773" s="3">
        <v>35674</v>
      </c>
      <c r="B4773" t="s">
        <v>3</v>
      </c>
      <c r="C4773" t="s">
        <v>15</v>
      </c>
      <c r="D4773" s="7">
        <f>IF(OR(Данные!D4773=0,Данные!K4773=0)=TRUE,0,Данные!D4773/Данные!K4773)</f>
        <v>96.008499999999998</v>
      </c>
      <c r="E4773" s="13">
        <f>IF(OR(Данные!F4773=0,Данные!I4773=0)=TRUE,0,Данные!F4773/Данные!I4773)</f>
        <v>4.4539027557351014E-2</v>
      </c>
      <c r="F4773" s="7">
        <f>IF(OR(Данные!I4773=0,Данные!K4773=0)=TRUE,0,Данные!I4773/Данные!K4773)</f>
        <v>231.03333333333339</v>
      </c>
      <c r="K4773" s="3"/>
    </row>
    <row r="4774" spans="1:11" x14ac:dyDescent="0.2">
      <c r="A4774" s="3">
        <v>35674</v>
      </c>
      <c r="B4774" t="s">
        <v>3</v>
      </c>
      <c r="C4774" t="s">
        <v>15</v>
      </c>
      <c r="D4774" s="7">
        <f>IF(OR(Данные!D4774=0,Данные!K4774=0)=TRUE,0,Данные!D4774/Данные!K4774)</f>
        <v>343.53665000000001</v>
      </c>
      <c r="E4774" s="13">
        <f>IF(OR(Данные!F4774=0,Данные!I4774=0)=TRUE,0,Данные!F4774/Данные!I4774)</f>
        <v>0</v>
      </c>
      <c r="F4774" s="7">
        <f>IF(OR(Данные!I4774=0,Данные!K4774=0)=TRUE,0,Данные!I4774/Данные!K4774)</f>
        <v>0.33333333333333348</v>
      </c>
      <c r="K4774" s="3"/>
    </row>
    <row r="4775" spans="1:11" x14ac:dyDescent="0.2">
      <c r="A4775" s="3">
        <v>35674</v>
      </c>
      <c r="B4775" t="s">
        <v>3</v>
      </c>
      <c r="C4775" t="s">
        <v>15</v>
      </c>
      <c r="D4775" s="7">
        <f>IF(OR(Данные!D4775=0,Данные!K4775=0)=TRUE,0,Данные!D4775/Данные!K4775)</f>
        <v>165.05988571428571</v>
      </c>
      <c r="E4775" s="13">
        <f>IF(OR(Данные!F4775=0,Данные!I4775=0)=TRUE,0,Данные!F4775/Данные!I4775)</f>
        <v>1.6847786284953385</v>
      </c>
      <c r="F4775" s="7">
        <f>IF(OR(Данные!I4775=0,Данные!K4775=0)=TRUE,0,Данные!I4775/Данные!K4775)</f>
        <v>57.21904761904765</v>
      </c>
      <c r="K4775" s="3"/>
    </row>
    <row r="4776" spans="1:11" x14ac:dyDescent="0.2">
      <c r="A4776" s="3">
        <v>35674</v>
      </c>
      <c r="B4776" t="s">
        <v>3</v>
      </c>
      <c r="C4776" t="s">
        <v>17</v>
      </c>
      <c r="D4776" s="7">
        <f>IF(OR(Данные!D4776=0,Данные!K4776=0)=TRUE,0,Данные!D4776/Данные!K4776)</f>
        <v>731.25200943396226</v>
      </c>
      <c r="E4776" s="13">
        <f>IF(OR(Данные!F4776=0,Данные!I4776=0)=TRUE,0,Данные!F4776/Данные!I4776)</f>
        <v>0.2186891944282483</v>
      </c>
      <c r="F4776" s="7">
        <f>IF(OR(Данные!I4776=0,Данные!K4776=0)=TRUE,0,Данные!I4776/Данные!K4776)</f>
        <v>824.10314465408806</v>
      </c>
      <c r="K4776" s="3"/>
    </row>
    <row r="4777" spans="1:11" x14ac:dyDescent="0.2">
      <c r="A4777" s="3">
        <v>35674</v>
      </c>
      <c r="B4777" t="s">
        <v>3</v>
      </c>
      <c r="C4777" t="s">
        <v>17</v>
      </c>
      <c r="D4777" s="7">
        <f>IF(OR(Данные!D4777=0,Данные!K4777=0)=TRUE,0,Данные!D4777/Данные!K4777)</f>
        <v>725.48576666666668</v>
      </c>
      <c r="E4777" s="13">
        <f>IF(OR(Данные!F4777=0,Данные!I4777=0)=TRUE,0,Данные!F4777/Данные!I4777)</f>
        <v>0.59035223110414892</v>
      </c>
      <c r="F4777" s="7">
        <f>IF(OR(Данные!I4777=0,Данные!K4777=0)=TRUE,0,Данные!I4777/Данные!K4777)</f>
        <v>482.32222222222225</v>
      </c>
      <c r="K4777" s="3"/>
    </row>
    <row r="4778" spans="1:11" x14ac:dyDescent="0.2">
      <c r="A4778" s="3">
        <v>35674</v>
      </c>
      <c r="B4778" t="s">
        <v>3</v>
      </c>
      <c r="C4778" t="s">
        <v>17</v>
      </c>
      <c r="D4778" s="7">
        <f>IF(OR(Данные!D4778=0,Данные!K4778=0)=TRUE,0,Данные!D4778/Данные!K4778)</f>
        <v>4.3607772727272724</v>
      </c>
      <c r="E4778" s="13">
        <f>IF(OR(Данные!F4778=0,Данные!I4778=0)=TRUE,0,Данные!F4778/Данные!I4778)</f>
        <v>3.3837591402942702E-3</v>
      </c>
      <c r="F4778" s="7">
        <f>IF(OR(Данные!I4778=0,Данные!K4778=0)=TRUE,0,Данные!I4778/Данные!K4778)</f>
        <v>51.180303030302959</v>
      </c>
      <c r="K4778" s="3"/>
    </row>
    <row r="4779" spans="1:11" x14ac:dyDescent="0.2">
      <c r="A4779" s="3">
        <v>35674</v>
      </c>
      <c r="B4779" t="s">
        <v>3</v>
      </c>
      <c r="C4779" t="s">
        <v>16</v>
      </c>
      <c r="D4779" s="7">
        <f>IF(OR(Данные!D4779=0,Данные!K4779=0)=TRUE,0,Данные!D4779/Данные!K4779)</f>
        <v>266.58382105263155</v>
      </c>
      <c r="E4779" s="13">
        <f>IF(OR(Данные!F4779=0,Данные!I4779=0)=TRUE,0,Данные!F4779/Данные!I4779)</f>
        <v>7.0499261447562693</v>
      </c>
      <c r="F4779" s="7">
        <f>IF(OR(Данные!I4779=0,Данные!K4779=0)=TRUE,0,Данные!I4779/Данные!K4779)</f>
        <v>1.7815789473684229</v>
      </c>
      <c r="K4779" s="3"/>
    </row>
    <row r="4780" spans="1:11" x14ac:dyDescent="0.2">
      <c r="A4780" s="3">
        <v>35674</v>
      </c>
      <c r="B4780" t="s">
        <v>3</v>
      </c>
      <c r="C4780" t="s">
        <v>16</v>
      </c>
      <c r="D4780" s="7">
        <f>IF(OR(Данные!D4780=0,Данные!K4780=0)=TRUE,0,Данные!D4780/Данные!K4780)</f>
        <v>138.69664351648353</v>
      </c>
      <c r="E4780" s="13">
        <f>IF(OR(Данные!F4780=0,Данные!I4780=0)=TRUE,0,Данные!F4780/Данные!I4780)</f>
        <v>1.0685331549366863</v>
      </c>
      <c r="F4780" s="7">
        <f>IF(OR(Данные!I4780=0,Данные!K4780=0)=TRUE,0,Данные!I4780/Данные!K4780)</f>
        <v>11.429990842490843</v>
      </c>
      <c r="K4780" s="3"/>
    </row>
    <row r="4781" spans="1:11" x14ac:dyDescent="0.2">
      <c r="A4781" s="3">
        <v>35674</v>
      </c>
      <c r="B4781" t="s">
        <v>3</v>
      </c>
      <c r="C4781" t="s">
        <v>16</v>
      </c>
      <c r="D4781" s="7">
        <f>IF(OR(Данные!D4781=0,Данные!K4781=0)=TRUE,0,Данные!D4781/Данные!K4781)</f>
        <v>22.7286</v>
      </c>
      <c r="E4781" s="13">
        <f>IF(OR(Данные!F4781=0,Данные!I4781=0)=TRUE,0,Данные!F4781/Данные!I4781)</f>
        <v>0</v>
      </c>
      <c r="F4781" s="7">
        <f>IF(OR(Данные!I4781=0,Данные!K4781=0)=TRUE,0,Данные!I4781/Данные!K4781)</f>
        <v>0</v>
      </c>
      <c r="K4781" s="3"/>
    </row>
    <row r="4782" spans="1:11" x14ac:dyDescent="0.2">
      <c r="A4782" s="3">
        <v>35674</v>
      </c>
      <c r="B4782" t="s">
        <v>11</v>
      </c>
      <c r="C4782" t="s">
        <v>15</v>
      </c>
      <c r="D4782" s="7">
        <f>IF(OR(Данные!D4782=0,Данные!K4782=0)=TRUE,0,Данные!D4782/Данные!K4782)</f>
        <v>535.64545999999996</v>
      </c>
      <c r="E4782" s="13">
        <f>IF(OR(Данные!F4782=0,Данные!I4782=0)=TRUE,0,Данные!F4782/Данные!I4782)</f>
        <v>0.77152386880727586</v>
      </c>
      <c r="F4782" s="7">
        <f>IF(OR(Данные!I4782=0,Данные!K4782=0)=TRUE,0,Данные!I4782/Данные!K4782)</f>
        <v>500.68833333333293</v>
      </c>
      <c r="K4782" s="3"/>
    </row>
    <row r="4783" spans="1:11" x14ac:dyDescent="0.2">
      <c r="A4783" s="3">
        <v>35674</v>
      </c>
      <c r="B4783" t="s">
        <v>11</v>
      </c>
      <c r="C4783" t="s">
        <v>16</v>
      </c>
      <c r="D4783" s="7">
        <f>IF(OR(Данные!D4783=0,Данные!K4783=0)=TRUE,0,Данные!D4783/Данные!K4783)</f>
        <v>140.88</v>
      </c>
      <c r="E4783" s="13">
        <f>IF(OR(Данные!F4783=0,Данные!I4783=0)=TRUE,0,Данные!F4783/Данные!I4783)</f>
        <v>0</v>
      </c>
      <c r="F4783" s="7">
        <f>IF(OR(Данные!I4783=0,Данные!K4783=0)=TRUE,0,Данные!I4783/Данные!K4783)</f>
        <v>0</v>
      </c>
      <c r="K4783" s="3"/>
    </row>
    <row r="4784" spans="1:11" x14ac:dyDescent="0.2">
      <c r="A4784" s="3">
        <v>35674</v>
      </c>
      <c r="B4784" t="s">
        <v>11</v>
      </c>
      <c r="C4784" t="s">
        <v>15</v>
      </c>
      <c r="D4784" s="7">
        <f>IF(OR(Данные!D4784=0,Данные!K4784=0)=TRUE,0,Данные!D4784/Данные!K4784)</f>
        <v>197.64867281985516</v>
      </c>
      <c r="E4784" s="13">
        <f>IF(OR(Данные!F4784=0,Данные!I4784=0)=TRUE,0,Данные!F4784/Данные!I4784)</f>
        <v>0.47967822356977419</v>
      </c>
      <c r="F4784" s="7">
        <f>IF(OR(Данные!I4784=0,Данные!K4784=0)=TRUE,0,Данные!I4784/Данные!K4784)</f>
        <v>216.26809117883735</v>
      </c>
      <c r="K4784" s="3"/>
    </row>
    <row r="4785" spans="1:11" x14ac:dyDescent="0.2">
      <c r="A4785" s="3">
        <v>35674</v>
      </c>
      <c r="B4785" t="s">
        <v>11</v>
      </c>
      <c r="C4785" t="s">
        <v>17</v>
      </c>
      <c r="D4785" s="7">
        <f>IF(OR(Данные!D4785=0,Данные!K4785=0)=TRUE,0,Данные!D4785/Данные!K4785)</f>
        <v>409.7209852930356</v>
      </c>
      <c r="E4785" s="13">
        <f>IF(OR(Данные!F4785=0,Данные!I4785=0)=TRUE,0,Данные!F4785/Данные!I4785)</f>
        <v>0.33372043213596247</v>
      </c>
      <c r="F4785" s="7">
        <f>IF(OR(Данные!I4785=0,Данные!K4785=0)=TRUE,0,Данные!I4785/Данные!K4785)</f>
        <v>476.62816007376438</v>
      </c>
      <c r="K4785" s="3"/>
    </row>
    <row r="4786" spans="1:11" x14ac:dyDescent="0.2">
      <c r="A4786" s="3">
        <v>35674</v>
      </c>
      <c r="B4786" t="s">
        <v>11</v>
      </c>
      <c r="C4786" t="s">
        <v>17</v>
      </c>
      <c r="D4786" s="7">
        <f>IF(OR(Данные!D4786=0,Данные!K4786=0)=TRUE,0,Данные!D4786/Данные!K4786)</f>
        <v>413.65722587877116</v>
      </c>
      <c r="E4786" s="13">
        <f>IF(OR(Данные!F4786=0,Данные!I4786=0)=TRUE,0,Данные!F4786/Данные!I4786)</f>
        <v>0.3306466218995458</v>
      </c>
      <c r="F4786" s="7">
        <f>IF(OR(Данные!I4786=0,Данные!K4786=0)=TRUE,0,Данные!I4786/Данные!K4786)</f>
        <v>382.06696189685385</v>
      </c>
      <c r="K4786" s="3"/>
    </row>
    <row r="4787" spans="1:11" x14ac:dyDescent="0.2">
      <c r="A4787" s="3">
        <v>35674</v>
      </c>
      <c r="B4787" t="s">
        <v>11</v>
      </c>
      <c r="C4787" t="s">
        <v>15</v>
      </c>
      <c r="D4787" s="7">
        <f>IF(OR(Данные!D4787=0,Данные!K4787=0)=TRUE,0,Данные!D4787/Данные!K4787)</f>
        <v>195.14686867816093</v>
      </c>
      <c r="E4787" s="13">
        <f>IF(OR(Данные!F4787=0,Данные!I4787=0)=TRUE,0,Данные!F4787/Данные!I4787)</f>
        <v>0.57737931538699172</v>
      </c>
      <c r="F4787" s="7">
        <f>IF(OR(Данные!I4787=0,Данные!K4787=0)=TRUE,0,Данные!I4787/Данные!K4787)</f>
        <v>148.37227011494249</v>
      </c>
      <c r="K4787" s="3"/>
    </row>
    <row r="4788" spans="1:11" x14ac:dyDescent="0.2">
      <c r="A4788" s="3">
        <v>35674</v>
      </c>
      <c r="B4788" t="s">
        <v>11</v>
      </c>
      <c r="C4788" t="s">
        <v>17</v>
      </c>
      <c r="D4788" s="7">
        <f>IF(OR(Данные!D4788=0,Данные!K4788=0)=TRUE,0,Данные!D4788/Данные!K4788)</f>
        <v>257.98852541398202</v>
      </c>
      <c r="E4788" s="13">
        <f>IF(OR(Данные!F4788=0,Данные!I4788=0)=TRUE,0,Данные!F4788/Данные!I4788)</f>
        <v>0.2572043873355857</v>
      </c>
      <c r="F4788" s="7">
        <f>IF(OR(Данные!I4788=0,Данные!K4788=0)=TRUE,0,Данные!I4788/Данные!K4788)</f>
        <v>427.55460889457879</v>
      </c>
      <c r="K4788" s="3"/>
    </row>
    <row r="4789" spans="1:11" x14ac:dyDescent="0.2">
      <c r="A4789" s="3">
        <v>35674</v>
      </c>
      <c r="B4789" t="s">
        <v>11</v>
      </c>
      <c r="C4789" t="s">
        <v>16</v>
      </c>
      <c r="D4789" s="7">
        <f>IF(OR(Данные!D4789=0,Данные!K4789=0)=TRUE,0,Данные!D4789/Данные!K4789)</f>
        <v>406.3216983091437</v>
      </c>
      <c r="E4789" s="13">
        <f>IF(OR(Данные!F4789=0,Данные!I4789=0)=TRUE,0,Данные!F4789/Данные!I4789)</f>
        <v>6930.7502673796862</v>
      </c>
      <c r="F4789" s="7">
        <f>IF(OR(Данные!I4789=0,Данные!K4789=0)=TRUE,0,Данные!I4789/Данные!K4789)</f>
        <v>1.3570391872278651E-3</v>
      </c>
      <c r="K4789" s="3"/>
    </row>
    <row r="4790" spans="1:11" x14ac:dyDescent="0.2">
      <c r="A4790" s="3">
        <v>35674</v>
      </c>
      <c r="B4790" t="s">
        <v>11</v>
      </c>
      <c r="C4790" t="s">
        <v>15</v>
      </c>
      <c r="D4790" s="7">
        <f>IF(OR(Данные!D4790=0,Данные!K4790=0)=TRUE,0,Данные!D4790/Данные!K4790)</f>
        <v>230.54772599794526</v>
      </c>
      <c r="E4790" s="13">
        <f>IF(OR(Данные!F4790=0,Данные!I4790=0)=TRUE,0,Данные!F4790/Данные!I4790)</f>
        <v>0.24142915297272063</v>
      </c>
      <c r="F4790" s="7">
        <f>IF(OR(Данные!I4790=0,Данные!K4790=0)=TRUE,0,Данные!I4790/Данные!K4790)</f>
        <v>387.81018920827938</v>
      </c>
      <c r="K4790" s="3"/>
    </row>
    <row r="4791" spans="1:11" x14ac:dyDescent="0.2">
      <c r="A4791" s="3">
        <v>35674</v>
      </c>
      <c r="B4791" t="s">
        <v>11</v>
      </c>
      <c r="C4791" t="s">
        <v>15</v>
      </c>
      <c r="D4791" s="7">
        <f>IF(OR(Данные!D4791=0,Данные!K4791=0)=TRUE,0,Данные!D4791/Данные!K4791)</f>
        <v>405.14023972602735</v>
      </c>
      <c r="E4791" s="13">
        <f>IF(OR(Данные!F4791=0,Данные!I4791=0)=TRUE,0,Данные!F4791/Данные!I4791)</f>
        <v>8.2723298466578846E-2</v>
      </c>
      <c r="F4791" s="7">
        <f>IF(OR(Данные!I4791=0,Данные!K4791=0)=TRUE,0,Данные!I4791/Данные!K4791)</f>
        <v>727.71788432267851</v>
      </c>
      <c r="K4791" s="3"/>
    </row>
    <row r="4792" spans="1:11" x14ac:dyDescent="0.2">
      <c r="A4792" s="3">
        <v>35674</v>
      </c>
      <c r="B4792" t="s">
        <v>11</v>
      </c>
      <c r="C4792" t="s">
        <v>15</v>
      </c>
      <c r="D4792" s="7">
        <f>IF(OR(Данные!D4792=0,Данные!K4792=0)=TRUE,0,Данные!D4792/Данные!K4792)</f>
        <v>272.12947003566353</v>
      </c>
      <c r="E4792" s="13">
        <f>IF(OR(Данные!F4792=0,Данные!I4792=0)=TRUE,0,Данные!F4792/Данные!I4792)</f>
        <v>0.37074005424736672</v>
      </c>
      <c r="F4792" s="7">
        <f>IF(OR(Данные!I4792=0,Данные!K4792=0)=TRUE,0,Данные!I4792/Данные!K4792)</f>
        <v>322.66820953256621</v>
      </c>
      <c r="K4792" s="3"/>
    </row>
    <row r="4793" spans="1:11" x14ac:dyDescent="0.2">
      <c r="A4793" s="3">
        <v>35674</v>
      </c>
      <c r="B4793" t="s">
        <v>11</v>
      </c>
      <c r="C4793" t="s">
        <v>17</v>
      </c>
      <c r="D4793" s="7">
        <f>IF(OR(Данные!D4793=0,Данные!K4793=0)=TRUE,0,Данные!D4793/Данные!K4793)</f>
        <v>1813.50865</v>
      </c>
      <c r="E4793" s="13">
        <f>IF(OR(Данные!F4793=0,Данные!I4793=0)=TRUE,0,Данные!F4793/Данные!I4793)</f>
        <v>0.59553529724418985</v>
      </c>
      <c r="F4793" s="7">
        <f>IF(OR(Данные!I4793=0,Данные!K4793=0)=TRUE,0,Данные!I4793/Данные!K4793)</f>
        <v>1034.7833333333328</v>
      </c>
      <c r="K4793" s="3"/>
    </row>
    <row r="4794" spans="1:11" x14ac:dyDescent="0.2">
      <c r="A4794" s="3">
        <v>35674</v>
      </c>
      <c r="B4794" t="s">
        <v>11</v>
      </c>
      <c r="C4794" t="s">
        <v>17</v>
      </c>
      <c r="D4794" s="7">
        <f>IF(OR(Данные!D4794=0,Данные!K4794=0)=TRUE,0,Данные!D4794/Данные!K4794)</f>
        <v>1003.0263</v>
      </c>
      <c r="E4794" s="13">
        <f>IF(OR(Данные!F4794=0,Данные!I4794=0)=TRUE,0,Данные!F4794/Данные!I4794)</f>
        <v>2.335488278748028</v>
      </c>
      <c r="F4794" s="7">
        <f>IF(OR(Данные!I4794=0,Данные!K4794=0)=TRUE,0,Данные!I4794/Данные!K4794)</f>
        <v>390.31666666666621</v>
      </c>
      <c r="K4794" s="3"/>
    </row>
    <row r="4795" spans="1:11" x14ac:dyDescent="0.2">
      <c r="A4795" s="3">
        <v>35674</v>
      </c>
      <c r="B4795" t="s">
        <v>11</v>
      </c>
      <c r="C4795" t="s">
        <v>15</v>
      </c>
      <c r="D4795" s="7">
        <f>IF(OR(Данные!D4795=0,Данные!K4795=0)=TRUE,0,Данные!D4795/Данные!K4795)</f>
        <v>269.63144890577507</v>
      </c>
      <c r="E4795" s="13">
        <f>IF(OR(Данные!F4795=0,Данные!I4795=0)=TRUE,0,Данные!F4795/Данные!I4795)</f>
        <v>1.2710623895319373</v>
      </c>
      <c r="F4795" s="7">
        <f>IF(OR(Данные!I4795=0,Данные!K4795=0)=TRUE,0,Данные!I4795/Данные!K4795)</f>
        <v>147.06264690982778</v>
      </c>
      <c r="K4795" s="3"/>
    </row>
    <row r="4796" spans="1:11" x14ac:dyDescent="0.2">
      <c r="A4796" s="3">
        <v>35674</v>
      </c>
      <c r="B4796" t="s">
        <v>11</v>
      </c>
      <c r="C4796" t="s">
        <v>18</v>
      </c>
      <c r="D4796" s="7">
        <f>IF(OR(Данные!D4796=0,Данные!K4796=0)=TRUE,0,Данные!D4796/Данные!K4796)</f>
        <v>0</v>
      </c>
      <c r="E4796" s="13">
        <f>IF(OR(Данные!F4796=0,Данные!I4796=0)=TRUE,0,Данные!F4796/Данные!I4796)</f>
        <v>0</v>
      </c>
      <c r="F4796" s="7">
        <f>IF(OR(Данные!I4796=0,Данные!K4796=0)=TRUE,0,Данные!I4796/Данные!K4796)</f>
        <v>0</v>
      </c>
      <c r="K4796" s="3"/>
    </row>
    <row r="4797" spans="1:11" x14ac:dyDescent="0.2">
      <c r="A4797" s="3">
        <v>35674</v>
      </c>
      <c r="B4797" t="s">
        <v>11</v>
      </c>
      <c r="C4797" t="s">
        <v>17</v>
      </c>
      <c r="D4797" s="7">
        <f>IF(OR(Данные!D4797=0,Данные!K4797=0)=TRUE,0,Данные!D4797/Данные!K4797)</f>
        <v>648.63460549087904</v>
      </c>
      <c r="E4797" s="13">
        <f>IF(OR(Данные!F4797=0,Данные!I4797=0)=TRUE,0,Данные!F4797/Данные!I4797)</f>
        <v>0.28192521232196494</v>
      </c>
      <c r="F4797" s="7">
        <f>IF(OR(Данные!I4797=0,Данные!K4797=0)=TRUE,0,Данные!I4797/Данные!K4797)</f>
        <v>705.20709505912544</v>
      </c>
      <c r="K4797" s="3"/>
    </row>
    <row r="4798" spans="1:11" x14ac:dyDescent="0.2">
      <c r="A4798" s="3">
        <v>35674</v>
      </c>
      <c r="B4798" t="s">
        <v>11</v>
      </c>
      <c r="C4798" t="s">
        <v>17</v>
      </c>
      <c r="D4798" s="7">
        <f>IF(OR(Данные!D4798=0,Данные!K4798=0)=TRUE,0,Данные!D4798/Данные!K4798)</f>
        <v>871.91135117079898</v>
      </c>
      <c r="E4798" s="13">
        <f>IF(OR(Данные!F4798=0,Данные!I4798=0)=TRUE,0,Данные!F4798/Данные!I4798)</f>
        <v>0.3882520496309792</v>
      </c>
      <c r="F4798" s="7">
        <f>IF(OR(Данные!I4798=0,Данные!K4798=0)=TRUE,0,Данные!I4798/Данные!K4798)</f>
        <v>785.31292470156097</v>
      </c>
      <c r="K4798" s="3"/>
    </row>
    <row r="4799" spans="1:11" x14ac:dyDescent="0.2">
      <c r="A4799" s="3">
        <v>35674</v>
      </c>
      <c r="B4799" t="s">
        <v>11</v>
      </c>
      <c r="C4799" t="s">
        <v>17</v>
      </c>
      <c r="D4799" s="7">
        <f>IF(OR(Данные!D4799=0,Данные!K4799=0)=TRUE,0,Данные!D4799/Данные!K4799)</f>
        <v>100.2326599568178</v>
      </c>
      <c r="E4799" s="13">
        <f>IF(OR(Данные!F4799=0,Данные!I4799=0)=TRUE,0,Данные!F4799/Данные!I4799)</f>
        <v>6.0522247642488085E-2</v>
      </c>
      <c r="F4799" s="7">
        <f>IF(OR(Данные!I4799=0,Данные!K4799=0)=TRUE,0,Данные!I4799/Данные!K4799)</f>
        <v>447.51884515307546</v>
      </c>
      <c r="K4799" s="3"/>
    </row>
    <row r="4800" spans="1:11" x14ac:dyDescent="0.2">
      <c r="A4800" s="3">
        <v>35674</v>
      </c>
      <c r="B4800" t="s">
        <v>11</v>
      </c>
      <c r="C4800" t="s">
        <v>16</v>
      </c>
      <c r="D4800" s="7">
        <f>IF(OR(Данные!D4800=0,Данные!K4800=0)=TRUE,0,Данные!D4800/Данные!K4800)</f>
        <v>314.85456819221969</v>
      </c>
      <c r="E4800" s="13">
        <f>IF(OR(Данные!F4800=0,Данные!I4800=0)=TRUE,0,Данные!F4800/Данные!I4800)</f>
        <v>0.73675484766446275</v>
      </c>
      <c r="F4800" s="7">
        <f>IF(OR(Данные!I4800=0,Данные!K4800=0)=TRUE,0,Данные!I4800/Данные!K4800)</f>
        <v>41.62871853546914</v>
      </c>
      <c r="K4800" s="3"/>
    </row>
    <row r="4801" spans="1:11" x14ac:dyDescent="0.2">
      <c r="A4801" s="3">
        <v>35674</v>
      </c>
      <c r="B4801" t="s">
        <v>11</v>
      </c>
      <c r="C4801" t="s">
        <v>16</v>
      </c>
      <c r="D4801" s="7">
        <f>IF(OR(Данные!D4801=0,Данные!K4801=0)=TRUE,0,Данные!D4801/Данные!K4801)</f>
        <v>590.8497924116125</v>
      </c>
      <c r="E4801" s="13">
        <f>IF(OR(Данные!F4801=0,Данные!I4801=0)=TRUE,0,Данные!F4801/Данные!I4801)</f>
        <v>1.5775677735032017</v>
      </c>
      <c r="F4801" s="7">
        <f>IF(OR(Данные!I4801=0,Данные!K4801=0)=TRUE,0,Данные!I4801/Данные!K4801)</f>
        <v>8.2174427517485764</v>
      </c>
      <c r="K4801" s="3"/>
    </row>
    <row r="4802" spans="1:11" x14ac:dyDescent="0.2">
      <c r="A4802" s="3">
        <v>35674</v>
      </c>
      <c r="B4802" t="s">
        <v>11</v>
      </c>
      <c r="C4802" t="s">
        <v>16</v>
      </c>
      <c r="D4802" s="7">
        <f>IF(OR(Данные!D4802=0,Данные!K4802=0)=TRUE,0,Данные!D4802/Данные!K4802)</f>
        <v>120.3388252285192</v>
      </c>
      <c r="E4802" s="13">
        <f>IF(OR(Данные!F4802=0,Данные!I4802=0)=TRUE,0,Данные!F4802/Данные!I4802)</f>
        <v>35.971845005332391</v>
      </c>
      <c r="F4802" s="7">
        <f>IF(OR(Данные!I4802=0,Данные!K4802=0)=TRUE,0,Данные!I4802/Данные!K4802)</f>
        <v>0.1714198659354052</v>
      </c>
      <c r="K4802" s="3"/>
    </row>
    <row r="4803" spans="1:11" x14ac:dyDescent="0.2">
      <c r="A4803" s="3">
        <v>35674</v>
      </c>
      <c r="B4803" t="s">
        <v>11</v>
      </c>
      <c r="C4803" t="s">
        <v>18</v>
      </c>
      <c r="D4803" s="7">
        <f>IF(OR(Данные!D4803=0,Данные!K4803=0)=TRUE,0,Данные!D4803/Данные!K4803)</f>
        <v>0</v>
      </c>
      <c r="E4803" s="13">
        <f>IF(OR(Данные!F4803=0,Данные!I4803=0)=TRUE,0,Данные!F4803/Данные!I4803)</f>
        <v>0</v>
      </c>
      <c r="F4803" s="7">
        <f>IF(OR(Данные!I4803=0,Данные!K4803=0)=TRUE,0,Данные!I4803/Данные!K4803)</f>
        <v>0</v>
      </c>
      <c r="K4803" s="3"/>
    </row>
    <row r="4804" spans="1:11" x14ac:dyDescent="0.2">
      <c r="A4804" s="3">
        <v>35674</v>
      </c>
      <c r="B4804" t="s">
        <v>6</v>
      </c>
      <c r="C4804" t="s">
        <v>15</v>
      </c>
      <c r="D4804" s="7">
        <f>IF(OR(Данные!D4804=0,Данные!K4804=0)=TRUE,0,Данные!D4804/Данные!K4804)</f>
        <v>747.29363124999998</v>
      </c>
      <c r="E4804" s="13">
        <f>IF(OR(Данные!F4804=0,Данные!I4804=0)=TRUE,0,Данные!F4804/Данные!I4804)</f>
        <v>0.89474920645326939</v>
      </c>
      <c r="F4804" s="7">
        <f>IF(OR(Данные!I4804=0,Данные!K4804=0)=TRUE,0,Данные!I4804/Данные!K4804)</f>
        <v>571.99687500000005</v>
      </c>
      <c r="K4804" s="3"/>
    </row>
    <row r="4805" spans="1:11" x14ac:dyDescent="0.2">
      <c r="A4805" s="3">
        <v>35674</v>
      </c>
      <c r="B4805" t="s">
        <v>6</v>
      </c>
      <c r="C4805" t="s">
        <v>15</v>
      </c>
      <c r="D4805" s="7">
        <f>IF(OR(Данные!D4805=0,Данные!K4805=0)=TRUE,0,Данные!D4805/Данные!K4805)</f>
        <v>194.34517890493785</v>
      </c>
      <c r="E4805" s="13">
        <f>IF(OR(Данные!F4805=0,Данные!I4805=0)=TRUE,0,Данные!F4805/Данные!I4805)</f>
        <v>0.50230103367175116</v>
      </c>
      <c r="F4805" s="7">
        <f>IF(OR(Данные!I4805=0,Данные!K4805=0)=TRUE,0,Данные!I4805/Данные!K4805)</f>
        <v>205.73192251707545</v>
      </c>
      <c r="K4805" s="3"/>
    </row>
    <row r="4806" spans="1:11" x14ac:dyDescent="0.2">
      <c r="A4806" s="3">
        <v>35674</v>
      </c>
      <c r="B4806" t="s">
        <v>6</v>
      </c>
      <c r="C4806" t="s">
        <v>17</v>
      </c>
      <c r="D4806" s="7">
        <f>IF(OR(Данные!D4806=0,Данные!K4806=0)=TRUE,0,Данные!D4806/Данные!K4806)</f>
        <v>453.14247770429859</v>
      </c>
      <c r="E4806" s="13">
        <f>IF(OR(Данные!F4806=0,Данные!I4806=0)=TRUE,0,Данные!F4806/Данные!I4806)</f>
        <v>0.2970050178219486</v>
      </c>
      <c r="F4806" s="7">
        <f>IF(OR(Данные!I4806=0,Данные!K4806=0)=TRUE,0,Данные!I4806/Данные!K4806)</f>
        <v>591.96471361263571</v>
      </c>
      <c r="K4806" s="3"/>
    </row>
    <row r="4807" spans="1:11" x14ac:dyDescent="0.2">
      <c r="A4807" s="3">
        <v>35674</v>
      </c>
      <c r="B4807" t="s">
        <v>6</v>
      </c>
      <c r="C4807" t="s">
        <v>17</v>
      </c>
      <c r="D4807" s="7">
        <f>IF(OR(Данные!D4807=0,Данные!K4807=0)=TRUE,0,Данные!D4807/Данные!K4807)</f>
        <v>417.12448475127849</v>
      </c>
      <c r="E4807" s="13">
        <f>IF(OR(Данные!F4807=0,Данные!I4807=0)=TRUE,0,Данные!F4807/Данные!I4807)</f>
        <v>0.31424737834277328</v>
      </c>
      <c r="F4807" s="7">
        <f>IF(OR(Данные!I4807=0,Данные!K4807=0)=TRUE,0,Данные!I4807/Данные!K4807)</f>
        <v>404.52212924221271</v>
      </c>
      <c r="K4807" s="3"/>
    </row>
    <row r="4808" spans="1:11" x14ac:dyDescent="0.2">
      <c r="A4808" s="3">
        <v>35674</v>
      </c>
      <c r="B4808" t="s">
        <v>6</v>
      </c>
      <c r="C4808" t="s">
        <v>15</v>
      </c>
      <c r="D4808" s="7">
        <f>IF(OR(Данные!D4808=0,Данные!K4808=0)=TRUE,0,Данные!D4808/Данные!K4808)</f>
        <v>167.54850328767122</v>
      </c>
      <c r="E4808" s="13">
        <f>IF(OR(Данные!F4808=0,Данные!I4808=0)=TRUE,0,Данные!F4808/Данные!I4808)</f>
        <v>0.61524912299418266</v>
      </c>
      <c r="F4808" s="7">
        <f>IF(OR(Данные!I4808=0,Данные!K4808=0)=TRUE,0,Данные!I4808/Данные!K4808)</f>
        <v>116.4193607305936</v>
      </c>
      <c r="K4808" s="3"/>
    </row>
    <row r="4809" spans="1:11" x14ac:dyDescent="0.2">
      <c r="A4809" s="3">
        <v>35674</v>
      </c>
      <c r="B4809" t="s">
        <v>6</v>
      </c>
      <c r="C4809" t="s">
        <v>17</v>
      </c>
      <c r="D4809" s="7">
        <f>IF(OR(Данные!D4809=0,Данные!K4809=0)=TRUE,0,Данные!D4809/Данные!K4809)</f>
        <v>248.46645441947268</v>
      </c>
      <c r="E4809" s="13">
        <f>IF(OR(Данные!F4809=0,Данные!I4809=0)=TRUE,0,Данные!F4809/Данные!I4809)</f>
        <v>0.24920628378043491</v>
      </c>
      <c r="F4809" s="7">
        <f>IF(OR(Данные!I4809=0,Данные!K4809=0)=TRUE,0,Данные!I4809/Данные!K4809)</f>
        <v>428.0653966804316</v>
      </c>
      <c r="K4809" s="3"/>
    </row>
    <row r="4810" spans="1:11" x14ac:dyDescent="0.2">
      <c r="A4810" s="3">
        <v>35674</v>
      </c>
      <c r="B4810" t="s">
        <v>6</v>
      </c>
      <c r="C4810" t="s">
        <v>16</v>
      </c>
      <c r="D4810" s="7">
        <f>IF(OR(Данные!D4810=0,Данные!K4810=0)=TRUE,0,Данные!D4810/Данные!K4810)</f>
        <v>407.15223186978801</v>
      </c>
      <c r="E4810" s="13">
        <f>IF(OR(Данные!F4810=0,Данные!I4810=0)=TRUE,0,Данные!F4810/Данные!I4810)</f>
        <v>2903.6759519038105</v>
      </c>
      <c r="F4810" s="7">
        <f>IF(OR(Данные!I4810=0,Данные!K4810=0)=TRUE,0,Данные!I4810/Данные!K4810)</f>
        <v>3.3423758330821491E-3</v>
      </c>
      <c r="K4810" s="3"/>
    </row>
    <row r="4811" spans="1:11" x14ac:dyDescent="0.2">
      <c r="A4811" s="3">
        <v>35674</v>
      </c>
      <c r="B4811" t="s">
        <v>6</v>
      </c>
      <c r="C4811" t="s">
        <v>15</v>
      </c>
      <c r="D4811" s="7">
        <f>IF(OR(Данные!D4811=0,Данные!K4811=0)=TRUE,0,Данные!D4811/Данные!K4811)</f>
        <v>209.44430576971797</v>
      </c>
      <c r="E4811" s="13">
        <f>IF(OR(Данные!F4811=0,Данные!I4811=0)=TRUE,0,Данные!F4811/Данные!I4811)</f>
        <v>0.20171345321365902</v>
      </c>
      <c r="F4811" s="7">
        <f>IF(OR(Данные!I4811=0,Данные!K4811=0)=TRUE,0,Данные!I4811/Данные!K4811)</f>
        <v>396.58443006530422</v>
      </c>
      <c r="K4811" s="3"/>
    </row>
    <row r="4812" spans="1:11" x14ac:dyDescent="0.2">
      <c r="A4812" s="3">
        <v>35674</v>
      </c>
      <c r="B4812" t="s">
        <v>6</v>
      </c>
      <c r="C4812" t="s">
        <v>15</v>
      </c>
      <c r="D4812" s="7">
        <f>IF(OR(Данные!D4812=0,Данные!K4812=0)=TRUE,0,Данные!D4812/Данные!K4812)</f>
        <v>364.16974451612907</v>
      </c>
      <c r="E4812" s="13">
        <f>IF(OR(Данные!F4812=0,Данные!I4812=0)=TRUE,0,Данные!F4812/Данные!I4812)</f>
        <v>9.5429112390296916E-2</v>
      </c>
      <c r="F4812" s="7">
        <f>IF(OR(Данные!I4812=0,Данные!K4812=0)=TRUE,0,Данные!I4812/Данные!K4812)</f>
        <v>726.36182795698915</v>
      </c>
      <c r="K4812" s="3"/>
    </row>
    <row r="4813" spans="1:11" x14ac:dyDescent="0.2">
      <c r="A4813" s="3">
        <v>35674</v>
      </c>
      <c r="B4813" t="s">
        <v>6</v>
      </c>
      <c r="C4813" t="s">
        <v>15</v>
      </c>
      <c r="D4813" s="7">
        <f>IF(OR(Данные!D4813=0,Данные!K4813=0)=TRUE,0,Данные!D4813/Данные!K4813)</f>
        <v>267.37742009373579</v>
      </c>
      <c r="E4813" s="13">
        <f>IF(OR(Данные!F4813=0,Данные!I4813=0)=TRUE,0,Данные!F4813/Данные!I4813)</f>
        <v>0.33799603182614618</v>
      </c>
      <c r="F4813" s="7">
        <f>IF(OR(Данные!I4813=0,Данные!K4813=0)=TRUE,0,Данные!I4813/Данные!K4813)</f>
        <v>326.27714782040965</v>
      </c>
      <c r="K4813" s="3"/>
    </row>
    <row r="4814" spans="1:11" x14ac:dyDescent="0.2">
      <c r="A4814" s="3">
        <v>35674</v>
      </c>
      <c r="B4814" t="s">
        <v>6</v>
      </c>
      <c r="C4814" t="s">
        <v>17</v>
      </c>
      <c r="D4814" s="7">
        <f>IF(OR(Данные!D4814=0,Данные!K4814=0)=TRUE,0,Данные!D4814/Данные!K4814)</f>
        <v>699.40987999999993</v>
      </c>
      <c r="E4814" s="13">
        <f>IF(OR(Данные!F4814=0,Данные!I4814=0)=TRUE,0,Данные!F4814/Данные!I4814)</f>
        <v>0.97759155269232068</v>
      </c>
      <c r="F4814" s="7">
        <f>IF(OR(Данные!I4814=0,Данные!K4814=0)=TRUE,0,Данные!I4814/Данные!K4814)</f>
        <v>387.02666666666676</v>
      </c>
      <c r="K4814" s="3"/>
    </row>
    <row r="4815" spans="1:11" x14ac:dyDescent="0.2">
      <c r="A4815" s="3">
        <v>35674</v>
      </c>
      <c r="B4815" t="s">
        <v>6</v>
      </c>
      <c r="C4815" t="s">
        <v>15</v>
      </c>
      <c r="D4815" s="7">
        <f>IF(OR(Данные!D4815=0,Данные!K4815=0)=TRUE,0,Данные!D4815/Данные!K4815)</f>
        <v>249.99623602464843</v>
      </c>
      <c r="E4815" s="13">
        <f>IF(OR(Данные!F4815=0,Данные!I4815=0)=TRUE,0,Данные!F4815/Данные!I4815)</f>
        <v>1.3752665990075421</v>
      </c>
      <c r="F4815" s="7">
        <f>IF(OR(Данные!I4815=0,Данные!K4815=0)=TRUE,0,Данные!I4815/Данные!K4815)</f>
        <v>129.80511402538585</v>
      </c>
      <c r="K4815" s="3"/>
    </row>
    <row r="4816" spans="1:11" x14ac:dyDescent="0.2">
      <c r="A4816" s="3">
        <v>35674</v>
      </c>
      <c r="B4816" t="s">
        <v>6</v>
      </c>
      <c r="C4816" t="s">
        <v>17</v>
      </c>
      <c r="D4816" s="7">
        <f>IF(OR(Данные!D4816=0,Данные!K4816=0)=TRUE,0,Данные!D4816/Данные!K4816)</f>
        <v>690.01746696806686</v>
      </c>
      <c r="E4816" s="13">
        <f>IF(OR(Данные!F4816=0,Данные!I4816=0)=TRUE,0,Данные!F4816/Данные!I4816)</f>
        <v>0.27118026278880464</v>
      </c>
      <c r="F4816" s="7">
        <f>IF(OR(Данные!I4816=0,Данные!K4816=0)=TRUE,0,Данные!I4816/Данные!K4816)</f>
        <v>794.3925489298382</v>
      </c>
      <c r="K4816" s="3"/>
    </row>
    <row r="4817" spans="1:11" x14ac:dyDescent="0.2">
      <c r="A4817" s="3">
        <v>35674</v>
      </c>
      <c r="B4817" t="s">
        <v>6</v>
      </c>
      <c r="C4817" t="s">
        <v>17</v>
      </c>
      <c r="D4817" s="7">
        <f>IF(OR(Данные!D4817=0,Данные!K4817=0)=TRUE,0,Данные!D4817/Данные!K4817)</f>
        <v>800.65453679867983</v>
      </c>
      <c r="E4817" s="13">
        <f>IF(OR(Данные!F4817=0,Данные!I4817=0)=TRUE,0,Данные!F4817/Данные!I4817)</f>
        <v>0.42690725705110399</v>
      </c>
      <c r="F4817" s="7">
        <f>IF(OR(Данные!I4817=0,Данные!K4817=0)=TRUE,0,Данные!I4817/Данные!K4817)</f>
        <v>686.45767326732721</v>
      </c>
      <c r="K4817" s="3"/>
    </row>
    <row r="4818" spans="1:11" x14ac:dyDescent="0.2">
      <c r="A4818" s="3">
        <v>35674</v>
      </c>
      <c r="B4818" t="s">
        <v>6</v>
      </c>
      <c r="C4818" t="s">
        <v>17</v>
      </c>
      <c r="D4818" s="7">
        <f>IF(OR(Данные!D4818=0,Данные!K4818=0)=TRUE,0,Данные!D4818/Данные!K4818)</f>
        <v>79.88918374274229</v>
      </c>
      <c r="E4818" s="13">
        <f>IF(OR(Данные!F4818=0,Данные!I4818=0)=TRUE,0,Данные!F4818/Данные!I4818)</f>
        <v>2.7049480639189466E-2</v>
      </c>
      <c r="F4818" s="7">
        <f>IF(OR(Данные!I4818=0,Данные!K4818=0)=TRUE,0,Данные!I4818/Данные!K4818)</f>
        <v>461.28092898615461</v>
      </c>
      <c r="K4818" s="3"/>
    </row>
    <row r="4819" spans="1:11" x14ac:dyDescent="0.2">
      <c r="A4819" s="3">
        <v>35674</v>
      </c>
      <c r="B4819" t="s">
        <v>6</v>
      </c>
      <c r="C4819" t="s">
        <v>16</v>
      </c>
      <c r="D4819" s="7">
        <f>IF(OR(Данные!D4819=0,Данные!K4819=0)=TRUE,0,Данные!D4819/Данные!K4819)</f>
        <v>262.88733045602606</v>
      </c>
      <c r="E4819" s="13">
        <f>IF(OR(Данные!F4819=0,Данные!I4819=0)=TRUE,0,Данные!F4819/Данные!I4819)</f>
        <v>0.64605355993146085</v>
      </c>
      <c r="F4819" s="7">
        <f>IF(OR(Данные!I4819=0,Данные!K4819=0)=TRUE,0,Данные!I4819/Данные!K4819)</f>
        <v>39.58851791530946</v>
      </c>
      <c r="K4819" s="3"/>
    </row>
    <row r="4820" spans="1:11" x14ac:dyDescent="0.2">
      <c r="A4820" s="3">
        <v>35674</v>
      </c>
      <c r="B4820" t="s">
        <v>6</v>
      </c>
      <c r="C4820" t="s">
        <v>16</v>
      </c>
      <c r="D4820" s="7">
        <f>IF(OR(Данные!D4820=0,Данные!K4820=0)=TRUE,0,Данные!D4820/Данные!K4820)</f>
        <v>253.91527361219704</v>
      </c>
      <c r="E4820" s="13">
        <f>IF(OR(Данные!F4820=0,Данные!I4820=0)=TRUE,0,Данные!F4820/Данные!I4820)</f>
        <v>0.77456719840853872</v>
      </c>
      <c r="F4820" s="7">
        <f>IF(OR(Данные!I4820=0,Данные!K4820=0)=TRUE,0,Данные!I4820/Данные!K4820)</f>
        <v>11.250423507948918</v>
      </c>
      <c r="K4820" s="3"/>
    </row>
    <row r="4821" spans="1:11" x14ac:dyDescent="0.2">
      <c r="A4821" s="3">
        <v>35674</v>
      </c>
      <c r="B4821" t="s">
        <v>6</v>
      </c>
      <c r="C4821" t="s">
        <v>16</v>
      </c>
      <c r="D4821" s="7">
        <f>IF(OR(Данные!D4821=0,Данные!K4821=0)=TRUE,0,Данные!D4821/Данные!K4821)</f>
        <v>121.82749759825327</v>
      </c>
      <c r="E4821" s="13">
        <f>IF(OR(Данные!F4821=0,Данные!I4821=0)=TRUE,0,Данные!F4821/Данные!I4821)</f>
        <v>23.593756243756243</v>
      </c>
      <c r="F4821" s="7">
        <f>IF(OR(Данные!I4821=0,Данные!K4821=0)=TRUE,0,Данные!I4821/Данные!K4821)</f>
        <v>0.14570596797671034</v>
      </c>
      <c r="K4821" s="3"/>
    </row>
    <row r="4822" spans="1:11" x14ac:dyDescent="0.2">
      <c r="A4822" s="3">
        <v>35674</v>
      </c>
      <c r="B4822" t="s">
        <v>6</v>
      </c>
      <c r="C4822" t="s">
        <v>18</v>
      </c>
      <c r="D4822" s="7">
        <f>IF(OR(Данные!D4822=0,Данные!K4822=0)=TRUE,0,Данные!D4822/Данные!K4822)</f>
        <v>0</v>
      </c>
      <c r="E4822" s="13">
        <f>IF(OR(Данные!F4822=0,Данные!I4822=0)=TRUE,0,Данные!F4822/Данные!I4822)</f>
        <v>0</v>
      </c>
      <c r="F4822" s="7">
        <f>IF(OR(Данные!I4822=0,Данные!K4822=0)=TRUE,0,Данные!I4822/Данные!K4822)</f>
        <v>0</v>
      </c>
      <c r="K4822" s="3"/>
    </row>
    <row r="4823" spans="1:11" x14ac:dyDescent="0.2">
      <c r="A4823" s="3">
        <v>35674</v>
      </c>
      <c r="B4823" t="s">
        <v>7</v>
      </c>
      <c r="C4823" t="s">
        <v>15</v>
      </c>
      <c r="D4823" s="7">
        <f>IF(OR(Данные!D4823=0,Данные!K4823=0)=TRUE,0,Данные!D4823/Данные!K4823)</f>
        <v>274.2904680481596</v>
      </c>
      <c r="E4823" s="13">
        <f>IF(OR(Данные!F4823=0,Данные!I4823=0)=TRUE,0,Данные!F4823/Данные!I4823)</f>
        <v>0.32503771313464852</v>
      </c>
      <c r="F4823" s="7">
        <f>IF(OR(Данные!I4823=0,Данные!K4823=0)=TRUE,0,Данные!I4823/Данные!K4823)</f>
        <v>361.5957600138924</v>
      </c>
      <c r="K4823" s="3"/>
    </row>
    <row r="4824" spans="1:11" x14ac:dyDescent="0.2">
      <c r="A4824" s="3">
        <v>35674</v>
      </c>
      <c r="B4824" t="s">
        <v>7</v>
      </c>
      <c r="C4824" t="s">
        <v>16</v>
      </c>
      <c r="D4824" s="7">
        <f>IF(OR(Данные!D4824=0,Данные!K4824=0)=TRUE,0,Данные!D4824/Данные!K4824)</f>
        <v>291.26504458598725</v>
      </c>
      <c r="E4824" s="13">
        <f>IF(OR(Данные!F4824=0,Данные!I4824=0)=TRUE,0,Данные!F4824/Данные!I4824)</f>
        <v>288.826582278481</v>
      </c>
      <c r="F4824" s="7">
        <f>IF(OR(Данные!I4824=0,Данные!K4824=0)=TRUE,0,Данные!I4824/Данные!K4824)</f>
        <v>6.7091295116772824E-3</v>
      </c>
      <c r="K4824" s="3"/>
    </row>
    <row r="4825" spans="1:11" x14ac:dyDescent="0.2">
      <c r="A4825" s="3">
        <v>35674</v>
      </c>
      <c r="B4825" t="s">
        <v>7</v>
      </c>
      <c r="C4825" t="s">
        <v>15</v>
      </c>
      <c r="D4825" s="7">
        <f>IF(OR(Данные!D4825=0,Данные!K4825=0)=TRUE,0,Данные!D4825/Данные!K4825)</f>
        <v>17299.14388625</v>
      </c>
      <c r="E4825" s="13">
        <f>IF(OR(Данные!F4825=0,Данные!I4825=0)=TRUE,0,Данные!F4825/Данные!I4825)</f>
        <v>0.6800486387647755</v>
      </c>
      <c r="F4825" s="7">
        <f>IF(OR(Данные!I4825=0,Данные!K4825=0)=TRUE,0,Данные!I4825/Данные!K4825)</f>
        <v>547.91687500000057</v>
      </c>
      <c r="K4825" s="3"/>
    </row>
    <row r="4826" spans="1:11" x14ac:dyDescent="0.2">
      <c r="A4826" s="3">
        <v>35674</v>
      </c>
      <c r="B4826" t="s">
        <v>7</v>
      </c>
      <c r="C4826" t="s">
        <v>15</v>
      </c>
      <c r="D4826" s="7">
        <f>IF(OR(Данные!D4826=0,Данные!K4826=0)=TRUE,0,Данные!D4826/Данные!K4826)</f>
        <v>309.57883817692567</v>
      </c>
      <c r="E4826" s="13">
        <f>IF(OR(Данные!F4826=0,Данные!I4826=0)=TRUE,0,Данные!F4826/Данные!I4826)</f>
        <v>0.53221620914949763</v>
      </c>
      <c r="F4826" s="7">
        <f>IF(OR(Данные!I4826=0,Данные!K4826=0)=TRUE,0,Данные!I4826/Данные!K4826)</f>
        <v>311.05834734835742</v>
      </c>
      <c r="K4826" s="3"/>
    </row>
    <row r="4827" spans="1:11" x14ac:dyDescent="0.2">
      <c r="A4827" s="3">
        <v>35674</v>
      </c>
      <c r="B4827" t="s">
        <v>7</v>
      </c>
      <c r="C4827" t="s">
        <v>17</v>
      </c>
      <c r="D4827" s="7">
        <f>IF(OR(Данные!D4827=0,Данные!K4827=0)=TRUE,0,Данные!D4827/Данные!K4827)</f>
        <v>477.17735845547753</v>
      </c>
      <c r="E4827" s="13">
        <f>IF(OR(Данные!F4827=0,Данные!I4827=0)=TRUE,0,Данные!F4827/Данные!I4827)</f>
        <v>0.38665916873291362</v>
      </c>
      <c r="F4827" s="7">
        <f>IF(OR(Данные!I4827=0,Данные!K4827=0)=TRUE,0,Данные!I4827/Данные!K4827)</f>
        <v>576.62551234264993</v>
      </c>
      <c r="K4827" s="3"/>
    </row>
    <row r="4828" spans="1:11" x14ac:dyDescent="0.2">
      <c r="A4828" s="3">
        <v>35674</v>
      </c>
      <c r="B4828" t="s">
        <v>7</v>
      </c>
      <c r="C4828" t="s">
        <v>17</v>
      </c>
      <c r="D4828" s="7">
        <f>IF(OR(Данные!D4828=0,Данные!K4828=0)=TRUE,0,Данные!D4828/Данные!K4828)</f>
        <v>430.32750301167789</v>
      </c>
      <c r="E4828" s="13">
        <f>IF(OR(Данные!F4828=0,Данные!I4828=0)=TRUE,0,Данные!F4828/Данные!I4828)</f>
        <v>0.31905862659193818</v>
      </c>
      <c r="F4828" s="7">
        <f>IF(OR(Данные!I4828=0,Данные!K4828=0)=TRUE,0,Данные!I4828/Данные!K4828)</f>
        <v>422.86771153452128</v>
      </c>
      <c r="K4828" s="3"/>
    </row>
    <row r="4829" spans="1:11" x14ac:dyDescent="0.2">
      <c r="A4829" s="3">
        <v>35674</v>
      </c>
      <c r="B4829" t="s">
        <v>7</v>
      </c>
      <c r="C4829" t="s">
        <v>15</v>
      </c>
      <c r="D4829" s="7">
        <f>IF(OR(Данные!D4829=0,Данные!K4829=0)=TRUE,0,Данные!D4829/Данные!K4829)</f>
        <v>178.82281027756937</v>
      </c>
      <c r="E4829" s="13">
        <f>IF(OR(Данные!F4829=0,Данные!I4829=0)=TRUE,0,Данные!F4829/Данные!I4829)</f>
        <v>0.64787942909206897</v>
      </c>
      <c r="F4829" s="7">
        <f>IF(OR(Данные!I4829=0,Данные!K4829=0)=TRUE,0,Данные!I4829/Данные!K4829)</f>
        <v>108.95898974743689</v>
      </c>
      <c r="K4829" s="3"/>
    </row>
    <row r="4830" spans="1:11" x14ac:dyDescent="0.2">
      <c r="A4830" s="3">
        <v>35674</v>
      </c>
      <c r="B4830" t="s">
        <v>7</v>
      </c>
      <c r="C4830" t="s">
        <v>17</v>
      </c>
      <c r="D4830" s="7">
        <f>IF(OR(Данные!D4830=0,Данные!K4830=0)=TRUE,0,Данные!D4830/Данные!K4830)</f>
        <v>249.85533546524317</v>
      </c>
      <c r="E4830" s="13">
        <f>IF(OR(Данные!F4830=0,Данные!I4830=0)=TRUE,0,Данные!F4830/Данные!I4830)</f>
        <v>0.28143103115930623</v>
      </c>
      <c r="F4830" s="7">
        <f>IF(OR(Данные!I4830=0,Данные!K4830=0)=TRUE,0,Данные!I4830/Данные!K4830)</f>
        <v>397.36902579061905</v>
      </c>
      <c r="K4830" s="3"/>
    </row>
    <row r="4831" spans="1:11" x14ac:dyDescent="0.2">
      <c r="A4831" s="3">
        <v>35674</v>
      </c>
      <c r="B4831" t="s">
        <v>7</v>
      </c>
      <c r="C4831" t="s">
        <v>16</v>
      </c>
      <c r="D4831" s="7">
        <f>IF(OR(Данные!D4831=0,Данные!K4831=0)=TRUE,0,Данные!D4831/Данные!K4831)</f>
        <v>419.99072806552317</v>
      </c>
      <c r="E4831" s="13">
        <f>IF(OR(Данные!F4831=0,Данные!I4831=0)=TRUE,0,Данные!F4831/Данные!I4831)</f>
        <v>1360.9801923076923</v>
      </c>
      <c r="F4831" s="7">
        <f>IF(OR(Данные!I4831=0,Данные!K4831=0)=TRUE,0,Данные!I4831/Данные!K4831)</f>
        <v>5.4082163286531459E-3</v>
      </c>
      <c r="K4831" s="3"/>
    </row>
    <row r="4832" spans="1:11" x14ac:dyDescent="0.2">
      <c r="A4832" s="3">
        <v>35674</v>
      </c>
      <c r="B4832" t="s">
        <v>7</v>
      </c>
      <c r="C4832" t="s">
        <v>15</v>
      </c>
      <c r="D4832" s="7">
        <f>IF(OR(Данные!D4832=0,Данные!K4832=0)=TRUE,0,Данные!D4832/Данные!K4832)</f>
        <v>211.79606549544997</v>
      </c>
      <c r="E4832" s="13">
        <f>IF(OR(Данные!F4832=0,Данные!I4832=0)=TRUE,0,Данные!F4832/Данные!I4832)</f>
        <v>0.21906183778302474</v>
      </c>
      <c r="F4832" s="7">
        <f>IF(OR(Данные!I4832=0,Данные!K4832=0)=TRUE,0,Данные!I4832/Данные!K4832)</f>
        <v>376.94073032524437</v>
      </c>
      <c r="K4832" s="3"/>
    </row>
    <row r="4833" spans="1:11" x14ac:dyDescent="0.2">
      <c r="A4833" s="3">
        <v>35674</v>
      </c>
      <c r="B4833" t="s">
        <v>7</v>
      </c>
      <c r="C4833" t="s">
        <v>15</v>
      </c>
      <c r="D4833" s="7">
        <f>IF(OR(Данные!D4833=0,Данные!K4833=0)=TRUE,0,Данные!D4833/Данные!K4833)</f>
        <v>387.62149233038349</v>
      </c>
      <c r="E4833" s="13">
        <f>IF(OR(Данные!F4833=0,Данные!I4833=0)=TRUE,0,Данные!F4833/Данные!I4833)</f>
        <v>0.10129443122890174</v>
      </c>
      <c r="F4833" s="7">
        <f>IF(OR(Данные!I4833=0,Данные!K4833=0)=TRUE,0,Данные!I4833/Данные!K4833)</f>
        <v>775.24434611602749</v>
      </c>
      <c r="K4833" s="3"/>
    </row>
    <row r="4834" spans="1:11" x14ac:dyDescent="0.2">
      <c r="A4834" s="3">
        <v>35674</v>
      </c>
      <c r="B4834" t="s">
        <v>7</v>
      </c>
      <c r="C4834" t="s">
        <v>15</v>
      </c>
      <c r="D4834" s="7">
        <f>IF(OR(Данные!D4834=0,Данные!K4834=0)=TRUE,0,Данные!D4834/Данные!K4834)</f>
        <v>285.91212980202289</v>
      </c>
      <c r="E4834" s="13">
        <f>IF(OR(Данные!F4834=0,Данные!I4834=0)=TRUE,0,Данные!F4834/Данные!I4834)</f>
        <v>0.35393940902129423</v>
      </c>
      <c r="F4834" s="7">
        <f>IF(OR(Данные!I4834=0,Данные!K4834=0)=TRUE,0,Данные!I4834/Данные!K4834)</f>
        <v>330.45750083888584</v>
      </c>
      <c r="K4834" s="3"/>
    </row>
    <row r="4835" spans="1:11" x14ac:dyDescent="0.2">
      <c r="A4835" s="3">
        <v>35674</v>
      </c>
      <c r="B4835" t="s">
        <v>7</v>
      </c>
      <c r="C4835" t="s">
        <v>17</v>
      </c>
      <c r="D4835" s="7">
        <f>IF(OR(Данные!D4835=0,Данные!K4835=0)=TRUE,0,Данные!D4835/Данные!K4835)</f>
        <v>839.15869801224608</v>
      </c>
      <c r="E4835" s="13">
        <f>IF(OR(Данные!F4835=0,Данные!I4835=0)=TRUE,0,Данные!F4835/Данные!I4835)</f>
        <v>0.51988567020256393</v>
      </c>
      <c r="F4835" s="7">
        <f>IF(OR(Данные!I4835=0,Данные!K4835=0)=TRUE,0,Данные!I4835/Данные!K4835)</f>
        <v>776.84228857928917</v>
      </c>
      <c r="K4835" s="3"/>
    </row>
    <row r="4836" spans="1:11" x14ac:dyDescent="0.2">
      <c r="A4836" s="3">
        <v>35674</v>
      </c>
      <c r="B4836" t="s">
        <v>7</v>
      </c>
      <c r="C4836" t="s">
        <v>17</v>
      </c>
      <c r="D4836" s="7">
        <f>IF(OR(Данные!D4836=0,Данные!K4836=0)=TRUE,0,Данные!D4836/Данные!K4836)</f>
        <v>429.126485</v>
      </c>
      <c r="E4836" s="13">
        <f>IF(OR(Данные!F4836=0,Данные!I4836=0)=TRUE,0,Данные!F4836/Данные!I4836)</f>
        <v>0.38927655122072313</v>
      </c>
      <c r="F4836" s="7">
        <f>IF(OR(Данные!I4836=0,Данные!K4836=0)=TRUE,0,Данные!I4836/Данные!K4836)</f>
        <v>507.99581275720084</v>
      </c>
      <c r="K4836" s="3"/>
    </row>
    <row r="4837" spans="1:11" x14ac:dyDescent="0.2">
      <c r="A4837" s="3">
        <v>35674</v>
      </c>
      <c r="B4837" t="s">
        <v>7</v>
      </c>
      <c r="C4837" t="s">
        <v>15</v>
      </c>
      <c r="D4837" s="7">
        <f>IF(OR(Данные!D4837=0,Данные!K4837=0)=TRUE,0,Данные!D4837/Данные!K4837)</f>
        <v>283.0110330003568</v>
      </c>
      <c r="E4837" s="13">
        <f>IF(OR(Данные!F4837=0,Данные!I4837=0)=TRUE,0,Данные!F4837/Данные!I4837)</f>
        <v>1.41103633314337</v>
      </c>
      <c r="F4837" s="7">
        <f>IF(OR(Данные!I4837=0,Данные!K4837=0)=TRUE,0,Данные!I4837/Данные!K4837)</f>
        <v>146.08741626035589</v>
      </c>
      <c r="K4837" s="3"/>
    </row>
    <row r="4838" spans="1:11" x14ac:dyDescent="0.2">
      <c r="A4838" s="3">
        <v>35674</v>
      </c>
      <c r="B4838" t="s">
        <v>7</v>
      </c>
      <c r="C4838" t="s">
        <v>18</v>
      </c>
      <c r="D4838" s="7">
        <f>IF(OR(Данные!D4838=0,Данные!K4838=0)=TRUE,0,Данные!D4838/Данные!K4838)</f>
        <v>38.453610221174763</v>
      </c>
      <c r="E4838" s="13">
        <f>IF(OR(Данные!F4838=0,Данные!I4838=0)=TRUE,0,Данные!F4838/Данные!I4838)</f>
        <v>4.9993016126746455E-2</v>
      </c>
      <c r="F4838" s="7">
        <f>IF(OR(Данные!I4838=0,Данные!K4838=0)=TRUE,0,Данные!I4838/Данные!K4838)</f>
        <v>4.7330976553057758</v>
      </c>
      <c r="K4838" s="3"/>
    </row>
    <row r="4839" spans="1:11" x14ac:dyDescent="0.2">
      <c r="A4839" s="3">
        <v>35674</v>
      </c>
      <c r="B4839" t="s">
        <v>7</v>
      </c>
      <c r="C4839" t="s">
        <v>17</v>
      </c>
      <c r="D4839" s="7">
        <f>IF(OR(Данные!D4839=0,Данные!K4839=0)=TRUE,0,Данные!D4839/Данные!K4839)</f>
        <v>636.00586500787404</v>
      </c>
      <c r="E4839" s="13">
        <f>IF(OR(Данные!F4839=0,Данные!I4839=0)=TRUE,0,Данные!F4839/Данные!I4839)</f>
        <v>0.36979449515974505</v>
      </c>
      <c r="F4839" s="7">
        <f>IF(OR(Данные!I4839=0,Данные!K4839=0)=TRUE,0,Данные!I4839/Данные!K4839)</f>
        <v>649.4079468503943</v>
      </c>
      <c r="K4839" s="3"/>
    </row>
    <row r="4840" spans="1:11" x14ac:dyDescent="0.2">
      <c r="A4840" s="3">
        <v>35674</v>
      </c>
      <c r="B4840" t="s">
        <v>7</v>
      </c>
      <c r="C4840" t="s">
        <v>17</v>
      </c>
      <c r="D4840" s="7">
        <f>IF(OR(Данные!D4840=0,Данные!K4840=0)=TRUE,0,Данные!D4840/Данные!K4840)</f>
        <v>803.19861158833066</v>
      </c>
      <c r="E4840" s="13">
        <f>IF(OR(Данные!F4840=0,Данные!I4840=0)=TRUE,0,Данные!F4840/Данные!I4840)</f>
        <v>0.51902558345843164</v>
      </c>
      <c r="F4840" s="7">
        <f>IF(OR(Данные!I4840=0,Данные!K4840=0)=TRUE,0,Данные!I4840/Данные!K4840)</f>
        <v>569.97052606699094</v>
      </c>
      <c r="K4840" s="3"/>
    </row>
    <row r="4841" spans="1:11" x14ac:dyDescent="0.2">
      <c r="A4841" s="3">
        <v>35674</v>
      </c>
      <c r="B4841" t="s">
        <v>7</v>
      </c>
      <c r="C4841" t="s">
        <v>17</v>
      </c>
      <c r="D4841" s="7">
        <f>IF(OR(Данные!D4841=0,Данные!K4841=0)=TRUE,0,Данные!D4841/Данные!K4841)</f>
        <v>73.634010733821867</v>
      </c>
      <c r="E4841" s="13">
        <f>IF(OR(Данные!F4841=0,Данные!I4841=0)=TRUE,0,Данные!F4841/Данные!I4841)</f>
        <v>2.0663953029511968E-2</v>
      </c>
      <c r="F4841" s="7">
        <f>IF(OR(Данные!I4841=0,Данные!K4841=0)=TRUE,0,Данные!I4841/Данные!K4841)</f>
        <v>417.06004575635626</v>
      </c>
      <c r="K4841" s="3"/>
    </row>
    <row r="4842" spans="1:11" x14ac:dyDescent="0.2">
      <c r="A4842" s="3">
        <v>35674</v>
      </c>
      <c r="B4842" t="s">
        <v>7</v>
      </c>
      <c r="C4842" t="s">
        <v>16</v>
      </c>
      <c r="D4842" s="7">
        <f>IF(OR(Данные!D4842=0,Данные!K4842=0)=TRUE,0,Данные!D4842/Данные!K4842)</f>
        <v>243.60540977080819</v>
      </c>
      <c r="E4842" s="13">
        <f>IF(OR(Данные!F4842=0,Данные!I4842=0)=TRUE,0,Данные!F4842/Данные!I4842)</f>
        <v>0.52088710644128999</v>
      </c>
      <c r="F4842" s="7">
        <f>IF(OR(Данные!I4842=0,Данные!K4842=0)=TRUE,0,Данные!I4842/Данные!K4842)</f>
        <v>29.937444712504995</v>
      </c>
      <c r="K4842" s="3"/>
    </row>
    <row r="4843" spans="1:11" x14ac:dyDescent="0.2">
      <c r="A4843" s="3">
        <v>35674</v>
      </c>
      <c r="B4843" t="s">
        <v>7</v>
      </c>
      <c r="C4843" t="s">
        <v>16</v>
      </c>
      <c r="D4843" s="7">
        <f>IF(OR(Данные!D4843=0,Данные!K4843=0)=TRUE,0,Данные!D4843/Данные!K4843)</f>
        <v>312.78766585909216</v>
      </c>
      <c r="E4843" s="13">
        <f>IF(OR(Данные!F4843=0,Данные!I4843=0)=TRUE,0,Данные!F4843/Данные!I4843)</f>
        <v>1.4469095630761584</v>
      </c>
      <c r="F4843" s="7">
        <f>IF(OR(Данные!I4843=0,Данные!K4843=0)=TRUE,0,Данные!I4843/Данные!K4843)</f>
        <v>4.9344797178130531</v>
      </c>
      <c r="K4843" s="3"/>
    </row>
    <row r="4844" spans="1:11" x14ac:dyDescent="0.2">
      <c r="A4844" s="3">
        <v>35674</v>
      </c>
      <c r="B4844" t="s">
        <v>7</v>
      </c>
      <c r="C4844" t="s">
        <v>16</v>
      </c>
      <c r="D4844" s="7">
        <f>IF(OR(Данные!D4844=0,Данные!K4844=0)=TRUE,0,Данные!D4844/Данные!K4844)</f>
        <v>56.938270710696344</v>
      </c>
      <c r="E4844" s="13">
        <f>IF(OR(Данные!F4844=0,Данные!I4844=0)=TRUE,0,Данные!F4844/Данные!I4844)</f>
        <v>37.547908533184547</v>
      </c>
      <c r="F4844" s="7">
        <f>IF(OR(Данные!I4844=0,Данные!K4844=0)=TRUE,0,Данные!I4844/Данные!K4844)</f>
        <v>6.4357501794687827E-2</v>
      </c>
      <c r="K4844" s="3"/>
    </row>
    <row r="4845" spans="1:11" x14ac:dyDescent="0.2">
      <c r="A4845" s="3">
        <v>35674</v>
      </c>
      <c r="B4845" t="s">
        <v>7</v>
      </c>
      <c r="C4845" t="s">
        <v>18</v>
      </c>
      <c r="D4845" s="7">
        <f>IF(OR(Данные!D4845=0,Данные!K4845=0)=TRUE,0,Данные!D4845/Данные!K4845)</f>
        <v>0</v>
      </c>
      <c r="E4845" s="13">
        <f>IF(OR(Данные!F4845=0,Данные!I4845=0)=TRUE,0,Данные!F4845/Данные!I4845)</f>
        <v>0</v>
      </c>
      <c r="F4845" s="7">
        <f>IF(OR(Данные!I4845=0,Данные!K4845=0)=TRUE,0,Данные!I4845/Данные!K4845)</f>
        <v>0</v>
      </c>
      <c r="K4845" s="3"/>
    </row>
    <row r="4846" spans="1:11" x14ac:dyDescent="0.2">
      <c r="A4846" s="3">
        <v>35674</v>
      </c>
      <c r="B4846" t="s">
        <v>8</v>
      </c>
      <c r="C4846" t="s">
        <v>15</v>
      </c>
      <c r="D4846" s="7">
        <f>IF(OR(Данные!D4846=0,Данные!K4846=0)=TRUE,0,Данные!D4846/Данные!K4846)</f>
        <v>555.73389083969471</v>
      </c>
      <c r="E4846" s="13">
        <f>IF(OR(Данные!F4846=0,Данные!I4846=0)=TRUE,0,Данные!F4846/Данные!I4846)</f>
        <v>0.4426923169507041</v>
      </c>
      <c r="F4846" s="7">
        <f>IF(OR(Данные!I4846=0,Данные!K4846=0)=TRUE,0,Данные!I4846/Данные!K4846)</f>
        <v>618.37824427480894</v>
      </c>
      <c r="K4846" s="3"/>
    </row>
    <row r="4847" spans="1:11" x14ac:dyDescent="0.2">
      <c r="A4847" s="3">
        <v>35674</v>
      </c>
      <c r="B4847" t="s">
        <v>8</v>
      </c>
      <c r="C4847" t="s">
        <v>16</v>
      </c>
      <c r="D4847" s="7">
        <f>IF(OR(Данные!D4847=0,Данные!K4847=0)=TRUE,0,Данные!D4847/Данные!K4847)</f>
        <v>81.47</v>
      </c>
      <c r="E4847" s="13">
        <f>IF(OR(Данные!F4847=0,Данные!I4847=0)=TRUE,0,Данные!F4847/Данные!I4847)</f>
        <v>0</v>
      </c>
      <c r="F4847" s="7">
        <f>IF(OR(Данные!I4847=0,Данные!K4847=0)=TRUE,0,Данные!I4847/Данные!K4847)</f>
        <v>0</v>
      </c>
      <c r="K4847" s="3"/>
    </row>
    <row r="4848" spans="1:11" x14ac:dyDescent="0.2">
      <c r="A4848" s="3">
        <v>35674</v>
      </c>
      <c r="B4848" t="s">
        <v>8</v>
      </c>
      <c r="C4848" t="s">
        <v>15</v>
      </c>
      <c r="D4848" s="7">
        <f>IF(OR(Данные!D4848=0,Данные!K4848=0)=TRUE,0,Данные!D4848/Данные!K4848)</f>
        <v>215.82140683831176</v>
      </c>
      <c r="E4848" s="13">
        <f>IF(OR(Данные!F4848=0,Данные!I4848=0)=TRUE,0,Данные!F4848/Данные!I4848)</f>
        <v>0.52091160362734723</v>
      </c>
      <c r="F4848" s="7">
        <f>IF(OR(Данные!I4848=0,Данные!K4848=0)=TRUE,0,Данные!I4848/Данные!K4848)</f>
        <v>224.8568610224595</v>
      </c>
      <c r="K4848" s="3"/>
    </row>
    <row r="4849" spans="1:11" x14ac:dyDescent="0.2">
      <c r="A4849" s="3">
        <v>35674</v>
      </c>
      <c r="B4849" t="s">
        <v>8</v>
      </c>
      <c r="C4849" t="s">
        <v>17</v>
      </c>
      <c r="D4849" s="7">
        <f>IF(OR(Данные!D4849=0,Данные!K4849=0)=TRUE,0,Данные!D4849/Данные!K4849)</f>
        <v>474.9129478289214</v>
      </c>
      <c r="E4849" s="13">
        <f>IF(OR(Данные!F4849=0,Данные!I4849=0)=TRUE,0,Данные!F4849/Данные!I4849)</f>
        <v>0.26862947894620509</v>
      </c>
      <c r="F4849" s="7">
        <f>IF(OR(Данные!I4849=0,Данные!K4849=0)=TRUE,0,Данные!I4849/Данные!K4849)</f>
        <v>638.62149719501087</v>
      </c>
      <c r="K4849" s="3"/>
    </row>
    <row r="4850" spans="1:11" x14ac:dyDescent="0.2">
      <c r="A4850" s="3">
        <v>35674</v>
      </c>
      <c r="B4850" t="s">
        <v>8</v>
      </c>
      <c r="C4850" t="s">
        <v>17</v>
      </c>
      <c r="D4850" s="7">
        <f>IF(OR(Данные!D4850=0,Данные!K4850=0)=TRUE,0,Данные!D4850/Данные!K4850)</f>
        <v>319.28776023331966</v>
      </c>
      <c r="E4850" s="13">
        <f>IF(OR(Данные!F4850=0,Данные!I4850=0)=TRUE,0,Данные!F4850/Данные!I4850)</f>
        <v>0.36648005183270388</v>
      </c>
      <c r="F4850" s="7">
        <f>IF(OR(Данные!I4850=0,Данные!K4850=0)=TRUE,0,Данные!I4850/Данные!K4850)</f>
        <v>311.71794242052118</v>
      </c>
      <c r="K4850" s="3"/>
    </row>
    <row r="4851" spans="1:11" x14ac:dyDescent="0.2">
      <c r="A4851" s="3">
        <v>35674</v>
      </c>
      <c r="B4851" t="s">
        <v>8</v>
      </c>
      <c r="C4851" t="s">
        <v>15</v>
      </c>
      <c r="D4851" s="7">
        <f>IF(OR(Данные!D4851=0,Данные!K4851=0)=TRUE,0,Данные!D4851/Данные!K4851)</f>
        <v>229.53449104518236</v>
      </c>
      <c r="E4851" s="13">
        <f>IF(OR(Данные!F4851=0,Данные!I4851=0)=TRUE,0,Данные!F4851/Данные!I4851)</f>
        <v>0.5455475929216268</v>
      </c>
      <c r="F4851" s="7">
        <f>IF(OR(Данные!I4851=0,Данные!K4851=0)=TRUE,0,Данные!I4851/Данные!K4851)</f>
        <v>181.92381146797331</v>
      </c>
      <c r="K4851" s="3"/>
    </row>
    <row r="4852" spans="1:11" x14ac:dyDescent="0.2">
      <c r="A4852" s="3">
        <v>35674</v>
      </c>
      <c r="B4852" t="s">
        <v>8</v>
      </c>
      <c r="C4852" t="s">
        <v>17</v>
      </c>
      <c r="D4852" s="7">
        <f>IF(OR(Данные!D4852=0,Данные!K4852=0)=TRUE,0,Данные!D4852/Данные!K4852)</f>
        <v>272.71563796244044</v>
      </c>
      <c r="E4852" s="13">
        <f>IF(OR(Данные!F4852=0,Данные!I4852=0)=TRUE,0,Данные!F4852/Данные!I4852)</f>
        <v>0.22159779031656818</v>
      </c>
      <c r="F4852" s="7">
        <f>IF(OR(Данные!I4852=0,Данные!K4852=0)=TRUE,0,Данные!I4852/Данные!K4852)</f>
        <v>516.01733612273381</v>
      </c>
      <c r="K4852" s="3"/>
    </row>
    <row r="4853" spans="1:11" x14ac:dyDescent="0.2">
      <c r="A4853" s="3">
        <v>35674</v>
      </c>
      <c r="B4853" t="s">
        <v>8</v>
      </c>
      <c r="C4853" t="s">
        <v>16</v>
      </c>
      <c r="D4853" s="7">
        <f>IF(OR(Данные!D4853=0,Данные!K4853=0)=TRUE,0,Данные!D4853/Данные!K4853)</f>
        <v>420.07462376279864</v>
      </c>
      <c r="E4853" s="13">
        <f>IF(OR(Данные!F4853=0,Данные!I4853=0)=TRUE,0,Данные!F4853/Данные!I4853)</f>
        <v>365.85406173073278</v>
      </c>
      <c r="F4853" s="7">
        <f>IF(OR(Данные!I4853=0,Данные!K4853=0)=TRUE,0,Данные!I4853/Данные!K4853)</f>
        <v>2.5033181645809637E-2</v>
      </c>
      <c r="K4853" s="3"/>
    </row>
    <row r="4854" spans="1:11" x14ac:dyDescent="0.2">
      <c r="A4854" s="3">
        <v>35674</v>
      </c>
      <c r="B4854" t="s">
        <v>8</v>
      </c>
      <c r="C4854" t="s">
        <v>15</v>
      </c>
      <c r="D4854" s="7">
        <f>IF(OR(Данные!D4854=0,Данные!K4854=0)=TRUE,0,Данные!D4854/Данные!K4854)</f>
        <v>253.21482616425271</v>
      </c>
      <c r="E4854" s="13">
        <f>IF(OR(Данные!F4854=0,Данные!I4854=0)=TRUE,0,Данные!F4854/Данные!I4854)</f>
        <v>0.21763068198615004</v>
      </c>
      <c r="F4854" s="7">
        <f>IF(OR(Данные!I4854=0,Данные!K4854=0)=TRUE,0,Данные!I4854/Данные!K4854)</f>
        <v>505.61915794330019</v>
      </c>
      <c r="K4854" s="3"/>
    </row>
    <row r="4855" spans="1:11" x14ac:dyDescent="0.2">
      <c r="A4855" s="3">
        <v>35674</v>
      </c>
      <c r="B4855" t="s">
        <v>8</v>
      </c>
      <c r="C4855" t="s">
        <v>15</v>
      </c>
      <c r="D4855" s="7">
        <f>IF(OR(Данные!D4855=0,Данные!K4855=0)=TRUE,0,Данные!D4855/Данные!K4855)</f>
        <v>405.62936523929471</v>
      </c>
      <c r="E4855" s="13">
        <f>IF(OR(Данные!F4855=0,Данные!I4855=0)=TRUE,0,Данные!F4855/Данные!I4855)</f>
        <v>0.11764429744182153</v>
      </c>
      <c r="F4855" s="7">
        <f>IF(OR(Данные!I4855=0,Данные!K4855=0)=TRUE,0,Данные!I4855/Данные!K4855)</f>
        <v>712.21994122586057</v>
      </c>
      <c r="K4855" s="3"/>
    </row>
    <row r="4856" spans="1:11" x14ac:dyDescent="0.2">
      <c r="A4856" s="3">
        <v>35674</v>
      </c>
      <c r="B4856" t="s">
        <v>8</v>
      </c>
      <c r="C4856" t="s">
        <v>15</v>
      </c>
      <c r="D4856" s="7">
        <f>IF(OR(Данные!D4856=0,Данные!K4856=0)=TRUE,0,Данные!D4856/Данные!K4856)</f>
        <v>290.85798373583719</v>
      </c>
      <c r="E4856" s="13">
        <f>IF(OR(Данные!F4856=0,Данные!I4856=0)=TRUE,0,Данные!F4856/Данные!I4856)</f>
        <v>0.36290867392182719</v>
      </c>
      <c r="F4856" s="7">
        <f>IF(OR(Данные!I4856=0,Данные!K4856=0)=TRUE,0,Данные!I4856/Данные!K4856)</f>
        <v>372.71165967268195</v>
      </c>
      <c r="K4856" s="3"/>
    </row>
    <row r="4857" spans="1:11" x14ac:dyDescent="0.2">
      <c r="A4857" s="3">
        <v>35674</v>
      </c>
      <c r="B4857" t="s">
        <v>8</v>
      </c>
      <c r="C4857" t="s">
        <v>17</v>
      </c>
      <c r="D4857" s="7">
        <f>IF(OR(Данные!D4857=0,Данные!K4857=0)=TRUE,0,Данные!D4857/Данные!K4857)</f>
        <v>1752.7438</v>
      </c>
      <c r="E4857" s="13">
        <f>IF(OR(Данные!F4857=0,Данные!I4857=0)=TRUE,0,Данные!F4857/Данные!I4857)</f>
        <v>0.8292567121175034</v>
      </c>
      <c r="F4857" s="7">
        <f>IF(OR(Данные!I4857=0,Данные!K4857=0)=TRUE,0,Данные!I4857/Данные!K4857)</f>
        <v>1062.8355072463769</v>
      </c>
      <c r="K4857" s="3"/>
    </row>
    <row r="4858" spans="1:11" x14ac:dyDescent="0.2">
      <c r="A4858" s="3">
        <v>35674</v>
      </c>
      <c r="B4858" t="s">
        <v>8</v>
      </c>
      <c r="C4858" t="s">
        <v>17</v>
      </c>
      <c r="D4858" s="7">
        <f>IF(OR(Данные!D4858=0,Данные!K4858=0)=TRUE,0,Данные!D4858/Данные!K4858)</f>
        <v>887.47375</v>
      </c>
      <c r="E4858" s="13">
        <f>IF(OR(Данные!F4858=0,Данные!I4858=0)=TRUE,0,Данные!F4858/Данные!I4858)</f>
        <v>0.78321334503950857</v>
      </c>
      <c r="F4858" s="7">
        <f>IF(OR(Данные!I4858=0,Данные!K4858=0)=TRUE,0,Данные!I4858/Данные!K4858)</f>
        <v>1091.5416666666663</v>
      </c>
      <c r="K4858" s="3"/>
    </row>
    <row r="4859" spans="1:11" x14ac:dyDescent="0.2">
      <c r="A4859" s="3">
        <v>35674</v>
      </c>
      <c r="B4859" t="s">
        <v>8</v>
      </c>
      <c r="C4859" t="s">
        <v>15</v>
      </c>
      <c r="D4859" s="7">
        <f>IF(OR(Данные!D4859=0,Данные!K4859=0)=TRUE,0,Данные!D4859/Данные!K4859)</f>
        <v>268.24834294996009</v>
      </c>
      <c r="E4859" s="13">
        <f>IF(OR(Данные!F4859=0,Данные!I4859=0)=TRUE,0,Данные!F4859/Данные!I4859)</f>
        <v>1.1426035115557946</v>
      </c>
      <c r="F4859" s="7">
        <f>IF(OR(Данные!I4859=0,Данные!K4859=0)=TRUE,0,Данные!I4859/Данные!K4859)</f>
        <v>159.27470838557696</v>
      </c>
      <c r="K4859" s="3"/>
    </row>
    <row r="4860" spans="1:11" x14ac:dyDescent="0.2">
      <c r="A4860" s="3">
        <v>35674</v>
      </c>
      <c r="B4860" t="s">
        <v>8</v>
      </c>
      <c r="C4860" t="s">
        <v>18</v>
      </c>
      <c r="D4860" s="7">
        <f>IF(OR(Данные!D4860=0,Данные!K4860=0)=TRUE,0,Данные!D4860/Данные!K4860)</f>
        <v>106.73116190476192</v>
      </c>
      <c r="E4860" s="13">
        <f>IF(OR(Данные!F4860=0,Данные!I4860=0)=TRUE,0,Данные!F4860/Данные!I4860)</f>
        <v>9.9690024732069258</v>
      </c>
      <c r="F4860" s="7">
        <f>IF(OR(Данные!I4860=0,Данные!K4860=0)=TRUE,0,Данные!I4860/Данные!K4860)</f>
        <v>0.96269841269841261</v>
      </c>
      <c r="K4860" s="3"/>
    </row>
    <row r="4861" spans="1:11" x14ac:dyDescent="0.2">
      <c r="A4861" s="3">
        <v>35674</v>
      </c>
      <c r="B4861" t="s">
        <v>8</v>
      </c>
      <c r="C4861" t="s">
        <v>17</v>
      </c>
      <c r="D4861" s="7">
        <f>IF(OR(Данные!D4861=0,Данные!K4861=0)=TRUE,0,Данные!D4861/Данные!K4861)</f>
        <v>743.9062188076864</v>
      </c>
      <c r="E4861" s="13">
        <f>IF(OR(Данные!F4861=0,Данные!I4861=0)=TRUE,0,Данные!F4861/Данные!I4861)</f>
        <v>0.24466876223816084</v>
      </c>
      <c r="F4861" s="7">
        <f>IF(OR(Данные!I4861=0,Данные!K4861=0)=TRUE,0,Данные!I4861/Данные!K4861)</f>
        <v>899.95812780551705</v>
      </c>
      <c r="K4861" s="3"/>
    </row>
    <row r="4862" spans="1:11" x14ac:dyDescent="0.2">
      <c r="A4862" s="3">
        <v>35674</v>
      </c>
      <c r="B4862" t="s">
        <v>8</v>
      </c>
      <c r="C4862" t="s">
        <v>17</v>
      </c>
      <c r="D4862" s="7">
        <f>IF(OR(Данные!D4862=0,Данные!K4862=0)=TRUE,0,Данные!D4862/Данные!K4862)</f>
        <v>908.96136344712727</v>
      </c>
      <c r="E4862" s="13">
        <f>IF(OR(Данные!F4862=0,Данные!I4862=0)=TRUE,0,Данные!F4862/Данные!I4862)</f>
        <v>0.34703022115717708</v>
      </c>
      <c r="F4862" s="7">
        <f>IF(OR(Данные!I4862=0,Данные!K4862=0)=TRUE,0,Данные!I4862/Данные!K4862)</f>
        <v>848.37303635858984</v>
      </c>
      <c r="K4862" s="3"/>
    </row>
    <row r="4863" spans="1:11" x14ac:dyDescent="0.2">
      <c r="A4863" s="3">
        <v>35674</v>
      </c>
      <c r="B4863" t="s">
        <v>8</v>
      </c>
      <c r="C4863" t="s">
        <v>17</v>
      </c>
      <c r="D4863" s="7">
        <f>IF(OR(Данные!D4863=0,Данные!K4863=0)=TRUE,0,Данные!D4863/Данные!K4863)</f>
        <v>116.42891292639138</v>
      </c>
      <c r="E4863" s="13">
        <f>IF(OR(Данные!F4863=0,Данные!I4863=0)=TRUE,0,Данные!F4863/Данные!I4863)</f>
        <v>1.6133545580165023E-2</v>
      </c>
      <c r="F4863" s="7">
        <f>IF(OR(Данные!I4863=0,Данные!K4863=0)=TRUE,0,Данные!I4863/Данные!K4863)</f>
        <v>660.49552449345958</v>
      </c>
      <c r="K4863" s="3"/>
    </row>
    <row r="4864" spans="1:11" x14ac:dyDescent="0.2">
      <c r="A4864" s="3">
        <v>35674</v>
      </c>
      <c r="B4864" t="s">
        <v>8</v>
      </c>
      <c r="C4864" t="s">
        <v>16</v>
      </c>
      <c r="D4864" s="7">
        <f>IF(OR(Данные!D4864=0,Данные!K4864=0)=TRUE,0,Данные!D4864/Данные!K4864)</f>
        <v>304.37875300353357</v>
      </c>
      <c r="E4864" s="13">
        <f>IF(OR(Данные!F4864=0,Данные!I4864=0)=TRUE,0,Данные!F4864/Данные!I4864)</f>
        <v>0.52222145950859045</v>
      </c>
      <c r="F4864" s="7">
        <f>IF(OR(Данные!I4864=0,Данные!K4864=0)=TRUE,0,Данные!I4864/Данные!K4864)</f>
        <v>71.209246171966967</v>
      </c>
      <c r="K4864" s="3"/>
    </row>
    <row r="4865" spans="1:11" x14ac:dyDescent="0.2">
      <c r="A4865" s="3">
        <v>35674</v>
      </c>
      <c r="B4865" t="s">
        <v>8</v>
      </c>
      <c r="C4865" t="s">
        <v>16</v>
      </c>
      <c r="D4865" s="7">
        <f>IF(OR(Данные!D4865=0,Данные!K4865=0)=TRUE,0,Данные!D4865/Данные!K4865)</f>
        <v>243.78616370949723</v>
      </c>
      <c r="E4865" s="13">
        <f>IF(OR(Данные!F4865=0,Данные!I4865=0)=TRUE,0,Данные!F4865/Данные!I4865)</f>
        <v>0.8283487221503778</v>
      </c>
      <c r="F4865" s="7">
        <f>IF(OR(Данные!I4865=0,Данные!K4865=0)=TRUE,0,Данные!I4865/Данные!K4865)</f>
        <v>18.0373147113594</v>
      </c>
      <c r="K4865" s="3"/>
    </row>
    <row r="4866" spans="1:11" x14ac:dyDescent="0.2">
      <c r="A4866" s="3">
        <v>35674</v>
      </c>
      <c r="B4866" t="s">
        <v>8</v>
      </c>
      <c r="C4866" t="s">
        <v>16</v>
      </c>
      <c r="D4866" s="7">
        <f>IF(OR(Данные!D4866=0,Данные!K4866=0)=TRUE,0,Данные!D4866/Данные!K4866)</f>
        <v>158.0245814516129</v>
      </c>
      <c r="E4866" s="13">
        <f>IF(OR(Данные!F4866=0,Данные!I4866=0)=TRUE,0,Данные!F4866/Данные!I4866)</f>
        <v>22.11989134977016</v>
      </c>
      <c r="F4866" s="7">
        <f>IF(OR(Данные!I4866=0,Данные!K4866=0)=TRUE,0,Данные!I4866/Данные!K4866)</f>
        <v>0.32163978494623663</v>
      </c>
      <c r="K4866" s="3"/>
    </row>
    <row r="4867" spans="1:11" x14ac:dyDescent="0.2">
      <c r="A4867" s="3">
        <v>35674</v>
      </c>
      <c r="B4867" t="s">
        <v>9</v>
      </c>
      <c r="C4867" t="s">
        <v>15</v>
      </c>
      <c r="D4867" s="7">
        <f>IF(OR(Данные!D4867=0,Данные!K4867=0)=TRUE,0,Данные!D4867/Данные!K4867)</f>
        <v>199.39233951828726</v>
      </c>
      <c r="E4867" s="13">
        <f>IF(OR(Данные!F4867=0,Данные!I4867=0)=TRUE,0,Данные!F4867/Данные!I4867)</f>
        <v>0.28432990300284544</v>
      </c>
      <c r="F4867" s="7">
        <f>IF(OR(Данные!I4867=0,Данные!K4867=0)=TRUE,0,Данные!I4867/Данные!K4867)</f>
        <v>266.53776390127859</v>
      </c>
      <c r="K4867" s="3"/>
    </row>
    <row r="4868" spans="1:11" x14ac:dyDescent="0.2">
      <c r="A4868" s="3">
        <v>35674</v>
      </c>
      <c r="B4868" t="s">
        <v>9</v>
      </c>
      <c r="C4868" t="s">
        <v>17</v>
      </c>
      <c r="D4868" s="7">
        <f>IF(OR(Данные!D4868=0,Данные!K4868=0)=TRUE,0,Данные!D4868/Данные!K4868)</f>
        <v>549.92474540034073</v>
      </c>
      <c r="E4868" s="13">
        <f>IF(OR(Данные!F4868=0,Данные!I4868=0)=TRUE,0,Данные!F4868/Данные!I4868)</f>
        <v>0.24216721737920949</v>
      </c>
      <c r="F4868" s="7">
        <f>IF(OR(Данные!I4868=0,Данные!K4868=0)=TRUE,0,Данные!I4868/Данные!K4868)</f>
        <v>760.29476149914831</v>
      </c>
      <c r="K4868" s="3"/>
    </row>
    <row r="4869" spans="1:11" x14ac:dyDescent="0.2">
      <c r="A4869" s="3">
        <v>35674</v>
      </c>
      <c r="B4869" t="s">
        <v>9</v>
      </c>
      <c r="C4869" t="s">
        <v>17</v>
      </c>
      <c r="D4869" s="7">
        <f>IF(OR(Данные!D4869=0,Данные!K4869=0)=TRUE,0,Данные!D4869/Данные!K4869)</f>
        <v>570.23484078947365</v>
      </c>
      <c r="E4869" s="13">
        <f>IF(OR(Данные!F4869=0,Данные!I4869=0)=TRUE,0,Данные!F4869/Данные!I4869)</f>
        <v>0.31879002141848578</v>
      </c>
      <c r="F4869" s="7">
        <f>IF(OR(Данные!I4869=0,Данные!K4869=0)=TRUE,0,Данные!I4869/Данные!K4869)</f>
        <v>594.87061403508858</v>
      </c>
      <c r="K4869" s="3"/>
    </row>
    <row r="4870" spans="1:11" x14ac:dyDescent="0.2">
      <c r="A4870" s="3">
        <v>35674</v>
      </c>
      <c r="B4870" t="s">
        <v>9</v>
      </c>
      <c r="C4870" t="s">
        <v>15</v>
      </c>
      <c r="D4870" s="7">
        <f>IF(OR(Данные!D4870=0,Данные!K4870=0)=TRUE,0,Данные!D4870/Данные!K4870)</f>
        <v>202.22836597938144</v>
      </c>
      <c r="E4870" s="13">
        <f>IF(OR(Данные!F4870=0,Данные!I4870=0)=TRUE,0,Данные!F4870/Данные!I4870)</f>
        <v>0.47163910258031649</v>
      </c>
      <c r="F4870" s="7">
        <f>IF(OR(Данные!I4870=0,Данные!K4870=0)=TRUE,0,Данные!I4870/Данные!K4870)</f>
        <v>190.2054982817869</v>
      </c>
      <c r="K4870" s="3"/>
    </row>
    <row r="4871" spans="1:11" x14ac:dyDescent="0.2">
      <c r="A4871" s="3">
        <v>35674</v>
      </c>
      <c r="B4871" t="s">
        <v>9</v>
      </c>
      <c r="C4871" t="s">
        <v>17</v>
      </c>
      <c r="D4871" s="7">
        <f>IF(OR(Данные!D4871=0,Данные!K4871=0)=TRUE,0,Данные!D4871/Данные!K4871)</f>
        <v>286.42806400000001</v>
      </c>
      <c r="E4871" s="13">
        <f>IF(OR(Данные!F4871=0,Данные!I4871=0)=TRUE,0,Данные!F4871/Данные!I4871)</f>
        <v>0.18598420487131007</v>
      </c>
      <c r="F4871" s="7">
        <f>IF(OR(Данные!I4871=0,Данные!K4871=0)=TRUE,0,Данные!I4871/Данные!K4871)</f>
        <v>566.49078632478563</v>
      </c>
      <c r="K4871" s="3"/>
    </row>
    <row r="4872" spans="1:11" x14ac:dyDescent="0.2">
      <c r="A4872" s="3">
        <v>35674</v>
      </c>
      <c r="B4872" t="s">
        <v>9</v>
      </c>
      <c r="C4872" t="s">
        <v>15</v>
      </c>
      <c r="D4872" s="7">
        <f>IF(OR(Данные!D4872=0,Данные!K4872=0)=TRUE,0,Данные!D4872/Данные!K4872)</f>
        <v>295.45081193502824</v>
      </c>
      <c r="E4872" s="13">
        <f>IF(OR(Данные!F4872=0,Данные!I4872=0)=TRUE,0,Данные!F4872/Данные!I4872)</f>
        <v>0.2042479009687127</v>
      </c>
      <c r="F4872" s="7">
        <f>IF(OR(Данные!I4872=0,Данные!K4872=0)=TRUE,0,Данные!I4872/Данные!K4872)</f>
        <v>571.24369114877584</v>
      </c>
      <c r="K4872" s="3"/>
    </row>
    <row r="4873" spans="1:11" x14ac:dyDescent="0.2">
      <c r="A4873" s="3">
        <v>35674</v>
      </c>
      <c r="B4873" t="s">
        <v>9</v>
      </c>
      <c r="C4873" t="s">
        <v>15</v>
      </c>
      <c r="D4873" s="7">
        <f>IF(OR(Данные!D4873=0,Данные!K4873=0)=TRUE,0,Данные!D4873/Данные!K4873)</f>
        <v>388.68526666666668</v>
      </c>
      <c r="E4873" s="13">
        <f>IF(OR(Данные!F4873=0,Данные!I4873=0)=TRUE,0,Данные!F4873/Данные!I4873)</f>
        <v>0.13155274609584683</v>
      </c>
      <c r="F4873" s="7">
        <f>IF(OR(Данные!I4873=0,Данные!K4873=0)=TRUE,0,Данные!I4873/Данные!K4873)</f>
        <v>602.90138888888839</v>
      </c>
      <c r="K4873" s="3"/>
    </row>
    <row r="4874" spans="1:11" x14ac:dyDescent="0.2">
      <c r="A4874" s="3">
        <v>35674</v>
      </c>
      <c r="B4874" t="s">
        <v>9</v>
      </c>
      <c r="C4874" t="s">
        <v>15</v>
      </c>
      <c r="D4874" s="7">
        <f>IF(OR(Данные!D4874=0,Данные!K4874=0)=TRUE,0,Данные!D4874/Данные!K4874)</f>
        <v>283.75024113078592</v>
      </c>
      <c r="E4874" s="13">
        <f>IF(OR(Данные!F4874=0,Данные!I4874=0)=TRUE,0,Данные!F4874/Данные!I4874)</f>
        <v>0.40651505482306838</v>
      </c>
      <c r="F4874" s="7">
        <f>IF(OR(Данные!I4874=0,Данные!K4874=0)=TRUE,0,Данные!I4874/Данные!K4874)</f>
        <v>315.49854509682098</v>
      </c>
      <c r="K4874" s="3"/>
    </row>
    <row r="4875" spans="1:11" x14ac:dyDescent="0.2">
      <c r="A4875" s="3">
        <v>35674</v>
      </c>
      <c r="B4875" t="s">
        <v>9</v>
      </c>
      <c r="C4875" t="s">
        <v>15</v>
      </c>
      <c r="D4875" s="7">
        <f>IF(OR(Данные!D4875=0,Данные!K4875=0)=TRUE,0,Данные!D4875/Данные!K4875)</f>
        <v>175.27941749999999</v>
      </c>
      <c r="E4875" s="13">
        <f>IF(OR(Данные!F4875=0,Данные!I4875=0)=TRUE,0,Данные!F4875/Данные!I4875)</f>
        <v>1.1937245197482138</v>
      </c>
      <c r="F4875" s="7">
        <f>IF(OR(Данные!I4875=0,Данные!K4875=0)=TRUE,0,Данные!I4875/Данные!K4875)</f>
        <v>102.20333333333336</v>
      </c>
      <c r="K4875" s="3"/>
    </row>
    <row r="4876" spans="1:11" x14ac:dyDescent="0.2">
      <c r="A4876" s="3">
        <v>35674</v>
      </c>
      <c r="B4876" t="s">
        <v>9</v>
      </c>
      <c r="C4876" t="s">
        <v>17</v>
      </c>
      <c r="D4876" s="7">
        <f>IF(OR(Данные!D4876=0,Данные!K4876=0)=TRUE,0,Данные!D4876/Данные!K4876)</f>
        <v>826.62361179245283</v>
      </c>
      <c r="E4876" s="13">
        <f>IF(OR(Данные!F4876=0,Данные!I4876=0)=TRUE,0,Данные!F4876/Данные!I4876)</f>
        <v>0.21813787289627318</v>
      </c>
      <c r="F4876" s="7">
        <f>IF(OR(Данные!I4876=0,Данные!K4876=0)=TRUE,0,Данные!I4876/Данные!K4876)</f>
        <v>1050.5910770440269</v>
      </c>
      <c r="K4876" s="3"/>
    </row>
    <row r="4877" spans="1:11" x14ac:dyDescent="0.2">
      <c r="A4877" s="3">
        <v>35674</v>
      </c>
      <c r="B4877" t="s">
        <v>9</v>
      </c>
      <c r="C4877" t="s">
        <v>17</v>
      </c>
      <c r="D4877" s="7">
        <f>IF(OR(Данные!D4877=0,Данные!K4877=0)=TRUE,0,Данные!D4877/Данные!K4877)</f>
        <v>968.00957599999992</v>
      </c>
      <c r="E4877" s="13">
        <f>IF(OR(Данные!F4877=0,Данные!I4877=0)=TRUE,0,Данные!F4877/Данные!I4877)</f>
        <v>0.28418078925962426</v>
      </c>
      <c r="F4877" s="7">
        <f>IF(OR(Данные!I4877=0,Данные!K4877=0)=TRUE,0,Данные!I4877/Данные!K4877)</f>
        <v>1107.2486666666671</v>
      </c>
      <c r="K4877" s="3"/>
    </row>
    <row r="4878" spans="1:11" x14ac:dyDescent="0.2">
      <c r="A4878" s="3">
        <v>35674</v>
      </c>
      <c r="B4878" t="s">
        <v>9</v>
      </c>
      <c r="C4878" t="s">
        <v>17</v>
      </c>
      <c r="D4878" s="7">
        <f>IF(OR(Данные!D4878=0,Данные!K4878=0)=TRUE,0,Данные!D4878/Данные!K4878)</f>
        <v>120.0690635135135</v>
      </c>
      <c r="E4878" s="13">
        <f>IF(OR(Данные!F4878=0,Данные!I4878=0)=TRUE,0,Данные!F4878/Данные!I4878)</f>
        <v>1.5744239216213707E-2</v>
      </c>
      <c r="F4878" s="7">
        <f>IF(OR(Данные!I4878=0,Данные!K4878=0)=TRUE,0,Данные!I4878/Данные!K4878)</f>
        <v>710.06666666666536</v>
      </c>
      <c r="K4878" s="3"/>
    </row>
    <row r="4879" spans="1:11" x14ac:dyDescent="0.2">
      <c r="A4879" s="3">
        <v>35674</v>
      </c>
      <c r="B4879" t="s">
        <v>9</v>
      </c>
      <c r="C4879" t="s">
        <v>16</v>
      </c>
      <c r="D4879" s="7">
        <f>IF(OR(Данные!D4879=0,Данные!K4879=0)=TRUE,0,Данные!D4879/Данные!K4879)</f>
        <v>204.62993333333335</v>
      </c>
      <c r="E4879" s="13">
        <f>IF(OR(Данные!F4879=0,Данные!I4879=0)=TRUE,0,Данные!F4879/Данные!I4879)</f>
        <v>0.73223592906707813</v>
      </c>
      <c r="F4879" s="7">
        <f>IF(OR(Данные!I4879=0,Данные!K4879=0)=TRUE,0,Данные!I4879/Данные!K4879)</f>
        <v>144.11111111111106</v>
      </c>
      <c r="K4879" s="3"/>
    </row>
    <row r="4880" spans="1:11" x14ac:dyDescent="0.2">
      <c r="A4880" s="3">
        <v>35674</v>
      </c>
      <c r="B4880" t="s">
        <v>9</v>
      </c>
      <c r="C4880" t="s">
        <v>16</v>
      </c>
      <c r="D4880" s="7">
        <f>IF(OR(Данные!D4880=0,Данные!K4880=0)=TRUE,0,Данные!D4880/Данные!K4880)</f>
        <v>254.02933333333334</v>
      </c>
      <c r="E4880" s="13">
        <f>IF(OR(Данные!F4880=0,Данные!I4880=0)=TRUE,0,Данные!F4880/Данные!I4880)</f>
        <v>0.99169043646735899</v>
      </c>
      <c r="F4880" s="7">
        <f>IF(OR(Данные!I4880=0,Данные!K4880=0)=TRUE,0,Данные!I4880/Данные!K4880)</f>
        <v>137.63703703703706</v>
      </c>
      <c r="K4880" s="3"/>
    </row>
    <row r="4881" spans="1:11" x14ac:dyDescent="0.2">
      <c r="A4881" s="3">
        <v>35674</v>
      </c>
      <c r="B4881" t="s">
        <v>9</v>
      </c>
      <c r="C4881" t="s">
        <v>16</v>
      </c>
      <c r="D4881" s="7">
        <f>IF(OR(Данные!D4881=0,Данные!K4881=0)=TRUE,0,Данные!D4881/Данные!K4881)</f>
        <v>0.84499999999999997</v>
      </c>
      <c r="E4881" s="13">
        <f>IF(OR(Данные!F4881=0,Данные!I4881=0)=TRUE,0,Данные!F4881/Данные!I4881)</f>
        <v>0.10421377183967133</v>
      </c>
      <c r="F4881" s="7">
        <f>IF(OR(Данные!I4881=0,Данные!K4881=0)=TRUE,0,Данные!I4881/Данные!K4881)</f>
        <v>8.1083333333333165</v>
      </c>
      <c r="K4881" s="3"/>
    </row>
    <row r="4882" spans="1:11" x14ac:dyDescent="0.2">
      <c r="A4882" s="3">
        <v>35674</v>
      </c>
      <c r="B4882" t="s">
        <v>10</v>
      </c>
      <c r="C4882" t="s">
        <v>15</v>
      </c>
      <c r="D4882" s="7">
        <f>IF(OR(Данные!D4882=0,Данные!K4882=0)=TRUE,0,Данные!D4882/Данные!K4882)</f>
        <v>263.8947</v>
      </c>
      <c r="E4882" s="13">
        <f>IF(OR(Данные!F4882=0,Данные!I4882=0)=TRUE,0,Данные!F4882/Данные!I4882)</f>
        <v>0.22425775727360669</v>
      </c>
      <c r="F4882" s="7">
        <f>IF(OR(Данные!I4882=0,Данные!K4882=0)=TRUE,0,Данные!I4882/Данные!K4882)</f>
        <v>223.98333333333329</v>
      </c>
      <c r="K4882" s="3"/>
    </row>
    <row r="4883" spans="1:11" x14ac:dyDescent="0.2">
      <c r="A4883" s="3">
        <v>35674</v>
      </c>
      <c r="B4883" t="s">
        <v>10</v>
      </c>
      <c r="C4883" t="s">
        <v>15</v>
      </c>
      <c r="D4883" s="7">
        <f>IF(OR(Данные!D4883=0,Данные!K4883=0)=TRUE,0,Данные!D4883/Данные!K4883)</f>
        <v>190.8182610056692</v>
      </c>
      <c r="E4883" s="13">
        <f>IF(OR(Данные!F4883=0,Данные!I4883=0)=TRUE,0,Данные!F4883/Данные!I4883)</f>
        <v>0.44566393517160657</v>
      </c>
      <c r="F4883" s="7">
        <f>IF(OR(Данные!I4883=0,Данные!K4883=0)=TRUE,0,Данные!I4883/Данные!K4883)</f>
        <v>223.39532084463079</v>
      </c>
      <c r="K4883" s="3"/>
    </row>
    <row r="4884" spans="1:11" x14ac:dyDescent="0.2">
      <c r="A4884" s="3">
        <v>35674</v>
      </c>
      <c r="B4884" t="s">
        <v>10</v>
      </c>
      <c r="C4884" t="s">
        <v>17</v>
      </c>
      <c r="D4884" s="7">
        <f>IF(OR(Данные!D4884=0,Данные!K4884=0)=TRUE,0,Данные!D4884/Данные!K4884)</f>
        <v>312.98752577128369</v>
      </c>
      <c r="E4884" s="13">
        <f>IF(OR(Данные!F4884=0,Данные!I4884=0)=TRUE,0,Данные!F4884/Данные!I4884)</f>
        <v>0.3537726294019119</v>
      </c>
      <c r="F4884" s="7">
        <f>IF(OR(Данные!I4884=0,Данные!K4884=0)=TRUE,0,Данные!I4884/Данные!K4884)</f>
        <v>331.36135578316782</v>
      </c>
      <c r="K4884" s="3"/>
    </row>
    <row r="4885" spans="1:11" x14ac:dyDescent="0.2">
      <c r="A4885" s="3">
        <v>35674</v>
      </c>
      <c r="B4885" t="s">
        <v>10</v>
      </c>
      <c r="C4885" t="s">
        <v>17</v>
      </c>
      <c r="D4885" s="7">
        <f>IF(OR(Данные!D4885=0,Данные!K4885=0)=TRUE,0,Данные!D4885/Данные!K4885)</f>
        <v>389.78195163616198</v>
      </c>
      <c r="E4885" s="13">
        <f>IF(OR(Данные!F4885=0,Данные!I4885=0)=TRUE,0,Данные!F4885/Данные!I4885)</f>
        <v>0.35171219012781235</v>
      </c>
      <c r="F4885" s="7">
        <f>IF(OR(Данные!I4885=0,Данные!K4885=0)=TRUE,0,Данные!I4885/Данные!K4885)</f>
        <v>335.27299870586052</v>
      </c>
      <c r="K4885" s="3"/>
    </row>
    <row r="4886" spans="1:11" x14ac:dyDescent="0.2">
      <c r="A4886" s="3">
        <v>35674</v>
      </c>
      <c r="B4886" t="s">
        <v>10</v>
      </c>
      <c r="C4886" t="s">
        <v>15</v>
      </c>
      <c r="D4886" s="7">
        <f>IF(OR(Данные!D4886=0,Данные!K4886=0)=TRUE,0,Данные!D4886/Данные!K4886)</f>
        <v>168.8238171615202</v>
      </c>
      <c r="E4886" s="13">
        <f>IF(OR(Данные!F4886=0,Данные!I4886=0)=TRUE,0,Данные!F4886/Данные!I4886)</f>
        <v>0.58021562714220609</v>
      </c>
      <c r="F4886" s="7">
        <f>IF(OR(Данные!I4886=0,Данные!K4886=0)=TRUE,0,Данные!I4886/Данные!K4886)</f>
        <v>124.01910134600159</v>
      </c>
      <c r="K4886" s="3"/>
    </row>
    <row r="4887" spans="1:11" x14ac:dyDescent="0.2">
      <c r="A4887" s="3">
        <v>35674</v>
      </c>
      <c r="B4887" t="s">
        <v>10</v>
      </c>
      <c r="C4887" t="s">
        <v>17</v>
      </c>
      <c r="D4887" s="7">
        <f>IF(OR(Данные!D4887=0,Данные!K4887=0)=TRUE,0,Данные!D4887/Данные!K4887)</f>
        <v>245.44914898559077</v>
      </c>
      <c r="E4887" s="13">
        <f>IF(OR(Данные!F4887=0,Данные!I4887=0)=TRUE,0,Данные!F4887/Данные!I4887)</f>
        <v>0.27597471012801794</v>
      </c>
      <c r="F4887" s="7">
        <f>IF(OR(Данные!I4887=0,Данные!K4887=0)=TRUE,0,Данные!I4887/Данные!K4887)</f>
        <v>393.96709990393884</v>
      </c>
      <c r="K4887" s="3"/>
    </row>
    <row r="4888" spans="1:11" x14ac:dyDescent="0.2">
      <c r="A4888" s="3">
        <v>35674</v>
      </c>
      <c r="B4888" t="s">
        <v>10</v>
      </c>
      <c r="C4888" t="s">
        <v>16</v>
      </c>
      <c r="D4888" s="7">
        <f>IF(OR(Данные!D4888=0,Данные!K4888=0)=TRUE,0,Данные!D4888/Данные!K4888)</f>
        <v>421.43561626569038</v>
      </c>
      <c r="E4888" s="13">
        <f>IF(OR(Данные!F4888=0,Данные!I4888=0)=TRUE,0,Данные!F4888/Данные!I4888)</f>
        <v>59535.352941176432</v>
      </c>
      <c r="F4888" s="7">
        <f>IF(OR(Данные!I4888=0,Данные!K4888=0)=TRUE,0,Данные!I4888/Данные!K4888)</f>
        <v>1.4818688981868908E-4</v>
      </c>
      <c r="K4888" s="3"/>
    </row>
    <row r="4889" spans="1:11" x14ac:dyDescent="0.2">
      <c r="A4889" s="3">
        <v>35674</v>
      </c>
      <c r="B4889" t="s">
        <v>10</v>
      </c>
      <c r="C4889" t="s">
        <v>15</v>
      </c>
      <c r="D4889" s="7">
        <f>IF(OR(Данные!D4889=0,Данные!K4889=0)=TRUE,0,Данные!D4889/Данные!K4889)</f>
        <v>205.06385342046488</v>
      </c>
      <c r="E4889" s="13">
        <f>IF(OR(Данные!F4889=0,Данные!I4889=0)=TRUE,0,Данные!F4889/Данные!I4889)</f>
        <v>0.23476329873120222</v>
      </c>
      <c r="F4889" s="7">
        <f>IF(OR(Данные!I4889=0,Данные!K4889=0)=TRUE,0,Данные!I4889/Данные!K4889)</f>
        <v>345.60808678229029</v>
      </c>
      <c r="K4889" s="3"/>
    </row>
    <row r="4890" spans="1:11" x14ac:dyDescent="0.2">
      <c r="A4890" s="3">
        <v>35674</v>
      </c>
      <c r="B4890" t="s">
        <v>10</v>
      </c>
      <c r="C4890" t="s">
        <v>15</v>
      </c>
      <c r="D4890" s="7">
        <f>IF(OR(Данные!D4890=0,Данные!K4890=0)=TRUE,0,Данные!D4890/Данные!K4890)</f>
        <v>484.7508181818182</v>
      </c>
      <c r="E4890" s="13">
        <f>IF(OR(Данные!F4890=0,Данные!I4890=0)=TRUE,0,Данные!F4890/Данные!I4890)</f>
        <v>9.9383025158956001E-2</v>
      </c>
      <c r="F4890" s="7">
        <f>IF(OR(Данные!I4890=0,Данные!K4890=0)=TRUE,0,Данные!I4890/Данные!K4890)</f>
        <v>752.89974747474844</v>
      </c>
      <c r="K4890" s="3"/>
    </row>
    <row r="4891" spans="1:11" x14ac:dyDescent="0.2">
      <c r="A4891" s="3">
        <v>35674</v>
      </c>
      <c r="B4891" t="s">
        <v>10</v>
      </c>
      <c r="C4891" t="s">
        <v>15</v>
      </c>
      <c r="D4891" s="7">
        <f>IF(OR(Данные!D4891=0,Данные!K4891=0)=TRUE,0,Данные!D4891/Данные!K4891)</f>
        <v>250.25781474391783</v>
      </c>
      <c r="E4891" s="13">
        <f>IF(OR(Данные!F4891=0,Данные!I4891=0)=TRUE,0,Данные!F4891/Данные!I4891)</f>
        <v>0.36817783124774928</v>
      </c>
      <c r="F4891" s="7">
        <f>IF(OR(Данные!I4891=0,Данные!K4891=0)=TRUE,0,Данные!I4891/Данные!K4891)</f>
        <v>294.79983280444952</v>
      </c>
      <c r="K4891" s="3"/>
    </row>
    <row r="4892" spans="1:11" x14ac:dyDescent="0.2">
      <c r="A4892" s="3">
        <v>35674</v>
      </c>
      <c r="B4892" t="s">
        <v>10</v>
      </c>
      <c r="C4892" t="s">
        <v>17</v>
      </c>
      <c r="D4892" s="7">
        <f>IF(OR(Данные!D4892=0,Данные!K4892=0)=TRUE,0,Данные!D4892/Данные!K4892)</f>
        <v>0</v>
      </c>
      <c r="E4892" s="13">
        <f>IF(OR(Данные!F4892=0,Данные!I4892=0)=TRUE,0,Данные!F4892/Данные!I4892)</f>
        <v>0</v>
      </c>
      <c r="F4892" s="7">
        <f>IF(OR(Данные!I4892=0,Данные!K4892=0)=TRUE,0,Данные!I4892/Данные!K4892)</f>
        <v>0</v>
      </c>
      <c r="K4892" s="3"/>
    </row>
    <row r="4893" spans="1:11" x14ac:dyDescent="0.2">
      <c r="A4893" s="3">
        <v>35674</v>
      </c>
      <c r="B4893" t="s">
        <v>10</v>
      </c>
      <c r="C4893" t="s">
        <v>15</v>
      </c>
      <c r="D4893" s="7">
        <f>IF(OR(Данные!D4893=0,Данные!K4893=0)=TRUE,0,Данные!D4893/Данные!K4893)</f>
        <v>272.61247042038769</v>
      </c>
      <c r="E4893" s="13">
        <f>IF(OR(Данные!F4893=0,Данные!I4893=0)=TRUE,0,Данные!F4893/Данные!I4893)</f>
        <v>1.3078968350052418</v>
      </c>
      <c r="F4893" s="7">
        <f>IF(OR(Данные!I4893=0,Данные!K4893=0)=TRUE,0,Данные!I4893/Данные!K4893)</f>
        <v>149.70531111595142</v>
      </c>
      <c r="K4893" s="3"/>
    </row>
    <row r="4894" spans="1:11" x14ac:dyDescent="0.2">
      <c r="A4894" s="3">
        <v>35674</v>
      </c>
      <c r="B4894" t="s">
        <v>10</v>
      </c>
      <c r="C4894" t="s">
        <v>17</v>
      </c>
      <c r="D4894" s="7">
        <f>IF(OR(Данные!D4894=0,Данные!K4894=0)=TRUE,0,Данные!D4894/Данные!K4894)</f>
        <v>757.72144619368203</v>
      </c>
      <c r="E4894" s="13">
        <f>IF(OR(Данные!F4894=0,Данные!I4894=0)=TRUE,0,Данные!F4894/Данные!I4894)</f>
        <v>0.25760097842285906</v>
      </c>
      <c r="F4894" s="7">
        <f>IF(OR(Данные!I4894=0,Данные!K4894=0)=TRUE,0,Данные!I4894/Данные!K4894)</f>
        <v>865.13706197134388</v>
      </c>
      <c r="K4894" s="3"/>
    </row>
    <row r="4895" spans="1:11" x14ac:dyDescent="0.2">
      <c r="A4895" s="3">
        <v>35674</v>
      </c>
      <c r="B4895" t="s">
        <v>10</v>
      </c>
      <c r="C4895" t="s">
        <v>17</v>
      </c>
      <c r="D4895" s="7">
        <f>IF(OR(Данные!D4895=0,Данные!K4895=0)=TRUE,0,Данные!D4895/Данные!K4895)</f>
        <v>750.88448641655884</v>
      </c>
      <c r="E4895" s="13">
        <f>IF(OR(Данные!F4895=0,Данные!I4895=0)=TRUE,0,Данные!F4895/Данные!I4895)</f>
        <v>0.4268953906050818</v>
      </c>
      <c r="F4895" s="7">
        <f>IF(OR(Данные!I4895=0,Данные!K4895=0)=TRUE,0,Данные!I4895/Данные!K4895)</f>
        <v>637.7421517895649</v>
      </c>
      <c r="K4895" s="3"/>
    </row>
    <row r="4896" spans="1:11" x14ac:dyDescent="0.2">
      <c r="A4896" s="3">
        <v>35674</v>
      </c>
      <c r="B4896" t="s">
        <v>10</v>
      </c>
      <c r="C4896" t="s">
        <v>17</v>
      </c>
      <c r="D4896" s="7">
        <f>IF(OR(Данные!D4896=0,Данные!K4896=0)=TRUE,0,Данные!D4896/Данные!K4896)</f>
        <v>91.933776711560043</v>
      </c>
      <c r="E4896" s="13">
        <f>IF(OR(Данные!F4896=0,Данные!I4896=0)=TRUE,0,Данные!F4896/Данные!I4896)</f>
        <v>2.0452241741643271E-2</v>
      </c>
      <c r="F4896" s="7">
        <f>IF(OR(Данные!I4896=0,Данные!K4896=0)=TRUE,0,Данные!I4896/Данные!K4896)</f>
        <v>516.85903479236822</v>
      </c>
      <c r="K4896" s="3"/>
    </row>
    <row r="4897" spans="1:11" x14ac:dyDescent="0.2">
      <c r="A4897" s="3">
        <v>35674</v>
      </c>
      <c r="B4897" t="s">
        <v>10</v>
      </c>
      <c r="C4897" t="s">
        <v>16</v>
      </c>
      <c r="D4897" s="7">
        <f>IF(OR(Данные!D4897=0,Данные!K4897=0)=TRUE,0,Данные!D4897/Данные!K4897)</f>
        <v>317.72246368159205</v>
      </c>
      <c r="E4897" s="13">
        <f>IF(OR(Данные!F4897=0,Данные!I4897=0)=TRUE,0,Данные!F4897/Данные!I4897)</f>
        <v>0.49496692671226794</v>
      </c>
      <c r="F4897" s="7">
        <f>IF(OR(Данные!I4897=0,Данные!K4897=0)=TRUE,0,Данные!I4897/Данные!K4897)</f>
        <v>59.531592039801076</v>
      </c>
      <c r="K4897" s="3"/>
    </row>
    <row r="4898" spans="1:11" x14ac:dyDescent="0.2">
      <c r="A4898" s="3">
        <v>35674</v>
      </c>
      <c r="B4898" t="s">
        <v>10</v>
      </c>
      <c r="C4898" t="s">
        <v>16</v>
      </c>
      <c r="D4898" s="7">
        <f>IF(OR(Данные!D4898=0,Данные!K4898=0)=TRUE,0,Данные!D4898/Данные!K4898)</f>
        <v>263.12730285714287</v>
      </c>
      <c r="E4898" s="13">
        <f>IF(OR(Данные!F4898=0,Данные!I4898=0)=TRUE,0,Данные!F4898/Данные!I4898)</f>
        <v>1.2917035311894158</v>
      </c>
      <c r="F4898" s="7">
        <f>IF(OR(Данные!I4898=0,Данные!K4898=0)=TRUE,0,Данные!I4898/Данные!K4898)</f>
        <v>8.2897774327122136</v>
      </c>
      <c r="K4898" s="3"/>
    </row>
    <row r="4899" spans="1:11" x14ac:dyDescent="0.2">
      <c r="A4899" s="3">
        <v>35674</v>
      </c>
      <c r="B4899" t="s">
        <v>10</v>
      </c>
      <c r="C4899" t="s">
        <v>16</v>
      </c>
      <c r="D4899" s="7">
        <f>IF(OR(Данные!D4899=0,Данные!K4899=0)=TRUE,0,Данные!D4899/Данные!K4899)</f>
        <v>88.715449438202256</v>
      </c>
      <c r="E4899" s="13">
        <f>IF(OR(Данные!F4899=0,Данные!I4899=0)=TRUE,0,Данные!F4899/Данные!I4899)</f>
        <v>232.46211604095581</v>
      </c>
      <c r="F4899" s="7">
        <f>IF(OR(Данные!I4899=0,Данные!K4899=0)=TRUE,0,Данные!I4899/Данные!K4899)</f>
        <v>2.7434456928838932E-2</v>
      </c>
      <c r="K4899" s="3"/>
    </row>
    <row r="4900" spans="1:11" x14ac:dyDescent="0.2">
      <c r="A4900" s="3">
        <v>35704</v>
      </c>
      <c r="B4900" t="s">
        <v>1</v>
      </c>
      <c r="C4900" t="s">
        <v>15</v>
      </c>
      <c r="D4900" s="7">
        <f>IF(OR(Данные!D4900=0,Данные!K4900=0)=TRUE,0,Данные!D4900/Данные!K4900)</f>
        <v>254.6523321969697</v>
      </c>
      <c r="E4900" s="13">
        <f>IF(OR(Данные!F4900=0,Данные!I4900=0)=TRUE,0,Данные!F4900/Данные!I4900)</f>
        <v>0.46581273748131247</v>
      </c>
      <c r="F4900" s="7">
        <f>IF(OR(Данные!I4900=0,Данные!K4900=0)=TRUE,0,Данные!I4900/Данные!K4900)</f>
        <v>379.54873737373737</v>
      </c>
      <c r="K4900" s="3"/>
    </row>
    <row r="4901" spans="1:11" x14ac:dyDescent="0.2">
      <c r="A4901" s="3">
        <v>35704</v>
      </c>
      <c r="B4901" t="s">
        <v>1</v>
      </c>
      <c r="C4901" t="s">
        <v>16</v>
      </c>
      <c r="D4901" s="7">
        <f>IF(OR(Данные!D4901=0,Данные!K4901=0)=TRUE,0,Данные!D4901/Данные!K4901)</f>
        <v>87.903750000000002</v>
      </c>
      <c r="E4901" s="13">
        <f>IF(OR(Данные!F4901=0,Данные!I4901=0)=TRUE,0,Данные!F4901/Данные!I4901)</f>
        <v>0</v>
      </c>
      <c r="F4901" s="7">
        <f>IF(OR(Данные!I4901=0,Данные!K4901=0)=TRUE,0,Данные!I4901/Данные!K4901)</f>
        <v>0</v>
      </c>
      <c r="K4901" s="3"/>
    </row>
    <row r="4902" spans="1:11" x14ac:dyDescent="0.2">
      <c r="A4902" s="3">
        <v>35704</v>
      </c>
      <c r="B4902" t="s">
        <v>1</v>
      </c>
      <c r="C4902" t="s">
        <v>15</v>
      </c>
      <c r="D4902" s="7">
        <f>IF(OR(Данные!D4902=0,Данные!K4902=0)=TRUE,0,Данные!D4902/Данные!K4902)</f>
        <v>0</v>
      </c>
      <c r="E4902" s="13">
        <f>IF(OR(Данные!F4902=0,Данные!I4902=0)=TRUE,0,Данные!F4902/Данные!I4902)</f>
        <v>0</v>
      </c>
      <c r="F4902" s="7">
        <f>IF(OR(Данные!I4902=0,Данные!K4902=0)=TRUE,0,Данные!I4902/Данные!K4902)</f>
        <v>0</v>
      </c>
      <c r="K4902" s="3"/>
    </row>
    <row r="4903" spans="1:11" x14ac:dyDescent="0.2">
      <c r="A4903" s="3">
        <v>35704</v>
      </c>
      <c r="B4903" t="s">
        <v>1</v>
      </c>
      <c r="C4903" t="s">
        <v>15</v>
      </c>
      <c r="D4903" s="7">
        <f>IF(OR(Данные!D4903=0,Данные!K4903=0)=TRUE,0,Данные!D4903/Данные!K4903)</f>
        <v>421.63037500000002</v>
      </c>
      <c r="E4903" s="13">
        <f>IF(OR(Данные!F4903=0,Данные!I4903=0)=TRUE,0,Данные!F4903/Данные!I4903)</f>
        <v>0.47167688897516552</v>
      </c>
      <c r="F4903" s="7">
        <f>IF(OR(Данные!I4903=0,Данные!K4903=0)=TRUE,0,Данные!I4903/Данные!K4903)</f>
        <v>461.47708333333355</v>
      </c>
      <c r="K4903" s="3"/>
    </row>
    <row r="4904" spans="1:11" x14ac:dyDescent="0.2">
      <c r="A4904" s="3">
        <v>35704</v>
      </c>
      <c r="B4904" t="s">
        <v>1</v>
      </c>
      <c r="C4904" t="s">
        <v>17</v>
      </c>
      <c r="D4904" s="7">
        <f>IF(OR(Данные!D4904=0,Данные!K4904=0)=TRUE,0,Данные!D4904/Данные!K4904)</f>
        <v>411.4080193702722</v>
      </c>
      <c r="E4904" s="13">
        <f>IF(OR(Данные!F4904=0,Данные!I4904=0)=TRUE,0,Данные!F4904/Данные!I4904)</f>
        <v>0.38605103923171941</v>
      </c>
      <c r="F4904" s="7">
        <f>IF(OR(Данные!I4904=0,Данные!K4904=0)=TRUE,0,Данные!I4904/Данные!K4904)</f>
        <v>502.58644533522988</v>
      </c>
      <c r="K4904" s="3"/>
    </row>
    <row r="4905" spans="1:11" x14ac:dyDescent="0.2">
      <c r="A4905" s="3">
        <v>35704</v>
      </c>
      <c r="B4905" t="s">
        <v>1</v>
      </c>
      <c r="C4905" t="s">
        <v>17</v>
      </c>
      <c r="D4905" s="7">
        <f>IF(OR(Данные!D4905=0,Данные!K4905=0)=TRUE,0,Данные!D4905/Данные!K4905)</f>
        <v>230.4473053638645</v>
      </c>
      <c r="E4905" s="13">
        <f>IF(OR(Данные!F4905=0,Данные!I4905=0)=TRUE,0,Данные!F4905/Данные!I4905)</f>
        <v>0.36447417901701051</v>
      </c>
      <c r="F4905" s="7">
        <f>IF(OR(Данные!I4905=0,Данные!K4905=0)=TRUE,0,Данные!I4905/Данные!K4905)</f>
        <v>230.05250941028837</v>
      </c>
      <c r="K4905" s="3"/>
    </row>
    <row r="4906" spans="1:11" x14ac:dyDescent="0.2">
      <c r="A4906" s="3">
        <v>35704</v>
      </c>
      <c r="B4906" t="s">
        <v>1</v>
      </c>
      <c r="C4906" t="s">
        <v>15</v>
      </c>
      <c r="D4906" s="7">
        <f>IF(OR(Данные!D4906=0,Данные!K4906=0)=TRUE,0,Данные!D4906/Данные!K4906)</f>
        <v>178.84121403508772</v>
      </c>
      <c r="E4906" s="13">
        <f>IF(OR(Данные!F4906=0,Данные!I4906=0)=TRUE,0,Данные!F4906/Данные!I4906)</f>
        <v>0.64855507716454919</v>
      </c>
      <c r="F4906" s="7">
        <f>IF(OR(Данные!I4906=0,Данные!K4906=0)=TRUE,0,Данные!I4906/Данные!K4906)</f>
        <v>99.966891587944232</v>
      </c>
      <c r="K4906" s="3"/>
    </row>
    <row r="4907" spans="1:11" x14ac:dyDescent="0.2">
      <c r="A4907" s="3">
        <v>35704</v>
      </c>
      <c r="B4907" t="s">
        <v>1</v>
      </c>
      <c r="C4907" t="s">
        <v>17</v>
      </c>
      <c r="D4907" s="7">
        <f>IF(OR(Данные!D4907=0,Данные!K4907=0)=TRUE,0,Данные!D4907/Данные!K4907)</f>
        <v>230.53856867251284</v>
      </c>
      <c r="E4907" s="13">
        <f>IF(OR(Данные!F4907=0,Данные!I4907=0)=TRUE,0,Данные!F4907/Данные!I4907)</f>
        <v>0.26237450804235257</v>
      </c>
      <c r="F4907" s="7">
        <f>IF(OR(Данные!I4907=0,Данные!K4907=0)=TRUE,0,Данные!I4907/Данные!K4907)</f>
        <v>366.35323892080783</v>
      </c>
      <c r="K4907" s="3"/>
    </row>
    <row r="4908" spans="1:11" x14ac:dyDescent="0.2">
      <c r="A4908" s="3">
        <v>35704</v>
      </c>
      <c r="B4908" t="s">
        <v>1</v>
      </c>
      <c r="C4908" t="s">
        <v>16</v>
      </c>
      <c r="D4908" s="7">
        <f>IF(OR(Данные!D4908=0,Данные!K4908=0)=TRUE,0,Данные!D4908/Данные!K4908)</f>
        <v>453.87839963099634</v>
      </c>
      <c r="E4908" s="13">
        <f>IF(OR(Данные!F4908=0,Данные!I4908=0)=TRUE,0,Данные!F4908/Данные!I4908)</f>
        <v>1355.7284671532857</v>
      </c>
      <c r="F4908" s="7">
        <f>IF(OR(Данные!I4908=0,Данные!K4908=0)=TRUE,0,Данные!I4908/Данные!K4908)</f>
        <v>1.6851168511685104E-2</v>
      </c>
      <c r="K4908" s="3"/>
    </row>
    <row r="4909" spans="1:11" x14ac:dyDescent="0.2">
      <c r="A4909" s="3">
        <v>35704</v>
      </c>
      <c r="B4909" t="s">
        <v>1</v>
      </c>
      <c r="C4909" t="s">
        <v>15</v>
      </c>
      <c r="D4909" s="7">
        <f>IF(OR(Данные!D4909=0,Данные!K4909=0)=TRUE,0,Данные!D4909/Данные!K4909)</f>
        <v>224.07355488069413</v>
      </c>
      <c r="E4909" s="13">
        <f>IF(OR(Данные!F4909=0,Данные!I4909=0)=TRUE,0,Данные!F4909/Данные!I4909)</f>
        <v>0.20790939072346415</v>
      </c>
      <c r="F4909" s="7">
        <f>IF(OR(Данные!I4909=0,Данные!K4909=0)=TRUE,0,Данные!I4909/Данные!K4909)</f>
        <v>377.11207139323403</v>
      </c>
      <c r="K4909" s="3"/>
    </row>
    <row r="4910" spans="1:11" x14ac:dyDescent="0.2">
      <c r="A4910" s="3">
        <v>35704</v>
      </c>
      <c r="B4910" t="s">
        <v>1</v>
      </c>
      <c r="C4910" t="s">
        <v>15</v>
      </c>
      <c r="D4910" s="7">
        <f>IF(OR(Данные!D4910=0,Данные!K4910=0)=TRUE,0,Данные!D4910/Данные!K4910)</f>
        <v>431.35465197438634</v>
      </c>
      <c r="E4910" s="13">
        <f>IF(OR(Данные!F4910=0,Данные!I4910=0)=TRUE,0,Данные!F4910/Данные!I4910)</f>
        <v>0.99777945874348273</v>
      </c>
      <c r="F4910" s="7">
        <f>IF(OR(Данные!I4910=0,Данные!K4910=0)=TRUE,0,Данные!I4910/Данные!K4910)</f>
        <v>268.25467805051591</v>
      </c>
      <c r="K4910" s="3"/>
    </row>
    <row r="4911" spans="1:11" x14ac:dyDescent="0.2">
      <c r="A4911" s="3">
        <v>35704</v>
      </c>
      <c r="B4911" t="s">
        <v>1</v>
      </c>
      <c r="C4911" t="s">
        <v>15</v>
      </c>
      <c r="D4911" s="7">
        <f>IF(OR(Данные!D4911=0,Данные!K4911=0)=TRUE,0,Данные!D4911/Данные!K4911)</f>
        <v>250.12903567783755</v>
      </c>
      <c r="E4911" s="13">
        <f>IF(OR(Данные!F4911=0,Данные!I4911=0)=TRUE,0,Данные!F4911/Данные!I4911)</f>
        <v>0.31456991052808031</v>
      </c>
      <c r="F4911" s="7">
        <f>IF(OR(Данные!I4911=0,Данные!K4911=0)=TRUE,0,Данные!I4911/Данные!K4911)</f>
        <v>288.55700593021646</v>
      </c>
      <c r="K4911" s="3"/>
    </row>
    <row r="4912" spans="1:11" x14ac:dyDescent="0.2">
      <c r="A4912" s="3">
        <v>35704</v>
      </c>
      <c r="B4912" t="s">
        <v>1</v>
      </c>
      <c r="C4912" t="s">
        <v>17</v>
      </c>
      <c r="D4912" s="7">
        <f>IF(OR(Данные!D4912=0,Данные!K4912=0)=TRUE,0,Данные!D4912/Данные!K4912)</f>
        <v>571.88500588235297</v>
      </c>
      <c r="E4912" s="13">
        <f>IF(OR(Данные!F4912=0,Данные!I4912=0)=TRUE,0,Данные!F4912/Данные!I4912)</f>
        <v>0.64478527395326957</v>
      </c>
      <c r="F4912" s="7">
        <f>IF(OR(Данные!I4912=0,Данные!K4912=0)=TRUE,0,Данные!I4912/Данные!K4912)</f>
        <v>510.59588235294171</v>
      </c>
      <c r="K4912" s="3"/>
    </row>
    <row r="4913" spans="1:11" x14ac:dyDescent="0.2">
      <c r="A4913" s="3">
        <v>35704</v>
      </c>
      <c r="B4913" t="s">
        <v>1</v>
      </c>
      <c r="C4913" t="s">
        <v>17</v>
      </c>
      <c r="D4913" s="7">
        <f>IF(OR(Данные!D4913=0,Данные!K4913=0)=TRUE,0,Данные!D4913/Данные!K4913)</f>
        <v>373.47916666666669</v>
      </c>
      <c r="E4913" s="13">
        <f>IF(OR(Данные!F4913=0,Данные!I4913=0)=TRUE,0,Данные!F4913/Данные!I4913)</f>
        <v>1.8245882715099306</v>
      </c>
      <c r="F4913" s="7">
        <f>IF(OR(Данные!I4913=0,Данные!K4913=0)=TRUE,0,Данные!I4913/Данные!K4913)</f>
        <v>144.37777777777754</v>
      </c>
      <c r="K4913" s="3"/>
    </row>
    <row r="4914" spans="1:11" x14ac:dyDescent="0.2">
      <c r="A4914" s="3">
        <v>35704</v>
      </c>
      <c r="B4914" t="s">
        <v>1</v>
      </c>
      <c r="C4914" t="s">
        <v>15</v>
      </c>
      <c r="D4914" s="7">
        <f>IF(OR(Данные!D4914=0,Данные!K4914=0)=TRUE,0,Данные!D4914/Данные!K4914)</f>
        <v>299.98085145888592</v>
      </c>
      <c r="E4914" s="13">
        <f>IF(OR(Данные!F4914=0,Данные!I4914=0)=TRUE,0,Данные!F4914/Данные!I4914)</f>
        <v>1.1303510233026162</v>
      </c>
      <c r="F4914" s="7">
        <f>IF(OR(Данные!I4914=0,Данные!K4914=0)=TRUE,0,Данные!I4914/Данные!K4914)</f>
        <v>186.08833443854994</v>
      </c>
      <c r="K4914" s="3"/>
    </row>
    <row r="4915" spans="1:11" x14ac:dyDescent="0.2">
      <c r="A4915" s="3">
        <v>35704</v>
      </c>
      <c r="B4915" t="s">
        <v>1</v>
      </c>
      <c r="C4915" t="s">
        <v>17</v>
      </c>
      <c r="D4915" s="7">
        <f>IF(OR(Данные!D4915=0,Данные!K4915=0)=TRUE,0,Данные!D4915/Данные!K4915)</f>
        <v>498.72880300823908</v>
      </c>
      <c r="E4915" s="13">
        <f>IF(OR(Данные!F4915=0,Данные!I4915=0)=TRUE,0,Данные!F4915/Данные!I4915)</f>
        <v>0.26983691892037798</v>
      </c>
      <c r="F4915" s="7">
        <f>IF(OR(Данные!I4915=0,Данные!K4915=0)=TRUE,0,Данные!I4915/Данные!K4915)</f>
        <v>549.10989653190245</v>
      </c>
      <c r="K4915" s="3"/>
    </row>
    <row r="4916" spans="1:11" x14ac:dyDescent="0.2">
      <c r="A4916" s="3">
        <v>35704</v>
      </c>
      <c r="B4916" t="s">
        <v>1</v>
      </c>
      <c r="C4916" t="s">
        <v>17</v>
      </c>
      <c r="D4916" s="7">
        <f>IF(OR(Данные!D4916=0,Данные!K4916=0)=TRUE,0,Данные!D4916/Данные!K4916)</f>
        <v>721.58147786974519</v>
      </c>
      <c r="E4916" s="13">
        <f>IF(OR(Данные!F4916=0,Данные!I4916=0)=TRUE,0,Данные!F4916/Данные!I4916)</f>
        <v>0.85108609347126651</v>
      </c>
      <c r="F4916" s="7">
        <f>IF(OR(Данные!I4916=0,Данные!K4916=0)=TRUE,0,Данные!I4916/Данные!K4916)</f>
        <v>328.10890752438365</v>
      </c>
      <c r="K4916" s="3"/>
    </row>
    <row r="4917" spans="1:11" x14ac:dyDescent="0.2">
      <c r="A4917" s="3">
        <v>35704</v>
      </c>
      <c r="B4917" t="s">
        <v>1</v>
      </c>
      <c r="C4917" t="s">
        <v>17</v>
      </c>
      <c r="D4917" s="7">
        <f>IF(OR(Данные!D4917=0,Данные!K4917=0)=TRUE,0,Данные!D4917/Данные!K4917)</f>
        <v>101.00994239263804</v>
      </c>
      <c r="E4917" s="13">
        <f>IF(OR(Данные!F4917=0,Данные!I4917=0)=TRUE,0,Данные!F4917/Данные!I4917)</f>
        <v>2.6620039262289306E-2</v>
      </c>
      <c r="F4917" s="7">
        <f>IF(OR(Данные!I4917=0,Данные!K4917=0)=TRUE,0,Данные!I4917/Данные!K4917)</f>
        <v>453.21800102249506</v>
      </c>
      <c r="K4917" s="3"/>
    </row>
    <row r="4918" spans="1:11" x14ac:dyDescent="0.2">
      <c r="A4918" s="3">
        <v>35704</v>
      </c>
      <c r="B4918" t="s">
        <v>1</v>
      </c>
      <c r="C4918" t="s">
        <v>16</v>
      </c>
      <c r="D4918" s="7">
        <f>IF(OR(Данные!D4918=0,Данные!K4918=0)=TRUE,0,Данные!D4918/Данные!K4918)</f>
        <v>346.89680595238093</v>
      </c>
      <c r="E4918" s="13">
        <f>IF(OR(Данные!F4918=0,Данные!I4918=0)=TRUE,0,Данные!F4918/Данные!I4918)</f>
        <v>0.23445498055937133</v>
      </c>
      <c r="F4918" s="7">
        <f>IF(OR(Данные!I4918=0,Данные!K4918=0)=TRUE,0,Данные!I4918/Данные!K4918)</f>
        <v>119.30912698412692</v>
      </c>
      <c r="K4918" s="3"/>
    </row>
    <row r="4919" spans="1:11" x14ac:dyDescent="0.2">
      <c r="A4919" s="3">
        <v>35704</v>
      </c>
      <c r="B4919" t="s">
        <v>1</v>
      </c>
      <c r="C4919" t="s">
        <v>16</v>
      </c>
      <c r="D4919" s="7">
        <f>IF(OR(Данные!D4919=0,Данные!K4919=0)=TRUE,0,Данные!D4919/Данные!K4919)</f>
        <v>182.60096852226721</v>
      </c>
      <c r="E4919" s="13">
        <f>IF(OR(Данные!F4919=0,Данные!I4919=0)=TRUE,0,Данные!F4919/Данные!I4919)</f>
        <v>0.73368908315880521</v>
      </c>
      <c r="F4919" s="7">
        <f>IF(OR(Данные!I4919=0,Данные!K4919=0)=TRUE,0,Данные!I4919/Данные!K4919)</f>
        <v>43.100185560053959</v>
      </c>
      <c r="K4919" s="3"/>
    </row>
    <row r="4920" spans="1:11" x14ac:dyDescent="0.2">
      <c r="A4920" s="3">
        <v>35704</v>
      </c>
      <c r="B4920" t="s">
        <v>1</v>
      </c>
      <c r="C4920" t="s">
        <v>16</v>
      </c>
      <c r="D4920" s="7">
        <f>IF(OR(Данные!D4920=0,Данные!K4920=0)=TRUE,0,Данные!D4920/Данные!K4920)</f>
        <v>71.291538461538465</v>
      </c>
      <c r="E4920" s="13">
        <f>IF(OR(Данные!F4920=0,Данные!I4920=0)=TRUE,0,Данные!F4920/Данные!I4920)</f>
        <v>88.442465753424585</v>
      </c>
      <c r="F4920" s="7">
        <f>IF(OR(Данные!I4920=0,Данные!K4920=0)=TRUE,0,Данные!I4920/Данные!K4920)</f>
        <v>9.3589743589743674E-2</v>
      </c>
      <c r="K4920" s="3"/>
    </row>
    <row r="4921" spans="1:11" x14ac:dyDescent="0.2">
      <c r="A4921" s="3">
        <v>35704</v>
      </c>
      <c r="B4921" t="s">
        <v>1</v>
      </c>
      <c r="C4921" t="s">
        <v>18</v>
      </c>
      <c r="D4921" s="7">
        <f>IF(OR(Данные!D4921=0,Данные!K4921=0)=TRUE,0,Данные!D4921/Данные!K4921)</f>
        <v>0</v>
      </c>
      <c r="E4921" s="13">
        <f>IF(OR(Данные!F4921=0,Данные!I4921=0)=TRUE,0,Данные!F4921/Данные!I4921)</f>
        <v>0</v>
      </c>
      <c r="F4921" s="7">
        <f>IF(OR(Данные!I4921=0,Данные!K4921=0)=TRUE,0,Данные!I4921/Данные!K4921)</f>
        <v>0</v>
      </c>
      <c r="K4921" s="3"/>
    </row>
    <row r="4922" spans="1:11" x14ac:dyDescent="0.2">
      <c r="A4922" s="3">
        <v>35704</v>
      </c>
      <c r="B4922" t="s">
        <v>12</v>
      </c>
      <c r="C4922" t="s">
        <v>15</v>
      </c>
      <c r="D4922" s="7">
        <f>IF(OR(Данные!D4922=0,Данные!K4922=0)=TRUE,0,Данные!D4922/Данные!K4922)</f>
        <v>46.192799999999998</v>
      </c>
      <c r="E4922" s="13">
        <f>IF(OR(Данные!F4922=0,Данные!I4922=0)=TRUE,0,Данные!F4922/Данные!I4922)</f>
        <v>306</v>
      </c>
      <c r="F4922" s="7">
        <f>IF(OR(Данные!I4922=0,Данные!K4922=0)=TRUE,0,Данные!I4922/Данные!K4922)</f>
        <v>0.04</v>
      </c>
      <c r="K4922" s="3"/>
    </row>
    <row r="4923" spans="1:11" x14ac:dyDescent="0.2">
      <c r="A4923" s="3">
        <v>35704</v>
      </c>
      <c r="B4923" t="s">
        <v>12</v>
      </c>
      <c r="C4923" t="s">
        <v>15</v>
      </c>
      <c r="D4923" s="7">
        <f>IF(OR(Данные!D4923=0,Данные!K4923=0)=TRUE,0,Данные!D4923/Данные!K4923)</f>
        <v>251.0309</v>
      </c>
      <c r="E4923" s="13">
        <f>IF(OR(Данные!F4923=0,Данные!I4923=0)=TRUE,0,Данные!F4923/Данные!I4923)</f>
        <v>14.933437337493492</v>
      </c>
      <c r="F4923" s="7">
        <f>IF(OR(Данные!I4923=0,Данные!K4923=0)=TRUE,0,Данные!I4923/Данные!K4923)</f>
        <v>16.025000000000009</v>
      </c>
      <c r="K4923" s="3"/>
    </row>
    <row r="4924" spans="1:11" x14ac:dyDescent="0.2">
      <c r="A4924" s="3">
        <v>35704</v>
      </c>
      <c r="B4924" t="s">
        <v>12</v>
      </c>
      <c r="C4924" t="s">
        <v>17</v>
      </c>
      <c r="D4924" s="7">
        <f>IF(OR(Данные!D4924=0,Данные!K4924=0)=TRUE,0,Данные!D4924/Данные!K4924)</f>
        <v>385.60002753572263</v>
      </c>
      <c r="E4924" s="13">
        <f>IF(OR(Данные!F4924=0,Данные!I4924=0)=TRUE,0,Данные!F4924/Данные!I4924)</f>
        <v>0.71850863524601538</v>
      </c>
      <c r="F4924" s="7">
        <f>IF(OR(Данные!I4924=0,Данные!K4924=0)=TRUE,0,Данные!I4924/Данные!K4924)</f>
        <v>379.18721109549455</v>
      </c>
      <c r="K4924" s="3"/>
    </row>
    <row r="4925" spans="1:11" x14ac:dyDescent="0.2">
      <c r="A4925" s="3">
        <v>35704</v>
      </c>
      <c r="B4925" t="s">
        <v>12</v>
      </c>
      <c r="C4925" t="s">
        <v>17</v>
      </c>
      <c r="D4925" s="7">
        <f>IF(OR(Данные!D4925=0,Данные!K4925=0)=TRUE,0,Данные!D4925/Данные!K4925)</f>
        <v>166.01569127182043</v>
      </c>
      <c r="E4925" s="13">
        <f>IF(OR(Данные!F4925=0,Данные!I4925=0)=TRUE,0,Данные!F4925/Данные!I4925)</f>
        <v>0.43819943852963478</v>
      </c>
      <c r="F4925" s="7">
        <f>IF(OR(Данные!I4925=0,Данные!K4925=0)=TRUE,0,Данные!I4925/Данные!K4925)</f>
        <v>120.71232335827084</v>
      </c>
      <c r="K4925" s="3"/>
    </row>
    <row r="4926" spans="1:11" x14ac:dyDescent="0.2">
      <c r="A4926" s="3">
        <v>35704</v>
      </c>
      <c r="B4926" t="s">
        <v>12</v>
      </c>
      <c r="C4926" t="s">
        <v>15</v>
      </c>
      <c r="D4926" s="7">
        <f>IF(OR(Данные!D4926=0,Данные!K4926=0)=TRUE,0,Данные!D4926/Данные!K4926)</f>
        <v>83.289946874999998</v>
      </c>
      <c r="E4926" s="13">
        <f>IF(OR(Данные!F4926=0,Данные!I4926=0)=TRUE,0,Данные!F4926/Данные!I4926)</f>
        <v>0.56372576177285227</v>
      </c>
      <c r="F4926" s="7">
        <f>IF(OR(Данные!I4926=0,Данные!K4926=0)=TRUE,0,Данные!I4926/Данные!K4926)</f>
        <v>60.166666666666757</v>
      </c>
      <c r="K4926" s="3"/>
    </row>
    <row r="4927" spans="1:11" x14ac:dyDescent="0.2">
      <c r="A4927" s="3">
        <v>35704</v>
      </c>
      <c r="B4927" t="s">
        <v>12</v>
      </c>
      <c r="C4927" t="s">
        <v>17</v>
      </c>
      <c r="D4927" s="7">
        <f>IF(OR(Данные!D4927=0,Данные!K4927=0)=TRUE,0,Данные!D4927/Данные!K4927)</f>
        <v>314.54748151062154</v>
      </c>
      <c r="E4927" s="13">
        <f>IF(OR(Данные!F4927=0,Данные!I4927=0)=TRUE,0,Данные!F4927/Данные!I4927)</f>
        <v>0.69416468363489148</v>
      </c>
      <c r="F4927" s="7">
        <f>IF(OR(Данные!I4927=0,Данные!K4927=0)=TRUE,0,Данные!I4927/Данные!K4927)</f>
        <v>332.68088119590863</v>
      </c>
      <c r="K4927" s="3"/>
    </row>
    <row r="4928" spans="1:11" x14ac:dyDescent="0.2">
      <c r="A4928" s="3">
        <v>35704</v>
      </c>
      <c r="B4928" t="s">
        <v>12</v>
      </c>
      <c r="C4928" t="s">
        <v>16</v>
      </c>
      <c r="D4928" s="7">
        <f>IF(OR(Данные!D4928=0,Данные!K4928=0)=TRUE,0,Данные!D4928/Данные!K4928)</f>
        <v>330.51</v>
      </c>
      <c r="E4928" s="13">
        <f>IF(OR(Данные!F4928=0,Данные!I4928=0)=TRUE,0,Данные!F4928/Данные!I4928)</f>
        <v>0</v>
      </c>
      <c r="F4928" s="7">
        <f>IF(OR(Данные!I4928=0,Данные!K4928=0)=TRUE,0,Данные!I4928/Данные!K4928)</f>
        <v>0</v>
      </c>
      <c r="K4928" s="3"/>
    </row>
    <row r="4929" spans="1:11" x14ac:dyDescent="0.2">
      <c r="A4929" s="3">
        <v>35704</v>
      </c>
      <c r="B4929" t="s">
        <v>12</v>
      </c>
      <c r="C4929" t="s">
        <v>15</v>
      </c>
      <c r="D4929" s="7">
        <f>IF(OR(Данные!D4929=0,Данные!K4929=0)=TRUE,0,Данные!D4929/Данные!K4929)</f>
        <v>230.72422839756592</v>
      </c>
      <c r="E4929" s="13">
        <f>IF(OR(Данные!F4929=0,Данные!I4929=0)=TRUE,0,Данные!F4929/Данные!I4929)</f>
        <v>0.29200646410305248</v>
      </c>
      <c r="F4929" s="7">
        <f>IF(OR(Данные!I4929=0,Данные!K4929=0)=TRUE,0,Данные!I4929/Данные!K4929)</f>
        <v>336.21994590939818</v>
      </c>
      <c r="K4929" s="3"/>
    </row>
    <row r="4930" spans="1:11" x14ac:dyDescent="0.2">
      <c r="A4930" s="3">
        <v>35704</v>
      </c>
      <c r="B4930" t="s">
        <v>12</v>
      </c>
      <c r="C4930" t="s">
        <v>15</v>
      </c>
      <c r="D4930" s="7">
        <f>IF(OR(Данные!D4930=0,Данные!K4930=0)=TRUE,0,Данные!D4930/Данные!K4930)</f>
        <v>280.39399354838707</v>
      </c>
      <c r="E4930" s="13">
        <f>IF(OR(Данные!F4930=0,Данные!I4930=0)=TRUE,0,Данные!F4930/Данные!I4930)</f>
        <v>1.2074628870352042</v>
      </c>
      <c r="F4930" s="7">
        <f>IF(OR(Данные!I4930=0,Данные!K4930=0)=TRUE,0,Данные!I4930/Данные!K4930)</f>
        <v>152.10752688172045</v>
      </c>
      <c r="K4930" s="3"/>
    </row>
    <row r="4931" spans="1:11" x14ac:dyDescent="0.2">
      <c r="A4931" s="3">
        <v>35704</v>
      </c>
      <c r="B4931" t="s">
        <v>12</v>
      </c>
      <c r="C4931" t="s">
        <v>15</v>
      </c>
      <c r="D4931" s="7">
        <f>IF(OR(Данные!D4931=0,Данные!K4931=0)=TRUE,0,Данные!D4931/Данные!K4931)</f>
        <v>182.60391538461539</v>
      </c>
      <c r="E4931" s="13">
        <f>IF(OR(Данные!F4931=0,Данные!I4931=0)=TRUE,0,Данные!F4931/Данные!I4931)</f>
        <v>0.86939231636598047</v>
      </c>
      <c r="F4931" s="7">
        <f>IF(OR(Данные!I4931=0,Данные!K4931=0)=TRUE,0,Данные!I4931/Данные!K4931)</f>
        <v>127.34358974358959</v>
      </c>
      <c r="K4931" s="3"/>
    </row>
    <row r="4932" spans="1:11" x14ac:dyDescent="0.2">
      <c r="A4932" s="3">
        <v>35704</v>
      </c>
      <c r="B4932" t="s">
        <v>12</v>
      </c>
      <c r="C4932" t="s">
        <v>17</v>
      </c>
      <c r="D4932" s="7">
        <f>IF(OR(Данные!D4932=0,Данные!K4932=0)=TRUE,0,Данные!D4932/Данные!K4932)</f>
        <v>151.94798571428572</v>
      </c>
      <c r="E4932" s="13">
        <f>IF(OR(Данные!F4932=0,Данные!I4932=0)=TRUE,0,Данные!F4932/Данные!I4932)</f>
        <v>1.1733033887752362</v>
      </c>
      <c r="F4932" s="7">
        <f>IF(OR(Данные!I4932=0,Данные!K4932=0)=TRUE,0,Данные!I4932/Данные!K4932)</f>
        <v>107.07619047619062</v>
      </c>
      <c r="K4932" s="3"/>
    </row>
    <row r="4933" spans="1:11" x14ac:dyDescent="0.2">
      <c r="A4933" s="3">
        <v>35704</v>
      </c>
      <c r="B4933" t="s">
        <v>12</v>
      </c>
      <c r="C4933" t="s">
        <v>17</v>
      </c>
      <c r="D4933" s="7">
        <f>IF(OR(Данные!D4933=0,Данные!K4933=0)=TRUE,0,Данные!D4933/Данные!K4933)</f>
        <v>144.91999999999999</v>
      </c>
      <c r="E4933" s="13">
        <f>IF(OR(Данные!F4933=0,Данные!I4933=0)=TRUE,0,Данные!F4933/Данные!I4933)</f>
        <v>0</v>
      </c>
      <c r="F4933" s="7">
        <f>IF(OR(Данные!I4933=0,Данные!K4933=0)=TRUE,0,Данные!I4933/Данные!K4933)</f>
        <v>0</v>
      </c>
      <c r="K4933" s="3"/>
    </row>
    <row r="4934" spans="1:11" x14ac:dyDescent="0.2">
      <c r="A4934" s="3">
        <v>35704</v>
      </c>
      <c r="B4934" t="s">
        <v>12</v>
      </c>
      <c r="C4934" t="s">
        <v>15</v>
      </c>
      <c r="D4934" s="7">
        <f>IF(OR(Данные!D4934=0,Данные!K4934=0)=TRUE,0,Данные!D4934/Данные!K4934)</f>
        <v>319.83135121564487</v>
      </c>
      <c r="E4934" s="13">
        <f>IF(OR(Данные!F4934=0,Данные!I4934=0)=TRUE,0,Данные!F4934/Данные!I4934)</f>
        <v>1.198808054213617</v>
      </c>
      <c r="F4934" s="7">
        <f>IF(OR(Данные!I4934=0,Данные!K4934=0)=TRUE,0,Данные!I4934/Данные!K4934)</f>
        <v>206.99183403805486</v>
      </c>
      <c r="K4934" s="3"/>
    </row>
    <row r="4935" spans="1:11" x14ac:dyDescent="0.2">
      <c r="A4935" s="3">
        <v>35704</v>
      </c>
      <c r="B4935" t="s">
        <v>12</v>
      </c>
      <c r="C4935" t="s">
        <v>17</v>
      </c>
      <c r="D4935" s="7">
        <f>IF(OR(Данные!D4935=0,Данные!K4935=0)=TRUE,0,Данные!D4935/Данные!K4935)</f>
        <v>463.36211804281351</v>
      </c>
      <c r="E4935" s="13">
        <f>IF(OR(Данные!F4935=0,Данные!I4935=0)=TRUE,0,Данные!F4935/Данные!I4935)</f>
        <v>0.31792467361991672</v>
      </c>
      <c r="F4935" s="7">
        <f>IF(OR(Данные!I4935=0,Данные!K4935=0)=TRUE,0,Данные!I4935/Данные!K4935)</f>
        <v>547.94373088685029</v>
      </c>
      <c r="K4935" s="3"/>
    </row>
    <row r="4936" spans="1:11" x14ac:dyDescent="0.2">
      <c r="A4936" s="3">
        <v>35704</v>
      </c>
      <c r="B4936" t="s">
        <v>12</v>
      </c>
      <c r="C4936" t="s">
        <v>17</v>
      </c>
      <c r="D4936" s="7">
        <f>IF(OR(Данные!D4936=0,Данные!K4936=0)=TRUE,0,Данные!D4936/Данные!K4936)</f>
        <v>887.65764999999999</v>
      </c>
      <c r="E4936" s="13">
        <f>IF(OR(Данные!F4936=0,Данные!I4936=0)=TRUE,0,Данные!F4936/Данные!I4936)</f>
        <v>3.6340508806262228</v>
      </c>
      <c r="F4936" s="7">
        <f>IF(OR(Данные!I4936=0,Данные!K4936=0)=TRUE,0,Данные!I4936/Данные!K4936)</f>
        <v>97.941666666666677</v>
      </c>
      <c r="K4936" s="3"/>
    </row>
    <row r="4937" spans="1:11" x14ac:dyDescent="0.2">
      <c r="A4937" s="3">
        <v>35704</v>
      </c>
      <c r="B4937" t="s">
        <v>12</v>
      </c>
      <c r="C4937" t="s">
        <v>17</v>
      </c>
      <c r="D4937" s="7">
        <f>IF(OR(Данные!D4937=0,Данные!K4937=0)=TRUE,0,Данные!D4937/Данные!K4937)</f>
        <v>45.918174999999998</v>
      </c>
      <c r="E4937" s="13">
        <f>IF(OR(Данные!F4937=0,Данные!I4937=0)=TRUE,0,Данные!F4937/Данные!I4937)</f>
        <v>4.3364537444933914E-5</v>
      </c>
      <c r="F4937" s="7">
        <f>IF(OR(Данные!I4937=0,Данные!K4937=0)=TRUE,0,Данные!I4937/Данные!K4937)</f>
        <v>605.33333333333337</v>
      </c>
      <c r="K4937" s="3"/>
    </row>
    <row r="4938" spans="1:11" x14ac:dyDescent="0.2">
      <c r="A4938" s="3">
        <v>35704</v>
      </c>
      <c r="B4938" t="s">
        <v>12</v>
      </c>
      <c r="C4938" t="s">
        <v>16</v>
      </c>
      <c r="D4938" s="7">
        <f>IF(OR(Данные!D4938=0,Данные!K4938=0)=TRUE,0,Данные!D4938/Данные!K4938)</f>
        <v>93.065514285714286</v>
      </c>
      <c r="E4938" s="13">
        <f>IF(OR(Данные!F4938=0,Данные!I4938=0)=TRUE,0,Данные!F4938/Данные!I4938)</f>
        <v>0.84052557390253624</v>
      </c>
      <c r="F4938" s="7">
        <f>IF(OR(Данные!I4938=0,Данные!K4938=0)=TRUE,0,Данные!I4938/Данные!K4938)</f>
        <v>23.647619047619077</v>
      </c>
      <c r="K4938" s="3"/>
    </row>
    <row r="4939" spans="1:11" x14ac:dyDescent="0.2">
      <c r="A4939" s="3">
        <v>35704</v>
      </c>
      <c r="B4939" t="s">
        <v>12</v>
      </c>
      <c r="C4939" t="s">
        <v>16</v>
      </c>
      <c r="D4939" s="7">
        <f>IF(OR(Данные!D4939=0,Данные!K4939=0)=TRUE,0,Данные!D4939/Данные!K4939)</f>
        <v>8.4700000000000006</v>
      </c>
      <c r="E4939" s="13">
        <f>IF(OR(Данные!F4939=0,Данные!I4939=0)=TRUE,0,Данные!F4939/Данные!I4939)</f>
        <v>2.5975609756097495</v>
      </c>
      <c r="F4939" s="7">
        <f>IF(OR(Данные!I4939=0,Данные!K4939=0)=TRUE,0,Данные!I4939/Данные!K4939)</f>
        <v>1.36666666666667</v>
      </c>
      <c r="K4939" s="3"/>
    </row>
    <row r="4940" spans="1:11" x14ac:dyDescent="0.2">
      <c r="A4940" s="3">
        <v>35704</v>
      </c>
      <c r="B4940" t="s">
        <v>12</v>
      </c>
      <c r="C4940" t="s">
        <v>18</v>
      </c>
      <c r="D4940" s="7">
        <f>IF(OR(Данные!D4940=0,Данные!K4940=0)=TRUE,0,Данные!D4940/Данные!K4940)</f>
        <v>0</v>
      </c>
      <c r="E4940" s="13">
        <f>IF(OR(Данные!F4940=0,Данные!I4940=0)=TRUE,0,Данные!F4940/Данные!I4940)</f>
        <v>0</v>
      </c>
      <c r="F4940" s="7">
        <f>IF(OR(Данные!I4940=0,Данные!K4940=0)=TRUE,0,Данные!I4940/Данные!K4940)</f>
        <v>0</v>
      </c>
      <c r="K4940" s="3"/>
    </row>
    <row r="4941" spans="1:11" x14ac:dyDescent="0.2">
      <c r="A4941" s="3">
        <v>35704</v>
      </c>
      <c r="B4941" t="s">
        <v>2</v>
      </c>
      <c r="C4941" t="s">
        <v>15</v>
      </c>
      <c r="D4941" s="7">
        <f>IF(OR(Данные!D4941=0,Данные!K4941=0)=TRUE,0,Данные!D4941/Данные!K4941)</f>
        <v>187.34313259896732</v>
      </c>
      <c r="E4941" s="13">
        <f>IF(OR(Данные!F4941=0,Данные!I4941=0)=TRUE,0,Данные!F4941/Данные!I4941)</f>
        <v>0.42298880758139101</v>
      </c>
      <c r="F4941" s="7">
        <f>IF(OR(Данные!I4941=0,Данные!K4941=0)=TRUE,0,Данные!I4941/Данные!K4941)</f>
        <v>226.59947791164646</v>
      </c>
      <c r="K4941" s="3"/>
    </row>
    <row r="4942" spans="1:11" x14ac:dyDescent="0.2">
      <c r="A4942" s="3">
        <v>35704</v>
      </c>
      <c r="B4942" t="s">
        <v>2</v>
      </c>
      <c r="C4942" t="s">
        <v>17</v>
      </c>
      <c r="D4942" s="7">
        <f>IF(OR(Данные!D4942=0,Данные!K4942=0)=TRUE,0,Данные!D4942/Данные!K4942)</f>
        <v>533.70403222907487</v>
      </c>
      <c r="E4942" s="13">
        <f>IF(OR(Данные!F4942=0,Данные!I4942=0)=TRUE,0,Данные!F4942/Данные!I4942)</f>
        <v>0.24944301455506762</v>
      </c>
      <c r="F4942" s="7">
        <f>IF(OR(Данные!I4942=0,Данные!K4942=0)=TRUE,0,Данные!I4942/Данные!K4942)</f>
        <v>717.36070484581467</v>
      </c>
      <c r="K4942" s="3"/>
    </row>
    <row r="4943" spans="1:11" x14ac:dyDescent="0.2">
      <c r="A4943" s="3">
        <v>35704</v>
      </c>
      <c r="B4943" t="s">
        <v>2</v>
      </c>
      <c r="C4943" t="s">
        <v>17</v>
      </c>
      <c r="D4943" s="7">
        <f>IF(OR(Данные!D4943=0,Данные!K4943=0)=TRUE,0,Данные!D4943/Данные!K4943)</f>
        <v>449.34181862955035</v>
      </c>
      <c r="E4943" s="13">
        <f>IF(OR(Данные!F4943=0,Данные!I4943=0)=TRUE,0,Данные!F4943/Данные!I4943)</f>
        <v>0.31895407503480411</v>
      </c>
      <c r="F4943" s="7">
        <f>IF(OR(Данные!I4943=0,Данные!K4943=0)=TRUE,0,Данные!I4943/Данные!K4943)</f>
        <v>440.597822983583</v>
      </c>
      <c r="K4943" s="3"/>
    </row>
    <row r="4944" spans="1:11" x14ac:dyDescent="0.2">
      <c r="A4944" s="3">
        <v>35704</v>
      </c>
      <c r="B4944" t="s">
        <v>2</v>
      </c>
      <c r="C4944" t="s">
        <v>15</v>
      </c>
      <c r="D4944" s="7">
        <f>IF(OR(Данные!D4944=0,Данные!K4944=0)=TRUE,0,Данные!D4944/Данные!K4944)</f>
        <v>232.92432694610778</v>
      </c>
      <c r="E4944" s="13">
        <f>IF(OR(Данные!F4944=0,Данные!I4944=0)=TRUE,0,Данные!F4944/Данные!I4944)</f>
        <v>0.5039799203664368</v>
      </c>
      <c r="F4944" s="7">
        <f>IF(OR(Данные!I4944=0,Данные!K4944=0)=TRUE,0,Данные!I4944/Данные!K4944)</f>
        <v>176.00578842315375</v>
      </c>
      <c r="K4944" s="3"/>
    </row>
    <row r="4945" spans="1:11" x14ac:dyDescent="0.2">
      <c r="A4945" s="3">
        <v>35704</v>
      </c>
      <c r="B4945" t="s">
        <v>2</v>
      </c>
      <c r="C4945" t="s">
        <v>17</v>
      </c>
      <c r="D4945" s="7">
        <f>IF(OR(Данные!D4945=0,Данные!K4945=0)=TRUE,0,Данные!D4945/Данные!K4945)</f>
        <v>286.55790094121534</v>
      </c>
      <c r="E4945" s="13">
        <f>IF(OR(Данные!F4945=0,Данные!I4945=0)=TRUE,0,Данные!F4945/Данные!I4945)</f>
        <v>0.20587014559599107</v>
      </c>
      <c r="F4945" s="7">
        <f>IF(OR(Данные!I4945=0,Данные!K4945=0)=TRUE,0,Данные!I4945/Данные!K4945)</f>
        <v>546.25853423601916</v>
      </c>
      <c r="K4945" s="3"/>
    </row>
    <row r="4946" spans="1:11" x14ac:dyDescent="0.2">
      <c r="A4946" s="3">
        <v>35704</v>
      </c>
      <c r="B4946" t="s">
        <v>2</v>
      </c>
      <c r="C4946" t="s">
        <v>16</v>
      </c>
      <c r="D4946" s="7">
        <f>IF(OR(Данные!D4946=0,Данные!K4946=0)=TRUE,0,Данные!D4946/Данные!K4946)</f>
        <v>479.24335641025641</v>
      </c>
      <c r="E4946" s="13">
        <f>IF(OR(Данные!F4946=0,Данные!I4946=0)=TRUE,0,Данные!F4946/Данные!I4946)</f>
        <v>2978.3121951219441</v>
      </c>
      <c r="F4946" s="7">
        <f>IF(OR(Данные!I4946=0,Данные!K4946=0)=TRUE,0,Данные!I4946/Данные!K4946)</f>
        <v>3.8936372269705701E-3</v>
      </c>
      <c r="K4946" s="3"/>
    </row>
    <row r="4947" spans="1:11" x14ac:dyDescent="0.2">
      <c r="A4947" s="3">
        <v>35704</v>
      </c>
      <c r="B4947" t="s">
        <v>2</v>
      </c>
      <c r="C4947" t="s">
        <v>15</v>
      </c>
      <c r="D4947" s="7">
        <f>IF(OR(Данные!D4947=0,Данные!K4947=0)=TRUE,0,Данные!D4947/Данные!K4947)</f>
        <v>227.81811762892954</v>
      </c>
      <c r="E4947" s="13">
        <f>IF(OR(Данные!F4947=0,Данные!I4947=0)=TRUE,0,Данные!F4947/Данные!I4947)</f>
        <v>0.17906510774007842</v>
      </c>
      <c r="F4947" s="7">
        <f>IF(OR(Данные!I4947=0,Данные!K4947=0)=TRUE,0,Данные!I4947/Данные!K4947)</f>
        <v>509.35100164372358</v>
      </c>
      <c r="K4947" s="3"/>
    </row>
    <row r="4948" spans="1:11" x14ac:dyDescent="0.2">
      <c r="A4948" s="3">
        <v>35704</v>
      </c>
      <c r="B4948" t="s">
        <v>2</v>
      </c>
      <c r="C4948" t="s">
        <v>15</v>
      </c>
      <c r="D4948" s="7">
        <f>IF(OR(Данные!D4948=0,Данные!K4948=0)=TRUE,0,Данные!D4948/Данные!K4948)</f>
        <v>381.53633333333335</v>
      </c>
      <c r="E4948" s="13">
        <f>IF(OR(Данные!F4948=0,Данные!I4948=0)=TRUE,0,Данные!F4948/Данные!I4948)</f>
        <v>7.3587208126390538E-2</v>
      </c>
      <c r="F4948" s="7">
        <f>IF(OR(Данные!I4948=0,Данные!K4948=0)=TRUE,0,Данные!I4948/Данные!K4948)</f>
        <v>898.92929292929296</v>
      </c>
      <c r="K4948" s="3"/>
    </row>
    <row r="4949" spans="1:11" x14ac:dyDescent="0.2">
      <c r="A4949" s="3">
        <v>35704</v>
      </c>
      <c r="B4949" t="s">
        <v>2</v>
      </c>
      <c r="C4949" t="s">
        <v>15</v>
      </c>
      <c r="D4949" s="7">
        <f>IF(OR(Данные!D4949=0,Данные!K4949=0)=TRUE,0,Данные!D4949/Данные!K4949)</f>
        <v>265.09388651238328</v>
      </c>
      <c r="E4949" s="13">
        <f>IF(OR(Данные!F4949=0,Данные!I4949=0)=TRUE,0,Данные!F4949/Данные!I4949)</f>
        <v>0.34020922671420889</v>
      </c>
      <c r="F4949" s="7">
        <f>IF(OR(Данные!I4949=0,Данные!K4949=0)=TRUE,0,Данные!I4949/Данные!K4949)</f>
        <v>336.00090539991879</v>
      </c>
      <c r="K4949" s="3"/>
    </row>
    <row r="4950" spans="1:11" x14ac:dyDescent="0.2">
      <c r="A4950" s="3">
        <v>35704</v>
      </c>
      <c r="B4950" t="s">
        <v>2</v>
      </c>
      <c r="C4950" t="s">
        <v>15</v>
      </c>
      <c r="D4950" s="7">
        <f>IF(OR(Данные!D4950=0,Данные!K4950=0)=TRUE,0,Данные!D4950/Данные!K4950)</f>
        <v>271.75249366438356</v>
      </c>
      <c r="E4950" s="13">
        <f>IF(OR(Данные!F4950=0,Данные!I4950=0)=TRUE,0,Данные!F4950/Данные!I4950)</f>
        <v>1.2034657926398251</v>
      </c>
      <c r="F4950" s="7">
        <f>IF(OR(Данные!I4950=0,Данные!K4950=0)=TRUE,0,Данные!I4950/Данные!K4950)</f>
        <v>149.40295376712331</v>
      </c>
      <c r="K4950" s="3"/>
    </row>
    <row r="4951" spans="1:11" x14ac:dyDescent="0.2">
      <c r="A4951" s="3">
        <v>35704</v>
      </c>
      <c r="B4951" t="s">
        <v>2</v>
      </c>
      <c r="C4951" t="s">
        <v>17</v>
      </c>
      <c r="D4951" s="7">
        <f>IF(OR(Данные!D4951=0,Данные!K4951=0)=TRUE,0,Данные!D4951/Данные!K4951)</f>
        <v>820.31657281323885</v>
      </c>
      <c r="E4951" s="13">
        <f>IF(OR(Данные!F4951=0,Данные!I4951=0)=TRUE,0,Данные!F4951/Данные!I4951)</f>
        <v>0.22935314141079674</v>
      </c>
      <c r="F4951" s="7">
        <f>IF(OR(Данные!I4951=0,Данные!K4951=0)=TRUE,0,Данные!I4951/Данные!K4951)</f>
        <v>1010.24500394011</v>
      </c>
      <c r="K4951" s="3"/>
    </row>
    <row r="4952" spans="1:11" x14ac:dyDescent="0.2">
      <c r="A4952" s="3">
        <v>35704</v>
      </c>
      <c r="B4952" t="s">
        <v>2</v>
      </c>
      <c r="C4952" t="s">
        <v>17</v>
      </c>
      <c r="D4952" s="7">
        <f>IF(OR(Данные!D4952=0,Данные!K4952=0)=TRUE,0,Данные!D4952/Данные!K4952)</f>
        <v>853.61121206896541</v>
      </c>
      <c r="E4952" s="13">
        <f>IF(OR(Данные!F4952=0,Данные!I4952=0)=TRUE,0,Данные!F4952/Данные!I4952)</f>
        <v>0.35505324171440694</v>
      </c>
      <c r="F4952" s="7">
        <f>IF(OR(Данные!I4952=0,Данные!K4952=0)=TRUE,0,Данные!I4952/Данные!K4952)</f>
        <v>818.26314655172462</v>
      </c>
      <c r="K4952" s="3"/>
    </row>
    <row r="4953" spans="1:11" x14ac:dyDescent="0.2">
      <c r="A4953" s="3">
        <v>35704</v>
      </c>
      <c r="B4953" t="s">
        <v>2</v>
      </c>
      <c r="C4953" t="s">
        <v>17</v>
      </c>
      <c r="D4953" s="7">
        <f>IF(OR(Данные!D4953=0,Данные!K4953=0)=TRUE,0,Данные!D4953/Данные!K4953)</f>
        <v>121.54141357142858</v>
      </c>
      <c r="E4953" s="13">
        <f>IF(OR(Данные!F4953=0,Данные!I4953=0)=TRUE,0,Данные!F4953/Данные!I4953)</f>
        <v>7.8326441496781411E-3</v>
      </c>
      <c r="F4953" s="7">
        <f>IF(OR(Данные!I4953=0,Данные!K4953=0)=TRUE,0,Данные!I4953/Данные!K4953)</f>
        <v>719.12633928571506</v>
      </c>
      <c r="K4953" s="3"/>
    </row>
    <row r="4954" spans="1:11" x14ac:dyDescent="0.2">
      <c r="A4954" s="3">
        <v>35704</v>
      </c>
      <c r="B4954" t="s">
        <v>2</v>
      </c>
      <c r="C4954" t="s">
        <v>16</v>
      </c>
      <c r="D4954" s="7">
        <f>IF(OR(Данные!D4954=0,Данные!K4954=0)=TRUE,0,Данные!D4954/Данные!K4954)</f>
        <v>222.12705</v>
      </c>
      <c r="E4954" s="13">
        <f>IF(OR(Данные!F4954=0,Данные!I4954=0)=TRUE,0,Данные!F4954/Данные!I4954)</f>
        <v>0.38687871464959828</v>
      </c>
      <c r="F4954" s="7">
        <f>IF(OR(Данные!I4954=0,Данные!K4954=0)=TRUE,0,Данные!I4954/Данные!K4954)</f>
        <v>34.024444444444448</v>
      </c>
      <c r="K4954" s="3"/>
    </row>
    <row r="4955" spans="1:11" x14ac:dyDescent="0.2">
      <c r="A4955" s="3">
        <v>35704</v>
      </c>
      <c r="B4955" t="s">
        <v>2</v>
      </c>
      <c r="C4955" t="s">
        <v>16</v>
      </c>
      <c r="D4955" s="7">
        <f>IF(OR(Данные!D4955=0,Данные!K4955=0)=TRUE,0,Данные!D4955/Данные!K4955)</f>
        <v>317.68803194444445</v>
      </c>
      <c r="E4955" s="13">
        <f>IF(OR(Данные!F4955=0,Данные!I4955=0)=TRUE,0,Данные!F4955/Данные!I4955)</f>
        <v>0.70181777039210858</v>
      </c>
      <c r="F4955" s="7">
        <f>IF(OR(Данные!I4955=0,Данные!K4955=0)=TRUE,0,Данные!I4955/Данные!K4955)</f>
        <v>81.837384259259224</v>
      </c>
      <c r="K4955" s="3"/>
    </row>
    <row r="4956" spans="1:11" x14ac:dyDescent="0.2">
      <c r="A4956" s="3">
        <v>35704</v>
      </c>
      <c r="B4956" t="s">
        <v>2</v>
      </c>
      <c r="C4956" t="s">
        <v>16</v>
      </c>
      <c r="D4956" s="7">
        <f>IF(OR(Данные!D4956=0,Данные!K4956=0)=TRUE,0,Данные!D4956/Данные!K4956)</f>
        <v>78.963304545454548</v>
      </c>
      <c r="E4956" s="13">
        <f>IF(OR(Данные!F4956=0,Данные!I4956=0)=TRUE,0,Данные!F4956/Данные!I4956)</f>
        <v>2.8518598382749323</v>
      </c>
      <c r="F4956" s="7">
        <f>IF(OR(Данные!I4956=0,Данные!K4956=0)=TRUE,0,Данные!I4956/Данные!K4956)</f>
        <v>1.4053030303030305</v>
      </c>
      <c r="K4956" s="3"/>
    </row>
    <row r="4957" spans="1:11" x14ac:dyDescent="0.2">
      <c r="A4957" s="3">
        <v>35704</v>
      </c>
      <c r="B4957" t="s">
        <v>3</v>
      </c>
      <c r="C4957" t="s">
        <v>17</v>
      </c>
      <c r="D4957" s="7">
        <f>IF(OR(Данные!D4957=0,Данные!K4957=0)=TRUE,0,Данные!D4957/Данные!K4957)</f>
        <v>418.24214895397495</v>
      </c>
      <c r="E4957" s="13">
        <f>IF(OR(Данные!F4957=0,Данные!I4957=0)=TRUE,0,Данные!F4957/Данные!I4957)</f>
        <v>0.21935621205412845</v>
      </c>
      <c r="F4957" s="7">
        <f>IF(OR(Данные!I4957=0,Данные!K4957=0)=TRUE,0,Данные!I4957/Данные!K4957)</f>
        <v>569.69086471408673</v>
      </c>
      <c r="K4957" s="3"/>
    </row>
    <row r="4958" spans="1:11" x14ac:dyDescent="0.2">
      <c r="A4958" s="3">
        <v>35704</v>
      </c>
      <c r="B4958" t="s">
        <v>3</v>
      </c>
      <c r="C4958" t="s">
        <v>17</v>
      </c>
      <c r="D4958" s="7">
        <f>IF(OR(Данные!D4958=0,Данные!K4958=0)=TRUE,0,Данные!D4958/Данные!K4958)</f>
        <v>487.84732352941182</v>
      </c>
      <c r="E4958" s="13">
        <f>IF(OR(Данные!F4958=0,Данные!I4958=0)=TRUE,0,Данные!F4958/Данные!I4958)</f>
        <v>0.46979222732971149</v>
      </c>
      <c r="F4958" s="7">
        <f>IF(OR(Данные!I4958=0,Данные!K4958=0)=TRUE,0,Данные!I4958/Данные!K4958)</f>
        <v>293.25980392156873</v>
      </c>
      <c r="K4958" s="3"/>
    </row>
    <row r="4959" spans="1:11" x14ac:dyDescent="0.2">
      <c r="A4959" s="3">
        <v>35704</v>
      </c>
      <c r="B4959" t="s">
        <v>3</v>
      </c>
      <c r="C4959" t="s">
        <v>15</v>
      </c>
      <c r="D4959" s="7">
        <f>IF(OR(Данные!D4959=0,Данные!K4959=0)=TRUE,0,Данные!D4959/Данные!K4959)</f>
        <v>131.27617222222224</v>
      </c>
      <c r="E4959" s="13">
        <f>IF(OR(Данные!F4959=0,Данные!I4959=0)=TRUE,0,Данные!F4959/Данные!I4959)</f>
        <v>0.20709303855770497</v>
      </c>
      <c r="F4959" s="7">
        <f>IF(OR(Данные!I4959=0,Данные!K4959=0)=TRUE,0,Данные!I4959/Данные!K4959)</f>
        <v>84.433333333333337</v>
      </c>
      <c r="K4959" s="3"/>
    </row>
    <row r="4960" spans="1:11" x14ac:dyDescent="0.2">
      <c r="A4960" s="3">
        <v>35704</v>
      </c>
      <c r="B4960" t="s">
        <v>3</v>
      </c>
      <c r="C4960" t="s">
        <v>17</v>
      </c>
      <c r="D4960" s="7">
        <f>IF(OR(Данные!D4960=0,Данные!K4960=0)=TRUE,0,Данные!D4960/Данные!K4960)</f>
        <v>245.69466590636253</v>
      </c>
      <c r="E4960" s="13">
        <f>IF(OR(Данные!F4960=0,Данные!I4960=0)=TRUE,0,Данные!F4960/Данные!I4960)</f>
        <v>0.2943566336630406</v>
      </c>
      <c r="F4960" s="7">
        <f>IF(OR(Данные!I4960=0,Данные!K4960=0)=TRUE,0,Данные!I4960/Данные!K4960)</f>
        <v>340.69683873549434</v>
      </c>
      <c r="K4960" s="3"/>
    </row>
    <row r="4961" spans="1:11" x14ac:dyDescent="0.2">
      <c r="A4961" s="3">
        <v>35704</v>
      </c>
      <c r="B4961" t="s">
        <v>3</v>
      </c>
      <c r="C4961" t="s">
        <v>16</v>
      </c>
      <c r="D4961" s="7">
        <f>IF(OR(Данные!D4961=0,Данные!K4961=0)=TRUE,0,Данные!D4961/Данные!K4961)</f>
        <v>470.1997435897436</v>
      </c>
      <c r="E4961" s="13">
        <f>IF(OR(Данные!F4961=0,Данные!I4961=0)=TRUE,0,Данные!F4961/Данные!I4961)</f>
        <v>0</v>
      </c>
      <c r="F4961" s="7">
        <f>IF(OR(Данные!I4961=0,Данные!K4961=0)=TRUE,0,Данные!I4961/Данные!K4961)</f>
        <v>0</v>
      </c>
      <c r="K4961" s="3"/>
    </row>
    <row r="4962" spans="1:11" x14ac:dyDescent="0.2">
      <c r="A4962" s="3">
        <v>35704</v>
      </c>
      <c r="B4962" t="s">
        <v>3</v>
      </c>
      <c r="C4962" t="s">
        <v>15</v>
      </c>
      <c r="D4962" s="7">
        <f>IF(OR(Данные!D4962=0,Данные!K4962=0)=TRUE,0,Данные!D4962/Данные!K4962)</f>
        <v>150.71142932692308</v>
      </c>
      <c r="E4962" s="13">
        <f>IF(OR(Данные!F4962=0,Данные!I4962=0)=TRUE,0,Данные!F4962/Данные!I4962)</f>
        <v>0.17625234385603891</v>
      </c>
      <c r="F4962" s="7">
        <f>IF(OR(Данные!I4962=0,Данные!K4962=0)=TRUE,0,Данные!I4962/Данные!K4962)</f>
        <v>239.09174679487199</v>
      </c>
      <c r="K4962" s="3"/>
    </row>
    <row r="4963" spans="1:11" x14ac:dyDescent="0.2">
      <c r="A4963" s="3">
        <v>35704</v>
      </c>
      <c r="B4963" t="s">
        <v>3</v>
      </c>
      <c r="C4963" t="s">
        <v>15</v>
      </c>
      <c r="D4963" s="7">
        <f>IF(OR(Данные!D4963=0,Данные!K4963=0)=TRUE,0,Данные!D4963/Данные!K4963)</f>
        <v>253.10980000000001</v>
      </c>
      <c r="E4963" s="13">
        <f>IF(OR(Данные!F4963=0,Данные!I4963=0)=TRUE,0,Данные!F4963/Данные!I4963)</f>
        <v>9.2207510310397409E-2</v>
      </c>
      <c r="F4963" s="7">
        <f>IF(OR(Данные!I4963=0,Данные!K4963=0)=TRUE,0,Данные!I4963/Данные!K4963)</f>
        <v>691.04999999999859</v>
      </c>
      <c r="K4963" s="3"/>
    </row>
    <row r="4964" spans="1:11" x14ac:dyDescent="0.2">
      <c r="A4964" s="3">
        <v>35704</v>
      </c>
      <c r="B4964" t="s">
        <v>3</v>
      </c>
      <c r="C4964" t="s">
        <v>15</v>
      </c>
      <c r="D4964" s="7">
        <f>IF(OR(Данные!D4964=0,Данные!K4964=0)=TRUE,0,Данные!D4964/Данные!K4964)</f>
        <v>343.22</v>
      </c>
      <c r="E4964" s="13">
        <f>IF(OR(Данные!F4964=0,Данные!I4964=0)=TRUE,0,Данные!F4964/Данные!I4964)</f>
        <v>0</v>
      </c>
      <c r="F4964" s="7">
        <f>IF(OR(Данные!I4964=0,Данные!K4964=0)=TRUE,0,Данные!I4964/Данные!K4964)</f>
        <v>0</v>
      </c>
      <c r="K4964" s="3"/>
    </row>
    <row r="4965" spans="1:11" x14ac:dyDescent="0.2">
      <c r="A4965" s="3">
        <v>35704</v>
      </c>
      <c r="B4965" t="s">
        <v>3</v>
      </c>
      <c r="C4965" t="s">
        <v>15</v>
      </c>
      <c r="D4965" s="7">
        <f>IF(OR(Данные!D4965=0,Данные!K4965=0)=TRUE,0,Данные!D4965/Данные!K4965)</f>
        <v>183.05799999999999</v>
      </c>
      <c r="E4965" s="13">
        <f>IF(OR(Данные!F4965=0,Данные!I4965=0)=TRUE,0,Данные!F4965/Данные!I4965)</f>
        <v>1.6566143402630455</v>
      </c>
      <c r="F4965" s="7">
        <f>IF(OR(Данные!I4965=0,Данные!K4965=0)=TRUE,0,Данные!I4965/Данные!K4965)</f>
        <v>73.656250000000028</v>
      </c>
      <c r="K4965" s="3"/>
    </row>
    <row r="4966" spans="1:11" x14ac:dyDescent="0.2">
      <c r="A4966" s="3">
        <v>35704</v>
      </c>
      <c r="B4966" t="s">
        <v>3</v>
      </c>
      <c r="C4966" t="s">
        <v>17</v>
      </c>
      <c r="D4966" s="7">
        <f>IF(OR(Данные!D4966=0,Данные!K4966=0)=TRUE,0,Данные!D4966/Данные!K4966)</f>
        <v>719.91036603773591</v>
      </c>
      <c r="E4966" s="13">
        <f>IF(OR(Данные!F4966=0,Данные!I4966=0)=TRUE,0,Данные!F4966/Данные!I4966)</f>
        <v>0.22512793923271143</v>
      </c>
      <c r="F4966" s="7">
        <f>IF(OR(Данные!I4966=0,Данные!K4966=0)=TRUE,0,Данные!I4966/Данные!K4966)</f>
        <v>807.24496855345876</v>
      </c>
      <c r="K4966" s="3"/>
    </row>
    <row r="4967" spans="1:11" x14ac:dyDescent="0.2">
      <c r="A4967" s="3">
        <v>35704</v>
      </c>
      <c r="B4967" t="s">
        <v>3</v>
      </c>
      <c r="C4967" t="s">
        <v>17</v>
      </c>
      <c r="D4967" s="7">
        <f>IF(OR(Данные!D4967=0,Данные!K4967=0)=TRUE,0,Данные!D4967/Данные!K4967)</f>
        <v>695.35770000000002</v>
      </c>
      <c r="E4967" s="13">
        <f>IF(OR(Данные!F4967=0,Данные!I4967=0)=TRUE,0,Данные!F4967/Данные!I4967)</f>
        <v>0.74962265254782734</v>
      </c>
      <c r="F4967" s="7">
        <f>IF(OR(Данные!I4967=0,Данные!K4967=0)=TRUE,0,Данные!I4967/Данные!K4967)</f>
        <v>379.84444444444404</v>
      </c>
      <c r="K4967" s="3"/>
    </row>
    <row r="4968" spans="1:11" x14ac:dyDescent="0.2">
      <c r="A4968" s="3">
        <v>35704</v>
      </c>
      <c r="B4968" t="s">
        <v>3</v>
      </c>
      <c r="C4968" t="s">
        <v>17</v>
      </c>
      <c r="D4968" s="7">
        <f>IF(OR(Данные!D4968=0,Данные!K4968=0)=TRUE,0,Данные!D4968/Данные!K4968)</f>
        <v>15.370863999999999</v>
      </c>
      <c r="E4968" s="13">
        <f>IF(OR(Данные!F4968=0,Данные!I4968=0)=TRUE,0,Данные!F4968/Данные!I4968)</f>
        <v>3.2106237713409444E-3</v>
      </c>
      <c r="F4968" s="7">
        <f>IF(OR(Данные!I4968=0,Данные!K4968=0)=TRUE,0,Данные!I4968/Данные!K4968)</f>
        <v>81.728666666666584</v>
      </c>
      <c r="K4968" s="3"/>
    </row>
    <row r="4969" spans="1:11" x14ac:dyDescent="0.2">
      <c r="A4969" s="3">
        <v>35704</v>
      </c>
      <c r="B4969" t="s">
        <v>3</v>
      </c>
      <c r="C4969" t="s">
        <v>16</v>
      </c>
      <c r="D4969" s="7">
        <f>IF(OR(Данные!D4969=0,Данные!K4969=0)=TRUE,0,Данные!D4969/Данные!K4969)</f>
        <v>254.64879444444443</v>
      </c>
      <c r="E4969" s="13">
        <f>IF(OR(Данные!F4969=0,Данные!I4969=0)=TRUE,0,Данные!F4969/Данные!I4969)</f>
        <v>12.245255474452556</v>
      </c>
      <c r="F4969" s="7">
        <f>IF(OR(Данные!I4969=0,Данные!K4969=0)=TRUE,0,Данные!I4969/Данные!K4969)</f>
        <v>0.25370370370370371</v>
      </c>
      <c r="K4969" s="3"/>
    </row>
    <row r="4970" spans="1:11" x14ac:dyDescent="0.2">
      <c r="A4970" s="3">
        <v>35704</v>
      </c>
      <c r="B4970" t="s">
        <v>3</v>
      </c>
      <c r="C4970" t="s">
        <v>16</v>
      </c>
      <c r="D4970" s="7">
        <f>IF(OR(Данные!D4970=0,Данные!K4970=0)=TRUE,0,Данные!D4970/Данные!K4970)</f>
        <v>120.33778252148997</v>
      </c>
      <c r="E4970" s="13">
        <f>IF(OR(Данные!F4970=0,Данные!I4970=0)=TRUE,0,Данные!F4970/Данные!I4970)</f>
        <v>1.2085561561345859</v>
      </c>
      <c r="F4970" s="7">
        <f>IF(OR(Данные!I4970=0,Данные!K4970=0)=TRUE,0,Данные!I4970/Данные!K4970)</f>
        <v>14.360544412607446</v>
      </c>
      <c r="K4970" s="3"/>
    </row>
    <row r="4971" spans="1:11" x14ac:dyDescent="0.2">
      <c r="A4971" s="3">
        <v>35704</v>
      </c>
      <c r="B4971" t="s">
        <v>3</v>
      </c>
      <c r="C4971" t="s">
        <v>16</v>
      </c>
      <c r="D4971" s="7">
        <f>IF(OR(Данные!D4971=0,Данные!K4971=0)=TRUE,0,Данные!D4971/Данные!K4971)</f>
        <v>12.55488888888889</v>
      </c>
      <c r="E4971" s="13">
        <f>IF(OR(Данные!F4971=0,Данные!I4971=0)=TRUE,0,Данные!F4971/Данные!I4971)</f>
        <v>0</v>
      </c>
      <c r="F4971" s="7">
        <f>IF(OR(Данные!I4971=0,Данные!K4971=0)=TRUE,0,Данные!I4971/Данные!K4971)</f>
        <v>0</v>
      </c>
      <c r="K4971" s="3"/>
    </row>
    <row r="4972" spans="1:11" x14ac:dyDescent="0.2">
      <c r="A4972" s="3">
        <v>35704</v>
      </c>
      <c r="B4972" t="s">
        <v>11</v>
      </c>
      <c r="C4972" t="s">
        <v>15</v>
      </c>
      <c r="D4972" s="7">
        <f>IF(OR(Данные!D4972=0,Данные!K4972=0)=TRUE,0,Данные!D4972/Данные!K4972)</f>
        <v>1288.6212888888888</v>
      </c>
      <c r="E4972" s="13">
        <f>IF(OR(Данные!F4972=0,Данные!I4972=0)=TRUE,0,Данные!F4972/Данные!I4972)</f>
        <v>0.52864976937754438</v>
      </c>
      <c r="F4972" s="7">
        <f>IF(OR(Данные!I4972=0,Данные!K4972=0)=TRUE,0,Данные!I4972/Данные!K4972)</f>
        <v>493.02962962962999</v>
      </c>
      <c r="K4972" s="3"/>
    </row>
    <row r="4973" spans="1:11" x14ac:dyDescent="0.2">
      <c r="A4973" s="3">
        <v>35704</v>
      </c>
      <c r="B4973" t="s">
        <v>11</v>
      </c>
      <c r="C4973" t="s">
        <v>16</v>
      </c>
      <c r="D4973" s="7">
        <f>IF(OR(Данные!D4973=0,Данные!K4973=0)=TRUE,0,Данные!D4973/Данные!K4973)</f>
        <v>140.88999999999999</v>
      </c>
      <c r="E4973" s="13">
        <f>IF(OR(Данные!F4973=0,Данные!I4973=0)=TRUE,0,Данные!F4973/Данные!I4973)</f>
        <v>0</v>
      </c>
      <c r="F4973" s="7">
        <f>IF(OR(Данные!I4973=0,Данные!K4973=0)=TRUE,0,Данные!I4973/Данные!K4973)</f>
        <v>0</v>
      </c>
      <c r="K4973" s="3"/>
    </row>
    <row r="4974" spans="1:11" x14ac:dyDescent="0.2">
      <c r="A4974" s="3">
        <v>35704</v>
      </c>
      <c r="B4974" t="s">
        <v>11</v>
      </c>
      <c r="C4974" t="s">
        <v>15</v>
      </c>
      <c r="D4974" s="7">
        <f>IF(OR(Данные!D4974=0,Данные!K4974=0)=TRUE,0,Данные!D4974/Данные!K4974)</f>
        <v>0</v>
      </c>
      <c r="E4974" s="13">
        <f>IF(OR(Данные!F4974=0,Данные!I4974=0)=TRUE,0,Данные!F4974/Данные!I4974)</f>
        <v>0</v>
      </c>
      <c r="F4974" s="7">
        <f>IF(OR(Данные!I4974=0,Данные!K4974=0)=TRUE,0,Данные!I4974/Данные!K4974)</f>
        <v>0</v>
      </c>
      <c r="K4974" s="3"/>
    </row>
    <row r="4975" spans="1:11" x14ac:dyDescent="0.2">
      <c r="A4975" s="3">
        <v>35704</v>
      </c>
      <c r="B4975" t="s">
        <v>11</v>
      </c>
      <c r="C4975" t="s">
        <v>15</v>
      </c>
      <c r="D4975" s="7">
        <f>IF(OR(Данные!D4975=0,Данные!K4975=0)=TRUE,0,Данные!D4975/Данные!K4975)</f>
        <v>197.19002827591569</v>
      </c>
      <c r="E4975" s="13">
        <f>IF(OR(Данные!F4975=0,Данные!I4975=0)=TRUE,0,Данные!F4975/Данные!I4975)</f>
        <v>0.47196346514159249</v>
      </c>
      <c r="F4975" s="7">
        <f>IF(OR(Данные!I4975=0,Данные!K4975=0)=TRUE,0,Данные!I4975/Данные!K4975)</f>
        <v>214.09967338051172</v>
      </c>
      <c r="K4975" s="3"/>
    </row>
    <row r="4976" spans="1:11" x14ac:dyDescent="0.2">
      <c r="A4976" s="3">
        <v>35704</v>
      </c>
      <c r="B4976" t="s">
        <v>11</v>
      </c>
      <c r="C4976" t="s">
        <v>17</v>
      </c>
      <c r="D4976" s="7">
        <f>IF(OR(Данные!D4976=0,Данные!K4976=0)=TRUE,0,Данные!D4976/Данные!K4976)</f>
        <v>432.14996374088059</v>
      </c>
      <c r="E4976" s="13">
        <f>IF(OR(Данные!F4976=0,Данные!I4976=0)=TRUE,0,Данные!F4976/Данные!I4976)</f>
        <v>0.32792838456150641</v>
      </c>
      <c r="F4976" s="7">
        <f>IF(OR(Данные!I4976=0,Данные!K4976=0)=TRUE,0,Данные!I4976/Данные!K4976)</f>
        <v>499.73754293581618</v>
      </c>
      <c r="K4976" s="3"/>
    </row>
    <row r="4977" spans="1:11" x14ac:dyDescent="0.2">
      <c r="A4977" s="3">
        <v>35704</v>
      </c>
      <c r="B4977" t="s">
        <v>11</v>
      </c>
      <c r="C4977" t="s">
        <v>17</v>
      </c>
      <c r="D4977" s="7">
        <f>IF(OR(Данные!D4977=0,Данные!K4977=0)=TRUE,0,Данные!D4977/Данные!K4977)</f>
        <v>442.92423925309515</v>
      </c>
      <c r="E4977" s="13">
        <f>IF(OR(Данные!F4977=0,Данные!I4977=0)=TRUE,0,Данные!F4977/Данные!I4977)</f>
        <v>0.32657380426990035</v>
      </c>
      <c r="F4977" s="7">
        <f>IF(OR(Данные!I4977=0,Данные!K4977=0)=TRUE,0,Данные!I4977/Данные!K4977)</f>
        <v>415.42938908057641</v>
      </c>
      <c r="K4977" s="3"/>
    </row>
    <row r="4978" spans="1:11" x14ac:dyDescent="0.2">
      <c r="A4978" s="3">
        <v>35704</v>
      </c>
      <c r="B4978" t="s">
        <v>11</v>
      </c>
      <c r="C4978" t="s">
        <v>15</v>
      </c>
      <c r="D4978" s="7">
        <f>IF(OR(Данные!D4978=0,Данные!K4978=0)=TRUE,0,Данные!D4978/Данные!K4978)</f>
        <v>199.88848291791294</v>
      </c>
      <c r="E4978" s="13">
        <f>IF(OR(Данные!F4978=0,Данные!I4978=0)=TRUE,0,Данные!F4978/Данные!I4978)</f>
        <v>0.56075130755210001</v>
      </c>
      <c r="F4978" s="7">
        <f>IF(OR(Данные!I4978=0,Данные!K4978=0)=TRUE,0,Данные!I4978/Данные!K4978)</f>
        <v>149.95311288357158</v>
      </c>
      <c r="K4978" s="3"/>
    </row>
    <row r="4979" spans="1:11" x14ac:dyDescent="0.2">
      <c r="A4979" s="3">
        <v>35704</v>
      </c>
      <c r="B4979" t="s">
        <v>11</v>
      </c>
      <c r="C4979" t="s">
        <v>17</v>
      </c>
      <c r="D4979" s="7">
        <f>IF(OR(Данные!D4979=0,Данные!K4979=0)=TRUE,0,Данные!D4979/Данные!K4979)</f>
        <v>262.6904596589203</v>
      </c>
      <c r="E4979" s="13">
        <f>IF(OR(Данные!F4979=0,Данные!I4979=0)=TRUE,0,Данные!F4979/Данные!I4979)</f>
        <v>0.23861136941883959</v>
      </c>
      <c r="F4979" s="7">
        <f>IF(OR(Данные!I4979=0,Данные!K4979=0)=TRUE,0,Данные!I4979/Данные!K4979)</f>
        <v>450.86418029450829</v>
      </c>
      <c r="K4979" s="3"/>
    </row>
    <row r="4980" spans="1:11" x14ac:dyDescent="0.2">
      <c r="A4980" s="3">
        <v>35704</v>
      </c>
      <c r="B4980" t="s">
        <v>11</v>
      </c>
      <c r="C4980" t="s">
        <v>16</v>
      </c>
      <c r="D4980" s="7">
        <f>IF(OR(Данные!D4980=0,Данные!K4980=0)=TRUE,0,Данные!D4980/Данные!K4980)</f>
        <v>420.96697961981215</v>
      </c>
      <c r="E4980" s="13">
        <f>IF(OR(Данные!F4980=0,Данные!I4980=0)=TRUE,0,Данные!F4980/Данные!I4980)</f>
        <v>1088.5973595715527</v>
      </c>
      <c r="F4980" s="7">
        <f>IF(OR(Данные!I4980=0,Данные!K4980=0)=TRUE,0,Данные!I4980/Данные!K4980)</f>
        <v>1.0134555185297388E-2</v>
      </c>
      <c r="K4980" s="3"/>
    </row>
    <row r="4981" spans="1:11" x14ac:dyDescent="0.2">
      <c r="A4981" s="3">
        <v>35704</v>
      </c>
      <c r="B4981" t="s">
        <v>11</v>
      </c>
      <c r="C4981" t="s">
        <v>15</v>
      </c>
      <c r="D4981" s="7">
        <f>IF(OR(Данные!D4981=0,Данные!K4981=0)=TRUE,0,Данные!D4981/Данные!K4981)</f>
        <v>218.37873223476907</v>
      </c>
      <c r="E4981" s="13">
        <f>IF(OR(Данные!F4981=0,Данные!I4981=0)=TRUE,0,Данные!F4981/Данные!I4981)</f>
        <v>0.21974093232843139</v>
      </c>
      <c r="F4981" s="7">
        <f>IF(OR(Данные!I4981=0,Данные!K4981=0)=TRUE,0,Данные!I4981/Данные!K4981)</f>
        <v>382.65088718690464</v>
      </c>
      <c r="K4981" s="3"/>
    </row>
    <row r="4982" spans="1:11" x14ac:dyDescent="0.2">
      <c r="A4982" s="3">
        <v>35704</v>
      </c>
      <c r="B4982" t="s">
        <v>11</v>
      </c>
      <c r="C4982" t="s">
        <v>15</v>
      </c>
      <c r="D4982" s="7">
        <f>IF(OR(Данные!D4982=0,Данные!K4982=0)=TRUE,0,Данные!D4982/Данные!K4982)</f>
        <v>392.86108798076924</v>
      </c>
      <c r="E4982" s="13">
        <f>IF(OR(Данные!F4982=0,Данные!I4982=0)=TRUE,0,Данные!F4982/Данные!I4982)</f>
        <v>9.6303179928354007E-2</v>
      </c>
      <c r="F4982" s="7">
        <f>IF(OR(Данные!I4982=0,Данные!K4982=0)=TRUE,0,Данные!I4982/Данные!K4982)</f>
        <v>750.41754807692291</v>
      </c>
      <c r="K4982" s="3"/>
    </row>
    <row r="4983" spans="1:11" x14ac:dyDescent="0.2">
      <c r="A4983" s="3">
        <v>35704</v>
      </c>
      <c r="B4983" t="s">
        <v>11</v>
      </c>
      <c r="C4983" t="s">
        <v>15</v>
      </c>
      <c r="D4983" s="7">
        <f>IF(OR(Данные!D4983=0,Данные!K4983=0)=TRUE,0,Данные!D4983/Данные!K4983)</f>
        <v>261.36578716133505</v>
      </c>
      <c r="E4983" s="13">
        <f>IF(OR(Данные!F4983=0,Данные!I4983=0)=TRUE,0,Данные!F4983/Данные!I4983)</f>
        <v>0.35256915622802015</v>
      </c>
      <c r="F4983" s="7">
        <f>IF(OR(Данные!I4983=0,Данные!K4983=0)=TRUE,0,Данные!I4983/Данные!K4983)</f>
        <v>310.86472796188968</v>
      </c>
      <c r="K4983" s="3"/>
    </row>
    <row r="4984" spans="1:11" x14ac:dyDescent="0.2">
      <c r="A4984" s="3">
        <v>35704</v>
      </c>
      <c r="B4984" t="s">
        <v>11</v>
      </c>
      <c r="C4984" t="s">
        <v>17</v>
      </c>
      <c r="D4984" s="7">
        <f>IF(OR(Данные!D4984=0,Данные!K4984=0)=TRUE,0,Данные!D4984/Данные!K4984)</f>
        <v>1727.4688000000001</v>
      </c>
      <c r="E4984" s="13">
        <f>IF(OR(Данные!F4984=0,Данные!I4984=0)=TRUE,0,Данные!F4984/Данные!I4984)</f>
        <v>0.3439027234466599</v>
      </c>
      <c r="F4984" s="7">
        <f>IF(OR(Данные!I4984=0,Данные!K4984=0)=TRUE,0,Данные!I4984/Данные!K4984)</f>
        <v>2358.2250000000013</v>
      </c>
      <c r="K4984" s="3"/>
    </row>
    <row r="4985" spans="1:11" x14ac:dyDescent="0.2">
      <c r="A4985" s="3">
        <v>35704</v>
      </c>
      <c r="B4985" t="s">
        <v>11</v>
      </c>
      <c r="C4985" t="s">
        <v>17</v>
      </c>
      <c r="D4985" s="7">
        <f>IF(OR(Данные!D4985=0,Данные!K4985=0)=TRUE,0,Данные!D4985/Данные!K4985)</f>
        <v>915.29269999999997</v>
      </c>
      <c r="E4985" s="13">
        <f>IF(OR(Данные!F4985=0,Данные!I4985=0)=TRUE,0,Данные!F4985/Данные!I4985)</f>
        <v>1.5565087876079857</v>
      </c>
      <c r="F4985" s="7">
        <f>IF(OR(Данные!I4985=0,Данные!K4985=0)=TRUE,0,Данные!I4985/Данные!K4985)</f>
        <v>503.54999999999922</v>
      </c>
      <c r="K4985" s="3"/>
    </row>
    <row r="4986" spans="1:11" x14ac:dyDescent="0.2">
      <c r="A4986" s="3">
        <v>35704</v>
      </c>
      <c r="B4986" t="s">
        <v>11</v>
      </c>
      <c r="C4986" t="s">
        <v>15</v>
      </c>
      <c r="D4986" s="7">
        <f>IF(OR(Данные!D4986=0,Данные!K4986=0)=TRUE,0,Данные!D4986/Данные!K4986)</f>
        <v>263.08182579717095</v>
      </c>
      <c r="E4986" s="13">
        <f>IF(OR(Данные!F4986=0,Данные!I4986=0)=TRUE,0,Данные!F4986/Данные!I4986)</f>
        <v>1.2321314561021577</v>
      </c>
      <c r="F4986" s="7">
        <f>IF(OR(Данные!I4986=0,Данные!K4986=0)=TRUE,0,Данные!I4986/Данные!K4986)</f>
        <v>146.10913050427553</v>
      </c>
      <c r="K4986" s="3"/>
    </row>
    <row r="4987" spans="1:11" x14ac:dyDescent="0.2">
      <c r="A4987" s="3">
        <v>35704</v>
      </c>
      <c r="B4987" t="s">
        <v>11</v>
      </c>
      <c r="C4987" t="s">
        <v>18</v>
      </c>
      <c r="D4987" s="7">
        <f>IF(OR(Данные!D4987=0,Данные!K4987=0)=TRUE,0,Данные!D4987/Данные!K4987)</f>
        <v>0</v>
      </c>
      <c r="E4987" s="13">
        <f>IF(OR(Данные!F4987=0,Данные!I4987=0)=TRUE,0,Данные!F4987/Данные!I4987)</f>
        <v>0</v>
      </c>
      <c r="F4987" s="7">
        <f>IF(OR(Данные!I4987=0,Данные!K4987=0)=TRUE,0,Данные!I4987/Данные!K4987)</f>
        <v>0</v>
      </c>
      <c r="K4987" s="3"/>
    </row>
    <row r="4988" spans="1:11" x14ac:dyDescent="0.2">
      <c r="A4988" s="3">
        <v>35704</v>
      </c>
      <c r="B4988" t="s">
        <v>11</v>
      </c>
      <c r="C4988" t="s">
        <v>17</v>
      </c>
      <c r="D4988" s="7">
        <f>IF(OR(Данные!D4988=0,Данные!K4988=0)=TRUE,0,Данные!D4988/Данные!K4988)</f>
        <v>643.41666910691822</v>
      </c>
      <c r="E4988" s="13">
        <f>IF(OR(Данные!F4988=0,Данные!I4988=0)=TRUE,0,Данные!F4988/Данные!I4988)</f>
        <v>0.28552782873637295</v>
      </c>
      <c r="F4988" s="7">
        <f>IF(OR(Данные!I4988=0,Данные!K4988=0)=TRUE,0,Данные!I4988/Данные!K4988)</f>
        <v>680.84053878406712</v>
      </c>
      <c r="K4988" s="3"/>
    </row>
    <row r="4989" spans="1:11" x14ac:dyDescent="0.2">
      <c r="A4989" s="3">
        <v>35704</v>
      </c>
      <c r="B4989" t="s">
        <v>11</v>
      </c>
      <c r="C4989" t="s">
        <v>17</v>
      </c>
      <c r="D4989" s="7">
        <f>IF(OR(Данные!D4989=0,Данные!K4989=0)=TRUE,0,Данные!D4989/Данные!K4989)</f>
        <v>861.02535884413305</v>
      </c>
      <c r="E4989" s="13">
        <f>IF(OR(Данные!F4989=0,Данные!I4989=0)=TRUE,0,Данные!F4989/Данные!I4989)</f>
        <v>0.35776543698489749</v>
      </c>
      <c r="F4989" s="7">
        <f>IF(OR(Данные!I4989=0,Данные!K4989=0)=TRUE,0,Данные!I4989/Данные!K4989)</f>
        <v>818.37993773107576</v>
      </c>
      <c r="K4989" s="3"/>
    </row>
    <row r="4990" spans="1:11" x14ac:dyDescent="0.2">
      <c r="A4990" s="3">
        <v>35704</v>
      </c>
      <c r="B4990" t="s">
        <v>11</v>
      </c>
      <c r="C4990" t="s">
        <v>17</v>
      </c>
      <c r="D4990" s="7">
        <f>IF(OR(Данные!D4990=0,Данные!K4990=0)=TRUE,0,Данные!D4990/Данные!K4990)</f>
        <v>101.43795580985916</v>
      </c>
      <c r="E4990" s="13">
        <f>IF(OR(Данные!F4990=0,Данные!I4990=0)=TRUE,0,Данные!F4990/Данные!I4990)</f>
        <v>5.4162178092654806E-2</v>
      </c>
      <c r="F4990" s="7">
        <f>IF(OR(Данные!I4990=0,Данные!K4990=0)=TRUE,0,Данные!I4990/Данные!K4990)</f>
        <v>479.42465855740539</v>
      </c>
      <c r="K4990" s="3"/>
    </row>
    <row r="4991" spans="1:11" x14ac:dyDescent="0.2">
      <c r="A4991" s="3">
        <v>35704</v>
      </c>
      <c r="B4991" t="s">
        <v>11</v>
      </c>
      <c r="C4991" t="s">
        <v>16</v>
      </c>
      <c r="D4991" s="7">
        <f>IF(OR(Данные!D4991=0,Данные!K4991=0)=TRUE,0,Данные!D4991/Данные!K4991)</f>
        <v>311.49432941176468</v>
      </c>
      <c r="E4991" s="13">
        <f>IF(OR(Данные!F4991=0,Данные!I4991=0)=TRUE,0,Данные!F4991/Данные!I4991)</f>
        <v>0.62825031400806497</v>
      </c>
      <c r="F4991" s="7">
        <f>IF(OR(Данные!I4991=0,Данные!K4991=0)=TRUE,0,Данные!I4991/Данные!K4991)</f>
        <v>47.457254901960788</v>
      </c>
      <c r="K4991" s="3"/>
    </row>
    <row r="4992" spans="1:11" x14ac:dyDescent="0.2">
      <c r="A4992" s="3">
        <v>35704</v>
      </c>
      <c r="B4992" t="s">
        <v>11</v>
      </c>
      <c r="C4992" t="s">
        <v>16</v>
      </c>
      <c r="D4992" s="7">
        <f>IF(OR(Данные!D4992=0,Данные!K4992=0)=TRUE,0,Данные!D4992/Данные!K4992)</f>
        <v>-22.390354806036765</v>
      </c>
      <c r="E4992" s="13">
        <f>IF(OR(Данные!F4992=0,Данные!I4992=0)=TRUE,0,Данные!F4992/Данные!I4992)</f>
        <v>-33.423299508522518</v>
      </c>
      <c r="F4992" s="7">
        <f>IF(OR(Данные!I4992=0,Данные!K4992=0)=TRUE,0,Данные!I4992/Данные!K4992)</f>
        <v>8.7194739862925879</v>
      </c>
      <c r="K4992" s="3"/>
    </row>
    <row r="4993" spans="1:11" x14ac:dyDescent="0.2">
      <c r="A4993" s="3">
        <v>35704</v>
      </c>
      <c r="B4993" t="s">
        <v>11</v>
      </c>
      <c r="C4993" t="s">
        <v>16</v>
      </c>
      <c r="D4993" s="7">
        <f>IF(OR(Данные!D4993=0,Данные!K4993=0)=TRUE,0,Данные!D4993/Данные!K4993)</f>
        <v>124.13507044609665</v>
      </c>
      <c r="E4993" s="13">
        <f>IF(OR(Данные!F4993=0,Данные!I4993=0)=TRUE,0,Данные!F4993/Данные!I4993)</f>
        <v>47.736000000000004</v>
      </c>
      <c r="F4993" s="7">
        <f>IF(OR(Данные!I4993=0,Данные!K4993=0)=TRUE,0,Данные!I4993/Данные!K4993)</f>
        <v>0.10997521685254028</v>
      </c>
      <c r="K4993" s="3"/>
    </row>
    <row r="4994" spans="1:11" x14ac:dyDescent="0.2">
      <c r="A4994" s="3">
        <v>35704</v>
      </c>
      <c r="B4994" t="s">
        <v>11</v>
      </c>
      <c r="C4994" t="s">
        <v>18</v>
      </c>
      <c r="D4994" s="7">
        <f>IF(OR(Данные!D4994=0,Данные!K4994=0)=TRUE,0,Данные!D4994/Данные!K4994)</f>
        <v>0</v>
      </c>
      <c r="E4994" s="13">
        <f>IF(OR(Данные!F4994=0,Данные!I4994=0)=TRUE,0,Данные!F4994/Данные!I4994)</f>
        <v>0</v>
      </c>
      <c r="F4994" s="7">
        <f>IF(OR(Данные!I4994=0,Данные!K4994=0)=TRUE,0,Данные!I4994/Данные!K4994)</f>
        <v>0</v>
      </c>
      <c r="K4994" s="3"/>
    </row>
    <row r="4995" spans="1:11" x14ac:dyDescent="0.2">
      <c r="A4995" s="3">
        <v>35704</v>
      </c>
      <c r="B4995" t="s">
        <v>6</v>
      </c>
      <c r="C4995" t="s">
        <v>15</v>
      </c>
      <c r="D4995" s="7">
        <f>IF(OR(Данные!D4995=0,Данные!K4995=0)=TRUE,0,Данные!D4995/Данные!K4995)</f>
        <v>541.55650666666668</v>
      </c>
      <c r="E4995" s="13">
        <f>IF(OR(Данные!F4995=0,Данные!I4995=0)=TRUE,0,Данные!F4995/Данные!I4995)</f>
        <v>0.70225881475305585</v>
      </c>
      <c r="F4995" s="7">
        <f>IF(OR(Данные!I4995=0,Данные!K4995=0)=TRUE,0,Данные!I4995/Данные!K4995)</f>
        <v>607.69333333333282</v>
      </c>
      <c r="K4995" s="3"/>
    </row>
    <row r="4996" spans="1:11" x14ac:dyDescent="0.2">
      <c r="A4996" s="3">
        <v>35704</v>
      </c>
      <c r="B4996" t="s">
        <v>6</v>
      </c>
      <c r="C4996" t="s">
        <v>15</v>
      </c>
      <c r="D4996" s="7">
        <f>IF(OR(Данные!D4996=0,Данные!K4996=0)=TRUE,0,Данные!D4996/Данные!K4996)</f>
        <v>191.67915258411378</v>
      </c>
      <c r="E4996" s="13">
        <f>IF(OR(Данные!F4996=0,Данные!I4996=0)=TRUE,0,Данные!F4996/Данные!I4996)</f>
        <v>0.49099734456301181</v>
      </c>
      <c r="F4996" s="7">
        <f>IF(OR(Данные!I4996=0,Данные!K4996=0)=TRUE,0,Данные!I4996/Данные!K4996)</f>
        <v>200.40602381778248</v>
      </c>
      <c r="K4996" s="3"/>
    </row>
    <row r="4997" spans="1:11" x14ac:dyDescent="0.2">
      <c r="A4997" s="3">
        <v>35704</v>
      </c>
      <c r="B4997" t="s">
        <v>6</v>
      </c>
      <c r="C4997" t="s">
        <v>17</v>
      </c>
      <c r="D4997" s="7">
        <f>IF(OR(Данные!D4997=0,Данные!K4997=0)=TRUE,0,Данные!D4997/Данные!K4997)</f>
        <v>466.24667278577112</v>
      </c>
      <c r="E4997" s="13">
        <f>IF(OR(Данные!F4997=0,Данные!I4997=0)=TRUE,0,Данные!F4997/Данные!I4997)</f>
        <v>0.29460815244636746</v>
      </c>
      <c r="F4997" s="7">
        <f>IF(OR(Данные!I4997=0,Данные!K4997=0)=TRUE,0,Данные!I4997/Данные!K4997)</f>
        <v>606.20889848890204</v>
      </c>
      <c r="K4997" s="3"/>
    </row>
    <row r="4998" spans="1:11" x14ac:dyDescent="0.2">
      <c r="A4998" s="3">
        <v>35704</v>
      </c>
      <c r="B4998" t="s">
        <v>6</v>
      </c>
      <c r="C4998" t="s">
        <v>17</v>
      </c>
      <c r="D4998" s="7">
        <f>IF(OR(Данные!D4998=0,Данные!K4998=0)=TRUE,0,Данные!D4998/Данные!K4998)</f>
        <v>414.72714861982433</v>
      </c>
      <c r="E4998" s="13">
        <f>IF(OR(Данные!F4998=0,Данные!I4998=0)=TRUE,0,Данные!F4998/Данные!I4998)</f>
        <v>0.31271280020416076</v>
      </c>
      <c r="F4998" s="7">
        <f>IF(OR(Данные!I4998=0,Данные!K4998=0)=TRUE,0,Данные!I4998/Данные!K4998)</f>
        <v>410.71550083647003</v>
      </c>
      <c r="K4998" s="3"/>
    </row>
    <row r="4999" spans="1:11" x14ac:dyDescent="0.2">
      <c r="A4999" s="3">
        <v>35704</v>
      </c>
      <c r="B4999" t="s">
        <v>6</v>
      </c>
      <c r="C4999" t="s">
        <v>15</v>
      </c>
      <c r="D4999" s="7">
        <f>IF(OR(Данные!D4999=0,Данные!K4999=0)=TRUE,0,Данные!D4999/Данные!K4999)</f>
        <v>161.08987351301116</v>
      </c>
      <c r="E4999" s="13">
        <f>IF(OR(Данные!F4999=0,Данные!I4999=0)=TRUE,0,Данные!F4999/Данные!I4999)</f>
        <v>0.5363962582741727</v>
      </c>
      <c r="F4999" s="7">
        <f>IF(OR(Данные!I4999=0,Данные!K4999=0)=TRUE,0,Данные!I4999/Данные!K4999)</f>
        <v>120.37712980173478</v>
      </c>
      <c r="K4999" s="3"/>
    </row>
    <row r="5000" spans="1:11" x14ac:dyDescent="0.2">
      <c r="A5000" s="3">
        <v>35704</v>
      </c>
      <c r="B5000" t="s">
        <v>6</v>
      </c>
      <c r="C5000" t="s">
        <v>17</v>
      </c>
      <c r="D5000" s="7">
        <f>IF(OR(Данные!D5000=0,Данные!K5000=0)=TRUE,0,Данные!D5000/Данные!K5000)</f>
        <v>251.1037363313915</v>
      </c>
      <c r="E5000" s="13">
        <f>IF(OR(Данные!F5000=0,Данные!I5000=0)=TRUE,0,Данные!F5000/Данные!I5000)</f>
        <v>0.23414770466048368</v>
      </c>
      <c r="F5000" s="7">
        <f>IF(OR(Данные!I5000=0,Данные!K5000=0)=TRUE,0,Данные!I5000/Данные!K5000)</f>
        <v>443.29051672640429</v>
      </c>
      <c r="K5000" s="3"/>
    </row>
    <row r="5001" spans="1:11" x14ac:dyDescent="0.2">
      <c r="A5001" s="3">
        <v>35704</v>
      </c>
      <c r="B5001" t="s">
        <v>6</v>
      </c>
      <c r="C5001" t="s">
        <v>16</v>
      </c>
      <c r="D5001" s="7">
        <f>IF(OR(Данные!D5001=0,Данные!K5001=0)=TRUE,0,Данные!D5001/Данные!K5001)</f>
        <v>419.45524822944708</v>
      </c>
      <c r="E5001" s="13">
        <f>IF(OR(Данные!F5001=0,Данные!I5001=0)=TRUE,0,Данные!F5001/Данные!I5001)</f>
        <v>2115.8667651403221</v>
      </c>
      <c r="F5001" s="7">
        <f>IF(OR(Данные!I5001=0,Данные!K5001=0)=TRUE,0,Данные!I5001/Данные!K5001)</f>
        <v>4.6731552426313308E-3</v>
      </c>
      <c r="K5001" s="3"/>
    </row>
    <row r="5002" spans="1:11" x14ac:dyDescent="0.2">
      <c r="A5002" s="3">
        <v>35704</v>
      </c>
      <c r="B5002" t="s">
        <v>6</v>
      </c>
      <c r="C5002" t="s">
        <v>15</v>
      </c>
      <c r="D5002" s="7">
        <f>IF(OR(Данные!D5002=0,Данные!K5002=0)=TRUE,0,Данные!D5002/Данные!K5002)</f>
        <v>200.71330182809706</v>
      </c>
      <c r="E5002" s="13">
        <f>IF(OR(Данные!F5002=0,Данные!I5002=0)=TRUE,0,Данные!F5002/Данные!I5002)</f>
        <v>0.18371171775465175</v>
      </c>
      <c r="F5002" s="7">
        <f>IF(OR(Данные!I5002=0,Данные!K5002=0)=TRUE,0,Данные!I5002/Данные!K5002)</f>
        <v>395.44425739076689</v>
      </c>
      <c r="K5002" s="3"/>
    </row>
    <row r="5003" spans="1:11" x14ac:dyDescent="0.2">
      <c r="A5003" s="3">
        <v>35704</v>
      </c>
      <c r="B5003" t="s">
        <v>6</v>
      </c>
      <c r="C5003" t="s">
        <v>15</v>
      </c>
      <c r="D5003" s="7">
        <f>IF(OR(Данные!D5003=0,Данные!K5003=0)=TRUE,0,Данные!D5003/Данные!K5003)</f>
        <v>371.00806474358973</v>
      </c>
      <c r="E5003" s="13">
        <f>IF(OR(Данные!F5003=0,Данные!I5003=0)=TRUE,0,Данные!F5003/Данные!I5003)</f>
        <v>7.5980392769261038E-2</v>
      </c>
      <c r="F5003" s="7">
        <f>IF(OR(Данные!I5003=0,Данные!K5003=0)=TRUE,0,Данные!I5003/Данные!K5003)</f>
        <v>769.66634615384646</v>
      </c>
      <c r="K5003" s="3"/>
    </row>
    <row r="5004" spans="1:11" x14ac:dyDescent="0.2">
      <c r="A5004" s="3">
        <v>35704</v>
      </c>
      <c r="B5004" t="s">
        <v>6</v>
      </c>
      <c r="C5004" t="s">
        <v>15</v>
      </c>
      <c r="D5004" s="7">
        <f>IF(OR(Данные!D5004=0,Данные!K5004=0)=TRUE,0,Данные!D5004/Данные!K5004)</f>
        <v>251.88924707365922</v>
      </c>
      <c r="E5004" s="13">
        <f>IF(OR(Данные!F5004=0,Данные!I5004=0)=TRUE,0,Данные!F5004/Данные!I5004)</f>
        <v>0.31966515767540854</v>
      </c>
      <c r="F5004" s="7">
        <f>IF(OR(Данные!I5004=0,Данные!K5004=0)=TRUE,0,Данные!I5004/Данные!K5004)</f>
        <v>312.59394518210843</v>
      </c>
      <c r="K5004" s="3"/>
    </row>
    <row r="5005" spans="1:11" x14ac:dyDescent="0.2">
      <c r="A5005" s="3">
        <v>35704</v>
      </c>
      <c r="B5005" t="s">
        <v>6</v>
      </c>
      <c r="C5005" t="s">
        <v>17</v>
      </c>
      <c r="D5005" s="7">
        <f>IF(OR(Данные!D5005=0,Данные!K5005=0)=TRUE,0,Данные!D5005/Данные!K5005)</f>
        <v>868.23336666666671</v>
      </c>
      <c r="E5005" s="13">
        <f>IF(OR(Данные!F5005=0,Данные!I5005=0)=TRUE,0,Данные!F5005/Данные!I5005)</f>
        <v>0.80062165227910564</v>
      </c>
      <c r="F5005" s="7">
        <f>IF(OR(Данные!I5005=0,Данные!K5005=0)=TRUE,0,Данные!I5005/Данные!K5005)</f>
        <v>540.37592592592625</v>
      </c>
      <c r="K5005" s="3"/>
    </row>
    <row r="5006" spans="1:11" x14ac:dyDescent="0.2">
      <c r="A5006" s="3">
        <v>35704</v>
      </c>
      <c r="B5006" t="s">
        <v>6</v>
      </c>
      <c r="C5006" t="s">
        <v>15</v>
      </c>
      <c r="D5006" s="7">
        <f>IF(OR(Данные!D5006=0,Данные!K5006=0)=TRUE,0,Данные!D5006/Данные!K5006)</f>
        <v>242.40966252904082</v>
      </c>
      <c r="E5006" s="13">
        <f>IF(OR(Данные!F5006=0,Данные!I5006=0)=TRUE,0,Данные!F5006/Данные!I5006)</f>
        <v>1.3154529876311949</v>
      </c>
      <c r="F5006" s="7">
        <f>IF(OR(Данные!I5006=0,Данные!K5006=0)=TRUE,0,Данные!I5006/Данные!K5006)</f>
        <v>129.44757716561568</v>
      </c>
      <c r="K5006" s="3"/>
    </row>
    <row r="5007" spans="1:11" x14ac:dyDescent="0.2">
      <c r="A5007" s="3">
        <v>35704</v>
      </c>
      <c r="B5007" t="s">
        <v>6</v>
      </c>
      <c r="C5007" t="s">
        <v>17</v>
      </c>
      <c r="D5007" s="7">
        <f>IF(OR(Данные!D5007=0,Данные!K5007=0)=TRUE,0,Данные!D5007/Данные!K5007)</f>
        <v>687.42918320756723</v>
      </c>
      <c r="E5007" s="13">
        <f>IF(OR(Данные!F5007=0,Данные!I5007=0)=TRUE,0,Данные!F5007/Данные!I5007)</f>
        <v>0.26702565392184535</v>
      </c>
      <c r="F5007" s="7">
        <f>IF(OR(Данные!I5007=0,Данные!K5007=0)=TRUE,0,Данные!I5007/Данные!K5007)</f>
        <v>788.2043787862691</v>
      </c>
      <c r="K5007" s="3"/>
    </row>
    <row r="5008" spans="1:11" x14ac:dyDescent="0.2">
      <c r="A5008" s="3">
        <v>35704</v>
      </c>
      <c r="B5008" t="s">
        <v>6</v>
      </c>
      <c r="C5008" t="s">
        <v>17</v>
      </c>
      <c r="D5008" s="7">
        <f>IF(OR(Данные!D5008=0,Данные!K5008=0)=TRUE,0,Данные!D5008/Данные!K5008)</f>
        <v>799.55060347705148</v>
      </c>
      <c r="E5008" s="13">
        <f>IF(OR(Данные!F5008=0,Данные!I5008=0)=TRUE,0,Данные!F5008/Данные!I5008)</f>
        <v>0.42645921781801127</v>
      </c>
      <c r="F5008" s="7">
        <f>IF(OR(Данные!I5008=0,Данные!K5008=0)=TRUE,0,Данные!I5008/Данные!K5008)</f>
        <v>678.58386648122462</v>
      </c>
      <c r="K5008" s="3"/>
    </row>
    <row r="5009" spans="1:11" x14ac:dyDescent="0.2">
      <c r="A5009" s="3">
        <v>35704</v>
      </c>
      <c r="B5009" t="s">
        <v>6</v>
      </c>
      <c r="C5009" t="s">
        <v>17</v>
      </c>
      <c r="D5009" s="7">
        <f>IF(OR(Данные!D5009=0,Данные!K5009=0)=TRUE,0,Данные!D5009/Данные!K5009)</f>
        <v>72.468643887775556</v>
      </c>
      <c r="E5009" s="13">
        <f>IF(OR(Данные!F5009=0,Данные!I5009=0)=TRUE,0,Данные!F5009/Данные!I5009)</f>
        <v>1.6513299928181398E-2</v>
      </c>
      <c r="F5009" s="7">
        <f>IF(OR(Данные!I5009=0,Данные!K5009=0)=TRUE,0,Данные!I5009/Данные!K5009)</f>
        <v>491.40350033400108</v>
      </c>
      <c r="K5009" s="3"/>
    </row>
    <row r="5010" spans="1:11" x14ac:dyDescent="0.2">
      <c r="A5010" s="3">
        <v>35704</v>
      </c>
      <c r="B5010" t="s">
        <v>6</v>
      </c>
      <c r="C5010" t="s">
        <v>16</v>
      </c>
      <c r="D5010" s="7">
        <f>IF(OR(Данные!D5010=0,Данные!K5010=0)=TRUE,0,Данные!D5010/Данные!K5010)</f>
        <v>268.39761438240271</v>
      </c>
      <c r="E5010" s="13">
        <f>IF(OR(Данные!F5010=0,Данные!I5010=0)=TRUE,0,Данные!F5010/Данные!I5010)</f>
        <v>0.55843850163723352</v>
      </c>
      <c r="F5010" s="7">
        <f>IF(OR(Данные!I5010=0,Данные!K5010=0)=TRUE,0,Данные!I5010/Данные!K5010)</f>
        <v>40.736322617033267</v>
      </c>
      <c r="K5010" s="3"/>
    </row>
    <row r="5011" spans="1:11" x14ac:dyDescent="0.2">
      <c r="A5011" s="3">
        <v>35704</v>
      </c>
      <c r="B5011" t="s">
        <v>6</v>
      </c>
      <c r="C5011" t="s">
        <v>16</v>
      </c>
      <c r="D5011" s="7">
        <f>IF(OR(Данные!D5011=0,Данные!K5011=0)=TRUE,0,Данные!D5011/Данные!K5011)</f>
        <v>263.71586096339115</v>
      </c>
      <c r="E5011" s="13">
        <f>IF(OR(Данные!F5011=0,Данные!I5011=0)=TRUE,0,Данные!F5011/Данные!I5011)</f>
        <v>0.91016343954999301</v>
      </c>
      <c r="F5011" s="7">
        <f>IF(OR(Данные!I5011=0,Данные!K5011=0)=TRUE,0,Данные!I5011/Данные!K5011)</f>
        <v>11.202393491757661</v>
      </c>
      <c r="K5011" s="3"/>
    </row>
    <row r="5012" spans="1:11" x14ac:dyDescent="0.2">
      <c r="A5012" s="3">
        <v>35704</v>
      </c>
      <c r="B5012" t="s">
        <v>6</v>
      </c>
      <c r="C5012" t="s">
        <v>16</v>
      </c>
      <c r="D5012" s="7">
        <f>IF(OR(Данные!D5012=0,Данные!K5012=0)=TRUE,0,Данные!D5012/Данные!K5012)</f>
        <v>139.15468685968821</v>
      </c>
      <c r="E5012" s="13">
        <f>IF(OR(Данные!F5012=0,Данные!I5012=0)=TRUE,0,Данные!F5012/Данные!I5012)</f>
        <v>176.70446428571429</v>
      </c>
      <c r="F5012" s="7">
        <f>IF(OR(Данные!I5012=0,Данные!K5012=0)=TRUE,0,Данные!I5012/Данные!K5012)</f>
        <v>2.4944320712694874E-2</v>
      </c>
      <c r="K5012" s="3"/>
    </row>
    <row r="5013" spans="1:11" x14ac:dyDescent="0.2">
      <c r="A5013" s="3">
        <v>35704</v>
      </c>
      <c r="B5013" t="s">
        <v>6</v>
      </c>
      <c r="C5013" t="s">
        <v>18</v>
      </c>
      <c r="D5013" s="7">
        <f>IF(OR(Данные!D5013=0,Данные!K5013=0)=TRUE,0,Данные!D5013/Данные!K5013)</f>
        <v>0</v>
      </c>
      <c r="E5013" s="13">
        <f>IF(OR(Данные!F5013=0,Данные!I5013=0)=TRUE,0,Данные!F5013/Данные!I5013)</f>
        <v>0</v>
      </c>
      <c r="F5013" s="7">
        <f>IF(OR(Данные!I5013=0,Данные!K5013=0)=TRUE,0,Данные!I5013/Данные!K5013)</f>
        <v>0</v>
      </c>
      <c r="K5013" s="3"/>
    </row>
    <row r="5014" spans="1:11" x14ac:dyDescent="0.2">
      <c r="A5014" s="3">
        <v>35704</v>
      </c>
      <c r="B5014" t="s">
        <v>7</v>
      </c>
      <c r="C5014" t="s">
        <v>15</v>
      </c>
      <c r="D5014" s="7">
        <f>IF(OR(Данные!D5014=0,Данные!K5014=0)=TRUE,0,Данные!D5014/Данные!K5014)</f>
        <v>277.36136502878526</v>
      </c>
      <c r="E5014" s="13">
        <f>IF(OR(Данные!F5014=0,Данные!I5014=0)=TRUE,0,Данные!F5014/Данные!I5014)</f>
        <v>0.32041663914753588</v>
      </c>
      <c r="F5014" s="7">
        <f>IF(OR(Данные!I5014=0,Данные!K5014=0)=TRUE,0,Данные!I5014/Данные!K5014)</f>
        <v>359.52205238917668</v>
      </c>
      <c r="K5014" s="3"/>
    </row>
    <row r="5015" spans="1:11" x14ac:dyDescent="0.2">
      <c r="A5015" s="3">
        <v>35704</v>
      </c>
      <c r="B5015" t="s">
        <v>7</v>
      </c>
      <c r="C5015" t="s">
        <v>16</v>
      </c>
      <c r="D5015" s="7">
        <f>IF(OR(Данные!D5015=0,Данные!K5015=0)=TRUE,0,Данные!D5015/Данные!K5015)</f>
        <v>284.28197552447506</v>
      </c>
      <c r="E5015" s="13">
        <f>IF(OR(Данные!F5015=0,Данные!I5015=0)=TRUE,0,Данные!F5015/Данные!I5015)</f>
        <v>14.321531791907496</v>
      </c>
      <c r="F5015" s="7">
        <f>IF(OR(Данные!I5015=0,Данные!K5015=0)=TRUE,0,Данные!I5015/Данные!K5015)</f>
        <v>4.0326340326340381E-2</v>
      </c>
      <c r="K5015" s="3"/>
    </row>
    <row r="5016" spans="1:11" x14ac:dyDescent="0.2">
      <c r="A5016" s="3">
        <v>35704</v>
      </c>
      <c r="B5016" t="s">
        <v>7</v>
      </c>
      <c r="C5016" t="s">
        <v>15</v>
      </c>
      <c r="D5016" s="7">
        <f>IF(OR(Данные!D5016=0,Данные!K5016=0)=TRUE,0,Данные!D5016/Данные!K5016)</f>
        <v>16614.464970786517</v>
      </c>
      <c r="E5016" s="13">
        <f>IF(OR(Данные!F5016=0,Данные!I5016=0)=TRUE,0,Данные!F5016/Данные!I5016)</f>
        <v>0.49970938298775402</v>
      </c>
      <c r="F5016" s="7">
        <f>IF(OR(Данные!I5016=0,Данные!K5016=0)=TRUE,0,Данные!I5016/Данные!K5016)</f>
        <v>433.27677902621707</v>
      </c>
      <c r="K5016" s="3"/>
    </row>
    <row r="5017" spans="1:11" x14ac:dyDescent="0.2">
      <c r="A5017" s="3">
        <v>35704</v>
      </c>
      <c r="B5017" t="s">
        <v>7</v>
      </c>
      <c r="C5017" t="s">
        <v>15</v>
      </c>
      <c r="D5017" s="7">
        <f>IF(OR(Данные!D5017=0,Данные!K5017=0)=TRUE,0,Данные!D5017/Данные!K5017)</f>
        <v>296.39738760727772</v>
      </c>
      <c r="E5017" s="13">
        <f>IF(OR(Данные!F5017=0,Данные!I5017=0)=TRUE,0,Данные!F5017/Данные!I5017)</f>
        <v>0.52107375199606176</v>
      </c>
      <c r="F5017" s="7">
        <f>IF(OR(Данные!I5017=0,Данные!K5017=0)=TRUE,0,Данные!I5017/Данные!K5017)</f>
        <v>304.96896670099511</v>
      </c>
      <c r="K5017" s="3"/>
    </row>
    <row r="5018" spans="1:11" x14ac:dyDescent="0.2">
      <c r="A5018" s="3">
        <v>35704</v>
      </c>
      <c r="B5018" t="s">
        <v>7</v>
      </c>
      <c r="C5018" t="s">
        <v>17</v>
      </c>
      <c r="D5018" s="7">
        <f>IF(OR(Данные!D5018=0,Данные!K5018=0)=TRUE,0,Данные!D5018/Данные!K5018)</f>
        <v>493.75719195710803</v>
      </c>
      <c r="E5018" s="13">
        <f>IF(OR(Данные!F5018=0,Данные!I5018=0)=TRUE,0,Данные!F5018/Данные!I5018)</f>
        <v>0.3849012179056755</v>
      </c>
      <c r="F5018" s="7">
        <f>IF(OR(Данные!I5018=0,Данные!K5018=0)=TRUE,0,Данные!I5018/Данные!K5018)</f>
        <v>593.48131620434879</v>
      </c>
      <c r="K5018" s="3"/>
    </row>
    <row r="5019" spans="1:11" x14ac:dyDescent="0.2">
      <c r="A5019" s="3">
        <v>35704</v>
      </c>
      <c r="B5019" t="s">
        <v>7</v>
      </c>
      <c r="C5019" t="s">
        <v>17</v>
      </c>
      <c r="D5019" s="7">
        <f>IF(OR(Данные!D5019=0,Данные!K5019=0)=TRUE,0,Данные!D5019/Данные!K5019)</f>
        <v>471.25085878077374</v>
      </c>
      <c r="E5019" s="13">
        <f>IF(OR(Данные!F5019=0,Данные!I5019=0)=TRUE,0,Данные!F5019/Данные!I5019)</f>
        <v>0.3238018805943374</v>
      </c>
      <c r="F5019" s="7">
        <f>IF(OR(Данные!I5019=0,Данные!K5019=0)=TRUE,0,Данные!I5019/Данные!K5019)</f>
        <v>467.30921844470475</v>
      </c>
      <c r="K5019" s="3"/>
    </row>
    <row r="5020" spans="1:11" x14ac:dyDescent="0.2">
      <c r="A5020" s="3">
        <v>35704</v>
      </c>
      <c r="B5020" t="s">
        <v>7</v>
      </c>
      <c r="C5020" t="s">
        <v>15</v>
      </c>
      <c r="D5020" s="7">
        <f>IF(OR(Данные!D5020=0,Данные!K5020=0)=TRUE,0,Данные!D5020/Данные!K5020)</f>
        <v>161.62326112956811</v>
      </c>
      <c r="E5020" s="13">
        <f>IF(OR(Данные!F5020=0,Данные!I5020=0)=TRUE,0,Данные!F5020/Данные!I5020)</f>
        <v>0.62566783197392017</v>
      </c>
      <c r="F5020" s="7">
        <f>IF(OR(Данные!I5020=0,Данные!K5020=0)=TRUE,0,Данные!I5020/Данные!K5020)</f>
        <v>99.932351756770359</v>
      </c>
      <c r="K5020" s="3"/>
    </row>
    <row r="5021" spans="1:11" x14ac:dyDescent="0.2">
      <c r="A5021" s="3">
        <v>35704</v>
      </c>
      <c r="B5021" t="s">
        <v>7</v>
      </c>
      <c r="C5021" t="s">
        <v>17</v>
      </c>
      <c r="D5021" s="7">
        <f>IF(OR(Данные!D5021=0,Данные!K5021=0)=TRUE,0,Данные!D5021/Данные!K5021)</f>
        <v>252.60558851543871</v>
      </c>
      <c r="E5021" s="13">
        <f>IF(OR(Данные!F5021=0,Данные!I5021=0)=TRUE,0,Данные!F5021/Данные!I5021)</f>
        <v>0.26722838540755672</v>
      </c>
      <c r="F5021" s="7">
        <f>IF(OR(Данные!I5021=0,Данные!K5021=0)=TRUE,0,Данные!I5021/Данные!K5021)</f>
        <v>410.18484070218983</v>
      </c>
      <c r="K5021" s="3"/>
    </row>
    <row r="5022" spans="1:11" x14ac:dyDescent="0.2">
      <c r="A5022" s="3">
        <v>35704</v>
      </c>
      <c r="B5022" t="s">
        <v>7</v>
      </c>
      <c r="C5022" t="s">
        <v>16</v>
      </c>
      <c r="D5022" s="7">
        <f>IF(OR(Данные!D5022=0,Данные!K5022=0)=TRUE,0,Данные!D5022/Данные!K5022)</f>
        <v>433.65680035464862</v>
      </c>
      <c r="E5022" s="13">
        <f>IF(OR(Данные!F5022=0,Данные!I5022=0)=TRUE,0,Данные!F5022/Данные!I5022)</f>
        <v>5210.9391845979617</v>
      </c>
      <c r="F5022" s="7">
        <f>IF(OR(Данные!I5022=0,Данные!K5022=0)=TRUE,0,Данные!I5022/Данные!K5022)</f>
        <v>1.605921722682962E-3</v>
      </c>
      <c r="K5022" s="3"/>
    </row>
    <row r="5023" spans="1:11" x14ac:dyDescent="0.2">
      <c r="A5023" s="3">
        <v>35704</v>
      </c>
      <c r="B5023" t="s">
        <v>7</v>
      </c>
      <c r="C5023" t="s">
        <v>15</v>
      </c>
      <c r="D5023" s="7">
        <f>IF(OR(Данные!D5023=0,Данные!K5023=0)=TRUE,0,Данные!D5023/Данные!K5023)</f>
        <v>200.21031938352257</v>
      </c>
      <c r="E5023" s="13">
        <f>IF(OR(Данные!F5023=0,Данные!I5023=0)=TRUE,0,Данные!F5023/Данные!I5023)</f>
        <v>0.19986890376571029</v>
      </c>
      <c r="F5023" s="7">
        <f>IF(OR(Данные!I5023=0,Данные!K5023=0)=TRUE,0,Данные!I5023/Данные!K5023)</f>
        <v>370.86490887427777</v>
      </c>
      <c r="K5023" s="3"/>
    </row>
    <row r="5024" spans="1:11" x14ac:dyDescent="0.2">
      <c r="A5024" s="3">
        <v>35704</v>
      </c>
      <c r="B5024" t="s">
        <v>7</v>
      </c>
      <c r="C5024" t="s">
        <v>15</v>
      </c>
      <c r="D5024" s="7">
        <f>IF(OR(Данные!D5024=0,Данные!K5024=0)=TRUE,0,Данные!D5024/Данные!K5024)</f>
        <v>397.82431261261257</v>
      </c>
      <c r="E5024" s="13">
        <f>IF(OR(Данные!F5024=0,Данные!I5024=0)=TRUE,0,Данные!F5024/Данные!I5024)</f>
        <v>0.10122709193825091</v>
      </c>
      <c r="F5024" s="7">
        <f>IF(OR(Данные!I5024=0,Данные!K5024=0)=TRUE,0,Данные!I5024/Данные!K5024)</f>
        <v>795.55670670670645</v>
      </c>
      <c r="K5024" s="3"/>
    </row>
    <row r="5025" spans="1:11" x14ac:dyDescent="0.2">
      <c r="A5025" s="3">
        <v>35704</v>
      </c>
      <c r="B5025" t="s">
        <v>7</v>
      </c>
      <c r="C5025" t="s">
        <v>15</v>
      </c>
      <c r="D5025" s="7">
        <f>IF(OR(Данные!D5025=0,Данные!K5025=0)=TRUE,0,Данные!D5025/Данные!K5025)</f>
        <v>268.76451952585876</v>
      </c>
      <c r="E5025" s="13">
        <f>IF(OR(Данные!F5025=0,Данные!I5025=0)=TRUE,0,Данные!F5025/Данные!I5025)</f>
        <v>0.33293971969144426</v>
      </c>
      <c r="F5025" s="7">
        <f>IF(OR(Данные!I5025=0,Данные!K5025=0)=TRUE,0,Данные!I5025/Данные!K5025)</f>
        <v>316.26252323597561</v>
      </c>
      <c r="K5025" s="3"/>
    </row>
    <row r="5026" spans="1:11" x14ac:dyDescent="0.2">
      <c r="A5026" s="3">
        <v>35704</v>
      </c>
      <c r="B5026" t="s">
        <v>7</v>
      </c>
      <c r="C5026" t="s">
        <v>17</v>
      </c>
      <c r="D5026" s="7">
        <f>IF(OR(Данные!D5026=0,Данные!K5026=0)=TRUE,0,Данные!D5026/Данные!K5026)</f>
        <v>824.26445648212007</v>
      </c>
      <c r="E5026" s="13">
        <f>IF(OR(Данные!F5026=0,Данные!I5026=0)=TRUE,0,Данные!F5026/Данные!I5026)</f>
        <v>0.51309043336117477</v>
      </c>
      <c r="F5026" s="7">
        <f>IF(OR(Данные!I5026=0,Данные!K5026=0)=TRUE,0,Данные!I5026/Данные!K5026)</f>
        <v>774.09602103392945</v>
      </c>
      <c r="K5026" s="3"/>
    </row>
    <row r="5027" spans="1:11" x14ac:dyDescent="0.2">
      <c r="A5027" s="3">
        <v>35704</v>
      </c>
      <c r="B5027" t="s">
        <v>7</v>
      </c>
      <c r="C5027" t="s">
        <v>17</v>
      </c>
      <c r="D5027" s="7">
        <f>IF(OR(Данные!D5027=0,Данные!K5027=0)=TRUE,0,Данные!D5027/Данные!K5027)</f>
        <v>441.91729546583849</v>
      </c>
      <c r="E5027" s="13">
        <f>IF(OR(Данные!F5027=0,Данные!I5027=0)=TRUE,0,Данные!F5027/Данные!I5027)</f>
        <v>0.37054839464917844</v>
      </c>
      <c r="F5027" s="7">
        <f>IF(OR(Данные!I5027=0,Данные!K5027=0)=TRUE,0,Данные!I5027/Данные!K5027)</f>
        <v>528.06740165631527</v>
      </c>
      <c r="K5027" s="3"/>
    </row>
    <row r="5028" spans="1:11" x14ac:dyDescent="0.2">
      <c r="A5028" s="3">
        <v>35704</v>
      </c>
      <c r="B5028" t="s">
        <v>7</v>
      </c>
      <c r="C5028" t="s">
        <v>15</v>
      </c>
      <c r="D5028" s="7">
        <f>IF(OR(Данные!D5028=0,Данные!K5028=0)=TRUE,0,Данные!D5028/Данные!K5028)</f>
        <v>270.77143972707563</v>
      </c>
      <c r="E5028" s="13">
        <f>IF(OR(Данные!F5028=0,Данные!I5028=0)=TRUE,0,Данные!F5028/Данные!I5028)</f>
        <v>1.3743694747378643</v>
      </c>
      <c r="F5028" s="7">
        <f>IF(OR(Данные!I5028=0,Данные!K5028=0)=TRUE,0,Данные!I5028/Данные!K5028)</f>
        <v>142.44552140458276</v>
      </c>
      <c r="K5028" s="3"/>
    </row>
    <row r="5029" spans="1:11" x14ac:dyDescent="0.2">
      <c r="A5029" s="3">
        <v>35704</v>
      </c>
      <c r="B5029" t="s">
        <v>7</v>
      </c>
      <c r="C5029" t="s">
        <v>18</v>
      </c>
      <c r="D5029" s="7">
        <f>IF(OR(Данные!D5029=0,Данные!K5029=0)=TRUE,0,Данные!D5029/Данные!K5029)</f>
        <v>41.142723232944071</v>
      </c>
      <c r="E5029" s="13">
        <f>IF(OR(Данные!F5029=0,Данные!I5029=0)=TRUE,0,Данные!F5029/Данные!I5029)</f>
        <v>3.3844861558952846E-2</v>
      </c>
      <c r="F5029" s="7">
        <f>IF(OR(Данные!I5029=0,Данные!K5029=0)=TRUE,0,Данные!I5029/Данные!K5029)</f>
        <v>4.3630108343275857</v>
      </c>
      <c r="K5029" s="3"/>
    </row>
    <row r="5030" spans="1:11" x14ac:dyDescent="0.2">
      <c r="A5030" s="3">
        <v>35704</v>
      </c>
      <c r="B5030" t="s">
        <v>7</v>
      </c>
      <c r="C5030" t="s">
        <v>17</v>
      </c>
      <c r="D5030" s="7">
        <f>IF(OR(Данные!D5030=0,Данные!K5030=0)=TRUE,0,Данные!D5030/Данные!K5030)</f>
        <v>628.78697352619884</v>
      </c>
      <c r="E5030" s="13">
        <f>IF(OR(Данные!F5030=0,Данные!I5030=0)=TRUE,0,Данные!F5030/Данные!I5030)</f>
        <v>0.33974855582273827</v>
      </c>
      <c r="F5030" s="7">
        <f>IF(OR(Данные!I5030=0,Данные!K5030=0)=TRUE,0,Данные!I5030/Данные!K5030)</f>
        <v>662.24913989025777</v>
      </c>
      <c r="K5030" s="3"/>
    </row>
    <row r="5031" spans="1:11" x14ac:dyDescent="0.2">
      <c r="A5031" s="3">
        <v>35704</v>
      </c>
      <c r="B5031" t="s">
        <v>7</v>
      </c>
      <c r="C5031" t="s">
        <v>17</v>
      </c>
      <c r="D5031" s="7">
        <f>IF(OR(Данные!D5031=0,Данные!K5031=0)=TRUE,0,Данные!D5031/Данные!K5031)</f>
        <v>806.90531005998287</v>
      </c>
      <c r="E5031" s="13">
        <f>IF(OR(Данные!F5031=0,Данные!I5031=0)=TRUE,0,Данные!F5031/Данные!I5031)</f>
        <v>0.51038536656677225</v>
      </c>
      <c r="F5031" s="7">
        <f>IF(OR(Данные!I5031=0,Данные!K5031=0)=TRUE,0,Данные!I5031/Данные!K5031)</f>
        <v>579.67354470151383</v>
      </c>
      <c r="K5031" s="3"/>
    </row>
    <row r="5032" spans="1:11" x14ac:dyDescent="0.2">
      <c r="A5032" s="3">
        <v>35704</v>
      </c>
      <c r="B5032" t="s">
        <v>7</v>
      </c>
      <c r="C5032" t="s">
        <v>17</v>
      </c>
      <c r="D5032" s="7">
        <f>IF(OR(Данные!D5032=0,Данные!K5032=0)=TRUE,0,Данные!D5032/Данные!K5032)</f>
        <v>72.442264574655184</v>
      </c>
      <c r="E5032" s="13">
        <f>IF(OR(Данные!F5032=0,Данные!I5032=0)=TRUE,0,Данные!F5032/Данные!I5032)</f>
        <v>1.8039683306135673E-2</v>
      </c>
      <c r="F5032" s="7">
        <f>IF(OR(Данные!I5032=0,Данные!K5032=0)=TRUE,0,Данные!I5032/Данные!K5032)</f>
        <v>429.91050788361258</v>
      </c>
      <c r="K5032" s="3"/>
    </row>
    <row r="5033" spans="1:11" x14ac:dyDescent="0.2">
      <c r="A5033" s="3">
        <v>35704</v>
      </c>
      <c r="B5033" t="s">
        <v>7</v>
      </c>
      <c r="C5033" t="s">
        <v>16</v>
      </c>
      <c r="D5033" s="7">
        <f>IF(OR(Данные!D5033=0,Данные!K5033=0)=TRUE,0,Данные!D5033/Данные!K5033)</f>
        <v>241.87730965517241</v>
      </c>
      <c r="E5033" s="13">
        <f>IF(OR(Данные!F5033=0,Данные!I5033=0)=TRUE,0,Данные!F5033/Данные!I5033)</f>
        <v>0.51528293054316243</v>
      </c>
      <c r="F5033" s="7">
        <f>IF(OR(Данные!I5033=0,Данные!K5033=0)=TRUE,0,Данные!I5033/Данные!K5033)</f>
        <v>28.080856844305103</v>
      </c>
      <c r="K5033" s="3"/>
    </row>
    <row r="5034" spans="1:11" x14ac:dyDescent="0.2">
      <c r="A5034" s="3">
        <v>35704</v>
      </c>
      <c r="B5034" t="s">
        <v>7</v>
      </c>
      <c r="C5034" t="s">
        <v>16</v>
      </c>
      <c r="D5034" s="7">
        <f>IF(OR(Данные!D5034=0,Данные!K5034=0)=TRUE,0,Данные!D5034/Данные!K5034)</f>
        <v>330.22668752549288</v>
      </c>
      <c r="E5034" s="13">
        <f>IF(OR(Данные!F5034=0,Данные!I5034=0)=TRUE,0,Данные!F5034/Данные!I5034)</f>
        <v>2.3616389409835903</v>
      </c>
      <c r="F5034" s="7">
        <f>IF(OR(Данные!I5034=0,Данные!K5034=0)=TRUE,0,Данные!I5034/Данные!K5034)</f>
        <v>4.3220416949920706</v>
      </c>
      <c r="K5034" s="3"/>
    </row>
    <row r="5035" spans="1:11" x14ac:dyDescent="0.2">
      <c r="A5035" s="3">
        <v>35704</v>
      </c>
      <c r="B5035" t="s">
        <v>7</v>
      </c>
      <c r="C5035" t="s">
        <v>16</v>
      </c>
      <c r="D5035" s="7">
        <f>IF(OR(Данные!D5035=0,Данные!K5035=0)=TRUE,0,Данные!D5035/Данные!K5035)</f>
        <v>64.823893250581847</v>
      </c>
      <c r="E5035" s="13">
        <f>IF(OR(Данные!F5035=0,Данные!I5035=0)=TRUE,0,Данные!F5035/Данные!I5035)</f>
        <v>134.76988719960775</v>
      </c>
      <c r="F5035" s="7">
        <f>IF(OR(Данные!I5035=0,Данные!K5035=0)=TRUE,0,Данные!I5035/Данные!K5035)</f>
        <v>2.6364106542539421E-2</v>
      </c>
      <c r="K5035" s="3"/>
    </row>
    <row r="5036" spans="1:11" x14ac:dyDescent="0.2">
      <c r="A5036" s="3">
        <v>35704</v>
      </c>
      <c r="B5036" t="s">
        <v>7</v>
      </c>
      <c r="C5036" t="s">
        <v>18</v>
      </c>
      <c r="D5036" s="7">
        <f>IF(OR(Данные!D5036=0,Данные!K5036=0)=TRUE,0,Данные!D5036/Данные!K5036)</f>
        <v>0</v>
      </c>
      <c r="E5036" s="13">
        <f>IF(OR(Данные!F5036=0,Данные!I5036=0)=TRUE,0,Данные!F5036/Данные!I5036)</f>
        <v>0</v>
      </c>
      <c r="F5036" s="7">
        <f>IF(OR(Данные!I5036=0,Данные!K5036=0)=TRUE,0,Данные!I5036/Данные!K5036)</f>
        <v>0</v>
      </c>
      <c r="K5036" s="3"/>
    </row>
    <row r="5037" spans="1:11" x14ac:dyDescent="0.2">
      <c r="A5037" s="3">
        <v>35704</v>
      </c>
      <c r="B5037" t="s">
        <v>8</v>
      </c>
      <c r="C5037" t="s">
        <v>15</v>
      </c>
      <c r="D5037" s="7">
        <f>IF(OR(Данные!D5037=0,Данные!K5037=0)=TRUE,0,Данные!D5037/Данные!K5037)</f>
        <v>599.70159919354842</v>
      </c>
      <c r="E5037" s="13">
        <f>IF(OR(Данные!F5037=0,Данные!I5037=0)=TRUE,0,Данные!F5037/Данные!I5037)</f>
        <v>0.49840827147619948</v>
      </c>
      <c r="F5037" s="7">
        <f>IF(OR(Данные!I5037=0,Данные!K5037=0)=TRUE,0,Данные!I5037/Данные!K5037)</f>
        <v>588.14637096774266</v>
      </c>
      <c r="K5037" s="3"/>
    </row>
    <row r="5038" spans="1:11" x14ac:dyDescent="0.2">
      <c r="A5038" s="3">
        <v>35704</v>
      </c>
      <c r="B5038" t="s">
        <v>8</v>
      </c>
      <c r="C5038" t="s">
        <v>16</v>
      </c>
      <c r="D5038" s="7">
        <f>IF(OR(Данные!D5038=0,Данные!K5038=0)=TRUE,0,Данные!D5038/Данные!K5038)</f>
        <v>81.47</v>
      </c>
      <c r="E5038" s="13">
        <f>IF(OR(Данные!F5038=0,Данные!I5038=0)=TRUE,0,Данные!F5038/Данные!I5038)</f>
        <v>0</v>
      </c>
      <c r="F5038" s="7">
        <f>IF(OR(Данные!I5038=0,Данные!K5038=0)=TRUE,0,Данные!I5038/Данные!K5038)</f>
        <v>0</v>
      </c>
      <c r="K5038" s="3"/>
    </row>
    <row r="5039" spans="1:11" x14ac:dyDescent="0.2">
      <c r="A5039" s="3">
        <v>35704</v>
      </c>
      <c r="B5039" t="s">
        <v>8</v>
      </c>
      <c r="C5039" t="s">
        <v>15</v>
      </c>
      <c r="D5039" s="7">
        <f>IF(OR(Данные!D5039=0,Данные!K5039=0)=TRUE,0,Данные!D5039/Данные!K5039)</f>
        <v>213.22352398663699</v>
      </c>
      <c r="E5039" s="13">
        <f>IF(OR(Данные!F5039=0,Данные!I5039=0)=TRUE,0,Данные!F5039/Данные!I5039)</f>
        <v>0.50760084009753137</v>
      </c>
      <c r="F5039" s="7">
        <f>IF(OR(Данные!I5039=0,Данные!K5039=0)=TRUE,0,Данные!I5039/Данные!K5039)</f>
        <v>222.89631031922772</v>
      </c>
      <c r="K5039" s="3"/>
    </row>
    <row r="5040" spans="1:11" x14ac:dyDescent="0.2">
      <c r="A5040" s="3">
        <v>35704</v>
      </c>
      <c r="B5040" t="s">
        <v>8</v>
      </c>
      <c r="C5040" t="s">
        <v>17</v>
      </c>
      <c r="D5040" s="7">
        <f>IF(OR(Данные!D5040=0,Данные!K5040=0)=TRUE,0,Данные!D5040/Данные!K5040)</f>
        <v>508.12199111174027</v>
      </c>
      <c r="E5040" s="13">
        <f>IF(OR(Данные!F5040=0,Данные!I5040=0)=TRUE,0,Данные!F5040/Данные!I5040)</f>
        <v>0.25269615914847848</v>
      </c>
      <c r="F5040" s="7">
        <f>IF(OR(Данные!I5040=0,Данные!K5040=0)=TRUE,0,Данные!I5040/Данные!K5040)</f>
        <v>692.61684283377394</v>
      </c>
      <c r="K5040" s="3"/>
    </row>
    <row r="5041" spans="1:11" x14ac:dyDescent="0.2">
      <c r="A5041" s="3">
        <v>35704</v>
      </c>
      <c r="B5041" t="s">
        <v>8</v>
      </c>
      <c r="C5041" t="s">
        <v>17</v>
      </c>
      <c r="D5041" s="7">
        <f>IF(OR(Данные!D5041=0,Данные!K5041=0)=TRUE,0,Данные!D5041/Данные!K5041)</f>
        <v>372.7869585566649</v>
      </c>
      <c r="E5041" s="13">
        <f>IF(OR(Данные!F5041=0,Данные!I5041=0)=TRUE,0,Данные!F5041/Данные!I5041)</f>
        <v>0.33464529765354967</v>
      </c>
      <c r="F5041" s="7">
        <f>IF(OR(Данные!I5041=0,Данные!K5041=0)=TRUE,0,Данные!I5041/Данные!K5041)</f>
        <v>377.4184153675485</v>
      </c>
      <c r="K5041" s="3"/>
    </row>
    <row r="5042" spans="1:11" x14ac:dyDescent="0.2">
      <c r="A5042" s="3">
        <v>35704</v>
      </c>
      <c r="B5042" t="s">
        <v>8</v>
      </c>
      <c r="C5042" t="s">
        <v>15</v>
      </c>
      <c r="D5042" s="7">
        <f>IF(OR(Данные!D5042=0,Данные!K5042=0)=TRUE,0,Данные!D5042/Данные!K5042)</f>
        <v>224.9318275988287</v>
      </c>
      <c r="E5042" s="13">
        <f>IF(OR(Данные!F5042=0,Данные!I5042=0)=TRUE,0,Данные!F5042/Данные!I5042)</f>
        <v>0.53284593571901417</v>
      </c>
      <c r="F5042" s="7">
        <f>IF(OR(Данные!I5042=0,Данные!K5042=0)=TRUE,0,Данные!I5042/Данные!K5042)</f>
        <v>180.06532048153568</v>
      </c>
      <c r="K5042" s="3"/>
    </row>
    <row r="5043" spans="1:11" x14ac:dyDescent="0.2">
      <c r="A5043" s="3">
        <v>35704</v>
      </c>
      <c r="B5043" t="s">
        <v>8</v>
      </c>
      <c r="C5043" t="s">
        <v>17</v>
      </c>
      <c r="D5043" s="7">
        <f>IF(OR(Данные!D5043=0,Данные!K5043=0)=TRUE,0,Данные!D5043/Данные!K5043)</f>
        <v>280.8192129795724</v>
      </c>
      <c r="E5043" s="13">
        <f>IF(OR(Данные!F5043=0,Данные!I5043=0)=TRUE,0,Данные!F5043/Данные!I5043)</f>
        <v>0.2040323154396651</v>
      </c>
      <c r="F5043" s="7">
        <f>IF(OR(Данные!I5043=0,Данные!K5043=0)=TRUE,0,Данные!I5043/Данные!K5043)</f>
        <v>555.72225466149268</v>
      </c>
      <c r="K5043" s="3"/>
    </row>
    <row r="5044" spans="1:11" x14ac:dyDescent="0.2">
      <c r="A5044" s="3">
        <v>35704</v>
      </c>
      <c r="B5044" t="s">
        <v>8</v>
      </c>
      <c r="C5044" t="s">
        <v>16</v>
      </c>
      <c r="D5044" s="7">
        <f>IF(OR(Данные!D5044=0,Данные!K5044=0)=TRUE,0,Данные!D5044/Данные!K5044)</f>
        <v>440.54589438865918</v>
      </c>
      <c r="E5044" s="13">
        <f>IF(OR(Данные!F5044=0,Данные!I5044=0)=TRUE,0,Данные!F5044/Данные!I5044)</f>
        <v>411.3245113928877</v>
      </c>
      <c r="F5044" s="7">
        <f>IF(OR(Данные!I5044=0,Данные!K5044=0)=TRUE,0,Данные!I5044/Данные!K5044)</f>
        <v>2.5814628863949605E-2</v>
      </c>
      <c r="K5044" s="3"/>
    </row>
    <row r="5045" spans="1:11" x14ac:dyDescent="0.2">
      <c r="A5045" s="3">
        <v>35704</v>
      </c>
      <c r="B5045" t="s">
        <v>8</v>
      </c>
      <c r="C5045" t="s">
        <v>15</v>
      </c>
      <c r="D5045" s="7">
        <f>IF(OR(Данные!D5045=0,Данные!K5045=0)=TRUE,0,Данные!D5045/Данные!K5045)</f>
        <v>238.9697566893355</v>
      </c>
      <c r="E5045" s="13">
        <f>IF(OR(Данные!F5045=0,Данные!I5045=0)=TRUE,0,Данные!F5045/Данные!I5045)</f>
        <v>0.19703951292004931</v>
      </c>
      <c r="F5045" s="7">
        <f>IF(OR(Данные!I5045=0,Данные!K5045=0)=TRUE,0,Данные!I5045/Данные!K5045)</f>
        <v>501.94037371365465</v>
      </c>
      <c r="K5045" s="3"/>
    </row>
    <row r="5046" spans="1:11" x14ac:dyDescent="0.2">
      <c r="A5046" s="3">
        <v>35704</v>
      </c>
      <c r="B5046" t="s">
        <v>8</v>
      </c>
      <c r="C5046" t="s">
        <v>15</v>
      </c>
      <c r="D5046" s="7">
        <f>IF(OR(Данные!D5046=0,Данные!K5046=0)=TRUE,0,Данные!D5046/Данные!K5046)</f>
        <v>388.77904582278484</v>
      </c>
      <c r="E5046" s="13">
        <f>IF(OR(Данные!F5046=0,Данные!I5046=0)=TRUE,0,Данные!F5046/Данные!I5046)</f>
        <v>9.7367808849669085E-2</v>
      </c>
      <c r="F5046" s="7">
        <f>IF(OR(Данные!I5046=0,Данные!K5046=0)=TRUE,0,Данные!I5046/Данные!K5046)</f>
        <v>706.62919831223655</v>
      </c>
      <c r="K5046" s="3"/>
    </row>
    <row r="5047" spans="1:11" x14ac:dyDescent="0.2">
      <c r="A5047" s="3">
        <v>35704</v>
      </c>
      <c r="B5047" t="s">
        <v>8</v>
      </c>
      <c r="C5047" t="s">
        <v>15</v>
      </c>
      <c r="D5047" s="7">
        <f>IF(OR(Данные!D5047=0,Данные!K5047=0)=TRUE,0,Данные!D5047/Данные!K5047)</f>
        <v>274.50187357756562</v>
      </c>
      <c r="E5047" s="13">
        <f>IF(OR(Данные!F5047=0,Данные!I5047=0)=TRUE,0,Данные!F5047/Данные!I5047)</f>
        <v>0.344150553263879</v>
      </c>
      <c r="F5047" s="7">
        <f>IF(OR(Данные!I5047=0,Данные!K5047=0)=TRUE,0,Данные!I5047/Данные!K5047)</f>
        <v>357.27111875571967</v>
      </c>
      <c r="K5047" s="3"/>
    </row>
    <row r="5048" spans="1:11" x14ac:dyDescent="0.2">
      <c r="A5048" s="3">
        <v>35704</v>
      </c>
      <c r="B5048" t="s">
        <v>8</v>
      </c>
      <c r="C5048" t="s">
        <v>17</v>
      </c>
      <c r="D5048" s="7">
        <f>IF(OR(Данные!D5048=0,Данные!K5048=0)=TRUE,0,Данные!D5048/Данные!K5048)</f>
        <v>1932.7418043478262</v>
      </c>
      <c r="E5048" s="13">
        <f>IF(OR(Данные!F5048=0,Данные!I5048=0)=TRUE,0,Данные!F5048/Данные!I5048)</f>
        <v>0.88308533174612325</v>
      </c>
      <c r="F5048" s="7">
        <f>IF(OR(Данные!I5048=0,Данные!K5048=0)=TRUE,0,Данные!I5048/Данные!K5048)</f>
        <v>1019.0152173913043</v>
      </c>
      <c r="K5048" s="3"/>
    </row>
    <row r="5049" spans="1:11" x14ac:dyDescent="0.2">
      <c r="A5049" s="3">
        <v>35704</v>
      </c>
      <c r="B5049" t="s">
        <v>8</v>
      </c>
      <c r="C5049" t="s">
        <v>17</v>
      </c>
      <c r="D5049" s="7">
        <f>IF(OR(Данные!D5049=0,Данные!K5049=0)=TRUE,0,Данные!D5049/Данные!K5049)</f>
        <v>947.39599999999996</v>
      </c>
      <c r="E5049" s="13">
        <f>IF(OR(Данные!F5049=0,Данные!I5049=0)=TRUE,0,Данные!F5049/Данные!I5049)</f>
        <v>1.0913271480435665</v>
      </c>
      <c r="F5049" s="7">
        <f>IF(OR(Данные!I5049=0,Данные!K5049=0)=TRUE,0,Данные!I5049/Данные!K5049)</f>
        <v>826.33333333333292</v>
      </c>
      <c r="K5049" s="3"/>
    </row>
    <row r="5050" spans="1:11" x14ac:dyDescent="0.2">
      <c r="A5050" s="3">
        <v>35704</v>
      </c>
      <c r="B5050" t="s">
        <v>8</v>
      </c>
      <c r="C5050" t="s">
        <v>15</v>
      </c>
      <c r="D5050" s="7">
        <f>IF(OR(Данные!D5050=0,Данные!K5050=0)=TRUE,0,Данные!D5050/Данные!K5050)</f>
        <v>266.43810779563444</v>
      </c>
      <c r="E5050" s="13">
        <f>IF(OR(Данные!F5050=0,Данные!I5050=0)=TRUE,0,Данные!F5050/Данные!I5050)</f>
        <v>1.13326147923022</v>
      </c>
      <c r="F5050" s="7">
        <f>IF(OR(Данные!I5050=0,Данные!K5050=0)=TRUE,0,Данные!I5050/Данные!K5050)</f>
        <v>157.93918005916689</v>
      </c>
      <c r="K5050" s="3"/>
    </row>
    <row r="5051" spans="1:11" x14ac:dyDescent="0.2">
      <c r="A5051" s="3">
        <v>35704</v>
      </c>
      <c r="B5051" t="s">
        <v>8</v>
      </c>
      <c r="C5051" t="s">
        <v>18</v>
      </c>
      <c r="D5051" s="7">
        <f>IF(OR(Данные!D5051=0,Данные!K5051=0)=TRUE,0,Данные!D5051/Данные!K5051)</f>
        <v>103.54979090909092</v>
      </c>
      <c r="E5051" s="13">
        <f>IF(OR(Данные!F5051=0,Данные!I5051=0)=TRUE,0,Данные!F5051/Данные!I5051)</f>
        <v>8.2043478260869431</v>
      </c>
      <c r="F5051" s="7">
        <f>IF(OR(Данные!I5051=0,Данные!K5051=0)=TRUE,0,Данные!I5051/Данные!K5051)</f>
        <v>0.87121212121212277</v>
      </c>
      <c r="K5051" s="3"/>
    </row>
    <row r="5052" spans="1:11" x14ac:dyDescent="0.2">
      <c r="A5052" s="3">
        <v>35704</v>
      </c>
      <c r="B5052" t="s">
        <v>8</v>
      </c>
      <c r="C5052" t="s">
        <v>17</v>
      </c>
      <c r="D5052" s="7">
        <f>IF(OR(Данные!D5052=0,Данные!K5052=0)=TRUE,0,Данные!D5052/Данные!K5052)</f>
        <v>800.14544433184301</v>
      </c>
      <c r="E5052" s="13">
        <f>IF(OR(Данные!F5052=0,Данные!I5052=0)=TRUE,0,Данные!F5052/Данные!I5052)</f>
        <v>0.24116680596591553</v>
      </c>
      <c r="F5052" s="7">
        <f>IF(OR(Данные!I5052=0,Данные!K5052=0)=TRUE,0,Данные!I5052/Данные!K5052)</f>
        <v>959.61282331511836</v>
      </c>
      <c r="K5052" s="3"/>
    </row>
    <row r="5053" spans="1:11" x14ac:dyDescent="0.2">
      <c r="A5053" s="3">
        <v>35704</v>
      </c>
      <c r="B5053" t="s">
        <v>8</v>
      </c>
      <c r="C5053" t="s">
        <v>17</v>
      </c>
      <c r="D5053" s="7">
        <f>IF(OR(Данные!D5053=0,Данные!K5053=0)=TRUE,0,Данные!D5053/Данные!K5053)</f>
        <v>879.6895653259362</v>
      </c>
      <c r="E5053" s="13">
        <f>IF(OR(Данные!F5053=0,Данные!I5053=0)=TRUE,0,Данные!F5053/Данные!I5053)</f>
        <v>0.33243274536563999</v>
      </c>
      <c r="F5053" s="7">
        <f>IF(OR(Данные!I5053=0,Данные!K5053=0)=TRUE,0,Данные!I5053/Данные!K5053)</f>
        <v>862.46971798428183</v>
      </c>
      <c r="K5053" s="3"/>
    </row>
    <row r="5054" spans="1:11" x14ac:dyDescent="0.2">
      <c r="A5054" s="3">
        <v>35704</v>
      </c>
      <c r="B5054" t="s">
        <v>8</v>
      </c>
      <c r="C5054" t="s">
        <v>17</v>
      </c>
      <c r="D5054" s="7">
        <f>IF(OR(Данные!D5054=0,Данные!K5054=0)=TRUE,0,Данные!D5054/Данные!K5054)</f>
        <v>115.16652285976589</v>
      </c>
      <c r="E5054" s="13">
        <f>IF(OR(Данные!F5054=0,Данные!I5054=0)=TRUE,0,Данные!F5054/Данные!I5054)</f>
        <v>1.5084929071132461E-2</v>
      </c>
      <c r="F5054" s="7">
        <f>IF(OR(Данные!I5054=0,Данные!K5054=0)=TRUE,0,Данные!I5054/Данные!K5054)</f>
        <v>677.28011628796594</v>
      </c>
      <c r="K5054" s="3"/>
    </row>
    <row r="5055" spans="1:11" x14ac:dyDescent="0.2">
      <c r="A5055" s="3">
        <v>35704</v>
      </c>
      <c r="B5055" t="s">
        <v>8</v>
      </c>
      <c r="C5055" t="s">
        <v>16</v>
      </c>
      <c r="D5055" s="7">
        <f>IF(OR(Данные!D5055=0,Данные!K5055=0)=TRUE,0,Данные!D5055/Данные!K5055)</f>
        <v>299.28662592592593</v>
      </c>
      <c r="E5055" s="13">
        <f>IF(OR(Данные!F5055=0,Данные!I5055=0)=TRUE,0,Данные!F5055/Данные!I5055)</f>
        <v>0.57567227898498607</v>
      </c>
      <c r="F5055" s="7">
        <f>IF(OR(Данные!I5055=0,Данные!K5055=0)=TRUE,0,Данные!I5055/Данные!K5055)</f>
        <v>77.21111111111108</v>
      </c>
      <c r="K5055" s="3"/>
    </row>
    <row r="5056" spans="1:11" x14ac:dyDescent="0.2">
      <c r="A5056" s="3">
        <v>35704</v>
      </c>
      <c r="B5056" t="s">
        <v>8</v>
      </c>
      <c r="C5056" t="s">
        <v>16</v>
      </c>
      <c r="D5056" s="7">
        <f>IF(OR(Данные!D5056=0,Данные!K5056=0)=TRUE,0,Данные!D5056/Данные!K5056)</f>
        <v>262.19369851301116</v>
      </c>
      <c r="E5056" s="13">
        <f>IF(OR(Данные!F5056=0,Данные!I5056=0)=TRUE,0,Данные!F5056/Данные!I5056)</f>
        <v>1.2229748748581659</v>
      </c>
      <c r="F5056" s="7">
        <f>IF(OR(Данные!I5056=0,Данные!K5056=0)=TRUE,0,Данные!I5056/Данные!K5056)</f>
        <v>16.901928954977294</v>
      </c>
      <c r="K5056" s="3"/>
    </row>
    <row r="5057" spans="1:11" x14ac:dyDescent="0.2">
      <c r="A5057" s="3">
        <v>35704</v>
      </c>
      <c r="B5057" t="s">
        <v>8</v>
      </c>
      <c r="C5057" t="s">
        <v>16</v>
      </c>
      <c r="D5057" s="7">
        <f>IF(OR(Данные!D5057=0,Данные!K5057=0)=TRUE,0,Данные!D5057/Данные!K5057)</f>
        <v>183.49960515021459</v>
      </c>
      <c r="E5057" s="13">
        <f>IF(OR(Данные!F5057=0,Данные!I5057=0)=TRUE,0,Данные!F5057/Данные!I5057)</f>
        <v>10.47083612040135</v>
      </c>
      <c r="F5057" s="7">
        <f>IF(OR(Данные!I5057=0,Данные!K5057=0)=TRUE,0,Данные!I5057/Данные!K5057)</f>
        <v>0.64163090128755296</v>
      </c>
      <c r="K5057" s="3"/>
    </row>
    <row r="5058" spans="1:11" x14ac:dyDescent="0.2">
      <c r="A5058" s="3">
        <v>35704</v>
      </c>
      <c r="B5058" t="s">
        <v>8</v>
      </c>
      <c r="C5058" t="s">
        <v>18</v>
      </c>
      <c r="D5058" s="7">
        <f>IF(OR(Данные!D5058=0,Данные!K5058=0)=TRUE,0,Данные!D5058/Данные!K5058)</f>
        <v>0</v>
      </c>
      <c r="E5058" s="13">
        <f>IF(OR(Данные!F5058=0,Данные!I5058=0)=TRUE,0,Данные!F5058/Данные!I5058)</f>
        <v>0</v>
      </c>
      <c r="F5058" s="7">
        <f>IF(OR(Данные!I5058=0,Данные!K5058=0)=TRUE,0,Данные!I5058/Данные!K5058)</f>
        <v>0</v>
      </c>
      <c r="K5058" s="3"/>
    </row>
    <row r="5059" spans="1:11" x14ac:dyDescent="0.2">
      <c r="A5059" s="3">
        <v>35704</v>
      </c>
      <c r="B5059" t="s">
        <v>9</v>
      </c>
      <c r="C5059" t="s">
        <v>15</v>
      </c>
      <c r="D5059" s="7">
        <f>IF(OR(Данные!D5059=0,Данные!K5059=0)=TRUE,0,Данные!D5059/Данные!K5059)</f>
        <v>195.48242430167596</v>
      </c>
      <c r="E5059" s="13">
        <f>IF(OR(Данные!F5059=0,Данные!I5059=0)=TRUE,0,Данные!F5059/Данные!I5059)</f>
        <v>0.2793253500516838</v>
      </c>
      <c r="F5059" s="7">
        <f>IF(OR(Данные!I5059=0,Данные!K5059=0)=TRUE,0,Данные!I5059/Данные!K5059)</f>
        <v>257.03285226567357</v>
      </c>
      <c r="K5059" s="3"/>
    </row>
    <row r="5060" spans="1:11" x14ac:dyDescent="0.2">
      <c r="A5060" s="3">
        <v>35704</v>
      </c>
      <c r="B5060" t="s">
        <v>9</v>
      </c>
      <c r="C5060" t="s">
        <v>17</v>
      </c>
      <c r="D5060" s="7">
        <f>IF(OR(Данные!D5060=0,Данные!K5060=0)=TRUE,0,Данные!D5060/Данные!K5060)</f>
        <v>557.39497793991416</v>
      </c>
      <c r="E5060" s="13">
        <f>IF(OR(Данные!F5060=0,Данные!I5060=0)=TRUE,0,Данные!F5060/Данные!I5060)</f>
        <v>0.23857301070951611</v>
      </c>
      <c r="F5060" s="7">
        <f>IF(OR(Данные!I5060=0,Данные!K5060=0)=TRUE,0,Данные!I5060/Данные!K5060)</f>
        <v>754.78579399141609</v>
      </c>
      <c r="K5060" s="3"/>
    </row>
    <row r="5061" spans="1:11" x14ac:dyDescent="0.2">
      <c r="A5061" s="3">
        <v>35704</v>
      </c>
      <c r="B5061" t="s">
        <v>9</v>
      </c>
      <c r="C5061" t="s">
        <v>17</v>
      </c>
      <c r="D5061" s="7">
        <f>IF(OR(Данные!D5061=0,Данные!K5061=0)=TRUE,0,Данные!D5061/Данные!K5061)</f>
        <v>656.01778222222231</v>
      </c>
      <c r="E5061" s="13">
        <f>IF(OR(Данные!F5061=0,Данные!I5061=0)=TRUE,0,Данные!F5061/Данные!I5061)</f>
        <v>0.28868539273525973</v>
      </c>
      <c r="F5061" s="7">
        <f>IF(OR(Данные!I5061=0,Данные!K5061=0)=TRUE,0,Данные!I5061/Данные!K5061)</f>
        <v>783.50537037037054</v>
      </c>
      <c r="K5061" s="3"/>
    </row>
    <row r="5062" spans="1:11" x14ac:dyDescent="0.2">
      <c r="A5062" s="3">
        <v>35704</v>
      </c>
      <c r="B5062" t="s">
        <v>9</v>
      </c>
      <c r="C5062" t="s">
        <v>15</v>
      </c>
      <c r="D5062" s="7">
        <f>IF(OR(Данные!D5062=0,Данные!K5062=0)=TRUE,0,Данные!D5062/Данные!K5062)</f>
        <v>236.58730520833333</v>
      </c>
      <c r="E5062" s="13">
        <f>IF(OR(Данные!F5062=0,Данные!I5062=0)=TRUE,0,Данные!F5062/Данные!I5062)</f>
        <v>0.37386617186944338</v>
      </c>
      <c r="F5062" s="7">
        <f>IF(OR(Данные!I5062=0,Данные!K5062=0)=TRUE,0,Данные!I5062/Данные!K5062)</f>
        <v>275.83315972222232</v>
      </c>
      <c r="K5062" s="3"/>
    </row>
    <row r="5063" spans="1:11" x14ac:dyDescent="0.2">
      <c r="A5063" s="3">
        <v>35704</v>
      </c>
      <c r="B5063" t="s">
        <v>9</v>
      </c>
      <c r="C5063" t="s">
        <v>17</v>
      </c>
      <c r="D5063" s="7">
        <f>IF(OR(Данные!D5063=0,Данные!K5063=0)=TRUE,0,Данные!D5063/Данные!K5063)</f>
        <v>313.96350350047305</v>
      </c>
      <c r="E5063" s="13">
        <f>IF(OR(Данные!F5063=0,Данные!I5063=0)=TRUE,0,Данные!F5063/Данные!I5063)</f>
        <v>0.18544539312828334</v>
      </c>
      <c r="F5063" s="7">
        <f>IF(OR(Данные!I5063=0,Данные!K5063=0)=TRUE,0,Данные!I5063/Данные!K5063)</f>
        <v>615.97101860611792</v>
      </c>
      <c r="K5063" s="3"/>
    </row>
    <row r="5064" spans="1:11" x14ac:dyDescent="0.2">
      <c r="A5064" s="3">
        <v>35704</v>
      </c>
      <c r="B5064" t="s">
        <v>9</v>
      </c>
      <c r="C5064" t="s">
        <v>15</v>
      </c>
      <c r="D5064" s="7">
        <f>IF(OR(Данные!D5064=0,Данные!K5064=0)=TRUE,0,Данные!D5064/Данные!K5064)</f>
        <v>281.18404107274063</v>
      </c>
      <c r="E5064" s="13">
        <f>IF(OR(Данные!F5064=0,Данные!I5064=0)=TRUE,0,Данные!F5064/Данные!I5064)</f>
        <v>0.18920050447349887</v>
      </c>
      <c r="F5064" s="7">
        <f>IF(OR(Данные!I5064=0,Данные!K5064=0)=TRUE,0,Данные!I5064/Данные!K5064)</f>
        <v>569.42409992652506</v>
      </c>
      <c r="K5064" s="3"/>
    </row>
    <row r="5065" spans="1:11" x14ac:dyDescent="0.2">
      <c r="A5065" s="3">
        <v>35704</v>
      </c>
      <c r="B5065" t="s">
        <v>9</v>
      </c>
      <c r="C5065" t="s">
        <v>15</v>
      </c>
      <c r="D5065" s="7">
        <f>IF(OR(Данные!D5065=0,Данные!K5065=0)=TRUE,0,Данные!D5065/Данные!K5065)</f>
        <v>450.082425</v>
      </c>
      <c r="E5065" s="13">
        <f>IF(OR(Данные!F5065=0,Данные!I5065=0)=TRUE,0,Данные!F5065/Данные!I5065)</f>
        <v>0.11186081928706024</v>
      </c>
      <c r="F5065" s="7">
        <f>IF(OR(Данные!I5065=0,Данные!K5065=0)=TRUE,0,Данные!I5065/Данные!K5065)</f>
        <v>645.68333333333328</v>
      </c>
      <c r="K5065" s="3"/>
    </row>
    <row r="5066" spans="1:11" x14ac:dyDescent="0.2">
      <c r="A5066" s="3">
        <v>35704</v>
      </c>
      <c r="B5066" t="s">
        <v>9</v>
      </c>
      <c r="C5066" t="s">
        <v>15</v>
      </c>
      <c r="D5066" s="7">
        <f>IF(OR(Данные!D5066=0,Данные!K5066=0)=TRUE,0,Данные!D5066/Данные!K5066)</f>
        <v>259.50397948885978</v>
      </c>
      <c r="E5066" s="13">
        <f>IF(OR(Данные!F5066=0,Данные!I5066=0)=TRUE,0,Данные!F5066/Данные!I5066)</f>
        <v>0.38665599379103704</v>
      </c>
      <c r="F5066" s="7">
        <f>IF(OR(Данные!I5066=0,Данные!K5066=0)=TRUE,0,Данные!I5066/Данные!K5066)</f>
        <v>290.70561926605524</v>
      </c>
      <c r="K5066" s="3"/>
    </row>
    <row r="5067" spans="1:11" x14ac:dyDescent="0.2">
      <c r="A5067" s="3">
        <v>35704</v>
      </c>
      <c r="B5067" t="s">
        <v>9</v>
      </c>
      <c r="C5067" t="s">
        <v>15</v>
      </c>
      <c r="D5067" s="7">
        <f>IF(OR(Данные!D5067=0,Данные!K5067=0)=TRUE,0,Данные!D5067/Данные!K5067)</f>
        <v>185.41794743589742</v>
      </c>
      <c r="E5067" s="13">
        <f>IF(OR(Данные!F5067=0,Данные!I5067=0)=TRUE,0,Данные!F5067/Данные!I5067)</f>
        <v>1.1670036058515207</v>
      </c>
      <c r="F5067" s="7">
        <f>IF(OR(Данные!I5067=0,Данные!K5067=0)=TRUE,0,Данные!I5067/Данные!K5067)</f>
        <v>112.35299145299149</v>
      </c>
      <c r="K5067" s="3"/>
    </row>
    <row r="5068" spans="1:11" x14ac:dyDescent="0.2">
      <c r="A5068" s="3">
        <v>35704</v>
      </c>
      <c r="B5068" t="s">
        <v>9</v>
      </c>
      <c r="C5068" t="s">
        <v>17</v>
      </c>
      <c r="D5068" s="7">
        <f>IF(OR(Данные!D5068=0,Данные!K5068=0)=TRUE,0,Данные!D5068/Данные!K5068)</f>
        <v>869.17702165178582</v>
      </c>
      <c r="E5068" s="13">
        <f>IF(OR(Данные!F5068=0,Данные!I5068=0)=TRUE,0,Данные!F5068/Данные!I5068)</f>
        <v>0.22756349901256057</v>
      </c>
      <c r="F5068" s="7">
        <f>IF(OR(Данные!I5068=0,Данные!K5068=0)=TRUE,0,Данные!I5068/Данные!K5068)</f>
        <v>1042.3331845238088</v>
      </c>
      <c r="K5068" s="3"/>
    </row>
    <row r="5069" spans="1:11" x14ac:dyDescent="0.2">
      <c r="A5069" s="3">
        <v>35704</v>
      </c>
      <c r="B5069" t="s">
        <v>9</v>
      </c>
      <c r="C5069" t="s">
        <v>17</v>
      </c>
      <c r="D5069" s="7">
        <f>IF(OR(Данные!D5069=0,Данные!K5069=0)=TRUE,0,Данные!D5069/Данные!K5069)</f>
        <v>859.25622666666663</v>
      </c>
      <c r="E5069" s="13">
        <f>IF(OR(Данные!F5069=0,Данные!I5069=0)=TRUE,0,Данные!F5069/Данные!I5069)</f>
        <v>0.24775225339500473</v>
      </c>
      <c r="F5069" s="7">
        <f>IF(OR(Данные!I5069=0,Данные!K5069=0)=TRUE,0,Данные!I5069/Данные!K5069)</f>
        <v>1140.9327777777778</v>
      </c>
      <c r="K5069" s="3"/>
    </row>
    <row r="5070" spans="1:11" x14ac:dyDescent="0.2">
      <c r="A5070" s="3">
        <v>35704</v>
      </c>
      <c r="B5070" t="s">
        <v>9</v>
      </c>
      <c r="C5070" t="s">
        <v>17</v>
      </c>
      <c r="D5070" s="7">
        <f>IF(OR(Данные!D5070=0,Данные!K5070=0)=TRUE,0,Данные!D5070/Данные!K5070)</f>
        <v>94.880237349397589</v>
      </c>
      <c r="E5070" s="13">
        <f>IF(OR(Данные!F5070=0,Данные!I5070=0)=TRUE,0,Данные!F5070/Данные!I5070)</f>
        <v>3.5648424576714445E-2</v>
      </c>
      <c r="F5070" s="7">
        <f>IF(OR(Данные!I5070=0,Данные!K5070=0)=TRUE,0,Данные!I5070/Данные!K5070)</f>
        <v>650.41485943775012</v>
      </c>
      <c r="K5070" s="3"/>
    </row>
    <row r="5071" spans="1:11" x14ac:dyDescent="0.2">
      <c r="A5071" s="3">
        <v>35704</v>
      </c>
      <c r="B5071" t="s">
        <v>9</v>
      </c>
      <c r="C5071" t="s">
        <v>16</v>
      </c>
      <c r="D5071" s="7">
        <f>IF(OR(Данные!D5071=0,Данные!K5071=0)=TRUE,0,Данные!D5071/Данные!K5071)</f>
        <v>319.86315000000002</v>
      </c>
      <c r="E5071" s="13">
        <f>IF(OR(Данные!F5071=0,Данные!I5071=0)=TRUE,0,Данные!F5071/Данные!I5071)</f>
        <v>0.55759061833688561</v>
      </c>
      <c r="F5071" s="7">
        <f>IF(OR(Данные!I5071=0,Данные!K5071=0)=TRUE,0,Данные!I5071/Данные!K5071)</f>
        <v>234.50000000000057</v>
      </c>
      <c r="K5071" s="3"/>
    </row>
    <row r="5072" spans="1:11" x14ac:dyDescent="0.2">
      <c r="A5072" s="3">
        <v>35704</v>
      </c>
      <c r="B5072" t="s">
        <v>9</v>
      </c>
      <c r="C5072" t="s">
        <v>16</v>
      </c>
      <c r="D5072" s="7">
        <f>IF(OR(Данные!D5072=0,Данные!K5072=0)=TRUE,0,Данные!D5072/Данные!K5072)</f>
        <v>260.06330769230766</v>
      </c>
      <c r="E5072" s="13">
        <f>IF(OR(Данные!F5072=0,Данные!I5072=0)=TRUE,0,Данные!F5072/Данные!I5072)</f>
        <v>0.44661398333369157</v>
      </c>
      <c r="F5072" s="7">
        <f>IF(OR(Данные!I5072=0,Данные!K5072=0)=TRUE,0,Данные!I5072/Данные!K5072)</f>
        <v>178.61923076923102</v>
      </c>
      <c r="K5072" s="3"/>
    </row>
    <row r="5073" spans="1:11" x14ac:dyDescent="0.2">
      <c r="A5073" s="3">
        <v>35704</v>
      </c>
      <c r="B5073" t="s">
        <v>9</v>
      </c>
      <c r="C5073" t="s">
        <v>16</v>
      </c>
      <c r="D5073" s="7">
        <f>IF(OR(Данные!D5073=0,Данные!K5073=0)=TRUE,0,Данные!D5073/Данные!K5073)</f>
        <v>8.31</v>
      </c>
      <c r="E5073" s="13">
        <f>IF(OR(Данные!F5073=0,Данные!I5073=0)=TRUE,0,Данные!F5073/Данные!I5073)</f>
        <v>1.4710843373493958</v>
      </c>
      <c r="F5073" s="7">
        <f>IF(OR(Данные!I5073=0,Данные!K5073=0)=TRUE,0,Данные!I5073/Данные!K5073)</f>
        <v>2.7666666666666702</v>
      </c>
      <c r="K5073" s="3"/>
    </row>
    <row r="5074" spans="1:11" x14ac:dyDescent="0.2">
      <c r="A5074" s="3">
        <v>35704</v>
      </c>
      <c r="B5074" t="s">
        <v>10</v>
      </c>
      <c r="C5074" t="s">
        <v>15</v>
      </c>
      <c r="D5074" s="7">
        <f>IF(OR(Данные!D5074=0,Данные!K5074=0)=TRUE,0,Данные!D5074/Данные!K5074)</f>
        <v>96.197999999999993</v>
      </c>
      <c r="E5074" s="13">
        <f>IF(OR(Данные!F5074=0,Данные!I5074=0)=TRUE,0,Данные!F5074/Данные!I5074)</f>
        <v>0.26038141283910771</v>
      </c>
      <c r="F5074" s="7">
        <f>IF(OR(Данные!I5074=0,Данные!K5074=0)=TRUE,0,Данные!I5074/Данные!K5074)</f>
        <v>186.15000000000038</v>
      </c>
      <c r="K5074" s="3"/>
    </row>
    <row r="5075" spans="1:11" x14ac:dyDescent="0.2">
      <c r="A5075" s="3">
        <v>35704</v>
      </c>
      <c r="B5075" t="s">
        <v>10</v>
      </c>
      <c r="C5075" t="s">
        <v>15</v>
      </c>
      <c r="D5075" s="7">
        <f>IF(OR(Данные!D5075=0,Данные!K5075=0)=TRUE,0,Данные!D5075/Данные!K5075)</f>
        <v>187.79188059739599</v>
      </c>
      <c r="E5075" s="13">
        <f>IF(OR(Данные!F5075=0,Данные!I5075=0)=TRUE,0,Данные!F5075/Данные!I5075)</f>
        <v>0.43178068445292261</v>
      </c>
      <c r="F5075" s="7">
        <f>IF(OR(Данные!I5075=0,Данные!K5075=0)=TRUE,0,Данные!I5075/Данные!K5075)</f>
        <v>217.73475448897955</v>
      </c>
      <c r="K5075" s="3"/>
    </row>
    <row r="5076" spans="1:11" x14ac:dyDescent="0.2">
      <c r="A5076" s="3">
        <v>35704</v>
      </c>
      <c r="B5076" t="s">
        <v>10</v>
      </c>
      <c r="C5076" t="s">
        <v>17</v>
      </c>
      <c r="D5076" s="7">
        <f>IF(OR(Данные!D5076=0,Данные!K5076=0)=TRUE,0,Данные!D5076/Данные!K5076)</f>
        <v>317.09537695374138</v>
      </c>
      <c r="E5076" s="13">
        <f>IF(OR(Данные!F5076=0,Данные!I5076=0)=TRUE,0,Данные!F5076/Данные!I5076)</f>
        <v>0.34209221635874371</v>
      </c>
      <c r="F5076" s="7">
        <f>IF(OR(Данные!I5076=0,Данные!K5076=0)=TRUE,0,Данные!I5076/Данные!K5076)</f>
        <v>335.90509439968992</v>
      </c>
      <c r="K5076" s="3"/>
    </row>
    <row r="5077" spans="1:11" x14ac:dyDescent="0.2">
      <c r="A5077" s="3">
        <v>35704</v>
      </c>
      <c r="B5077" t="s">
        <v>10</v>
      </c>
      <c r="C5077" t="s">
        <v>17</v>
      </c>
      <c r="D5077" s="7">
        <f>IF(OR(Данные!D5077=0,Данные!K5077=0)=TRUE,0,Данные!D5077/Данные!K5077)</f>
        <v>369.42060550906552</v>
      </c>
      <c r="E5077" s="13">
        <f>IF(OR(Данные!F5077=0,Данные!I5077=0)=TRUE,0,Данные!F5077/Данные!I5077)</f>
        <v>0.34810700587996873</v>
      </c>
      <c r="F5077" s="7">
        <f>IF(OR(Данные!I5077=0,Данные!K5077=0)=TRUE,0,Данные!I5077/Данные!K5077)</f>
        <v>324.15090655509073</v>
      </c>
      <c r="K5077" s="3"/>
    </row>
    <row r="5078" spans="1:11" x14ac:dyDescent="0.2">
      <c r="A5078" s="3">
        <v>35704</v>
      </c>
      <c r="B5078" t="s">
        <v>10</v>
      </c>
      <c r="C5078" t="s">
        <v>15</v>
      </c>
      <c r="D5078" s="7">
        <f>IF(OR(Данные!D5078=0,Данные!K5078=0)=TRUE,0,Данные!D5078/Данные!K5078)</f>
        <v>159.70720110608346</v>
      </c>
      <c r="E5078" s="13">
        <f>IF(OR(Данные!F5078=0,Данные!I5078=0)=TRUE,0,Данные!F5078/Данные!I5078)</f>
        <v>0.53631104798494333</v>
      </c>
      <c r="F5078" s="7">
        <f>IF(OR(Данные!I5078=0,Данные!K5078=0)=TRUE,0,Данные!I5078/Данные!K5078)</f>
        <v>118.84139433551206</v>
      </c>
      <c r="K5078" s="3"/>
    </row>
    <row r="5079" spans="1:11" x14ac:dyDescent="0.2">
      <c r="A5079" s="3">
        <v>35704</v>
      </c>
      <c r="B5079" t="s">
        <v>10</v>
      </c>
      <c r="C5079" t="s">
        <v>17</v>
      </c>
      <c r="D5079" s="7">
        <f>IF(OR(Данные!D5079=0,Данные!K5079=0)=TRUE,0,Данные!D5079/Данные!K5079)</f>
        <v>249.97098641762966</v>
      </c>
      <c r="E5079" s="13">
        <f>IF(OR(Данные!F5079=0,Данные!I5079=0)=TRUE,0,Данные!F5079/Данные!I5079)</f>
        <v>0.26368339686285525</v>
      </c>
      <c r="F5079" s="7">
        <f>IF(OR(Данные!I5079=0,Данные!K5079=0)=TRUE,0,Данные!I5079/Данные!K5079)</f>
        <v>411.66485084654641</v>
      </c>
      <c r="K5079" s="3"/>
    </row>
    <row r="5080" spans="1:11" x14ac:dyDescent="0.2">
      <c r="A5080" s="3">
        <v>35704</v>
      </c>
      <c r="B5080" t="s">
        <v>10</v>
      </c>
      <c r="C5080" t="s">
        <v>16</v>
      </c>
      <c r="D5080" s="7">
        <f>IF(OR(Данные!D5080=0,Данные!K5080=0)=TRUE,0,Данные!D5080/Данные!K5080)</f>
        <v>436.62671603319058</v>
      </c>
      <c r="E5080" s="13">
        <f>IF(OR(Данные!F5080=0,Данные!I5080=0)=TRUE,0,Данные!F5080/Данные!I5080)</f>
        <v>1487.0626784500357</v>
      </c>
      <c r="F5080" s="7">
        <f>IF(OR(Данные!I5080=0,Данные!K5080=0)=TRUE,0,Данные!I5080/Данные!K5080)</f>
        <v>6.5622769450392497E-3</v>
      </c>
      <c r="K5080" s="3"/>
    </row>
    <row r="5081" spans="1:11" x14ac:dyDescent="0.2">
      <c r="A5081" s="3">
        <v>35704</v>
      </c>
      <c r="B5081" t="s">
        <v>10</v>
      </c>
      <c r="C5081" t="s">
        <v>15</v>
      </c>
      <c r="D5081" s="7">
        <f>IF(OR(Данные!D5081=0,Данные!K5081=0)=TRUE,0,Данные!D5081/Данные!K5081)</f>
        <v>195.56826295373563</v>
      </c>
      <c r="E5081" s="13">
        <f>IF(OR(Данные!F5081=0,Данные!I5081=0)=TRUE,0,Данные!F5081/Данные!I5081)</f>
        <v>0.21917253276834855</v>
      </c>
      <c r="F5081" s="7">
        <f>IF(OR(Данные!I5081=0,Данные!K5081=0)=TRUE,0,Данные!I5081/Данные!K5081)</f>
        <v>342.19732466178067</v>
      </c>
      <c r="K5081" s="3"/>
    </row>
    <row r="5082" spans="1:11" x14ac:dyDescent="0.2">
      <c r="A5082" s="3">
        <v>35704</v>
      </c>
      <c r="B5082" t="s">
        <v>10</v>
      </c>
      <c r="C5082" t="s">
        <v>15</v>
      </c>
      <c r="D5082" s="7">
        <f>IF(OR(Данные!D5082=0,Данные!K5082=0)=TRUE,0,Данные!D5082/Данные!K5082)</f>
        <v>524.39288253968255</v>
      </c>
      <c r="E5082" s="13">
        <f>IF(OR(Данные!F5082=0,Данные!I5082=0)=TRUE,0,Данные!F5082/Данные!I5082)</f>
        <v>0.12025606804449337</v>
      </c>
      <c r="F5082" s="7">
        <f>IF(OR(Данные!I5082=0,Данные!K5082=0)=TRUE,0,Данные!I5082/Данные!K5082)</f>
        <v>739.75873015872946</v>
      </c>
      <c r="K5082" s="3"/>
    </row>
    <row r="5083" spans="1:11" x14ac:dyDescent="0.2">
      <c r="A5083" s="3">
        <v>35704</v>
      </c>
      <c r="B5083" t="s">
        <v>10</v>
      </c>
      <c r="C5083" t="s">
        <v>15</v>
      </c>
      <c r="D5083" s="7">
        <f>IF(OR(Данные!D5083=0,Данные!K5083=0)=TRUE,0,Данные!D5083/Данные!K5083)</f>
        <v>236.71730899107754</v>
      </c>
      <c r="E5083" s="13">
        <f>IF(OR(Данные!F5083=0,Данные!I5083=0)=TRUE,0,Данные!F5083/Данные!I5083)</f>
        <v>0.34933442671718079</v>
      </c>
      <c r="F5083" s="7">
        <f>IF(OR(Данные!I5083=0,Данные!K5083=0)=TRUE,0,Данные!I5083/Данные!K5083)</f>
        <v>282.22116340955353</v>
      </c>
      <c r="K5083" s="3"/>
    </row>
    <row r="5084" spans="1:11" x14ac:dyDescent="0.2">
      <c r="A5084" s="3">
        <v>35704</v>
      </c>
      <c r="B5084" t="s">
        <v>10</v>
      </c>
      <c r="C5084" t="s">
        <v>17</v>
      </c>
      <c r="D5084" s="7">
        <f>IF(OR(Данные!D5084=0,Данные!K5084=0)=TRUE,0,Данные!D5084/Данные!K5084)</f>
        <v>0</v>
      </c>
      <c r="E5084" s="13">
        <f>IF(OR(Данные!F5084=0,Данные!I5084=0)=TRUE,0,Данные!F5084/Данные!I5084)</f>
        <v>0</v>
      </c>
      <c r="F5084" s="7">
        <f>IF(OR(Данные!I5084=0,Данные!K5084=0)=TRUE,0,Данные!I5084/Данные!K5084)</f>
        <v>0</v>
      </c>
      <c r="K5084" s="3"/>
    </row>
    <row r="5085" spans="1:11" x14ac:dyDescent="0.2">
      <c r="A5085" s="3">
        <v>35704</v>
      </c>
      <c r="B5085" t="s">
        <v>10</v>
      </c>
      <c r="C5085" t="s">
        <v>15</v>
      </c>
      <c r="D5085" s="7">
        <f>IF(OR(Данные!D5085=0,Данные!K5085=0)=TRUE,0,Данные!D5085/Данные!K5085)</f>
        <v>261.4799868167957</v>
      </c>
      <c r="E5085" s="13">
        <f>IF(OR(Данные!F5085=0,Данные!I5085=0)=TRUE,0,Данные!F5085/Данные!I5085)</f>
        <v>1.2673726758065462</v>
      </c>
      <c r="F5085" s="7">
        <f>IF(OR(Данные!I5085=0,Данные!K5085=0)=TRUE,0,Данные!I5085/Данные!K5085)</f>
        <v>146.06135350692003</v>
      </c>
      <c r="K5085" s="3"/>
    </row>
    <row r="5086" spans="1:11" x14ac:dyDescent="0.2">
      <c r="A5086" s="3">
        <v>35704</v>
      </c>
      <c r="B5086" t="s">
        <v>10</v>
      </c>
      <c r="C5086" t="s">
        <v>17</v>
      </c>
      <c r="D5086" s="7">
        <f>IF(OR(Данные!D5086=0,Данные!K5086=0)=TRUE,0,Данные!D5086/Данные!K5086)</f>
        <v>766.17546269123204</v>
      </c>
      <c r="E5086" s="13">
        <f>IF(OR(Данные!F5086=0,Данные!I5086=0)=TRUE,0,Данные!F5086/Данные!I5086)</f>
        <v>0.25857840669122556</v>
      </c>
      <c r="F5086" s="7">
        <f>IF(OR(Данные!I5086=0,Данные!K5086=0)=TRUE,0,Данные!I5086/Данные!K5086)</f>
        <v>853.57050227559364</v>
      </c>
      <c r="K5086" s="3"/>
    </row>
    <row r="5087" spans="1:11" x14ac:dyDescent="0.2">
      <c r="A5087" s="3">
        <v>35704</v>
      </c>
      <c r="B5087" t="s">
        <v>10</v>
      </c>
      <c r="C5087" t="s">
        <v>17</v>
      </c>
      <c r="D5087" s="7">
        <f>IF(OR(Данные!D5087=0,Данные!K5087=0)=TRUE,0,Данные!D5087/Данные!K5087)</f>
        <v>771.53886539833525</v>
      </c>
      <c r="E5087" s="13">
        <f>IF(OR(Данные!F5087=0,Данные!I5087=0)=TRUE,0,Данные!F5087/Данные!I5087)</f>
        <v>0.38946222997767249</v>
      </c>
      <c r="F5087" s="7">
        <f>IF(OR(Данные!I5087=0,Данные!K5087=0)=TRUE,0,Данные!I5087/Данные!K5087)</f>
        <v>695.34296472453559</v>
      </c>
      <c r="K5087" s="3"/>
    </row>
    <row r="5088" spans="1:11" x14ac:dyDescent="0.2">
      <c r="A5088" s="3">
        <v>35704</v>
      </c>
      <c r="B5088" t="s">
        <v>10</v>
      </c>
      <c r="C5088" t="s">
        <v>17</v>
      </c>
      <c r="D5088" s="7">
        <f>IF(OR(Данные!D5088=0,Данные!K5088=0)=TRUE,0,Данные!D5088/Данные!K5088)</f>
        <v>82.617593980778949</v>
      </c>
      <c r="E5088" s="13">
        <f>IF(OR(Данные!F5088=0,Данные!I5088=0)=TRUE,0,Данные!F5088/Данные!I5088)</f>
        <v>2.1151640736994159E-2</v>
      </c>
      <c r="F5088" s="7">
        <f>IF(OR(Данные!I5088=0,Данные!K5088=0)=TRUE,0,Данные!I5088/Данные!K5088)</f>
        <v>527.3847664811999</v>
      </c>
      <c r="K5088" s="3"/>
    </row>
    <row r="5089" spans="1:11" x14ac:dyDescent="0.2">
      <c r="A5089" s="3">
        <v>35704</v>
      </c>
      <c r="B5089" t="s">
        <v>10</v>
      </c>
      <c r="C5089" t="s">
        <v>16</v>
      </c>
      <c r="D5089" s="7">
        <f>IF(OR(Данные!D5089=0,Данные!K5089=0)=TRUE,0,Данные!D5089/Данные!K5089)</f>
        <v>330.08208906250002</v>
      </c>
      <c r="E5089" s="13">
        <f>IF(OR(Данные!F5089=0,Данные!I5089=0)=TRUE,0,Данные!F5089/Данные!I5089)</f>
        <v>0.56884392054467992</v>
      </c>
      <c r="F5089" s="7">
        <f>IF(OR(Данные!I5089=0,Данные!K5089=0)=TRUE,0,Данные!I5089/Данные!K5089)</f>
        <v>57.181857638888935</v>
      </c>
      <c r="K5089" s="3"/>
    </row>
    <row r="5090" spans="1:11" x14ac:dyDescent="0.2">
      <c r="A5090" s="3">
        <v>35704</v>
      </c>
      <c r="B5090" t="s">
        <v>10</v>
      </c>
      <c r="C5090" t="s">
        <v>16</v>
      </c>
      <c r="D5090" s="7">
        <f>IF(OR(Данные!D5090=0,Данные!K5090=0)=TRUE,0,Данные!D5090/Данные!K5090)</f>
        <v>291.40635604865219</v>
      </c>
      <c r="E5090" s="13">
        <f>IF(OR(Данные!F5090=0,Данные!I5090=0)=TRUE,0,Данные!F5090/Данные!I5090)</f>
        <v>1.7440206087754044</v>
      </c>
      <c r="F5090" s="7">
        <f>IF(OR(Данные!I5090=0,Данные!K5090=0)=TRUE,0,Данные!I5090/Данные!K5090)</f>
        <v>9.5280791146175794</v>
      </c>
      <c r="K5090" s="3"/>
    </row>
    <row r="5091" spans="1:11" x14ac:dyDescent="0.2">
      <c r="A5091" s="3">
        <v>35704</v>
      </c>
      <c r="B5091" t="s">
        <v>10</v>
      </c>
      <c r="C5091" t="s">
        <v>16</v>
      </c>
      <c r="D5091" s="7">
        <f>IF(OR(Данные!D5091=0,Данные!K5091=0)=TRUE,0,Данные!D5091/Данные!K5091)</f>
        <v>110.74743407821229</v>
      </c>
      <c r="E5091" s="13">
        <f>IF(OR(Данные!F5091=0,Данные!I5091=0)=TRUE,0,Данные!F5091/Данные!I5091)</f>
        <v>10.917118037812971</v>
      </c>
      <c r="F5091" s="7">
        <f>IF(OR(Данные!I5091=0,Данные!K5091=0)=TRUE,0,Данные!I5091/Данные!K5091)</f>
        <v>0.36443202979515854</v>
      </c>
      <c r="K5091" s="3"/>
    </row>
    <row r="5092" spans="1:11" x14ac:dyDescent="0.2">
      <c r="A5092" s="3">
        <v>35735</v>
      </c>
      <c r="B5092" t="s">
        <v>1</v>
      </c>
      <c r="C5092" t="s">
        <v>15</v>
      </c>
      <c r="D5092" s="7">
        <f>IF(OR(Данные!D5092=0,Данные!K5092=0)=TRUE,0,Данные!D5092/Данные!K5092)</f>
        <v>271.54750352941176</v>
      </c>
      <c r="E5092" s="13">
        <f>IF(OR(Данные!F5092=0,Данные!I5092=0)=TRUE,0,Данные!F5092/Данные!I5092)</f>
        <v>0.49110007550415608</v>
      </c>
      <c r="F5092" s="7">
        <f>IF(OR(Данные!I5092=0,Данные!K5092=0)=TRUE,0,Данные!I5092/Данные!K5092)</f>
        <v>378.11189542483669</v>
      </c>
      <c r="K5092" s="3"/>
    </row>
    <row r="5093" spans="1:11" x14ac:dyDescent="0.2">
      <c r="A5093" s="3">
        <v>35735</v>
      </c>
      <c r="B5093" t="s">
        <v>1</v>
      </c>
      <c r="C5093" t="s">
        <v>16</v>
      </c>
      <c r="D5093" s="7">
        <f>IF(OR(Данные!D5093=0,Данные!K5093=0)=TRUE,0,Данные!D5093/Данные!K5093)</f>
        <v>124.35142857142857</v>
      </c>
      <c r="E5093" s="13">
        <f>IF(OR(Данные!F5093=0,Данные!I5093=0)=TRUE,0,Данные!F5093/Данные!I5093)</f>
        <v>0</v>
      </c>
      <c r="F5093" s="7">
        <f>IF(OR(Данные!I5093=0,Данные!K5093=0)=TRUE,0,Данные!I5093/Данные!K5093)</f>
        <v>0</v>
      </c>
      <c r="K5093" s="3"/>
    </row>
    <row r="5094" spans="1:11" x14ac:dyDescent="0.2">
      <c r="A5094" s="3">
        <v>35735</v>
      </c>
      <c r="B5094" t="s">
        <v>1</v>
      </c>
      <c r="C5094" t="s">
        <v>15</v>
      </c>
      <c r="D5094" s="7">
        <f>IF(OR(Данные!D5094=0,Данные!K5094=0)=TRUE,0,Данные!D5094/Данные!K5094)</f>
        <v>381.13</v>
      </c>
      <c r="E5094" s="13">
        <f>IF(OR(Данные!F5094=0,Данные!I5094=0)=TRUE,0,Данные!F5094/Данные!I5094)</f>
        <v>4.169152233363719</v>
      </c>
      <c r="F5094" s="7">
        <f>IF(OR(Данные!I5094=0,Данные!K5094=0)=TRUE,0,Данные!I5094/Данные!K5094)</f>
        <v>91.416666666666671</v>
      </c>
      <c r="K5094" s="3"/>
    </row>
    <row r="5095" spans="1:11" x14ac:dyDescent="0.2">
      <c r="A5095" s="3">
        <v>35735</v>
      </c>
      <c r="B5095" t="s">
        <v>1</v>
      </c>
      <c r="C5095" t="s">
        <v>15</v>
      </c>
      <c r="D5095" s="7">
        <f>IF(OR(Данные!D5095=0,Данные!K5095=0)=TRUE,0,Данные!D5095/Данные!K5095)</f>
        <v>317.8415</v>
      </c>
      <c r="E5095" s="13">
        <f>IF(OR(Данные!F5095=0,Данные!I5095=0)=TRUE,0,Данные!F5095/Данные!I5095)</f>
        <v>0.64160184823545807</v>
      </c>
      <c r="F5095" s="7">
        <f>IF(OR(Данные!I5095=0,Данные!K5095=0)=TRUE,0,Данные!I5095/Данные!K5095)</f>
        <v>298.70833333333337</v>
      </c>
      <c r="K5095" s="3"/>
    </row>
    <row r="5096" spans="1:11" x14ac:dyDescent="0.2">
      <c r="A5096" s="3">
        <v>35735</v>
      </c>
      <c r="B5096" t="s">
        <v>1</v>
      </c>
      <c r="C5096" t="s">
        <v>17</v>
      </c>
      <c r="D5096" s="7">
        <f>IF(OR(Данные!D5096=0,Данные!K5096=0)=TRUE,0,Данные!D5096/Данные!K5096)</f>
        <v>429.94371084883642</v>
      </c>
      <c r="E5096" s="13">
        <f>IF(OR(Данные!F5096=0,Данные!I5096=0)=TRUE,0,Данные!F5096/Данные!I5096)</f>
        <v>0.38389843098079818</v>
      </c>
      <c r="F5096" s="7">
        <f>IF(OR(Данные!I5096=0,Данные!K5096=0)=TRUE,0,Данные!I5096/Данные!K5096)</f>
        <v>537.63285101464726</v>
      </c>
      <c r="K5096" s="3"/>
    </row>
    <row r="5097" spans="1:11" x14ac:dyDescent="0.2">
      <c r="A5097" s="3">
        <v>35735</v>
      </c>
      <c r="B5097" t="s">
        <v>1</v>
      </c>
      <c r="C5097" t="s">
        <v>17</v>
      </c>
      <c r="D5097" s="7">
        <f>IF(OR(Данные!D5097=0,Данные!K5097=0)=TRUE,0,Данные!D5097/Данные!K5097)</f>
        <v>275.75561029923449</v>
      </c>
      <c r="E5097" s="13">
        <f>IF(OR(Данные!F5097=0,Данные!I5097=0)=TRUE,0,Данные!F5097/Данные!I5097)</f>
        <v>0.30209135602874998</v>
      </c>
      <c r="F5097" s="7">
        <f>IF(OR(Данные!I5097=0,Данные!K5097=0)=TRUE,0,Данные!I5097/Данные!K5097)</f>
        <v>286.54248434238013</v>
      </c>
      <c r="K5097" s="3"/>
    </row>
    <row r="5098" spans="1:11" x14ac:dyDescent="0.2">
      <c r="A5098" s="3">
        <v>35735</v>
      </c>
      <c r="B5098" t="s">
        <v>1</v>
      </c>
      <c r="C5098" t="s">
        <v>15</v>
      </c>
      <c r="D5098" s="7">
        <f>IF(OR(Данные!D5098=0,Данные!K5098=0)=TRUE,0,Данные!D5098/Данные!K5098)</f>
        <v>162.89682732626619</v>
      </c>
      <c r="E5098" s="13">
        <f>IF(OR(Данные!F5098=0,Данные!I5098=0)=TRUE,0,Данные!F5098/Данные!I5098)</f>
        <v>0.6909195007607547</v>
      </c>
      <c r="F5098" s="7">
        <f>IF(OR(Данные!I5098=0,Данные!K5098=0)=TRUE,0,Данные!I5098/Данные!K5098)</f>
        <v>81.981036513545391</v>
      </c>
      <c r="K5098" s="3"/>
    </row>
    <row r="5099" spans="1:11" x14ac:dyDescent="0.2">
      <c r="A5099" s="3">
        <v>35735</v>
      </c>
      <c r="B5099" t="s">
        <v>1</v>
      </c>
      <c r="C5099" t="s">
        <v>17</v>
      </c>
      <c r="D5099" s="7">
        <f>IF(OR(Данные!D5099=0,Данные!K5099=0)=TRUE,0,Данные!D5099/Данные!K5099)</f>
        <v>230.49817449172079</v>
      </c>
      <c r="E5099" s="13">
        <f>IF(OR(Данные!F5099=0,Данные!I5099=0)=TRUE,0,Данные!F5099/Данные!I5099)</f>
        <v>0.24342046674979503</v>
      </c>
      <c r="F5099" s="7">
        <f>IF(OR(Данные!I5099=0,Данные!K5099=0)=TRUE,0,Данные!I5099/Данные!K5099)</f>
        <v>369.46790155802398</v>
      </c>
      <c r="K5099" s="3"/>
    </row>
    <row r="5100" spans="1:11" x14ac:dyDescent="0.2">
      <c r="A5100" s="3">
        <v>35735</v>
      </c>
      <c r="B5100" t="s">
        <v>1</v>
      </c>
      <c r="C5100" t="s">
        <v>16</v>
      </c>
      <c r="D5100" s="7">
        <f>IF(OR(Данные!D5100=0,Данные!K5100=0)=TRUE,0,Данные!D5100/Данные!K5100)</f>
        <v>428.28049429657796</v>
      </c>
      <c r="E5100" s="13">
        <f>IF(OR(Данные!F5100=0,Данные!I5100=0)=TRUE,0,Данные!F5100/Данные!I5100)</f>
        <v>1264.2371134020632</v>
      </c>
      <c r="F5100" s="7">
        <f>IF(OR(Данные!I5100=0,Данные!K5100=0)=TRUE,0,Данные!I5100/Данные!K5100)</f>
        <v>1.2294043092522166E-2</v>
      </c>
      <c r="K5100" s="3"/>
    </row>
    <row r="5101" spans="1:11" x14ac:dyDescent="0.2">
      <c r="A5101" s="3">
        <v>35735</v>
      </c>
      <c r="B5101" t="s">
        <v>1</v>
      </c>
      <c r="C5101" t="s">
        <v>15</v>
      </c>
      <c r="D5101" s="7">
        <f>IF(OR(Данные!D5101=0,Данные!K5101=0)=TRUE,0,Данные!D5101/Данные!K5101)</f>
        <v>215.71417380164277</v>
      </c>
      <c r="E5101" s="13">
        <f>IF(OR(Данные!F5101=0,Данные!I5101=0)=TRUE,0,Данные!F5101/Данные!I5101)</f>
        <v>0.20123543114761708</v>
      </c>
      <c r="F5101" s="7">
        <f>IF(OR(Данные!I5101=0,Данные!K5101=0)=TRUE,0,Данные!I5101/Данные!K5101)</f>
        <v>367.18521719586454</v>
      </c>
      <c r="K5101" s="3"/>
    </row>
    <row r="5102" spans="1:11" x14ac:dyDescent="0.2">
      <c r="A5102" s="3">
        <v>35735</v>
      </c>
      <c r="B5102" t="s">
        <v>1</v>
      </c>
      <c r="C5102" t="s">
        <v>15</v>
      </c>
      <c r="D5102" s="7">
        <f>IF(OR(Данные!D5102=0,Данные!K5102=0)=TRUE,0,Данные!D5102/Данные!K5102)</f>
        <v>432.08167031630165</v>
      </c>
      <c r="E5102" s="13">
        <f>IF(OR(Данные!F5102=0,Данные!I5102=0)=TRUE,0,Данные!F5102/Данные!I5102)</f>
        <v>1.0218508701677698</v>
      </c>
      <c r="F5102" s="7">
        <f>IF(OR(Данные!I5102=0,Данные!K5102=0)=TRUE,0,Данные!I5102/Данные!K5102)</f>
        <v>263.82869018653702</v>
      </c>
      <c r="K5102" s="3"/>
    </row>
    <row r="5103" spans="1:11" x14ac:dyDescent="0.2">
      <c r="A5103" s="3">
        <v>35735</v>
      </c>
      <c r="B5103" t="s">
        <v>1</v>
      </c>
      <c r="C5103" t="s">
        <v>15</v>
      </c>
      <c r="D5103" s="7">
        <f>IF(OR(Данные!D5103=0,Данные!K5103=0)=TRUE,0,Данные!D5103/Данные!K5103)</f>
        <v>238.3590846976675</v>
      </c>
      <c r="E5103" s="13">
        <f>IF(OR(Данные!F5103=0,Данные!I5103=0)=TRUE,0,Данные!F5103/Данные!I5103)</f>
        <v>0.30244645162564038</v>
      </c>
      <c r="F5103" s="7">
        <f>IF(OR(Данные!I5103=0,Данные!K5103=0)=TRUE,0,Данные!I5103/Данные!K5103)</f>
        <v>276.92486505224588</v>
      </c>
      <c r="K5103" s="3"/>
    </row>
    <row r="5104" spans="1:11" x14ac:dyDescent="0.2">
      <c r="A5104" s="3">
        <v>35735</v>
      </c>
      <c r="B5104" t="s">
        <v>1</v>
      </c>
      <c r="C5104" t="s">
        <v>17</v>
      </c>
      <c r="D5104" s="7">
        <f>IF(OR(Данные!D5104=0,Данные!K5104=0)=TRUE,0,Данные!D5104/Данные!K5104)</f>
        <v>495.54423333333335</v>
      </c>
      <c r="E5104" s="13">
        <f>IF(OR(Данные!F5104=0,Данные!I5104=0)=TRUE,0,Данные!F5104/Данные!I5104)</f>
        <v>0.57055054460415167</v>
      </c>
      <c r="F5104" s="7">
        <f>IF(OR(Данные!I5104=0,Данные!K5104=0)=TRUE,0,Данные!I5104/Данные!K5104)</f>
        <v>492.54259259259254</v>
      </c>
      <c r="K5104" s="3"/>
    </row>
    <row r="5105" spans="1:11" x14ac:dyDescent="0.2">
      <c r="A5105" s="3">
        <v>35735</v>
      </c>
      <c r="B5105" t="s">
        <v>1</v>
      </c>
      <c r="C5105" t="s">
        <v>17</v>
      </c>
      <c r="D5105" s="7">
        <f>IF(OR(Данные!D5105=0,Данные!K5105=0)=TRUE,0,Данные!D5105/Данные!K5105)</f>
        <v>732.21559999999999</v>
      </c>
      <c r="E5105" s="13">
        <f>IF(OR(Данные!F5105=0,Данные!I5105=0)=TRUE,0,Данные!F5105/Данные!I5105)</f>
        <v>2.5626044874615053</v>
      </c>
      <c r="F5105" s="7">
        <f>IF(OR(Данные!I5105=0,Данные!K5105=0)=TRUE,0,Данные!I5105/Данные!K5105)</f>
        <v>189.4166666666666</v>
      </c>
      <c r="K5105" s="3"/>
    </row>
    <row r="5106" spans="1:11" x14ac:dyDescent="0.2">
      <c r="A5106" s="3">
        <v>35735</v>
      </c>
      <c r="B5106" t="s">
        <v>1</v>
      </c>
      <c r="C5106" t="s">
        <v>15</v>
      </c>
      <c r="D5106" s="7">
        <f>IF(OR(Данные!D5106=0,Данные!K5106=0)=TRUE,0,Данные!D5106/Данные!K5106)</f>
        <v>287.38591002971765</v>
      </c>
      <c r="E5106" s="13">
        <f>IF(OR(Данные!F5106=0,Данные!I5106=0)=TRUE,0,Данные!F5106/Данные!I5106)</f>
        <v>1.2019557775318424</v>
      </c>
      <c r="F5106" s="7">
        <f>IF(OR(Данные!I5106=0,Данные!K5106=0)=TRUE,0,Данные!I5106/Данные!K5106)</f>
        <v>166.27118623080725</v>
      </c>
      <c r="K5106" s="3"/>
    </row>
    <row r="5107" spans="1:11" x14ac:dyDescent="0.2">
      <c r="A5107" s="3">
        <v>35735</v>
      </c>
      <c r="B5107" t="s">
        <v>1</v>
      </c>
      <c r="C5107" t="s">
        <v>17</v>
      </c>
      <c r="D5107" s="7">
        <f>IF(OR(Данные!D5107=0,Данные!K5107=0)=TRUE,0,Данные!D5107/Данные!K5107)</f>
        <v>488.55810928982726</v>
      </c>
      <c r="E5107" s="13">
        <f>IF(OR(Данные!F5107=0,Данные!I5107=0)=TRUE,0,Данные!F5107/Данные!I5107)</f>
        <v>0.25855728762178692</v>
      </c>
      <c r="F5107" s="7">
        <f>IF(OR(Данные!I5107=0,Данные!K5107=0)=TRUE,0,Данные!I5107/Данные!K5107)</f>
        <v>567.71326935380705</v>
      </c>
      <c r="K5107" s="3"/>
    </row>
    <row r="5108" spans="1:11" x14ac:dyDescent="0.2">
      <c r="A5108" s="3">
        <v>35735</v>
      </c>
      <c r="B5108" t="s">
        <v>1</v>
      </c>
      <c r="C5108" t="s">
        <v>17</v>
      </c>
      <c r="D5108" s="7">
        <f>IF(OR(Данные!D5108=0,Данные!K5108=0)=TRUE,0,Данные!D5108/Данные!K5108)</f>
        <v>706.57267327123736</v>
      </c>
      <c r="E5108" s="13">
        <f>IF(OR(Данные!F5108=0,Данные!I5108=0)=TRUE,0,Данные!F5108/Данные!I5108)</f>
        <v>0.85739457884658976</v>
      </c>
      <c r="F5108" s="7">
        <f>IF(OR(Данные!I5108=0,Данные!K5108=0)=TRUE,0,Данные!I5108/Данные!K5108)</f>
        <v>319.5332910845172</v>
      </c>
      <c r="K5108" s="3"/>
    </row>
    <row r="5109" spans="1:11" x14ac:dyDescent="0.2">
      <c r="A5109" s="3">
        <v>35735</v>
      </c>
      <c r="B5109" t="s">
        <v>1</v>
      </c>
      <c r="C5109" t="s">
        <v>17</v>
      </c>
      <c r="D5109" s="7">
        <f>IF(OR(Данные!D5109=0,Данные!K5109=0)=TRUE,0,Данные!D5109/Данные!K5109)</f>
        <v>99.206414879281297</v>
      </c>
      <c r="E5109" s="13">
        <f>IF(OR(Данные!F5109=0,Данные!I5109=0)=TRUE,0,Данные!F5109/Данные!I5109)</f>
        <v>2.3698529872153849E-2</v>
      </c>
      <c r="F5109" s="7">
        <f>IF(OR(Данные!I5109=0,Данные!K5109=0)=TRUE,0,Данные!I5109/Данные!K5109)</f>
        <v>460.63134942915946</v>
      </c>
      <c r="K5109" s="3"/>
    </row>
    <row r="5110" spans="1:11" x14ac:dyDescent="0.2">
      <c r="A5110" s="3">
        <v>35735</v>
      </c>
      <c r="B5110" t="s">
        <v>1</v>
      </c>
      <c r="C5110" t="s">
        <v>16</v>
      </c>
      <c r="D5110" s="7">
        <f>IF(OR(Данные!D5110=0,Данные!K5110=0)=TRUE,0,Данные!D5110/Данные!K5110)</f>
        <v>342.10975500000001</v>
      </c>
      <c r="E5110" s="13">
        <f>IF(OR(Данные!F5110=0,Данные!I5110=0)=TRUE,0,Данные!F5110/Данные!I5110)</f>
        <v>0.23137848791224941</v>
      </c>
      <c r="F5110" s="7">
        <f>IF(OR(Данные!I5110=0,Данные!K5110=0)=TRUE,0,Данные!I5110/Данные!K5110)</f>
        <v>135.91583333333347</v>
      </c>
      <c r="K5110" s="3"/>
    </row>
    <row r="5111" spans="1:11" x14ac:dyDescent="0.2">
      <c r="A5111" s="3">
        <v>35735</v>
      </c>
      <c r="B5111" t="s">
        <v>1</v>
      </c>
      <c r="C5111" t="s">
        <v>16</v>
      </c>
      <c r="D5111" s="7">
        <f>IF(OR(Данные!D5111=0,Данные!K5111=0)=TRUE,0,Данные!D5111/Данные!K5111)</f>
        <v>182.78193189087489</v>
      </c>
      <c r="E5111" s="13">
        <f>IF(OR(Данные!F5111=0,Данные!I5111=0)=TRUE,0,Данные!F5111/Данные!I5111)</f>
        <v>0.87750038583957635</v>
      </c>
      <c r="F5111" s="7">
        <f>IF(OR(Данные!I5111=0,Данные!K5111=0)=TRUE,0,Данные!I5111/Данные!K5111)</f>
        <v>35.048369394794584</v>
      </c>
      <c r="K5111" s="3"/>
    </row>
    <row r="5112" spans="1:11" x14ac:dyDescent="0.2">
      <c r="A5112" s="3">
        <v>35735</v>
      </c>
      <c r="B5112" t="s">
        <v>1</v>
      </c>
      <c r="C5112" t="s">
        <v>16</v>
      </c>
      <c r="D5112" s="7">
        <f>IF(OR(Данные!D5112=0,Данные!K5112=0)=TRUE,0,Данные!D5112/Данные!K5112)</f>
        <v>47.002388888888888</v>
      </c>
      <c r="E5112" s="13">
        <f>IF(OR(Данные!F5112=0,Данные!I5112=0)=TRUE,0,Данные!F5112/Данные!I5112)</f>
        <v>36.03728018757328</v>
      </c>
      <c r="F5112" s="7">
        <f>IF(OR(Данные!I5112=0,Данные!K5112=0)=TRUE,0,Данные!I5112/Данные!K5112)</f>
        <v>0.26327160493827156</v>
      </c>
      <c r="K5112" s="3"/>
    </row>
    <row r="5113" spans="1:11" x14ac:dyDescent="0.2">
      <c r="A5113" s="3">
        <v>35735</v>
      </c>
      <c r="B5113" t="s">
        <v>1</v>
      </c>
      <c r="C5113" t="s">
        <v>18</v>
      </c>
      <c r="D5113" s="7">
        <f>IF(OR(Данные!D5113=0,Данные!K5113=0)=TRUE,0,Данные!D5113/Данные!K5113)</f>
        <v>0</v>
      </c>
      <c r="E5113" s="13">
        <f>IF(OR(Данные!F5113=0,Данные!I5113=0)=TRUE,0,Данные!F5113/Данные!I5113)</f>
        <v>0</v>
      </c>
      <c r="F5113" s="7">
        <f>IF(OR(Данные!I5113=0,Данные!K5113=0)=TRUE,0,Данные!I5113/Данные!K5113)</f>
        <v>0</v>
      </c>
      <c r="K5113" s="3"/>
    </row>
    <row r="5114" spans="1:11" x14ac:dyDescent="0.2">
      <c r="A5114" s="3">
        <v>35735</v>
      </c>
      <c r="B5114" t="s">
        <v>12</v>
      </c>
      <c r="C5114" t="s">
        <v>15</v>
      </c>
      <c r="D5114" s="7">
        <f>IF(OR(Данные!D5114=0,Данные!K5114=0)=TRUE,0,Данные!D5114/Данные!K5114)</f>
        <v>61.25</v>
      </c>
      <c r="E5114" s="13">
        <f>IF(OR(Данные!F5114=0,Данные!I5114=0)=TRUE,0,Данные!F5114/Данные!I5114)</f>
        <v>0</v>
      </c>
      <c r="F5114" s="7">
        <f>IF(OR(Данные!I5114=0,Данные!K5114=0)=TRUE,0,Данные!I5114/Данные!K5114)</f>
        <v>0</v>
      </c>
      <c r="K5114" s="3"/>
    </row>
    <row r="5115" spans="1:11" x14ac:dyDescent="0.2">
      <c r="A5115" s="3">
        <v>35735</v>
      </c>
      <c r="B5115" t="s">
        <v>12</v>
      </c>
      <c r="C5115" t="s">
        <v>15</v>
      </c>
      <c r="D5115" s="7">
        <f>IF(OR(Данные!D5115=0,Данные!K5115=0)=TRUE,0,Данные!D5115/Данные!K5115)</f>
        <v>274.83194666666662</v>
      </c>
      <c r="E5115" s="13">
        <f>IF(OR(Данные!F5115=0,Данные!I5115=0)=TRUE,0,Данные!F5115/Данные!I5115)</f>
        <v>15.007072171446582</v>
      </c>
      <c r="F5115" s="7">
        <f>IF(OR(Данные!I5115=0,Данные!K5115=0)=TRUE,0,Данные!I5115/Данные!K5115)</f>
        <v>17.627777777777776</v>
      </c>
      <c r="K5115" s="3"/>
    </row>
    <row r="5116" spans="1:11" x14ac:dyDescent="0.2">
      <c r="A5116" s="3">
        <v>35735</v>
      </c>
      <c r="B5116" t="s">
        <v>12</v>
      </c>
      <c r="C5116" t="s">
        <v>17</v>
      </c>
      <c r="D5116" s="7">
        <f>IF(OR(Данные!D5116=0,Данные!K5116=0)=TRUE,0,Данные!D5116/Данные!K5116)</f>
        <v>371.13887826033692</v>
      </c>
      <c r="E5116" s="13">
        <f>IF(OR(Данные!F5116=0,Данные!I5116=0)=TRUE,0,Данные!F5116/Данные!I5116)</f>
        <v>0.75079796525474585</v>
      </c>
      <c r="F5116" s="7">
        <f>IF(OR(Данные!I5116=0,Данные!K5116=0)=TRUE,0,Данные!I5116/Данные!K5116)</f>
        <v>349.63295048494126</v>
      </c>
      <c r="K5116" s="3"/>
    </row>
    <row r="5117" spans="1:11" x14ac:dyDescent="0.2">
      <c r="A5117" s="3">
        <v>35735</v>
      </c>
      <c r="B5117" t="s">
        <v>12</v>
      </c>
      <c r="C5117" t="s">
        <v>17</v>
      </c>
      <c r="D5117" s="7">
        <f>IF(OR(Данные!D5117=0,Данные!K5117=0)=TRUE,0,Данные!D5117/Данные!K5117)</f>
        <v>1751.8443676470588</v>
      </c>
      <c r="E5117" s="13">
        <f>IF(OR(Данные!F5117=0,Данные!I5117=0)=TRUE,0,Данные!F5117/Данные!I5117)</f>
        <v>2.4184171314599316</v>
      </c>
      <c r="F5117" s="7">
        <f>IF(OR(Данные!I5117=0,Данные!K5117=0)=TRUE,0,Данные!I5117/Данные!K5117)</f>
        <v>194.89754901960785</v>
      </c>
      <c r="K5117" s="3"/>
    </row>
    <row r="5118" spans="1:11" x14ac:dyDescent="0.2">
      <c r="A5118" s="3">
        <v>35735</v>
      </c>
      <c r="B5118" t="s">
        <v>12</v>
      </c>
      <c r="C5118" t="s">
        <v>15</v>
      </c>
      <c r="D5118" s="7">
        <f>IF(OR(Данные!D5118=0,Данные!K5118=0)=TRUE,0,Данные!D5118/Данные!K5118)</f>
        <v>92.945624358974356</v>
      </c>
      <c r="E5118" s="13">
        <f>IF(OR(Данные!F5118=0,Данные!I5118=0)=TRUE,0,Данные!F5118/Данные!I5118)</f>
        <v>0.57546764313581011</v>
      </c>
      <c r="F5118" s="7">
        <f>IF(OR(Данные!I5118=0,Данные!K5118=0)=TRUE,0,Данные!I5118/Данные!K5118)</f>
        <v>59.753632478632518</v>
      </c>
      <c r="K5118" s="3"/>
    </row>
    <row r="5119" spans="1:11" x14ac:dyDescent="0.2">
      <c r="A5119" s="3">
        <v>35735</v>
      </c>
      <c r="B5119" t="s">
        <v>12</v>
      </c>
      <c r="C5119" t="s">
        <v>17</v>
      </c>
      <c r="D5119" s="7">
        <f>IF(OR(Данные!D5119=0,Данные!K5119=0)=TRUE,0,Данные!D5119/Данные!K5119)</f>
        <v>286.08555174326466</v>
      </c>
      <c r="E5119" s="13">
        <f>IF(OR(Данные!F5119=0,Данные!I5119=0)=TRUE,0,Данные!F5119/Данные!I5119)</f>
        <v>0.67295674031249342</v>
      </c>
      <c r="F5119" s="7">
        <f>IF(OR(Данные!I5119=0,Данные!K5119=0)=TRUE,0,Данные!I5119/Данные!K5119)</f>
        <v>310.20445060750137</v>
      </c>
      <c r="K5119" s="3"/>
    </row>
    <row r="5120" spans="1:11" x14ac:dyDescent="0.2">
      <c r="A5120" s="3">
        <v>35735</v>
      </c>
      <c r="B5120" t="s">
        <v>12</v>
      </c>
      <c r="C5120" t="s">
        <v>16</v>
      </c>
      <c r="D5120" s="7">
        <f>IF(OR(Данные!D5120=0,Данные!K5120=0)=TRUE,0,Данные!D5120/Данные!K5120)</f>
        <v>34.71</v>
      </c>
      <c r="E5120" s="13">
        <f>IF(OR(Данные!F5120=0,Данные!I5120=0)=TRUE,0,Данные!F5120/Данные!I5120)</f>
        <v>0</v>
      </c>
      <c r="F5120" s="7">
        <f>IF(OR(Данные!I5120=0,Данные!K5120=0)=TRUE,0,Данные!I5120/Данные!K5120)</f>
        <v>0</v>
      </c>
      <c r="K5120" s="3"/>
    </row>
    <row r="5121" spans="1:11" x14ac:dyDescent="0.2">
      <c r="A5121" s="3">
        <v>35735</v>
      </c>
      <c r="B5121" t="s">
        <v>12</v>
      </c>
      <c r="C5121" t="s">
        <v>15</v>
      </c>
      <c r="D5121" s="7">
        <f>IF(OR(Данные!D5121=0,Данные!K5121=0)=TRUE,0,Данные!D5121/Данные!K5121)</f>
        <v>221.15014819004526</v>
      </c>
      <c r="E5121" s="13">
        <f>IF(OR(Данные!F5121=0,Данные!I5121=0)=TRUE,0,Данные!F5121/Данные!I5121)</f>
        <v>0.2640535402440472</v>
      </c>
      <c r="F5121" s="7">
        <f>IF(OR(Данные!I5121=0,Данные!K5121=0)=TRUE,0,Данные!I5121/Данные!K5121)</f>
        <v>302.11975867270002</v>
      </c>
      <c r="K5121" s="3"/>
    </row>
    <row r="5122" spans="1:11" x14ac:dyDescent="0.2">
      <c r="A5122" s="3">
        <v>35735</v>
      </c>
      <c r="B5122" t="s">
        <v>12</v>
      </c>
      <c r="C5122" t="s">
        <v>15</v>
      </c>
      <c r="D5122" s="7">
        <f>IF(OR(Данные!D5122=0,Данные!K5122=0)=TRUE,0,Данные!D5122/Данные!K5122)</f>
        <v>287.76392500000003</v>
      </c>
      <c r="E5122" s="13">
        <f>IF(OR(Данные!F5122=0,Данные!I5122=0)=TRUE,0,Данные!F5122/Данные!I5122)</f>
        <v>1.0065680269403117</v>
      </c>
      <c r="F5122" s="7">
        <f>IF(OR(Данные!I5122=0,Данные!K5122=0)=TRUE,0,Данные!I5122/Данные!K5122)</f>
        <v>157.13750000000013</v>
      </c>
      <c r="K5122" s="3"/>
    </row>
    <row r="5123" spans="1:11" x14ac:dyDescent="0.2">
      <c r="A5123" s="3">
        <v>35735</v>
      </c>
      <c r="B5123" t="s">
        <v>12</v>
      </c>
      <c r="C5123" t="s">
        <v>15</v>
      </c>
      <c r="D5123" s="7">
        <f>IF(OR(Данные!D5123=0,Данные!K5123=0)=TRUE,0,Данные!D5123/Данные!K5123)</f>
        <v>221.28356666666667</v>
      </c>
      <c r="E5123" s="13">
        <f>IF(OR(Данные!F5123=0,Данные!I5123=0)=TRUE,0,Данные!F5123/Данные!I5123)</f>
        <v>0.87923850656361813</v>
      </c>
      <c r="F5123" s="7">
        <f>IF(OR(Данные!I5123=0,Данные!K5123=0)=TRUE,0,Данные!I5123/Данные!K5123)</f>
        <v>162.9351851851853</v>
      </c>
      <c r="K5123" s="3"/>
    </row>
    <row r="5124" spans="1:11" x14ac:dyDescent="0.2">
      <c r="A5124" s="3">
        <v>35735</v>
      </c>
      <c r="B5124" t="s">
        <v>12</v>
      </c>
      <c r="C5124" t="s">
        <v>17</v>
      </c>
      <c r="D5124" s="7">
        <f>IF(OR(Данные!D5124=0,Данные!K5124=0)=TRUE,0,Данные!D5124/Данные!K5124)</f>
        <v>129.89748333333333</v>
      </c>
      <c r="E5124" s="13">
        <f>IF(OR(Данные!F5124=0,Данные!I5124=0)=TRUE,0,Данные!F5124/Данные!I5124)</f>
        <v>4.6369983948635634</v>
      </c>
      <c r="F5124" s="7">
        <f>IF(OR(Данные!I5124=0,Данные!K5124=0)=TRUE,0,Данные!I5124/Данные!K5124)</f>
        <v>20.766666666666666</v>
      </c>
      <c r="K5124" s="3"/>
    </row>
    <row r="5125" spans="1:11" x14ac:dyDescent="0.2">
      <c r="A5125" s="3">
        <v>35735</v>
      </c>
      <c r="B5125" t="s">
        <v>12</v>
      </c>
      <c r="C5125" t="s">
        <v>17</v>
      </c>
      <c r="D5125" s="7">
        <f>IF(OR(Данные!D5125=0,Данные!K5125=0)=TRUE,0,Данные!D5125/Данные!K5125)</f>
        <v>550.79999999999995</v>
      </c>
      <c r="E5125" s="13">
        <f>IF(OR(Данные!F5125=0,Данные!I5125=0)=TRUE,0,Данные!F5125/Данные!I5125)</f>
        <v>0</v>
      </c>
      <c r="F5125" s="7">
        <f>IF(OR(Данные!I5125=0,Данные!K5125=0)=TRUE,0,Данные!I5125/Данные!K5125)</f>
        <v>0</v>
      </c>
      <c r="K5125" s="3"/>
    </row>
    <row r="5126" spans="1:11" x14ac:dyDescent="0.2">
      <c r="A5126" s="3">
        <v>35735</v>
      </c>
      <c r="B5126" t="s">
        <v>12</v>
      </c>
      <c r="C5126" t="s">
        <v>15</v>
      </c>
      <c r="D5126" s="7">
        <f>IF(OR(Данные!D5126=0,Данные!K5126=0)=TRUE,0,Данные!D5126/Данные!K5126)</f>
        <v>303.75833730743472</v>
      </c>
      <c r="E5126" s="13">
        <f>IF(OR(Данные!F5126=0,Данные!I5126=0)=TRUE,0,Данные!F5126/Данные!I5126)</f>
        <v>1.2302080112170222</v>
      </c>
      <c r="F5126" s="7">
        <f>IF(OR(Данные!I5126=0,Данные!K5126=0)=TRUE,0,Данные!I5126/Данные!K5126)</f>
        <v>192.98961821835238</v>
      </c>
      <c r="K5126" s="3"/>
    </row>
    <row r="5127" spans="1:11" x14ac:dyDescent="0.2">
      <c r="A5127" s="3">
        <v>35735</v>
      </c>
      <c r="B5127" t="s">
        <v>12</v>
      </c>
      <c r="C5127" t="s">
        <v>17</v>
      </c>
      <c r="D5127" s="7">
        <f>IF(OR(Данные!D5127=0,Данные!K5127=0)=TRUE,0,Данные!D5127/Данные!K5127)</f>
        <v>501.46605028901729</v>
      </c>
      <c r="E5127" s="13">
        <f>IF(OR(Данные!F5127=0,Данные!I5127=0)=TRUE,0,Данные!F5127/Данные!I5127)</f>
        <v>0.30031818413592076</v>
      </c>
      <c r="F5127" s="7">
        <f>IF(OR(Данные!I5127=0,Данные!K5127=0)=TRUE,0,Данные!I5127/Данные!K5127)</f>
        <v>586.64725433526019</v>
      </c>
      <c r="K5127" s="3"/>
    </row>
    <row r="5128" spans="1:11" x14ac:dyDescent="0.2">
      <c r="A5128" s="3">
        <v>35735</v>
      </c>
      <c r="B5128" t="s">
        <v>12</v>
      </c>
      <c r="C5128" t="s">
        <v>17</v>
      </c>
      <c r="D5128" s="7">
        <f>IF(OR(Данные!D5128=0,Данные!K5128=0)=TRUE,0,Данные!D5128/Данные!K5128)</f>
        <v>916.61665000000005</v>
      </c>
      <c r="E5128" s="13">
        <f>IF(OR(Данные!F5128=0,Данные!I5128=0)=TRUE,0,Данные!F5128/Данные!I5128)</f>
        <v>1.8654350104821833</v>
      </c>
      <c r="F5128" s="7">
        <f>IF(OR(Данные!I5128=0,Данные!K5128=0)=TRUE,0,Данные!I5128/Данные!K5128)</f>
        <v>190.7999999999997</v>
      </c>
      <c r="K5128" s="3"/>
    </row>
    <row r="5129" spans="1:11" x14ac:dyDescent="0.2">
      <c r="A5129" s="3">
        <v>35735</v>
      </c>
      <c r="B5129" t="s">
        <v>12</v>
      </c>
      <c r="C5129" t="s">
        <v>17</v>
      </c>
      <c r="D5129" s="7">
        <f>IF(OR(Данные!D5129=0,Данные!K5129=0)=TRUE,0,Данные!D5129/Данные!K5129)</f>
        <v>325.50345714285714</v>
      </c>
      <c r="E5129" s="13">
        <f>IF(OR(Данные!F5129=0,Данные!I5129=0)=TRUE,0,Данные!F5129/Данные!I5129)</f>
        <v>0.15965607296396003</v>
      </c>
      <c r="F5129" s="7">
        <f>IF(OR(Данные!I5129=0,Данные!K5129=0)=TRUE,0,Данные!I5129/Данные!K5129)</f>
        <v>888.89285714285677</v>
      </c>
      <c r="K5129" s="3"/>
    </row>
    <row r="5130" spans="1:11" x14ac:dyDescent="0.2">
      <c r="A5130" s="3">
        <v>35735</v>
      </c>
      <c r="B5130" t="s">
        <v>12</v>
      </c>
      <c r="C5130" t="s">
        <v>16</v>
      </c>
      <c r="D5130" s="7">
        <f>IF(OR(Данные!D5130=0,Данные!K5130=0)=TRUE,0,Данные!D5130/Данные!K5130)</f>
        <v>132.8105105263158</v>
      </c>
      <c r="E5130" s="13">
        <f>IF(OR(Данные!F5130=0,Данные!I5130=0)=TRUE,0,Данные!F5130/Данные!I5130)</f>
        <v>0.70232468568598916</v>
      </c>
      <c r="F5130" s="7">
        <f>IF(OR(Данные!I5130=0,Данные!K5130=0)=TRUE,0,Данные!I5130/Данные!K5130)</f>
        <v>31.885087719298223</v>
      </c>
      <c r="K5130" s="3"/>
    </row>
    <row r="5131" spans="1:11" x14ac:dyDescent="0.2">
      <c r="A5131" s="3">
        <v>35735</v>
      </c>
      <c r="B5131" t="s">
        <v>12</v>
      </c>
      <c r="C5131" t="s">
        <v>16</v>
      </c>
      <c r="D5131" s="7">
        <f>IF(OR(Данные!D5131=0,Данные!K5131=0)=TRUE,0,Данные!D5131/Данные!K5131)</f>
        <v>0</v>
      </c>
      <c r="E5131" s="13">
        <f>IF(OR(Данные!F5131=0,Данные!I5131=0)=TRUE,0,Данные!F5131/Данные!I5131)</f>
        <v>0</v>
      </c>
      <c r="F5131" s="7">
        <f>IF(OR(Данные!I5131=0,Данные!K5131=0)=TRUE,0,Данные!I5131/Данные!K5131)</f>
        <v>0</v>
      </c>
      <c r="K5131" s="3"/>
    </row>
    <row r="5132" spans="1:11" x14ac:dyDescent="0.2">
      <c r="A5132" s="3">
        <v>35735</v>
      </c>
      <c r="B5132" t="s">
        <v>2</v>
      </c>
      <c r="C5132" t="s">
        <v>15</v>
      </c>
      <c r="D5132" s="7">
        <f>IF(OR(Данные!D5132=0,Данные!K5132=0)=TRUE,0,Данные!D5132/Данные!K5132)</f>
        <v>178.14917671136203</v>
      </c>
      <c r="E5132" s="13">
        <f>IF(OR(Данные!F5132=0,Данные!I5132=0)=TRUE,0,Данные!F5132/Данные!I5132)</f>
        <v>0.39631254196348542</v>
      </c>
      <c r="F5132" s="7">
        <f>IF(OR(Данные!I5132=0,Данные!K5132=0)=TRUE,0,Данные!I5132/Данные!K5132)</f>
        <v>219.72095389320148</v>
      </c>
      <c r="K5132" s="3"/>
    </row>
    <row r="5133" spans="1:11" x14ac:dyDescent="0.2">
      <c r="A5133" s="3">
        <v>35735</v>
      </c>
      <c r="B5133" t="s">
        <v>2</v>
      </c>
      <c r="C5133" t="s">
        <v>17</v>
      </c>
      <c r="D5133" s="7">
        <f>IF(OR(Данные!D5133=0,Данные!K5133=0)=TRUE,0,Данные!D5133/Данные!K5133)</f>
        <v>498.45636716947649</v>
      </c>
      <c r="E5133" s="13">
        <f>IF(OR(Данные!F5133=0,Данные!I5133=0)=TRUE,0,Данные!F5133/Данные!I5133)</f>
        <v>0.24023792010101452</v>
      </c>
      <c r="F5133" s="7">
        <f>IF(OR(Данные!I5133=0,Данные!K5133=0)=TRUE,0,Данные!I5133/Данные!K5133)</f>
        <v>686.46668737060031</v>
      </c>
      <c r="K5133" s="3"/>
    </row>
    <row r="5134" spans="1:11" x14ac:dyDescent="0.2">
      <c r="A5134" s="3">
        <v>35735</v>
      </c>
      <c r="B5134" t="s">
        <v>2</v>
      </c>
      <c r="C5134" t="s">
        <v>17</v>
      </c>
      <c r="D5134" s="7">
        <f>IF(OR(Данные!D5134=0,Данные!K5134=0)=TRUE,0,Данные!D5134/Данные!K5134)</f>
        <v>458.57059824253076</v>
      </c>
      <c r="E5134" s="13">
        <f>IF(OR(Данные!F5134=0,Данные!I5134=0)=TRUE,0,Данные!F5134/Данные!I5134)</f>
        <v>0.29369063272464729</v>
      </c>
      <c r="F5134" s="7">
        <f>IF(OR(Данные!I5134=0,Данные!K5134=0)=TRUE,0,Данные!I5134/Данные!K5134)</f>
        <v>466.58245459871142</v>
      </c>
      <c r="K5134" s="3"/>
    </row>
    <row r="5135" spans="1:11" x14ac:dyDescent="0.2">
      <c r="A5135" s="3">
        <v>35735</v>
      </c>
      <c r="B5135" t="s">
        <v>2</v>
      </c>
      <c r="C5135" t="s">
        <v>15</v>
      </c>
      <c r="D5135" s="7">
        <f>IF(OR(Данные!D5135=0,Данные!K5135=0)=TRUE,0,Данные!D5135/Данные!K5135)</f>
        <v>202.34016026666669</v>
      </c>
      <c r="E5135" s="13">
        <f>IF(OR(Данные!F5135=0,Данные!I5135=0)=TRUE,0,Данные!F5135/Данные!I5135)</f>
        <v>0.50540566035552037</v>
      </c>
      <c r="F5135" s="7">
        <f>IF(OR(Данные!I5135=0,Данные!K5135=0)=TRUE,0,Данные!I5135/Данные!K5135)</f>
        <v>153.59537777777766</v>
      </c>
      <c r="K5135" s="3"/>
    </row>
    <row r="5136" spans="1:11" x14ac:dyDescent="0.2">
      <c r="A5136" s="3">
        <v>35735</v>
      </c>
      <c r="B5136" t="s">
        <v>2</v>
      </c>
      <c r="C5136" t="s">
        <v>17</v>
      </c>
      <c r="D5136" s="7">
        <f>IF(OR(Данные!D5136=0,Данные!K5136=0)=TRUE,0,Данные!D5136/Данные!K5136)</f>
        <v>270.49747576824586</v>
      </c>
      <c r="E5136" s="13">
        <f>IF(OR(Данные!F5136=0,Данные!I5136=0)=TRUE,0,Данные!F5136/Данные!I5136)</f>
        <v>0.19478132207143081</v>
      </c>
      <c r="F5136" s="7">
        <f>IF(OR(Данные!I5136=0,Данные!K5136=0)=TRUE,0,Данные!I5136/Данные!K5136)</f>
        <v>538.88451504481441</v>
      </c>
      <c r="K5136" s="3"/>
    </row>
    <row r="5137" spans="1:11" x14ac:dyDescent="0.2">
      <c r="A5137" s="3">
        <v>35735</v>
      </c>
      <c r="B5137" t="s">
        <v>2</v>
      </c>
      <c r="C5137" t="s">
        <v>16</v>
      </c>
      <c r="D5137" s="7">
        <f>IF(OR(Данные!D5137=0,Данные!K5137=0)=TRUE,0,Данные!D5137/Данные!K5137)</f>
        <v>476.39901492537319</v>
      </c>
      <c r="E5137" s="13">
        <f>IF(OR(Данные!F5137=0,Данные!I5137=0)=TRUE,0,Данные!F5137/Данные!I5137)</f>
        <v>0</v>
      </c>
      <c r="F5137" s="7">
        <f>IF(OR(Данные!I5137=0,Данные!K5137=0)=TRUE,0,Данные!I5137/Данные!K5137)</f>
        <v>0</v>
      </c>
      <c r="K5137" s="3"/>
    </row>
    <row r="5138" spans="1:11" x14ac:dyDescent="0.2">
      <c r="A5138" s="3">
        <v>35735</v>
      </c>
      <c r="B5138" t="s">
        <v>2</v>
      </c>
      <c r="C5138" t="s">
        <v>15</v>
      </c>
      <c r="D5138" s="7">
        <f>IF(OR(Данные!D5138=0,Данные!K5138=0)=TRUE,0,Данные!D5138/Данные!K5138)</f>
        <v>211.20413168105745</v>
      </c>
      <c r="E5138" s="13">
        <f>IF(OR(Данные!F5138=0,Данные!I5138=0)=TRUE,0,Данные!F5138/Данные!I5138)</f>
        <v>0.16592103182219606</v>
      </c>
      <c r="F5138" s="7">
        <f>IF(OR(Данные!I5138=0,Данные!K5138=0)=TRUE,0,Данные!I5138/Данные!K5138)</f>
        <v>486.88427139963721</v>
      </c>
      <c r="K5138" s="3"/>
    </row>
    <row r="5139" spans="1:11" x14ac:dyDescent="0.2">
      <c r="A5139" s="3">
        <v>35735</v>
      </c>
      <c r="B5139" t="s">
        <v>2</v>
      </c>
      <c r="C5139" t="s">
        <v>15</v>
      </c>
      <c r="D5139" s="7">
        <f>IF(OR(Данные!D5139=0,Данные!K5139=0)=TRUE,0,Данные!D5139/Данные!K5139)</f>
        <v>12493.0291</v>
      </c>
      <c r="E5139" s="13">
        <f>IF(OR(Данные!F5139=0,Данные!I5139=0)=TRUE,0,Данные!F5139/Данные!I5139)</f>
        <v>6.1464513045747335E-2</v>
      </c>
      <c r="F5139" s="7">
        <f>IF(OR(Данные!I5139=0,Данные!K5139=0)=TRUE,0,Данные!I5139/Данные!K5139)</f>
        <v>28422.416666666672</v>
      </c>
      <c r="K5139" s="3"/>
    </row>
    <row r="5140" spans="1:11" x14ac:dyDescent="0.2">
      <c r="A5140" s="3">
        <v>35735</v>
      </c>
      <c r="B5140" t="s">
        <v>2</v>
      </c>
      <c r="C5140" t="s">
        <v>15</v>
      </c>
      <c r="D5140" s="7">
        <f>IF(OR(Данные!D5140=0,Данные!K5140=0)=TRUE,0,Данные!D5140/Данные!K5140)</f>
        <v>246.65297309140706</v>
      </c>
      <c r="E5140" s="13">
        <f>IF(OR(Данные!F5140=0,Данные!I5140=0)=TRUE,0,Данные!F5140/Данные!I5140)</f>
        <v>0.32515381590128151</v>
      </c>
      <c r="F5140" s="7">
        <f>IF(OR(Данные!I5140=0,Данные!K5140=0)=TRUE,0,Данные!I5140/Данные!K5140)</f>
        <v>319.54533692799237</v>
      </c>
      <c r="K5140" s="3"/>
    </row>
    <row r="5141" spans="1:11" x14ac:dyDescent="0.2">
      <c r="A5141" s="3">
        <v>35735</v>
      </c>
      <c r="B5141" t="s">
        <v>2</v>
      </c>
      <c r="C5141" t="s">
        <v>15</v>
      </c>
      <c r="D5141" s="7">
        <f>IF(OR(Данные!D5141=0,Данные!K5141=0)=TRUE,0,Данные!D5141/Данные!K5141)</f>
        <v>248.77644131627059</v>
      </c>
      <c r="E5141" s="13">
        <f>IF(OR(Данные!F5141=0,Данные!I5141=0)=TRUE,0,Данные!F5141/Данные!I5141)</f>
        <v>1.1075108083843461</v>
      </c>
      <c r="F5141" s="7">
        <f>IF(OR(Данные!I5141=0,Данные!K5141=0)=TRUE,0,Данные!I5141/Данные!K5141)</f>
        <v>140.19771480804388</v>
      </c>
      <c r="K5141" s="3"/>
    </row>
    <row r="5142" spans="1:11" x14ac:dyDescent="0.2">
      <c r="A5142" s="3">
        <v>35735</v>
      </c>
      <c r="B5142" t="s">
        <v>2</v>
      </c>
      <c r="C5142" t="s">
        <v>17</v>
      </c>
      <c r="D5142" s="7">
        <f>IF(OR(Данные!D5142=0,Данные!K5142=0)=TRUE,0,Данные!D5142/Данные!K5142)</f>
        <v>800.45286845846294</v>
      </c>
      <c r="E5142" s="13">
        <f>IF(OR(Данные!F5142=0,Данные!I5142=0)=TRUE,0,Данные!F5142/Данные!I5142)</f>
        <v>0.22970785150480044</v>
      </c>
      <c r="F5142" s="7">
        <f>IF(OR(Данные!I5142=0,Данные!K5142=0)=TRUE,0,Данные!I5142/Данные!K5142)</f>
        <v>992.18969346956931</v>
      </c>
      <c r="K5142" s="3"/>
    </row>
    <row r="5143" spans="1:11" x14ac:dyDescent="0.2">
      <c r="A5143" s="3">
        <v>35735</v>
      </c>
      <c r="B5143" t="s">
        <v>2</v>
      </c>
      <c r="C5143" t="s">
        <v>17</v>
      </c>
      <c r="D5143" s="7">
        <f>IF(OR(Данные!D5143=0,Данные!K5143=0)=TRUE,0,Данные!D5143/Данные!K5143)</f>
        <v>869.19698961538461</v>
      </c>
      <c r="E5143" s="13">
        <f>IF(OR(Данные!F5143=0,Данные!I5143=0)=TRUE,0,Данные!F5143/Данные!I5143)</f>
        <v>0.34587130335593713</v>
      </c>
      <c r="F5143" s="7">
        <f>IF(OR(Данные!I5143=0,Данные!K5143=0)=TRUE,0,Данные!I5143/Данные!K5143)</f>
        <v>836.21410256410275</v>
      </c>
      <c r="K5143" s="3"/>
    </row>
    <row r="5144" spans="1:11" x14ac:dyDescent="0.2">
      <c r="A5144" s="3">
        <v>35735</v>
      </c>
      <c r="B5144" t="s">
        <v>2</v>
      </c>
      <c r="C5144" t="s">
        <v>17</v>
      </c>
      <c r="D5144" s="7">
        <f>IF(OR(Данные!D5144=0,Данные!K5144=0)=TRUE,0,Данные!D5144/Данные!K5144)</f>
        <v>118.71427254575707</v>
      </c>
      <c r="E5144" s="13">
        <f>IF(OR(Данные!F5144=0,Данные!I5144=0)=TRUE,0,Данные!F5144/Данные!I5144)</f>
        <v>1.472393675117728E-2</v>
      </c>
      <c r="F5144" s="7">
        <f>IF(OR(Данные!I5144=0,Данные!K5144=0)=TRUE,0,Данные!I5144/Данные!K5144)</f>
        <v>708.69240155296745</v>
      </c>
      <c r="K5144" s="3"/>
    </row>
    <row r="5145" spans="1:11" x14ac:dyDescent="0.2">
      <c r="A5145" s="3">
        <v>35735</v>
      </c>
      <c r="B5145" t="s">
        <v>2</v>
      </c>
      <c r="C5145" t="s">
        <v>16</v>
      </c>
      <c r="D5145" s="7">
        <f>IF(OR(Данные!D5145=0,Данные!K5145=0)=TRUE,0,Данные!D5145/Данные!K5145)</f>
        <v>153.92012222222223</v>
      </c>
      <c r="E5145" s="13">
        <f>IF(OR(Данные!F5145=0,Данные!I5145=0)=TRUE,0,Данные!F5145/Данные!I5145)</f>
        <v>0.29763087704617969</v>
      </c>
      <c r="F5145" s="7">
        <f>IF(OR(Данные!I5145=0,Данные!K5145=0)=TRUE,0,Данные!I5145/Данные!K5145)</f>
        <v>47.21234567901233</v>
      </c>
      <c r="K5145" s="3"/>
    </row>
    <row r="5146" spans="1:11" x14ac:dyDescent="0.2">
      <c r="A5146" s="3">
        <v>35735</v>
      </c>
      <c r="B5146" t="s">
        <v>2</v>
      </c>
      <c r="C5146" t="s">
        <v>16</v>
      </c>
      <c r="D5146" s="7">
        <f>IF(OR(Данные!D5146=0,Данные!K5146=0)=TRUE,0,Данные!D5146/Данные!K5146)</f>
        <v>310.10541020408164</v>
      </c>
      <c r="E5146" s="13">
        <f>IF(OR(Данные!F5146=0,Данные!I5146=0)=TRUE,0,Данные!F5146/Данные!I5146)</f>
        <v>0.7303742494621116</v>
      </c>
      <c r="F5146" s="7">
        <f>IF(OR(Данные!I5146=0,Данные!K5146=0)=TRUE,0,Данные!I5146/Данные!K5146)</f>
        <v>82.574943310657588</v>
      </c>
      <c r="K5146" s="3"/>
    </row>
    <row r="5147" spans="1:11" x14ac:dyDescent="0.2">
      <c r="A5147" s="3">
        <v>35735</v>
      </c>
      <c r="B5147" t="s">
        <v>2</v>
      </c>
      <c r="C5147" t="s">
        <v>16</v>
      </c>
      <c r="D5147" s="7">
        <f>IF(OR(Данные!D5147=0,Данные!K5147=0)=TRUE,0,Данные!D5147/Данные!K5147)</f>
        <v>102.574375</v>
      </c>
      <c r="E5147" s="13">
        <f>IF(OR(Данные!F5147=0,Данные!I5147=0)=TRUE,0,Данные!F5147/Данные!I5147)</f>
        <v>0</v>
      </c>
      <c r="F5147" s="7">
        <f>IF(OR(Данные!I5147=0,Данные!K5147=0)=TRUE,0,Данные!I5147/Данные!K5147)</f>
        <v>0</v>
      </c>
      <c r="K5147" s="3"/>
    </row>
    <row r="5148" spans="1:11" x14ac:dyDescent="0.2">
      <c r="A5148" s="3">
        <v>35735</v>
      </c>
      <c r="B5148" t="s">
        <v>3</v>
      </c>
      <c r="C5148" t="s">
        <v>17</v>
      </c>
      <c r="D5148" s="7">
        <f>IF(OR(Данные!D5148=0,Данные!K5148=0)=TRUE,0,Данные!D5148/Данные!K5148)</f>
        <v>354.47086420664209</v>
      </c>
      <c r="E5148" s="13">
        <f>IF(OR(Данные!F5148=0,Данные!I5148=0)=TRUE,0,Данные!F5148/Данные!I5148)</f>
        <v>0.21547509168438184</v>
      </c>
      <c r="F5148" s="7">
        <f>IF(OR(Данные!I5148=0,Данные!K5148=0)=TRUE,0,Данные!I5148/Данные!K5148)</f>
        <v>498.20965559655593</v>
      </c>
      <c r="K5148" s="3"/>
    </row>
    <row r="5149" spans="1:11" x14ac:dyDescent="0.2">
      <c r="A5149" s="3">
        <v>35735</v>
      </c>
      <c r="B5149" t="s">
        <v>3</v>
      </c>
      <c r="C5149" t="s">
        <v>17</v>
      </c>
      <c r="D5149" s="7">
        <f>IF(OR(Данные!D5149=0,Данные!K5149=0)=TRUE,0,Данные!D5149/Данные!K5149)</f>
        <v>383.77847826086958</v>
      </c>
      <c r="E5149" s="13">
        <f>IF(OR(Данные!F5149=0,Данные!I5149=0)=TRUE,0,Данные!F5149/Данные!I5149)</f>
        <v>0.25609976943587676</v>
      </c>
      <c r="F5149" s="7">
        <f>IF(OR(Данные!I5149=0,Данные!K5149=0)=TRUE,0,Данные!I5149/Данные!K5149)</f>
        <v>405.74710144927559</v>
      </c>
      <c r="K5149" s="3"/>
    </row>
    <row r="5150" spans="1:11" x14ac:dyDescent="0.2">
      <c r="A5150" s="3">
        <v>35735</v>
      </c>
      <c r="B5150" t="s">
        <v>3</v>
      </c>
      <c r="C5150" t="s">
        <v>15</v>
      </c>
      <c r="D5150" s="7">
        <f>IF(OR(Данные!D5150=0,Данные!K5150=0)=TRUE,0,Данные!D5150/Данные!K5150)</f>
        <v>154.48174166666666</v>
      </c>
      <c r="E5150" s="13">
        <f>IF(OR(Данные!F5150=0,Данные!I5150=0)=TRUE,0,Данные!F5150/Данные!I5150)</f>
        <v>0.96277352543899153</v>
      </c>
      <c r="F5150" s="7">
        <f>IF(OR(Данные!I5150=0,Данные!K5150=0)=TRUE,0,Данные!I5150/Данные!K5150)</f>
        <v>46.270833333333336</v>
      </c>
      <c r="K5150" s="3"/>
    </row>
    <row r="5151" spans="1:11" x14ac:dyDescent="0.2">
      <c r="A5151" s="3">
        <v>35735</v>
      </c>
      <c r="B5151" t="s">
        <v>3</v>
      </c>
      <c r="C5151" t="s">
        <v>17</v>
      </c>
      <c r="D5151" s="7">
        <f>IF(OR(Данные!D5151=0,Данные!K5151=0)=TRUE,0,Данные!D5151/Данные!K5151)</f>
        <v>235.81097443249701</v>
      </c>
      <c r="E5151" s="13">
        <f>IF(OR(Данные!F5151=0,Данные!I5151=0)=TRUE,0,Данные!F5151/Данные!I5151)</f>
        <v>0.28344870307143832</v>
      </c>
      <c r="F5151" s="7">
        <f>IF(OR(Данные!I5151=0,Данные!K5151=0)=TRUE,0,Данные!I5151/Данные!K5151)</f>
        <v>339.74135802469135</v>
      </c>
      <c r="K5151" s="3"/>
    </row>
    <row r="5152" spans="1:11" x14ac:dyDescent="0.2">
      <c r="A5152" s="3">
        <v>35735</v>
      </c>
      <c r="B5152" t="s">
        <v>3</v>
      </c>
      <c r="C5152" t="s">
        <v>16</v>
      </c>
      <c r="D5152" s="7">
        <f>IF(OR(Данные!D5152=0,Данные!K5152=0)=TRUE,0,Данные!D5152/Данные!K5152)</f>
        <v>577.57375000000002</v>
      </c>
      <c r="E5152" s="13">
        <f>IF(OR(Данные!F5152=0,Данные!I5152=0)=TRUE,0,Данные!F5152/Данные!I5152)</f>
        <v>0</v>
      </c>
      <c r="F5152" s="7">
        <f>IF(OR(Данные!I5152=0,Данные!K5152=0)=TRUE,0,Данные!I5152/Данные!K5152)</f>
        <v>0</v>
      </c>
      <c r="K5152" s="3"/>
    </row>
    <row r="5153" spans="1:11" x14ac:dyDescent="0.2">
      <c r="A5153" s="3">
        <v>35735</v>
      </c>
      <c r="B5153" t="s">
        <v>3</v>
      </c>
      <c r="C5153" t="s">
        <v>15</v>
      </c>
      <c r="D5153" s="7">
        <f>IF(OR(Данные!D5153=0,Данные!K5153=0)=TRUE,0,Данные!D5153/Данные!K5153)</f>
        <v>169.91141091954023</v>
      </c>
      <c r="E5153" s="13">
        <f>IF(OR(Данные!F5153=0,Данные!I5153=0)=TRUE,0,Данные!F5153/Данные!I5153)</f>
        <v>0.2036377138465123</v>
      </c>
      <c r="F5153" s="7">
        <f>IF(OR(Данные!I5153=0,Данные!K5153=0)=TRUE,0,Данные!I5153/Данные!K5153)</f>
        <v>243.26360153256724</v>
      </c>
      <c r="K5153" s="3"/>
    </row>
    <row r="5154" spans="1:11" x14ac:dyDescent="0.2">
      <c r="A5154" s="3">
        <v>35735</v>
      </c>
      <c r="B5154" t="s">
        <v>3</v>
      </c>
      <c r="C5154" t="s">
        <v>15</v>
      </c>
      <c r="D5154" s="7">
        <f>IF(OR(Данные!D5154=0,Данные!K5154=0)=TRUE,0,Данные!D5154/Данные!K5154)</f>
        <v>0</v>
      </c>
      <c r="E5154" s="13">
        <f>IF(OR(Данные!F5154=0,Данные!I5154=0)=TRUE,0,Данные!F5154/Данные!I5154)</f>
        <v>6.8043104228923373E-2</v>
      </c>
      <c r="F5154" s="7">
        <f>IF(OR(Данные!I5154=0,Данные!K5154=0)=TRUE,0,Данные!I5154/Данные!K5154)</f>
        <v>0</v>
      </c>
      <c r="K5154" s="3"/>
    </row>
    <row r="5155" spans="1:11" x14ac:dyDescent="0.2">
      <c r="A5155" s="3">
        <v>35735</v>
      </c>
      <c r="B5155" t="s">
        <v>3</v>
      </c>
      <c r="C5155" t="s">
        <v>15</v>
      </c>
      <c r="D5155" s="7">
        <f>IF(OR(Данные!D5155=0,Данные!K5155=0)=TRUE,0,Данные!D5155/Данные!K5155)</f>
        <v>53.545000000000002</v>
      </c>
      <c r="E5155" s="13">
        <f>IF(OR(Данные!F5155=0,Данные!I5155=0)=TRUE,0,Данные!F5155/Данные!I5155)</f>
        <v>7.1999999999999939E-2</v>
      </c>
      <c r="F5155" s="7">
        <f>IF(OR(Данные!I5155=0,Данные!K5155=0)=TRUE,0,Данные!I5155/Данные!K5155)</f>
        <v>0.20833333333333351</v>
      </c>
      <c r="K5155" s="3"/>
    </row>
    <row r="5156" spans="1:11" x14ac:dyDescent="0.2">
      <c r="A5156" s="3">
        <v>35735</v>
      </c>
      <c r="B5156" t="s">
        <v>3</v>
      </c>
      <c r="C5156" t="s">
        <v>15</v>
      </c>
      <c r="D5156" s="7">
        <f>IF(OR(Данные!D5156=0,Данные!K5156=0)=TRUE,0,Данные!D5156/Данные!K5156)</f>
        <v>219.13854000000001</v>
      </c>
      <c r="E5156" s="13">
        <f>IF(OR(Данные!F5156=0,Данные!I5156=0)=TRUE,0,Данные!F5156/Данные!I5156)</f>
        <v>1.8589598616887051</v>
      </c>
      <c r="F5156" s="7">
        <f>IF(OR(Данные!I5156=0,Данные!K5156=0)=TRUE,0,Данные!I5156/Данные!K5156)</f>
        <v>71.336666666666702</v>
      </c>
      <c r="K5156" s="3"/>
    </row>
    <row r="5157" spans="1:11" x14ac:dyDescent="0.2">
      <c r="A5157" s="3">
        <v>35735</v>
      </c>
      <c r="B5157" t="s">
        <v>3</v>
      </c>
      <c r="C5157" t="s">
        <v>17</v>
      </c>
      <c r="D5157" s="7">
        <f>IF(OR(Данные!D5157=0,Данные!K5157=0)=TRUE,0,Данные!D5157/Данные!K5157)</f>
        <v>626.16541739130435</v>
      </c>
      <c r="E5157" s="13">
        <f>IF(OR(Данные!F5157=0,Данные!I5157=0)=TRUE,0,Данные!F5157/Данные!I5157)</f>
        <v>0.20390181342309241</v>
      </c>
      <c r="F5157" s="7">
        <f>IF(OR(Данные!I5157=0,Данные!K5157=0)=TRUE,0,Данные!I5157/Данные!K5157)</f>
        <v>784.63454106280335</v>
      </c>
      <c r="K5157" s="3"/>
    </row>
    <row r="5158" spans="1:11" x14ac:dyDescent="0.2">
      <c r="A5158" s="3">
        <v>35735</v>
      </c>
      <c r="B5158" t="s">
        <v>3</v>
      </c>
      <c r="C5158" t="s">
        <v>17</v>
      </c>
      <c r="D5158" s="7">
        <f>IF(OR(Данные!D5158=0,Данные!K5158=0)=TRUE,0,Данные!D5158/Данные!K5158)</f>
        <v>640.74839999999995</v>
      </c>
      <c r="E5158" s="13">
        <f>IF(OR(Данные!F5158=0,Данные!I5158=0)=TRUE,0,Данные!F5158/Данные!I5158)</f>
        <v>1.1921920418888474</v>
      </c>
      <c r="F5158" s="7">
        <f>IF(OR(Данные!I5158=0,Данные!K5158=0)=TRUE,0,Данные!I5158/Данные!K5158)</f>
        <v>216.4458333333335</v>
      </c>
      <c r="K5158" s="3"/>
    </row>
    <row r="5159" spans="1:11" x14ac:dyDescent="0.2">
      <c r="A5159" s="3">
        <v>35735</v>
      </c>
      <c r="B5159" t="s">
        <v>3</v>
      </c>
      <c r="C5159" t="s">
        <v>17</v>
      </c>
      <c r="D5159" s="7">
        <f>IF(OR(Данные!D5159=0,Данные!K5159=0)=TRUE,0,Данные!D5159/Данные!K5159)</f>
        <v>12.706668000000001</v>
      </c>
      <c r="E5159" s="13">
        <f>IF(OR(Данные!F5159=0,Данные!I5159=0)=TRUE,0,Данные!F5159/Данные!I5159)</f>
        <v>6.2881297840740331E-3</v>
      </c>
      <c r="F5159" s="7">
        <f>IF(OR(Данные!I5159=0,Данные!K5159=0)=TRUE,0,Данные!I5159/Данные!K5159)</f>
        <v>87.529999999999987</v>
      </c>
      <c r="K5159" s="3"/>
    </row>
    <row r="5160" spans="1:11" x14ac:dyDescent="0.2">
      <c r="A5160" s="3">
        <v>35735</v>
      </c>
      <c r="B5160" t="s">
        <v>3</v>
      </c>
      <c r="C5160" t="s">
        <v>16</v>
      </c>
      <c r="D5160" s="7">
        <f>IF(OR(Данные!D5160=0,Данные!K5160=0)=TRUE,0,Данные!D5160/Данные!K5160)</f>
        <v>257.53936470588235</v>
      </c>
      <c r="E5160" s="13">
        <f>IF(OR(Данные!F5160=0,Данные!I5160=0)=TRUE,0,Данные!F5160/Данные!I5160)</f>
        <v>250.8</v>
      </c>
      <c r="F5160" s="7">
        <f>IF(OR(Данные!I5160=0,Данные!K5160=0)=TRUE,0,Данные!I5160/Данные!K5160)</f>
        <v>2.3529411764705882E-2</v>
      </c>
      <c r="K5160" s="3"/>
    </row>
    <row r="5161" spans="1:11" x14ac:dyDescent="0.2">
      <c r="A5161" s="3">
        <v>35735</v>
      </c>
      <c r="B5161" t="s">
        <v>3</v>
      </c>
      <c r="C5161" t="s">
        <v>16</v>
      </c>
      <c r="D5161" s="7">
        <f>IF(OR(Данные!D5161=0,Данные!K5161=0)=TRUE,0,Данные!D5161/Данные!K5161)</f>
        <v>152.3837048590282</v>
      </c>
      <c r="E5161" s="13">
        <f>IF(OR(Данные!F5161=0,Данные!I5161=0)=TRUE,0,Данные!F5161/Данные!I5161)</f>
        <v>1.4168510969056995</v>
      </c>
      <c r="F5161" s="7">
        <f>IF(OR(Данные!I5161=0,Данные!K5161=0)=TRUE,0,Данные!I5161/Данные!K5161)</f>
        <v>12.399680063987208</v>
      </c>
      <c r="K5161" s="3"/>
    </row>
    <row r="5162" spans="1:11" x14ac:dyDescent="0.2">
      <c r="A5162" s="3">
        <v>35735</v>
      </c>
      <c r="B5162" t="s">
        <v>3</v>
      </c>
      <c r="C5162" t="s">
        <v>16</v>
      </c>
      <c r="D5162" s="7">
        <f>IF(OR(Данные!D5162=0,Данные!K5162=0)=TRUE,0,Данные!D5162/Данные!K5162)</f>
        <v>37.332926829268295</v>
      </c>
      <c r="E5162" s="13">
        <f>IF(OR(Данные!F5162=0,Данные!I5162=0)=TRUE,0,Данные!F5162/Данные!I5162)</f>
        <v>419.61818181818262</v>
      </c>
      <c r="F5162" s="7">
        <f>IF(OR(Данные!I5162=0,Данные!K5162=0)=TRUE,0,Данные!I5162/Данные!K5162)</f>
        <v>4.471544715447146E-3</v>
      </c>
      <c r="K5162" s="3"/>
    </row>
    <row r="5163" spans="1:11" x14ac:dyDescent="0.2">
      <c r="A5163" s="3">
        <v>35735</v>
      </c>
      <c r="B5163" t="s">
        <v>11</v>
      </c>
      <c r="C5163" t="s">
        <v>15</v>
      </c>
      <c r="D5163" s="7">
        <f>IF(OR(Данные!D5163=0,Данные!K5163=0)=TRUE,0,Данные!D5163/Данные!K5163)</f>
        <v>841.12602500000003</v>
      </c>
      <c r="E5163" s="13">
        <f>IF(OR(Данные!F5163=0,Данные!I5163=0)=TRUE,0,Данные!F5163/Данные!I5163)</f>
        <v>0.39503798636239124</v>
      </c>
      <c r="F5163" s="7">
        <f>IF(OR(Данные!I5163=0,Данные!K5163=0)=TRUE,0,Данные!I5163/Данные!K5163)</f>
        <v>433.54375000000016</v>
      </c>
      <c r="K5163" s="3"/>
    </row>
    <row r="5164" spans="1:11" x14ac:dyDescent="0.2">
      <c r="A5164" s="3">
        <v>35735</v>
      </c>
      <c r="B5164" t="s">
        <v>11</v>
      </c>
      <c r="C5164" t="s">
        <v>16</v>
      </c>
      <c r="D5164" s="7">
        <f>IF(OR(Данные!D5164=0,Данные!K5164=0)=TRUE,0,Данные!D5164/Данные!K5164)</f>
        <v>140.88999999999999</v>
      </c>
      <c r="E5164" s="13">
        <f>IF(OR(Данные!F5164=0,Данные!I5164=0)=TRUE,0,Данные!F5164/Данные!I5164)</f>
        <v>0</v>
      </c>
      <c r="F5164" s="7">
        <f>IF(OR(Данные!I5164=0,Данные!K5164=0)=TRUE,0,Данные!I5164/Данные!K5164)</f>
        <v>0</v>
      </c>
      <c r="K5164" s="3"/>
    </row>
    <row r="5165" spans="1:11" x14ac:dyDescent="0.2">
      <c r="A5165" s="3">
        <v>35735</v>
      </c>
      <c r="B5165" t="s">
        <v>11</v>
      </c>
      <c r="C5165" t="s">
        <v>15</v>
      </c>
      <c r="D5165" s="7">
        <f>IF(OR(Данные!D5165=0,Данные!K5165=0)=TRUE,0,Данные!D5165/Данные!K5165)</f>
        <v>188.63699556303058</v>
      </c>
      <c r="E5165" s="13">
        <f>IF(OR(Данные!F5165=0,Данные!I5165=0)=TRUE,0,Данные!F5165/Данные!I5165)</f>
        <v>0.45696150513241734</v>
      </c>
      <c r="F5165" s="7">
        <f>IF(OR(Данные!I5165=0,Данные!K5165=0)=TRUE,0,Данные!I5165/Данные!K5165)</f>
        <v>204.54567916065994</v>
      </c>
      <c r="K5165" s="3"/>
    </row>
    <row r="5166" spans="1:11" x14ac:dyDescent="0.2">
      <c r="A5166" s="3">
        <v>35735</v>
      </c>
      <c r="B5166" t="s">
        <v>11</v>
      </c>
      <c r="C5166" t="s">
        <v>17</v>
      </c>
      <c r="D5166" s="7">
        <f>IF(OR(Данные!D5166=0,Данные!K5166=0)=TRUE,0,Данные!D5166/Данные!K5166)</f>
        <v>412.871656387413</v>
      </c>
      <c r="E5166" s="13">
        <f>IF(OR(Данные!F5166=0,Данные!I5166=0)=TRUE,0,Данные!F5166/Данные!I5166)</f>
        <v>0.31925082108378067</v>
      </c>
      <c r="F5166" s="7">
        <f>IF(OR(Данные!I5166=0,Данные!K5166=0)=TRUE,0,Данные!I5166/Данные!K5166)</f>
        <v>485.6335028522227</v>
      </c>
      <c r="K5166" s="3"/>
    </row>
    <row r="5167" spans="1:11" x14ac:dyDescent="0.2">
      <c r="A5167" s="3">
        <v>35735</v>
      </c>
      <c r="B5167" t="s">
        <v>11</v>
      </c>
      <c r="C5167" t="s">
        <v>17</v>
      </c>
      <c r="D5167" s="7">
        <f>IF(OR(Данные!D5167=0,Данные!K5167=0)=TRUE,0,Данные!D5167/Данные!K5167)</f>
        <v>409.83878474297666</v>
      </c>
      <c r="E5167" s="13">
        <f>IF(OR(Данные!F5167=0,Данные!I5167=0)=TRUE,0,Данные!F5167/Данные!I5167)</f>
        <v>0.31957013643095594</v>
      </c>
      <c r="F5167" s="7">
        <f>IF(OR(Данные!I5167=0,Данные!K5167=0)=TRUE,0,Данные!I5167/Данные!K5167)</f>
        <v>382.4531355847779</v>
      </c>
      <c r="K5167" s="3"/>
    </row>
    <row r="5168" spans="1:11" x14ac:dyDescent="0.2">
      <c r="A5168" s="3">
        <v>35735</v>
      </c>
      <c r="B5168" t="s">
        <v>11</v>
      </c>
      <c r="C5168" t="s">
        <v>15</v>
      </c>
      <c r="D5168" s="7">
        <f>IF(OR(Данные!D5168=0,Данные!K5168=0)=TRUE,0,Данные!D5168/Данные!K5168)</f>
        <v>184.527707242921</v>
      </c>
      <c r="E5168" s="13">
        <f>IF(OR(Данные!F5168=0,Данные!I5168=0)=TRUE,0,Данные!F5168/Данные!I5168)</f>
        <v>0.53462869824181325</v>
      </c>
      <c r="F5168" s="7">
        <f>IF(OR(Данные!I5168=0,Данные!K5168=0)=TRUE,0,Данные!I5168/Данные!K5168)</f>
        <v>136.04597118728265</v>
      </c>
      <c r="K5168" s="3"/>
    </row>
    <row r="5169" spans="1:11" x14ac:dyDescent="0.2">
      <c r="A5169" s="3">
        <v>35735</v>
      </c>
      <c r="B5169" t="s">
        <v>11</v>
      </c>
      <c r="C5169" t="s">
        <v>17</v>
      </c>
      <c r="D5169" s="7">
        <f>IF(OR(Данные!D5169=0,Данные!K5169=0)=TRUE,0,Данные!D5169/Данные!K5169)</f>
        <v>253.47170810475043</v>
      </c>
      <c r="E5169" s="13">
        <f>IF(OR(Данные!F5169=0,Данные!I5169=0)=TRUE,0,Данные!F5169/Данные!I5169)</f>
        <v>0.22629213035768939</v>
      </c>
      <c r="F5169" s="7">
        <f>IF(OR(Данные!I5169=0,Данные!K5169=0)=TRUE,0,Данные!I5169/Данные!K5169)</f>
        <v>448.31675343285121</v>
      </c>
      <c r="K5169" s="3"/>
    </row>
    <row r="5170" spans="1:11" x14ac:dyDescent="0.2">
      <c r="A5170" s="3">
        <v>35735</v>
      </c>
      <c r="B5170" t="s">
        <v>11</v>
      </c>
      <c r="C5170" t="s">
        <v>16</v>
      </c>
      <c r="D5170" s="7">
        <f>IF(OR(Данные!D5170=0,Данные!K5170=0)=TRUE,0,Данные!D5170/Данные!K5170)</f>
        <v>419.10847150312333</v>
      </c>
      <c r="E5170" s="13">
        <f>IF(OR(Данные!F5170=0,Данные!I5170=0)=TRUE,0,Данные!F5170/Данные!I5170)</f>
        <v>377.32090584801642</v>
      </c>
      <c r="F5170" s="7">
        <f>IF(OR(Данные!I5170=0,Данные!K5170=0)=TRUE,0,Данные!I5170/Данные!K5170)</f>
        <v>2.4382594027569121E-2</v>
      </c>
      <c r="K5170" s="3"/>
    </row>
    <row r="5171" spans="1:11" x14ac:dyDescent="0.2">
      <c r="A5171" s="3">
        <v>35735</v>
      </c>
      <c r="B5171" t="s">
        <v>11</v>
      </c>
      <c r="C5171" t="s">
        <v>15</v>
      </c>
      <c r="D5171" s="7">
        <f>IF(OR(Данные!D5171=0,Данные!K5171=0)=TRUE,0,Данные!D5171/Данные!K5171)</f>
        <v>205.0303699622535</v>
      </c>
      <c r="E5171" s="13">
        <f>IF(OR(Данные!F5171=0,Данные!I5171=0)=TRUE,0,Данные!F5171/Данные!I5171)</f>
        <v>0.20602093599856461</v>
      </c>
      <c r="F5171" s="7">
        <f>IF(OR(Данные!I5171=0,Данные!K5171=0)=TRUE,0,Данные!I5171/Данные!K5171)</f>
        <v>368.65596831797689</v>
      </c>
      <c r="K5171" s="3"/>
    </row>
    <row r="5172" spans="1:11" x14ac:dyDescent="0.2">
      <c r="A5172" s="3">
        <v>35735</v>
      </c>
      <c r="B5172" t="s">
        <v>11</v>
      </c>
      <c r="C5172" t="s">
        <v>15</v>
      </c>
      <c r="D5172" s="7">
        <f>IF(OR(Данные!D5172=0,Данные!K5172=0)=TRUE,0,Данные!D5172/Данные!K5172)</f>
        <v>5353.6375928571433</v>
      </c>
      <c r="E5172" s="13">
        <f>IF(OR(Данные!F5172=0,Данные!I5172=0)=TRUE,0,Данные!F5172/Данные!I5172)</f>
        <v>9.9033882750796762E-2</v>
      </c>
      <c r="F5172" s="7">
        <f>IF(OR(Данные!I5172=0,Данные!K5172=0)=TRUE,0,Данные!I5172/Данные!K5172)</f>
        <v>9884.9285714285634</v>
      </c>
      <c r="K5172" s="3"/>
    </row>
    <row r="5173" spans="1:11" x14ac:dyDescent="0.2">
      <c r="A5173" s="3">
        <v>35735</v>
      </c>
      <c r="B5173" t="s">
        <v>11</v>
      </c>
      <c r="C5173" t="s">
        <v>15</v>
      </c>
      <c r="D5173" s="7">
        <f>IF(OR(Данные!D5173=0,Данные!K5173=0)=TRUE,0,Данные!D5173/Данные!K5173)</f>
        <v>242.49231668549672</v>
      </c>
      <c r="E5173" s="13">
        <f>IF(OR(Данные!F5173=0,Данные!I5173=0)=TRUE,0,Данные!F5173/Данные!I5173)</f>
        <v>0.33952918116570741</v>
      </c>
      <c r="F5173" s="7">
        <f>IF(OR(Данные!I5173=0,Данные!K5173=0)=TRUE,0,Данные!I5173/Данные!K5173)</f>
        <v>291.04271018732032</v>
      </c>
      <c r="K5173" s="3"/>
    </row>
    <row r="5174" spans="1:11" x14ac:dyDescent="0.2">
      <c r="A5174" s="3">
        <v>35735</v>
      </c>
      <c r="B5174" t="s">
        <v>11</v>
      </c>
      <c r="C5174" t="s">
        <v>17</v>
      </c>
      <c r="D5174" s="7">
        <f>IF(OR(Данные!D5174=0,Данные!K5174=0)=TRUE,0,Данные!D5174/Данные!K5174)</f>
        <v>1805.9399000000001</v>
      </c>
      <c r="E5174" s="13">
        <f>IF(OR(Данные!F5174=0,Данные!I5174=0)=TRUE,0,Данные!F5174/Данные!I5174)</f>
        <v>0.45910502373417705</v>
      </c>
      <c r="F5174" s="7">
        <f>IF(OR(Данные!I5174=0,Данные!K5174=0)=TRUE,0,Данные!I5174/Данные!K5174)</f>
        <v>1685.3333333333339</v>
      </c>
      <c r="K5174" s="3"/>
    </row>
    <row r="5175" spans="1:11" x14ac:dyDescent="0.2">
      <c r="A5175" s="3">
        <v>35735</v>
      </c>
      <c r="B5175" t="s">
        <v>11</v>
      </c>
      <c r="C5175" t="s">
        <v>17</v>
      </c>
      <c r="D5175" s="7">
        <f>IF(OR(Данные!D5175=0,Данные!K5175=0)=TRUE,0,Данные!D5175/Данные!K5175)</f>
        <v>905.92769999999996</v>
      </c>
      <c r="E5175" s="13">
        <f>IF(OR(Данные!F5175=0,Данные!I5175=0)=TRUE,0,Данные!F5175/Данные!I5175)</f>
        <v>2.1321538667738902</v>
      </c>
      <c r="F5175" s="7">
        <f>IF(OR(Данные!I5175=0,Данные!K5175=0)=TRUE,0,Данные!I5175/Данные!K5175)</f>
        <v>373.05000000000013</v>
      </c>
      <c r="K5175" s="3"/>
    </row>
    <row r="5176" spans="1:11" x14ac:dyDescent="0.2">
      <c r="A5176" s="3">
        <v>35735</v>
      </c>
      <c r="B5176" t="s">
        <v>11</v>
      </c>
      <c r="C5176" t="s">
        <v>15</v>
      </c>
      <c r="D5176" s="7">
        <f>IF(OR(Данные!D5176=0,Данные!K5176=0)=TRUE,0,Данные!D5176/Данные!K5176)</f>
        <v>244.23413245539507</v>
      </c>
      <c r="E5176" s="13">
        <f>IF(OR(Данные!F5176=0,Данные!I5176=0)=TRUE,0,Данные!F5176/Данные!I5176)</f>
        <v>1.1612981594297189</v>
      </c>
      <c r="F5176" s="7">
        <f>IF(OR(Данные!I5176=0,Данные!K5176=0)=TRUE,0,Данные!I5176/Данные!K5176)</f>
        <v>140.0733163409798</v>
      </c>
      <c r="K5176" s="3"/>
    </row>
    <row r="5177" spans="1:11" x14ac:dyDescent="0.2">
      <c r="A5177" s="3">
        <v>35735</v>
      </c>
      <c r="B5177" t="s">
        <v>11</v>
      </c>
      <c r="C5177" t="s">
        <v>17</v>
      </c>
      <c r="D5177" s="7">
        <f>IF(OR(Данные!D5177=0,Данные!K5177=0)=TRUE,0,Данные!D5177/Данные!K5177)</f>
        <v>643.00414269050327</v>
      </c>
      <c r="E5177" s="13">
        <f>IF(OR(Данные!F5177=0,Данные!I5177=0)=TRUE,0,Данные!F5177/Данные!I5177)</f>
        <v>0.27444956029317019</v>
      </c>
      <c r="F5177" s="7">
        <f>IF(OR(Данные!I5177=0,Данные!K5177=0)=TRUE,0,Данные!I5177/Данные!K5177)</f>
        <v>695.38812743896437</v>
      </c>
      <c r="K5177" s="3"/>
    </row>
    <row r="5178" spans="1:11" x14ac:dyDescent="0.2">
      <c r="A5178" s="3">
        <v>35735</v>
      </c>
      <c r="B5178" t="s">
        <v>11</v>
      </c>
      <c r="C5178" t="s">
        <v>17</v>
      </c>
      <c r="D5178" s="7">
        <f>IF(OR(Данные!D5178=0,Данные!K5178=0)=TRUE,0,Данные!D5178/Данные!K5178)</f>
        <v>855.3986252312435</v>
      </c>
      <c r="E5178" s="13">
        <f>IF(OR(Данные!F5178=0,Данные!I5178=0)=TRUE,0,Данные!F5178/Данные!I5178)</f>
        <v>0.3524432283651997</v>
      </c>
      <c r="F5178" s="7">
        <f>IF(OR(Данные!I5178=0,Данные!K5178=0)=TRUE,0,Данные!I5178/Данные!K5178)</f>
        <v>815.38473792394655</v>
      </c>
      <c r="K5178" s="3"/>
    </row>
    <row r="5179" spans="1:11" x14ac:dyDescent="0.2">
      <c r="A5179" s="3">
        <v>35735</v>
      </c>
      <c r="B5179" t="s">
        <v>11</v>
      </c>
      <c r="C5179" t="s">
        <v>17</v>
      </c>
      <c r="D5179" s="7">
        <f>IF(OR(Данные!D5179=0,Данные!K5179=0)=TRUE,0,Данные!D5179/Данные!K5179)</f>
        <v>101.36017166537567</v>
      </c>
      <c r="E5179" s="13">
        <f>IF(OR(Данные!F5179=0,Данные!I5179=0)=TRUE,0,Данные!F5179/Данные!I5179)</f>
        <v>4.9536903802628755E-2</v>
      </c>
      <c r="F5179" s="7">
        <f>IF(OR(Данные!I5179=0,Данные!K5179=0)=TRUE,0,Данные!I5179/Данные!K5179)</f>
        <v>472.28753679318339</v>
      </c>
      <c r="K5179" s="3"/>
    </row>
    <row r="5180" spans="1:11" x14ac:dyDescent="0.2">
      <c r="A5180" s="3">
        <v>35735</v>
      </c>
      <c r="B5180" t="s">
        <v>11</v>
      </c>
      <c r="C5180" t="s">
        <v>16</v>
      </c>
      <c r="D5180" s="7">
        <f>IF(OR(Данные!D5180=0,Данные!K5180=0)=TRUE,0,Данные!D5180/Данные!K5180)</f>
        <v>307.32923883495147</v>
      </c>
      <c r="E5180" s="13">
        <f>IF(OR(Данные!F5180=0,Данные!I5180=0)=TRUE,0,Данные!F5180/Данные!I5180)</f>
        <v>0.78672465016666371</v>
      </c>
      <c r="F5180" s="7">
        <f>IF(OR(Данные!I5180=0,Данные!K5180=0)=TRUE,0,Данные!I5180/Данные!K5180)</f>
        <v>40.194822006472506</v>
      </c>
      <c r="K5180" s="3"/>
    </row>
    <row r="5181" spans="1:11" x14ac:dyDescent="0.2">
      <c r="A5181" s="3">
        <v>35735</v>
      </c>
      <c r="B5181" t="s">
        <v>11</v>
      </c>
      <c r="C5181" t="s">
        <v>16</v>
      </c>
      <c r="D5181" s="7">
        <f>IF(OR(Данные!D5181=0,Данные!K5181=0)=TRUE,0,Данные!D5181/Данные!K5181)</f>
        <v>290.75391504882816</v>
      </c>
      <c r="E5181" s="13">
        <f>IF(OR(Данные!F5181=0,Данные!I5181=0)=TRUE,0,Данные!F5181/Данные!I5181)</f>
        <v>1.8056596984211024</v>
      </c>
      <c r="F5181" s="7">
        <f>IF(OR(Данные!I5181=0,Данные!K5181=0)=TRUE,0,Данные!I5181/Данные!K5181)</f>
        <v>10.136430664062495</v>
      </c>
      <c r="K5181" s="3"/>
    </row>
    <row r="5182" spans="1:11" x14ac:dyDescent="0.2">
      <c r="A5182" s="3">
        <v>35735</v>
      </c>
      <c r="B5182" t="s">
        <v>11</v>
      </c>
      <c r="C5182" t="s">
        <v>16</v>
      </c>
      <c r="D5182" s="7">
        <f>IF(OR(Данные!D5182=0,Данные!K5182=0)=TRUE,0,Данные!D5182/Данные!K5182)</f>
        <v>116.2114045725646</v>
      </c>
      <c r="E5182" s="13">
        <f>IF(OR(Данные!F5182=0,Данные!I5182=0)=TRUE,0,Данные!F5182/Данные!I5182)</f>
        <v>118.95851128737007</v>
      </c>
      <c r="F5182" s="7">
        <f>IF(OR(Данные!I5182=0,Данные!K5182=0)=TRUE,0,Данные!I5182/Данные!K5182)</f>
        <v>5.4307488402915965E-2</v>
      </c>
      <c r="K5182" s="3"/>
    </row>
    <row r="5183" spans="1:11" x14ac:dyDescent="0.2">
      <c r="A5183" s="3">
        <v>35735</v>
      </c>
      <c r="B5183" t="s">
        <v>11</v>
      </c>
      <c r="C5183" t="s">
        <v>18</v>
      </c>
      <c r="D5183" s="7">
        <f>IF(OR(Данные!D5183=0,Данные!K5183=0)=TRUE,0,Данные!D5183/Данные!K5183)</f>
        <v>0</v>
      </c>
      <c r="E5183" s="13">
        <f>IF(OR(Данные!F5183=0,Данные!I5183=0)=TRUE,0,Данные!F5183/Данные!I5183)</f>
        <v>0</v>
      </c>
      <c r="F5183" s="7">
        <f>IF(OR(Данные!I5183=0,Данные!K5183=0)=TRUE,0,Данные!I5183/Данные!K5183)</f>
        <v>0</v>
      </c>
      <c r="K5183" s="3"/>
    </row>
    <row r="5184" spans="1:11" x14ac:dyDescent="0.2">
      <c r="A5184" s="3">
        <v>35735</v>
      </c>
      <c r="B5184" t="s">
        <v>6</v>
      </c>
      <c r="C5184" t="s">
        <v>15</v>
      </c>
      <c r="D5184" s="7">
        <f>IF(OR(Данные!D5184=0,Данные!K5184=0)=TRUE,0,Данные!D5184/Данные!K5184)</f>
        <v>482.2491</v>
      </c>
      <c r="E5184" s="13">
        <f>IF(OR(Данные!F5184=0,Данные!I5184=0)=TRUE,0,Данные!F5184/Данные!I5184)</f>
        <v>0.66340922783126643</v>
      </c>
      <c r="F5184" s="7">
        <f>IF(OR(Данные!I5184=0,Данные!K5184=0)=TRUE,0,Данные!I5184/Данные!K5184)</f>
        <v>586.48666666666657</v>
      </c>
      <c r="K5184" s="3"/>
    </row>
    <row r="5185" spans="1:11" x14ac:dyDescent="0.2">
      <c r="A5185" s="3">
        <v>35735</v>
      </c>
      <c r="B5185" t="s">
        <v>6</v>
      </c>
      <c r="C5185" t="s">
        <v>15</v>
      </c>
      <c r="D5185" s="7">
        <f>IF(OR(Данные!D5185=0,Данные!K5185=0)=TRUE,0,Данные!D5185/Данные!K5185)</f>
        <v>182.7902494265233</v>
      </c>
      <c r="E5185" s="13">
        <f>IF(OR(Данные!F5185=0,Данные!I5185=0)=TRUE,0,Данные!F5185/Данные!I5185)</f>
        <v>0.47027328210413516</v>
      </c>
      <c r="F5185" s="7">
        <f>IF(OR(Данные!I5185=0,Данные!K5185=0)=TRUE,0,Данные!I5185/Данные!K5185)</f>
        <v>194.03199522102744</v>
      </c>
      <c r="K5185" s="3"/>
    </row>
    <row r="5186" spans="1:11" x14ac:dyDescent="0.2">
      <c r="A5186" s="3">
        <v>35735</v>
      </c>
      <c r="B5186" t="s">
        <v>6</v>
      </c>
      <c r="C5186" t="s">
        <v>17</v>
      </c>
      <c r="D5186" s="7">
        <f>IF(OR(Данные!D5186=0,Данные!K5186=0)=TRUE,0,Данные!D5186/Данные!K5186)</f>
        <v>438.21434799088058</v>
      </c>
      <c r="E5186" s="13">
        <f>IF(OR(Данные!F5186=0,Данные!I5186=0)=TRUE,0,Данные!F5186/Данные!I5186)</f>
        <v>0.29786313933140041</v>
      </c>
      <c r="F5186" s="7">
        <f>IF(OR(Данные!I5186=0,Данные!K5186=0)=TRUE,0,Данные!I5186/Данные!K5186)</f>
        <v>569.32487472689252</v>
      </c>
      <c r="K5186" s="3"/>
    </row>
    <row r="5187" spans="1:11" x14ac:dyDescent="0.2">
      <c r="A5187" s="3">
        <v>35735</v>
      </c>
      <c r="B5187" t="s">
        <v>6</v>
      </c>
      <c r="C5187" t="s">
        <v>17</v>
      </c>
      <c r="D5187" s="7">
        <f>IF(OR(Данные!D5187=0,Данные!K5187=0)=TRUE,0,Данные!D5187/Данные!K5187)</f>
        <v>412.80591561934318</v>
      </c>
      <c r="E5187" s="13">
        <f>IF(OR(Данные!F5187=0,Данные!I5187=0)=TRUE,0,Данные!F5187/Данные!I5187)</f>
        <v>0.29096361651047808</v>
      </c>
      <c r="F5187" s="7">
        <f>IF(OR(Данные!I5187=0,Данные!K5187=0)=TRUE,0,Данные!I5187/Данные!K5187)</f>
        <v>419.65968450995598</v>
      </c>
      <c r="K5187" s="3"/>
    </row>
    <row r="5188" spans="1:11" x14ac:dyDescent="0.2">
      <c r="A5188" s="3">
        <v>35735</v>
      </c>
      <c r="B5188" t="s">
        <v>6</v>
      </c>
      <c r="C5188" t="s">
        <v>15</v>
      </c>
      <c r="D5188" s="7">
        <f>IF(OR(Данные!D5188=0,Данные!K5188=0)=TRUE,0,Данные!D5188/Данные!K5188)</f>
        <v>160.12018143459917</v>
      </c>
      <c r="E5188" s="13">
        <f>IF(OR(Данные!F5188=0,Данные!I5188=0)=TRUE,0,Данные!F5188/Данные!I5188)</f>
        <v>0.52045178872476094</v>
      </c>
      <c r="F5188" s="7">
        <f>IF(OR(Данные!I5188=0,Данные!K5188=0)=TRUE,0,Данные!I5188/Данные!K5188)</f>
        <v>115.45481012658226</v>
      </c>
      <c r="K5188" s="3"/>
    </row>
    <row r="5189" spans="1:11" x14ac:dyDescent="0.2">
      <c r="A5189" s="3">
        <v>35735</v>
      </c>
      <c r="B5189" t="s">
        <v>6</v>
      </c>
      <c r="C5189" t="s">
        <v>17</v>
      </c>
      <c r="D5189" s="7">
        <f>IF(OR(Данные!D5189=0,Данные!K5189=0)=TRUE,0,Данные!D5189/Данные!K5189)</f>
        <v>241.74384271774221</v>
      </c>
      <c r="E5189" s="13">
        <f>IF(OR(Данные!F5189=0,Данные!I5189=0)=TRUE,0,Данные!F5189/Данные!I5189)</f>
        <v>0.22367864087933345</v>
      </c>
      <c r="F5189" s="7">
        <f>IF(OR(Данные!I5189=0,Данные!K5189=0)=TRUE,0,Данные!I5189/Данные!K5189)</f>
        <v>431.01064860158846</v>
      </c>
      <c r="K5189" s="3"/>
    </row>
    <row r="5190" spans="1:11" x14ac:dyDescent="0.2">
      <c r="A5190" s="3">
        <v>35735</v>
      </c>
      <c r="B5190" t="s">
        <v>6</v>
      </c>
      <c r="C5190" t="s">
        <v>16</v>
      </c>
      <c r="D5190" s="7">
        <f>IF(OR(Данные!D5190=0,Данные!K5190=0)=TRUE,0,Данные!D5190/Данные!K5190)</f>
        <v>417.69170318812098</v>
      </c>
      <c r="E5190" s="13">
        <f>IF(OR(Данные!F5190=0,Данные!I5190=0)=TRUE,0,Данные!F5190/Данные!I5190)</f>
        <v>239.58721171108994</v>
      </c>
      <c r="F5190" s="7">
        <f>IF(OR(Данные!I5190=0,Данные!K5190=0)=TRUE,0,Данные!I5190/Данные!K5190)</f>
        <v>3.95294246096735E-2</v>
      </c>
      <c r="K5190" s="3"/>
    </row>
    <row r="5191" spans="1:11" x14ac:dyDescent="0.2">
      <c r="A5191" s="3">
        <v>35735</v>
      </c>
      <c r="B5191" t="s">
        <v>6</v>
      </c>
      <c r="C5191" t="s">
        <v>15</v>
      </c>
      <c r="D5191" s="7">
        <f>IF(OR(Данные!D5191=0,Данные!K5191=0)=TRUE,0,Данные!D5191/Данные!K5191)</f>
        <v>189.65739810976314</v>
      </c>
      <c r="E5191" s="13">
        <f>IF(OR(Данные!F5191=0,Данные!I5191=0)=TRUE,0,Данные!F5191/Данные!I5191)</f>
        <v>0.17235966960341167</v>
      </c>
      <c r="F5191" s="7">
        <f>IF(OR(Данные!I5191=0,Данные!K5191=0)=TRUE,0,Данные!I5191/Данные!K5191)</f>
        <v>382.8995355285964</v>
      </c>
      <c r="K5191" s="3"/>
    </row>
    <row r="5192" spans="1:11" x14ac:dyDescent="0.2">
      <c r="A5192" s="3">
        <v>35735</v>
      </c>
      <c r="B5192" t="s">
        <v>6</v>
      </c>
      <c r="C5192" t="s">
        <v>15</v>
      </c>
      <c r="D5192" s="7">
        <f>IF(OR(Данные!D5192=0,Данные!K5192=0)=TRUE,0,Данные!D5192/Данные!K5192)</f>
        <v>6813.302285714286</v>
      </c>
      <c r="E5192" s="13">
        <f>IF(OR(Данные!F5192=0,Данные!I5192=0)=TRUE,0,Данные!F5192/Данные!I5192)</f>
        <v>7.7472789729399985E-2</v>
      </c>
      <c r="F5192" s="7">
        <f>IF(OR(Данные!I5192=0,Данные!K5192=0)=TRUE,0,Данные!I5192/Данные!K5192)</f>
        <v>14949.930952380941</v>
      </c>
      <c r="K5192" s="3"/>
    </row>
    <row r="5193" spans="1:11" x14ac:dyDescent="0.2">
      <c r="A5193" s="3">
        <v>35735</v>
      </c>
      <c r="B5193" t="s">
        <v>6</v>
      </c>
      <c r="C5193" t="s">
        <v>15</v>
      </c>
      <c r="D5193" s="7">
        <f>IF(OR(Данные!D5193=0,Данные!K5193=0)=TRUE,0,Данные!D5193/Данные!K5193)</f>
        <v>234.50799910940978</v>
      </c>
      <c r="E5193" s="13">
        <f>IF(OR(Данные!F5193=0,Данные!I5193=0)=TRUE,0,Данные!F5193/Данные!I5193)</f>
        <v>0.30437929884964221</v>
      </c>
      <c r="F5193" s="7">
        <f>IF(OR(Данные!I5193=0,Данные!K5193=0)=TRUE,0,Данные!I5193/Данные!K5193)</f>
        <v>296.32960756741232</v>
      </c>
      <c r="K5193" s="3"/>
    </row>
    <row r="5194" spans="1:11" x14ac:dyDescent="0.2">
      <c r="A5194" s="3">
        <v>35735</v>
      </c>
      <c r="B5194" t="s">
        <v>6</v>
      </c>
      <c r="C5194" t="s">
        <v>17</v>
      </c>
      <c r="D5194" s="7">
        <f>IF(OR(Данные!D5194=0,Данные!K5194=0)=TRUE,0,Данные!D5194/Данные!K5194)</f>
        <v>864.3447818181819</v>
      </c>
      <c r="E5194" s="13">
        <f>IF(OR(Данные!F5194=0,Данные!I5194=0)=TRUE,0,Данные!F5194/Данные!I5194)</f>
        <v>0.49233467039082673</v>
      </c>
      <c r="F5194" s="7">
        <f>IF(OR(Данные!I5194=0,Данные!K5194=0)=TRUE,0,Данные!I5194/Данные!K5194)</f>
        <v>865.76363636363646</v>
      </c>
      <c r="K5194" s="3"/>
    </row>
    <row r="5195" spans="1:11" x14ac:dyDescent="0.2">
      <c r="A5195" s="3">
        <v>35735</v>
      </c>
      <c r="B5195" t="s">
        <v>6</v>
      </c>
      <c r="C5195" t="s">
        <v>15</v>
      </c>
      <c r="D5195" s="7">
        <f>IF(OR(Данные!D5195=0,Данные!K5195=0)=TRUE,0,Данные!D5195/Данные!K5195)</f>
        <v>224.92397743122484</v>
      </c>
      <c r="E5195" s="13">
        <f>IF(OR(Данные!F5195=0,Данные!I5195=0)=TRUE,0,Данные!F5195/Данные!I5195)</f>
        <v>1.2699758042164098</v>
      </c>
      <c r="F5195" s="7">
        <f>IF(OR(Данные!I5195=0,Данные!K5195=0)=TRUE,0,Данные!I5195/Данные!K5195)</f>
        <v>122.80449448046249</v>
      </c>
      <c r="K5195" s="3"/>
    </row>
    <row r="5196" spans="1:11" x14ac:dyDescent="0.2">
      <c r="A5196" s="3">
        <v>35735</v>
      </c>
      <c r="B5196" t="s">
        <v>6</v>
      </c>
      <c r="C5196" t="s">
        <v>17</v>
      </c>
      <c r="D5196" s="7">
        <f>IF(OR(Данные!D5196=0,Данные!K5196=0)=TRUE,0,Данные!D5196/Данные!K5196)</f>
        <v>664.11813759244046</v>
      </c>
      <c r="E5196" s="13">
        <f>IF(OR(Данные!F5196=0,Данные!I5196=0)=TRUE,0,Данные!F5196/Данные!I5196)</f>
        <v>0.25283138855018428</v>
      </c>
      <c r="F5196" s="7">
        <f>IF(OR(Данные!I5196=0,Данные!K5196=0)=TRUE,0,Данные!I5196/Данные!K5196)</f>
        <v>776.78877191180504</v>
      </c>
      <c r="K5196" s="3"/>
    </row>
    <row r="5197" spans="1:11" x14ac:dyDescent="0.2">
      <c r="A5197" s="3">
        <v>35735</v>
      </c>
      <c r="B5197" t="s">
        <v>6</v>
      </c>
      <c r="C5197" t="s">
        <v>17</v>
      </c>
      <c r="D5197" s="7">
        <f>IF(OR(Данные!D5197=0,Данные!K5197=0)=TRUE,0,Данные!D5197/Данные!K5197)</f>
        <v>782.92011089588379</v>
      </c>
      <c r="E5197" s="13">
        <f>IF(OR(Данные!F5197=0,Данные!I5197=0)=TRUE,0,Данные!F5197/Данные!I5197)</f>
        <v>0.41733901098891191</v>
      </c>
      <c r="F5197" s="7">
        <f>IF(OR(Данные!I5197=0,Данные!K5197=0)=TRUE,0,Данные!I5197/Данные!K5197)</f>
        <v>672.8441888619858</v>
      </c>
      <c r="K5197" s="3"/>
    </row>
    <row r="5198" spans="1:11" x14ac:dyDescent="0.2">
      <c r="A5198" s="3">
        <v>35735</v>
      </c>
      <c r="B5198" t="s">
        <v>6</v>
      </c>
      <c r="C5198" t="s">
        <v>17</v>
      </c>
      <c r="D5198" s="7">
        <f>IF(OR(Данные!D5198=0,Данные!K5198=0)=TRUE,0,Данные!D5198/Данные!K5198)</f>
        <v>79.385218415094329</v>
      </c>
      <c r="E5198" s="13">
        <f>IF(OR(Данные!F5198=0,Данные!I5198=0)=TRUE,0,Данные!F5198/Данные!I5198)</f>
        <v>1.9747453303990744E-2</v>
      </c>
      <c r="F5198" s="7">
        <f>IF(OR(Данные!I5198=0,Данные!K5198=0)=TRUE,0,Данные!I5198/Данные!K5198)</f>
        <v>487.68762893081748</v>
      </c>
      <c r="K5198" s="3"/>
    </row>
    <row r="5199" spans="1:11" x14ac:dyDescent="0.2">
      <c r="A5199" s="3">
        <v>35735</v>
      </c>
      <c r="B5199" t="s">
        <v>6</v>
      </c>
      <c r="C5199" t="s">
        <v>16</v>
      </c>
      <c r="D5199" s="7">
        <f>IF(OR(Данные!D5199=0,Данные!K5199=0)=TRUE,0,Данные!D5199/Данные!K5199)</f>
        <v>278.95070092081033</v>
      </c>
      <c r="E5199" s="13">
        <f>IF(OR(Данные!F5199=0,Данные!I5199=0)=TRUE,0,Данные!F5199/Данные!I5199)</f>
        <v>0.60739567942057893</v>
      </c>
      <c r="F5199" s="7">
        <f>IF(OR(Данные!I5199=0,Данные!K5199=0)=TRUE,0,Данные!I5199/Данные!K5199)</f>
        <v>37.454051565377554</v>
      </c>
      <c r="K5199" s="3"/>
    </row>
    <row r="5200" spans="1:11" x14ac:dyDescent="0.2">
      <c r="A5200" s="3">
        <v>35735</v>
      </c>
      <c r="B5200" t="s">
        <v>6</v>
      </c>
      <c r="C5200" t="s">
        <v>16</v>
      </c>
      <c r="D5200" s="7">
        <f>IF(OR(Данные!D5200=0,Данные!K5200=0)=TRUE,0,Данные!D5200/Данные!K5200)</f>
        <v>260.83512663858255</v>
      </c>
      <c r="E5200" s="13">
        <f>IF(OR(Данные!F5200=0,Данные!I5200=0)=TRUE,0,Данные!F5200/Данные!I5200)</f>
        <v>0.95819411807713339</v>
      </c>
      <c r="F5200" s="7">
        <f>IF(OR(Данные!I5200=0,Данные!K5200=0)=TRUE,0,Данные!I5200/Данные!K5200)</f>
        <v>12.088555734522766</v>
      </c>
      <c r="K5200" s="3"/>
    </row>
    <row r="5201" spans="1:11" x14ac:dyDescent="0.2">
      <c r="A5201" s="3">
        <v>35735</v>
      </c>
      <c r="B5201" t="s">
        <v>6</v>
      </c>
      <c r="C5201" t="s">
        <v>16</v>
      </c>
      <c r="D5201" s="7">
        <f>IF(OR(Данные!D5201=0,Данные!K5201=0)=TRUE,0,Данные!D5201/Данные!K5201)</f>
        <v>131.61433942307693</v>
      </c>
      <c r="E5201" s="13">
        <f>IF(OR(Данные!F5201=0,Данные!I5201=0)=TRUE,0,Данные!F5201/Данные!I5201)</f>
        <v>104.83101736972731</v>
      </c>
      <c r="F5201" s="7">
        <f>IF(OR(Данные!I5201=0,Данные!K5201=0)=TRUE,0,Данные!I5201/Данные!K5201)</f>
        <v>6.4583333333333173E-2</v>
      </c>
      <c r="K5201" s="3"/>
    </row>
    <row r="5202" spans="1:11" x14ac:dyDescent="0.2">
      <c r="A5202" s="3">
        <v>35735</v>
      </c>
      <c r="B5202" t="s">
        <v>6</v>
      </c>
      <c r="C5202" t="s">
        <v>18</v>
      </c>
      <c r="D5202" s="7">
        <f>IF(OR(Данные!D5202=0,Данные!K5202=0)=TRUE,0,Данные!D5202/Данные!K5202)</f>
        <v>0</v>
      </c>
      <c r="E5202" s="13">
        <f>IF(OR(Данные!F5202=0,Данные!I5202=0)=TRUE,0,Данные!F5202/Данные!I5202)</f>
        <v>0</v>
      </c>
      <c r="F5202" s="7">
        <f>IF(OR(Данные!I5202=0,Данные!K5202=0)=TRUE,0,Данные!I5202/Данные!K5202)</f>
        <v>0</v>
      </c>
      <c r="K5202" s="3"/>
    </row>
    <row r="5203" spans="1:11" x14ac:dyDescent="0.2">
      <c r="A5203" s="3">
        <v>35735</v>
      </c>
      <c r="B5203" t="s">
        <v>7</v>
      </c>
      <c r="C5203" t="s">
        <v>15</v>
      </c>
      <c r="D5203" s="7">
        <f>IF(OR(Данные!D5203=0,Данные!K5203=0)=TRUE,0,Данные!D5203/Данные!K5203)</f>
        <v>255.80793233101446</v>
      </c>
      <c r="E5203" s="13">
        <f>IF(OR(Данные!F5203=0,Данные!I5203=0)=TRUE,0,Данные!F5203/Данные!I5203)</f>
        <v>0.31967661803160818</v>
      </c>
      <c r="F5203" s="7">
        <f>IF(OR(Данные!I5203=0,Данные!K5203=0)=TRUE,0,Данные!I5203/Данные!K5203)</f>
        <v>335.81806706059939</v>
      </c>
      <c r="K5203" s="3"/>
    </row>
    <row r="5204" spans="1:11" x14ac:dyDescent="0.2">
      <c r="A5204" s="3">
        <v>35735</v>
      </c>
      <c r="B5204" t="s">
        <v>7</v>
      </c>
      <c r="C5204" t="s">
        <v>16</v>
      </c>
      <c r="D5204" s="7">
        <f>IF(OR(Данные!D5204=0,Данные!K5204=0)=TRUE,0,Данные!D5204/Данные!K5204)</f>
        <v>288.82909413321522</v>
      </c>
      <c r="E5204" s="13">
        <f>IF(OR(Данные!F5204=0,Данные!I5204=0)=TRUE,0,Данные!F5204/Данные!I5204)</f>
        <v>84.973375196232396</v>
      </c>
      <c r="F5204" s="7">
        <f>IF(OR(Данные!I5204=0,Данные!K5204=0)=TRUE,0,Данные!I5204/Данные!K5204)</f>
        <v>2.3415674165563873E-2</v>
      </c>
      <c r="K5204" s="3"/>
    </row>
    <row r="5205" spans="1:11" x14ac:dyDescent="0.2">
      <c r="A5205" s="3">
        <v>35735</v>
      </c>
      <c r="B5205" t="s">
        <v>7</v>
      </c>
      <c r="C5205" t="s">
        <v>15</v>
      </c>
      <c r="D5205" s="7">
        <f>IF(OR(Данные!D5205=0,Данные!K5205=0)=TRUE,0,Данные!D5205/Данные!K5205)</f>
        <v>16127.535154545454</v>
      </c>
      <c r="E5205" s="13">
        <f>IF(OR(Данные!F5205=0,Данные!I5205=0)=TRUE,0,Данные!F5205/Данные!I5205)</f>
        <v>0.45643502098492988</v>
      </c>
      <c r="F5205" s="7">
        <f>IF(OR(Данные!I5205=0,Данные!K5205=0)=TRUE,0,Данные!I5205/Данные!K5205)</f>
        <v>344.26761363636382</v>
      </c>
      <c r="K5205" s="3"/>
    </row>
    <row r="5206" spans="1:11" x14ac:dyDescent="0.2">
      <c r="A5206" s="3">
        <v>35735</v>
      </c>
      <c r="B5206" t="s">
        <v>7</v>
      </c>
      <c r="C5206" t="s">
        <v>15</v>
      </c>
      <c r="D5206" s="7">
        <f>IF(OR(Данные!D5206=0,Данные!K5206=0)=TRUE,0,Данные!D5206/Данные!K5206)</f>
        <v>279.97926018907566</v>
      </c>
      <c r="E5206" s="13">
        <f>IF(OR(Данные!F5206=0,Данные!I5206=0)=TRUE,0,Данные!F5206/Данные!I5206)</f>
        <v>0.52694457652916593</v>
      </c>
      <c r="F5206" s="7">
        <f>IF(OR(Данные!I5206=0,Данные!K5206=0)=TRUE,0,Данные!I5206/Данные!K5206)</f>
        <v>285.96802637721726</v>
      </c>
      <c r="K5206" s="3"/>
    </row>
    <row r="5207" spans="1:11" x14ac:dyDescent="0.2">
      <c r="A5207" s="3">
        <v>35735</v>
      </c>
      <c r="B5207" t="s">
        <v>7</v>
      </c>
      <c r="C5207" t="s">
        <v>17</v>
      </c>
      <c r="D5207" s="7">
        <f>IF(OR(Данные!D5207=0,Данные!K5207=0)=TRUE,0,Данные!D5207/Данные!K5207)</f>
        <v>478.21121364213116</v>
      </c>
      <c r="E5207" s="13">
        <f>IF(OR(Данные!F5207=0,Данные!I5207=0)=TRUE,0,Данные!F5207/Данные!I5207)</f>
        <v>0.38924949785276558</v>
      </c>
      <c r="F5207" s="7">
        <f>IF(OR(Данные!I5207=0,Данные!K5207=0)=TRUE,0,Данные!I5207/Данные!K5207)</f>
        <v>577.54774425489984</v>
      </c>
      <c r="K5207" s="3"/>
    </row>
    <row r="5208" spans="1:11" x14ac:dyDescent="0.2">
      <c r="A5208" s="3">
        <v>35735</v>
      </c>
      <c r="B5208" t="s">
        <v>7</v>
      </c>
      <c r="C5208" t="s">
        <v>17</v>
      </c>
      <c r="D5208" s="7">
        <f>IF(OR(Данные!D5208=0,Данные!K5208=0)=TRUE,0,Данные!D5208/Данные!K5208)</f>
        <v>459.74179423076924</v>
      </c>
      <c r="E5208" s="13">
        <f>IF(OR(Данные!F5208=0,Данные!I5208=0)=TRUE,0,Данные!F5208/Данные!I5208)</f>
        <v>0.31715633218395606</v>
      </c>
      <c r="F5208" s="7">
        <f>IF(OR(Данные!I5208=0,Данные!K5208=0)=TRUE,0,Данные!I5208/Данные!K5208)</f>
        <v>449.42675213675233</v>
      </c>
      <c r="K5208" s="3"/>
    </row>
    <row r="5209" spans="1:11" x14ac:dyDescent="0.2">
      <c r="A5209" s="3">
        <v>35735</v>
      </c>
      <c r="B5209" t="s">
        <v>7</v>
      </c>
      <c r="C5209" t="s">
        <v>15</v>
      </c>
      <c r="D5209" s="7">
        <f>IF(OR(Данные!D5209=0,Данные!K5209=0)=TRUE,0,Данные!D5209/Данные!K5209)</f>
        <v>153.42375482858523</v>
      </c>
      <c r="E5209" s="13">
        <f>IF(OR(Данные!F5209=0,Данные!I5209=0)=TRUE,0,Данные!F5209/Данные!I5209)</f>
        <v>0.59576069542138788</v>
      </c>
      <c r="F5209" s="7">
        <f>IF(OR(Данные!I5209=0,Данные!K5209=0)=TRUE,0,Данные!I5209/Данные!K5209)</f>
        <v>101.00972959922754</v>
      </c>
      <c r="K5209" s="3"/>
    </row>
    <row r="5210" spans="1:11" x14ac:dyDescent="0.2">
      <c r="A5210" s="3">
        <v>35735</v>
      </c>
      <c r="B5210" t="s">
        <v>7</v>
      </c>
      <c r="C5210" t="s">
        <v>17</v>
      </c>
      <c r="D5210" s="7">
        <f>IF(OR(Данные!D5210=0,Данные!K5210=0)=TRUE,0,Данные!D5210/Данные!K5210)</f>
        <v>241.6179660370484</v>
      </c>
      <c r="E5210" s="13">
        <f>IF(OR(Данные!F5210=0,Данные!I5210=0)=TRUE,0,Данные!F5210/Данные!I5210)</f>
        <v>0.25474069488304502</v>
      </c>
      <c r="F5210" s="7">
        <f>IF(OR(Данные!I5210=0,Данные!K5210=0)=TRUE,0,Данные!I5210/Данные!K5210)</f>
        <v>401.49176094960524</v>
      </c>
      <c r="K5210" s="3"/>
    </row>
    <row r="5211" spans="1:11" x14ac:dyDescent="0.2">
      <c r="A5211" s="3">
        <v>35735</v>
      </c>
      <c r="B5211" t="s">
        <v>7</v>
      </c>
      <c r="C5211" t="s">
        <v>16</v>
      </c>
      <c r="D5211" s="7">
        <f>IF(OR(Данные!D5211=0,Данные!K5211=0)=TRUE,0,Данные!D5211/Данные!K5211)</f>
        <v>430.86060618532997</v>
      </c>
      <c r="E5211" s="13">
        <f>IF(OR(Данные!F5211=0,Данные!I5211=0)=TRUE,0,Данные!F5211/Данные!I5211)</f>
        <v>392.0445680419424</v>
      </c>
      <c r="F5211" s="7">
        <f>IF(OR(Данные!I5211=0,Данные!K5211=0)=TRUE,0,Данные!I5211/Данные!K5211)</f>
        <v>2.1015367517436941E-2</v>
      </c>
      <c r="K5211" s="3"/>
    </row>
    <row r="5212" spans="1:11" x14ac:dyDescent="0.2">
      <c r="A5212" s="3">
        <v>35735</v>
      </c>
      <c r="B5212" t="s">
        <v>7</v>
      </c>
      <c r="C5212" t="s">
        <v>15</v>
      </c>
      <c r="D5212" s="7">
        <f>IF(OR(Данные!D5212=0,Данные!K5212=0)=TRUE,0,Данные!D5212/Данные!K5212)</f>
        <v>186.80620757287411</v>
      </c>
      <c r="E5212" s="13">
        <f>IF(OR(Данные!F5212=0,Данные!I5212=0)=TRUE,0,Данные!F5212/Данные!I5212)</f>
        <v>0.18673936762457902</v>
      </c>
      <c r="F5212" s="7">
        <f>IF(OR(Данные!I5212=0,Данные!K5212=0)=TRUE,0,Данные!I5212/Данные!K5212)</f>
        <v>357.66174921091704</v>
      </c>
      <c r="K5212" s="3"/>
    </row>
    <row r="5213" spans="1:11" x14ac:dyDescent="0.2">
      <c r="A5213" s="3">
        <v>35735</v>
      </c>
      <c r="B5213" t="s">
        <v>7</v>
      </c>
      <c r="C5213" t="s">
        <v>15</v>
      </c>
      <c r="D5213" s="7">
        <f>IF(OR(Данные!D5213=0,Данные!K5213=0)=TRUE,0,Данные!D5213/Данные!K5213)</f>
        <v>1502.3798518518518</v>
      </c>
      <c r="E5213" s="13">
        <f>IF(OR(Данные!F5213=0,Данные!I5213=0)=TRUE,0,Данные!F5213/Данные!I5213)</f>
        <v>9.9844702840236818E-2</v>
      </c>
      <c r="F5213" s="7">
        <f>IF(OR(Данные!I5213=0,Данные!K5213=0)=TRUE,0,Данные!I5213/Данные!K5213)</f>
        <v>3005.654115226338</v>
      </c>
      <c r="K5213" s="3"/>
    </row>
    <row r="5214" spans="1:11" x14ac:dyDescent="0.2">
      <c r="A5214" s="3">
        <v>35735</v>
      </c>
      <c r="B5214" t="s">
        <v>7</v>
      </c>
      <c r="C5214" t="s">
        <v>15</v>
      </c>
      <c r="D5214" s="7">
        <f>IF(OR(Данные!D5214=0,Данные!K5214=0)=TRUE,0,Данные!D5214/Данные!K5214)</f>
        <v>251.05495237009416</v>
      </c>
      <c r="E5214" s="13">
        <f>IF(OR(Данные!F5214=0,Данные!I5214=0)=TRUE,0,Данные!F5214/Данные!I5214)</f>
        <v>0.32461379620530401</v>
      </c>
      <c r="F5214" s="7">
        <f>IF(OR(Данные!I5214=0,Данные!K5214=0)=TRUE,0,Данные!I5214/Данные!K5214)</f>
        <v>297.49717922579595</v>
      </c>
      <c r="K5214" s="3"/>
    </row>
    <row r="5215" spans="1:11" x14ac:dyDescent="0.2">
      <c r="A5215" s="3">
        <v>35735</v>
      </c>
      <c r="B5215" t="s">
        <v>7</v>
      </c>
      <c r="C5215" t="s">
        <v>17</v>
      </c>
      <c r="D5215" s="7">
        <f>IF(OR(Данные!D5215=0,Данные!K5215=0)=TRUE,0,Данные!D5215/Данные!K5215)</f>
        <v>787.32459888685662</v>
      </c>
      <c r="E5215" s="13">
        <f>IF(OR(Данные!F5215=0,Данные!I5215=0)=TRUE,0,Данные!F5215/Данные!I5215)</f>
        <v>0.50701212983937705</v>
      </c>
      <c r="F5215" s="7">
        <f>IF(OR(Данные!I5215=0,Данные!K5215=0)=TRUE,0,Данные!I5215/Данные!K5215)</f>
        <v>735.8227031068285</v>
      </c>
      <c r="K5215" s="3"/>
    </row>
    <row r="5216" spans="1:11" x14ac:dyDescent="0.2">
      <c r="A5216" s="3">
        <v>35735</v>
      </c>
      <c r="B5216" t="s">
        <v>7</v>
      </c>
      <c r="C5216" t="s">
        <v>17</v>
      </c>
      <c r="D5216" s="7">
        <f>IF(OR(Данные!D5216=0,Данные!K5216=0)=TRUE,0,Данные!D5216/Данные!K5216)</f>
        <v>376.04516373350089</v>
      </c>
      <c r="E5216" s="13">
        <f>IF(OR(Данные!F5216=0,Данные!I5216=0)=TRUE,0,Данные!F5216/Данные!I5216)</f>
        <v>0.31022733419986753</v>
      </c>
      <c r="F5216" s="7">
        <f>IF(OR(Данные!I5216=0,Данные!K5216=0)=TRUE,0,Данные!I5216/Данные!K5216)</f>
        <v>600.69794678399285</v>
      </c>
      <c r="K5216" s="3"/>
    </row>
    <row r="5217" spans="1:11" x14ac:dyDescent="0.2">
      <c r="A5217" s="3">
        <v>35735</v>
      </c>
      <c r="B5217" t="s">
        <v>7</v>
      </c>
      <c r="C5217" t="s">
        <v>15</v>
      </c>
      <c r="D5217" s="7">
        <f>IF(OR(Данные!D5217=0,Данные!K5217=0)=TRUE,0,Данные!D5217/Данные!K5217)</f>
        <v>260.61435953237412</v>
      </c>
      <c r="E5217" s="13">
        <f>IF(OR(Данные!F5217=0,Данные!I5217=0)=TRUE,0,Данные!F5217/Данные!I5217)</f>
        <v>1.3717907093522494</v>
      </c>
      <c r="F5217" s="7">
        <f>IF(OR(Данные!I5217=0,Данные!K5217=0)=TRUE,0,Данные!I5217/Данные!K5217)</f>
        <v>135.22002167496777</v>
      </c>
      <c r="K5217" s="3"/>
    </row>
    <row r="5218" spans="1:11" x14ac:dyDescent="0.2">
      <c r="A5218" s="3">
        <v>35735</v>
      </c>
      <c r="B5218" t="s">
        <v>7</v>
      </c>
      <c r="C5218" t="s">
        <v>18</v>
      </c>
      <c r="D5218" s="7">
        <f>IF(OR(Данные!D5218=0,Данные!K5218=0)=TRUE,0,Данные!D5218/Данные!K5218)</f>
        <v>39.322459520346378</v>
      </c>
      <c r="E5218" s="13">
        <f>IF(OR(Данные!F5218=0,Данные!I5218=0)=TRUE,0,Данные!F5218/Данные!I5218)</f>
        <v>6.1578417530474758E-2</v>
      </c>
      <c r="F5218" s="7">
        <f>IF(OR(Данные!I5218=0,Данные!K5218=0)=TRUE,0,Данные!I5218/Данные!K5218)</f>
        <v>4.2908737272942545</v>
      </c>
      <c r="K5218" s="3"/>
    </row>
    <row r="5219" spans="1:11" x14ac:dyDescent="0.2">
      <c r="A5219" s="3">
        <v>35735</v>
      </c>
      <c r="B5219" t="s">
        <v>7</v>
      </c>
      <c r="C5219" t="s">
        <v>17</v>
      </c>
      <c r="D5219" s="7">
        <f>IF(OR(Данные!D5219=0,Данные!K5219=0)=TRUE,0,Данные!D5219/Данные!K5219)</f>
        <v>627.47503651888462</v>
      </c>
      <c r="E5219" s="13">
        <f>IF(OR(Данные!F5219=0,Данные!I5219=0)=TRUE,0,Данные!F5219/Данные!I5219)</f>
        <v>0.34047241349881258</v>
      </c>
      <c r="F5219" s="7">
        <f>IF(OR(Данные!I5219=0,Данные!K5219=0)=TRUE,0,Данные!I5219/Данные!K5219)</f>
        <v>667.13955689977308</v>
      </c>
      <c r="K5219" s="3"/>
    </row>
    <row r="5220" spans="1:11" x14ac:dyDescent="0.2">
      <c r="A5220" s="3">
        <v>35735</v>
      </c>
      <c r="B5220" t="s">
        <v>7</v>
      </c>
      <c r="C5220" t="s">
        <v>17</v>
      </c>
      <c r="D5220" s="7">
        <f>IF(OR(Данные!D5220=0,Данные!K5220=0)=TRUE,0,Данные!D5220/Данные!K5220)</f>
        <v>794.10316350667279</v>
      </c>
      <c r="E5220" s="13">
        <f>IF(OR(Данные!F5220=0,Данные!I5220=0)=TRUE,0,Данные!F5220/Данные!I5220)</f>
        <v>0.49499514281946044</v>
      </c>
      <c r="F5220" s="7">
        <f>IF(OR(Данные!I5220=0,Данные!K5220=0)=TRUE,0,Данные!I5220/Данные!K5220)</f>
        <v>581.2049419645133</v>
      </c>
      <c r="K5220" s="3"/>
    </row>
    <row r="5221" spans="1:11" x14ac:dyDescent="0.2">
      <c r="A5221" s="3">
        <v>35735</v>
      </c>
      <c r="B5221" t="s">
        <v>7</v>
      </c>
      <c r="C5221" t="s">
        <v>17</v>
      </c>
      <c r="D5221" s="7">
        <f>IF(OR(Данные!D5221=0,Данные!K5221=0)=TRUE,0,Данные!D5221/Данные!K5221)</f>
        <v>74.395734664078319</v>
      </c>
      <c r="E5221" s="13">
        <f>IF(OR(Данные!F5221=0,Данные!I5221=0)=TRUE,0,Данные!F5221/Данные!I5221)</f>
        <v>1.8993070435053154E-2</v>
      </c>
      <c r="F5221" s="7">
        <f>IF(OR(Данные!I5221=0,Данные!K5221=0)=TRUE,0,Данные!I5221/Данные!K5221)</f>
        <v>424.46146325680883</v>
      </c>
      <c r="K5221" s="3"/>
    </row>
    <row r="5222" spans="1:11" x14ac:dyDescent="0.2">
      <c r="A5222" s="3">
        <v>35735</v>
      </c>
      <c r="B5222" t="s">
        <v>7</v>
      </c>
      <c r="C5222" t="s">
        <v>16</v>
      </c>
      <c r="D5222" s="7">
        <f>IF(OR(Данные!D5222=0,Данные!K5222=0)=TRUE,0,Данные!D5222/Данные!K5222)</f>
        <v>242.87052293640056</v>
      </c>
      <c r="E5222" s="13">
        <f>IF(OR(Данные!F5222=0,Данные!I5222=0)=TRUE,0,Данные!F5222/Данные!I5222)</f>
        <v>0.49898390297010436</v>
      </c>
      <c r="F5222" s="7">
        <f>IF(OR(Данные!I5222=0,Данные!K5222=0)=TRUE,0,Данные!I5222/Данные!K5222)</f>
        <v>30.979668470906642</v>
      </c>
      <c r="K5222" s="3"/>
    </row>
    <row r="5223" spans="1:11" x14ac:dyDescent="0.2">
      <c r="A5223" s="3">
        <v>35735</v>
      </c>
      <c r="B5223" t="s">
        <v>7</v>
      </c>
      <c r="C5223" t="s">
        <v>16</v>
      </c>
      <c r="D5223" s="7">
        <f>IF(OR(Данные!D5223=0,Данные!K5223=0)=TRUE,0,Данные!D5223/Данные!K5223)</f>
        <v>321.0399116374607</v>
      </c>
      <c r="E5223" s="13">
        <f>IF(OR(Данные!F5223=0,Данные!I5223=0)=TRUE,0,Данные!F5223/Данные!I5223)</f>
        <v>2.4386651838988644</v>
      </c>
      <c r="F5223" s="7">
        <f>IF(OR(Данные!I5223=0,Данные!K5223=0)=TRUE,0,Данные!I5223/Данные!K5223)</f>
        <v>4.8706025204869796</v>
      </c>
      <c r="K5223" s="3"/>
    </row>
    <row r="5224" spans="1:11" x14ac:dyDescent="0.2">
      <c r="A5224" s="3">
        <v>35735</v>
      </c>
      <c r="B5224" t="s">
        <v>7</v>
      </c>
      <c r="C5224" t="s">
        <v>16</v>
      </c>
      <c r="D5224" s="7">
        <f>IF(OR(Данные!D5224=0,Данные!K5224=0)=TRUE,0,Данные!D5224/Данные!K5224)</f>
        <v>62.276887500000008</v>
      </c>
      <c r="E5224" s="13">
        <f>IF(OR(Данные!F5224=0,Данные!I5224=0)=TRUE,0,Данные!F5224/Данные!I5224)</f>
        <v>294.07379375591279</v>
      </c>
      <c r="F5224" s="7">
        <f>IF(OR(Данные!I5224=0,Данные!K5224=0)=TRUE,0,Данные!I5224/Данные!K5224)</f>
        <v>1.4115918803418812E-2</v>
      </c>
      <c r="K5224" s="3"/>
    </row>
    <row r="5225" spans="1:11" x14ac:dyDescent="0.2">
      <c r="A5225" s="3">
        <v>35735</v>
      </c>
      <c r="B5225" t="s">
        <v>7</v>
      </c>
      <c r="C5225" t="s">
        <v>18</v>
      </c>
      <c r="D5225" s="7">
        <f>IF(OR(Данные!D5225=0,Данные!K5225=0)=TRUE,0,Данные!D5225/Данные!K5225)</f>
        <v>0</v>
      </c>
      <c r="E5225" s="13">
        <f>IF(OR(Данные!F5225=0,Данные!I5225=0)=TRUE,0,Данные!F5225/Данные!I5225)</f>
        <v>0</v>
      </c>
      <c r="F5225" s="7">
        <f>IF(OR(Данные!I5225=0,Данные!K5225=0)=TRUE,0,Данные!I5225/Данные!K5225)</f>
        <v>0</v>
      </c>
      <c r="K5225" s="3"/>
    </row>
    <row r="5226" spans="1:11" x14ac:dyDescent="0.2">
      <c r="A5226" s="3">
        <v>35735</v>
      </c>
      <c r="B5226" t="s">
        <v>8</v>
      </c>
      <c r="C5226" t="s">
        <v>15</v>
      </c>
      <c r="D5226" s="7">
        <f>IF(OR(Данные!D5226=0,Данные!K5226=0)=TRUE,0,Данные!D5226/Данные!K5226)</f>
        <v>650.48331935483873</v>
      </c>
      <c r="E5226" s="13">
        <f>IF(OR(Данные!F5226=0,Данные!I5226=0)=TRUE,0,Данные!F5226/Данные!I5226)</f>
        <v>0.53646318438014817</v>
      </c>
      <c r="F5226" s="7">
        <f>IF(OR(Данные!I5226=0,Данные!K5226=0)=TRUE,0,Данные!I5226/Данные!K5226)</f>
        <v>539.10577956989187</v>
      </c>
      <c r="K5226" s="3"/>
    </row>
    <row r="5227" spans="1:11" x14ac:dyDescent="0.2">
      <c r="A5227" s="3">
        <v>35735</v>
      </c>
      <c r="B5227" t="s">
        <v>8</v>
      </c>
      <c r="C5227" t="s">
        <v>16</v>
      </c>
      <c r="D5227" s="7">
        <f>IF(OR(Данные!D5227=0,Данные!K5227=0)=TRUE,0,Данные!D5227/Данные!K5227)</f>
        <v>81.47</v>
      </c>
      <c r="E5227" s="13">
        <f>IF(OR(Данные!F5227=0,Данные!I5227=0)=TRUE,0,Данные!F5227/Данные!I5227)</f>
        <v>0</v>
      </c>
      <c r="F5227" s="7">
        <f>IF(OR(Данные!I5227=0,Данные!K5227=0)=TRUE,0,Данные!I5227/Данные!K5227)</f>
        <v>0</v>
      </c>
      <c r="K5227" s="3"/>
    </row>
    <row r="5228" spans="1:11" x14ac:dyDescent="0.2">
      <c r="A5228" s="3">
        <v>35735</v>
      </c>
      <c r="B5228" t="s">
        <v>8</v>
      </c>
      <c r="C5228" t="s">
        <v>15</v>
      </c>
      <c r="D5228" s="7">
        <f>IF(OR(Данные!D5228=0,Данные!K5228=0)=TRUE,0,Данные!D5228/Данные!K5228)</f>
        <v>202.23350159708926</v>
      </c>
      <c r="E5228" s="13">
        <f>IF(OR(Данные!F5228=0,Данные!I5228=0)=TRUE,0,Данные!F5228/Данные!I5228)</f>
        <v>0.48802043858586441</v>
      </c>
      <c r="F5228" s="7">
        <f>IF(OR(Данные!I5228=0,Данные!K5228=0)=TRUE,0,Данные!I5228/Данные!K5228)</f>
        <v>213.46722520107221</v>
      </c>
      <c r="K5228" s="3"/>
    </row>
    <row r="5229" spans="1:11" x14ac:dyDescent="0.2">
      <c r="A5229" s="3">
        <v>35735</v>
      </c>
      <c r="B5229" t="s">
        <v>8</v>
      </c>
      <c r="C5229" t="s">
        <v>17</v>
      </c>
      <c r="D5229" s="7">
        <f>IF(OR(Данные!D5229=0,Данные!K5229=0)=TRUE,0,Данные!D5229/Данные!K5229)</f>
        <v>482.66499152851651</v>
      </c>
      <c r="E5229" s="13">
        <f>IF(OR(Данные!F5229=0,Данные!I5229=0)=TRUE,0,Данные!F5229/Данные!I5229)</f>
        <v>0.24214939561919119</v>
      </c>
      <c r="F5229" s="7">
        <f>IF(OR(Данные!I5229=0,Данные!K5229=0)=TRUE,0,Данные!I5229/Данные!K5229)</f>
        <v>664.97635885390378</v>
      </c>
      <c r="K5229" s="3"/>
    </row>
    <row r="5230" spans="1:11" x14ac:dyDescent="0.2">
      <c r="A5230" s="3">
        <v>35735</v>
      </c>
      <c r="B5230" t="s">
        <v>8</v>
      </c>
      <c r="C5230" t="s">
        <v>17</v>
      </c>
      <c r="D5230" s="7">
        <f>IF(OR(Данные!D5230=0,Данные!K5230=0)=TRUE,0,Данные!D5230/Данные!K5230)</f>
        <v>417.04576490342788</v>
      </c>
      <c r="E5230" s="13">
        <f>IF(OR(Данные!F5230=0,Данные!I5230=0)=TRUE,0,Данные!F5230/Данные!I5230)</f>
        <v>0.28733968264901633</v>
      </c>
      <c r="F5230" s="7">
        <f>IF(OR(Данные!I5230=0,Данные!K5230=0)=TRUE,0,Данные!I5230/Данные!K5230)</f>
        <v>438.54421437271628</v>
      </c>
      <c r="K5230" s="3"/>
    </row>
    <row r="5231" spans="1:11" x14ac:dyDescent="0.2">
      <c r="A5231" s="3">
        <v>35735</v>
      </c>
      <c r="B5231" t="s">
        <v>8</v>
      </c>
      <c r="C5231" t="s">
        <v>15</v>
      </c>
      <c r="D5231" s="7">
        <f>IF(OR(Данные!D5231=0,Данные!K5231=0)=TRUE,0,Данные!D5231/Данные!K5231)</f>
        <v>200.63836943100691</v>
      </c>
      <c r="E5231" s="13">
        <f>IF(OR(Данные!F5231=0,Данные!I5231=0)=TRUE,0,Данные!F5231/Данные!I5231)</f>
        <v>0.50767919813513451</v>
      </c>
      <c r="F5231" s="7">
        <f>IF(OR(Данные!I5231=0,Данные!K5231=0)=TRUE,0,Данные!I5231/Данные!K5231)</f>
        <v>174.39574214850651</v>
      </c>
      <c r="K5231" s="3"/>
    </row>
    <row r="5232" spans="1:11" x14ac:dyDescent="0.2">
      <c r="A5232" s="3">
        <v>35735</v>
      </c>
      <c r="B5232" t="s">
        <v>8</v>
      </c>
      <c r="C5232" t="s">
        <v>17</v>
      </c>
      <c r="D5232" s="7">
        <f>IF(OR(Данные!D5232=0,Данные!K5232=0)=TRUE,0,Данные!D5232/Данные!K5232)</f>
        <v>271.3171873815408</v>
      </c>
      <c r="E5232" s="13">
        <f>IF(OR(Данные!F5232=0,Данные!I5232=0)=TRUE,0,Данные!F5232/Данные!I5232)</f>
        <v>0.19080765951577686</v>
      </c>
      <c r="F5232" s="7">
        <f>IF(OR(Данные!I5232=0,Данные!K5232=0)=TRUE,0,Данные!I5232/Данные!K5232)</f>
        <v>553.38987844413236</v>
      </c>
      <c r="K5232" s="3"/>
    </row>
    <row r="5233" spans="1:11" x14ac:dyDescent="0.2">
      <c r="A5233" s="3">
        <v>35735</v>
      </c>
      <c r="B5233" t="s">
        <v>8</v>
      </c>
      <c r="C5233" t="s">
        <v>16</v>
      </c>
      <c r="D5233" s="7">
        <f>IF(OR(Данные!D5233=0,Данные!K5233=0)=TRUE,0,Данные!D5233/Данные!K5233)</f>
        <v>433.76093487801137</v>
      </c>
      <c r="E5233" s="13">
        <f>IF(OR(Данные!F5233=0,Данные!I5233=0)=TRUE,0,Данные!F5233/Данные!I5233)</f>
        <v>291.67694182150473</v>
      </c>
      <c r="F5233" s="7">
        <f>IF(OR(Данные!I5233=0,Данные!K5233=0)=TRUE,0,Данные!I5233/Данные!K5233)</f>
        <v>3.3583959899749376E-2</v>
      </c>
      <c r="K5233" s="3"/>
    </row>
    <row r="5234" spans="1:11" x14ac:dyDescent="0.2">
      <c r="A5234" s="3">
        <v>35735</v>
      </c>
      <c r="B5234" t="s">
        <v>8</v>
      </c>
      <c r="C5234" t="s">
        <v>15</v>
      </c>
      <c r="D5234" s="7">
        <f>IF(OR(Данные!D5234=0,Данные!K5234=0)=TRUE,0,Данные!D5234/Данные!K5234)</f>
        <v>223.51029174829327</v>
      </c>
      <c r="E5234" s="13">
        <f>IF(OR(Данные!F5234=0,Данные!I5234=0)=TRUE,0,Данные!F5234/Данные!I5234)</f>
        <v>0.18398333542543094</v>
      </c>
      <c r="F5234" s="7">
        <f>IF(OR(Данные!I5234=0,Данные!K5234=0)=TRUE,0,Данные!I5234/Данные!K5234)</f>
        <v>485.18985268342948</v>
      </c>
      <c r="K5234" s="3"/>
    </row>
    <row r="5235" spans="1:11" x14ac:dyDescent="0.2">
      <c r="A5235" s="3">
        <v>35735</v>
      </c>
      <c r="B5235" t="s">
        <v>8</v>
      </c>
      <c r="C5235" t="s">
        <v>15</v>
      </c>
      <c r="D5235" s="7">
        <f>IF(OR(Данные!D5235=0,Данные!K5235=0)=TRUE,0,Данные!D5235/Данные!K5235)</f>
        <v>10156.884342857144</v>
      </c>
      <c r="E5235" s="13">
        <f>IF(OR(Данные!F5235=0,Данные!I5235=0)=TRUE,0,Данные!F5235/Данные!I5235)</f>
        <v>9.9481385859988641E-2</v>
      </c>
      <c r="F5235" s="7">
        <f>IF(OR(Данные!I5235=0,Данные!K5235=0)=TRUE,0,Данные!I5235/Данные!K5235)</f>
        <v>18241.380952380958</v>
      </c>
      <c r="K5235" s="3"/>
    </row>
    <row r="5236" spans="1:11" x14ac:dyDescent="0.2">
      <c r="A5236" s="3">
        <v>35735</v>
      </c>
      <c r="B5236" t="s">
        <v>8</v>
      </c>
      <c r="C5236" t="s">
        <v>15</v>
      </c>
      <c r="D5236" s="7">
        <f>IF(OR(Данные!D5236=0,Данные!K5236=0)=TRUE,0,Данные!D5236/Данные!K5236)</f>
        <v>255.86986063411112</v>
      </c>
      <c r="E5236" s="13">
        <f>IF(OR(Данные!F5236=0,Данные!I5236=0)=TRUE,0,Данные!F5236/Данные!I5236)</f>
        <v>0.33133801392583118</v>
      </c>
      <c r="F5236" s="7">
        <f>IF(OR(Данные!I5236=0,Данные!K5236=0)=TRUE,0,Данные!I5236/Данные!K5236)</f>
        <v>335.37103418564584</v>
      </c>
      <c r="K5236" s="3"/>
    </row>
    <row r="5237" spans="1:11" x14ac:dyDescent="0.2">
      <c r="A5237" s="3">
        <v>35735</v>
      </c>
      <c r="B5237" t="s">
        <v>8</v>
      </c>
      <c r="C5237" t="s">
        <v>17</v>
      </c>
      <c r="D5237" s="7">
        <f>IF(OR(Данные!D5237=0,Данные!K5237=0)=TRUE,0,Данные!D5237/Данные!K5237)</f>
        <v>1934.6673043478261</v>
      </c>
      <c r="E5237" s="13">
        <f>IF(OR(Данные!F5237=0,Данные!I5237=0)=TRUE,0,Данные!F5237/Данные!I5237)</f>
        <v>1.3221205276626566</v>
      </c>
      <c r="F5237" s="7">
        <f>IF(OR(Данные!I5237=0,Данные!K5237=0)=TRUE,0,Данные!I5237/Данные!K5237)</f>
        <v>936.14927536231949</v>
      </c>
      <c r="K5237" s="3"/>
    </row>
    <row r="5238" spans="1:11" x14ac:dyDescent="0.2">
      <c r="A5238" s="3">
        <v>35735</v>
      </c>
      <c r="B5238" t="s">
        <v>8</v>
      </c>
      <c r="C5238" t="s">
        <v>17</v>
      </c>
      <c r="D5238" s="7">
        <f>IF(OR(Данные!D5238=0,Данные!K5238=0)=TRUE,0,Данные!D5238/Данные!K5238)</f>
        <v>925.80319999999995</v>
      </c>
      <c r="E5238" s="13">
        <f>IF(OR(Данные!F5238=0,Данные!I5238=0)=TRUE,0,Данные!F5238/Данные!I5238)</f>
        <v>0.96411933204999489</v>
      </c>
      <c r="F5238" s="7">
        <f>IF(OR(Данные!I5238=0,Данные!K5238=0)=TRUE,0,Данные!I5238/Данные!K5238)</f>
        <v>904.75833333333333</v>
      </c>
      <c r="K5238" s="3"/>
    </row>
    <row r="5239" spans="1:11" x14ac:dyDescent="0.2">
      <c r="A5239" s="3">
        <v>35735</v>
      </c>
      <c r="B5239" t="s">
        <v>8</v>
      </c>
      <c r="C5239" t="s">
        <v>15</v>
      </c>
      <c r="D5239" s="7">
        <f>IF(OR(Данные!D5239=0,Данные!K5239=0)=TRUE,0,Данные!D5239/Данные!K5239)</f>
        <v>248.21215721986908</v>
      </c>
      <c r="E5239" s="13">
        <f>IF(OR(Данные!F5239=0,Данные!I5239=0)=TRUE,0,Данные!F5239/Данные!I5239)</f>
        <v>1.0954872300379437</v>
      </c>
      <c r="F5239" s="7">
        <f>IF(OR(Данные!I5239=0,Данные!K5239=0)=TRUE,0,Данные!I5239/Данные!K5239)</f>
        <v>148.5739934967697</v>
      </c>
      <c r="K5239" s="3"/>
    </row>
    <row r="5240" spans="1:11" x14ac:dyDescent="0.2">
      <c r="A5240" s="3">
        <v>35735</v>
      </c>
      <c r="B5240" t="s">
        <v>8</v>
      </c>
      <c r="C5240" t="s">
        <v>18</v>
      </c>
      <c r="D5240" s="7">
        <f>IF(OR(Данные!D5240=0,Данные!K5240=0)=TRUE,0,Данные!D5240/Данные!K5240)</f>
        <v>86.238971428571432</v>
      </c>
      <c r="E5240" s="13">
        <f>IF(OR(Данные!F5240=0,Данные!I5240=0)=TRUE,0,Данные!F5240/Данные!I5240)</f>
        <v>17.197183098591537</v>
      </c>
      <c r="F5240" s="7">
        <f>IF(OR(Данные!I5240=0,Данные!K5240=0)=TRUE,0,Данные!I5240/Данные!K5240)</f>
        <v>0.39444444444444471</v>
      </c>
      <c r="K5240" s="3"/>
    </row>
    <row r="5241" spans="1:11" x14ac:dyDescent="0.2">
      <c r="A5241" s="3">
        <v>35735</v>
      </c>
      <c r="B5241" t="s">
        <v>8</v>
      </c>
      <c r="C5241" t="s">
        <v>17</v>
      </c>
      <c r="D5241" s="7">
        <f>IF(OR(Данные!D5241=0,Данные!K5241=0)=TRUE,0,Данные!D5241/Данные!K5241)</f>
        <v>783.4542222627565</v>
      </c>
      <c r="E5241" s="13">
        <f>IF(OR(Данные!F5241=0,Данные!I5241=0)=TRUE,0,Данные!F5241/Данные!I5241)</f>
        <v>0.23563873701668284</v>
      </c>
      <c r="F5241" s="7">
        <f>IF(OR(Данные!I5241=0,Данные!K5241=0)=TRUE,0,Данные!I5241/Данные!K5241)</f>
        <v>947.95786626869335</v>
      </c>
      <c r="K5241" s="3"/>
    </row>
    <row r="5242" spans="1:11" x14ac:dyDescent="0.2">
      <c r="A5242" s="3">
        <v>35735</v>
      </c>
      <c r="B5242" t="s">
        <v>8</v>
      </c>
      <c r="C5242" t="s">
        <v>17</v>
      </c>
      <c r="D5242" s="7">
        <f>IF(OR(Данные!D5242=0,Данные!K5242=0)=TRUE,0,Данные!D5242/Данные!K5242)</f>
        <v>872.68095234657028</v>
      </c>
      <c r="E5242" s="13">
        <f>IF(OR(Данные!F5242=0,Данные!I5242=0)=TRUE,0,Данные!F5242/Данные!I5242)</f>
        <v>0.33817993641819555</v>
      </c>
      <c r="F5242" s="7">
        <f>IF(OR(Данные!I5242=0,Данные!K5242=0)=TRUE,0,Данные!I5242/Данные!K5242)</f>
        <v>840.98777577216219</v>
      </c>
      <c r="K5242" s="3"/>
    </row>
    <row r="5243" spans="1:11" x14ac:dyDescent="0.2">
      <c r="A5243" s="3">
        <v>35735</v>
      </c>
      <c r="B5243" t="s">
        <v>8</v>
      </c>
      <c r="C5243" t="s">
        <v>17</v>
      </c>
      <c r="D5243" s="7">
        <f>IF(OR(Данные!D5243=0,Данные!K5243=0)=TRUE,0,Данные!D5243/Данные!K5243)</f>
        <v>118.74679914346896</v>
      </c>
      <c r="E5243" s="13">
        <f>IF(OR(Данные!F5243=0,Данные!I5243=0)=TRUE,0,Данные!F5243/Данные!I5243)</f>
        <v>1.5225133583047378E-2</v>
      </c>
      <c r="F5243" s="7">
        <f>IF(OR(Данные!I5243=0,Данные!K5243=0)=TRUE,0,Данные!I5243/Данные!K5243)</f>
        <v>675.22295860099939</v>
      </c>
      <c r="K5243" s="3"/>
    </row>
    <row r="5244" spans="1:11" x14ac:dyDescent="0.2">
      <c r="A5244" s="3">
        <v>35735</v>
      </c>
      <c r="B5244" t="s">
        <v>8</v>
      </c>
      <c r="C5244" t="s">
        <v>16</v>
      </c>
      <c r="D5244" s="7">
        <f>IF(OR(Данные!D5244=0,Данные!K5244=0)=TRUE,0,Данные!D5244/Данные!K5244)</f>
        <v>284.93843622641549</v>
      </c>
      <c r="E5244" s="13">
        <f>IF(OR(Данные!F5244=0,Данные!I5244=0)=TRUE,0,Данные!F5244/Данные!I5244)</f>
        <v>0.50621569605200512</v>
      </c>
      <c r="F5244" s="7">
        <f>IF(OR(Данные!I5244=0,Данные!K5244=0)=TRUE,0,Данные!I5244/Данные!K5244)</f>
        <v>72.774779874213834</v>
      </c>
      <c r="K5244" s="3"/>
    </row>
    <row r="5245" spans="1:11" x14ac:dyDescent="0.2">
      <c r="A5245" s="3">
        <v>35735</v>
      </c>
      <c r="B5245" t="s">
        <v>8</v>
      </c>
      <c r="C5245" t="s">
        <v>16</v>
      </c>
      <c r="D5245" s="7">
        <f>IF(OR(Данные!D5245=0,Данные!K5245=0)=TRUE,0,Данные!D5245/Данные!K5245)</f>
        <v>267.46144686411151</v>
      </c>
      <c r="E5245" s="13">
        <f>IF(OR(Данные!F5245=0,Данные!I5245=0)=TRUE,0,Данные!F5245/Данные!I5245)</f>
        <v>1.3541653060661583</v>
      </c>
      <c r="F5245" s="7">
        <f>IF(OR(Данные!I5245=0,Данные!K5245=0)=TRUE,0,Данные!I5245/Данные!K5245)</f>
        <v>18.647602455616386</v>
      </c>
      <c r="K5245" s="3"/>
    </row>
    <row r="5246" spans="1:11" x14ac:dyDescent="0.2">
      <c r="A5246" s="3">
        <v>35735</v>
      </c>
      <c r="B5246" t="s">
        <v>8</v>
      </c>
      <c r="C5246" t="s">
        <v>16</v>
      </c>
      <c r="D5246" s="7">
        <f>IF(OR(Данные!D5246=0,Данные!K5246=0)=TRUE,0,Данные!D5246/Данные!K5246)</f>
        <v>157.68114364406782</v>
      </c>
      <c r="E5246" s="13">
        <f>IF(OR(Данные!F5246=0,Данные!I5246=0)=TRUE,0,Данные!F5246/Данные!I5246)</f>
        <v>18.029044117647061</v>
      </c>
      <c r="F5246" s="7">
        <f>IF(OR(Данные!I5246=0,Данные!K5246=0)=TRUE,0,Данные!I5246/Данные!K5246)</f>
        <v>0.46101694915254232</v>
      </c>
      <c r="K5246" s="3"/>
    </row>
    <row r="5247" spans="1:11" x14ac:dyDescent="0.2">
      <c r="A5247" s="3">
        <v>35735</v>
      </c>
      <c r="B5247" t="s">
        <v>8</v>
      </c>
      <c r="C5247" t="s">
        <v>18</v>
      </c>
      <c r="D5247" s="7">
        <f>IF(OR(Данные!D5247=0,Данные!K5247=0)=TRUE,0,Данные!D5247/Данные!K5247)</f>
        <v>0</v>
      </c>
      <c r="E5247" s="13">
        <f>IF(OR(Данные!F5247=0,Данные!I5247=0)=TRUE,0,Данные!F5247/Данные!I5247)</f>
        <v>0</v>
      </c>
      <c r="F5247" s="7">
        <f>IF(OR(Данные!I5247=0,Данные!K5247=0)=TRUE,0,Данные!I5247/Данные!K5247)</f>
        <v>0</v>
      </c>
      <c r="K5247" s="3"/>
    </row>
    <row r="5248" spans="1:11" x14ac:dyDescent="0.2">
      <c r="A5248" s="3">
        <v>35735</v>
      </c>
      <c r="B5248" t="s">
        <v>9</v>
      </c>
      <c r="C5248" t="s">
        <v>15</v>
      </c>
      <c r="D5248" s="7">
        <f>IF(OR(Данные!D5248=0,Данные!K5248=0)=TRUE,0,Данные!D5248/Данные!K5248)</f>
        <v>190.87700463768115</v>
      </c>
      <c r="E5248" s="13">
        <f>IF(OR(Данные!F5248=0,Данные!I5248=0)=TRUE,0,Данные!F5248/Данные!I5248)</f>
        <v>0.27145390153130927</v>
      </c>
      <c r="F5248" s="7">
        <f>IF(OR(Данные!I5248=0,Данные!K5248=0)=TRUE,0,Данные!I5248/Данные!K5248)</f>
        <v>250.05913043478265</v>
      </c>
      <c r="K5248" s="3"/>
    </row>
    <row r="5249" spans="1:11" x14ac:dyDescent="0.2">
      <c r="A5249" s="3">
        <v>35735</v>
      </c>
      <c r="B5249" t="s">
        <v>9</v>
      </c>
      <c r="C5249" t="s">
        <v>17</v>
      </c>
      <c r="D5249" s="7">
        <f>IF(OR(Данные!D5249=0,Данные!K5249=0)=TRUE,0,Данные!D5249/Данные!K5249)</f>
        <v>517.82033247200684</v>
      </c>
      <c r="E5249" s="13">
        <f>IF(OR(Данные!F5249=0,Данные!I5249=0)=TRUE,0,Данные!F5249/Данные!I5249)</f>
        <v>0.22958612962540856</v>
      </c>
      <c r="F5249" s="7">
        <f>IF(OR(Данные!I5249=0,Данные!K5249=0)=TRUE,0,Данные!I5249/Данные!K5249)</f>
        <v>712.24246339362503</v>
      </c>
      <c r="K5249" s="3"/>
    </row>
    <row r="5250" spans="1:11" x14ac:dyDescent="0.2">
      <c r="A5250" s="3">
        <v>35735</v>
      </c>
      <c r="B5250" t="s">
        <v>9</v>
      </c>
      <c r="C5250" t="s">
        <v>17</v>
      </c>
      <c r="D5250" s="7">
        <f>IF(OR(Данные!D5250=0,Данные!K5250=0)=TRUE,0,Данные!D5250/Данные!K5250)</f>
        <v>684.78318095238092</v>
      </c>
      <c r="E5250" s="13">
        <f>IF(OR(Данные!F5250=0,Данные!I5250=0)=TRUE,0,Данные!F5250/Данные!I5250)</f>
        <v>0.30379428309112061</v>
      </c>
      <c r="F5250" s="7">
        <f>IF(OR(Данные!I5250=0,Данные!K5250=0)=TRUE,0,Данные!I5250/Данные!K5250)</f>
        <v>752.4101587301584</v>
      </c>
      <c r="K5250" s="3"/>
    </row>
    <row r="5251" spans="1:11" x14ac:dyDescent="0.2">
      <c r="A5251" s="3">
        <v>35735</v>
      </c>
      <c r="B5251" t="s">
        <v>9</v>
      </c>
      <c r="C5251" t="s">
        <v>15</v>
      </c>
      <c r="D5251" s="7">
        <f>IF(OR(Данные!D5251=0,Данные!K5251=0)=TRUE,0,Данные!D5251/Данные!K5251)</f>
        <v>255.75296363636363</v>
      </c>
      <c r="E5251" s="13">
        <f>IF(OR(Данные!F5251=0,Данные!I5251=0)=TRUE,0,Данные!F5251/Данные!I5251)</f>
        <v>0.37211993518560427</v>
      </c>
      <c r="F5251" s="7">
        <f>IF(OR(Данные!I5251=0,Данные!K5251=0)=TRUE,0,Данные!I5251/Данные!K5251)</f>
        <v>283.01481481481443</v>
      </c>
      <c r="K5251" s="3"/>
    </row>
    <row r="5252" spans="1:11" x14ac:dyDescent="0.2">
      <c r="A5252" s="3">
        <v>35735</v>
      </c>
      <c r="B5252" t="s">
        <v>9</v>
      </c>
      <c r="C5252" t="s">
        <v>17</v>
      </c>
      <c r="D5252" s="7">
        <f>IF(OR(Данные!D5252=0,Данные!K5252=0)=TRUE,0,Данные!D5252/Данные!K5252)</f>
        <v>295.8399189041096</v>
      </c>
      <c r="E5252" s="13">
        <f>IF(OR(Данные!F5252=0,Данные!I5252=0)=TRUE,0,Данные!F5252/Данные!I5252)</f>
        <v>0.16974175262312666</v>
      </c>
      <c r="F5252" s="7">
        <f>IF(OR(Данные!I5252=0,Данные!K5252=0)=TRUE,0,Данные!I5252/Данные!K5252)</f>
        <v>612.65870624048739</v>
      </c>
      <c r="K5252" s="3"/>
    </row>
    <row r="5253" spans="1:11" x14ac:dyDescent="0.2">
      <c r="A5253" s="3">
        <v>35735</v>
      </c>
      <c r="B5253" t="s">
        <v>9</v>
      </c>
      <c r="C5253" t="s">
        <v>15</v>
      </c>
      <c r="D5253" s="7">
        <f>IF(OR(Данные!D5253=0,Данные!K5253=0)=TRUE,0,Данные!D5253/Данные!K5253)</f>
        <v>264.01525053763442</v>
      </c>
      <c r="E5253" s="13">
        <f>IF(OR(Данные!F5253=0,Данные!I5253=0)=TRUE,0,Данные!F5253/Данные!I5253)</f>
        <v>0.17536982294980705</v>
      </c>
      <c r="F5253" s="7">
        <f>IF(OR(Данные!I5253=0,Данные!K5253=0)=TRUE,0,Данные!I5253/Данные!K5253)</f>
        <v>540.04215309779863</v>
      </c>
      <c r="K5253" s="3"/>
    </row>
    <row r="5254" spans="1:11" x14ac:dyDescent="0.2">
      <c r="A5254" s="3">
        <v>35735</v>
      </c>
      <c r="B5254" t="s">
        <v>9</v>
      </c>
      <c r="C5254" t="s">
        <v>15</v>
      </c>
      <c r="D5254" s="7">
        <f>IF(OR(Данные!D5254=0,Данные!K5254=0)=TRUE,0,Данные!D5254/Данные!K5254)</f>
        <v>0</v>
      </c>
      <c r="E5254" s="13">
        <f>IF(OR(Данные!F5254=0,Данные!I5254=0)=TRUE,0,Данные!F5254/Данные!I5254)</f>
        <v>0.12929738623191123</v>
      </c>
      <c r="F5254" s="7">
        <f>IF(OR(Данные!I5254=0,Данные!K5254=0)=TRUE,0,Данные!I5254/Данные!K5254)</f>
        <v>0</v>
      </c>
      <c r="K5254" s="3"/>
    </row>
    <row r="5255" spans="1:11" x14ac:dyDescent="0.2">
      <c r="A5255" s="3">
        <v>35735</v>
      </c>
      <c r="B5255" t="s">
        <v>9</v>
      </c>
      <c r="C5255" t="s">
        <v>15</v>
      </c>
      <c r="D5255" s="7">
        <f>IF(OR(Данные!D5255=0,Данные!K5255=0)=TRUE,0,Данные!D5255/Данные!K5255)</f>
        <v>245.25080791666667</v>
      </c>
      <c r="E5255" s="13">
        <f>IF(OR(Данные!F5255=0,Данные!I5255=0)=TRUE,0,Данные!F5255/Данные!I5255)</f>
        <v>0.36758274362787108</v>
      </c>
      <c r="F5255" s="7">
        <f>IF(OR(Данные!I5255=0,Данные!K5255=0)=TRUE,0,Данные!I5255/Данные!K5255)</f>
        <v>273.52255208333321</v>
      </c>
      <c r="K5255" s="3"/>
    </row>
    <row r="5256" spans="1:11" x14ac:dyDescent="0.2">
      <c r="A5256" s="3">
        <v>35735</v>
      </c>
      <c r="B5256" t="s">
        <v>9</v>
      </c>
      <c r="C5256" t="s">
        <v>15</v>
      </c>
      <c r="D5256" s="7">
        <f>IF(OR(Данные!D5256=0,Данные!K5256=0)=TRUE,0,Данные!D5256/Данные!K5256)</f>
        <v>177.01594509803923</v>
      </c>
      <c r="E5256" s="13">
        <f>IF(OR(Данные!F5256=0,Данные!I5256=0)=TRUE,0,Данные!F5256/Данные!I5256)</f>
        <v>1.0131717317244087</v>
      </c>
      <c r="F5256" s="7">
        <f>IF(OR(Данные!I5256=0,Данные!K5256=0)=TRUE,0,Данные!I5256/Данные!K5256)</f>
        <v>116.74172113289762</v>
      </c>
      <c r="K5256" s="3"/>
    </row>
    <row r="5257" spans="1:11" x14ac:dyDescent="0.2">
      <c r="A5257" s="3">
        <v>35735</v>
      </c>
      <c r="B5257" t="s">
        <v>9</v>
      </c>
      <c r="C5257" t="s">
        <v>17</v>
      </c>
      <c r="D5257" s="7">
        <f>IF(OR(Данные!D5257=0,Данные!K5257=0)=TRUE,0,Данные!D5257/Данные!K5257)</f>
        <v>793.07302277432711</v>
      </c>
      <c r="E5257" s="13">
        <f>IF(OR(Данные!F5257=0,Данные!I5257=0)=TRUE,0,Данные!F5257/Данные!I5257)</f>
        <v>0.21934797898620778</v>
      </c>
      <c r="F5257" s="7">
        <f>IF(OR(Данные!I5257=0,Данные!K5257=0)=TRUE,0,Данные!I5257/Данные!K5257)</f>
        <v>976.36752933057335</v>
      </c>
      <c r="K5257" s="3"/>
    </row>
    <row r="5258" spans="1:11" x14ac:dyDescent="0.2">
      <c r="A5258" s="3">
        <v>35735</v>
      </c>
      <c r="B5258" t="s">
        <v>9</v>
      </c>
      <c r="C5258" t="s">
        <v>17</v>
      </c>
      <c r="D5258" s="7">
        <f>IF(OR(Данные!D5258=0,Данные!K5258=0)=TRUE,0,Данные!D5258/Данные!K5258)</f>
        <v>924.25599411764699</v>
      </c>
      <c r="E5258" s="13">
        <f>IF(OR(Данные!F5258=0,Данные!I5258=0)=TRUE,0,Данные!F5258/Данные!I5258)</f>
        <v>0.26966808576097751</v>
      </c>
      <c r="F5258" s="7">
        <f>IF(OR(Данные!I5258=0,Данные!K5258=0)=TRUE,0,Данные!I5258/Данные!K5258)</f>
        <v>1108.9416666666675</v>
      </c>
      <c r="K5258" s="3"/>
    </row>
    <row r="5259" spans="1:11" x14ac:dyDescent="0.2">
      <c r="A5259" s="3">
        <v>35735</v>
      </c>
      <c r="B5259" t="s">
        <v>9</v>
      </c>
      <c r="C5259" t="s">
        <v>17</v>
      </c>
      <c r="D5259" s="7">
        <f>IF(OR(Данные!D5259=0,Данные!K5259=0)=TRUE,0,Данные!D5259/Данные!K5259)</f>
        <v>114.53751954022988</v>
      </c>
      <c r="E5259" s="13">
        <f>IF(OR(Данные!F5259=0,Данные!I5259=0)=TRUE,0,Данные!F5259/Данные!I5259)</f>
        <v>2.5807689929748391E-2</v>
      </c>
      <c r="F5259" s="7">
        <f>IF(OR(Данные!I5259=0,Данные!K5259=0)=TRUE,0,Данные!I5259/Данные!K5259)</f>
        <v>622.80287356321958</v>
      </c>
      <c r="K5259" s="3"/>
    </row>
    <row r="5260" spans="1:11" x14ac:dyDescent="0.2">
      <c r="A5260" s="3">
        <v>35735</v>
      </c>
      <c r="B5260" t="s">
        <v>9</v>
      </c>
      <c r="C5260" t="s">
        <v>16</v>
      </c>
      <c r="D5260" s="7">
        <f>IF(OR(Данные!D5260=0,Данные!K5260=0)=TRUE,0,Данные!D5260/Данные!K5260)</f>
        <v>478.78870000000001</v>
      </c>
      <c r="E5260" s="13">
        <f>IF(OR(Данные!F5260=0,Данные!I5260=0)=TRUE,0,Данные!F5260/Данные!I5260)</f>
        <v>1.7445458374280436</v>
      </c>
      <c r="F5260" s="7">
        <f>IF(OR(Данные!I5260=0,Данные!K5260=0)=TRUE,0,Данные!I5260/Данные!K5260)</f>
        <v>178.07500000000067</v>
      </c>
      <c r="K5260" s="3"/>
    </row>
    <row r="5261" spans="1:11" x14ac:dyDescent="0.2">
      <c r="A5261" s="3">
        <v>35735</v>
      </c>
      <c r="B5261" t="s">
        <v>9</v>
      </c>
      <c r="C5261" t="s">
        <v>16</v>
      </c>
      <c r="D5261" s="7">
        <f>IF(OR(Данные!D5261=0,Данные!K5261=0)=TRUE,0,Данные!D5261/Данные!K5261)</f>
        <v>290.78814999999997</v>
      </c>
      <c r="E5261" s="13">
        <f>IF(OR(Данные!F5261=0,Данные!I5261=0)=TRUE,0,Данные!F5261/Данные!I5261)</f>
        <v>0.34559896878657159</v>
      </c>
      <c r="F5261" s="7">
        <f>IF(OR(Данные!I5261=0,Данные!K5261=0)=TRUE,0,Данные!I5261/Данные!K5261)</f>
        <v>210.57023809523812</v>
      </c>
      <c r="K5261" s="3"/>
    </row>
    <row r="5262" spans="1:11" x14ac:dyDescent="0.2">
      <c r="A5262" s="3">
        <v>35735</v>
      </c>
      <c r="B5262" t="s">
        <v>9</v>
      </c>
      <c r="C5262" t="s">
        <v>16</v>
      </c>
      <c r="D5262" s="7">
        <f>IF(OR(Данные!D5262=0,Данные!K5262=0)=TRUE,0,Данные!D5262/Данные!K5262)</f>
        <v>0</v>
      </c>
      <c r="E5262" s="13">
        <f>IF(OR(Данные!F5262=0,Данные!I5262=0)=TRUE,0,Данные!F5262/Данные!I5262)</f>
        <v>0</v>
      </c>
      <c r="F5262" s="7">
        <f>IF(OR(Данные!I5262=0,Данные!K5262=0)=TRUE,0,Данные!I5262/Данные!K5262)</f>
        <v>0</v>
      </c>
      <c r="K5262" s="3"/>
    </row>
    <row r="5263" spans="1:11" x14ac:dyDescent="0.2">
      <c r="A5263" s="3">
        <v>35735</v>
      </c>
      <c r="B5263" t="s">
        <v>10</v>
      </c>
      <c r="C5263" t="s">
        <v>15</v>
      </c>
      <c r="D5263" s="7">
        <f>IF(OR(Данные!D5263=0,Данные!K5263=0)=TRUE,0,Данные!D5263/Данные!K5263)</f>
        <v>96.319400000000002</v>
      </c>
      <c r="E5263" s="13">
        <f>IF(OR(Данные!F5263=0,Данные!I5263=0)=TRUE,0,Данные!F5263/Данные!I5263)</f>
        <v>0.32112337011033093</v>
      </c>
      <c r="F5263" s="7">
        <f>IF(OR(Данные!I5263=0,Данные!K5263=0)=TRUE,0,Данные!I5263/Данные!K5263)</f>
        <v>166.16666666666669</v>
      </c>
      <c r="K5263" s="3"/>
    </row>
    <row r="5264" spans="1:11" x14ac:dyDescent="0.2">
      <c r="A5264" s="3">
        <v>35735</v>
      </c>
      <c r="B5264" t="s">
        <v>10</v>
      </c>
      <c r="C5264" t="s">
        <v>15</v>
      </c>
      <c r="D5264" s="7">
        <f>IF(OR(Данные!D5264=0,Данные!K5264=0)=TRUE,0,Данные!D5264/Данные!K5264)</f>
        <v>179.63458739890424</v>
      </c>
      <c r="E5264" s="13">
        <f>IF(OR(Данные!F5264=0,Данные!I5264=0)=TRUE,0,Данные!F5264/Данные!I5264)</f>
        <v>0.4232865929179272</v>
      </c>
      <c r="F5264" s="7">
        <f>IF(OR(Данные!I5264=0,Данные!K5264=0)=TRUE,0,Данные!I5264/Данные!K5264)</f>
        <v>205.71238803374192</v>
      </c>
      <c r="K5264" s="3"/>
    </row>
    <row r="5265" spans="1:11" x14ac:dyDescent="0.2">
      <c r="A5265" s="3">
        <v>35735</v>
      </c>
      <c r="B5265" t="s">
        <v>10</v>
      </c>
      <c r="C5265" t="s">
        <v>17</v>
      </c>
      <c r="D5265" s="7">
        <f>IF(OR(Данные!D5265=0,Данные!K5265=0)=TRUE,0,Данные!D5265/Данные!K5265)</f>
        <v>299.36704723552549</v>
      </c>
      <c r="E5265" s="13">
        <f>IF(OR(Данные!F5265=0,Данные!I5265=0)=TRUE,0,Данные!F5265/Данные!I5265)</f>
        <v>0.33908536819342383</v>
      </c>
      <c r="F5265" s="7">
        <f>IF(OR(Данные!I5265=0,Данные!K5265=0)=TRUE,0,Данные!I5265/Данные!K5265)</f>
        <v>314.81865468354067</v>
      </c>
      <c r="K5265" s="3"/>
    </row>
    <row r="5266" spans="1:11" x14ac:dyDescent="0.2">
      <c r="A5266" s="3">
        <v>35735</v>
      </c>
      <c r="B5266" t="s">
        <v>10</v>
      </c>
      <c r="C5266" t="s">
        <v>17</v>
      </c>
      <c r="D5266" s="7">
        <f>IF(OR(Данные!D5266=0,Данные!K5266=0)=TRUE,0,Данные!D5266/Данные!K5266)</f>
        <v>333.13775756223578</v>
      </c>
      <c r="E5266" s="13">
        <f>IF(OR(Данные!F5266=0,Данные!I5266=0)=TRUE,0,Данные!F5266/Данные!I5266)</f>
        <v>0.35511614409529385</v>
      </c>
      <c r="F5266" s="7">
        <f>IF(OR(Данные!I5266=0,Данные!K5266=0)=TRUE,0,Данные!I5266/Данные!K5266)</f>
        <v>290.9802645999689</v>
      </c>
      <c r="K5266" s="3"/>
    </row>
    <row r="5267" spans="1:11" x14ac:dyDescent="0.2">
      <c r="A5267" s="3">
        <v>35735</v>
      </c>
      <c r="B5267" t="s">
        <v>10</v>
      </c>
      <c r="C5267" t="s">
        <v>15</v>
      </c>
      <c r="D5267" s="7">
        <f>IF(OR(Данные!D5267=0,Данные!K5267=0)=TRUE,0,Данные!D5267/Данные!K5267)</f>
        <v>148.5292384201077</v>
      </c>
      <c r="E5267" s="13">
        <f>IF(OR(Данные!F5267=0,Данные!I5267=0)=TRUE,0,Данные!F5267/Данные!I5267)</f>
        <v>0.52093719804279415</v>
      </c>
      <c r="F5267" s="7">
        <f>IF(OR(Данные!I5267=0,Данные!K5267=0)=TRUE,0,Данные!I5267/Данные!K5267)</f>
        <v>107.66428037103537</v>
      </c>
      <c r="K5267" s="3"/>
    </row>
    <row r="5268" spans="1:11" x14ac:dyDescent="0.2">
      <c r="A5268" s="3">
        <v>35735</v>
      </c>
      <c r="B5268" t="s">
        <v>10</v>
      </c>
      <c r="C5268" t="s">
        <v>17</v>
      </c>
      <c r="D5268" s="7">
        <f>IF(OR(Данные!D5268=0,Данные!K5268=0)=TRUE,0,Данные!D5268/Данные!K5268)</f>
        <v>238.44097348734874</v>
      </c>
      <c r="E5268" s="13">
        <f>IF(OR(Данные!F5268=0,Данные!I5268=0)=TRUE,0,Данные!F5268/Данные!I5268)</f>
        <v>0.24849299841268108</v>
      </c>
      <c r="F5268" s="7">
        <f>IF(OR(Данные!I5268=0,Данные!K5268=0)=TRUE,0,Данные!I5268/Данные!K5268)</f>
        <v>408.2958160895451</v>
      </c>
      <c r="K5268" s="3"/>
    </row>
    <row r="5269" spans="1:11" x14ac:dyDescent="0.2">
      <c r="A5269" s="3">
        <v>35735</v>
      </c>
      <c r="B5269" t="s">
        <v>10</v>
      </c>
      <c r="C5269" t="s">
        <v>16</v>
      </c>
      <c r="D5269" s="7">
        <f>IF(OR(Данные!D5269=0,Данные!K5269=0)=TRUE,0,Данные!D5269/Данные!K5269)</f>
        <v>432.64548067434214</v>
      </c>
      <c r="E5269" s="13">
        <f>IF(OR(Данные!F5269=0,Данные!I5269=0)=TRUE,0,Данные!F5269/Данные!I5269)</f>
        <v>505.67672049689452</v>
      </c>
      <c r="F5269" s="7">
        <f>IF(OR(Данные!I5269=0,Данные!K5269=0)=TRUE,0,Данные!I5269/Данные!K5269)</f>
        <v>1.8389071637426899E-2</v>
      </c>
      <c r="K5269" s="3"/>
    </row>
    <row r="5270" spans="1:11" x14ac:dyDescent="0.2">
      <c r="A5270" s="3">
        <v>35735</v>
      </c>
      <c r="B5270" t="s">
        <v>10</v>
      </c>
      <c r="C5270" t="s">
        <v>15</v>
      </c>
      <c r="D5270" s="7">
        <f>IF(OR(Данные!D5270=0,Данные!K5270=0)=TRUE,0,Данные!D5270/Данные!K5270)</f>
        <v>188.58884109175236</v>
      </c>
      <c r="E5270" s="13">
        <f>IF(OR(Данные!F5270=0,Данные!I5270=0)=TRUE,0,Данные!F5270/Данные!I5270)</f>
        <v>0.20103532065893173</v>
      </c>
      <c r="F5270" s="7">
        <f>IF(OR(Данные!I5270=0,Данные!K5270=0)=TRUE,0,Данные!I5270/Данные!K5270)</f>
        <v>330.83122387331025</v>
      </c>
      <c r="K5270" s="3"/>
    </row>
    <row r="5271" spans="1:11" x14ac:dyDescent="0.2">
      <c r="A5271" s="3">
        <v>35735</v>
      </c>
      <c r="B5271" t="s">
        <v>10</v>
      </c>
      <c r="C5271" t="s">
        <v>15</v>
      </c>
      <c r="D5271" s="7">
        <f>IF(OR(Данные!D5271=0,Данные!K5271=0)=TRUE,0,Данные!D5271/Данные!K5271)</f>
        <v>13458.2968</v>
      </c>
      <c r="E5271" s="13">
        <f>IF(OR(Данные!F5271=0,Данные!I5271=0)=TRUE,0,Данные!F5271/Данные!I5271)</f>
        <v>9.4077905265535999E-2</v>
      </c>
      <c r="F5271" s="7">
        <f>IF(OR(Данные!I5271=0,Данные!K5271=0)=TRUE,0,Данные!I5271/Данные!K5271)</f>
        <v>20470.375000000036</v>
      </c>
      <c r="K5271" s="3"/>
    </row>
    <row r="5272" spans="1:11" x14ac:dyDescent="0.2">
      <c r="A5272" s="3">
        <v>35735</v>
      </c>
      <c r="B5272" t="s">
        <v>10</v>
      </c>
      <c r="C5272" t="s">
        <v>15</v>
      </c>
      <c r="D5272" s="7">
        <f>IF(OR(Данные!D5272=0,Данные!K5272=0)=TRUE,0,Данные!D5272/Данные!K5272)</f>
        <v>221.17913600394897</v>
      </c>
      <c r="E5272" s="13">
        <f>IF(OR(Данные!F5272=0,Данные!I5272=0)=TRUE,0,Данные!F5272/Данные!I5272)</f>
        <v>0.33382608431615018</v>
      </c>
      <c r="F5272" s="7">
        <f>IF(OR(Данные!I5272=0,Данные!K5272=0)=TRUE,0,Данные!I5272/Данные!K5272)</f>
        <v>268.10941676792214</v>
      </c>
      <c r="K5272" s="3"/>
    </row>
    <row r="5273" spans="1:11" x14ac:dyDescent="0.2">
      <c r="A5273" s="3">
        <v>35735</v>
      </c>
      <c r="B5273" t="s">
        <v>10</v>
      </c>
      <c r="C5273" t="s">
        <v>17</v>
      </c>
      <c r="D5273" s="7">
        <f>IF(OR(Данные!D5273=0,Данные!K5273=0)=TRUE,0,Данные!D5273/Данные!K5273)</f>
        <v>0</v>
      </c>
      <c r="E5273" s="13">
        <f>IF(OR(Данные!F5273=0,Данные!I5273=0)=TRUE,0,Данные!F5273/Данные!I5273)</f>
        <v>0</v>
      </c>
      <c r="F5273" s="7">
        <f>IF(OR(Данные!I5273=0,Данные!K5273=0)=TRUE,0,Данные!I5273/Данные!K5273)</f>
        <v>0</v>
      </c>
      <c r="K5273" s="3"/>
    </row>
    <row r="5274" spans="1:11" x14ac:dyDescent="0.2">
      <c r="A5274" s="3">
        <v>35735</v>
      </c>
      <c r="B5274" t="s">
        <v>10</v>
      </c>
      <c r="C5274" t="s">
        <v>15</v>
      </c>
      <c r="D5274" s="7">
        <f>IF(OR(Данные!D5274=0,Данные!K5274=0)=TRUE,0,Данные!D5274/Данные!K5274)</f>
        <v>246.36865963325798</v>
      </c>
      <c r="E5274" s="13">
        <f>IF(OR(Данные!F5274=0,Данные!I5274=0)=TRUE,0,Данные!F5274/Данные!I5274)</f>
        <v>1.1909008353367772</v>
      </c>
      <c r="F5274" s="7">
        <f>IF(OR(Данные!I5274=0,Данные!K5274=0)=TRUE,0,Данные!I5274/Данные!K5274)</f>
        <v>142.25132713723525</v>
      </c>
      <c r="K5274" s="3"/>
    </row>
    <row r="5275" spans="1:11" x14ac:dyDescent="0.2">
      <c r="A5275" s="3">
        <v>35735</v>
      </c>
      <c r="B5275" t="s">
        <v>10</v>
      </c>
      <c r="C5275" t="s">
        <v>17</v>
      </c>
      <c r="D5275" s="7">
        <f>IF(OR(Данные!D5275=0,Данные!K5275=0)=TRUE,0,Данные!D5275/Данные!K5275)</f>
        <v>755.23079669211188</v>
      </c>
      <c r="E5275" s="13">
        <f>IF(OR(Данные!F5275=0,Данные!I5275=0)=TRUE,0,Данные!F5275/Данные!I5275)</f>
        <v>0.25135308880434865</v>
      </c>
      <c r="F5275" s="7">
        <f>IF(OR(Данные!I5275=0,Данные!K5275=0)=TRUE,0,Данные!I5275/Данные!K5275)</f>
        <v>849.16004293893184</v>
      </c>
      <c r="K5275" s="3"/>
    </row>
    <row r="5276" spans="1:11" x14ac:dyDescent="0.2">
      <c r="A5276" s="3">
        <v>35735</v>
      </c>
      <c r="B5276" t="s">
        <v>10</v>
      </c>
      <c r="C5276" t="s">
        <v>17</v>
      </c>
      <c r="D5276" s="7">
        <f>IF(OR(Данные!D5276=0,Данные!K5276=0)=TRUE,0,Данные!D5276/Данные!K5276)</f>
        <v>778.62755537280702</v>
      </c>
      <c r="E5276" s="13">
        <f>IF(OR(Данные!F5276=0,Данные!I5276=0)=TRUE,0,Данные!F5276/Данные!I5276)</f>
        <v>0.38468588818528815</v>
      </c>
      <c r="F5276" s="7">
        <f>IF(OR(Данные!I5276=0,Данные!K5276=0)=TRUE,0,Данные!I5276/Данные!K5276)</f>
        <v>699.56546052631541</v>
      </c>
      <c r="K5276" s="3"/>
    </row>
    <row r="5277" spans="1:11" x14ac:dyDescent="0.2">
      <c r="A5277" s="3">
        <v>35735</v>
      </c>
      <c r="B5277" t="s">
        <v>10</v>
      </c>
      <c r="C5277" t="s">
        <v>17</v>
      </c>
      <c r="D5277" s="7">
        <f>IF(OR(Данные!D5277=0,Данные!K5277=0)=TRUE,0,Данные!D5277/Данные!K5277)</f>
        <v>85.44495657894737</v>
      </c>
      <c r="E5277" s="13">
        <f>IF(OR(Данные!F5277=0,Данные!I5277=0)=TRUE,0,Данные!F5277/Данные!I5277)</f>
        <v>1.5925899641545071E-2</v>
      </c>
      <c r="F5277" s="7">
        <f>IF(OR(Данные!I5277=0,Данные!K5277=0)=TRUE,0,Данные!I5277/Данные!K5277)</f>
        <v>522.89039786967396</v>
      </c>
      <c r="K5277" s="3"/>
    </row>
    <row r="5278" spans="1:11" x14ac:dyDescent="0.2">
      <c r="A5278" s="3">
        <v>35735</v>
      </c>
      <c r="B5278" t="s">
        <v>10</v>
      </c>
      <c r="C5278" t="s">
        <v>16</v>
      </c>
      <c r="D5278" s="7">
        <f>IF(OR(Данные!D5278=0,Данные!K5278=0)=TRUE,0,Данные!D5278/Данные!K5278)</f>
        <v>304.62488936170212</v>
      </c>
      <c r="E5278" s="13">
        <f>IF(OR(Данные!F5278=0,Данные!I5278=0)=TRUE,0,Данные!F5278/Данные!I5278)</f>
        <v>0.58928736387243807</v>
      </c>
      <c r="F5278" s="7">
        <f>IF(OR(Данные!I5278=0,Данные!K5278=0)=TRUE,0,Данные!I5278/Данные!K5278)</f>
        <v>51.822872340425505</v>
      </c>
      <c r="K5278" s="3"/>
    </row>
    <row r="5279" spans="1:11" x14ac:dyDescent="0.2">
      <c r="A5279" s="3">
        <v>35735</v>
      </c>
      <c r="B5279" t="s">
        <v>10</v>
      </c>
      <c r="C5279" t="s">
        <v>16</v>
      </c>
      <c r="D5279" s="7">
        <f>IF(OR(Данные!D5279=0,Данные!K5279=0)=TRUE,0,Данные!D5279/Данные!K5279)</f>
        <v>281.79199993468325</v>
      </c>
      <c r="E5279" s="13">
        <f>IF(OR(Данные!F5279=0,Данные!I5279=0)=TRUE,0,Данные!F5279/Данные!I5279)</f>
        <v>1.7677158169989966</v>
      </c>
      <c r="F5279" s="7">
        <f>IF(OR(Данные!I5279=0,Данные!K5279=0)=TRUE,0,Данные!I5279/Данные!K5279)</f>
        <v>11.835717396037436</v>
      </c>
      <c r="K5279" s="3"/>
    </row>
    <row r="5280" spans="1:11" x14ac:dyDescent="0.2">
      <c r="A5280" s="3">
        <v>35735</v>
      </c>
      <c r="B5280" t="s">
        <v>10</v>
      </c>
      <c r="C5280" t="s">
        <v>16</v>
      </c>
      <c r="D5280" s="7">
        <f>IF(OR(Данные!D5280=0,Данные!K5280=0)=TRUE,0,Данные!D5280/Данные!K5280)</f>
        <v>77.11041704545454</v>
      </c>
      <c r="E5280" s="13">
        <f>IF(OR(Данные!F5280=0,Данные!I5280=0)=TRUE,0,Данные!F5280/Данные!I5280)</f>
        <v>25.006108735491757</v>
      </c>
      <c r="F5280" s="7">
        <f>IF(OR(Данные!I5280=0,Данные!K5280=0)=TRUE,0,Данные!I5280/Данные!K5280)</f>
        <v>0.15501893939393938</v>
      </c>
      <c r="K5280" s="3"/>
    </row>
    <row r="5281" spans="1:11" x14ac:dyDescent="0.2">
      <c r="A5281" s="3">
        <v>35735</v>
      </c>
      <c r="B5281" t="s">
        <v>10</v>
      </c>
      <c r="C5281" t="s">
        <v>18</v>
      </c>
      <c r="D5281" s="7">
        <f>IF(OR(Данные!D5281=0,Данные!K5281=0)=TRUE,0,Данные!D5281/Данные!K5281)</f>
        <v>0</v>
      </c>
      <c r="E5281" s="13">
        <f>IF(OR(Данные!F5281=0,Данные!I5281=0)=TRUE,0,Данные!F5281/Данные!I5281)</f>
        <v>0</v>
      </c>
      <c r="F5281" s="7">
        <f>IF(OR(Данные!I5281=0,Данные!K5281=0)=TRUE,0,Данные!I5281/Данные!K5281)</f>
        <v>0</v>
      </c>
      <c r="K5281" s="3"/>
    </row>
    <row r="5282" spans="1:11" x14ac:dyDescent="0.2">
      <c r="A5282" s="3">
        <v>35765</v>
      </c>
      <c r="B5282" t="s">
        <v>1</v>
      </c>
      <c r="C5282" t="s">
        <v>15</v>
      </c>
      <c r="D5282" s="7">
        <f>IF(OR(Данные!D5282=0,Данные!K5282=0)=TRUE,0,Данные!D5282/Данные!K5282)</f>
        <v>260.2093971659919</v>
      </c>
      <c r="E5282" s="13">
        <f>IF(OR(Данные!F5282=0,Данные!I5282=0)=TRUE,0,Данные!F5282/Данные!I5282)</f>
        <v>0.43297155336521398</v>
      </c>
      <c r="F5282" s="7">
        <f>IF(OR(Данные!I5282=0,Данные!K5282=0)=TRUE,0,Данные!I5282/Данные!K5282)</f>
        <v>404.50769230769265</v>
      </c>
      <c r="K5282" s="3"/>
    </row>
    <row r="5283" spans="1:11" x14ac:dyDescent="0.2">
      <c r="A5283" s="3">
        <v>35765</v>
      </c>
      <c r="B5283" t="s">
        <v>1</v>
      </c>
      <c r="C5283" t="s">
        <v>16</v>
      </c>
      <c r="D5283" s="7">
        <f>IF(OR(Данные!D5283=0,Данные!K5283=0)=TRUE,0,Данные!D5283/Данные!K5283)</f>
        <v>191.07571428571427</v>
      </c>
      <c r="E5283" s="13">
        <f>IF(OR(Данные!F5283=0,Данные!I5283=0)=TRUE,0,Данные!F5283/Данные!I5283)</f>
        <v>0</v>
      </c>
      <c r="F5283" s="7">
        <f>IF(OR(Данные!I5283=0,Данные!K5283=0)=TRUE,0,Данные!I5283/Данные!K5283)</f>
        <v>0</v>
      </c>
      <c r="K5283" s="3"/>
    </row>
    <row r="5284" spans="1:11" x14ac:dyDescent="0.2">
      <c r="A5284" s="3">
        <v>35765</v>
      </c>
      <c r="B5284" t="s">
        <v>1</v>
      </c>
      <c r="C5284" t="s">
        <v>15</v>
      </c>
      <c r="D5284" s="7">
        <f>IF(OR(Данные!D5284=0,Данные!K5284=0)=TRUE,0,Данные!D5284/Данные!K5284)</f>
        <v>421.41</v>
      </c>
      <c r="E5284" s="13">
        <f>IF(OR(Данные!F5284=0,Данные!I5284=0)=TRUE,0,Данные!F5284/Данные!I5284)</f>
        <v>815.63225806451555</v>
      </c>
      <c r="F5284" s="7">
        <f>IF(OR(Данные!I5284=0,Данные!K5284=0)=TRUE,0,Данные!I5284/Данные!K5284)</f>
        <v>0.51666666666666705</v>
      </c>
      <c r="K5284" s="3"/>
    </row>
    <row r="5285" spans="1:11" x14ac:dyDescent="0.2">
      <c r="A5285" s="3">
        <v>35765</v>
      </c>
      <c r="B5285" t="s">
        <v>1</v>
      </c>
      <c r="C5285" t="s">
        <v>15</v>
      </c>
      <c r="D5285" s="7">
        <f>IF(OR(Данные!D5285=0,Данные!K5285=0)=TRUE,0,Данные!D5285/Данные!K5285)</f>
        <v>509.16482142857143</v>
      </c>
      <c r="E5285" s="13">
        <f>IF(OR(Данные!F5285=0,Данные!I5285=0)=TRUE,0,Данные!F5285/Данные!I5285)</f>
        <v>0.80512120823171951</v>
      </c>
      <c r="F5285" s="7">
        <f>IF(OR(Данные!I5285=0,Данные!K5285=0)=TRUE,0,Данные!I5285/Данные!K5285)</f>
        <v>417.37500000000045</v>
      </c>
      <c r="K5285" s="3"/>
    </row>
    <row r="5286" spans="1:11" x14ac:dyDescent="0.2">
      <c r="A5286" s="3">
        <v>35765</v>
      </c>
      <c r="B5286" t="s">
        <v>1</v>
      </c>
      <c r="C5286" t="s">
        <v>17</v>
      </c>
      <c r="D5286" s="7">
        <f>IF(OR(Данные!D5286=0,Данные!K5286=0)=TRUE,0,Данные!D5286/Данные!K5286)</f>
        <v>443.84556064569642</v>
      </c>
      <c r="E5286" s="13">
        <f>IF(OR(Данные!F5286=0,Данные!I5286=0)=TRUE,0,Данные!F5286/Данные!I5286)</f>
        <v>0.38523865531450341</v>
      </c>
      <c r="F5286" s="7">
        <f>IF(OR(Данные!I5286=0,Данные!K5286=0)=TRUE,0,Данные!I5286/Данные!K5286)</f>
        <v>563.00608902784029</v>
      </c>
      <c r="K5286" s="3"/>
    </row>
    <row r="5287" spans="1:11" x14ac:dyDescent="0.2">
      <c r="A5287" s="3">
        <v>35765</v>
      </c>
      <c r="B5287" t="s">
        <v>1</v>
      </c>
      <c r="C5287" t="s">
        <v>17</v>
      </c>
      <c r="D5287" s="7">
        <f>IF(OR(Данные!D5287=0,Данные!K5287=0)=TRUE,0,Данные!D5287/Данные!K5287)</f>
        <v>286.74845663980904</v>
      </c>
      <c r="E5287" s="13">
        <f>IF(OR(Данные!F5287=0,Данные!I5287=0)=TRUE,0,Данные!F5287/Данные!I5287)</f>
        <v>0.30811889474753623</v>
      </c>
      <c r="F5287" s="7">
        <f>IF(OR(Данные!I5287=0,Данные!K5287=0)=TRUE,0,Данные!I5287/Данные!K5287)</f>
        <v>294.0624340992735</v>
      </c>
      <c r="K5287" s="3"/>
    </row>
    <row r="5288" spans="1:11" x14ac:dyDescent="0.2">
      <c r="A5288" s="3">
        <v>35765</v>
      </c>
      <c r="B5288" t="s">
        <v>1</v>
      </c>
      <c r="C5288" t="s">
        <v>15</v>
      </c>
      <c r="D5288" s="7">
        <f>IF(OR(Данные!D5288=0,Данные!K5288=0)=TRUE,0,Данные!D5288/Данные!K5288)</f>
        <v>156.56500715025908</v>
      </c>
      <c r="E5288" s="13">
        <f>IF(OR(Данные!F5288=0,Данные!I5288=0)=TRUE,0,Данные!F5288/Данные!I5288)</f>
        <v>0.66384458647961109</v>
      </c>
      <c r="F5288" s="7">
        <f>IF(OR(Данные!I5288=0,Данные!K5288=0)=TRUE,0,Данные!I5288/Данные!K5288)</f>
        <v>81.508324697754858</v>
      </c>
      <c r="K5288" s="3"/>
    </row>
    <row r="5289" spans="1:11" x14ac:dyDescent="0.2">
      <c r="A5289" s="3">
        <v>35765</v>
      </c>
      <c r="B5289" t="s">
        <v>1</v>
      </c>
      <c r="C5289" t="s">
        <v>17</v>
      </c>
      <c r="D5289" s="7">
        <f>IF(OR(Данные!D5289=0,Данные!K5289=0)=TRUE,0,Данные!D5289/Данные!K5289)</f>
        <v>236.66274843141275</v>
      </c>
      <c r="E5289" s="13">
        <f>IF(OR(Данные!F5289=0,Данные!I5289=0)=TRUE,0,Данные!F5289/Данные!I5289)</f>
        <v>0.24103841132071993</v>
      </c>
      <c r="F5289" s="7">
        <f>IF(OR(Данные!I5289=0,Данные!K5289=0)=TRUE,0,Данные!I5289/Данные!K5289)</f>
        <v>386.64605631877475</v>
      </c>
      <c r="K5289" s="3"/>
    </row>
    <row r="5290" spans="1:11" x14ac:dyDescent="0.2">
      <c r="A5290" s="3">
        <v>35765</v>
      </c>
      <c r="B5290" t="s">
        <v>1</v>
      </c>
      <c r="C5290" t="s">
        <v>16</v>
      </c>
      <c r="D5290" s="7">
        <f>IF(OR(Данные!D5290=0,Данные!K5290=0)=TRUE,0,Данные!D5290/Данные!K5290)</f>
        <v>430.72835325670496</v>
      </c>
      <c r="E5290" s="13">
        <f>IF(OR(Данные!F5290=0,Данные!I5290=0)=TRUE,0,Данные!F5290/Данные!I5290)</f>
        <v>0</v>
      </c>
      <c r="F5290" s="7">
        <f>IF(OR(Данные!I5290=0,Данные!K5290=0)=TRUE,0,Данные!I5290/Данные!K5290)</f>
        <v>0</v>
      </c>
      <c r="K5290" s="3"/>
    </row>
    <row r="5291" spans="1:11" x14ac:dyDescent="0.2">
      <c r="A5291" s="3">
        <v>35765</v>
      </c>
      <c r="B5291" t="s">
        <v>1</v>
      </c>
      <c r="C5291" t="s">
        <v>15</v>
      </c>
      <c r="D5291" s="7">
        <f>IF(OR(Данные!D5291=0,Данные!K5291=0)=TRUE,0,Данные!D5291/Данные!K5291)</f>
        <v>212.56154129880073</v>
      </c>
      <c r="E5291" s="13">
        <f>IF(OR(Данные!F5291=0,Данные!I5291=0)=TRUE,0,Данные!F5291/Данные!I5291)</f>
        <v>0.19683468122139833</v>
      </c>
      <c r="F5291" s="7">
        <f>IF(OR(Данные!I5291=0,Данные!K5291=0)=TRUE,0,Данные!I5291/Данные!K5291)</f>
        <v>370.91518882367956</v>
      </c>
      <c r="K5291" s="3"/>
    </row>
    <row r="5292" spans="1:11" x14ac:dyDescent="0.2">
      <c r="A5292" s="3">
        <v>35765</v>
      </c>
      <c r="B5292" t="s">
        <v>1</v>
      </c>
      <c r="C5292" t="s">
        <v>15</v>
      </c>
      <c r="D5292" s="7">
        <f>IF(OR(Данные!D5292=0,Данные!K5292=0)=TRUE,0,Данные!D5292/Данные!K5292)</f>
        <v>435.99172037786769</v>
      </c>
      <c r="E5292" s="13">
        <f>IF(OR(Данные!F5292=0,Данные!I5292=0)=TRUE,0,Данные!F5292/Данные!I5292)</f>
        <v>1.08676353192186</v>
      </c>
      <c r="F5292" s="7">
        <f>IF(OR(Данные!I5292=0,Данные!K5292=0)=TRUE,0,Данные!I5292/Данные!K5292)</f>
        <v>253.07031039136302</v>
      </c>
      <c r="K5292" s="3"/>
    </row>
    <row r="5293" spans="1:11" x14ac:dyDescent="0.2">
      <c r="A5293" s="3">
        <v>35765</v>
      </c>
      <c r="B5293" t="s">
        <v>1</v>
      </c>
      <c r="C5293" t="s">
        <v>15</v>
      </c>
      <c r="D5293" s="7">
        <f>IF(OR(Данные!D5293=0,Данные!K5293=0)=TRUE,0,Данные!D5293/Данные!K5293)</f>
        <v>233.2051486339646</v>
      </c>
      <c r="E5293" s="13">
        <f>IF(OR(Данные!F5293=0,Данные!I5293=0)=TRUE,0,Данные!F5293/Данные!I5293)</f>
        <v>0.29541928574198112</v>
      </c>
      <c r="F5293" s="7">
        <f>IF(OR(Данные!I5293=0,Данные!K5293=0)=TRUE,0,Данные!I5293/Данные!K5293)</f>
        <v>279.78128169305592</v>
      </c>
      <c r="K5293" s="3"/>
    </row>
    <row r="5294" spans="1:11" x14ac:dyDescent="0.2">
      <c r="A5294" s="3">
        <v>35765</v>
      </c>
      <c r="B5294" t="s">
        <v>1</v>
      </c>
      <c r="C5294" t="s">
        <v>17</v>
      </c>
      <c r="D5294" s="7">
        <f>IF(OR(Данные!D5294=0,Данные!K5294=0)=TRUE,0,Данные!D5294/Данные!K5294)</f>
        <v>498.14066808510643</v>
      </c>
      <c r="E5294" s="13">
        <f>IF(OR(Данные!F5294=0,Данные!I5294=0)=TRUE,0,Данные!F5294/Данные!I5294)</f>
        <v>0.6182910178016704</v>
      </c>
      <c r="F5294" s="7">
        <f>IF(OR(Данные!I5294=0,Данные!K5294=0)=TRUE,0,Данные!I5294/Данные!K5294)</f>
        <v>455.01347517730505</v>
      </c>
      <c r="K5294" s="3"/>
    </row>
    <row r="5295" spans="1:11" x14ac:dyDescent="0.2">
      <c r="A5295" s="3">
        <v>35765</v>
      </c>
      <c r="B5295" t="s">
        <v>1</v>
      </c>
      <c r="C5295" t="s">
        <v>17</v>
      </c>
      <c r="D5295" s="7">
        <f>IF(OR(Данные!D5295=0,Данные!K5295=0)=TRUE,0,Данные!D5295/Данные!K5295)</f>
        <v>326.86520000000002</v>
      </c>
      <c r="E5295" s="13">
        <f>IF(OR(Данные!F5295=0,Данные!I5295=0)=TRUE,0,Данные!F5295/Данные!I5295)</f>
        <v>4.201937472479087</v>
      </c>
      <c r="F5295" s="7">
        <f>IF(OR(Данные!I5295=0,Данные!K5295=0)=TRUE,0,Данные!I5295/Данные!K5295)</f>
        <v>56.774999999999963</v>
      </c>
      <c r="K5295" s="3"/>
    </row>
    <row r="5296" spans="1:11" x14ac:dyDescent="0.2">
      <c r="A5296" s="3">
        <v>35765</v>
      </c>
      <c r="B5296" t="s">
        <v>1</v>
      </c>
      <c r="C5296" t="s">
        <v>15</v>
      </c>
      <c r="D5296" s="7">
        <f>IF(OR(Данные!D5296=0,Данные!K5296=0)=TRUE,0,Данные!D5296/Данные!K5296)</f>
        <v>289.62584409648753</v>
      </c>
      <c r="E5296" s="13">
        <f>IF(OR(Данные!F5296=0,Данные!I5296=0)=TRUE,0,Данные!F5296/Данные!I5296)</f>
        <v>1.1627230483202482</v>
      </c>
      <c r="F5296" s="7">
        <f>IF(OR(Данные!I5296=0,Данные!K5296=0)=TRUE,0,Данные!I5296/Данные!K5296)</f>
        <v>171.30062067992685</v>
      </c>
      <c r="K5296" s="3"/>
    </row>
    <row r="5297" spans="1:11" x14ac:dyDescent="0.2">
      <c r="A5297" s="3">
        <v>35765</v>
      </c>
      <c r="B5297" t="s">
        <v>1</v>
      </c>
      <c r="C5297" t="s">
        <v>17</v>
      </c>
      <c r="D5297" s="7">
        <f>IF(OR(Данные!D5297=0,Данные!K5297=0)=TRUE,0,Данные!D5297/Данные!K5297)</f>
        <v>511.0906601057801</v>
      </c>
      <c r="E5297" s="13">
        <f>IF(OR(Данные!F5297=0,Данные!I5297=0)=TRUE,0,Данные!F5297/Данные!I5297)</f>
        <v>0.24901295037808174</v>
      </c>
      <c r="F5297" s="7">
        <f>IF(OR(Данные!I5297=0,Данные!K5297=0)=TRUE,0,Данные!I5297/Данные!K5297)</f>
        <v>591.47116547034352</v>
      </c>
      <c r="K5297" s="3"/>
    </row>
    <row r="5298" spans="1:11" x14ac:dyDescent="0.2">
      <c r="A5298" s="3">
        <v>35765</v>
      </c>
      <c r="B5298" t="s">
        <v>1</v>
      </c>
      <c r="C5298" t="s">
        <v>17</v>
      </c>
      <c r="D5298" s="7">
        <f>IF(OR(Данные!D5298=0,Данные!K5298=0)=TRUE,0,Данные!D5298/Данные!K5298)</f>
        <v>711.53326905017104</v>
      </c>
      <c r="E5298" s="13">
        <f>IF(OR(Данные!F5298=0,Данные!I5298=0)=TRUE,0,Данные!F5298/Данные!I5298)</f>
        <v>0.81593093541809969</v>
      </c>
      <c r="F5298" s="7">
        <f>IF(OR(Данные!I5298=0,Данные!K5298=0)=TRUE,0,Данные!I5298/Данные!K5298)</f>
        <v>335.96181544429129</v>
      </c>
      <c r="K5298" s="3"/>
    </row>
    <row r="5299" spans="1:11" x14ac:dyDescent="0.2">
      <c r="A5299" s="3">
        <v>35765</v>
      </c>
      <c r="B5299" t="s">
        <v>1</v>
      </c>
      <c r="C5299" t="s">
        <v>17</v>
      </c>
      <c r="D5299" s="7">
        <f>IF(OR(Данные!D5299=0,Данные!K5299=0)=TRUE,0,Данные!D5299/Данные!K5299)</f>
        <v>97.410208484390736</v>
      </c>
      <c r="E5299" s="13">
        <f>IF(OR(Данные!F5299=0,Данные!I5299=0)=TRUE,0,Данные!F5299/Данные!I5299)</f>
        <v>2.2583561713143869E-2</v>
      </c>
      <c r="F5299" s="7">
        <f>IF(OR(Данные!I5299=0,Данные!K5299=0)=TRUE,0,Данные!I5299/Данные!K5299)</f>
        <v>481.51384273246038</v>
      </c>
      <c r="K5299" s="3"/>
    </row>
    <row r="5300" spans="1:11" x14ac:dyDescent="0.2">
      <c r="A5300" s="3">
        <v>35765</v>
      </c>
      <c r="B5300" t="s">
        <v>1</v>
      </c>
      <c r="C5300" t="s">
        <v>16</v>
      </c>
      <c r="D5300" s="7">
        <f>IF(OR(Данные!D5300=0,Данные!K5300=0)=TRUE,0,Данные!D5300/Данные!K5300)</f>
        <v>316.75027878787881</v>
      </c>
      <c r="E5300" s="13">
        <f>IF(OR(Данные!F5300=0,Данные!I5300=0)=TRUE,0,Данные!F5300/Данные!I5300)</f>
        <v>0.23879342569157538</v>
      </c>
      <c r="F5300" s="7">
        <f>IF(OR(Данные!I5300=0,Данные!K5300=0)=TRUE,0,Данные!I5300/Данные!K5300)</f>
        <v>153.35176767676762</v>
      </c>
      <c r="K5300" s="3"/>
    </row>
    <row r="5301" spans="1:11" x14ac:dyDescent="0.2">
      <c r="A5301" s="3">
        <v>35765</v>
      </c>
      <c r="B5301" t="s">
        <v>1</v>
      </c>
      <c r="C5301" t="s">
        <v>16</v>
      </c>
      <c r="D5301" s="7">
        <f>IF(OR(Данные!D5301=0,Данные!K5301=0)=TRUE,0,Данные!D5301/Данные!K5301)</f>
        <v>199.02581397849463</v>
      </c>
      <c r="E5301" s="13">
        <f>IF(OR(Данные!F5301=0,Данные!I5301=0)=TRUE,0,Данные!F5301/Данные!I5301)</f>
        <v>0.82858929858938468</v>
      </c>
      <c r="F5301" s="7">
        <f>IF(OR(Данные!I5301=0,Данные!K5301=0)=TRUE,0,Данные!I5301/Данные!K5301)</f>
        <v>36.103001792114732</v>
      </c>
      <c r="K5301" s="3"/>
    </row>
    <row r="5302" spans="1:11" x14ac:dyDescent="0.2">
      <c r="A5302" s="3">
        <v>35765</v>
      </c>
      <c r="B5302" t="s">
        <v>1</v>
      </c>
      <c r="C5302" t="s">
        <v>16</v>
      </c>
      <c r="D5302" s="7">
        <f>IF(OR(Данные!D5302=0,Данные!K5302=0)=TRUE,0,Данные!D5302/Данные!K5302)</f>
        <v>63.492186000000004</v>
      </c>
      <c r="E5302" s="13">
        <f>IF(OR(Данные!F5302=0,Данные!I5302=0)=TRUE,0,Данные!F5302/Данные!I5302)</f>
        <v>9.4288957688338346</v>
      </c>
      <c r="F5302" s="7">
        <f>IF(OR(Данные!I5302=0,Данные!K5302=0)=TRUE,0,Данные!I5302/Данные!K5302)</f>
        <v>0.96900000000000153</v>
      </c>
      <c r="K5302" s="3"/>
    </row>
    <row r="5303" spans="1:11" x14ac:dyDescent="0.2">
      <c r="A5303" s="3">
        <v>35765</v>
      </c>
      <c r="B5303" t="s">
        <v>1</v>
      </c>
      <c r="C5303" t="s">
        <v>18</v>
      </c>
      <c r="D5303" s="7">
        <f>IF(OR(Данные!D5303=0,Данные!K5303=0)=TRUE,0,Данные!D5303/Данные!K5303)</f>
        <v>0</v>
      </c>
      <c r="E5303" s="13">
        <f>IF(OR(Данные!F5303=0,Данные!I5303=0)=TRUE,0,Данные!F5303/Данные!I5303)</f>
        <v>0</v>
      </c>
      <c r="F5303" s="7">
        <f>IF(OR(Данные!I5303=0,Данные!K5303=0)=TRUE,0,Данные!I5303/Данные!K5303)</f>
        <v>0</v>
      </c>
      <c r="K5303" s="3"/>
    </row>
    <row r="5304" spans="1:11" x14ac:dyDescent="0.2">
      <c r="A5304" s="3">
        <v>35765</v>
      </c>
      <c r="B5304" t="s">
        <v>12</v>
      </c>
      <c r="C5304" t="s">
        <v>15</v>
      </c>
      <c r="D5304" s="7">
        <f>IF(OR(Данные!D5304=0,Данные!K5304=0)=TRUE,0,Данные!D5304/Данные!K5304)</f>
        <v>22.94</v>
      </c>
      <c r="E5304" s="13">
        <f>IF(OR(Данные!F5304=0,Данные!I5304=0)=TRUE,0,Данные!F5304/Данные!I5304)</f>
        <v>0</v>
      </c>
      <c r="F5304" s="7">
        <f>IF(OR(Данные!I5304=0,Данные!K5304=0)=TRUE,0,Данные!I5304/Данные!K5304)</f>
        <v>0</v>
      </c>
      <c r="K5304" s="3"/>
    </row>
    <row r="5305" spans="1:11" x14ac:dyDescent="0.2">
      <c r="A5305" s="3">
        <v>35765</v>
      </c>
      <c r="B5305" t="s">
        <v>12</v>
      </c>
      <c r="C5305" t="s">
        <v>15</v>
      </c>
      <c r="D5305" s="7">
        <f>IF(OR(Данные!D5305=0,Данные!K5305=0)=TRUE,0,Данные!D5305/Данные!K5305)</f>
        <v>366.24353333333335</v>
      </c>
      <c r="E5305" s="13">
        <f>IF(OR(Данные!F5305=0,Данные!I5305=0)=TRUE,0,Данные!F5305/Данные!I5305)</f>
        <v>27.612446535500435</v>
      </c>
      <c r="F5305" s="7">
        <f>IF(OR(Данные!I5305=0,Данные!K5305=0)=TRUE,0,Данные!I5305/Данные!K5305)</f>
        <v>12.988888888888885</v>
      </c>
      <c r="K5305" s="3"/>
    </row>
    <row r="5306" spans="1:11" x14ac:dyDescent="0.2">
      <c r="A5306" s="3">
        <v>35765</v>
      </c>
      <c r="B5306" t="s">
        <v>12</v>
      </c>
      <c r="C5306" t="s">
        <v>17</v>
      </c>
      <c r="D5306" s="7">
        <f>IF(OR(Данные!D5306=0,Данные!K5306=0)=TRUE,0,Данные!D5306/Данные!K5306)</f>
        <v>393.60418272414466</v>
      </c>
      <c r="E5306" s="13">
        <f>IF(OR(Данные!F5306=0,Данные!I5306=0)=TRUE,0,Данные!F5306/Данные!I5306)</f>
        <v>0.74589259917144246</v>
      </c>
      <c r="F5306" s="7">
        <f>IF(OR(Данные!I5306=0,Данные!K5306=0)=TRUE,0,Данные!I5306/Данные!K5306)</f>
        <v>373.55498712372025</v>
      </c>
      <c r="K5306" s="3"/>
    </row>
    <row r="5307" spans="1:11" x14ac:dyDescent="0.2">
      <c r="A5307" s="3">
        <v>35765</v>
      </c>
      <c r="B5307" t="s">
        <v>12</v>
      </c>
      <c r="C5307" t="s">
        <v>17</v>
      </c>
      <c r="D5307" s="7">
        <f>IF(OR(Данные!D5307=0,Данные!K5307=0)=TRUE,0,Данные!D5307/Данные!K5307)</f>
        <v>-1861.2008075075075</v>
      </c>
      <c r="E5307" s="13">
        <f>IF(OR(Данные!F5307=0,Данные!I5307=0)=TRUE,0,Данные!F5307/Данные!I5307)</f>
        <v>-7.5345648746006306</v>
      </c>
      <c r="F5307" s="7">
        <f>IF(OR(Данные!I5307=0,Данные!K5307=0)=TRUE,0,Данные!I5307/Данные!K5307)</f>
        <v>272.81206206206207</v>
      </c>
      <c r="K5307" s="3"/>
    </row>
    <row r="5308" spans="1:11" x14ac:dyDescent="0.2">
      <c r="A5308" s="3">
        <v>35765</v>
      </c>
      <c r="B5308" t="s">
        <v>12</v>
      </c>
      <c r="C5308" t="s">
        <v>15</v>
      </c>
      <c r="D5308" s="7">
        <f>IF(OR(Данные!D5308=0,Данные!K5308=0)=TRUE,0,Данные!D5308/Данные!K5308)</f>
        <v>157.91395967741934</v>
      </c>
      <c r="E5308" s="13">
        <f>IF(OR(Данные!F5308=0,Данные!I5308=0)=TRUE,0,Данные!F5308/Данные!I5308)</f>
        <v>0.5271613763827574</v>
      </c>
      <c r="F5308" s="7">
        <f>IF(OR(Данные!I5308=0,Данные!K5308=0)=TRUE,0,Данные!I5308/Данные!K5308)</f>
        <v>109.42661290322586</v>
      </c>
      <c r="K5308" s="3"/>
    </row>
    <row r="5309" spans="1:11" x14ac:dyDescent="0.2">
      <c r="A5309" s="3">
        <v>35765</v>
      </c>
      <c r="B5309" t="s">
        <v>12</v>
      </c>
      <c r="C5309" t="s">
        <v>17</v>
      </c>
      <c r="D5309" s="7">
        <f>IF(OR(Данные!D5309=0,Данные!K5309=0)=TRUE,0,Данные!D5309/Данные!K5309)</f>
        <v>338.27671005434786</v>
      </c>
      <c r="E5309" s="13">
        <f>IF(OR(Данные!F5309=0,Данные!I5309=0)=TRUE,0,Данные!F5309/Данные!I5309)</f>
        <v>0.60554915263501052</v>
      </c>
      <c r="F5309" s="7">
        <f>IF(OR(Данные!I5309=0,Данные!K5309=0)=TRUE,0,Данные!I5309/Данные!K5309)</f>
        <v>401.056793478261</v>
      </c>
      <c r="K5309" s="3"/>
    </row>
    <row r="5310" spans="1:11" x14ac:dyDescent="0.2">
      <c r="A5310" s="3">
        <v>35765</v>
      </c>
      <c r="B5310" t="s">
        <v>12</v>
      </c>
      <c r="C5310" t="s">
        <v>16</v>
      </c>
      <c r="D5310" s="7">
        <f>IF(OR(Данные!D5310=0,Данные!K5310=0)=TRUE,0,Данные!D5310/Данные!K5310)</f>
        <v>332.13</v>
      </c>
      <c r="E5310" s="13">
        <f>IF(OR(Данные!F5310=0,Данные!I5310=0)=TRUE,0,Данные!F5310/Данные!I5310)</f>
        <v>0</v>
      </c>
      <c r="F5310" s="7">
        <f>IF(OR(Данные!I5310=0,Данные!K5310=0)=TRUE,0,Данные!I5310/Данные!K5310)</f>
        <v>0</v>
      </c>
      <c r="K5310" s="3"/>
    </row>
    <row r="5311" spans="1:11" x14ac:dyDescent="0.2">
      <c r="A5311" s="3">
        <v>35765</v>
      </c>
      <c r="B5311" t="s">
        <v>12</v>
      </c>
      <c r="C5311" t="s">
        <v>15</v>
      </c>
      <c r="D5311" s="7">
        <f>IF(OR(Данные!D5311=0,Данные!K5311=0)=TRUE,0,Данные!D5311/Данные!K5311)</f>
        <v>218.08994045801529</v>
      </c>
      <c r="E5311" s="13">
        <f>IF(OR(Данные!F5311=0,Данные!I5311=0)=TRUE,0,Данные!F5311/Данные!I5311)</f>
        <v>0.23052251135039833</v>
      </c>
      <c r="F5311" s="7">
        <f>IF(OR(Данные!I5311=0,Данные!K5311=0)=TRUE,0,Данные!I5311/Данные!K5311)</f>
        <v>317.76543681085633</v>
      </c>
      <c r="K5311" s="3"/>
    </row>
    <row r="5312" spans="1:11" x14ac:dyDescent="0.2">
      <c r="A5312" s="3">
        <v>35765</v>
      </c>
      <c r="B5312" t="s">
        <v>12</v>
      </c>
      <c r="C5312" t="s">
        <v>15</v>
      </c>
      <c r="D5312" s="7">
        <f>IF(OR(Данные!D5312=0,Данные!K5312=0)=TRUE,0,Данные!D5312/Данные!K5312)</f>
        <v>361.09761739130431</v>
      </c>
      <c r="E5312" s="13">
        <f>IF(OR(Данные!F5312=0,Данные!I5312=0)=TRUE,0,Данные!F5312/Данные!I5312)</f>
        <v>1.4349733706425183</v>
      </c>
      <c r="F5312" s="7">
        <f>IF(OR(Данные!I5312=0,Данные!K5312=0)=TRUE,0,Данные!I5312/Данные!K5312)</f>
        <v>163.40797101449286</v>
      </c>
      <c r="K5312" s="3"/>
    </row>
    <row r="5313" spans="1:11" x14ac:dyDescent="0.2">
      <c r="A5313" s="3">
        <v>35765</v>
      </c>
      <c r="B5313" t="s">
        <v>12</v>
      </c>
      <c r="C5313" t="s">
        <v>15</v>
      </c>
      <c r="D5313" s="7">
        <f>IF(OR(Данные!D5313=0,Данные!K5313=0)=TRUE,0,Данные!D5313/Данные!K5313)</f>
        <v>280.3544</v>
      </c>
      <c r="E5313" s="13">
        <f>IF(OR(Данные!F5313=0,Данные!I5313=0)=TRUE,0,Данные!F5313/Данные!I5313)</f>
        <v>0.75298234664764563</v>
      </c>
      <c r="F5313" s="7">
        <f>IF(OR(Данные!I5313=0,Данные!K5313=0)=TRUE,0,Данные!I5313/Данные!K5313)</f>
        <v>213.63809523809542</v>
      </c>
      <c r="K5313" s="3"/>
    </row>
    <row r="5314" spans="1:11" x14ac:dyDescent="0.2">
      <c r="A5314" s="3">
        <v>35765</v>
      </c>
      <c r="B5314" t="s">
        <v>12</v>
      </c>
      <c r="C5314" t="s">
        <v>17</v>
      </c>
      <c r="D5314" s="7">
        <f>IF(OR(Данные!D5314=0,Данные!K5314=0)=TRUE,0,Данные!D5314/Данные!K5314)</f>
        <v>236.97310000000002</v>
      </c>
      <c r="E5314" s="13">
        <f>IF(OR(Данные!F5314=0,Данные!I5314=0)=TRUE,0,Данные!F5314/Данные!I5314)</f>
        <v>4.1772175108870044</v>
      </c>
      <c r="F5314" s="7">
        <f>IF(OR(Данные!I5314=0,Данные!K5314=0)=TRUE,0,Данные!I5314/Данные!K5314)</f>
        <v>43.63</v>
      </c>
      <c r="K5314" s="3"/>
    </row>
    <row r="5315" spans="1:11" x14ac:dyDescent="0.2">
      <c r="A5315" s="3">
        <v>35765</v>
      </c>
      <c r="B5315" t="s">
        <v>12</v>
      </c>
      <c r="C5315" t="s">
        <v>17</v>
      </c>
      <c r="D5315" s="7">
        <f>IF(OR(Данные!D5315=0,Данные!K5315=0)=TRUE,0,Данные!D5315/Данные!K5315)</f>
        <v>227.66</v>
      </c>
      <c r="E5315" s="13">
        <f>IF(OR(Данные!F5315=0,Данные!I5315=0)=TRUE,0,Данные!F5315/Данные!I5315)</f>
        <v>646.53749999999923</v>
      </c>
      <c r="F5315" s="7">
        <f>IF(OR(Данные!I5315=0,Данные!K5315=0)=TRUE,0,Данные!I5315/Данные!K5315)</f>
        <v>0.266666666666667</v>
      </c>
      <c r="K5315" s="3"/>
    </row>
    <row r="5316" spans="1:11" x14ac:dyDescent="0.2">
      <c r="A5316" s="3">
        <v>35765</v>
      </c>
      <c r="B5316" t="s">
        <v>12</v>
      </c>
      <c r="C5316" t="s">
        <v>15</v>
      </c>
      <c r="D5316" s="7">
        <f>IF(OR(Данные!D5316=0,Данные!K5316=0)=TRUE,0,Данные!D5316/Данные!K5316)</f>
        <v>311.47314753184713</v>
      </c>
      <c r="E5316" s="13">
        <f>IF(OR(Данные!F5316=0,Данные!I5316=0)=TRUE,0,Данные!F5316/Данные!I5316)</f>
        <v>1.2765307544869662</v>
      </c>
      <c r="F5316" s="7">
        <f>IF(OR(Данные!I5316=0,Данные!K5316=0)=TRUE,0,Данные!I5316/Данные!K5316)</f>
        <v>189.9100185774947</v>
      </c>
      <c r="K5316" s="3"/>
    </row>
    <row r="5317" spans="1:11" x14ac:dyDescent="0.2">
      <c r="A5317" s="3">
        <v>35765</v>
      </c>
      <c r="B5317" t="s">
        <v>12</v>
      </c>
      <c r="C5317" t="s">
        <v>17</v>
      </c>
      <c r="D5317" s="7">
        <f>IF(OR(Данные!D5317=0,Данные!K5317=0)=TRUE,0,Данные!D5317/Данные!K5317)</f>
        <v>514.51437679999992</v>
      </c>
      <c r="E5317" s="13">
        <f>IF(OR(Данные!F5317=0,Данные!I5317=0)=TRUE,0,Данные!F5317/Данные!I5317)</f>
        <v>0.31030991042739164</v>
      </c>
      <c r="F5317" s="7">
        <f>IF(OR(Данные!I5317=0,Данные!K5317=0)=TRUE,0,Данные!I5317/Данные!K5317)</f>
        <v>605.07088888888882</v>
      </c>
      <c r="K5317" s="3"/>
    </row>
    <row r="5318" spans="1:11" x14ac:dyDescent="0.2">
      <c r="A5318" s="3">
        <v>35765</v>
      </c>
      <c r="B5318" t="s">
        <v>12</v>
      </c>
      <c r="C5318" t="s">
        <v>17</v>
      </c>
      <c r="D5318" s="7">
        <f>IF(OR(Данные!D5318=0,Данные!K5318=0)=TRUE,0,Данные!D5318/Данные!K5318)</f>
        <v>967.53160000000003</v>
      </c>
      <c r="E5318" s="13">
        <f>IF(OR(Данные!F5318=0,Данные!I5318=0)=TRUE,0,Данные!F5318/Данные!I5318)</f>
        <v>1.3738299720158254</v>
      </c>
      <c r="F5318" s="7">
        <f>IF(OR(Данные!I5318=0,Данные!K5318=0)=TRUE,0,Данные!I5318/Данные!K5318)</f>
        <v>259.07500000000005</v>
      </c>
      <c r="K5318" s="3"/>
    </row>
    <row r="5319" spans="1:11" x14ac:dyDescent="0.2">
      <c r="A5319" s="3">
        <v>35765</v>
      </c>
      <c r="B5319" t="s">
        <v>12</v>
      </c>
      <c r="C5319" t="s">
        <v>17</v>
      </c>
      <c r="D5319" s="7">
        <f>IF(OR(Данные!D5319=0,Данные!K5319=0)=TRUE,0,Данные!D5319/Данные!K5319)</f>
        <v>155.70487272727271</v>
      </c>
      <c r="E5319" s="13">
        <f>IF(OR(Данные!F5319=0,Данные!I5319=0)=TRUE,0,Данные!F5319/Данные!I5319)</f>
        <v>0.10180390435320152</v>
      </c>
      <c r="F5319" s="7">
        <f>IF(OR(Данные!I5319=0,Данные!K5319=0)=TRUE,0,Данные!I5319/Данные!K5319)</f>
        <v>676.47878787878778</v>
      </c>
      <c r="K5319" s="3"/>
    </row>
    <row r="5320" spans="1:11" x14ac:dyDescent="0.2">
      <c r="A5320" s="3">
        <v>35765</v>
      </c>
      <c r="B5320" t="s">
        <v>12</v>
      </c>
      <c r="C5320" t="s">
        <v>16</v>
      </c>
      <c r="D5320" s="7">
        <f>IF(OR(Данные!D5320=0,Данные!K5320=0)=TRUE,0,Данные!D5320/Данные!K5320)</f>
        <v>170.93105555555556</v>
      </c>
      <c r="E5320" s="13">
        <f>IF(OR(Данные!F5320=0,Данные!I5320=0)=TRUE,0,Данные!F5320/Данные!I5320)</f>
        <v>1.1468897876311956</v>
      </c>
      <c r="F5320" s="7">
        <f>IF(OR(Данные!I5320=0,Данные!K5320=0)=TRUE,0,Данные!I5320/Данные!K5320)</f>
        <v>37.699382716049378</v>
      </c>
      <c r="K5320" s="3"/>
    </row>
    <row r="5321" spans="1:11" x14ac:dyDescent="0.2">
      <c r="A5321" s="3">
        <v>35765</v>
      </c>
      <c r="B5321" t="s">
        <v>12</v>
      </c>
      <c r="C5321" t="s">
        <v>18</v>
      </c>
      <c r="D5321" s="7">
        <f>IF(OR(Данные!D5321=0,Данные!K5321=0)=TRUE,0,Данные!D5321/Данные!K5321)</f>
        <v>0</v>
      </c>
      <c r="E5321" s="13">
        <f>IF(OR(Данные!F5321=0,Данные!I5321=0)=TRUE,0,Данные!F5321/Данные!I5321)</f>
        <v>0</v>
      </c>
      <c r="F5321" s="7">
        <f>IF(OR(Данные!I5321=0,Данные!K5321=0)=TRUE,0,Данные!I5321/Данные!K5321)</f>
        <v>0</v>
      </c>
      <c r="K5321" s="3"/>
    </row>
    <row r="5322" spans="1:11" x14ac:dyDescent="0.2">
      <c r="A5322" s="3">
        <v>35765</v>
      </c>
      <c r="B5322" t="s">
        <v>2</v>
      </c>
      <c r="C5322" t="s">
        <v>15</v>
      </c>
      <c r="D5322" s="7">
        <f>IF(OR(Данные!D5322=0,Данные!K5322=0)=TRUE,0,Данные!D5322/Данные!K5322)</f>
        <v>184.76469193083574</v>
      </c>
      <c r="E5322" s="13">
        <f>IF(OR(Данные!F5322=0,Данные!I5322=0)=TRUE,0,Данные!F5322/Данные!I5322)</f>
        <v>0.38952406915733429</v>
      </c>
      <c r="F5322" s="7">
        <f>IF(OR(Данные!I5322=0,Данные!K5322=0)=TRUE,0,Данные!I5322/Данные!K5322)</f>
        <v>231.58431796349663</v>
      </c>
      <c r="K5322" s="3"/>
    </row>
    <row r="5323" spans="1:11" x14ac:dyDescent="0.2">
      <c r="A5323" s="3">
        <v>35765</v>
      </c>
      <c r="B5323" t="s">
        <v>2</v>
      </c>
      <c r="C5323" t="s">
        <v>17</v>
      </c>
      <c r="D5323" s="7">
        <f>IF(OR(Данные!D5323=0,Данные!K5323=0)=TRUE,0,Данные!D5323/Данные!K5323)</f>
        <v>518.43659845206685</v>
      </c>
      <c r="E5323" s="13">
        <f>IF(OR(Данные!F5323=0,Данные!I5323=0)=TRUE,0,Данные!F5323/Данные!I5323)</f>
        <v>0.24052283309713265</v>
      </c>
      <c r="F5323" s="7">
        <f>IF(OR(Данные!I5323=0,Данные!K5323=0)=TRUE,0,Данные!I5323/Данные!K5323)</f>
        <v>709.67319261213709</v>
      </c>
      <c r="K5323" s="3"/>
    </row>
    <row r="5324" spans="1:11" x14ac:dyDescent="0.2">
      <c r="A5324" s="3">
        <v>35765</v>
      </c>
      <c r="B5324" t="s">
        <v>2</v>
      </c>
      <c r="C5324" t="s">
        <v>17</v>
      </c>
      <c r="D5324" s="7">
        <f>IF(OR(Данные!D5324=0,Данные!K5324=0)=TRUE,0,Данные!D5324/Данные!K5324)</f>
        <v>463.38577176128092</v>
      </c>
      <c r="E5324" s="13">
        <f>IF(OR(Данные!F5324=0,Данные!I5324=0)=TRUE,0,Данные!F5324/Данные!I5324)</f>
        <v>0.28498536353144799</v>
      </c>
      <c r="F5324" s="7">
        <f>IF(OR(Данные!I5324=0,Данные!K5324=0)=TRUE,0,Данные!I5324/Данные!K5324)</f>
        <v>487.08367297428418</v>
      </c>
      <c r="K5324" s="3"/>
    </row>
    <row r="5325" spans="1:11" x14ac:dyDescent="0.2">
      <c r="A5325" s="3">
        <v>35765</v>
      </c>
      <c r="B5325" t="s">
        <v>2</v>
      </c>
      <c r="C5325" t="s">
        <v>15</v>
      </c>
      <c r="D5325" s="7">
        <f>IF(OR(Данные!D5325=0,Данные!K5325=0)=TRUE,0,Данные!D5325/Данные!K5325)</f>
        <v>211.87263176470589</v>
      </c>
      <c r="E5325" s="13">
        <f>IF(OR(Данные!F5325=0,Данные!I5325=0)=TRUE,0,Данные!F5325/Данные!I5325)</f>
        <v>0.50859192414224674</v>
      </c>
      <c r="F5325" s="7">
        <f>IF(OR(Данные!I5325=0,Данные!K5325=0)=TRUE,0,Данные!I5325/Данные!K5325)</f>
        <v>160.58125490196053</v>
      </c>
      <c r="K5325" s="3"/>
    </row>
    <row r="5326" spans="1:11" x14ac:dyDescent="0.2">
      <c r="A5326" s="3">
        <v>35765</v>
      </c>
      <c r="B5326" t="s">
        <v>2</v>
      </c>
      <c r="C5326" t="s">
        <v>17</v>
      </c>
      <c r="D5326" s="7">
        <f>IF(OR(Данные!D5326=0,Данные!K5326=0)=TRUE,0,Данные!D5326/Данные!K5326)</f>
        <v>286.39732161568628</v>
      </c>
      <c r="E5326" s="13">
        <f>IF(OR(Данные!F5326=0,Данные!I5326=0)=TRUE,0,Данные!F5326/Данные!I5326)</f>
        <v>0.18850330864578863</v>
      </c>
      <c r="F5326" s="7">
        <f>IF(OR(Данные!I5326=0,Данные!K5326=0)=TRUE,0,Данные!I5326/Данные!K5326)</f>
        <v>587.70959477124256</v>
      </c>
      <c r="K5326" s="3"/>
    </row>
    <row r="5327" spans="1:11" x14ac:dyDescent="0.2">
      <c r="A5327" s="3">
        <v>35765</v>
      </c>
      <c r="B5327" t="s">
        <v>2</v>
      </c>
      <c r="C5327" t="s">
        <v>16</v>
      </c>
      <c r="D5327" s="7">
        <f>IF(OR(Данные!D5327=0,Данные!K5327=0)=TRUE,0,Данные!D5327/Данные!K5327)</f>
        <v>474.54828597560976</v>
      </c>
      <c r="E5327" s="13">
        <f>IF(OR(Данные!F5327=0,Данные!I5327=0)=TRUE,0,Данные!F5327/Данные!I5327)</f>
        <v>92.329891304347925</v>
      </c>
      <c r="F5327" s="7">
        <f>IF(OR(Данные!I5327=0,Данные!K5327=0)=TRUE,0,Данные!I5327/Данные!K5327)</f>
        <v>9.3495934959349491E-2</v>
      </c>
      <c r="K5327" s="3"/>
    </row>
    <row r="5328" spans="1:11" x14ac:dyDescent="0.2">
      <c r="A5328" s="3">
        <v>35765</v>
      </c>
      <c r="B5328" t="s">
        <v>2</v>
      </c>
      <c r="C5328" t="s">
        <v>15</v>
      </c>
      <c r="D5328" s="7">
        <f>IF(OR(Данные!D5328=0,Данные!K5328=0)=TRUE,0,Данные!D5328/Данные!K5328)</f>
        <v>216.89359145923223</v>
      </c>
      <c r="E5328" s="13">
        <f>IF(OR(Данные!F5328=0,Данные!I5328=0)=TRUE,0,Данные!F5328/Данные!I5328)</f>
        <v>0.15820799911779129</v>
      </c>
      <c r="F5328" s="7">
        <f>IF(OR(Данные!I5328=0,Данные!K5328=0)=TRUE,0,Данные!I5328/Данные!K5328)</f>
        <v>524.48610281373408</v>
      </c>
      <c r="K5328" s="3"/>
    </row>
    <row r="5329" spans="1:11" x14ac:dyDescent="0.2">
      <c r="A5329" s="3">
        <v>35765</v>
      </c>
      <c r="B5329" t="s">
        <v>2</v>
      </c>
      <c r="C5329" t="s">
        <v>15</v>
      </c>
      <c r="D5329" s="7">
        <f>IF(OR(Данные!D5329=0,Данные!K5329=0)=TRUE,0,Данные!D5329/Данные!K5329)</f>
        <v>107.58</v>
      </c>
      <c r="E5329" s="13">
        <f>IF(OR(Данные!F5329=0,Данные!I5329=0)=TRUE,0,Данные!F5329/Данные!I5329)</f>
        <v>0</v>
      </c>
      <c r="F5329" s="7">
        <f>IF(OR(Данные!I5329=0,Данные!K5329=0)=TRUE,0,Данные!I5329/Данные!K5329)</f>
        <v>0</v>
      </c>
      <c r="K5329" s="3"/>
    </row>
    <row r="5330" spans="1:11" x14ac:dyDescent="0.2">
      <c r="A5330" s="3">
        <v>35765</v>
      </c>
      <c r="B5330" t="s">
        <v>2</v>
      </c>
      <c r="C5330" t="s">
        <v>15</v>
      </c>
      <c r="D5330" s="7">
        <f>IF(OR(Данные!D5330=0,Данные!K5330=0)=TRUE,0,Данные!D5330/Данные!K5330)</f>
        <v>249.90865843680214</v>
      </c>
      <c r="E5330" s="13">
        <f>IF(OR(Данные!F5330=0,Данные!I5330=0)=TRUE,0,Данные!F5330/Данные!I5330)</f>
        <v>0.3258570025884226</v>
      </c>
      <c r="F5330" s="7">
        <f>IF(OR(Данные!I5330=0,Данные!K5330=0)=TRUE,0,Данные!I5330/Данные!K5330)</f>
        <v>325.0741640613366</v>
      </c>
      <c r="K5330" s="3"/>
    </row>
    <row r="5331" spans="1:11" x14ac:dyDescent="0.2">
      <c r="A5331" s="3">
        <v>35765</v>
      </c>
      <c r="B5331" t="s">
        <v>2</v>
      </c>
      <c r="C5331" t="s">
        <v>15</v>
      </c>
      <c r="D5331" s="7">
        <f>IF(OR(Данные!D5331=0,Данные!K5331=0)=TRUE,0,Данные!D5331/Данные!K5331)</f>
        <v>241.22949913544667</v>
      </c>
      <c r="E5331" s="13">
        <f>IF(OR(Данные!F5331=0,Данные!I5331=0)=TRUE,0,Данные!F5331/Данные!I5331)</f>
        <v>1.1215665742072114</v>
      </c>
      <c r="F5331" s="7">
        <f>IF(OR(Данные!I5331=0,Данные!K5331=0)=TRUE,0,Данные!I5331/Данные!K5331)</f>
        <v>138.94907140569958</v>
      </c>
      <c r="K5331" s="3"/>
    </row>
    <row r="5332" spans="1:11" x14ac:dyDescent="0.2">
      <c r="A5332" s="3">
        <v>35765</v>
      </c>
      <c r="B5332" t="s">
        <v>2</v>
      </c>
      <c r="C5332" t="s">
        <v>17</v>
      </c>
      <c r="D5332" s="7">
        <f>IF(OR(Данные!D5332=0,Данные!K5332=0)=TRUE,0,Данные!D5332/Данные!K5332)</f>
        <v>821.98911730526322</v>
      </c>
      <c r="E5332" s="13">
        <f>IF(OR(Данные!F5332=0,Данные!I5332=0)=TRUE,0,Данные!F5332/Данные!I5332)</f>
        <v>0.22950024277217659</v>
      </c>
      <c r="F5332" s="7">
        <f>IF(OR(Данные!I5332=0,Данные!K5332=0)=TRUE,0,Данные!I5332/Данные!K5332)</f>
        <v>1012.5585894736839</v>
      </c>
      <c r="K5332" s="3"/>
    </row>
    <row r="5333" spans="1:11" x14ac:dyDescent="0.2">
      <c r="A5333" s="3">
        <v>35765</v>
      </c>
      <c r="B5333" t="s">
        <v>2</v>
      </c>
      <c r="C5333" t="s">
        <v>17</v>
      </c>
      <c r="D5333" s="7">
        <f>IF(OR(Данные!D5333=0,Данные!K5333=0)=TRUE,0,Данные!D5333/Данные!K5333)</f>
        <v>866.49494192439863</v>
      </c>
      <c r="E5333" s="13">
        <f>IF(OR(Данные!F5333=0,Данные!I5333=0)=TRUE,0,Данные!F5333/Данные!I5333)</f>
        <v>0.32887793073868826</v>
      </c>
      <c r="F5333" s="7">
        <f>IF(OR(Данные!I5333=0,Данные!K5333=0)=TRUE,0,Данные!I5333/Данные!K5333)</f>
        <v>874.25767468499441</v>
      </c>
      <c r="K5333" s="3"/>
    </row>
    <row r="5334" spans="1:11" x14ac:dyDescent="0.2">
      <c r="A5334" s="3">
        <v>35765</v>
      </c>
      <c r="B5334" t="s">
        <v>2</v>
      </c>
      <c r="C5334" t="s">
        <v>17</v>
      </c>
      <c r="D5334" s="7">
        <f>IF(OR(Данные!D5334=0,Данные!K5334=0)=TRUE,0,Данные!D5334/Данные!K5334)</f>
        <v>119.15523095975233</v>
      </c>
      <c r="E5334" s="13">
        <f>IF(OR(Данные!F5334=0,Данные!I5334=0)=TRUE,0,Данные!F5334/Данные!I5334)</f>
        <v>1.4301357109863858E-2</v>
      </c>
      <c r="F5334" s="7">
        <f>IF(OR(Данные!I5334=0,Данные!K5334=0)=TRUE,0,Данные!I5334/Данные!K5334)</f>
        <v>734.2707430340555</v>
      </c>
      <c r="K5334" s="3"/>
    </row>
    <row r="5335" spans="1:11" x14ac:dyDescent="0.2">
      <c r="A5335" s="3">
        <v>35765</v>
      </c>
      <c r="B5335" t="s">
        <v>2</v>
      </c>
      <c r="C5335" t="s">
        <v>16</v>
      </c>
      <c r="D5335" s="7">
        <f>IF(OR(Данные!D5335=0,Данные!K5335=0)=TRUE,0,Данные!D5335/Данные!K5335)</f>
        <v>180.00691111111112</v>
      </c>
      <c r="E5335" s="13">
        <f>IF(OR(Данные!F5335=0,Данные!I5335=0)=TRUE,0,Данные!F5335/Данные!I5335)</f>
        <v>0.4479588394062079</v>
      </c>
      <c r="F5335" s="7">
        <f>IF(OR(Данные!I5335=0,Данные!K5335=0)=TRUE,0,Данные!I5335/Данные!K5335)</f>
        <v>43.911111111111104</v>
      </c>
      <c r="K5335" s="3"/>
    </row>
    <row r="5336" spans="1:11" x14ac:dyDescent="0.2">
      <c r="A5336" s="3">
        <v>35765</v>
      </c>
      <c r="B5336" t="s">
        <v>2</v>
      </c>
      <c r="C5336" t="s">
        <v>16</v>
      </c>
      <c r="D5336" s="7">
        <f>IF(OR(Данные!D5336=0,Данные!K5336=0)=TRUE,0,Данные!D5336/Данные!K5336)</f>
        <v>283.96823967391305</v>
      </c>
      <c r="E5336" s="13">
        <f>IF(OR(Данные!F5336=0,Данные!I5336=0)=TRUE,0,Данные!F5336/Данные!I5336)</f>
        <v>0.71278179506457628</v>
      </c>
      <c r="F5336" s="7">
        <f>IF(OR(Данные!I5336=0,Данные!K5336=0)=TRUE,0,Данные!I5336/Данные!K5336)</f>
        <v>69.032880434782598</v>
      </c>
      <c r="K5336" s="3"/>
    </row>
    <row r="5337" spans="1:11" x14ac:dyDescent="0.2">
      <c r="A5337" s="3">
        <v>35765</v>
      </c>
      <c r="B5337" t="s">
        <v>2</v>
      </c>
      <c r="C5337" t="s">
        <v>16</v>
      </c>
      <c r="D5337" s="7">
        <f>IF(OR(Данные!D5337=0,Данные!K5337=0)=TRUE,0,Данные!D5337/Данные!K5337)</f>
        <v>92.690624999999997</v>
      </c>
      <c r="E5337" s="13">
        <f>IF(OR(Данные!F5337=0,Данные!I5337=0)=TRUE,0,Данные!F5337/Данные!I5337)</f>
        <v>0</v>
      </c>
      <c r="F5337" s="7">
        <f>IF(OR(Данные!I5337=0,Данные!K5337=0)=TRUE,0,Данные!I5337/Данные!K5337)</f>
        <v>0</v>
      </c>
      <c r="K5337" s="3"/>
    </row>
    <row r="5338" spans="1:11" x14ac:dyDescent="0.2">
      <c r="A5338" s="3">
        <v>35765</v>
      </c>
      <c r="B5338" t="s">
        <v>3</v>
      </c>
      <c r="C5338" t="s">
        <v>15</v>
      </c>
      <c r="D5338" s="7">
        <f>IF(OR(Данные!D5338=0,Данные!K5338=0)=TRUE,0,Данные!D5338/Данные!K5338)</f>
        <v>0</v>
      </c>
      <c r="E5338" s="13">
        <f>IF(OR(Данные!F5338=0,Данные!I5338=0)=TRUE,0,Данные!F5338/Данные!I5338)</f>
        <v>0</v>
      </c>
      <c r="F5338" s="7">
        <f>IF(OR(Данные!I5338=0,Данные!K5338=0)=TRUE,0,Данные!I5338/Данные!K5338)</f>
        <v>0</v>
      </c>
      <c r="K5338" s="3"/>
    </row>
    <row r="5339" spans="1:11" x14ac:dyDescent="0.2">
      <c r="A5339" s="3">
        <v>35765</v>
      </c>
      <c r="B5339" t="s">
        <v>3</v>
      </c>
      <c r="C5339" t="s">
        <v>17</v>
      </c>
      <c r="D5339" s="7">
        <f>IF(OR(Данные!D5339=0,Данные!K5339=0)=TRUE,0,Данные!D5339/Данные!K5339)</f>
        <v>367.23039319727889</v>
      </c>
      <c r="E5339" s="13">
        <f>IF(OR(Данные!F5339=0,Данные!I5339=0)=TRUE,0,Данные!F5339/Данные!I5339)</f>
        <v>0.23083757038786901</v>
      </c>
      <c r="F5339" s="7">
        <f>IF(OR(Данные!I5339=0,Данные!K5339=0)=TRUE,0,Данные!I5339/Данные!K5339)</f>
        <v>479.18401360544181</v>
      </c>
      <c r="K5339" s="3"/>
    </row>
    <row r="5340" spans="1:11" x14ac:dyDescent="0.2">
      <c r="A5340" s="3">
        <v>35765</v>
      </c>
      <c r="B5340" t="s">
        <v>3</v>
      </c>
      <c r="C5340" t="s">
        <v>17</v>
      </c>
      <c r="D5340" s="7">
        <f>IF(OR(Данные!D5340=0,Данные!K5340=0)=TRUE,0,Данные!D5340/Данные!K5340)</f>
        <v>360.27046538461542</v>
      </c>
      <c r="E5340" s="13">
        <f>IF(OR(Данные!F5340=0,Данные!I5340=0)=TRUE,0,Данные!F5340/Данные!I5340)</f>
        <v>0.22824922451320254</v>
      </c>
      <c r="F5340" s="7">
        <f>IF(OR(Данные!I5340=0,Данные!K5340=0)=TRUE,0,Данные!I5340/Данные!K5340)</f>
        <v>393.46666666666715</v>
      </c>
      <c r="K5340" s="3"/>
    </row>
    <row r="5341" spans="1:11" x14ac:dyDescent="0.2">
      <c r="A5341" s="3">
        <v>35765</v>
      </c>
      <c r="B5341" t="s">
        <v>3</v>
      </c>
      <c r="C5341" t="s">
        <v>15</v>
      </c>
      <c r="D5341" s="7">
        <f>IF(OR(Данные!D5341=0,Данные!K5341=0)=TRUE,0,Данные!D5341/Данные!K5341)</f>
        <v>204.48068518518519</v>
      </c>
      <c r="E5341" s="13">
        <f>IF(OR(Данные!F5341=0,Данные!I5341=0)=TRUE,0,Данные!F5341/Данные!I5341)</f>
        <v>0.89601211250256563</v>
      </c>
      <c r="F5341" s="7">
        <f>IF(OR(Данные!I5341=0,Данные!K5341=0)=TRUE,0,Данные!I5341/Данные!K5341)</f>
        <v>96.217283950617343</v>
      </c>
      <c r="K5341" s="3"/>
    </row>
    <row r="5342" spans="1:11" x14ac:dyDescent="0.2">
      <c r="A5342" s="3">
        <v>35765</v>
      </c>
      <c r="B5342" t="s">
        <v>3</v>
      </c>
      <c r="C5342" t="s">
        <v>17</v>
      </c>
      <c r="D5342" s="7">
        <f>IF(OR(Данные!D5342=0,Данные!K5342=0)=TRUE,0,Данные!D5342/Данные!K5342)</f>
        <v>228.36033567961164</v>
      </c>
      <c r="E5342" s="13">
        <f>IF(OR(Данные!F5342=0,Данные!I5342=0)=TRUE,0,Данные!F5342/Данные!I5342)</f>
        <v>0.26127487198304283</v>
      </c>
      <c r="F5342" s="7">
        <f>IF(OR(Данные!I5342=0,Данные!K5342=0)=TRUE,0,Данные!I5342/Данные!K5342)</f>
        <v>333.16436084142396</v>
      </c>
      <c r="K5342" s="3"/>
    </row>
    <row r="5343" spans="1:11" x14ac:dyDescent="0.2">
      <c r="A5343" s="3">
        <v>35765</v>
      </c>
      <c r="B5343" t="s">
        <v>3</v>
      </c>
      <c r="C5343" t="s">
        <v>16</v>
      </c>
      <c r="D5343" s="7">
        <f>IF(OR(Данные!D5343=0,Данные!K5343=0)=TRUE,0,Данные!D5343/Данные!K5343)</f>
        <v>520.72005714285717</v>
      </c>
      <c r="E5343" s="13">
        <f>IF(OR(Данные!F5343=0,Данные!I5343=0)=TRUE,0,Данные!F5343/Данные!I5343)</f>
        <v>0</v>
      </c>
      <c r="F5343" s="7">
        <f>IF(OR(Данные!I5343=0,Данные!K5343=0)=TRUE,0,Данные!I5343/Данные!K5343)</f>
        <v>0</v>
      </c>
      <c r="K5343" s="3"/>
    </row>
    <row r="5344" spans="1:11" x14ac:dyDescent="0.2">
      <c r="A5344" s="3">
        <v>35765</v>
      </c>
      <c r="B5344" t="s">
        <v>3</v>
      </c>
      <c r="C5344" t="s">
        <v>15</v>
      </c>
      <c r="D5344" s="7">
        <f>IF(OR(Данные!D5344=0,Данные!K5344=0)=TRUE,0,Данные!D5344/Данные!K5344)</f>
        <v>155.5082073619632</v>
      </c>
      <c r="E5344" s="13">
        <f>IF(OR(Данные!F5344=0,Данные!I5344=0)=TRUE,0,Данные!F5344/Данные!I5344)</f>
        <v>0.20204896511324361</v>
      </c>
      <c r="F5344" s="7">
        <f>IF(OR(Данные!I5344=0,Данные!K5344=0)=TRUE,0,Данные!I5344/Данные!K5344)</f>
        <v>239.30480572597116</v>
      </c>
      <c r="K5344" s="3"/>
    </row>
    <row r="5345" spans="1:11" x14ac:dyDescent="0.2">
      <c r="A5345" s="3">
        <v>35765</v>
      </c>
      <c r="B5345" t="s">
        <v>3</v>
      </c>
      <c r="C5345" t="s">
        <v>15</v>
      </c>
      <c r="D5345" s="7">
        <f>IF(OR(Данные!D5345=0,Данные!K5345=0)=TRUE,0,Данные!D5345/Данные!K5345)</f>
        <v>101.69</v>
      </c>
      <c r="E5345" s="13">
        <f>IF(OR(Данные!F5345=0,Данные!I5345=0)=TRUE,0,Данные!F5345/Данные!I5345)</f>
        <v>0</v>
      </c>
      <c r="F5345" s="7">
        <f>IF(OR(Данные!I5345=0,Данные!K5345=0)=TRUE,0,Данные!I5345/Данные!K5345)</f>
        <v>0</v>
      </c>
      <c r="K5345" s="3"/>
    </row>
    <row r="5346" spans="1:11" x14ac:dyDescent="0.2">
      <c r="A5346" s="3">
        <v>35765</v>
      </c>
      <c r="B5346" t="s">
        <v>3</v>
      </c>
      <c r="C5346" t="s">
        <v>17</v>
      </c>
      <c r="D5346" s="7">
        <f>IF(OR(Данные!D5346=0,Данные!K5346=0)=TRUE,0,Данные!D5346/Данные!K5346)</f>
        <v>0</v>
      </c>
      <c r="E5346" s="13">
        <f>IF(OR(Данные!F5346=0,Данные!I5346=0)=TRUE,0,Данные!F5346/Данные!I5346)</f>
        <v>0</v>
      </c>
      <c r="F5346" s="7">
        <f>IF(OR(Данные!I5346=0,Данные!K5346=0)=TRUE,0,Данные!I5346/Данные!K5346)</f>
        <v>0</v>
      </c>
      <c r="K5346" s="3"/>
    </row>
    <row r="5347" spans="1:11" x14ac:dyDescent="0.2">
      <c r="A5347" s="3">
        <v>35765</v>
      </c>
      <c r="B5347" t="s">
        <v>3</v>
      </c>
      <c r="C5347" t="s">
        <v>15</v>
      </c>
      <c r="D5347" s="7">
        <f>IF(OR(Данные!D5347=0,Данные!K5347=0)=TRUE,0,Данные!D5347/Данные!K5347)</f>
        <v>167.58685714285713</v>
      </c>
      <c r="E5347" s="13">
        <f>IF(OR(Данные!F5347=0,Данные!I5347=0)=TRUE,0,Данные!F5347/Данные!I5347)</f>
        <v>1.606922281655953</v>
      </c>
      <c r="F5347" s="7">
        <f>IF(OR(Данные!I5347=0,Данные!K5347=0)=TRUE,0,Данные!I5347/Данные!K5347)</f>
        <v>52.96904761904765</v>
      </c>
      <c r="K5347" s="3"/>
    </row>
    <row r="5348" spans="1:11" x14ac:dyDescent="0.2">
      <c r="A5348" s="3">
        <v>35765</v>
      </c>
      <c r="B5348" t="s">
        <v>3</v>
      </c>
      <c r="C5348" t="s">
        <v>17</v>
      </c>
      <c r="D5348" s="7">
        <f>IF(OR(Данные!D5348=0,Данные!K5348=0)=TRUE,0,Данные!D5348/Данные!K5348)</f>
        <v>536.08225934065933</v>
      </c>
      <c r="E5348" s="13">
        <f>IF(OR(Данные!F5348=0,Данные!I5348=0)=TRUE,0,Данные!F5348/Данные!I5348)</f>
        <v>0.23378060724779612</v>
      </c>
      <c r="F5348" s="7">
        <f>IF(OR(Данные!I5348=0,Данные!K5348=0)=TRUE,0,Данные!I5348/Данные!K5348)</f>
        <v>617.08791208791251</v>
      </c>
      <c r="K5348" s="3"/>
    </row>
    <row r="5349" spans="1:11" x14ac:dyDescent="0.2">
      <c r="A5349" s="3">
        <v>35765</v>
      </c>
      <c r="B5349" t="s">
        <v>3</v>
      </c>
      <c r="C5349" t="s">
        <v>17</v>
      </c>
      <c r="D5349" s="7">
        <f>IF(OR(Данные!D5349=0,Данные!K5349=0)=TRUE,0,Данные!D5349/Данные!K5349)</f>
        <v>505.69907999999998</v>
      </c>
      <c r="E5349" s="13">
        <f>IF(OR(Данные!F5349=0,Данные!I5349=0)=TRUE,0,Данные!F5349/Данные!I5349)</f>
        <v>1.9044395523757123</v>
      </c>
      <c r="F5349" s="7">
        <f>IF(OR(Данные!I5349=0,Данные!K5349=0)=TRUE,0,Данные!I5349/Данные!K5349)</f>
        <v>109.01999999999991</v>
      </c>
      <c r="K5349" s="3"/>
    </row>
    <row r="5350" spans="1:11" x14ac:dyDescent="0.2">
      <c r="A5350" s="3">
        <v>35765</v>
      </c>
      <c r="B5350" t="s">
        <v>3</v>
      </c>
      <c r="C5350" t="s">
        <v>17</v>
      </c>
      <c r="D5350" s="7">
        <f>IF(OR(Данные!D5350=0,Данные!K5350=0)=TRUE,0,Данные!D5350/Данные!K5350)</f>
        <v>17.305589999999999</v>
      </c>
      <c r="E5350" s="13">
        <f>IF(OR(Данные!F5350=0,Данные!I5350=0)=TRUE,0,Данные!F5350/Данные!I5350)</f>
        <v>2.9354507426796572E-2</v>
      </c>
      <c r="F5350" s="7">
        <f>IF(OR(Данные!I5350=0,Данные!K5350=0)=TRUE,0,Данные!I5350/Данные!K5350)</f>
        <v>110.89722222222227</v>
      </c>
      <c r="K5350" s="3"/>
    </row>
    <row r="5351" spans="1:11" x14ac:dyDescent="0.2">
      <c r="A5351" s="3">
        <v>35765</v>
      </c>
      <c r="B5351" t="s">
        <v>3</v>
      </c>
      <c r="C5351" t="s">
        <v>16</v>
      </c>
      <c r="D5351" s="7">
        <f>IF(OR(Данные!D5351=0,Данные!K5351=0)=TRUE,0,Данные!D5351/Данные!K5351)</f>
        <v>207.52789473684211</v>
      </c>
      <c r="E5351" s="13">
        <f>IF(OR(Данные!F5351=0,Данные!I5351=0)=TRUE,0,Данные!F5351/Данные!I5351)</f>
        <v>22.967213114754024</v>
      </c>
      <c r="F5351" s="7">
        <f>IF(OR(Данные!I5351=0,Данные!K5351=0)=TRUE,0,Данные!I5351/Данные!K5351)</f>
        <v>5.3508771929824735E-2</v>
      </c>
      <c r="K5351" s="3"/>
    </row>
    <row r="5352" spans="1:11" x14ac:dyDescent="0.2">
      <c r="A5352" s="3">
        <v>35765</v>
      </c>
      <c r="B5352" t="s">
        <v>3</v>
      </c>
      <c r="C5352" t="s">
        <v>16</v>
      </c>
      <c r="D5352" s="7">
        <f>IF(OR(Данные!D5352=0,Данные!K5352=0)=TRUE,0,Данные!D5352/Данные!K5352)</f>
        <v>156.69560292470442</v>
      </c>
      <c r="E5352" s="13">
        <f>IF(OR(Данные!F5352=0,Данные!I5352=0)=TRUE,0,Данные!F5352/Данные!I5352)</f>
        <v>1.0741592526939137</v>
      </c>
      <c r="F5352" s="7">
        <f>IF(OR(Данные!I5352=0,Данные!K5352=0)=TRUE,0,Данные!I5352/Данные!K5352)</f>
        <v>14.837502592823073</v>
      </c>
      <c r="K5352" s="3"/>
    </row>
    <row r="5353" spans="1:11" x14ac:dyDescent="0.2">
      <c r="A5353" s="3">
        <v>35765</v>
      </c>
      <c r="B5353" t="s">
        <v>3</v>
      </c>
      <c r="C5353" t="s">
        <v>16</v>
      </c>
      <c r="D5353" s="7">
        <f>IF(OR(Данные!D5353=0,Данные!K5353=0)=TRUE,0,Данные!D5353/Данные!K5353)</f>
        <v>56.143947368421045</v>
      </c>
      <c r="E5353" s="13">
        <f>IF(OR(Данные!F5353=0,Данные!I5353=0)=TRUE,0,Данные!F5353/Данные!I5353)</f>
        <v>0</v>
      </c>
      <c r="F5353" s="7">
        <f>IF(OR(Данные!I5353=0,Данные!K5353=0)=TRUE,0,Данные!I5353/Данные!K5353)</f>
        <v>0</v>
      </c>
      <c r="K5353" s="3"/>
    </row>
    <row r="5354" spans="1:11" x14ac:dyDescent="0.2">
      <c r="A5354" s="3">
        <v>35765</v>
      </c>
      <c r="B5354" t="s">
        <v>11</v>
      </c>
      <c r="C5354" t="s">
        <v>15</v>
      </c>
      <c r="D5354" s="7">
        <f>IF(OR(Данные!D5354=0,Данные!K5354=0)=TRUE,0,Данные!D5354/Данные!K5354)</f>
        <v>272.69473333333332</v>
      </c>
      <c r="E5354" s="13">
        <f>IF(OR(Данные!F5354=0,Данные!I5354=0)=TRUE,0,Данные!F5354/Данные!I5354)</f>
        <v>0.46443079147090716</v>
      </c>
      <c r="F5354" s="7">
        <f>IF(OR(Данные!I5354=0,Данные!K5354=0)=TRUE,0,Данные!I5354/Данные!K5354)</f>
        <v>307.4444444444444</v>
      </c>
      <c r="K5354" s="3"/>
    </row>
    <row r="5355" spans="1:11" x14ac:dyDescent="0.2">
      <c r="A5355" s="3">
        <v>35765</v>
      </c>
      <c r="B5355" t="s">
        <v>11</v>
      </c>
      <c r="C5355" t="s">
        <v>16</v>
      </c>
      <c r="D5355" s="7">
        <f>IF(OR(Данные!D5355=0,Данные!K5355=0)=TRUE,0,Данные!D5355/Данные!K5355)</f>
        <v>0</v>
      </c>
      <c r="E5355" s="13">
        <f>IF(OR(Данные!F5355=0,Данные!I5355=0)=TRUE,0,Данные!F5355/Данные!I5355)</f>
        <v>0</v>
      </c>
      <c r="F5355" s="7">
        <f>IF(OR(Данные!I5355=0,Данные!K5355=0)=TRUE,0,Данные!I5355/Данные!K5355)</f>
        <v>0</v>
      </c>
      <c r="K5355" s="3"/>
    </row>
    <row r="5356" spans="1:11" x14ac:dyDescent="0.2">
      <c r="A5356" s="3">
        <v>35765</v>
      </c>
      <c r="B5356" t="s">
        <v>11</v>
      </c>
      <c r="C5356" t="s">
        <v>15</v>
      </c>
      <c r="D5356" s="7">
        <f>IF(OR(Данные!D5356=0,Данные!K5356=0)=TRUE,0,Данные!D5356/Данные!K5356)</f>
        <v>198.00239255795037</v>
      </c>
      <c r="E5356" s="13">
        <f>IF(OR(Данные!F5356=0,Данные!I5356=0)=TRUE,0,Данные!F5356/Данные!I5356)</f>
        <v>0.46112135878168692</v>
      </c>
      <c r="F5356" s="7">
        <f>IF(OR(Данные!I5356=0,Данные!K5356=0)=TRUE,0,Данные!I5356/Данные!K5356)</f>
        <v>217.47731191541263</v>
      </c>
      <c r="K5356" s="3"/>
    </row>
    <row r="5357" spans="1:11" x14ac:dyDescent="0.2">
      <c r="A5357" s="3">
        <v>35765</v>
      </c>
      <c r="B5357" t="s">
        <v>11</v>
      </c>
      <c r="C5357" t="s">
        <v>17</v>
      </c>
      <c r="D5357" s="7">
        <f>IF(OR(Данные!D5357=0,Данные!K5357=0)=TRUE,0,Данные!D5357/Данные!K5357)</f>
        <v>402.72862972463327</v>
      </c>
      <c r="E5357" s="13">
        <f>IF(OR(Данные!F5357=0,Данные!I5357=0)=TRUE,0,Данные!F5357/Данные!I5357)</f>
        <v>0.31376870602037665</v>
      </c>
      <c r="F5357" s="7">
        <f>IF(OR(Данные!I5357=0,Данные!K5357=0)=TRUE,0,Данные!I5357/Данные!K5357)</f>
        <v>477.76334243827625</v>
      </c>
      <c r="K5357" s="3"/>
    </row>
    <row r="5358" spans="1:11" x14ac:dyDescent="0.2">
      <c r="A5358" s="3">
        <v>35765</v>
      </c>
      <c r="B5358" t="s">
        <v>11</v>
      </c>
      <c r="C5358" t="s">
        <v>17</v>
      </c>
      <c r="D5358" s="7">
        <f>IF(OR(Данные!D5358=0,Данные!K5358=0)=TRUE,0,Данные!D5358/Данные!K5358)</f>
        <v>398.13419984610312</v>
      </c>
      <c r="E5358" s="13">
        <f>IF(OR(Данные!F5358=0,Данные!I5358=0)=TRUE,0,Данные!F5358/Данные!I5358)</f>
        <v>0.32471625470682786</v>
      </c>
      <c r="F5358" s="7">
        <f>IF(OR(Данные!I5358=0,Данные!K5358=0)=TRUE,0,Данные!I5358/Данные!K5358)</f>
        <v>361.99573302553938</v>
      </c>
      <c r="K5358" s="3"/>
    </row>
    <row r="5359" spans="1:11" x14ac:dyDescent="0.2">
      <c r="A5359" s="3">
        <v>35765</v>
      </c>
      <c r="B5359" t="s">
        <v>11</v>
      </c>
      <c r="C5359" t="s">
        <v>15</v>
      </c>
      <c r="D5359" s="7">
        <f>IF(OR(Данные!D5359=0,Данные!K5359=0)=TRUE,0,Данные!D5359/Данные!K5359)</f>
        <v>185.76544135999998</v>
      </c>
      <c r="E5359" s="13">
        <f>IF(OR(Данные!F5359=0,Данные!I5359=0)=TRUE,0,Данные!F5359/Данные!I5359)</f>
        <v>0.54539139408776738</v>
      </c>
      <c r="F5359" s="7">
        <f>IF(OR(Данные!I5359=0,Данные!K5359=0)=TRUE,0,Данные!I5359/Данные!K5359)</f>
        <v>138.74120888888902</v>
      </c>
      <c r="K5359" s="3"/>
    </row>
    <row r="5360" spans="1:11" x14ac:dyDescent="0.2">
      <c r="A5360" s="3">
        <v>35765</v>
      </c>
      <c r="B5360" t="s">
        <v>11</v>
      </c>
      <c r="C5360" t="s">
        <v>17</v>
      </c>
      <c r="D5360" s="7">
        <f>IF(OR(Данные!D5360=0,Данные!K5360=0)=TRUE,0,Данные!D5360/Данные!K5360)</f>
        <v>266.07699904980211</v>
      </c>
      <c r="E5360" s="13">
        <f>IF(OR(Данные!F5360=0,Данные!I5360=0)=TRUE,0,Данные!F5360/Данные!I5360)</f>
        <v>0.2200681758459225</v>
      </c>
      <c r="F5360" s="7">
        <f>IF(OR(Данные!I5360=0,Данные!K5360=0)=TRUE,0,Данные!I5360/Данные!K5360)</f>
        <v>483.56718421430742</v>
      </c>
      <c r="K5360" s="3"/>
    </row>
    <row r="5361" spans="1:11" x14ac:dyDescent="0.2">
      <c r="A5361" s="3">
        <v>35765</v>
      </c>
      <c r="B5361" t="s">
        <v>11</v>
      </c>
      <c r="C5361" t="s">
        <v>16</v>
      </c>
      <c r="D5361" s="7">
        <f>IF(OR(Данные!D5361=0,Данные!K5361=0)=TRUE,0,Данные!D5361/Данные!K5361)</f>
        <v>430.26390790236832</v>
      </c>
      <c r="E5361" s="13">
        <f>IF(OR(Данные!F5361=0,Данные!I5361=0)=TRUE,0,Данные!F5361/Данные!I5361)</f>
        <v>3525.9406512605087</v>
      </c>
      <c r="F5361" s="7">
        <f>IF(OR(Данные!I5361=0,Данные!K5361=0)=TRUE,0,Данные!I5361/Данные!K5361)</f>
        <v>2.5562536920680922E-3</v>
      </c>
      <c r="K5361" s="3"/>
    </row>
    <row r="5362" spans="1:11" x14ac:dyDescent="0.2">
      <c r="A5362" s="3">
        <v>35765</v>
      </c>
      <c r="B5362" t="s">
        <v>11</v>
      </c>
      <c r="C5362" t="s">
        <v>15</v>
      </c>
      <c r="D5362" s="7">
        <f>IF(OR(Данные!D5362=0,Данные!K5362=0)=TRUE,0,Данные!D5362/Данные!K5362)</f>
        <v>210.06182417666579</v>
      </c>
      <c r="E5362" s="13">
        <f>IF(OR(Данные!F5362=0,Данные!I5362=0)=TRUE,0,Данные!F5362/Данные!I5362)</f>
        <v>0.20256909458045075</v>
      </c>
      <c r="F5362" s="7">
        <f>IF(OR(Данные!I5362=0,Данные!K5362=0)=TRUE,0,Данные!I5362/Данные!K5362)</f>
        <v>389.6674094605936</v>
      </c>
      <c r="K5362" s="3"/>
    </row>
    <row r="5363" spans="1:11" x14ac:dyDescent="0.2">
      <c r="A5363" s="3">
        <v>35765</v>
      </c>
      <c r="B5363" t="s">
        <v>11</v>
      </c>
      <c r="C5363" t="s">
        <v>15</v>
      </c>
      <c r="D5363" s="7">
        <f>IF(OR(Данные!D5363=0,Данные!K5363=0)=TRUE,0,Данные!D5363/Данные!K5363)</f>
        <v>210.50618333333333</v>
      </c>
      <c r="E5363" s="13">
        <f>IF(OR(Данные!F5363=0,Данные!I5363=0)=TRUE,0,Данные!F5363/Данные!I5363)</f>
        <v>0.69128807898019329</v>
      </c>
      <c r="F5363" s="7">
        <f>IF(OR(Данные!I5363=0,Данные!K5363=0)=TRUE,0,Данные!I5363/Данные!K5363)</f>
        <v>131.39722222222187</v>
      </c>
      <c r="K5363" s="3"/>
    </row>
    <row r="5364" spans="1:11" x14ac:dyDescent="0.2">
      <c r="A5364" s="3">
        <v>35765</v>
      </c>
      <c r="B5364" t="s">
        <v>11</v>
      </c>
      <c r="C5364" t="s">
        <v>15</v>
      </c>
      <c r="D5364" s="7">
        <f>IF(OR(Данные!D5364=0,Данные!K5364=0)=TRUE,0,Данные!D5364/Данные!K5364)</f>
        <v>247.24589943000677</v>
      </c>
      <c r="E5364" s="13">
        <f>IF(OR(Данные!F5364=0,Данные!I5364=0)=TRUE,0,Данные!F5364/Данные!I5364)</f>
        <v>0.33992027000662028</v>
      </c>
      <c r="F5364" s="7">
        <f>IF(OR(Данные!I5364=0,Данные!K5364=0)=TRUE,0,Данные!I5364/Данные!K5364)</f>
        <v>300.9876133814231</v>
      </c>
      <c r="K5364" s="3"/>
    </row>
    <row r="5365" spans="1:11" x14ac:dyDescent="0.2">
      <c r="A5365" s="3">
        <v>35765</v>
      </c>
      <c r="B5365" t="s">
        <v>11</v>
      </c>
      <c r="C5365" t="s">
        <v>17</v>
      </c>
      <c r="D5365" s="7">
        <f>IF(OR(Данные!D5365=0,Данные!K5365=0)=TRUE,0,Данные!D5365/Данные!K5365)</f>
        <v>1751.5483999999999</v>
      </c>
      <c r="E5365" s="13">
        <f>IF(OR(Данные!F5365=0,Данные!I5365=0)=TRUE,0,Данные!F5365/Данные!I5365)</f>
        <v>0.25320091898591701</v>
      </c>
      <c r="F5365" s="7">
        <f>IF(OR(Данные!I5365=0,Данные!K5365=0)=TRUE,0,Данные!I5365/Данные!K5365)</f>
        <v>2709.5083333333318</v>
      </c>
      <c r="K5365" s="3"/>
    </row>
    <row r="5366" spans="1:11" x14ac:dyDescent="0.2">
      <c r="A5366" s="3">
        <v>35765</v>
      </c>
      <c r="B5366" t="s">
        <v>11</v>
      </c>
      <c r="C5366" t="s">
        <v>17</v>
      </c>
      <c r="D5366" s="7">
        <f>IF(OR(Данные!D5366=0,Данные!K5366=0)=TRUE,0,Данные!D5366/Данные!K5366)</f>
        <v>852.6875</v>
      </c>
      <c r="E5366" s="13">
        <f>IF(OR(Данные!F5366=0,Данные!I5366=0)=TRUE,0,Данные!F5366/Данные!I5366)</f>
        <v>1.7053795645662961</v>
      </c>
      <c r="F5366" s="7">
        <f>IF(OR(Данные!I5366=0,Данные!K5366=0)=TRUE,0,Данные!I5366/Данные!K5366)</f>
        <v>434.0499999999995</v>
      </c>
      <c r="K5366" s="3"/>
    </row>
    <row r="5367" spans="1:11" x14ac:dyDescent="0.2">
      <c r="A5367" s="3">
        <v>35765</v>
      </c>
      <c r="B5367" t="s">
        <v>11</v>
      </c>
      <c r="C5367" t="s">
        <v>15</v>
      </c>
      <c r="D5367" s="7">
        <f>IF(OR(Данные!D5367=0,Данные!K5367=0)=TRUE,0,Данные!D5367/Данные!K5367)</f>
        <v>246.67556413376519</v>
      </c>
      <c r="E5367" s="13">
        <f>IF(OR(Данные!F5367=0,Данные!I5367=0)=TRUE,0,Данные!F5367/Данные!I5367)</f>
        <v>1.1771178759037655</v>
      </c>
      <c r="F5367" s="7">
        <f>IF(OR(Данные!I5367=0,Данные!K5367=0)=TRUE,0,Данные!I5367/Данные!K5367)</f>
        <v>141.10229070004965</v>
      </c>
      <c r="K5367" s="3"/>
    </row>
    <row r="5368" spans="1:11" x14ac:dyDescent="0.2">
      <c r="A5368" s="3">
        <v>35765</v>
      </c>
      <c r="B5368" t="s">
        <v>11</v>
      </c>
      <c r="C5368" t="s">
        <v>17</v>
      </c>
      <c r="D5368" s="7">
        <f>IF(OR(Данные!D5368=0,Данные!K5368=0)=TRUE,0,Данные!D5368/Данные!K5368)</f>
        <v>691.31736420651566</v>
      </c>
      <c r="E5368" s="13">
        <f>IF(OR(Данные!F5368=0,Данные!I5368=0)=TRUE,0,Данные!F5368/Данные!I5368)</f>
        <v>0.26844765280508365</v>
      </c>
      <c r="F5368" s="7">
        <f>IF(OR(Данные!I5368=0,Данные!K5368=0)=TRUE,0,Данные!I5368/Данные!K5368)</f>
        <v>751.47964738787311</v>
      </c>
      <c r="K5368" s="3"/>
    </row>
    <row r="5369" spans="1:11" x14ac:dyDescent="0.2">
      <c r="A5369" s="3">
        <v>35765</v>
      </c>
      <c r="B5369" t="s">
        <v>11</v>
      </c>
      <c r="C5369" t="s">
        <v>17</v>
      </c>
      <c r="D5369" s="7">
        <f>IF(OR(Данные!D5369=0,Данные!K5369=0)=TRUE,0,Данные!D5369/Данные!K5369)</f>
        <v>864.12470510440835</v>
      </c>
      <c r="E5369" s="13">
        <f>IF(OR(Данные!F5369=0,Данные!I5369=0)=TRUE,0,Данные!F5369/Данные!I5369)</f>
        <v>0.33730501630288884</v>
      </c>
      <c r="F5369" s="7">
        <f>IF(OR(Данные!I5369=0,Данные!K5369=0)=TRUE,0,Данные!I5369/Данные!K5369)</f>
        <v>850.58869296210355</v>
      </c>
      <c r="K5369" s="3"/>
    </row>
    <row r="5370" spans="1:11" x14ac:dyDescent="0.2">
      <c r="A5370" s="3">
        <v>35765</v>
      </c>
      <c r="B5370" t="s">
        <v>11</v>
      </c>
      <c r="C5370" t="s">
        <v>17</v>
      </c>
      <c r="D5370" s="7">
        <f>IF(OR(Данные!D5370=0,Данные!K5370=0)=TRUE,0,Данные!D5370/Данные!K5370)</f>
        <v>108.36242577797725</v>
      </c>
      <c r="E5370" s="13">
        <f>IF(OR(Данные!F5370=0,Данные!I5370=0)=TRUE,0,Данные!F5370/Данные!I5370)</f>
        <v>4.1596539410777768E-2</v>
      </c>
      <c r="F5370" s="7">
        <f>IF(OR(Данные!I5370=0,Данные!K5370=0)=TRUE,0,Данные!I5370/Данные!K5370)</f>
        <v>520.751353979653</v>
      </c>
      <c r="K5370" s="3"/>
    </row>
    <row r="5371" spans="1:11" x14ac:dyDescent="0.2">
      <c r="A5371" s="3">
        <v>35765</v>
      </c>
      <c r="B5371" t="s">
        <v>11</v>
      </c>
      <c r="C5371" t="s">
        <v>16</v>
      </c>
      <c r="D5371" s="7">
        <f>IF(OR(Данные!D5371=0,Данные!K5371=0)=TRUE,0,Данные!D5371/Данные!K5371)</f>
        <v>298.67041304347828</v>
      </c>
      <c r="E5371" s="13">
        <f>IF(OR(Данные!F5371=0,Данные!I5371=0)=TRUE,0,Данные!F5371/Данные!I5371)</f>
        <v>0.79459880929667515</v>
      </c>
      <c r="F5371" s="7">
        <f>IF(OR(Данные!I5371=0,Данные!K5371=0)=TRUE,0,Данные!I5371/Данные!K5371)</f>
        <v>43.789087809036658</v>
      </c>
      <c r="K5371" s="3"/>
    </row>
    <row r="5372" spans="1:11" x14ac:dyDescent="0.2">
      <c r="A5372" s="3">
        <v>35765</v>
      </c>
      <c r="B5372" t="s">
        <v>11</v>
      </c>
      <c r="C5372" t="s">
        <v>16</v>
      </c>
      <c r="D5372" s="7">
        <f>IF(OR(Данные!D5372=0,Данные!K5372=0)=TRUE,0,Данные!D5372/Данные!K5372)</f>
        <v>292.76693586725662</v>
      </c>
      <c r="E5372" s="13">
        <f>IF(OR(Данные!F5372=0,Данные!I5372=0)=TRUE,0,Данные!F5372/Данные!I5372)</f>
        <v>1.4861686106345866</v>
      </c>
      <c r="F5372" s="7">
        <f>IF(OR(Данные!I5372=0,Данные!K5372=0)=TRUE,0,Данные!I5372/Данные!K5372)</f>
        <v>12.180355457227133</v>
      </c>
      <c r="K5372" s="3"/>
    </row>
    <row r="5373" spans="1:11" x14ac:dyDescent="0.2">
      <c r="A5373" s="3">
        <v>35765</v>
      </c>
      <c r="B5373" t="s">
        <v>11</v>
      </c>
      <c r="C5373" t="s">
        <v>16</v>
      </c>
      <c r="D5373" s="7">
        <f>IF(OR(Данные!D5373=0,Данные!K5373=0)=TRUE,0,Данные!D5373/Данные!K5373)</f>
        <v>125.89310492505354</v>
      </c>
      <c r="E5373" s="13">
        <f>IF(OR(Данные!F5373=0,Данные!I5373=0)=TRUE,0,Данные!F5373/Данные!I5373)</f>
        <v>563.58738738738737</v>
      </c>
      <c r="F5373" s="7">
        <f>IF(OR(Данные!I5373=0,Данные!K5373=0)=TRUE,0,Данные!I5373/Данные!K5373)</f>
        <v>1.1884368308351177E-2</v>
      </c>
      <c r="K5373" s="3"/>
    </row>
    <row r="5374" spans="1:11" x14ac:dyDescent="0.2">
      <c r="A5374" s="3">
        <v>35765</v>
      </c>
      <c r="B5374" t="s">
        <v>6</v>
      </c>
      <c r="C5374" t="s">
        <v>15</v>
      </c>
      <c r="D5374" s="7">
        <f>IF(OR(Данные!D5374=0,Данные!K5374=0)=TRUE,0,Данные!D5374/Данные!K5374)</f>
        <v>555.90683999999999</v>
      </c>
      <c r="E5374" s="13">
        <f>IF(OR(Данные!F5374=0,Данные!I5374=0)=TRUE,0,Данные!F5374/Данные!I5374)</f>
        <v>0.75549563582650914</v>
      </c>
      <c r="F5374" s="7">
        <f>IF(OR(Данные!I5374=0,Данные!K5374=0)=TRUE,0,Данные!I5374/Данные!K5374)</f>
        <v>620.58333333333189</v>
      </c>
      <c r="K5374" s="3"/>
    </row>
    <row r="5375" spans="1:11" x14ac:dyDescent="0.2">
      <c r="A5375" s="3">
        <v>35765</v>
      </c>
      <c r="B5375" t="s">
        <v>6</v>
      </c>
      <c r="C5375" t="s">
        <v>15</v>
      </c>
      <c r="D5375" s="7">
        <f>IF(OR(Данные!D5375=0,Данные!K5375=0)=TRUE,0,Данные!D5375/Данные!K5375)</f>
        <v>192.73595858369097</v>
      </c>
      <c r="E5375" s="13">
        <f>IF(OR(Данные!F5375=0,Данные!I5375=0)=TRUE,0,Данные!F5375/Данные!I5375)</f>
        <v>0.46444061909040357</v>
      </c>
      <c r="F5375" s="7">
        <f>IF(OR(Данные!I5375=0,Данные!K5375=0)=TRUE,0,Данные!I5375/Данные!K5375)</f>
        <v>207.65270028612298</v>
      </c>
      <c r="K5375" s="3"/>
    </row>
    <row r="5376" spans="1:11" x14ac:dyDescent="0.2">
      <c r="A5376" s="3">
        <v>35765</v>
      </c>
      <c r="B5376" t="s">
        <v>6</v>
      </c>
      <c r="C5376" t="s">
        <v>17</v>
      </c>
      <c r="D5376" s="7">
        <f>IF(OR(Данные!D5376=0,Данные!K5376=0)=TRUE,0,Данные!D5376/Данные!K5376)</f>
        <v>452.76938601672106</v>
      </c>
      <c r="E5376" s="13">
        <f>IF(OR(Данные!F5376=0,Данные!I5376=0)=TRUE,0,Данные!F5376/Данные!I5376)</f>
        <v>0.28882579299401789</v>
      </c>
      <c r="F5376" s="7">
        <f>IF(OR(Данные!I5376=0,Данные!K5376=0)=TRUE,0,Данные!I5376/Данные!K5376)</f>
        <v>600.4491448084492</v>
      </c>
      <c r="K5376" s="3"/>
    </row>
    <row r="5377" spans="1:11" x14ac:dyDescent="0.2">
      <c r="A5377" s="3">
        <v>35765</v>
      </c>
      <c r="B5377" t="s">
        <v>6</v>
      </c>
      <c r="C5377" t="s">
        <v>17</v>
      </c>
      <c r="D5377" s="7">
        <f>IF(OR(Данные!D5377=0,Данные!K5377=0)=TRUE,0,Данные!D5377/Данные!K5377)</f>
        <v>425.58525020225676</v>
      </c>
      <c r="E5377" s="13">
        <f>IF(OR(Данные!F5377=0,Данные!I5377=0)=TRUE,0,Данные!F5377/Данные!I5377)</f>
        <v>0.29166723451819809</v>
      </c>
      <c r="F5377" s="7">
        <f>IF(OR(Данные!I5377=0,Данные!K5377=0)=TRUE,0,Данные!I5377/Данные!K5377)</f>
        <v>436.78786459442216</v>
      </c>
      <c r="K5377" s="3"/>
    </row>
    <row r="5378" spans="1:11" x14ac:dyDescent="0.2">
      <c r="A5378" s="3">
        <v>35765</v>
      </c>
      <c r="B5378" t="s">
        <v>6</v>
      </c>
      <c r="C5378" t="s">
        <v>15</v>
      </c>
      <c r="D5378" s="7">
        <f>IF(OR(Данные!D5378=0,Данные!K5378=0)=TRUE,0,Данные!D5378/Данные!K5378)</f>
        <v>156.95962346597247</v>
      </c>
      <c r="E5378" s="13">
        <f>IF(OR(Данные!F5378=0,Данные!I5378=0)=TRUE,0,Данные!F5378/Данные!I5378)</f>
        <v>0.56060924038207205</v>
      </c>
      <c r="F5378" s="7">
        <f>IF(OR(Данные!I5378=0,Данные!K5378=0)=TRUE,0,Данные!I5378/Данные!K5378)</f>
        <v>116.64620057022437</v>
      </c>
      <c r="K5378" s="3"/>
    </row>
    <row r="5379" spans="1:11" x14ac:dyDescent="0.2">
      <c r="A5379" s="3">
        <v>35765</v>
      </c>
      <c r="B5379" t="s">
        <v>6</v>
      </c>
      <c r="C5379" t="s">
        <v>17</v>
      </c>
      <c r="D5379" s="7">
        <f>IF(OR(Данные!D5379=0,Данные!K5379=0)=TRUE,0,Данные!D5379/Данные!K5379)</f>
        <v>246.87311716880191</v>
      </c>
      <c r="E5379" s="13">
        <f>IF(OR(Данные!F5379=0,Данные!I5379=0)=TRUE,0,Данные!F5379/Данные!I5379)</f>
        <v>0.21751229235882455</v>
      </c>
      <c r="F5379" s="7">
        <f>IF(OR(Данные!I5379=0,Данные!K5379=0)=TRUE,0,Данные!I5379/Данные!K5379)</f>
        <v>457.89698366887205</v>
      </c>
      <c r="K5379" s="3"/>
    </row>
    <row r="5380" spans="1:11" x14ac:dyDescent="0.2">
      <c r="A5380" s="3">
        <v>35765</v>
      </c>
      <c r="B5380" t="s">
        <v>6</v>
      </c>
      <c r="C5380" t="s">
        <v>16</v>
      </c>
      <c r="D5380" s="7">
        <f>IF(OR(Данные!D5380=0,Данные!K5380=0)=TRUE,0,Данные!D5380/Данные!K5380)</f>
        <v>432.84969214926366</v>
      </c>
      <c r="E5380" s="13">
        <f>IF(OR(Данные!F5380=0,Данные!I5380=0)=TRUE,0,Данные!F5380/Данные!I5380)</f>
        <v>1701.6546697038727</v>
      </c>
      <c r="F5380" s="7">
        <f>IF(OR(Данные!I5380=0,Данные!K5380=0)=TRUE,0,Данные!I5380/Данные!K5380)</f>
        <v>5.6712065847266818E-3</v>
      </c>
      <c r="K5380" s="3"/>
    </row>
    <row r="5381" spans="1:11" x14ac:dyDescent="0.2">
      <c r="A5381" s="3">
        <v>35765</v>
      </c>
      <c r="B5381" t="s">
        <v>6</v>
      </c>
      <c r="C5381" t="s">
        <v>15</v>
      </c>
      <c r="D5381" s="7">
        <f>IF(OR(Данные!D5381=0,Данные!K5381=0)=TRUE,0,Данные!D5381/Данные!K5381)</f>
        <v>190.50008830277972</v>
      </c>
      <c r="E5381" s="13">
        <f>IF(OR(Данные!F5381=0,Данные!I5381=0)=TRUE,0,Данные!F5381/Данные!I5381)</f>
        <v>0.16834364524970044</v>
      </c>
      <c r="F5381" s="7">
        <f>IF(OR(Данные!I5381=0,Данные!K5381=0)=TRUE,0,Данные!I5381/Данные!K5381)</f>
        <v>399.77485798736416</v>
      </c>
      <c r="K5381" s="3"/>
    </row>
    <row r="5382" spans="1:11" x14ac:dyDescent="0.2">
      <c r="A5382" s="3">
        <v>35765</v>
      </c>
      <c r="B5382" t="s">
        <v>6</v>
      </c>
      <c r="C5382" t="s">
        <v>15</v>
      </c>
      <c r="D5382" s="7">
        <f>IF(OR(Данные!D5382=0,Данные!K5382=0)=TRUE,0,Данные!D5382/Данные!K5382)</f>
        <v>339.68349999999998</v>
      </c>
      <c r="E5382" s="13">
        <f>IF(OR(Данные!F5382=0,Данные!I5382=0)=TRUE,0,Данные!F5382/Данные!I5382)</f>
        <v>5.1151641479937442E-2</v>
      </c>
      <c r="F5382" s="7">
        <f>IF(OR(Данные!I5382=0,Данные!K5382=0)=TRUE,0,Данные!I5382/Данные!K5382)</f>
        <v>159.91666666666674</v>
      </c>
      <c r="K5382" s="3"/>
    </row>
    <row r="5383" spans="1:11" x14ac:dyDescent="0.2">
      <c r="A5383" s="3">
        <v>35765</v>
      </c>
      <c r="B5383" t="s">
        <v>6</v>
      </c>
      <c r="C5383" t="s">
        <v>15</v>
      </c>
      <c r="D5383" s="7">
        <f>IF(OR(Данные!D5383=0,Данные!K5383=0)=TRUE,0,Данные!D5383/Данные!K5383)</f>
        <v>241.2102344191714</v>
      </c>
      <c r="E5383" s="13">
        <f>IF(OR(Данные!F5383=0,Данные!I5383=0)=TRUE,0,Данные!F5383/Данные!I5383)</f>
        <v>0.30285984657354631</v>
      </c>
      <c r="F5383" s="7">
        <f>IF(OR(Данные!I5383=0,Данные!K5383=0)=TRUE,0,Данные!I5383/Данные!K5383)</f>
        <v>308.67842946114268</v>
      </c>
      <c r="K5383" s="3"/>
    </row>
    <row r="5384" spans="1:11" x14ac:dyDescent="0.2">
      <c r="A5384" s="3">
        <v>35765</v>
      </c>
      <c r="B5384" t="s">
        <v>6</v>
      </c>
      <c r="C5384" t="s">
        <v>17</v>
      </c>
      <c r="D5384" s="7">
        <f>IF(OR(Данные!D5384=0,Данные!K5384=0)=TRUE,0,Данные!D5384/Данные!K5384)</f>
        <v>1174.4632333333332</v>
      </c>
      <c r="E5384" s="13">
        <f>IF(OR(Данные!F5384=0,Данные!I5384=0)=TRUE,0,Данные!F5384/Данные!I5384)</f>
        <v>0.26179609775587653</v>
      </c>
      <c r="F5384" s="7">
        <f>IF(OR(Данные!I5384=0,Данные!K5384=0)=TRUE,0,Данные!I5384/Данные!K5384)</f>
        <v>2085.6944444444453</v>
      </c>
      <c r="K5384" s="3"/>
    </row>
    <row r="5385" spans="1:11" x14ac:dyDescent="0.2">
      <c r="A5385" s="3">
        <v>35765</v>
      </c>
      <c r="B5385" t="s">
        <v>6</v>
      </c>
      <c r="C5385" t="s">
        <v>15</v>
      </c>
      <c r="D5385" s="7">
        <f>IF(OR(Данные!D5385=0,Данные!K5385=0)=TRUE,0,Данные!D5385/Данные!K5385)</f>
        <v>230.69768378621558</v>
      </c>
      <c r="E5385" s="13">
        <f>IF(OR(Данные!F5385=0,Данные!I5385=0)=TRUE,0,Данные!F5385/Данные!I5385)</f>
        <v>1.2847867507684725</v>
      </c>
      <c r="F5385" s="7">
        <f>IF(OR(Данные!I5385=0,Данные!K5385=0)=TRUE,0,Данные!I5385/Данные!K5385)</f>
        <v>126.46333153380118</v>
      </c>
      <c r="K5385" s="3"/>
    </row>
    <row r="5386" spans="1:11" x14ac:dyDescent="0.2">
      <c r="A5386" s="3">
        <v>35765</v>
      </c>
      <c r="B5386" t="s">
        <v>6</v>
      </c>
      <c r="C5386" t="s">
        <v>17</v>
      </c>
      <c r="D5386" s="7">
        <f>IF(OR(Данные!D5386=0,Данные!K5386=0)=TRUE,0,Данные!D5386/Данные!K5386)</f>
        <v>685.57465374715366</v>
      </c>
      <c r="E5386" s="13">
        <f>IF(OR(Данные!F5386=0,Данные!I5386=0)=TRUE,0,Данные!F5386/Данные!I5386)</f>
        <v>0.24633906293026606</v>
      </c>
      <c r="F5386" s="7">
        <f>IF(OR(Данные!I5386=0,Данные!K5386=0)=TRUE,0,Данные!I5386/Данные!K5386)</f>
        <v>811.62024222024183</v>
      </c>
      <c r="K5386" s="3"/>
    </row>
    <row r="5387" spans="1:11" x14ac:dyDescent="0.2">
      <c r="A5387" s="3">
        <v>35765</v>
      </c>
      <c r="B5387" t="s">
        <v>6</v>
      </c>
      <c r="C5387" t="s">
        <v>17</v>
      </c>
      <c r="D5387" s="7">
        <f>IF(OR(Данные!D5387=0,Данные!K5387=0)=TRUE,0,Данные!D5387/Данные!K5387)</f>
        <v>804.73231148936168</v>
      </c>
      <c r="E5387" s="13">
        <f>IF(OR(Данные!F5387=0,Данные!I5387=0)=TRUE,0,Данные!F5387/Данные!I5387)</f>
        <v>0.39364704330064521</v>
      </c>
      <c r="F5387" s="7">
        <f>IF(OR(Данные!I5387=0,Данные!K5387=0)=TRUE,0,Данные!I5387/Данные!K5387)</f>
        <v>721.88088652482179</v>
      </c>
      <c r="K5387" s="3"/>
    </row>
    <row r="5388" spans="1:11" x14ac:dyDescent="0.2">
      <c r="A5388" s="3">
        <v>35765</v>
      </c>
      <c r="B5388" t="s">
        <v>6</v>
      </c>
      <c r="C5388" t="s">
        <v>17</v>
      </c>
      <c r="D5388" s="7">
        <f>IF(OR(Данные!D5388=0,Данные!K5388=0)=TRUE,0,Данные!D5388/Данные!K5388)</f>
        <v>85.043180927105453</v>
      </c>
      <c r="E5388" s="13">
        <f>IF(OR(Данные!F5388=0,Данные!I5388=0)=TRUE,0,Данные!F5388/Данные!I5388)</f>
        <v>1.913717450661457E-2</v>
      </c>
      <c r="F5388" s="7">
        <f>IF(OR(Данные!I5388=0,Данные!K5388=0)=TRUE,0,Данные!I5388/Данные!K5388)</f>
        <v>531.44342415664062</v>
      </c>
      <c r="K5388" s="3"/>
    </row>
    <row r="5389" spans="1:11" x14ac:dyDescent="0.2">
      <c r="A5389" s="3">
        <v>35765</v>
      </c>
      <c r="B5389" t="s">
        <v>6</v>
      </c>
      <c r="C5389" t="s">
        <v>16</v>
      </c>
      <c r="D5389" s="7">
        <f>IF(OR(Данные!D5389=0,Данные!K5389=0)=TRUE,0,Данные!D5389/Данные!K5389)</f>
        <v>274.67510328820117</v>
      </c>
      <c r="E5389" s="13">
        <f>IF(OR(Данные!F5389=0,Данные!I5389=0)=TRUE,0,Данные!F5389/Данные!I5389)</f>
        <v>0.60430644751611395</v>
      </c>
      <c r="F5389" s="7">
        <f>IF(OR(Данные!I5389=0,Данные!K5389=0)=TRUE,0,Данные!I5389/Данные!K5389)</f>
        <v>38.456125080593161</v>
      </c>
      <c r="K5389" s="3"/>
    </row>
    <row r="5390" spans="1:11" x14ac:dyDescent="0.2">
      <c r="A5390" s="3">
        <v>35765</v>
      </c>
      <c r="B5390" t="s">
        <v>6</v>
      </c>
      <c r="C5390" t="s">
        <v>16</v>
      </c>
      <c r="D5390" s="7">
        <f>IF(OR(Данные!D5390=0,Данные!K5390=0)=TRUE,0,Данные!D5390/Данные!K5390)</f>
        <v>275.18595750813574</v>
      </c>
      <c r="E5390" s="13">
        <f>IF(OR(Данные!F5390=0,Данные!I5390=0)=TRUE,0,Данные!F5390/Данные!I5390)</f>
        <v>0.94939551405374978</v>
      </c>
      <c r="F5390" s="7">
        <f>IF(OR(Данные!I5390=0,Данные!K5390=0)=TRUE,0,Данные!I5390/Данные!K5390)</f>
        <v>12.41380559429723</v>
      </c>
      <c r="K5390" s="3"/>
    </row>
    <row r="5391" spans="1:11" x14ac:dyDescent="0.2">
      <c r="A5391" s="3">
        <v>35765</v>
      </c>
      <c r="B5391" t="s">
        <v>6</v>
      </c>
      <c r="C5391" t="s">
        <v>16</v>
      </c>
      <c r="D5391" s="7">
        <f>IF(OR(Данные!D5391=0,Данные!K5391=0)=TRUE,0,Данные!D5391/Данные!K5391)</f>
        <v>142.01003488372095</v>
      </c>
      <c r="E5391" s="13">
        <f>IF(OR(Данные!F5391=0,Данные!I5391=0)=TRUE,0,Данные!F5391/Данные!I5391)</f>
        <v>15.646955951470099</v>
      </c>
      <c r="F5391" s="7">
        <f>IF(OR(Данные!I5391=0,Данные!K5391=0)=TRUE,0,Данные!I5391/Данные!K5391)</f>
        <v>0.39401378122308373</v>
      </c>
      <c r="K5391" s="3"/>
    </row>
    <row r="5392" spans="1:11" x14ac:dyDescent="0.2">
      <c r="A5392" s="3">
        <v>35765</v>
      </c>
      <c r="B5392" t="s">
        <v>6</v>
      </c>
      <c r="C5392" t="s">
        <v>18</v>
      </c>
      <c r="D5392" s="7">
        <f>IF(OR(Данные!D5392=0,Данные!K5392=0)=TRUE,0,Данные!D5392/Данные!K5392)</f>
        <v>0</v>
      </c>
      <c r="E5392" s="13">
        <f>IF(OR(Данные!F5392=0,Данные!I5392=0)=TRUE,0,Данные!F5392/Данные!I5392)</f>
        <v>0</v>
      </c>
      <c r="F5392" s="7">
        <f>IF(OR(Данные!I5392=0,Данные!K5392=0)=TRUE,0,Данные!I5392/Данные!K5392)</f>
        <v>0</v>
      </c>
      <c r="K5392" s="3"/>
    </row>
    <row r="5393" spans="1:11" x14ac:dyDescent="0.2">
      <c r="A5393" s="3">
        <v>35765</v>
      </c>
      <c r="B5393" t="s">
        <v>7</v>
      </c>
      <c r="C5393" t="s">
        <v>15</v>
      </c>
      <c r="D5393" s="7">
        <f>IF(OR(Данные!D5393=0,Данные!K5393=0)=TRUE,0,Данные!D5393/Данные!K5393)</f>
        <v>270.88538701592688</v>
      </c>
      <c r="E5393" s="13">
        <f>IF(OR(Данные!F5393=0,Данные!I5393=0)=TRUE,0,Данные!F5393/Данные!I5393)</f>
        <v>0.31070187314239678</v>
      </c>
      <c r="F5393" s="7">
        <f>IF(OR(Данные!I5393=0,Данные!K5393=0)=TRUE,0,Данные!I5393/Данные!K5393)</f>
        <v>366.70282264528129</v>
      </c>
      <c r="K5393" s="3"/>
    </row>
    <row r="5394" spans="1:11" x14ac:dyDescent="0.2">
      <c r="A5394" s="3">
        <v>35765</v>
      </c>
      <c r="B5394" t="s">
        <v>7</v>
      </c>
      <c r="C5394" t="s">
        <v>16</v>
      </c>
      <c r="D5394" s="7">
        <f>IF(OR(Данные!D5394=0,Данные!K5394=0)=TRUE,0,Данные!D5394/Данные!K5394)</f>
        <v>292.84078228070177</v>
      </c>
      <c r="E5394" s="13">
        <f>IF(OR(Данные!F5394=0,Данные!I5394=0)=TRUE,0,Данные!F5394/Данные!I5394)</f>
        <v>585.52137931034486</v>
      </c>
      <c r="F5394" s="7">
        <f>IF(OR(Данные!I5394=0,Данные!K5394=0)=TRUE,0,Данные!I5394/Данные!K5394)</f>
        <v>4.2397660818713446E-3</v>
      </c>
      <c r="K5394" s="3"/>
    </row>
    <row r="5395" spans="1:11" x14ac:dyDescent="0.2">
      <c r="A5395" s="3">
        <v>35765</v>
      </c>
      <c r="B5395" t="s">
        <v>7</v>
      </c>
      <c r="C5395" t="s">
        <v>15</v>
      </c>
      <c r="D5395" s="7">
        <f>IF(OR(Данные!D5395=0,Данные!K5395=0)=TRUE,0,Данные!D5395/Данные!K5395)</f>
        <v>26660.428546575342</v>
      </c>
      <c r="E5395" s="13">
        <f>IF(OR(Данные!F5395=0,Данные!I5395=0)=TRUE,0,Данные!F5395/Данные!I5395)</f>
        <v>0.35616983935617946</v>
      </c>
      <c r="F5395" s="7">
        <f>IF(OR(Данные!I5395=0,Данные!K5395=0)=TRUE,0,Данные!I5395/Данные!K5395)</f>
        <v>410.56255707762517</v>
      </c>
      <c r="K5395" s="3"/>
    </row>
    <row r="5396" spans="1:11" x14ac:dyDescent="0.2">
      <c r="A5396" s="3">
        <v>35765</v>
      </c>
      <c r="B5396" t="s">
        <v>7</v>
      </c>
      <c r="C5396" t="s">
        <v>15</v>
      </c>
      <c r="D5396" s="7">
        <f>IF(OR(Данные!D5396=0,Данные!K5396=0)=TRUE,0,Данные!D5396/Данные!K5396)</f>
        <v>295.9309449910877</v>
      </c>
      <c r="E5396" s="13">
        <f>IF(OR(Данные!F5396=0,Данные!I5396=0)=TRUE,0,Данные!F5396/Данные!I5396)</f>
        <v>0.53930499782516406</v>
      </c>
      <c r="F5396" s="7">
        <f>IF(OR(Данные!I5396=0,Данные!K5396=0)=TRUE,0,Данные!I5396/Данные!K5396)</f>
        <v>299.78838978015466</v>
      </c>
      <c r="K5396" s="3"/>
    </row>
    <row r="5397" spans="1:11" x14ac:dyDescent="0.2">
      <c r="A5397" s="3">
        <v>35765</v>
      </c>
      <c r="B5397" t="s">
        <v>7</v>
      </c>
      <c r="C5397" t="s">
        <v>17</v>
      </c>
      <c r="D5397" s="7">
        <f>IF(OR(Данные!D5397=0,Данные!K5397=0)=TRUE,0,Данные!D5397/Данные!K5397)</f>
        <v>496.95307639377899</v>
      </c>
      <c r="E5397" s="13">
        <f>IF(OR(Данные!F5397=0,Данные!I5397=0)=TRUE,0,Данные!F5397/Данные!I5397)</f>
        <v>0.38189580963185477</v>
      </c>
      <c r="F5397" s="7">
        <f>IF(OR(Данные!I5397=0,Данные!K5397=0)=TRUE,0,Данные!I5397/Данные!K5397)</f>
        <v>620.78967847885463</v>
      </c>
      <c r="K5397" s="3"/>
    </row>
    <row r="5398" spans="1:11" x14ac:dyDescent="0.2">
      <c r="A5398" s="3">
        <v>35765</v>
      </c>
      <c r="B5398" t="s">
        <v>7</v>
      </c>
      <c r="C5398" t="s">
        <v>17</v>
      </c>
      <c r="D5398" s="7">
        <f>IF(OR(Данные!D5398=0,Данные!K5398=0)=TRUE,0,Данные!D5398/Данные!K5398)</f>
        <v>470.91141454832689</v>
      </c>
      <c r="E5398" s="13">
        <f>IF(OR(Данные!F5398=0,Данные!I5398=0)=TRUE,0,Данные!F5398/Данные!I5398)</f>
        <v>0.3200827713808343</v>
      </c>
      <c r="F5398" s="7">
        <f>IF(OR(Данные!I5398=0,Данные!K5398=0)=TRUE,0,Данные!I5398/Данные!K5398)</f>
        <v>463.56895734597168</v>
      </c>
      <c r="K5398" s="3"/>
    </row>
    <row r="5399" spans="1:11" x14ac:dyDescent="0.2">
      <c r="A5399" s="3">
        <v>35765</v>
      </c>
      <c r="B5399" t="s">
        <v>7</v>
      </c>
      <c r="C5399" t="s">
        <v>15</v>
      </c>
      <c r="D5399" s="7">
        <f>IF(OR(Данные!D5399=0,Данные!K5399=0)=TRUE,0,Данные!D5399/Данные!K5399)</f>
        <v>160.38585803855116</v>
      </c>
      <c r="E5399" s="13">
        <f>IF(OR(Данные!F5399=0,Данные!I5399=0)=TRUE,0,Данные!F5399/Данные!I5399)</f>
        <v>0.58004305742855689</v>
      </c>
      <c r="F5399" s="7">
        <f>IF(OR(Данные!I5399=0,Данные!K5399=0)=TRUE,0,Данные!I5399/Данные!K5399)</f>
        <v>107.378810986373</v>
      </c>
      <c r="K5399" s="3"/>
    </row>
    <row r="5400" spans="1:11" x14ac:dyDescent="0.2">
      <c r="A5400" s="3">
        <v>35765</v>
      </c>
      <c r="B5400" t="s">
        <v>7</v>
      </c>
      <c r="C5400" t="s">
        <v>17</v>
      </c>
      <c r="D5400" s="7">
        <f>IF(OR(Данные!D5400=0,Данные!K5400=0)=TRUE,0,Данные!D5400/Данные!K5400)</f>
        <v>249.13096541736039</v>
      </c>
      <c r="E5400" s="13">
        <f>IF(OR(Данные!F5400=0,Данные!I5400=0)=TRUE,0,Данные!F5400/Данные!I5400)</f>
        <v>0.24827912468241464</v>
      </c>
      <c r="F5400" s="7">
        <f>IF(OR(Данные!I5400=0,Данные!K5400=0)=TRUE,0,Данные!I5400/Данные!K5400)</f>
        <v>425.78180496695467</v>
      </c>
      <c r="K5400" s="3"/>
    </row>
    <row r="5401" spans="1:11" x14ac:dyDescent="0.2">
      <c r="A5401" s="3">
        <v>35765</v>
      </c>
      <c r="B5401" t="s">
        <v>7</v>
      </c>
      <c r="C5401" t="s">
        <v>16</v>
      </c>
      <c r="D5401" s="7">
        <f>IF(OR(Данные!D5401=0,Данные!K5401=0)=TRUE,0,Данные!D5401/Данные!K5401)</f>
        <v>444.43565847915119</v>
      </c>
      <c r="E5401" s="13">
        <f>IF(OR(Данные!F5401=0,Данные!I5401=0)=TRUE,0,Данные!F5401/Данные!I5401)</f>
        <v>12611.927086383605</v>
      </c>
      <c r="F5401" s="7">
        <f>IF(OR(Данные!I5401=0,Данные!K5401=0)=TRUE,0,Данные!I5401/Данные!K5401)</f>
        <v>6.7520809854281568E-4</v>
      </c>
      <c r="K5401" s="3"/>
    </row>
    <row r="5402" spans="1:11" x14ac:dyDescent="0.2">
      <c r="A5402" s="3">
        <v>35765</v>
      </c>
      <c r="B5402" t="s">
        <v>7</v>
      </c>
      <c r="C5402" t="s">
        <v>15</v>
      </c>
      <c r="D5402" s="7">
        <f>IF(OR(Данные!D5402=0,Данные!K5402=0)=TRUE,0,Данные!D5402/Данные!K5402)</f>
        <v>189.19149902742842</v>
      </c>
      <c r="E5402" s="13">
        <f>IF(OR(Данные!F5402=0,Данные!I5402=0)=TRUE,0,Данные!F5402/Данные!I5402)</f>
        <v>0.18147604456833885</v>
      </c>
      <c r="F5402" s="7">
        <f>IF(OR(Данные!I5402=0,Данные!K5402=0)=TRUE,0,Данные!I5402/Данные!K5402)</f>
        <v>373.9580848005748</v>
      </c>
      <c r="K5402" s="3"/>
    </row>
    <row r="5403" spans="1:11" x14ac:dyDescent="0.2">
      <c r="A5403" s="3">
        <v>35765</v>
      </c>
      <c r="B5403" t="s">
        <v>7</v>
      </c>
      <c r="C5403" t="s">
        <v>15</v>
      </c>
      <c r="D5403" s="7">
        <f>IF(OR(Данные!D5403=0,Данные!K5403=0)=TRUE,0,Данные!D5403/Данные!K5403)</f>
        <v>351.55571500000002</v>
      </c>
      <c r="E5403" s="13">
        <f>IF(OR(Данные!F5403=0,Данные!I5403=0)=TRUE,0,Данные!F5403/Данные!I5403)</f>
        <v>0.14304575853937279</v>
      </c>
      <c r="F5403" s="7">
        <f>IF(OR(Данные!I5403=0,Данные!K5403=0)=TRUE,0,Данные!I5403/Данные!K5403)</f>
        <v>724.07249999999999</v>
      </c>
      <c r="K5403" s="3"/>
    </row>
    <row r="5404" spans="1:11" x14ac:dyDescent="0.2">
      <c r="A5404" s="3">
        <v>35765</v>
      </c>
      <c r="B5404" t="s">
        <v>7</v>
      </c>
      <c r="C5404" t="s">
        <v>15</v>
      </c>
      <c r="D5404" s="7">
        <f>IF(OR(Данные!D5404=0,Данные!K5404=0)=TRUE,0,Данные!D5404/Данные!K5404)</f>
        <v>254.89361370845711</v>
      </c>
      <c r="E5404" s="13">
        <f>IF(OR(Данные!F5404=0,Данные!I5404=0)=TRUE,0,Данные!F5404/Данные!I5404)</f>
        <v>0.31846663311624507</v>
      </c>
      <c r="F5404" s="7">
        <f>IF(OR(Данные!I5404=0,Данные!K5404=0)=TRUE,0,Данные!I5404/Данные!K5404)</f>
        <v>306.25148330811362</v>
      </c>
      <c r="K5404" s="3"/>
    </row>
    <row r="5405" spans="1:11" x14ac:dyDescent="0.2">
      <c r="A5405" s="3">
        <v>35765</v>
      </c>
      <c r="B5405" t="s">
        <v>7</v>
      </c>
      <c r="C5405" t="s">
        <v>17</v>
      </c>
      <c r="D5405" s="7">
        <f>IF(OR(Данные!D5405=0,Данные!K5405=0)=TRUE,0,Данные!D5405/Данные!K5405)</f>
        <v>771.37751906765789</v>
      </c>
      <c r="E5405" s="13">
        <f>IF(OR(Данные!F5405=0,Данные!I5405=0)=TRUE,0,Данные!F5405/Данные!I5405)</f>
        <v>0.48609209796180219</v>
      </c>
      <c r="F5405" s="7">
        <f>IF(OR(Данные!I5405=0,Данные!K5405=0)=TRUE,0,Данные!I5405/Данные!K5405)</f>
        <v>756.28095257364896</v>
      </c>
      <c r="K5405" s="3"/>
    </row>
    <row r="5406" spans="1:11" x14ac:dyDescent="0.2">
      <c r="A5406" s="3">
        <v>35765</v>
      </c>
      <c r="B5406" t="s">
        <v>7</v>
      </c>
      <c r="C5406" t="s">
        <v>17</v>
      </c>
      <c r="D5406" s="7">
        <f>IF(OR(Данные!D5406=0,Данные!K5406=0)=TRUE,0,Данные!D5406/Данные!K5406)</f>
        <v>373.25210738423027</v>
      </c>
      <c r="E5406" s="13">
        <f>IF(OR(Данные!F5406=0,Данные!I5406=0)=TRUE,0,Данные!F5406/Данные!I5406)</f>
        <v>0.30597917707524125</v>
      </c>
      <c r="F5406" s="7">
        <f>IF(OR(Данные!I5406=0,Данные!K5406=0)=TRUE,0,Данные!I5406/Данные!K5406)</f>
        <v>583.8912181894035</v>
      </c>
      <c r="K5406" s="3"/>
    </row>
    <row r="5407" spans="1:11" x14ac:dyDescent="0.2">
      <c r="A5407" s="3">
        <v>35765</v>
      </c>
      <c r="B5407" t="s">
        <v>7</v>
      </c>
      <c r="C5407" t="s">
        <v>15</v>
      </c>
      <c r="D5407" s="7">
        <f>IF(OR(Данные!D5407=0,Данные!K5407=0)=TRUE,0,Данные!D5407/Данные!K5407)</f>
        <v>257.43677339068103</v>
      </c>
      <c r="E5407" s="13">
        <f>IF(OR(Данные!F5407=0,Данные!I5407=0)=TRUE,0,Данные!F5407/Данные!I5407)</f>
        <v>1.4074765957821211</v>
      </c>
      <c r="F5407" s="7">
        <f>IF(OR(Данные!I5407=0,Данные!K5407=0)=TRUE,0,Данные!I5407/Данные!K5407)</f>
        <v>132.53337156511341</v>
      </c>
      <c r="K5407" s="3"/>
    </row>
    <row r="5408" spans="1:11" x14ac:dyDescent="0.2">
      <c r="A5408" s="3">
        <v>35765</v>
      </c>
      <c r="B5408" t="s">
        <v>7</v>
      </c>
      <c r="C5408" t="s">
        <v>18</v>
      </c>
      <c r="D5408" s="7">
        <f>IF(OR(Данные!D5408=0,Данные!K5408=0)=TRUE,0,Данные!D5408/Данные!K5408)</f>
        <v>41.61409318861778</v>
      </c>
      <c r="E5408" s="13">
        <f>IF(OR(Данные!F5408=0,Данные!I5408=0)=TRUE,0,Данные!F5408/Данные!I5408)</f>
        <v>8.7891780960977758E-2</v>
      </c>
      <c r="F5408" s="7">
        <f>IF(OR(Данные!I5408=0,Данные!K5408=0)=TRUE,0,Данные!I5408/Данные!K5408)</f>
        <v>6.0581577022804227</v>
      </c>
      <c r="K5408" s="3"/>
    </row>
    <row r="5409" spans="1:11" x14ac:dyDescent="0.2">
      <c r="A5409" s="3">
        <v>35765</v>
      </c>
      <c r="B5409" t="s">
        <v>7</v>
      </c>
      <c r="C5409" t="s">
        <v>17</v>
      </c>
      <c r="D5409" s="7">
        <f>IF(OR(Данные!D5409=0,Данные!K5409=0)=TRUE,0,Данные!D5409/Данные!K5409)</f>
        <v>643.84664604831062</v>
      </c>
      <c r="E5409" s="13">
        <f>IF(OR(Данные!F5409=0,Данные!I5409=0)=TRUE,0,Данные!F5409/Данные!I5409)</f>
        <v>0.30552545249087815</v>
      </c>
      <c r="F5409" s="7">
        <f>IF(OR(Данные!I5409=0,Данные!K5409=0)=TRUE,0,Данные!I5409/Данные!K5409)</f>
        <v>695.67401907124963</v>
      </c>
      <c r="K5409" s="3"/>
    </row>
    <row r="5410" spans="1:11" x14ac:dyDescent="0.2">
      <c r="A5410" s="3">
        <v>35765</v>
      </c>
      <c r="B5410" t="s">
        <v>7</v>
      </c>
      <c r="C5410" t="s">
        <v>17</v>
      </c>
      <c r="D5410" s="7">
        <f>IF(OR(Данные!D5410=0,Данные!K5410=0)=TRUE,0,Данные!D5410/Данные!K5410)</f>
        <v>808.26233629587955</v>
      </c>
      <c r="E5410" s="13">
        <f>IF(OR(Данные!F5410=0,Данные!I5410=0)=TRUE,0,Данные!F5410/Данные!I5410)</f>
        <v>0.46521477234766712</v>
      </c>
      <c r="F5410" s="7">
        <f>IF(OR(Данные!I5410=0,Данные!K5410=0)=TRUE,0,Данные!I5410/Данные!K5410)</f>
        <v>624.00844231941164</v>
      </c>
      <c r="K5410" s="3"/>
    </row>
    <row r="5411" spans="1:11" x14ac:dyDescent="0.2">
      <c r="A5411" s="3">
        <v>35765</v>
      </c>
      <c r="B5411" t="s">
        <v>7</v>
      </c>
      <c r="C5411" t="s">
        <v>17</v>
      </c>
      <c r="D5411" s="7">
        <f>IF(OR(Данные!D5411=0,Данные!K5411=0)=TRUE,0,Данные!D5411/Данные!K5411)</f>
        <v>79.896398258435696</v>
      </c>
      <c r="E5411" s="13">
        <f>IF(OR(Данные!F5411=0,Данные!I5411=0)=TRUE,0,Данные!F5411/Данные!I5411)</f>
        <v>1.6711427806210679E-2</v>
      </c>
      <c r="F5411" s="7">
        <f>IF(OR(Данные!I5411=0,Данные!K5411=0)=TRUE,0,Данные!I5411/Данные!K5411)</f>
        <v>465.0803063287201</v>
      </c>
      <c r="K5411" s="3"/>
    </row>
    <row r="5412" spans="1:11" x14ac:dyDescent="0.2">
      <c r="A5412" s="3">
        <v>35765</v>
      </c>
      <c r="B5412" t="s">
        <v>7</v>
      </c>
      <c r="C5412" t="s">
        <v>16</v>
      </c>
      <c r="D5412" s="7">
        <f>IF(OR(Данные!D5412=0,Данные!K5412=0)=TRUE,0,Данные!D5412/Данные!K5412)</f>
        <v>252.64460909090911</v>
      </c>
      <c r="E5412" s="13">
        <f>IF(OR(Данные!F5412=0,Данные!I5412=0)=TRUE,0,Данные!F5412/Данные!I5412)</f>
        <v>0.52705413325885786</v>
      </c>
      <c r="F5412" s="7">
        <f>IF(OR(Данные!I5412=0,Данные!K5412=0)=TRUE,0,Данные!I5412/Данные!K5412)</f>
        <v>32.203806060606084</v>
      </c>
      <c r="K5412" s="3"/>
    </row>
    <row r="5413" spans="1:11" x14ac:dyDescent="0.2">
      <c r="A5413" s="3">
        <v>35765</v>
      </c>
      <c r="B5413" t="s">
        <v>7</v>
      </c>
      <c r="C5413" t="s">
        <v>16</v>
      </c>
      <c r="D5413" s="7">
        <f>IF(OR(Данные!D5413=0,Данные!K5413=0)=TRUE,0,Данные!D5413/Данные!K5413)</f>
        <v>325.43756281311295</v>
      </c>
      <c r="E5413" s="13">
        <f>IF(OR(Данные!F5413=0,Данные!I5413=0)=TRUE,0,Данные!F5413/Данные!I5413)</f>
        <v>2.0366448969617132</v>
      </c>
      <c r="F5413" s="7">
        <f>IF(OR(Данные!I5413=0,Данные!K5413=0)=TRUE,0,Данные!I5413/Данные!K5413)</f>
        <v>5.8931904361632581</v>
      </c>
      <c r="K5413" s="3"/>
    </row>
    <row r="5414" spans="1:11" x14ac:dyDescent="0.2">
      <c r="A5414" s="3">
        <v>35765</v>
      </c>
      <c r="B5414" t="s">
        <v>7</v>
      </c>
      <c r="C5414" t="s">
        <v>16</v>
      </c>
      <c r="D5414" s="7">
        <f>IF(OR(Данные!D5414=0,Данные!K5414=0)=TRUE,0,Данные!D5414/Данные!K5414)</f>
        <v>71.551209</v>
      </c>
      <c r="E5414" s="13">
        <f>IF(OR(Данные!F5414=0,Данные!I5414=0)=TRUE,0,Данные!F5414/Данные!I5414)</f>
        <v>861.5217391304343</v>
      </c>
      <c r="F5414" s="7">
        <f>IF(OR(Данные!I5414=0,Данные!K5414=0)=TRUE,0,Данные!I5414/Данные!K5414)</f>
        <v>5.111111111111114E-3</v>
      </c>
      <c r="K5414" s="3"/>
    </row>
    <row r="5415" spans="1:11" x14ac:dyDescent="0.2">
      <c r="A5415" s="3">
        <v>35765</v>
      </c>
      <c r="B5415" t="s">
        <v>7</v>
      </c>
      <c r="C5415" t="s">
        <v>18</v>
      </c>
      <c r="D5415" s="7">
        <f>IF(OR(Данные!D5415=0,Данные!K5415=0)=TRUE,0,Данные!D5415/Данные!K5415)</f>
        <v>0</v>
      </c>
      <c r="E5415" s="13">
        <f>IF(OR(Данные!F5415=0,Данные!I5415=0)=TRUE,0,Данные!F5415/Данные!I5415)</f>
        <v>0</v>
      </c>
      <c r="F5415" s="7">
        <f>IF(OR(Данные!I5415=0,Данные!K5415=0)=TRUE,0,Данные!I5415/Данные!K5415)</f>
        <v>0</v>
      </c>
      <c r="K5415" s="3"/>
    </row>
    <row r="5416" spans="1:11" x14ac:dyDescent="0.2">
      <c r="A5416" s="3">
        <v>35765</v>
      </c>
      <c r="B5416" t="s">
        <v>8</v>
      </c>
      <c r="C5416" t="s">
        <v>15</v>
      </c>
      <c r="D5416" s="7">
        <f>IF(OR(Данные!D5416=0,Данные!K5416=0)=TRUE,0,Данные!D5416/Данные!K5416)</f>
        <v>556.12143220338976</v>
      </c>
      <c r="E5416" s="13">
        <f>IF(OR(Данные!F5416=0,Данные!I5416=0)=TRUE,0,Данные!F5416/Данные!I5416)</f>
        <v>0.52711383320378968</v>
      </c>
      <c r="F5416" s="7">
        <f>IF(OR(Данные!I5416=0,Данные!K5416=0)=TRUE,0,Данные!I5416/Данные!K5416)</f>
        <v>529.16158192090336</v>
      </c>
      <c r="K5416" s="3"/>
    </row>
    <row r="5417" spans="1:11" x14ac:dyDescent="0.2">
      <c r="A5417" s="3">
        <v>35765</v>
      </c>
      <c r="B5417" t="s">
        <v>8</v>
      </c>
      <c r="C5417" t="s">
        <v>16</v>
      </c>
      <c r="D5417" s="7">
        <f>IF(OR(Данные!D5417=0,Данные!K5417=0)=TRUE,0,Данные!D5417/Данные!K5417)</f>
        <v>81.47</v>
      </c>
      <c r="E5417" s="13">
        <f>IF(OR(Данные!F5417=0,Данные!I5417=0)=TRUE,0,Данные!F5417/Данные!I5417)</f>
        <v>0</v>
      </c>
      <c r="F5417" s="7">
        <f>IF(OR(Данные!I5417=0,Данные!K5417=0)=TRUE,0,Данные!I5417/Данные!K5417)</f>
        <v>0</v>
      </c>
      <c r="K5417" s="3"/>
    </row>
    <row r="5418" spans="1:11" x14ac:dyDescent="0.2">
      <c r="A5418" s="3">
        <v>35765</v>
      </c>
      <c r="B5418" t="s">
        <v>8</v>
      </c>
      <c r="C5418" t="s">
        <v>15</v>
      </c>
      <c r="D5418" s="7">
        <f>IF(OR(Данные!D5418=0,Данные!K5418=0)=TRUE,0,Данные!D5418/Данные!K5418)</f>
        <v>212.48190663905277</v>
      </c>
      <c r="E5418" s="13">
        <f>IF(OR(Данные!F5418=0,Данные!I5418=0)=TRUE,0,Данные!F5418/Данные!I5418)</f>
        <v>0.49155980194850307</v>
      </c>
      <c r="F5418" s="7">
        <f>IF(OR(Данные!I5418=0,Данные!K5418=0)=TRUE,0,Данные!I5418/Данные!K5418)</f>
        <v>225.35089093822054</v>
      </c>
      <c r="K5418" s="3"/>
    </row>
    <row r="5419" spans="1:11" x14ac:dyDescent="0.2">
      <c r="A5419" s="3">
        <v>35765</v>
      </c>
      <c r="B5419" t="s">
        <v>8</v>
      </c>
      <c r="C5419" t="s">
        <v>17</v>
      </c>
      <c r="D5419" s="7">
        <f>IF(OR(Данные!D5419=0,Данные!K5419=0)=TRUE,0,Данные!D5419/Данные!K5419)</f>
        <v>506.02651846957895</v>
      </c>
      <c r="E5419" s="13">
        <f>IF(OR(Данные!F5419=0,Данные!I5419=0)=TRUE,0,Данные!F5419/Данные!I5419)</f>
        <v>0.23625342227543811</v>
      </c>
      <c r="F5419" s="7">
        <f>IF(OR(Данные!I5419=0,Данные!K5419=0)=TRUE,0,Данные!I5419/Данные!K5419)</f>
        <v>710.32856358675963</v>
      </c>
      <c r="K5419" s="3"/>
    </row>
    <row r="5420" spans="1:11" x14ac:dyDescent="0.2">
      <c r="A5420" s="3">
        <v>35765</v>
      </c>
      <c r="B5420" t="s">
        <v>8</v>
      </c>
      <c r="C5420" t="s">
        <v>17</v>
      </c>
      <c r="D5420" s="7">
        <f>IF(OR(Данные!D5420=0,Данные!K5420=0)=TRUE,0,Данные!D5420/Данные!K5420)</f>
        <v>442.90488411201392</v>
      </c>
      <c r="E5420" s="13">
        <f>IF(OR(Данные!F5420=0,Данные!I5420=0)=TRUE,0,Данные!F5420/Данные!I5420)</f>
        <v>0.28755620141408789</v>
      </c>
      <c r="F5420" s="7">
        <f>IF(OR(Данные!I5420=0,Данные!K5420=0)=TRUE,0,Данные!I5420/Данные!K5420)</f>
        <v>460.81698104082034</v>
      </c>
      <c r="K5420" s="3"/>
    </row>
    <row r="5421" spans="1:11" x14ac:dyDescent="0.2">
      <c r="A5421" s="3">
        <v>35765</v>
      </c>
      <c r="B5421" t="s">
        <v>8</v>
      </c>
      <c r="C5421" t="s">
        <v>15</v>
      </c>
      <c r="D5421" s="7">
        <f>IF(OR(Данные!D5421=0,Данные!K5421=0)=TRUE,0,Данные!D5421/Данные!K5421)</f>
        <v>207.96082931837427</v>
      </c>
      <c r="E5421" s="13">
        <f>IF(OR(Данные!F5421=0,Данные!I5421=0)=TRUE,0,Данные!F5421/Данные!I5421)</f>
        <v>0.51570391615648703</v>
      </c>
      <c r="F5421" s="7">
        <f>IF(OR(Данные!I5421=0,Данные!K5421=0)=TRUE,0,Данные!I5421/Данные!K5421)</f>
        <v>175.0293748235959</v>
      </c>
      <c r="K5421" s="3"/>
    </row>
    <row r="5422" spans="1:11" x14ac:dyDescent="0.2">
      <c r="A5422" s="3">
        <v>35765</v>
      </c>
      <c r="B5422" t="s">
        <v>8</v>
      </c>
      <c r="C5422" t="s">
        <v>17</v>
      </c>
      <c r="D5422" s="7">
        <f>IF(OR(Данные!D5422=0,Данные!K5422=0)=TRUE,0,Данные!D5422/Данные!K5422)</f>
        <v>287.074245532063</v>
      </c>
      <c r="E5422" s="13">
        <f>IF(OR(Данные!F5422=0,Данные!I5422=0)=TRUE,0,Данные!F5422/Данные!I5422)</f>
        <v>0.1861051330133067</v>
      </c>
      <c r="F5422" s="7">
        <f>IF(OR(Данные!I5422=0,Данные!K5422=0)=TRUE,0,Данные!I5422/Данные!K5422)</f>
        <v>600.11600394442985</v>
      </c>
      <c r="K5422" s="3"/>
    </row>
    <row r="5423" spans="1:11" x14ac:dyDescent="0.2">
      <c r="A5423" s="3">
        <v>35765</v>
      </c>
      <c r="B5423" t="s">
        <v>8</v>
      </c>
      <c r="C5423" t="s">
        <v>16</v>
      </c>
      <c r="D5423" s="7">
        <f>IF(OR(Данные!D5423=0,Данные!K5423=0)=TRUE,0,Данные!D5423/Данные!K5423)</f>
        <v>451.93597549984128</v>
      </c>
      <c r="E5423" s="13">
        <f>IF(OR(Данные!F5423=0,Данные!I5423=0)=TRUE,0,Данные!F5423/Данные!I5423)</f>
        <v>311.34407442830991</v>
      </c>
      <c r="F5423" s="7">
        <f>IF(OR(Данные!I5423=0,Данные!K5423=0)=TRUE,0,Данные!I5423/Данные!K5423)</f>
        <v>3.0416269967206241E-2</v>
      </c>
      <c r="K5423" s="3"/>
    </row>
    <row r="5424" spans="1:11" x14ac:dyDescent="0.2">
      <c r="A5424" s="3">
        <v>35765</v>
      </c>
      <c r="B5424" t="s">
        <v>8</v>
      </c>
      <c r="C5424" t="s">
        <v>15</v>
      </c>
      <c r="D5424" s="7">
        <f>IF(OR(Данные!D5424=0,Данные!K5424=0)=TRUE,0,Данные!D5424/Данные!K5424)</f>
        <v>231.6743884971724</v>
      </c>
      <c r="E5424" s="13">
        <f>IF(OR(Данные!F5424=0,Данные!I5424=0)=TRUE,0,Данные!F5424/Данные!I5424)</f>
        <v>0.18069182310822482</v>
      </c>
      <c r="F5424" s="7">
        <f>IF(OR(Данные!I5424=0,Данные!K5424=0)=TRUE,0,Данные!I5424/Данные!K5424)</f>
        <v>514.89603336942957</v>
      </c>
      <c r="K5424" s="3"/>
    </row>
    <row r="5425" spans="1:11" x14ac:dyDescent="0.2">
      <c r="A5425" s="3">
        <v>35765</v>
      </c>
      <c r="B5425" t="s">
        <v>8</v>
      </c>
      <c r="C5425" t="s">
        <v>15</v>
      </c>
      <c r="D5425" s="7">
        <f>IF(OR(Данные!D5425=0,Данные!K5425=0)=TRUE,0,Данные!D5425/Данные!K5425)</f>
        <v>240.76240000000001</v>
      </c>
      <c r="E5425" s="13">
        <f>IF(OR(Данные!F5425=0,Данные!I5425=0)=TRUE,0,Данные!F5425/Данные!I5425)</f>
        <v>0.10650191644643575</v>
      </c>
      <c r="F5425" s="7">
        <f>IF(OR(Данные!I5425=0,Данные!K5425=0)=TRUE,0,Данные!I5425/Данные!K5425)</f>
        <v>476.14166666666671</v>
      </c>
      <c r="K5425" s="3"/>
    </row>
    <row r="5426" spans="1:11" x14ac:dyDescent="0.2">
      <c r="A5426" s="3">
        <v>35765</v>
      </c>
      <c r="B5426" t="s">
        <v>8</v>
      </c>
      <c r="C5426" t="s">
        <v>15</v>
      </c>
      <c r="D5426" s="7">
        <f>IF(OR(Данные!D5426=0,Данные!K5426=0)=TRUE,0,Данные!D5426/Данные!K5426)</f>
        <v>262.56973103285191</v>
      </c>
      <c r="E5426" s="13">
        <f>IF(OR(Данные!F5426=0,Данные!I5426=0)=TRUE,0,Данные!F5426/Данные!I5426)</f>
        <v>0.32798445166807527</v>
      </c>
      <c r="F5426" s="7">
        <f>IF(OR(Данные!I5426=0,Данные!K5426=0)=TRUE,0,Данные!I5426/Данные!K5426)</f>
        <v>350.4519692137294</v>
      </c>
      <c r="K5426" s="3"/>
    </row>
    <row r="5427" spans="1:11" x14ac:dyDescent="0.2">
      <c r="A5427" s="3">
        <v>35765</v>
      </c>
      <c r="B5427" t="s">
        <v>8</v>
      </c>
      <c r="C5427" t="s">
        <v>17</v>
      </c>
      <c r="D5427" s="7">
        <f>IF(OR(Данные!D5427=0,Данные!K5427=0)=TRUE,0,Данные!D5427/Данные!K5427)</f>
        <v>1623.5744125000001</v>
      </c>
      <c r="E5427" s="13">
        <f>IF(OR(Данные!F5427=0,Данные!I5427=0)=TRUE,0,Данные!F5427/Данные!I5427)</f>
        <v>0.92759501469313466</v>
      </c>
      <c r="F5427" s="7">
        <f>IF(OR(Данные!I5427=0,Данные!K5427=0)=TRUE,0,Данные!I5427/Данные!K5427)</f>
        <v>1018.9944444444441</v>
      </c>
      <c r="K5427" s="3"/>
    </row>
    <row r="5428" spans="1:11" x14ac:dyDescent="0.2">
      <c r="A5428" s="3">
        <v>35765</v>
      </c>
      <c r="B5428" t="s">
        <v>8</v>
      </c>
      <c r="C5428" t="s">
        <v>17</v>
      </c>
      <c r="D5428" s="7">
        <f>IF(OR(Данные!D5428=0,Данные!K5428=0)=TRUE,0,Данные!D5428/Данные!K5428)</f>
        <v>653.9271</v>
      </c>
      <c r="E5428" s="13">
        <f>IF(OR(Данные!F5428=0,Данные!I5428=0)=TRUE,0,Данные!F5428/Данные!I5428)</f>
        <v>0.97473676746906823</v>
      </c>
      <c r="F5428" s="7">
        <f>IF(OR(Данные!I5428=0,Данные!K5428=0)=TRUE,0,Данные!I5428/Данные!K5428)</f>
        <v>626.82222222222208</v>
      </c>
      <c r="K5428" s="3"/>
    </row>
    <row r="5429" spans="1:11" x14ac:dyDescent="0.2">
      <c r="A5429" s="3">
        <v>35765</v>
      </c>
      <c r="B5429" t="s">
        <v>8</v>
      </c>
      <c r="C5429" t="s">
        <v>15</v>
      </c>
      <c r="D5429" s="7">
        <f>IF(OR(Данные!D5429=0,Данные!K5429=0)=TRUE,0,Данные!D5429/Данные!K5429)</f>
        <v>252.56608924830971</v>
      </c>
      <c r="E5429" s="13">
        <f>IF(OR(Данные!F5429=0,Данные!I5429=0)=TRUE,0,Данные!F5429/Данные!I5429)</f>
        <v>1.115269102558246</v>
      </c>
      <c r="F5429" s="7">
        <f>IF(OR(Данные!I5429=0,Данные!K5429=0)=TRUE,0,Данные!I5429/Данные!K5429)</f>
        <v>150.6944275045295</v>
      </c>
      <c r="K5429" s="3"/>
    </row>
    <row r="5430" spans="1:11" x14ac:dyDescent="0.2">
      <c r="A5430" s="3">
        <v>35765</v>
      </c>
      <c r="B5430" t="s">
        <v>8</v>
      </c>
      <c r="C5430" t="s">
        <v>18</v>
      </c>
      <c r="D5430" s="7">
        <f>IF(OR(Данные!D5430=0,Данные!K5430=0)=TRUE,0,Данные!D5430/Данные!K5430)</f>
        <v>106.99547142857143</v>
      </c>
      <c r="E5430" s="13">
        <f>IF(OR(Данные!F5430=0,Данные!I5430=0)=TRUE,0,Данные!F5430/Данные!I5430)</f>
        <v>18.471428571428564</v>
      </c>
      <c r="F5430" s="7">
        <f>IF(OR(Данные!I5430=0,Данные!K5430=0)=TRUE,0,Данные!I5430/Данные!K5430)</f>
        <v>0.35555555555555568</v>
      </c>
      <c r="K5430" s="3"/>
    </row>
    <row r="5431" spans="1:11" x14ac:dyDescent="0.2">
      <c r="A5431" s="3">
        <v>35765</v>
      </c>
      <c r="B5431" t="s">
        <v>8</v>
      </c>
      <c r="C5431" t="s">
        <v>17</v>
      </c>
      <c r="D5431" s="7">
        <f>IF(OR(Данные!D5431=0,Данные!K5431=0)=TRUE,0,Данные!D5431/Данные!K5431)</f>
        <v>804.98086167237955</v>
      </c>
      <c r="E5431" s="13">
        <f>IF(OR(Данные!F5431=0,Данные!I5431=0)=TRUE,0,Данные!F5431/Данные!I5431)</f>
        <v>0.23417331407145814</v>
      </c>
      <c r="F5431" s="7">
        <f>IF(OR(Данные!I5431=0,Данные!K5431=0)=TRUE,0,Данные!I5431/Данные!K5431)</f>
        <v>983.88240648866417</v>
      </c>
      <c r="K5431" s="3"/>
    </row>
    <row r="5432" spans="1:11" x14ac:dyDescent="0.2">
      <c r="A5432" s="3">
        <v>35765</v>
      </c>
      <c r="B5432" t="s">
        <v>8</v>
      </c>
      <c r="C5432" t="s">
        <v>17</v>
      </c>
      <c r="D5432" s="7">
        <f>IF(OR(Данные!D5432=0,Данные!K5432=0)=TRUE,0,Данные!D5432/Данные!K5432)</f>
        <v>890.65895271276599</v>
      </c>
      <c r="E5432" s="13">
        <f>IF(OR(Данные!F5432=0,Данные!I5432=0)=TRUE,0,Данные!F5432/Данные!I5432)</f>
        <v>0.32409249365323295</v>
      </c>
      <c r="F5432" s="7">
        <f>IF(OR(Данные!I5432=0,Данные!K5432=0)=TRUE,0,Данные!I5432/Данные!K5432)</f>
        <v>895.57381205673801</v>
      </c>
      <c r="K5432" s="3"/>
    </row>
    <row r="5433" spans="1:11" x14ac:dyDescent="0.2">
      <c r="A5433" s="3">
        <v>35765</v>
      </c>
      <c r="B5433" t="s">
        <v>8</v>
      </c>
      <c r="C5433" t="s">
        <v>17</v>
      </c>
      <c r="D5433" s="7">
        <f>IF(OR(Данные!D5433=0,Данные!K5433=0)=TRUE,0,Данные!D5433/Данные!K5433)</f>
        <v>126.97532536955654</v>
      </c>
      <c r="E5433" s="13">
        <f>IF(OR(Данные!F5433=0,Данные!I5433=0)=TRUE,0,Данные!F5433/Данные!I5433)</f>
        <v>1.3333636491683832E-2</v>
      </c>
      <c r="F5433" s="7">
        <f>IF(OR(Данные!I5433=0,Данные!K5433=0)=TRUE,0,Данные!I5433/Данные!K5433)</f>
        <v>723.57891863097643</v>
      </c>
      <c r="K5433" s="3"/>
    </row>
    <row r="5434" spans="1:11" x14ac:dyDescent="0.2">
      <c r="A5434" s="3">
        <v>35765</v>
      </c>
      <c r="B5434" t="s">
        <v>8</v>
      </c>
      <c r="C5434" t="s">
        <v>16</v>
      </c>
      <c r="D5434" s="7">
        <f>IF(OR(Данные!D5434=0,Данные!K5434=0)=TRUE,0,Данные!D5434/Данные!K5434)</f>
        <v>279.21171901140684</v>
      </c>
      <c r="E5434" s="13">
        <f>IF(OR(Данные!F5434=0,Данные!I5434=0)=TRUE,0,Данные!F5434/Данные!I5434)</f>
        <v>0.49903012548988557</v>
      </c>
      <c r="F5434" s="7">
        <f>IF(OR(Данные!I5434=0,Данные!K5434=0)=TRUE,0,Данные!I5434/Данные!K5434)</f>
        <v>65.633776932826365</v>
      </c>
      <c r="K5434" s="3"/>
    </row>
    <row r="5435" spans="1:11" x14ac:dyDescent="0.2">
      <c r="A5435" s="3">
        <v>35765</v>
      </c>
      <c r="B5435" t="s">
        <v>8</v>
      </c>
      <c r="C5435" t="s">
        <v>16</v>
      </c>
      <c r="D5435" s="7">
        <f>IF(OR(Данные!D5435=0,Данные!K5435=0)=TRUE,0,Данные!D5435/Данные!K5435)</f>
        <v>280.03266102025873</v>
      </c>
      <c r="E5435" s="13">
        <f>IF(OR(Данные!F5435=0,Данные!I5435=0)=TRUE,0,Данные!F5435/Данные!I5435)</f>
        <v>1.086103860537472</v>
      </c>
      <c r="F5435" s="7">
        <f>IF(OR(Данные!I5435=0,Данные!K5435=0)=TRUE,0,Данные!I5435/Данные!K5435)</f>
        <v>21.479301928240194</v>
      </c>
      <c r="K5435" s="3"/>
    </row>
    <row r="5436" spans="1:11" x14ac:dyDescent="0.2">
      <c r="A5436" s="3">
        <v>35765</v>
      </c>
      <c r="B5436" t="s">
        <v>8</v>
      </c>
      <c r="C5436" t="s">
        <v>16</v>
      </c>
      <c r="D5436" s="7">
        <f>IF(OR(Данные!D5436=0,Данные!K5436=0)=TRUE,0,Данные!D5436/Данные!K5436)</f>
        <v>179.84774891774893</v>
      </c>
      <c r="E5436" s="13">
        <f>IF(OR(Данные!F5436=0,Данные!I5436=0)=TRUE,0,Данные!F5436/Данные!I5436)</f>
        <v>80.729380413057953</v>
      </c>
      <c r="F5436" s="7">
        <f>IF(OR(Данные!I5436=0,Данные!K5436=0)=TRUE,0,Данные!I5436/Данные!K5436)</f>
        <v>0.10829725829725831</v>
      </c>
      <c r="K5436" s="3"/>
    </row>
    <row r="5437" spans="1:11" x14ac:dyDescent="0.2">
      <c r="A5437" s="3">
        <v>35765</v>
      </c>
      <c r="B5437" t="s">
        <v>9</v>
      </c>
      <c r="C5437" t="s">
        <v>15</v>
      </c>
      <c r="D5437" s="7">
        <f>IF(OR(Данные!D5437=0,Данные!K5437=0)=TRUE,0,Данные!D5437/Данные!K5437)</f>
        <v>201.13841303060215</v>
      </c>
      <c r="E5437" s="13">
        <f>IF(OR(Данные!F5437=0,Данные!I5437=0)=TRUE,0,Данные!F5437/Данные!I5437)</f>
        <v>0.26985658171493881</v>
      </c>
      <c r="F5437" s="7">
        <f>IF(OR(Данные!I5437=0,Данные!K5437=0)=TRUE,0,Данные!I5437/Данные!K5437)</f>
        <v>275.55926291543278</v>
      </c>
      <c r="K5437" s="3"/>
    </row>
    <row r="5438" spans="1:11" x14ac:dyDescent="0.2">
      <c r="A5438" s="3">
        <v>35765</v>
      </c>
      <c r="B5438" t="s">
        <v>9</v>
      </c>
      <c r="C5438" t="s">
        <v>17</v>
      </c>
      <c r="D5438" s="7">
        <f>IF(OR(Данные!D5438=0,Данные!K5438=0)=TRUE,0,Данные!D5438/Данные!K5438)</f>
        <v>545.36876492932856</v>
      </c>
      <c r="E5438" s="13">
        <f>IF(OR(Данные!F5438=0,Данные!I5438=0)=TRUE,0,Данные!F5438/Данные!I5438)</f>
        <v>0.22519113201445429</v>
      </c>
      <c r="F5438" s="7">
        <f>IF(OR(Данные!I5438=0,Данные!K5438=0)=TRUE,0,Данные!I5438/Данные!K5438)</f>
        <v>758.07754711425241</v>
      </c>
      <c r="K5438" s="3"/>
    </row>
    <row r="5439" spans="1:11" x14ac:dyDescent="0.2">
      <c r="A5439" s="3">
        <v>35765</v>
      </c>
      <c r="B5439" t="s">
        <v>9</v>
      </c>
      <c r="C5439" t="s">
        <v>17</v>
      </c>
      <c r="D5439" s="7">
        <f>IF(OR(Данные!D5439=0,Данные!K5439=0)=TRUE,0,Данные!D5439/Данные!K5439)</f>
        <v>685.58600243902436</v>
      </c>
      <c r="E5439" s="13">
        <f>IF(OR(Данные!F5439=0,Данные!I5439=0)=TRUE,0,Данные!F5439/Данные!I5439)</f>
        <v>0.30823894800058982</v>
      </c>
      <c r="F5439" s="7">
        <f>IF(OR(Данные!I5439=0,Данные!K5439=0)=TRUE,0,Данные!I5439/Данные!K5439)</f>
        <v>699.88807588075952</v>
      </c>
      <c r="K5439" s="3"/>
    </row>
    <row r="5440" spans="1:11" x14ac:dyDescent="0.2">
      <c r="A5440" s="3">
        <v>35765</v>
      </c>
      <c r="B5440" t="s">
        <v>9</v>
      </c>
      <c r="C5440" t="s">
        <v>15</v>
      </c>
      <c r="D5440" s="7">
        <f>IF(OR(Данные!D5440=0,Данные!K5440=0)=TRUE,0,Данные!D5440/Данные!K5440)</f>
        <v>261.46299454545454</v>
      </c>
      <c r="E5440" s="13">
        <f>IF(OR(Данные!F5440=0,Данные!I5440=0)=TRUE,0,Данные!F5440/Данные!I5440)</f>
        <v>0.40329562582440726</v>
      </c>
      <c r="F5440" s="7">
        <f>IF(OR(Данные!I5440=0,Данные!K5440=0)=TRUE,0,Данные!I5440/Данные!K5440)</f>
        <v>280.16015151515114</v>
      </c>
      <c r="K5440" s="3"/>
    </row>
    <row r="5441" spans="1:11" x14ac:dyDescent="0.2">
      <c r="A5441" s="3">
        <v>35765</v>
      </c>
      <c r="B5441" t="s">
        <v>9</v>
      </c>
      <c r="C5441" t="s">
        <v>17</v>
      </c>
      <c r="D5441" s="7">
        <f>IF(OR(Данные!D5441=0,Данные!K5441=0)=TRUE,0,Данные!D5441/Данные!K5441)</f>
        <v>310.37905314748201</v>
      </c>
      <c r="E5441" s="13">
        <f>IF(OR(Данные!F5441=0,Данные!I5441=0)=TRUE,0,Данные!F5441/Данные!I5441)</f>
        <v>0.16768151596516381</v>
      </c>
      <c r="F5441" s="7">
        <f>IF(OR(Данные!I5441=0,Данные!K5441=0)=TRUE,0,Данные!I5441/Данные!K5441)</f>
        <v>653.42263189448465</v>
      </c>
      <c r="K5441" s="3"/>
    </row>
    <row r="5442" spans="1:11" x14ac:dyDescent="0.2">
      <c r="A5442" s="3">
        <v>35765</v>
      </c>
      <c r="B5442" t="s">
        <v>9</v>
      </c>
      <c r="C5442" t="s">
        <v>16</v>
      </c>
      <c r="D5442" s="7">
        <f>IF(OR(Данные!D5442=0,Данные!K5442=0)=TRUE,0,Данные!D5442/Данные!K5442)</f>
        <v>113.4222</v>
      </c>
      <c r="E5442" s="13">
        <f>IF(OR(Данные!F5442=0,Данные!I5442=0)=TRUE,0,Данные!F5442/Данные!I5442)</f>
        <v>0.93141361256544253</v>
      </c>
      <c r="F5442" s="7">
        <f>IF(OR(Данные!I5442=0,Данные!K5442=0)=TRUE,0,Данные!I5442/Данные!K5442)</f>
        <v>12.733333333333366</v>
      </c>
      <c r="K5442" s="3"/>
    </row>
    <row r="5443" spans="1:11" x14ac:dyDescent="0.2">
      <c r="A5443" s="3">
        <v>35765</v>
      </c>
      <c r="B5443" t="s">
        <v>9</v>
      </c>
      <c r="C5443" t="s">
        <v>15</v>
      </c>
      <c r="D5443" s="7">
        <f>IF(OR(Данные!D5443=0,Данные!K5443=0)=TRUE,0,Данные!D5443/Данные!K5443)</f>
        <v>258.06102879746834</v>
      </c>
      <c r="E5443" s="13">
        <f>IF(OR(Данные!F5443=0,Данные!I5443=0)=TRUE,0,Данные!F5443/Данные!I5443)</f>
        <v>0.16748652154911306</v>
      </c>
      <c r="F5443" s="7">
        <f>IF(OR(Данные!I5443=0,Данные!K5443=0)=TRUE,0,Данные!I5443/Данные!K5443)</f>
        <v>561.71178797468349</v>
      </c>
      <c r="K5443" s="3"/>
    </row>
    <row r="5444" spans="1:11" x14ac:dyDescent="0.2">
      <c r="A5444" s="3">
        <v>35765</v>
      </c>
      <c r="B5444" t="s">
        <v>9</v>
      </c>
      <c r="C5444" t="s">
        <v>15</v>
      </c>
      <c r="D5444" s="7">
        <f>IF(OR(Данные!D5444=0,Данные!K5444=0)=TRUE,0,Данные!D5444/Данные!K5444)</f>
        <v>246.15497173362286</v>
      </c>
      <c r="E5444" s="13">
        <f>IF(OR(Данные!F5444=0,Данные!I5444=0)=TRUE,0,Данные!F5444/Данные!I5444)</f>
        <v>0.35968663121904931</v>
      </c>
      <c r="F5444" s="7">
        <f>IF(OR(Данные!I5444=0,Данные!K5444=0)=TRUE,0,Данные!I5444/Данные!K5444)</f>
        <v>282.77347086500185</v>
      </c>
      <c r="K5444" s="3"/>
    </row>
    <row r="5445" spans="1:11" x14ac:dyDescent="0.2">
      <c r="A5445" s="3">
        <v>35765</v>
      </c>
      <c r="B5445" t="s">
        <v>9</v>
      </c>
      <c r="C5445" t="s">
        <v>15</v>
      </c>
      <c r="D5445" s="7">
        <f>IF(OR(Данные!D5445=0,Данные!K5445=0)=TRUE,0,Данные!D5445/Данные!K5445)</f>
        <v>188.90224087591241</v>
      </c>
      <c r="E5445" s="13">
        <f>IF(OR(Данные!F5445=0,Данные!I5445=0)=TRUE,0,Данные!F5445/Данные!I5445)</f>
        <v>1.056517979632555</v>
      </c>
      <c r="F5445" s="7">
        <f>IF(OR(Данные!I5445=0,Данные!K5445=0)=TRUE,0,Данные!I5445/Данные!K5445)</f>
        <v>119.44781021897809</v>
      </c>
      <c r="K5445" s="3"/>
    </row>
    <row r="5446" spans="1:11" x14ac:dyDescent="0.2">
      <c r="A5446" s="3">
        <v>35765</v>
      </c>
      <c r="B5446" t="s">
        <v>9</v>
      </c>
      <c r="C5446" t="s">
        <v>17</v>
      </c>
      <c r="D5446" s="7">
        <f>IF(OR(Данные!D5446=0,Данные!K5446=0)=TRUE,0,Данные!D5446/Данные!K5446)</f>
        <v>846.34182499999997</v>
      </c>
      <c r="E5446" s="13">
        <f>IF(OR(Данные!F5446=0,Данные!I5446=0)=TRUE,0,Данные!F5446/Данные!I5446)</f>
        <v>0.21572409556334635</v>
      </c>
      <c r="F5446" s="7">
        <f>IF(OR(Данные!I5446=0,Данные!K5446=0)=TRUE,0,Данные!I5446/Данные!K5446)</f>
        <v>1084.1223753280849</v>
      </c>
      <c r="K5446" s="3"/>
    </row>
    <row r="5447" spans="1:11" x14ac:dyDescent="0.2">
      <c r="A5447" s="3">
        <v>35765</v>
      </c>
      <c r="B5447" t="s">
        <v>9</v>
      </c>
      <c r="C5447" t="s">
        <v>17</v>
      </c>
      <c r="D5447" s="7">
        <f>IF(OR(Данные!D5447=0,Данные!K5447=0)=TRUE,0,Данные!D5447/Данные!K5447)</f>
        <v>941.54097179487178</v>
      </c>
      <c r="E5447" s="13">
        <f>IF(OR(Данные!F5447=0,Данные!I5447=0)=TRUE,0,Данные!F5447/Данные!I5447)</f>
        <v>0.25177146575787107</v>
      </c>
      <c r="F5447" s="7">
        <f>IF(OR(Данные!I5447=0,Данные!K5447=0)=TRUE,0,Данные!I5447/Данные!K5447)</f>
        <v>1078.2876068376067</v>
      </c>
      <c r="K5447" s="3"/>
    </row>
    <row r="5448" spans="1:11" x14ac:dyDescent="0.2">
      <c r="A5448" s="3">
        <v>35765</v>
      </c>
      <c r="B5448" t="s">
        <v>9</v>
      </c>
      <c r="C5448" t="s">
        <v>17</v>
      </c>
      <c r="D5448" s="7">
        <f>IF(OR(Данные!D5448=0,Данные!K5448=0)=TRUE,0,Данные!D5448/Данные!K5448)</f>
        <v>116.63491935483871</v>
      </c>
      <c r="E5448" s="13">
        <f>IF(OR(Данные!F5448=0,Данные!I5448=0)=TRUE,0,Данные!F5448/Данные!I5448)</f>
        <v>1.3905118377498813E-2</v>
      </c>
      <c r="F5448" s="7">
        <f>IF(OR(Данные!I5448=0,Данные!K5448=0)=TRUE,0,Данные!I5448/Данные!K5448)</f>
        <v>664.47258064516302</v>
      </c>
      <c r="K5448" s="3"/>
    </row>
    <row r="5449" spans="1:11" x14ac:dyDescent="0.2">
      <c r="A5449" s="3">
        <v>35765</v>
      </c>
      <c r="B5449" t="s">
        <v>9</v>
      </c>
      <c r="C5449" t="s">
        <v>16</v>
      </c>
      <c r="D5449" s="7">
        <f>IF(OR(Данные!D5449=0,Данные!K5449=0)=TRUE,0,Данные!D5449/Данные!K5449)</f>
        <v>410.03320000000002</v>
      </c>
      <c r="E5449" s="13">
        <f>IF(OR(Данные!F5449=0,Данные!I5449=0)=TRUE,0,Данные!F5449/Данные!I5449)</f>
        <v>1.1086393579162579</v>
      </c>
      <c r="F5449" s="7">
        <f>IF(OR(Данные!I5449=0,Данные!K5449=0)=TRUE,0,Данные!I5449/Данные!K5449)</f>
        <v>220.11666666666639</v>
      </c>
      <c r="K5449" s="3"/>
    </row>
    <row r="5450" spans="1:11" x14ac:dyDescent="0.2">
      <c r="A5450" s="3">
        <v>35765</v>
      </c>
      <c r="B5450" t="s">
        <v>9</v>
      </c>
      <c r="C5450" t="s">
        <v>16</v>
      </c>
      <c r="D5450" s="7">
        <f>IF(OR(Данные!D5450=0,Данные!K5450=0)=TRUE,0,Данные!D5450/Данные!K5450)</f>
        <v>263.88884285714283</v>
      </c>
      <c r="E5450" s="13">
        <f>IF(OR(Данные!F5450=0,Данные!I5450=0)=TRUE,0,Данные!F5450/Данные!I5450)</f>
        <v>0.58004462998750816</v>
      </c>
      <c r="F5450" s="7">
        <f>IF(OR(Данные!I5450=0,Данные!K5450=0)=TRUE,0,Данные!I5450/Данные!K5450)</f>
        <v>111.49880952380947</v>
      </c>
      <c r="K5450" s="3"/>
    </row>
    <row r="5451" spans="1:11" x14ac:dyDescent="0.2">
      <c r="A5451" s="3">
        <v>35765</v>
      </c>
      <c r="B5451" t="s">
        <v>9</v>
      </c>
      <c r="C5451" t="s">
        <v>16</v>
      </c>
      <c r="D5451" s="7">
        <f>IF(OR(Данные!D5451=0,Данные!K5451=0)=TRUE,0,Данные!D5451/Данные!K5451)</f>
        <v>6.1133333333333333</v>
      </c>
      <c r="E5451" s="13">
        <f>IF(OR(Данные!F5451=0,Данные!I5451=0)=TRUE,0,Данные!F5451/Данные!I5451)</f>
        <v>1.47961165048544</v>
      </c>
      <c r="F5451" s="7">
        <f>IF(OR(Данные!I5451=0,Данные!K5451=0)=TRUE,0,Данные!I5451/Данные!K5451)</f>
        <v>0.57222222222222097</v>
      </c>
      <c r="K5451" s="3"/>
    </row>
    <row r="5452" spans="1:11" x14ac:dyDescent="0.2">
      <c r="A5452" s="3">
        <v>35765</v>
      </c>
      <c r="B5452" t="s">
        <v>10</v>
      </c>
      <c r="C5452" t="s">
        <v>15</v>
      </c>
      <c r="D5452" s="7">
        <f>IF(OR(Данные!D5452=0,Данные!K5452=0)=TRUE,0,Данные!D5452/Данные!K5452)</f>
        <v>261.524</v>
      </c>
      <c r="E5452" s="13">
        <f>IF(OR(Данные!F5452=0,Данные!I5452=0)=TRUE,0,Данные!F5452/Данные!I5452)</f>
        <v>0.21162947237611993</v>
      </c>
      <c r="F5452" s="7">
        <f>IF(OR(Данные!I5452=0,Данные!K5452=0)=TRUE,0,Данные!I5452/Данные!K5452)</f>
        <v>321.88333333333304</v>
      </c>
      <c r="K5452" s="3"/>
    </row>
    <row r="5453" spans="1:11" x14ac:dyDescent="0.2">
      <c r="A5453" s="3">
        <v>35765</v>
      </c>
      <c r="B5453" t="s">
        <v>10</v>
      </c>
      <c r="C5453" t="s">
        <v>15</v>
      </c>
      <c r="D5453" s="7">
        <f>IF(OR(Данные!D5453=0,Данные!K5453=0)=TRUE,0,Данные!D5453/Данные!K5453)</f>
        <v>190.06846480938415</v>
      </c>
      <c r="E5453" s="13">
        <f>IF(OR(Данные!F5453=0,Данные!I5453=0)=TRUE,0,Данные!F5453/Данные!I5453)</f>
        <v>0.43215469755475389</v>
      </c>
      <c r="F5453" s="7">
        <f>IF(OR(Данные!I5453=0,Данные!K5453=0)=TRUE,0,Данные!I5453/Данные!K5453)</f>
        <v>221.35985514973808</v>
      </c>
      <c r="K5453" s="3"/>
    </row>
    <row r="5454" spans="1:11" x14ac:dyDescent="0.2">
      <c r="A5454" s="3">
        <v>35765</v>
      </c>
      <c r="B5454" t="s">
        <v>10</v>
      </c>
      <c r="C5454" t="s">
        <v>17</v>
      </c>
      <c r="D5454" s="7">
        <f>IF(OR(Данные!D5454=0,Данные!K5454=0)=TRUE,0,Данные!D5454/Данные!K5454)</f>
        <v>290.55530078708182</v>
      </c>
      <c r="E5454" s="13">
        <f>IF(OR(Данные!F5454=0,Данные!I5454=0)=TRUE,0,Данные!F5454/Данные!I5454)</f>
        <v>0.32730286389094482</v>
      </c>
      <c r="F5454" s="7">
        <f>IF(OR(Данные!I5454=0,Данные!K5454=0)=TRUE,0,Данные!I5454/Данные!K5454)</f>
        <v>312.21309869141982</v>
      </c>
      <c r="K5454" s="3"/>
    </row>
    <row r="5455" spans="1:11" x14ac:dyDescent="0.2">
      <c r="A5455" s="3">
        <v>35765</v>
      </c>
      <c r="B5455" t="s">
        <v>10</v>
      </c>
      <c r="C5455" t="s">
        <v>17</v>
      </c>
      <c r="D5455" s="7">
        <f>IF(OR(Данные!D5455=0,Данные!K5455=0)=TRUE,0,Данные!D5455/Данные!K5455)</f>
        <v>309.25014963093713</v>
      </c>
      <c r="E5455" s="13">
        <f>IF(OR(Данные!F5455=0,Данные!I5455=0)=TRUE,0,Данные!F5455/Данные!I5455)</f>
        <v>0.3720573585518574</v>
      </c>
      <c r="F5455" s="7">
        <f>IF(OR(Данные!I5455=0,Данные!K5455=0)=TRUE,0,Данные!I5455/Данные!K5455)</f>
        <v>261.60463735558403</v>
      </c>
      <c r="K5455" s="3"/>
    </row>
    <row r="5456" spans="1:11" x14ac:dyDescent="0.2">
      <c r="A5456" s="3">
        <v>35765</v>
      </c>
      <c r="B5456" t="s">
        <v>10</v>
      </c>
      <c r="C5456" t="s">
        <v>15</v>
      </c>
      <c r="D5456" s="7">
        <f>IF(OR(Данные!D5456=0,Данные!K5456=0)=TRUE,0,Данные!D5456/Данные!K5456)</f>
        <v>147.11317888198758</v>
      </c>
      <c r="E5456" s="13">
        <f>IF(OR(Данные!F5456=0,Данные!I5456=0)=TRUE,0,Данные!F5456/Данные!I5456)</f>
        <v>0.54014848914018687</v>
      </c>
      <c r="F5456" s="7">
        <f>IF(OR(Данные!I5456=0,Данные!K5456=0)=TRUE,0,Данные!I5456/Данные!K5456)</f>
        <v>104.45532479296067</v>
      </c>
      <c r="K5456" s="3"/>
    </row>
    <row r="5457" spans="1:11" x14ac:dyDescent="0.2">
      <c r="A5457" s="3">
        <v>35765</v>
      </c>
      <c r="B5457" t="s">
        <v>10</v>
      </c>
      <c r="C5457" t="s">
        <v>17</v>
      </c>
      <c r="D5457" s="7">
        <f>IF(OR(Данные!D5457=0,Данные!K5457=0)=TRUE,0,Данные!D5457/Данные!K5457)</f>
        <v>249.85161977264542</v>
      </c>
      <c r="E5457" s="13">
        <f>IF(OR(Данные!F5457=0,Данные!I5457=0)=TRUE,0,Данные!F5457/Данные!I5457)</f>
        <v>0.24147712802030849</v>
      </c>
      <c r="F5457" s="7">
        <f>IF(OR(Данные!I5457=0,Данные!K5457=0)=TRUE,0,Данные!I5457/Данные!K5457)</f>
        <v>439.26363184335474</v>
      </c>
      <c r="K5457" s="3"/>
    </row>
    <row r="5458" spans="1:11" x14ac:dyDescent="0.2">
      <c r="A5458" s="3">
        <v>35765</v>
      </c>
      <c r="B5458" t="s">
        <v>10</v>
      </c>
      <c r="C5458" t="s">
        <v>16</v>
      </c>
      <c r="D5458" s="7">
        <f>IF(OR(Данные!D5458=0,Данные!K5458=0)=TRUE,0,Данные!D5458/Данные!K5458)</f>
        <v>451.53563450242376</v>
      </c>
      <c r="E5458" s="13">
        <f>IF(OR(Данные!F5458=0,Данные!I5458=0)=TRUE,0,Данные!F5458/Данные!I5458)</f>
        <v>4379.1780269058318</v>
      </c>
      <c r="F5458" s="7">
        <f>IF(OR(Данные!I5458=0,Данные!K5458=0)=TRUE,0,Данные!I5458/Данные!K5458)</f>
        <v>2.1195703830434358E-3</v>
      </c>
      <c r="K5458" s="3"/>
    </row>
    <row r="5459" spans="1:11" x14ac:dyDescent="0.2">
      <c r="A5459" s="3">
        <v>35765</v>
      </c>
      <c r="B5459" t="s">
        <v>10</v>
      </c>
      <c r="C5459" t="s">
        <v>15</v>
      </c>
      <c r="D5459" s="7">
        <f>IF(OR(Данные!D5459=0,Данные!K5459=0)=TRUE,0,Данные!D5459/Данные!K5459)</f>
        <v>188.53859594598867</v>
      </c>
      <c r="E5459" s="13">
        <f>IF(OR(Данные!F5459=0,Данные!I5459=0)=TRUE,0,Данные!F5459/Данные!I5459)</f>
        <v>0.19336748723365854</v>
      </c>
      <c r="F5459" s="7">
        <f>IF(OR(Данные!I5459=0,Данные!K5459=0)=TRUE,0,Данные!I5459/Данные!K5459)</f>
        <v>350.26987582877422</v>
      </c>
      <c r="K5459" s="3"/>
    </row>
    <row r="5460" spans="1:11" x14ac:dyDescent="0.2">
      <c r="A5460" s="3">
        <v>35765</v>
      </c>
      <c r="B5460" t="s">
        <v>10</v>
      </c>
      <c r="C5460" t="s">
        <v>15</v>
      </c>
      <c r="D5460" s="7">
        <f>IF(OR(Данные!D5460=0,Данные!K5460=0)=TRUE,0,Данные!D5460/Данные!K5460)</f>
        <v>0</v>
      </c>
      <c r="E5460" s="13">
        <f>IF(OR(Данные!F5460=0,Данные!I5460=0)=TRUE,0,Данные!F5460/Данные!I5460)</f>
        <v>7.605846774193542E-2</v>
      </c>
      <c r="F5460" s="7">
        <f>IF(OR(Данные!I5460=0,Данные!K5460=0)=TRUE,0,Данные!I5460/Данные!K5460)</f>
        <v>0</v>
      </c>
      <c r="K5460" s="3"/>
    </row>
    <row r="5461" spans="1:11" x14ac:dyDescent="0.2">
      <c r="A5461" s="3">
        <v>35765</v>
      </c>
      <c r="B5461" t="s">
        <v>10</v>
      </c>
      <c r="C5461" t="s">
        <v>15</v>
      </c>
      <c r="D5461" s="7">
        <f>IF(OR(Данные!D5461=0,Данные!K5461=0)=TRUE,0,Данные!D5461/Данные!K5461)</f>
        <v>228.91967408546199</v>
      </c>
      <c r="E5461" s="13">
        <f>IF(OR(Данные!F5461=0,Данные!I5461=0)=TRUE,0,Данные!F5461/Данные!I5461)</f>
        <v>0.33757569328309694</v>
      </c>
      <c r="F5461" s="7">
        <f>IF(OR(Данные!I5461=0,Данные!K5461=0)=TRUE,0,Данные!I5461/Данные!K5461)</f>
        <v>278.34851124776662</v>
      </c>
      <c r="K5461" s="3"/>
    </row>
    <row r="5462" spans="1:11" x14ac:dyDescent="0.2">
      <c r="A5462" s="3">
        <v>35765</v>
      </c>
      <c r="B5462" t="s">
        <v>10</v>
      </c>
      <c r="C5462" t="s">
        <v>17</v>
      </c>
      <c r="D5462" s="7">
        <f>IF(OR(Данные!D5462=0,Данные!K5462=0)=TRUE,0,Данные!D5462/Данные!K5462)</f>
        <v>0</v>
      </c>
      <c r="E5462" s="13">
        <f>IF(OR(Данные!F5462=0,Данные!I5462=0)=TRUE,0,Данные!F5462/Данные!I5462)</f>
        <v>0</v>
      </c>
      <c r="F5462" s="7">
        <f>IF(OR(Данные!I5462=0,Данные!K5462=0)=TRUE,0,Данные!I5462/Данные!K5462)</f>
        <v>0</v>
      </c>
      <c r="K5462" s="3"/>
    </row>
    <row r="5463" spans="1:11" x14ac:dyDescent="0.2">
      <c r="A5463" s="3">
        <v>35765</v>
      </c>
      <c r="B5463" t="s">
        <v>10</v>
      </c>
      <c r="C5463" t="s">
        <v>15</v>
      </c>
      <c r="D5463" s="7">
        <f>IF(OR(Данные!D5463=0,Данные!K5463=0)=TRUE,0,Данные!D5463/Данные!K5463)</f>
        <v>247.15827249676585</v>
      </c>
      <c r="E5463" s="13">
        <f>IF(OR(Данные!F5463=0,Данные!I5463=0)=TRUE,0,Данные!F5463/Данные!I5463)</f>
        <v>1.1813105555838959</v>
      </c>
      <c r="F5463" s="7">
        <f>IF(OR(Данные!I5463=0,Данные!K5463=0)=TRUE,0,Данные!I5463/Данные!K5463)</f>
        <v>144.46463561880122</v>
      </c>
      <c r="K5463" s="3"/>
    </row>
    <row r="5464" spans="1:11" x14ac:dyDescent="0.2">
      <c r="A5464" s="3">
        <v>35765</v>
      </c>
      <c r="B5464" t="s">
        <v>10</v>
      </c>
      <c r="C5464" t="s">
        <v>17</v>
      </c>
      <c r="D5464" s="7">
        <f>IF(OR(Данные!D5464=0,Данные!K5464=0)=TRUE,0,Данные!D5464/Данные!K5464)</f>
        <v>701.81401794661201</v>
      </c>
      <c r="E5464" s="13">
        <f>IF(OR(Данные!F5464=0,Данные!I5464=0)=TRUE,0,Данные!F5464/Данные!I5464)</f>
        <v>0.25733106198163586</v>
      </c>
      <c r="F5464" s="7">
        <f>IF(OR(Данные!I5464=0,Данные!K5464=0)=TRUE,0,Данные!I5464/Данные!K5464)</f>
        <v>782.97318959616621</v>
      </c>
      <c r="K5464" s="3"/>
    </row>
    <row r="5465" spans="1:11" x14ac:dyDescent="0.2">
      <c r="A5465" s="3">
        <v>35765</v>
      </c>
      <c r="B5465" t="s">
        <v>10</v>
      </c>
      <c r="C5465" t="s">
        <v>17</v>
      </c>
      <c r="D5465" s="7">
        <f>IF(OR(Данные!D5465=0,Данные!K5465=0)=TRUE,0,Данные!D5465/Данные!K5465)</f>
        <v>787.86552873239441</v>
      </c>
      <c r="E5465" s="13">
        <f>IF(OR(Данные!F5465=0,Данные!I5465=0)=TRUE,0,Данные!F5465/Данные!I5465)</f>
        <v>0.38692052413645833</v>
      </c>
      <c r="F5465" s="7">
        <f>IF(OR(Данные!I5465=0,Данные!K5465=0)=TRUE,0,Данные!I5465/Данные!K5465)</f>
        <v>709.38890453834222</v>
      </c>
      <c r="K5465" s="3"/>
    </row>
    <row r="5466" spans="1:11" x14ac:dyDescent="0.2">
      <c r="A5466" s="3">
        <v>35765</v>
      </c>
      <c r="B5466" t="s">
        <v>10</v>
      </c>
      <c r="C5466" t="s">
        <v>17</v>
      </c>
      <c r="D5466" s="7">
        <f>IF(OR(Данные!D5466=0,Данные!K5466=0)=TRUE,0,Данные!D5466/Данные!K5466)</f>
        <v>91.621982218385838</v>
      </c>
      <c r="E5466" s="13">
        <f>IF(OR(Данные!F5466=0,Данные!I5466=0)=TRUE,0,Данные!F5466/Данные!I5466)</f>
        <v>1.4532706808781786E-2</v>
      </c>
      <c r="F5466" s="7">
        <f>IF(OR(Данные!I5466=0,Данные!K5466=0)=TRUE,0,Данные!I5466/Данные!K5466)</f>
        <v>549.56952956409179</v>
      </c>
      <c r="K5466" s="3"/>
    </row>
    <row r="5467" spans="1:11" x14ac:dyDescent="0.2">
      <c r="A5467" s="3">
        <v>35765</v>
      </c>
      <c r="B5467" t="s">
        <v>10</v>
      </c>
      <c r="C5467" t="s">
        <v>16</v>
      </c>
      <c r="D5467" s="7">
        <f>IF(OR(Данные!D5467=0,Данные!K5467=0)=TRUE,0,Данные!D5467/Данные!K5467)</f>
        <v>316.91740621468927</v>
      </c>
      <c r="E5467" s="13">
        <f>IF(OR(Данные!F5467=0,Данные!I5467=0)=TRUE,0,Данные!F5467/Данные!I5467)</f>
        <v>0.54481230205236975</v>
      </c>
      <c r="F5467" s="7">
        <f>IF(OR(Данные!I5467=0,Данные!K5467=0)=TRUE,0,Данные!I5467/Данные!K5467)</f>
        <v>46.43935969868172</v>
      </c>
      <c r="K5467" s="3"/>
    </row>
    <row r="5468" spans="1:11" x14ac:dyDescent="0.2">
      <c r="A5468" s="3">
        <v>35765</v>
      </c>
      <c r="B5468" t="s">
        <v>10</v>
      </c>
      <c r="C5468" t="s">
        <v>16</v>
      </c>
      <c r="D5468" s="7">
        <f>IF(OR(Данные!D5468=0,Данные!K5468=0)=TRUE,0,Данные!D5468/Данные!K5468)</f>
        <v>291.23444701774804</v>
      </c>
      <c r="E5468" s="13">
        <f>IF(OR(Данные!F5468=0,Данные!I5468=0)=TRUE,0,Данные!F5468/Данные!I5468)</f>
        <v>1.4186315857327507</v>
      </c>
      <c r="F5468" s="7">
        <f>IF(OR(Данные!I5468=0,Данные!K5468=0)=TRUE,0,Данные!I5468/Данные!K5468)</f>
        <v>13.76646784986905</v>
      </c>
      <c r="K5468" s="3"/>
    </row>
    <row r="5469" spans="1:11" x14ac:dyDescent="0.2">
      <c r="A5469" s="3">
        <v>35765</v>
      </c>
      <c r="B5469" t="s">
        <v>10</v>
      </c>
      <c r="C5469" t="s">
        <v>16</v>
      </c>
      <c r="D5469" s="7">
        <f>IF(OR(Данные!D5469=0,Данные!K5469=0)=TRUE,0,Данные!D5469/Данные!K5469)</f>
        <v>68.841647727272729</v>
      </c>
      <c r="E5469" s="13">
        <f>IF(OR(Данные!F5469=0,Данные!I5469=0)=TRUE,0,Данные!F5469/Данные!I5469)</f>
        <v>18.012562499999987</v>
      </c>
      <c r="F5469" s="7">
        <f>IF(OR(Данные!I5469=0,Данные!K5469=0)=TRUE,0,Данные!I5469/Данные!K5469)</f>
        <v>0.30303030303030326</v>
      </c>
      <c r="K5469" s="3"/>
    </row>
  </sheetData>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76E6E-3D56-44DA-BC2B-EE9922E5EAAC}">
  <dimension ref="A1:H253"/>
  <sheetViews>
    <sheetView workbookViewId="0">
      <selection activeCell="D264" sqref="D264"/>
    </sheetView>
  </sheetViews>
  <sheetFormatPr defaultRowHeight="12.75" x14ac:dyDescent="0.2"/>
  <cols>
    <col min="1" max="1" width="18.7109375" customWidth="1"/>
    <col min="2" max="2" width="12.28515625" bestFit="1" customWidth="1"/>
    <col min="3" max="3" width="45.28515625" customWidth="1"/>
    <col min="4" max="4" width="58.85546875" customWidth="1"/>
    <col min="5" max="5" width="59.85546875" customWidth="1"/>
    <col min="7" max="7" width="13.5703125" customWidth="1"/>
    <col min="8" max="8" width="17.85546875" customWidth="1"/>
  </cols>
  <sheetData>
    <row r="1" spans="1:8" x14ac:dyDescent="0.2">
      <c r="A1" t="s">
        <v>0</v>
      </c>
      <c r="B1" t="s">
        <v>19</v>
      </c>
      <c r="C1" t="s">
        <v>31</v>
      </c>
      <c r="D1" t="s">
        <v>32</v>
      </c>
      <c r="E1" t="s">
        <v>33</v>
      </c>
      <c r="G1" t="s">
        <v>34</v>
      </c>
      <c r="H1" t="s">
        <v>35</v>
      </c>
    </row>
    <row r="2" spans="1:8" x14ac:dyDescent="0.2">
      <c r="A2" s="3">
        <v>34700</v>
      </c>
      <c r="B2" s="9">
        <v>429917873.09280002</v>
      </c>
      <c r="G2" t="s">
        <v>36</v>
      </c>
      <c r="H2" s="10">
        <f>_xlfn.FORECAST.ETS.STAT($B$2:$B$37,$A$2:$A$37,1,12,1)</f>
        <v>0.75</v>
      </c>
    </row>
    <row r="3" spans="1:8" x14ac:dyDescent="0.2">
      <c r="A3" s="3">
        <v>34731</v>
      </c>
      <c r="B3" s="9">
        <v>392978325.23079985</v>
      </c>
      <c r="G3" t="s">
        <v>37</v>
      </c>
      <c r="H3" s="10">
        <f>_xlfn.FORECAST.ETS.STAT($B$2:$B$37,$A$2:$A$37,2,12,1)</f>
        <v>1E-3</v>
      </c>
    </row>
    <row r="4" spans="1:8" x14ac:dyDescent="0.2">
      <c r="A4" s="3">
        <v>34759</v>
      </c>
      <c r="B4" s="9">
        <v>439905296.09509957</v>
      </c>
      <c r="G4" t="s">
        <v>38</v>
      </c>
      <c r="H4" s="10">
        <f>_xlfn.FORECAST.ETS.STAT($B$2:$B$37,$A$2:$A$37,3,12,1)</f>
        <v>0.249</v>
      </c>
    </row>
    <row r="5" spans="1:8" x14ac:dyDescent="0.2">
      <c r="A5" s="3">
        <v>34790</v>
      </c>
      <c r="B5" s="9">
        <v>422433096.06890041</v>
      </c>
      <c r="G5" t="s">
        <v>39</v>
      </c>
      <c r="H5" s="10">
        <f>_xlfn.FORECAST.ETS.STAT($B$2:$B$37,$A$2:$A$37,4,12,1)</f>
        <v>0.46272606092139945</v>
      </c>
    </row>
    <row r="6" spans="1:8" x14ac:dyDescent="0.2">
      <c r="A6" s="3">
        <v>34820</v>
      </c>
      <c r="B6" s="9">
        <v>433518017.87220007</v>
      </c>
      <c r="G6" t="s">
        <v>40</v>
      </c>
      <c r="H6" s="10">
        <f>_xlfn.FORECAST.ETS.STAT($B$2:$B$37,$A$2:$A$37,5,12,1)</f>
        <v>1.9858546574268294E-2</v>
      </c>
    </row>
    <row r="7" spans="1:8" x14ac:dyDescent="0.2">
      <c r="A7" s="3">
        <v>34851</v>
      </c>
      <c r="B7" s="9">
        <v>435815904.50469983</v>
      </c>
      <c r="G7" t="s">
        <v>41</v>
      </c>
      <c r="H7" s="10">
        <f>_xlfn.FORECAST.ETS.STAT($B$2:$B$37,$A$2:$A$37,6,12,1)</f>
        <v>9956222.4584993757</v>
      </c>
    </row>
    <row r="8" spans="1:8" x14ac:dyDescent="0.2">
      <c r="A8" s="3">
        <v>34881</v>
      </c>
      <c r="B8" s="9">
        <v>465985547.26879954</v>
      </c>
      <c r="G8" t="s">
        <v>42</v>
      </c>
      <c r="H8" s="10">
        <f>_xlfn.FORECAST.ETS.STAT($B$2:$B$37,$A$2:$A$37,7,12,1)</f>
        <v>12961506.030711554</v>
      </c>
    </row>
    <row r="9" spans="1:8" x14ac:dyDescent="0.2">
      <c r="A9" s="3">
        <v>34912</v>
      </c>
      <c r="B9" s="9">
        <v>468650824.76040018</v>
      </c>
    </row>
    <row r="10" spans="1:8" x14ac:dyDescent="0.2">
      <c r="A10" s="3">
        <v>34943</v>
      </c>
      <c r="B10" s="9">
        <v>453274090.41479969</v>
      </c>
    </row>
    <row r="11" spans="1:8" x14ac:dyDescent="0.2">
      <c r="A11" s="3">
        <v>34973</v>
      </c>
      <c r="B11" s="9">
        <v>458171877.4267</v>
      </c>
    </row>
    <row r="12" spans="1:8" x14ac:dyDescent="0.2">
      <c r="A12" s="3">
        <v>35004</v>
      </c>
      <c r="B12" s="9">
        <v>433476604.59369981</v>
      </c>
    </row>
    <row r="13" spans="1:8" x14ac:dyDescent="0.2">
      <c r="A13" s="3">
        <v>35034</v>
      </c>
      <c r="B13" s="9">
        <v>478226460.2767998</v>
      </c>
    </row>
    <row r="14" spans="1:8" x14ac:dyDescent="0.2">
      <c r="A14" s="3">
        <v>35065</v>
      </c>
      <c r="B14" s="9">
        <v>433316236.91939986</v>
      </c>
    </row>
    <row r="15" spans="1:8" x14ac:dyDescent="0.2">
      <c r="A15" s="3">
        <v>35096</v>
      </c>
      <c r="B15" s="9">
        <v>405633008.96620005</v>
      </c>
    </row>
    <row r="16" spans="1:8" x14ac:dyDescent="0.2">
      <c r="A16" s="3">
        <v>35125</v>
      </c>
      <c r="B16" s="9">
        <v>453303713.47260004</v>
      </c>
    </row>
    <row r="17" spans="1:2" x14ac:dyDescent="0.2">
      <c r="A17" s="3">
        <v>35156</v>
      </c>
      <c r="B17" s="9">
        <v>439901390.5462001</v>
      </c>
    </row>
    <row r="18" spans="1:2" x14ac:dyDescent="0.2">
      <c r="A18" s="3">
        <v>35186</v>
      </c>
      <c r="B18" s="9">
        <v>448031742.5254001</v>
      </c>
    </row>
    <row r="19" spans="1:2" x14ac:dyDescent="0.2">
      <c r="A19" s="3">
        <v>35217</v>
      </c>
      <c r="B19" s="9">
        <v>456299190.63140011</v>
      </c>
    </row>
    <row r="20" spans="1:2" x14ac:dyDescent="0.2">
      <c r="A20" s="3">
        <v>35247</v>
      </c>
      <c r="B20" s="9">
        <v>484300754.00970006</v>
      </c>
    </row>
    <row r="21" spans="1:2" x14ac:dyDescent="0.2">
      <c r="A21" s="3">
        <v>35278</v>
      </c>
      <c r="B21" s="9">
        <v>488320882.25769979</v>
      </c>
    </row>
    <row r="22" spans="1:2" x14ac:dyDescent="0.2">
      <c r="A22" s="3">
        <v>35309</v>
      </c>
      <c r="B22" s="9">
        <v>470579070.4525001</v>
      </c>
    </row>
    <row r="23" spans="1:2" x14ac:dyDescent="0.2">
      <c r="A23" s="3">
        <v>35339</v>
      </c>
      <c r="B23" s="9">
        <v>485320654.71610022</v>
      </c>
    </row>
    <row r="24" spans="1:2" x14ac:dyDescent="0.2">
      <c r="A24" s="3">
        <v>35370</v>
      </c>
      <c r="B24" s="9">
        <v>453813786.87480009</v>
      </c>
    </row>
    <row r="25" spans="1:2" x14ac:dyDescent="0.2">
      <c r="A25" s="3">
        <v>35400</v>
      </c>
      <c r="B25" s="9">
        <v>496135300.50409997</v>
      </c>
    </row>
    <row r="26" spans="1:2" x14ac:dyDescent="0.2">
      <c r="A26" s="3">
        <v>35431</v>
      </c>
      <c r="B26" s="9">
        <v>456062993.12640017</v>
      </c>
    </row>
    <row r="27" spans="1:2" x14ac:dyDescent="0.2">
      <c r="A27" s="3">
        <v>35462</v>
      </c>
      <c r="B27" s="9">
        <v>439676061.59879988</v>
      </c>
    </row>
    <row r="28" spans="1:2" x14ac:dyDescent="0.2">
      <c r="A28" s="3">
        <v>35490</v>
      </c>
      <c r="B28" s="9">
        <v>475364415.3071</v>
      </c>
    </row>
    <row r="29" spans="1:2" x14ac:dyDescent="0.2">
      <c r="A29" s="3">
        <v>35521</v>
      </c>
      <c r="B29" s="9">
        <v>461211997.93320024</v>
      </c>
    </row>
    <row r="30" spans="1:2" x14ac:dyDescent="0.2">
      <c r="A30" s="3">
        <v>35551</v>
      </c>
      <c r="B30" s="9">
        <v>471356522.75270033</v>
      </c>
    </row>
    <row r="31" spans="1:2" x14ac:dyDescent="0.2">
      <c r="A31" s="3">
        <v>35582</v>
      </c>
      <c r="B31" s="9">
        <v>478302733.60590035</v>
      </c>
    </row>
    <row r="32" spans="1:2" x14ac:dyDescent="0.2">
      <c r="A32" s="3">
        <v>35612</v>
      </c>
      <c r="B32" s="9">
        <v>497728923.6073997</v>
      </c>
    </row>
    <row r="33" spans="1:5" x14ac:dyDescent="0.2">
      <c r="A33" s="3">
        <v>35643</v>
      </c>
      <c r="B33" s="9">
        <v>523964452.34600008</v>
      </c>
    </row>
    <row r="34" spans="1:5" x14ac:dyDescent="0.2">
      <c r="A34" s="3">
        <v>35674</v>
      </c>
      <c r="B34" s="9">
        <v>528351371.77049971</v>
      </c>
    </row>
    <row r="35" spans="1:5" x14ac:dyDescent="0.2">
      <c r="A35" s="3">
        <v>35704</v>
      </c>
      <c r="B35" s="9">
        <v>521629907.04170036</v>
      </c>
    </row>
    <row r="36" spans="1:5" x14ac:dyDescent="0.2">
      <c r="A36" s="3">
        <v>35735</v>
      </c>
      <c r="B36" s="9">
        <v>504086141.1025998</v>
      </c>
    </row>
    <row r="37" spans="1:5" x14ac:dyDescent="0.2">
      <c r="A37" s="3">
        <v>35765</v>
      </c>
      <c r="B37" s="9">
        <v>522834549.23329991</v>
      </c>
      <c r="C37" s="9">
        <v>522834549.23329991</v>
      </c>
      <c r="D37" s="9">
        <v>522834549.23329991</v>
      </c>
      <c r="E37" s="9">
        <v>522834549.23329991</v>
      </c>
    </row>
    <row r="38" spans="1:5" x14ac:dyDescent="0.2">
      <c r="A38" s="3">
        <v>35796</v>
      </c>
      <c r="C38" s="9">
        <f t="shared" ref="C38:C49" si="0">_xlfn.FORECAST.ETS(A38,$B$2:$B$37,$A$2:$A$37,12,1)</f>
        <v>487733780.28933036</v>
      </c>
      <c r="D38" s="9">
        <f t="shared" ref="D38:D49" si="1">C38-_xlfn.FORECAST.ETS.CONFINT(A38,$B$2:$B$37,$A$2:$A$37,0.95,12,1)</f>
        <v>471056643.27326703</v>
      </c>
      <c r="E38" s="9">
        <f t="shared" ref="E38:E49" si="2">C38+_xlfn.FORECAST.ETS.CONFINT(A38,$B$2:$B$37,$A$2:$A$37,0.95,12,1)</f>
        <v>504410917.3053937</v>
      </c>
    </row>
    <row r="39" spans="1:5" x14ac:dyDescent="0.2">
      <c r="A39" s="3">
        <v>35827</v>
      </c>
      <c r="C39" s="9">
        <f t="shared" si="0"/>
        <v>461300632.91231322</v>
      </c>
      <c r="D39" s="9">
        <f t="shared" si="1"/>
        <v>440444201.09272611</v>
      </c>
      <c r="E39" s="9">
        <f t="shared" si="2"/>
        <v>482157064.73190033</v>
      </c>
    </row>
    <row r="40" spans="1:5" x14ac:dyDescent="0.2">
      <c r="A40" s="3">
        <v>35855</v>
      </c>
      <c r="C40" s="9">
        <f t="shared" si="0"/>
        <v>503581913.55501068</v>
      </c>
      <c r="D40" s="9">
        <f t="shared" si="1"/>
        <v>479245261.7276352</v>
      </c>
      <c r="E40" s="9">
        <f t="shared" si="2"/>
        <v>527918565.38238615</v>
      </c>
    </row>
    <row r="41" spans="1:5" x14ac:dyDescent="0.2">
      <c r="A41" s="3">
        <v>35886</v>
      </c>
      <c r="C41" s="9">
        <f t="shared" si="0"/>
        <v>491035338.6923582</v>
      </c>
      <c r="D41" s="9">
        <f t="shared" si="1"/>
        <v>463649702.36468112</v>
      </c>
      <c r="E41" s="9">
        <f t="shared" si="2"/>
        <v>518420975.02003527</v>
      </c>
    </row>
    <row r="42" spans="1:5" x14ac:dyDescent="0.2">
      <c r="A42" s="3">
        <v>35916</v>
      </c>
      <c r="C42" s="9">
        <f t="shared" si="0"/>
        <v>500376890.47371966</v>
      </c>
      <c r="D42" s="9">
        <f t="shared" si="1"/>
        <v>470242314.49837953</v>
      </c>
      <c r="E42" s="9">
        <f t="shared" si="2"/>
        <v>530511466.44905978</v>
      </c>
    </row>
    <row r="43" spans="1:5" x14ac:dyDescent="0.2">
      <c r="A43" s="3">
        <v>35947</v>
      </c>
      <c r="C43" s="9">
        <f t="shared" si="0"/>
        <v>507811554.26992935</v>
      </c>
      <c r="D43" s="9">
        <f t="shared" si="1"/>
        <v>475152222.45119834</v>
      </c>
      <c r="E43" s="9">
        <f t="shared" si="2"/>
        <v>540470886.08866036</v>
      </c>
    </row>
    <row r="44" spans="1:5" x14ac:dyDescent="0.2">
      <c r="A44" s="3">
        <v>35977</v>
      </c>
      <c r="C44" s="9">
        <f t="shared" si="0"/>
        <v>535272359.53797328</v>
      </c>
      <c r="D44" s="9">
        <f t="shared" si="1"/>
        <v>500263910.69740236</v>
      </c>
      <c r="E44" s="9">
        <f t="shared" si="2"/>
        <v>570280808.37854421</v>
      </c>
    </row>
    <row r="45" spans="1:5" x14ac:dyDescent="0.2">
      <c r="A45" s="3">
        <v>36008</v>
      </c>
      <c r="C45" s="9">
        <f t="shared" si="0"/>
        <v>546738987.01318681</v>
      </c>
      <c r="D45" s="9">
        <f t="shared" si="1"/>
        <v>509523777.33222389</v>
      </c>
      <c r="E45" s="9">
        <f t="shared" si="2"/>
        <v>583954196.69414973</v>
      </c>
    </row>
    <row r="46" spans="1:5" x14ac:dyDescent="0.2">
      <c r="A46" s="3">
        <v>36039</v>
      </c>
      <c r="C46" s="9">
        <f t="shared" si="0"/>
        <v>531770364.42647588</v>
      </c>
      <c r="D46" s="9">
        <f t="shared" si="1"/>
        <v>492466757.27362967</v>
      </c>
      <c r="E46" s="9">
        <f t="shared" si="2"/>
        <v>571073971.5793221</v>
      </c>
    </row>
    <row r="47" spans="1:5" x14ac:dyDescent="0.2">
      <c r="A47" s="3">
        <v>36069</v>
      </c>
      <c r="C47" s="9">
        <f t="shared" si="0"/>
        <v>533071031.74957246</v>
      </c>
      <c r="D47" s="9">
        <f t="shared" si="1"/>
        <v>491779420.52697229</v>
      </c>
      <c r="E47" s="9">
        <f t="shared" si="2"/>
        <v>574362642.97217262</v>
      </c>
    </row>
    <row r="48" spans="1:5" x14ac:dyDescent="0.2">
      <c r="A48" s="3">
        <v>36100</v>
      </c>
      <c r="C48" s="9">
        <f t="shared" si="0"/>
        <v>509163130.80371016</v>
      </c>
      <c r="D48" s="9">
        <f t="shared" si="1"/>
        <v>465970038.13542455</v>
      </c>
      <c r="E48" s="9">
        <f t="shared" si="2"/>
        <v>552356223.47199583</v>
      </c>
    </row>
    <row r="49" spans="1:8" x14ac:dyDescent="0.2">
      <c r="A49" s="3">
        <v>36130</v>
      </c>
      <c r="C49" s="9">
        <f t="shared" si="0"/>
        <v>547496282.21147132</v>
      </c>
      <c r="D49" s="9">
        <f t="shared" si="1"/>
        <v>502477259.76365131</v>
      </c>
      <c r="E49" s="9">
        <f t="shared" si="2"/>
        <v>592515304.65929127</v>
      </c>
    </row>
    <row r="52" spans="1:8" x14ac:dyDescent="0.2">
      <c r="A52" t="s">
        <v>0</v>
      </c>
      <c r="B52" t="s">
        <v>23</v>
      </c>
      <c r="C52" t="s">
        <v>53</v>
      </c>
      <c r="D52" t="s">
        <v>54</v>
      </c>
      <c r="E52" t="s">
        <v>55</v>
      </c>
      <c r="G52" t="s">
        <v>34</v>
      </c>
      <c r="H52" t="s">
        <v>35</v>
      </c>
    </row>
    <row r="53" spans="1:8" x14ac:dyDescent="0.2">
      <c r="A53" s="3">
        <v>34700</v>
      </c>
      <c r="B53" s="5">
        <v>162127914.31659997</v>
      </c>
      <c r="G53" t="s">
        <v>36</v>
      </c>
      <c r="H53" s="10">
        <f>_xlfn.FORECAST.ETS.STAT($B$53:$B$88,$A$53:$A$88,1,12,1)</f>
        <v>0.75</v>
      </c>
    </row>
    <row r="54" spans="1:8" x14ac:dyDescent="0.2">
      <c r="A54" s="3">
        <v>34731</v>
      </c>
      <c r="B54" s="5">
        <v>149949640.30159989</v>
      </c>
      <c r="G54" t="s">
        <v>37</v>
      </c>
      <c r="H54" s="10">
        <f>_xlfn.FORECAST.ETS.STAT($B$53:$B$88,$A$53:$A$88,2,12,1)</f>
        <v>1E-3</v>
      </c>
    </row>
    <row r="55" spans="1:8" x14ac:dyDescent="0.2">
      <c r="A55" s="3">
        <v>34759</v>
      </c>
      <c r="B55" s="5">
        <v>162968254.86500001</v>
      </c>
      <c r="G55" t="s">
        <v>38</v>
      </c>
      <c r="H55" s="10">
        <f>_xlfn.FORECAST.ETS.STAT($B$53:$B$88,$A$53:$A$88,3,12,1)</f>
        <v>0.249</v>
      </c>
    </row>
    <row r="56" spans="1:8" x14ac:dyDescent="0.2">
      <c r="A56" s="3">
        <v>34790</v>
      </c>
      <c r="B56" s="5">
        <v>157128207.99450019</v>
      </c>
      <c r="G56" t="s">
        <v>39</v>
      </c>
      <c r="H56" s="10">
        <f>_xlfn.FORECAST.ETS.STAT($B$53:$B$88,$A$53:$A$88,4,12,1)</f>
        <v>0.56434122863189295</v>
      </c>
    </row>
    <row r="57" spans="1:8" x14ac:dyDescent="0.2">
      <c r="A57" s="3">
        <v>34820</v>
      </c>
      <c r="B57" s="5">
        <v>158989578.52209994</v>
      </c>
      <c r="G57" t="s">
        <v>40</v>
      </c>
      <c r="H57" s="10">
        <f>_xlfn.FORECAST.ETS.STAT($B$53:$B$88,$A$53:$A$88,5,12,1)</f>
        <v>2.7040424487398945E-2</v>
      </c>
    </row>
    <row r="58" spans="1:8" x14ac:dyDescent="0.2">
      <c r="A58" s="3">
        <v>34851</v>
      </c>
      <c r="B58" s="5">
        <v>156464651.26609999</v>
      </c>
      <c r="G58" t="s">
        <v>41</v>
      </c>
      <c r="H58" s="10">
        <f>_xlfn.FORECAST.ETS.STAT($B$53:$B$88,$A$53:$A$88,6,12,1)</f>
        <v>4317568.804346934</v>
      </c>
    </row>
    <row r="59" spans="1:8" x14ac:dyDescent="0.2">
      <c r="A59" s="3">
        <v>34881</v>
      </c>
      <c r="B59" s="5">
        <v>162859263.85729992</v>
      </c>
      <c r="G59" t="s">
        <v>42</v>
      </c>
      <c r="H59" s="10">
        <f>_xlfn.FORECAST.ETS.STAT($B$53:$B$88,$A$53:$A$88,7,12,1)</f>
        <v>5029028.09922776</v>
      </c>
    </row>
    <row r="60" spans="1:8" x14ac:dyDescent="0.2">
      <c r="A60" s="3">
        <v>34912</v>
      </c>
      <c r="B60" s="5">
        <v>162174492.35230005</v>
      </c>
    </row>
    <row r="61" spans="1:8" x14ac:dyDescent="0.2">
      <c r="A61" s="3">
        <v>34943</v>
      </c>
      <c r="B61" s="5">
        <v>162042999.70100001</v>
      </c>
    </row>
    <row r="62" spans="1:8" x14ac:dyDescent="0.2">
      <c r="A62" s="3">
        <v>34973</v>
      </c>
      <c r="B62" s="5">
        <v>166746274.6178</v>
      </c>
    </row>
    <row r="63" spans="1:8" x14ac:dyDescent="0.2">
      <c r="A63" s="3">
        <v>35004</v>
      </c>
      <c r="B63" s="5">
        <v>156888506.03080004</v>
      </c>
    </row>
    <row r="64" spans="1:8" x14ac:dyDescent="0.2">
      <c r="A64" s="3">
        <v>35034</v>
      </c>
      <c r="B64" s="5">
        <v>174145036.95499992</v>
      </c>
    </row>
    <row r="65" spans="1:2" x14ac:dyDescent="0.2">
      <c r="A65" s="3">
        <v>35065</v>
      </c>
      <c r="B65" s="5">
        <v>153068814.72070003</v>
      </c>
    </row>
    <row r="66" spans="1:2" x14ac:dyDescent="0.2">
      <c r="A66" s="3">
        <v>35096</v>
      </c>
      <c r="B66" s="5">
        <v>143920076.31969991</v>
      </c>
    </row>
    <row r="67" spans="1:2" x14ac:dyDescent="0.2">
      <c r="A67" s="3">
        <v>35125</v>
      </c>
      <c r="B67" s="5">
        <v>160760079.84990004</v>
      </c>
    </row>
    <row r="68" spans="1:2" x14ac:dyDescent="0.2">
      <c r="A68" s="3">
        <v>35156</v>
      </c>
      <c r="B68" s="5">
        <v>155423958.55950004</v>
      </c>
    </row>
    <row r="69" spans="1:2" x14ac:dyDescent="0.2">
      <c r="A69" s="3">
        <v>35186</v>
      </c>
      <c r="B69" s="5">
        <v>154366614.6058999</v>
      </c>
    </row>
    <row r="70" spans="1:2" x14ac:dyDescent="0.2">
      <c r="A70" s="3">
        <v>35217</v>
      </c>
      <c r="B70" s="5">
        <v>158832659.84470001</v>
      </c>
    </row>
    <row r="71" spans="1:2" x14ac:dyDescent="0.2">
      <c r="A71" s="3">
        <v>35247</v>
      </c>
      <c r="B71" s="5">
        <v>165041346.59149987</v>
      </c>
    </row>
    <row r="72" spans="1:2" x14ac:dyDescent="0.2">
      <c r="A72" s="3">
        <v>35278</v>
      </c>
      <c r="B72" s="5">
        <v>166101491.54490006</v>
      </c>
    </row>
    <row r="73" spans="1:2" x14ac:dyDescent="0.2">
      <c r="A73" s="3">
        <v>35309</v>
      </c>
      <c r="B73" s="5">
        <v>157789725.57870004</v>
      </c>
    </row>
    <row r="74" spans="1:2" x14ac:dyDescent="0.2">
      <c r="A74" s="3">
        <v>35339</v>
      </c>
      <c r="B74" s="5">
        <v>170496305.66569999</v>
      </c>
    </row>
    <row r="75" spans="1:2" x14ac:dyDescent="0.2">
      <c r="A75" s="3">
        <v>35370</v>
      </c>
      <c r="B75" s="5">
        <v>154636384.26389986</v>
      </c>
    </row>
    <row r="76" spans="1:2" x14ac:dyDescent="0.2">
      <c r="A76" s="3">
        <v>35400</v>
      </c>
      <c r="B76" s="5">
        <v>165734836.04379988</v>
      </c>
    </row>
    <row r="77" spans="1:2" x14ac:dyDescent="0.2">
      <c r="A77" s="3">
        <v>35431</v>
      </c>
      <c r="B77" s="5">
        <v>149875012.77330002</v>
      </c>
    </row>
    <row r="78" spans="1:2" x14ac:dyDescent="0.2">
      <c r="A78" s="3">
        <v>35462</v>
      </c>
      <c r="B78" s="5">
        <v>147928954.6144</v>
      </c>
    </row>
    <row r="79" spans="1:2" x14ac:dyDescent="0.2">
      <c r="A79" s="3">
        <v>35490</v>
      </c>
      <c r="B79" s="5">
        <v>160327471.84539992</v>
      </c>
    </row>
    <row r="80" spans="1:2" x14ac:dyDescent="0.2">
      <c r="A80" s="3">
        <v>35521</v>
      </c>
      <c r="B80" s="5">
        <v>152507165.76859999</v>
      </c>
    </row>
    <row r="81" spans="1:5" x14ac:dyDescent="0.2">
      <c r="A81" s="3">
        <v>35551</v>
      </c>
      <c r="B81" s="5">
        <v>156343477.56609991</v>
      </c>
    </row>
    <row r="82" spans="1:5" x14ac:dyDescent="0.2">
      <c r="A82" s="3">
        <v>35582</v>
      </c>
      <c r="B82" s="5">
        <v>157521209.99539986</v>
      </c>
    </row>
    <row r="83" spans="1:5" x14ac:dyDescent="0.2">
      <c r="A83" s="3">
        <v>35612</v>
      </c>
      <c r="B83" s="5">
        <v>161503787.85829991</v>
      </c>
    </row>
    <row r="84" spans="1:5" x14ac:dyDescent="0.2">
      <c r="A84" s="3">
        <v>35643</v>
      </c>
      <c r="B84" s="5">
        <v>165627332.57519981</v>
      </c>
    </row>
    <row r="85" spans="1:5" x14ac:dyDescent="0.2">
      <c r="A85" s="3">
        <v>35674</v>
      </c>
      <c r="B85" s="5">
        <v>163289125.27469984</v>
      </c>
    </row>
    <row r="86" spans="1:5" x14ac:dyDescent="0.2">
      <c r="A86" s="3">
        <v>35704</v>
      </c>
      <c r="B86" s="5">
        <v>167117127.87519997</v>
      </c>
    </row>
    <row r="87" spans="1:5" x14ac:dyDescent="0.2">
      <c r="A87" s="3">
        <v>35735</v>
      </c>
      <c r="B87" s="5">
        <v>162287177.3156001</v>
      </c>
    </row>
    <row r="88" spans="1:5" x14ac:dyDescent="0.2">
      <c r="A88" s="3">
        <v>35765</v>
      </c>
      <c r="B88" s="5">
        <v>168611495.55589998</v>
      </c>
      <c r="C88" s="5">
        <v>168611495.55589998</v>
      </c>
      <c r="D88" s="5">
        <v>168611495.55589998</v>
      </c>
      <c r="E88" s="5">
        <v>168611495.55589998</v>
      </c>
    </row>
    <row r="89" spans="1:5" x14ac:dyDescent="0.2">
      <c r="A89" s="3">
        <v>35796</v>
      </c>
      <c r="C89" s="5">
        <f t="shared" ref="C89:C100" si="3">_xlfn.FORECAST.ETS(A89,$B$53:$B$88,$A$53:$A$88,12,1)</f>
        <v>152503021.78006649</v>
      </c>
      <c r="D89" s="5">
        <f t="shared" ref="D89:D100" si="4">C89-_xlfn.FORECAST.ETS.CONFINT(A89,$B$53:$B$88,$A$53:$A$88,0.95,12,1)</f>
        <v>145151142.32923174</v>
      </c>
      <c r="E89" s="5">
        <f t="shared" ref="E89:E100" si="5">C89+_xlfn.FORECAST.ETS.CONFINT(A89,$B$53:$B$88,$A$53:$A$88,0.95,12,1)</f>
        <v>159854901.23090124</v>
      </c>
    </row>
    <row r="90" spans="1:5" x14ac:dyDescent="0.2">
      <c r="A90" s="3">
        <v>35827</v>
      </c>
      <c r="C90" s="5">
        <f t="shared" si="3"/>
        <v>144066546.46801752</v>
      </c>
      <c r="D90" s="5">
        <f t="shared" si="4"/>
        <v>134872284.14562562</v>
      </c>
      <c r="E90" s="5">
        <f t="shared" si="5"/>
        <v>153260808.79040942</v>
      </c>
    </row>
    <row r="91" spans="1:5" x14ac:dyDescent="0.2">
      <c r="A91" s="3">
        <v>35855</v>
      </c>
      <c r="C91" s="5">
        <f t="shared" si="3"/>
        <v>157776292.64421681</v>
      </c>
      <c r="D91" s="5">
        <f t="shared" si="4"/>
        <v>147047824.66440308</v>
      </c>
      <c r="E91" s="5">
        <f t="shared" si="5"/>
        <v>168504760.62403053</v>
      </c>
    </row>
    <row r="92" spans="1:5" x14ac:dyDescent="0.2">
      <c r="A92" s="3">
        <v>35886</v>
      </c>
      <c r="C92" s="5">
        <f t="shared" si="3"/>
        <v>152407389.35337406</v>
      </c>
      <c r="D92" s="5">
        <f t="shared" si="4"/>
        <v>140334819.77674007</v>
      </c>
      <c r="E92" s="5">
        <f t="shared" si="5"/>
        <v>164479958.93000805</v>
      </c>
    </row>
    <row r="93" spans="1:5" x14ac:dyDescent="0.2">
      <c r="A93" s="3">
        <v>35916</v>
      </c>
      <c r="C93" s="5">
        <f t="shared" si="3"/>
        <v>153695380.99886847</v>
      </c>
      <c r="D93" s="5">
        <f t="shared" si="4"/>
        <v>140410980.34548715</v>
      </c>
      <c r="E93" s="5">
        <f t="shared" si="5"/>
        <v>166979781.65224978</v>
      </c>
    </row>
    <row r="94" spans="1:5" x14ac:dyDescent="0.2">
      <c r="A94" s="3">
        <v>35947</v>
      </c>
      <c r="C94" s="5">
        <f t="shared" si="3"/>
        <v>154956623.21593237</v>
      </c>
      <c r="D94" s="5">
        <f t="shared" si="4"/>
        <v>140559219.73805416</v>
      </c>
      <c r="E94" s="5">
        <f t="shared" si="5"/>
        <v>169354026.69381058</v>
      </c>
    </row>
    <row r="95" spans="1:5" x14ac:dyDescent="0.2">
      <c r="A95" s="3">
        <v>35977</v>
      </c>
      <c r="C95" s="5">
        <f t="shared" si="3"/>
        <v>160797708.26544586</v>
      </c>
      <c r="D95" s="5">
        <f t="shared" si="4"/>
        <v>145364729.84782609</v>
      </c>
      <c r="E95" s="5">
        <f t="shared" si="5"/>
        <v>176230686.68306562</v>
      </c>
    </row>
    <row r="96" spans="1:5" x14ac:dyDescent="0.2">
      <c r="A96" s="3">
        <v>36008</v>
      </c>
      <c r="C96" s="5">
        <f t="shared" si="3"/>
        <v>162595277.8184059</v>
      </c>
      <c r="D96" s="5">
        <f t="shared" si="4"/>
        <v>146189480.16570053</v>
      </c>
      <c r="E96" s="5">
        <f t="shared" si="5"/>
        <v>179001075.47111127</v>
      </c>
    </row>
    <row r="97" spans="1:8" x14ac:dyDescent="0.2">
      <c r="A97" s="3">
        <v>36039</v>
      </c>
      <c r="C97" s="5">
        <f t="shared" si="3"/>
        <v>158065588.13184738</v>
      </c>
      <c r="D97" s="5">
        <f t="shared" si="4"/>
        <v>140739150.05723232</v>
      </c>
      <c r="E97" s="5">
        <f t="shared" si="5"/>
        <v>175392026.20646244</v>
      </c>
    </row>
    <row r="98" spans="1:8" x14ac:dyDescent="0.2">
      <c r="A98" s="3">
        <v>36069</v>
      </c>
      <c r="C98" s="5">
        <f t="shared" si="3"/>
        <v>165530247.34017935</v>
      </c>
      <c r="D98" s="5">
        <f t="shared" si="4"/>
        <v>147327425.85188115</v>
      </c>
      <c r="E98" s="5">
        <f t="shared" si="5"/>
        <v>183733068.82847756</v>
      </c>
    </row>
    <row r="99" spans="1:8" x14ac:dyDescent="0.2">
      <c r="A99" s="3">
        <v>36100</v>
      </c>
      <c r="C99" s="5">
        <f t="shared" si="3"/>
        <v>155123275.03159285</v>
      </c>
      <c r="D99" s="5">
        <f t="shared" si="4"/>
        <v>136082212.40195161</v>
      </c>
      <c r="E99" s="5">
        <f t="shared" si="5"/>
        <v>174164337.66123408</v>
      </c>
    </row>
    <row r="100" spans="1:8" x14ac:dyDescent="0.2">
      <c r="A100" s="3">
        <v>36130</v>
      </c>
      <c r="C100" s="5">
        <f t="shared" si="3"/>
        <v>167900913.55196226</v>
      </c>
      <c r="D100" s="5">
        <f t="shared" si="4"/>
        <v>148054915.66203648</v>
      </c>
      <c r="E100" s="5">
        <f t="shared" si="5"/>
        <v>187746911.44188803</v>
      </c>
    </row>
    <row r="103" spans="1:8" x14ac:dyDescent="0.2">
      <c r="A103" t="s">
        <v>0</v>
      </c>
      <c r="B103" t="s">
        <v>22</v>
      </c>
      <c r="C103" t="s">
        <v>50</v>
      </c>
      <c r="D103" t="s">
        <v>51</v>
      </c>
      <c r="E103" t="s">
        <v>52</v>
      </c>
      <c r="G103" t="s">
        <v>34</v>
      </c>
      <c r="H103" t="s">
        <v>35</v>
      </c>
    </row>
    <row r="104" spans="1:8" x14ac:dyDescent="0.2">
      <c r="A104" s="3">
        <v>34700</v>
      </c>
      <c r="B104" s="5">
        <v>25182595.983299993</v>
      </c>
      <c r="G104" t="s">
        <v>36</v>
      </c>
      <c r="H104" s="10">
        <f>_xlfn.FORECAST.ETS.STAT($B$104:$B$139,$A$104:$A$139,1,12,1)</f>
        <v>0.751</v>
      </c>
    </row>
    <row r="105" spans="1:8" x14ac:dyDescent="0.2">
      <c r="A105" s="3">
        <v>34731</v>
      </c>
      <c r="B105" s="5">
        <v>20856740.586400006</v>
      </c>
      <c r="G105" t="s">
        <v>37</v>
      </c>
      <c r="H105" s="10">
        <f>_xlfn.FORECAST.ETS.STAT($B$104:$B$139,$A$104:$A$139,2,12,1)</f>
        <v>1E-3</v>
      </c>
    </row>
    <row r="106" spans="1:8" x14ac:dyDescent="0.2">
      <c r="A106" s="3">
        <v>34759</v>
      </c>
      <c r="B106" s="5">
        <v>25061156.840099994</v>
      </c>
      <c r="G106" t="s">
        <v>38</v>
      </c>
      <c r="H106" s="10">
        <f>_xlfn.FORECAST.ETS.STAT($B$104:$B$139,$A$104:$A$139,3,12,1)</f>
        <v>1E-3</v>
      </c>
    </row>
    <row r="107" spans="1:8" x14ac:dyDescent="0.2">
      <c r="A107" s="3">
        <v>34790</v>
      </c>
      <c r="B107" s="5">
        <v>21928851.937500004</v>
      </c>
      <c r="G107" t="s">
        <v>39</v>
      </c>
      <c r="H107" s="10">
        <f>_xlfn.FORECAST.ETS.STAT($B$104:$B$139,$A$104:$A$139,4,12,1)</f>
        <v>0.41156245725684265</v>
      </c>
    </row>
    <row r="108" spans="1:8" x14ac:dyDescent="0.2">
      <c r="A108" s="3">
        <v>34820</v>
      </c>
      <c r="B108" s="5">
        <v>21115493.581500001</v>
      </c>
      <c r="G108" t="s">
        <v>40</v>
      </c>
      <c r="H108" s="10">
        <f>_xlfn.FORECAST.ETS.STAT($B$104:$B$139,$A$104:$A$139,5,12,1)</f>
        <v>2.9116801148697465E-2</v>
      </c>
    </row>
    <row r="109" spans="1:8" x14ac:dyDescent="0.2">
      <c r="A109" s="3">
        <v>34851</v>
      </c>
      <c r="B109" s="5">
        <v>20331129.007300008</v>
      </c>
      <c r="G109" t="s">
        <v>41</v>
      </c>
      <c r="H109" s="10">
        <f>_xlfn.FORECAST.ETS.STAT($B$104:$B$139,$A$104:$A$139,6,12,1)</f>
        <v>608805.42976923392</v>
      </c>
    </row>
    <row r="110" spans="1:8" x14ac:dyDescent="0.2">
      <c r="A110" s="3">
        <v>34881</v>
      </c>
      <c r="B110" s="5">
        <v>21824653.833400011</v>
      </c>
      <c r="G110" t="s">
        <v>42</v>
      </c>
      <c r="H110" s="10">
        <f>_xlfn.FORECAST.ETS.STAT($B$104:$B$139,$A$104:$A$139,7,12,1)</f>
        <v>766548.03556746454</v>
      </c>
    </row>
    <row r="111" spans="1:8" x14ac:dyDescent="0.2">
      <c r="A111" s="3">
        <v>34912</v>
      </c>
      <c r="B111" s="5">
        <v>21470783.828699999</v>
      </c>
    </row>
    <row r="112" spans="1:8" x14ac:dyDescent="0.2">
      <c r="A112" s="3">
        <v>34943</v>
      </c>
      <c r="B112" s="5">
        <v>20278452.623700012</v>
      </c>
    </row>
    <row r="113" spans="1:2" x14ac:dyDescent="0.2">
      <c r="A113" s="3">
        <v>34973</v>
      </c>
      <c r="B113" s="5">
        <v>19950619.211800002</v>
      </c>
    </row>
    <row r="114" spans="1:2" x14ac:dyDescent="0.2">
      <c r="A114" s="3">
        <v>35004</v>
      </c>
      <c r="B114" s="5">
        <v>18761013.112799995</v>
      </c>
    </row>
    <row r="115" spans="1:2" x14ac:dyDescent="0.2">
      <c r="A115" s="3">
        <v>35034</v>
      </c>
      <c r="B115" s="5">
        <v>21747930.991299998</v>
      </c>
    </row>
    <row r="116" spans="1:2" x14ac:dyDescent="0.2">
      <c r="A116" s="3">
        <v>35065</v>
      </c>
      <c r="B116" s="5">
        <v>21849901.367800001</v>
      </c>
    </row>
    <row r="117" spans="1:2" x14ac:dyDescent="0.2">
      <c r="A117" s="3">
        <v>35096</v>
      </c>
      <c r="B117" s="5">
        <v>19269877.92510001</v>
      </c>
    </row>
    <row r="118" spans="1:2" x14ac:dyDescent="0.2">
      <c r="A118" s="3">
        <v>35125</v>
      </c>
      <c r="B118" s="5">
        <v>22244633.107300006</v>
      </c>
    </row>
    <row r="119" spans="1:2" x14ac:dyDescent="0.2">
      <c r="A119" s="3">
        <v>35156</v>
      </c>
      <c r="B119" s="5">
        <v>20656258.449899994</v>
      </c>
    </row>
    <row r="120" spans="1:2" x14ac:dyDescent="0.2">
      <c r="A120" s="3">
        <v>35186</v>
      </c>
      <c r="B120" s="5">
        <v>20517239.344200008</v>
      </c>
    </row>
    <row r="121" spans="1:2" x14ac:dyDescent="0.2">
      <c r="A121" s="3">
        <v>35217</v>
      </c>
      <c r="B121" s="5">
        <v>20756239.232499994</v>
      </c>
    </row>
    <row r="122" spans="1:2" x14ac:dyDescent="0.2">
      <c r="A122" s="3">
        <v>35247</v>
      </c>
      <c r="B122" s="5">
        <v>22520054.654999997</v>
      </c>
    </row>
    <row r="123" spans="1:2" x14ac:dyDescent="0.2">
      <c r="A123" s="3">
        <v>35278</v>
      </c>
      <c r="B123" s="5">
        <v>22673886.283099998</v>
      </c>
    </row>
    <row r="124" spans="1:2" x14ac:dyDescent="0.2">
      <c r="A124" s="3">
        <v>35309</v>
      </c>
      <c r="B124" s="5">
        <v>22045051.739100002</v>
      </c>
    </row>
    <row r="125" spans="1:2" x14ac:dyDescent="0.2">
      <c r="A125" s="3">
        <v>35339</v>
      </c>
      <c r="B125" s="5">
        <v>22135379.533299997</v>
      </c>
    </row>
    <row r="126" spans="1:2" x14ac:dyDescent="0.2">
      <c r="A126" s="3">
        <v>35370</v>
      </c>
      <c r="B126" s="5">
        <v>21028800.051600002</v>
      </c>
    </row>
    <row r="127" spans="1:2" x14ac:dyDescent="0.2">
      <c r="A127" s="3">
        <v>35400</v>
      </c>
      <c r="B127" s="5">
        <v>23518436.333999999</v>
      </c>
    </row>
    <row r="128" spans="1:2" x14ac:dyDescent="0.2">
      <c r="A128" s="3">
        <v>35431</v>
      </c>
      <c r="B128" s="5">
        <v>22040758.487399988</v>
      </c>
    </row>
    <row r="129" spans="1:5" x14ac:dyDescent="0.2">
      <c r="A129" s="3">
        <v>35462</v>
      </c>
      <c r="B129" s="5">
        <v>19556260.677699998</v>
      </c>
    </row>
    <row r="130" spans="1:5" x14ac:dyDescent="0.2">
      <c r="A130" s="3">
        <v>35490</v>
      </c>
      <c r="B130" s="5">
        <v>22467950.432300001</v>
      </c>
    </row>
    <row r="131" spans="1:5" x14ac:dyDescent="0.2">
      <c r="A131" s="3">
        <v>35521</v>
      </c>
      <c r="B131" s="5">
        <v>19463540.462299999</v>
      </c>
    </row>
    <row r="132" spans="1:5" x14ac:dyDescent="0.2">
      <c r="A132" s="3">
        <v>35551</v>
      </c>
      <c r="B132" s="5">
        <v>20925560.922300015</v>
      </c>
    </row>
    <row r="133" spans="1:5" x14ac:dyDescent="0.2">
      <c r="A133" s="3">
        <v>35582</v>
      </c>
      <c r="B133" s="5">
        <v>19628204.252899989</v>
      </c>
    </row>
    <row r="134" spans="1:5" x14ac:dyDescent="0.2">
      <c r="A134" s="3">
        <v>35612</v>
      </c>
      <c r="B134" s="5">
        <v>20569533.842300009</v>
      </c>
    </row>
    <row r="135" spans="1:5" x14ac:dyDescent="0.2">
      <c r="A135" s="3">
        <v>35643</v>
      </c>
      <c r="B135" s="5">
        <v>20978448.716700006</v>
      </c>
    </row>
    <row r="136" spans="1:5" x14ac:dyDescent="0.2">
      <c r="A136" s="3">
        <v>35674</v>
      </c>
      <c r="B136" s="5">
        <v>20487681.982900001</v>
      </c>
    </row>
    <row r="137" spans="1:5" x14ac:dyDescent="0.2">
      <c r="A137" s="3">
        <v>35704</v>
      </c>
      <c r="B137" s="5">
        <v>20308763.382299993</v>
      </c>
    </row>
    <row r="138" spans="1:5" x14ac:dyDescent="0.2">
      <c r="A138" s="3">
        <v>35735</v>
      </c>
      <c r="B138" s="5">
        <v>19530750.993100002</v>
      </c>
    </row>
    <row r="139" spans="1:5" x14ac:dyDescent="0.2">
      <c r="A139" s="3">
        <v>35765</v>
      </c>
      <c r="B139" s="5">
        <v>20893850.074900005</v>
      </c>
      <c r="C139" s="5">
        <v>20893850.074900005</v>
      </c>
      <c r="D139" s="5">
        <v>20893850.074900005</v>
      </c>
      <c r="E139" s="5">
        <v>20893850.074900005</v>
      </c>
    </row>
    <row r="140" spans="1:5" x14ac:dyDescent="0.2">
      <c r="A140" s="3">
        <v>35796</v>
      </c>
      <c r="C140" s="5">
        <f t="shared" ref="C140:C151" si="6">_xlfn.FORECAST.ETS(A140,$B$104:$B$139,$A$104:$A$139,12,1)</f>
        <v>21107879.323740039</v>
      </c>
      <c r="D140" s="5">
        <f t="shared" ref="D140:D151" si="7">C140-_xlfn.FORECAST.ETS.CONFINT(A140,$B$104:$B$139,$A$104:$A$139,0.95,12,1)</f>
        <v>19742030.953456953</v>
      </c>
      <c r="E140" s="5">
        <f t="shared" ref="E140:E151" si="8">C140+_xlfn.FORECAST.ETS.CONFINT(A140,$B$104:$B$139,$A$104:$A$139,0.95,12,1)</f>
        <v>22473727.694023125</v>
      </c>
    </row>
    <row r="141" spans="1:5" x14ac:dyDescent="0.2">
      <c r="A141" s="3">
        <v>35827</v>
      </c>
      <c r="C141" s="5">
        <f t="shared" si="6"/>
        <v>18512067.636115979</v>
      </c>
      <c r="D141" s="5">
        <f t="shared" si="7"/>
        <v>16803116.75793102</v>
      </c>
      <c r="E141" s="5">
        <f t="shared" si="8"/>
        <v>20221018.514300939</v>
      </c>
    </row>
    <row r="142" spans="1:5" x14ac:dyDescent="0.2">
      <c r="A142" s="3">
        <v>35855</v>
      </c>
      <c r="C142" s="5">
        <f t="shared" si="6"/>
        <v>21445244.927785818</v>
      </c>
      <c r="D142" s="5">
        <f t="shared" si="7"/>
        <v>19450679.291398261</v>
      </c>
      <c r="E142" s="5">
        <f t="shared" si="8"/>
        <v>23439810.564173374</v>
      </c>
    </row>
    <row r="143" spans="1:5" x14ac:dyDescent="0.2">
      <c r="A143" s="3">
        <v>35886</v>
      </c>
      <c r="C143" s="5">
        <f t="shared" si="6"/>
        <v>19802947.598792732</v>
      </c>
      <c r="D143" s="5">
        <f t="shared" si="7"/>
        <v>17558202.084683094</v>
      </c>
      <c r="E143" s="5">
        <f t="shared" si="8"/>
        <v>22047693.112902369</v>
      </c>
    </row>
    <row r="144" spans="1:5" x14ac:dyDescent="0.2">
      <c r="A144" s="3">
        <v>35916</v>
      </c>
      <c r="C144" s="5">
        <f t="shared" si="6"/>
        <v>19599362.34990282</v>
      </c>
      <c r="D144" s="5">
        <f t="shared" si="7"/>
        <v>17129081.420351598</v>
      </c>
      <c r="E144" s="5">
        <f t="shared" si="8"/>
        <v>22069643.279454041</v>
      </c>
    </row>
    <row r="145" spans="1:8" x14ac:dyDescent="0.2">
      <c r="A145" s="3">
        <v>35947</v>
      </c>
      <c r="C145" s="5">
        <f t="shared" si="6"/>
        <v>19381383.479939405</v>
      </c>
      <c r="D145" s="5">
        <f t="shared" si="7"/>
        <v>16703975.75000567</v>
      </c>
      <c r="E145" s="5">
        <f t="shared" si="8"/>
        <v>22058791.20987314</v>
      </c>
    </row>
    <row r="146" spans="1:8" x14ac:dyDescent="0.2">
      <c r="A146" s="3">
        <v>35977</v>
      </c>
      <c r="C146" s="5">
        <f t="shared" si="6"/>
        <v>21001007.214022886</v>
      </c>
      <c r="D146" s="5">
        <f t="shared" si="7"/>
        <v>18130892.408233348</v>
      </c>
      <c r="E146" s="5">
        <f t="shared" si="8"/>
        <v>23871122.019812424</v>
      </c>
    </row>
    <row r="147" spans="1:8" x14ac:dyDescent="0.2">
      <c r="A147" s="3">
        <v>36008</v>
      </c>
      <c r="C147" s="5">
        <f t="shared" si="6"/>
        <v>20891044.726681929</v>
      </c>
      <c r="D147" s="5">
        <f t="shared" si="7"/>
        <v>17839908.521872614</v>
      </c>
      <c r="E147" s="5">
        <f t="shared" si="8"/>
        <v>23942180.931491245</v>
      </c>
    </row>
    <row r="148" spans="1:8" x14ac:dyDescent="0.2">
      <c r="A148" s="3">
        <v>36039</v>
      </c>
      <c r="C148" s="5">
        <f t="shared" si="6"/>
        <v>19970807.50096155</v>
      </c>
      <c r="D148" s="5">
        <f t="shared" si="7"/>
        <v>16748365.056316484</v>
      </c>
      <c r="E148" s="5">
        <f t="shared" si="8"/>
        <v>23193249.945606615</v>
      </c>
    </row>
    <row r="149" spans="1:8" x14ac:dyDescent="0.2">
      <c r="A149" s="3">
        <v>36069</v>
      </c>
      <c r="C149" s="5">
        <f t="shared" si="6"/>
        <v>19871170.152679071</v>
      </c>
      <c r="D149" s="5">
        <f t="shared" si="7"/>
        <v>16485660.998098111</v>
      </c>
      <c r="E149" s="5">
        <f t="shared" si="8"/>
        <v>23256679.307260029</v>
      </c>
    </row>
    <row r="150" spans="1:8" x14ac:dyDescent="0.2">
      <c r="A150" s="3">
        <v>36100</v>
      </c>
      <c r="C150" s="5">
        <f t="shared" si="6"/>
        <v>18709754.8552077</v>
      </c>
      <c r="D150" s="5">
        <f t="shared" si="7"/>
        <v>15168279.646839581</v>
      </c>
      <c r="E150" s="5">
        <f t="shared" si="8"/>
        <v>22251230.063575819</v>
      </c>
    </row>
    <row r="151" spans="1:8" x14ac:dyDescent="0.2">
      <c r="A151" s="3">
        <v>36130</v>
      </c>
      <c r="C151" s="5">
        <f t="shared" si="6"/>
        <v>20564813.128154859</v>
      </c>
      <c r="D151" s="5">
        <f t="shared" si="7"/>
        <v>16873571.834587455</v>
      </c>
      <c r="E151" s="5">
        <f t="shared" si="8"/>
        <v>24256054.421722263</v>
      </c>
    </row>
    <row r="154" spans="1:8" x14ac:dyDescent="0.2">
      <c r="A154" t="s">
        <v>0</v>
      </c>
      <c r="B154" t="s">
        <v>20</v>
      </c>
      <c r="C154" t="s">
        <v>43</v>
      </c>
      <c r="D154" t="s">
        <v>44</v>
      </c>
      <c r="E154" t="s">
        <v>45</v>
      </c>
      <c r="G154" t="s">
        <v>34</v>
      </c>
      <c r="H154" t="s">
        <v>35</v>
      </c>
    </row>
    <row r="155" spans="1:8" x14ac:dyDescent="0.2">
      <c r="A155" s="3">
        <v>34700</v>
      </c>
      <c r="B155" s="5">
        <v>85231496.481100023</v>
      </c>
      <c r="G155" t="s">
        <v>36</v>
      </c>
      <c r="H155" s="10">
        <f>_xlfn.FORECAST.ETS.STAT($B$155:$B$190,$A$155:$A$190,1,12,1)</f>
        <v>0.751</v>
      </c>
    </row>
    <row r="156" spans="1:8" x14ac:dyDescent="0.2">
      <c r="A156" s="3">
        <v>34731</v>
      </c>
      <c r="B156" s="5">
        <v>74036755.002300024</v>
      </c>
      <c r="G156" t="s">
        <v>37</v>
      </c>
      <c r="H156" s="10">
        <f>_xlfn.FORECAST.ETS.STAT($B$155:$B$190,$A$155:$A$190,2,12,1)</f>
        <v>1E-3</v>
      </c>
    </row>
    <row r="157" spans="1:8" x14ac:dyDescent="0.2">
      <c r="A157" s="3">
        <v>34759</v>
      </c>
      <c r="B157" s="5">
        <v>83389318.011999965</v>
      </c>
      <c r="G157" t="s">
        <v>38</v>
      </c>
      <c r="H157" s="10">
        <f>_xlfn.FORECAST.ETS.STAT($B$155:$B$190,$A$155:$A$190,3,12,1)</f>
        <v>1E-3</v>
      </c>
    </row>
    <row r="158" spans="1:8" x14ac:dyDescent="0.2">
      <c r="A158" s="3">
        <v>34790</v>
      </c>
      <c r="B158" s="5">
        <v>79037984.345099971</v>
      </c>
      <c r="G158" t="s">
        <v>39</v>
      </c>
      <c r="H158" s="10">
        <f>_xlfn.FORECAST.ETS.STAT($B$155:$B$190,$A$155:$A$190,4,12,1)</f>
        <v>0.66347475566815728</v>
      </c>
    </row>
    <row r="159" spans="1:8" x14ac:dyDescent="0.2">
      <c r="A159" s="3">
        <v>34820</v>
      </c>
      <c r="B159" s="5">
        <v>80325736.084700033</v>
      </c>
      <c r="G159" t="s">
        <v>40</v>
      </c>
      <c r="H159" s="10">
        <f>_xlfn.FORECAST.ETS.STAT($B$155:$B$190,$A$155:$A$190,5,12,1)</f>
        <v>2.3984606603344897E-2</v>
      </c>
    </row>
    <row r="160" spans="1:8" x14ac:dyDescent="0.2">
      <c r="A160" s="3">
        <v>34851</v>
      </c>
      <c r="B160" s="5">
        <v>81468130.194500029</v>
      </c>
      <c r="G160" t="s">
        <v>41</v>
      </c>
      <c r="H160" s="10">
        <f>_xlfn.FORECAST.ETS.STAT($B$155:$B$190,$A$155:$A$190,6,12,1)</f>
        <v>3139227.2312185583</v>
      </c>
    </row>
    <row r="161" spans="1:8" x14ac:dyDescent="0.2">
      <c r="A161" s="3">
        <v>34881</v>
      </c>
      <c r="B161" s="5">
        <v>87166892.745200023</v>
      </c>
      <c r="G161" t="s">
        <v>42</v>
      </c>
      <c r="H161" s="10">
        <f>_xlfn.FORECAST.ETS.STAT($B$155:$B$190,$A$155:$A$190,7,12,1)</f>
        <v>4215495.1011429736</v>
      </c>
    </row>
    <row r="162" spans="1:8" x14ac:dyDescent="0.2">
      <c r="A162" s="3">
        <v>34912</v>
      </c>
      <c r="B162" s="5">
        <v>91112937.093400076</v>
      </c>
    </row>
    <row r="163" spans="1:8" x14ac:dyDescent="0.2">
      <c r="A163" s="3">
        <v>34943</v>
      </c>
      <c r="B163" s="5">
        <v>88354433.419999987</v>
      </c>
    </row>
    <row r="164" spans="1:8" x14ac:dyDescent="0.2">
      <c r="A164" s="3">
        <v>34973</v>
      </c>
      <c r="B164" s="5">
        <v>89125183.777600035</v>
      </c>
    </row>
    <row r="165" spans="1:8" x14ac:dyDescent="0.2">
      <c r="A165" s="3">
        <v>35004</v>
      </c>
      <c r="B165" s="5">
        <v>86357749.128300011</v>
      </c>
    </row>
    <row r="166" spans="1:8" x14ac:dyDescent="0.2">
      <c r="A166" s="3">
        <v>35034</v>
      </c>
      <c r="B166" s="5">
        <v>94928859.168999985</v>
      </c>
    </row>
    <row r="167" spans="1:8" x14ac:dyDescent="0.2">
      <c r="A167" s="3">
        <v>35065</v>
      </c>
      <c r="B167" s="5">
        <v>101727432.04520006</v>
      </c>
    </row>
    <row r="168" spans="1:8" x14ac:dyDescent="0.2">
      <c r="A168" s="3">
        <v>35096</v>
      </c>
      <c r="B168" s="5">
        <v>94968918.578400001</v>
      </c>
    </row>
    <row r="169" spans="1:8" x14ac:dyDescent="0.2">
      <c r="A169" s="3">
        <v>35125</v>
      </c>
      <c r="B169" s="5">
        <v>103273698.1444</v>
      </c>
    </row>
    <row r="170" spans="1:8" x14ac:dyDescent="0.2">
      <c r="A170" s="3">
        <v>35156</v>
      </c>
      <c r="B170" s="5">
        <v>100599048.66959995</v>
      </c>
    </row>
    <row r="171" spans="1:8" x14ac:dyDescent="0.2">
      <c r="A171" s="3">
        <v>35186</v>
      </c>
      <c r="B171" s="5">
        <v>104738934.71379995</v>
      </c>
    </row>
    <row r="172" spans="1:8" x14ac:dyDescent="0.2">
      <c r="A172" s="3">
        <v>35217</v>
      </c>
      <c r="B172" s="5">
        <v>105410416.52519993</v>
      </c>
    </row>
    <row r="173" spans="1:8" x14ac:dyDescent="0.2">
      <c r="A173" s="3">
        <v>35247</v>
      </c>
      <c r="B173" s="5">
        <v>113399240.50070003</v>
      </c>
    </row>
    <row r="174" spans="1:8" x14ac:dyDescent="0.2">
      <c r="A174" s="3">
        <v>35278</v>
      </c>
      <c r="B174" s="5">
        <v>117892733.2788</v>
      </c>
    </row>
    <row r="175" spans="1:8" x14ac:dyDescent="0.2">
      <c r="A175" s="3">
        <v>35309</v>
      </c>
      <c r="B175" s="5">
        <v>116338421.60769995</v>
      </c>
    </row>
    <row r="176" spans="1:8" x14ac:dyDescent="0.2">
      <c r="A176" s="3">
        <v>35339</v>
      </c>
      <c r="B176" s="5">
        <v>120473907.15749998</v>
      </c>
    </row>
    <row r="177" spans="1:5" x14ac:dyDescent="0.2">
      <c r="A177" s="3">
        <v>35370</v>
      </c>
      <c r="B177" s="5">
        <v>115452946.93689996</v>
      </c>
    </row>
    <row r="178" spans="1:5" x14ac:dyDescent="0.2">
      <c r="A178" s="3">
        <v>35400</v>
      </c>
      <c r="B178" s="5">
        <v>131663985.73310004</v>
      </c>
    </row>
    <row r="179" spans="1:5" x14ac:dyDescent="0.2">
      <c r="A179" s="3">
        <v>35431</v>
      </c>
      <c r="B179" s="5">
        <v>127731072.27100001</v>
      </c>
    </row>
    <row r="180" spans="1:5" x14ac:dyDescent="0.2">
      <c r="A180" s="3">
        <v>35462</v>
      </c>
      <c r="B180" s="5">
        <v>120993263.80239996</v>
      </c>
    </row>
    <row r="181" spans="1:5" x14ac:dyDescent="0.2">
      <c r="A181" s="3">
        <v>35490</v>
      </c>
      <c r="B181" s="5">
        <v>129986408.90000007</v>
      </c>
    </row>
    <row r="182" spans="1:5" x14ac:dyDescent="0.2">
      <c r="A182" s="3">
        <v>35521</v>
      </c>
      <c r="B182" s="5">
        <v>130317316.68530005</v>
      </c>
    </row>
    <row r="183" spans="1:5" x14ac:dyDescent="0.2">
      <c r="A183" s="3">
        <v>35551</v>
      </c>
      <c r="B183" s="5">
        <v>129533028.20290005</v>
      </c>
    </row>
    <row r="184" spans="1:5" x14ac:dyDescent="0.2">
      <c r="A184" s="3">
        <v>35582</v>
      </c>
      <c r="B184" s="5">
        <v>127740165.07159996</v>
      </c>
    </row>
    <row r="185" spans="1:5" x14ac:dyDescent="0.2">
      <c r="A185" s="3">
        <v>35612</v>
      </c>
      <c r="B185" s="5">
        <v>132754268.83520006</v>
      </c>
    </row>
    <row r="186" spans="1:5" x14ac:dyDescent="0.2">
      <c r="A186" s="3">
        <v>35643</v>
      </c>
      <c r="B186" s="5">
        <v>136397295.17429996</v>
      </c>
    </row>
    <row r="187" spans="1:5" x14ac:dyDescent="0.2">
      <c r="A187" s="3">
        <v>35674</v>
      </c>
      <c r="B187" s="5">
        <v>140042695.71200007</v>
      </c>
    </row>
    <row r="188" spans="1:5" x14ac:dyDescent="0.2">
      <c r="A188" s="3">
        <v>35704</v>
      </c>
      <c r="B188" s="5">
        <v>139960985.79419994</v>
      </c>
    </row>
    <row r="189" spans="1:5" x14ac:dyDescent="0.2">
      <c r="A189" s="3">
        <v>35735</v>
      </c>
      <c r="B189" s="5">
        <v>137310560.9896</v>
      </c>
    </row>
    <row r="190" spans="1:5" x14ac:dyDescent="0.2">
      <c r="A190" s="3">
        <v>35765</v>
      </c>
      <c r="B190" s="5">
        <v>142913186.2757</v>
      </c>
      <c r="C190" s="5">
        <v>142913186.2757</v>
      </c>
      <c r="D190" s="5">
        <v>142913186.2757</v>
      </c>
      <c r="E190" s="5">
        <v>142913186.2757</v>
      </c>
    </row>
    <row r="191" spans="1:5" x14ac:dyDescent="0.2">
      <c r="A191" s="3">
        <v>35796</v>
      </c>
      <c r="C191" s="5">
        <f t="shared" ref="C191:C202" si="9">_xlfn.FORECAST.ETS(A191,$B$155:$B$190,$A$155:$A$190,12,1)</f>
        <v>149962197.74427694</v>
      </c>
      <c r="D191" s="5">
        <f t="shared" ref="D191:D202" si="10">C191-_xlfn.FORECAST.ETS.CONFINT(A191,$B$155:$B$190,$A$155:$A$190,0.95,12,1)</f>
        <v>144310124.82501525</v>
      </c>
      <c r="E191" s="5">
        <f t="shared" ref="E191:E202" si="11">C191+_xlfn.FORECAST.ETS.CONFINT(A191,$B$155:$B$190,$A$155:$A$190,0.95,12,1)</f>
        <v>155614270.66353863</v>
      </c>
    </row>
    <row r="192" spans="1:5" x14ac:dyDescent="0.2">
      <c r="A192" s="3">
        <v>35827</v>
      </c>
      <c r="C192" s="5">
        <f t="shared" si="9"/>
        <v>143324507.91526228</v>
      </c>
      <c r="D192" s="5">
        <f t="shared" si="10"/>
        <v>136252628.49651262</v>
      </c>
      <c r="E192" s="5">
        <f t="shared" si="11"/>
        <v>150396387.33401194</v>
      </c>
    </row>
    <row r="193" spans="1:8" x14ac:dyDescent="0.2">
      <c r="A193" s="3">
        <v>35855</v>
      </c>
      <c r="C193" s="5">
        <f t="shared" si="9"/>
        <v>151489290.51963723</v>
      </c>
      <c r="D193" s="5">
        <f t="shared" si="10"/>
        <v>143235497.00610137</v>
      </c>
      <c r="E193" s="5">
        <f t="shared" si="11"/>
        <v>159743084.03317308</v>
      </c>
    </row>
    <row r="194" spans="1:8" x14ac:dyDescent="0.2">
      <c r="A194" s="3">
        <v>35886</v>
      </c>
      <c r="C194" s="5">
        <f t="shared" si="9"/>
        <v>148704217.76019329</v>
      </c>
      <c r="D194" s="5">
        <f t="shared" si="10"/>
        <v>139415144.6778689</v>
      </c>
      <c r="E194" s="5">
        <f t="shared" si="11"/>
        <v>157993290.84251767</v>
      </c>
    </row>
    <row r="195" spans="1:8" x14ac:dyDescent="0.2">
      <c r="A195" s="3">
        <v>35916</v>
      </c>
      <c r="C195" s="5">
        <f t="shared" si="9"/>
        <v>152718733.97963858</v>
      </c>
      <c r="D195" s="5">
        <f t="shared" si="10"/>
        <v>142496363.58431333</v>
      </c>
      <c r="E195" s="5">
        <f t="shared" si="11"/>
        <v>162941104.37496382</v>
      </c>
    </row>
    <row r="196" spans="1:8" x14ac:dyDescent="0.2">
      <c r="A196" s="3">
        <v>35947</v>
      </c>
      <c r="C196" s="5">
        <f t="shared" si="9"/>
        <v>153411534.21337646</v>
      </c>
      <c r="D196" s="5">
        <f t="shared" si="10"/>
        <v>142332043.94679296</v>
      </c>
      <c r="E196" s="5">
        <f t="shared" si="11"/>
        <v>164491024.47995996</v>
      </c>
    </row>
    <row r="197" spans="1:8" x14ac:dyDescent="0.2">
      <c r="A197" s="3">
        <v>35977</v>
      </c>
      <c r="C197" s="5">
        <f t="shared" si="9"/>
        <v>160223366.51388022</v>
      </c>
      <c r="D197" s="5">
        <f t="shared" si="10"/>
        <v>148346427.22697175</v>
      </c>
      <c r="E197" s="5">
        <f t="shared" si="11"/>
        <v>172100305.8007887</v>
      </c>
    </row>
    <row r="198" spans="1:8" x14ac:dyDescent="0.2">
      <c r="A198" s="3">
        <v>36008</v>
      </c>
      <c r="C198" s="5">
        <f t="shared" si="9"/>
        <v>164411155.40019065</v>
      </c>
      <c r="D198" s="5">
        <f t="shared" si="10"/>
        <v>151785124.0694893</v>
      </c>
      <c r="E198" s="5">
        <f t="shared" si="11"/>
        <v>177037186.730892</v>
      </c>
    </row>
    <row r="199" spans="1:8" x14ac:dyDescent="0.2">
      <c r="A199" s="3">
        <v>36039</v>
      </c>
      <c r="C199" s="5">
        <f t="shared" si="9"/>
        <v>162213697.77877778</v>
      </c>
      <c r="D199" s="5">
        <f t="shared" si="10"/>
        <v>148878777.10124832</v>
      </c>
      <c r="E199" s="5">
        <f t="shared" si="11"/>
        <v>175548618.45630723</v>
      </c>
    </row>
    <row r="200" spans="1:8" x14ac:dyDescent="0.2">
      <c r="A200" s="3">
        <v>36069</v>
      </c>
      <c r="C200" s="5">
        <f t="shared" si="9"/>
        <v>164549885.21904513</v>
      </c>
      <c r="D200" s="5">
        <f t="shared" si="10"/>
        <v>150540171.52985016</v>
      </c>
      <c r="E200" s="5">
        <f t="shared" si="11"/>
        <v>178559598.90824011</v>
      </c>
    </row>
    <row r="201" spans="1:8" x14ac:dyDescent="0.2">
      <c r="A201" s="3">
        <v>36100</v>
      </c>
      <c r="C201" s="5">
        <f t="shared" si="9"/>
        <v>160649663.39328676</v>
      </c>
      <c r="D201" s="5">
        <f t="shared" si="10"/>
        <v>145994540.20761028</v>
      </c>
      <c r="E201" s="5">
        <f t="shared" si="11"/>
        <v>175304786.57896325</v>
      </c>
    </row>
    <row r="202" spans="1:8" x14ac:dyDescent="0.2">
      <c r="A202" s="3">
        <v>36130</v>
      </c>
      <c r="C202" s="5">
        <f t="shared" si="9"/>
        <v>167153020.97416347</v>
      </c>
      <c r="D202" s="5">
        <f t="shared" si="10"/>
        <v>151878144.6352118</v>
      </c>
      <c r="E202" s="5">
        <f t="shared" si="11"/>
        <v>182427897.31311515</v>
      </c>
    </row>
    <row r="205" spans="1:8" x14ac:dyDescent="0.2">
      <c r="A205" t="s">
        <v>0</v>
      </c>
      <c r="B205" t="s">
        <v>21</v>
      </c>
      <c r="C205" t="s">
        <v>46</v>
      </c>
      <c r="D205" t="s">
        <v>47</v>
      </c>
      <c r="E205" t="s">
        <v>48</v>
      </c>
      <c r="G205" t="s">
        <v>34</v>
      </c>
      <c r="H205" t="s">
        <v>35</v>
      </c>
    </row>
    <row r="206" spans="1:8" x14ac:dyDescent="0.2">
      <c r="A206" s="3">
        <v>34700</v>
      </c>
      <c r="B206" s="5">
        <v>157375866.31179994</v>
      </c>
      <c r="G206" t="s">
        <v>36</v>
      </c>
      <c r="H206" s="10">
        <f>_xlfn.FORECAST.ETS.STAT($B$206:$B$241,$A$206:$A$241,1,12,1)</f>
        <v>0.83333299999999999</v>
      </c>
    </row>
    <row r="207" spans="1:8" x14ac:dyDescent="0.2">
      <c r="A207" s="3">
        <v>34731</v>
      </c>
      <c r="B207" s="5">
        <v>148135189.3405</v>
      </c>
      <c r="G207" t="s">
        <v>37</v>
      </c>
      <c r="H207" s="10">
        <f>_xlfn.FORECAST.ETS.STAT($B$206:$B$241,$A$206:$A$241,2,12,1)</f>
        <v>1E-3</v>
      </c>
    </row>
    <row r="208" spans="1:8" x14ac:dyDescent="0.2">
      <c r="A208" s="3">
        <v>34759</v>
      </c>
      <c r="B208" s="5">
        <v>168486566.37800008</v>
      </c>
      <c r="G208" t="s">
        <v>38</v>
      </c>
      <c r="H208" s="10">
        <f>_xlfn.FORECAST.ETS.STAT($B$206:$B$241,$A$206:$A$241,3,12,1)</f>
        <v>8.3333299999999999E-2</v>
      </c>
    </row>
    <row r="209" spans="1:8" x14ac:dyDescent="0.2">
      <c r="A209" s="3">
        <v>34790</v>
      </c>
      <c r="B209" s="5">
        <v>164338051.79180002</v>
      </c>
      <c r="G209" t="s">
        <v>39</v>
      </c>
      <c r="H209" s="10">
        <f>_xlfn.FORECAST.ETS.STAT($B$206:$B$241,$A$206:$A$241,4,12,1)</f>
        <v>0.79322260515297638</v>
      </c>
    </row>
    <row r="210" spans="1:8" x14ac:dyDescent="0.2">
      <c r="A210" s="3">
        <v>34820</v>
      </c>
      <c r="B210" s="5">
        <v>173087209.6839</v>
      </c>
      <c r="G210" t="s">
        <v>40</v>
      </c>
      <c r="H210" s="10">
        <f>_xlfn.FORECAST.ETS.STAT($B$206:$B$241,$A$206:$A$241,5,12,1)</f>
        <v>4.0949763579744745E-2</v>
      </c>
    </row>
    <row r="211" spans="1:8" x14ac:dyDescent="0.2">
      <c r="A211" s="3">
        <v>34851</v>
      </c>
      <c r="B211" s="5">
        <v>177551994.03680021</v>
      </c>
      <c r="G211" t="s">
        <v>41</v>
      </c>
      <c r="H211" s="10">
        <f>_xlfn.FORECAST.ETS.STAT($B$206:$B$241,$A$206:$A$241,6,12,1)</f>
        <v>7428561.0120014297</v>
      </c>
    </row>
    <row r="212" spans="1:8" x14ac:dyDescent="0.2">
      <c r="A212" s="3">
        <v>34881</v>
      </c>
      <c r="B212" s="5">
        <v>194134736.83290011</v>
      </c>
      <c r="G212" t="s">
        <v>42</v>
      </c>
      <c r="H212" s="10">
        <f>_xlfn.FORECAST.ETS.STAT($B$206:$B$241,$A$206:$A$241,7,12,1)</f>
        <v>9414475.4526044745</v>
      </c>
    </row>
    <row r="213" spans="1:8" x14ac:dyDescent="0.2">
      <c r="A213" s="3">
        <v>34912</v>
      </c>
      <c r="B213" s="5">
        <v>193892611.48600003</v>
      </c>
    </row>
    <row r="214" spans="1:8" x14ac:dyDescent="0.2">
      <c r="A214" s="3">
        <v>34943</v>
      </c>
      <c r="B214" s="5">
        <v>182598204.67009997</v>
      </c>
    </row>
    <row r="215" spans="1:8" x14ac:dyDescent="0.2">
      <c r="A215" s="3">
        <v>34973</v>
      </c>
      <c r="B215" s="5">
        <v>182349799.81949994</v>
      </c>
    </row>
    <row r="216" spans="1:8" x14ac:dyDescent="0.2">
      <c r="A216" s="3">
        <v>35004</v>
      </c>
      <c r="B216" s="5">
        <v>171469336.32180008</v>
      </c>
    </row>
    <row r="217" spans="1:8" x14ac:dyDescent="0.2">
      <c r="A217" s="3">
        <v>35034</v>
      </c>
      <c r="B217" s="5">
        <v>187404633.16150001</v>
      </c>
    </row>
    <row r="218" spans="1:8" x14ac:dyDescent="0.2">
      <c r="A218" s="3">
        <v>35065</v>
      </c>
      <c r="B218" s="5">
        <v>156670088.78570002</v>
      </c>
    </row>
    <row r="219" spans="1:8" x14ac:dyDescent="0.2">
      <c r="A219" s="3">
        <v>35096</v>
      </c>
      <c r="B219" s="5">
        <v>147474136.14299998</v>
      </c>
    </row>
    <row r="220" spans="1:8" x14ac:dyDescent="0.2">
      <c r="A220" s="3">
        <v>35125</v>
      </c>
      <c r="B220" s="5">
        <v>167025302.37099996</v>
      </c>
    </row>
    <row r="221" spans="1:8" x14ac:dyDescent="0.2">
      <c r="A221" s="3">
        <v>35156</v>
      </c>
      <c r="B221" s="5">
        <v>163222124.86720002</v>
      </c>
    </row>
    <row r="222" spans="1:8" x14ac:dyDescent="0.2">
      <c r="A222" s="3">
        <v>35186</v>
      </c>
      <c r="B222" s="5">
        <v>168408953.86149999</v>
      </c>
    </row>
    <row r="223" spans="1:8" x14ac:dyDescent="0.2">
      <c r="A223" s="3">
        <v>35217</v>
      </c>
      <c r="B223" s="5">
        <v>171299875.02900001</v>
      </c>
    </row>
    <row r="224" spans="1:8" x14ac:dyDescent="0.2">
      <c r="A224" s="3">
        <v>35247</v>
      </c>
      <c r="B224" s="5">
        <v>183340112.26250008</v>
      </c>
    </row>
    <row r="225" spans="1:2" x14ac:dyDescent="0.2">
      <c r="A225" s="3">
        <v>35278</v>
      </c>
      <c r="B225" s="5">
        <v>181652771.15089998</v>
      </c>
    </row>
    <row r="226" spans="1:2" x14ac:dyDescent="0.2">
      <c r="A226" s="3">
        <v>35309</v>
      </c>
      <c r="B226" s="5">
        <v>174405871.52699995</v>
      </c>
    </row>
    <row r="227" spans="1:2" x14ac:dyDescent="0.2">
      <c r="A227" s="3">
        <v>35339</v>
      </c>
      <c r="B227" s="5">
        <v>172215062.35960001</v>
      </c>
    </row>
    <row r="228" spans="1:2" x14ac:dyDescent="0.2">
      <c r="A228" s="3">
        <v>35370</v>
      </c>
      <c r="B228" s="5">
        <v>162695655.62239996</v>
      </c>
    </row>
    <row r="229" spans="1:2" x14ac:dyDescent="0.2">
      <c r="A229" s="3">
        <v>35400</v>
      </c>
      <c r="B229" s="5">
        <v>175218042.3932001</v>
      </c>
    </row>
    <row r="230" spans="1:2" x14ac:dyDescent="0.2">
      <c r="A230" s="3">
        <v>35431</v>
      </c>
      <c r="B230" s="5">
        <v>156416149.59470001</v>
      </c>
    </row>
    <row r="231" spans="1:2" x14ac:dyDescent="0.2">
      <c r="A231" s="3">
        <v>35462</v>
      </c>
      <c r="B231" s="5">
        <v>151197582.50429991</v>
      </c>
    </row>
    <row r="232" spans="1:2" x14ac:dyDescent="0.2">
      <c r="A232" s="3">
        <v>35490</v>
      </c>
      <c r="B232" s="5">
        <v>162582584.12940004</v>
      </c>
    </row>
    <row r="233" spans="1:2" x14ac:dyDescent="0.2">
      <c r="A233" s="3">
        <v>35521</v>
      </c>
      <c r="B233" s="5">
        <v>158923975.01699999</v>
      </c>
    </row>
    <row r="234" spans="1:2" x14ac:dyDescent="0.2">
      <c r="A234" s="3">
        <v>35551</v>
      </c>
      <c r="B234" s="5">
        <v>164554456.0614</v>
      </c>
    </row>
    <row r="235" spans="1:2" x14ac:dyDescent="0.2">
      <c r="A235" s="3">
        <v>35582</v>
      </c>
      <c r="B235" s="5">
        <v>173413154.28599995</v>
      </c>
    </row>
    <row r="236" spans="1:2" x14ac:dyDescent="0.2">
      <c r="A236" s="3">
        <v>35612</v>
      </c>
      <c r="B236" s="5">
        <v>182901333.07160011</v>
      </c>
    </row>
    <row r="237" spans="1:2" x14ac:dyDescent="0.2">
      <c r="A237" s="3">
        <v>35643</v>
      </c>
      <c r="B237" s="5">
        <v>200961375.87980008</v>
      </c>
    </row>
    <row r="238" spans="1:2" x14ac:dyDescent="0.2">
      <c r="A238" s="3">
        <v>35674</v>
      </c>
      <c r="B238" s="5">
        <v>204531868.80090007</v>
      </c>
    </row>
    <row r="239" spans="1:2" x14ac:dyDescent="0.2">
      <c r="A239" s="3">
        <v>35704</v>
      </c>
      <c r="B239" s="5">
        <v>194243029.99000001</v>
      </c>
    </row>
    <row r="240" spans="1:2" x14ac:dyDescent="0.2">
      <c r="A240" s="3">
        <v>35735</v>
      </c>
      <c r="B240" s="5">
        <v>184957651.80429998</v>
      </c>
    </row>
    <row r="241" spans="1:5" x14ac:dyDescent="0.2">
      <c r="A241" s="3">
        <v>35765</v>
      </c>
      <c r="B241" s="5">
        <v>190416017.32680005</v>
      </c>
      <c r="C241" s="5">
        <v>190416017.32680005</v>
      </c>
      <c r="D241" s="5">
        <v>190416017.32680005</v>
      </c>
      <c r="E241" s="5">
        <v>190416017.32680005</v>
      </c>
    </row>
    <row r="242" spans="1:5" x14ac:dyDescent="0.2">
      <c r="A242" s="3">
        <v>35796</v>
      </c>
      <c r="C242" s="5">
        <f t="shared" ref="C242:C253" si="12">_xlfn.FORECAST.ETS(A242,$B$206:$B$241,$A$206:$A$241,12,1)</f>
        <v>163731613.41452602</v>
      </c>
      <c r="D242" s="5">
        <f t="shared" ref="D242:D253" si="13">C242-_xlfn.FORECAST.ETS.CONFINT(A242,$B$206:$B$241,$A$206:$A$241,0.95,12,1)</f>
        <v>151765418.52318066</v>
      </c>
      <c r="E242" s="5">
        <f t="shared" ref="E242:E253" si="14">C242+_xlfn.FORECAST.ETS.CONFINT(A242,$B$206:$B$241,$A$206:$A$241,0.95,12,1)</f>
        <v>175697808.30587137</v>
      </c>
    </row>
    <row r="243" spans="1:5" x14ac:dyDescent="0.2">
      <c r="A243" s="3">
        <v>35827</v>
      </c>
      <c r="C243" s="5">
        <f t="shared" si="12"/>
        <v>154146592.19295365</v>
      </c>
      <c r="D243" s="5">
        <f t="shared" si="13"/>
        <v>138562436.50373498</v>
      </c>
      <c r="E243" s="5">
        <f t="shared" si="14"/>
        <v>169730747.88217232</v>
      </c>
    </row>
    <row r="244" spans="1:5" x14ac:dyDescent="0.2">
      <c r="A244" s="3">
        <v>35855</v>
      </c>
      <c r="C244" s="5">
        <f t="shared" si="12"/>
        <v>172039807.54559824</v>
      </c>
      <c r="D244" s="5">
        <f t="shared" si="13"/>
        <v>153525459.70160842</v>
      </c>
      <c r="E244" s="5">
        <f t="shared" si="14"/>
        <v>190554155.38958806</v>
      </c>
    </row>
    <row r="245" spans="1:5" x14ac:dyDescent="0.2">
      <c r="A245" s="3">
        <v>35886</v>
      </c>
      <c r="C245" s="5">
        <f t="shared" si="12"/>
        <v>168300739.7713668</v>
      </c>
      <c r="D245" s="5">
        <f t="shared" si="13"/>
        <v>147254704.29708731</v>
      </c>
      <c r="E245" s="5">
        <f t="shared" si="14"/>
        <v>189346775.2456463</v>
      </c>
    </row>
    <row r="246" spans="1:5" x14ac:dyDescent="0.2">
      <c r="A246" s="3">
        <v>35916</v>
      </c>
      <c r="C246" s="5">
        <f t="shared" si="12"/>
        <v>173425672.83219621</v>
      </c>
      <c r="D246" s="5">
        <f t="shared" si="13"/>
        <v>150116237.09868714</v>
      </c>
      <c r="E246" s="5">
        <f t="shared" si="14"/>
        <v>196735108.56570527</v>
      </c>
    </row>
    <row r="247" spans="1:5" x14ac:dyDescent="0.2">
      <c r="A247" s="3">
        <v>35947</v>
      </c>
      <c r="C247" s="5">
        <f t="shared" si="12"/>
        <v>179414917.76252455</v>
      </c>
      <c r="D247" s="5">
        <f t="shared" si="13"/>
        <v>154038473.615289</v>
      </c>
      <c r="E247" s="5">
        <f t="shared" si="14"/>
        <v>204791361.90976009</v>
      </c>
    </row>
    <row r="248" spans="1:5" x14ac:dyDescent="0.2">
      <c r="A248" s="3">
        <v>35977</v>
      </c>
      <c r="C248" s="5">
        <f t="shared" si="12"/>
        <v>193432782.53453678</v>
      </c>
      <c r="D248" s="5">
        <f t="shared" si="13"/>
        <v>166141057.31252488</v>
      </c>
      <c r="E248" s="5">
        <f t="shared" si="14"/>
        <v>220724507.75654867</v>
      </c>
    </row>
    <row r="249" spans="1:5" x14ac:dyDescent="0.2">
      <c r="A249" s="3">
        <v>36008</v>
      </c>
      <c r="C249" s="5">
        <f t="shared" si="12"/>
        <v>194499804.645547</v>
      </c>
      <c r="D249" s="5">
        <f t="shared" si="13"/>
        <v>165414531.31517699</v>
      </c>
      <c r="E249" s="5">
        <f t="shared" si="14"/>
        <v>223585077.97591701</v>
      </c>
    </row>
    <row r="250" spans="1:5" x14ac:dyDescent="0.2">
      <c r="A250" s="3">
        <v>36039</v>
      </c>
      <c r="C250" s="5">
        <f t="shared" si="12"/>
        <v>185072228.18243137</v>
      </c>
      <c r="D250" s="5">
        <f t="shared" si="13"/>
        <v>154293846.46306536</v>
      </c>
      <c r="E250" s="5">
        <f t="shared" si="14"/>
        <v>215850609.90179738</v>
      </c>
    </row>
    <row r="251" spans="1:5" x14ac:dyDescent="0.2">
      <c r="A251" s="3">
        <v>36069</v>
      </c>
      <c r="C251" s="5">
        <f t="shared" si="12"/>
        <v>181999465.42977947</v>
      </c>
      <c r="D251" s="5">
        <f t="shared" si="13"/>
        <v>149612654.5084267</v>
      </c>
      <c r="E251" s="5">
        <f t="shared" si="14"/>
        <v>214386276.35113224</v>
      </c>
    </row>
    <row r="252" spans="1:5" x14ac:dyDescent="0.2">
      <c r="A252" s="3">
        <v>36100</v>
      </c>
      <c r="C252" s="5">
        <f t="shared" si="12"/>
        <v>172541012.14087233</v>
      </c>
      <c r="D252" s="5">
        <f t="shared" si="13"/>
        <v>138618399.73764893</v>
      </c>
      <c r="E252" s="5">
        <f t="shared" si="14"/>
        <v>206463624.54409572</v>
      </c>
    </row>
    <row r="253" spans="1:5" x14ac:dyDescent="0.2">
      <c r="A253" s="3">
        <v>36130</v>
      </c>
      <c r="C253" s="5">
        <f t="shared" si="12"/>
        <v>192082212.92405921</v>
      </c>
      <c r="D253" s="5">
        <f t="shared" si="13"/>
        <v>156686967.48834771</v>
      </c>
      <c r="E253" s="5">
        <f t="shared" si="14"/>
        <v>227477458.35977072</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9BEC-78CA-479C-B839-A0313A45758C}">
  <dimension ref="A1:H202"/>
  <sheetViews>
    <sheetView topLeftCell="A76" workbookViewId="0">
      <selection activeCell="A154" sqref="A154"/>
    </sheetView>
  </sheetViews>
  <sheetFormatPr defaultRowHeight="12.75" x14ac:dyDescent="0.2"/>
  <cols>
    <col min="1" max="1" width="18.7109375" customWidth="1"/>
    <col min="2" max="2" width="29.5703125" customWidth="1"/>
    <col min="3" max="3" width="38.28515625" customWidth="1"/>
    <col min="4" max="4" width="59.28515625" customWidth="1"/>
    <col min="5" max="5" width="60.85546875" customWidth="1"/>
    <col min="6" max="6" width="13.28515625" customWidth="1"/>
    <col min="7" max="7" width="13.5703125" customWidth="1"/>
    <col min="8" max="8" width="12.28515625" customWidth="1"/>
  </cols>
  <sheetData>
    <row r="1" spans="1:8" x14ac:dyDescent="0.2">
      <c r="A1" t="s">
        <v>0</v>
      </c>
      <c r="B1" t="s">
        <v>26</v>
      </c>
      <c r="C1" t="s">
        <v>61</v>
      </c>
      <c r="D1" t="s">
        <v>62</v>
      </c>
      <c r="E1" t="s">
        <v>63</v>
      </c>
      <c r="G1" t="s">
        <v>34</v>
      </c>
      <c r="H1" t="s">
        <v>35</v>
      </c>
    </row>
    <row r="2" spans="1:8" x14ac:dyDescent="0.2">
      <c r="A2" s="3">
        <v>34700</v>
      </c>
      <c r="B2" s="9">
        <v>1400860</v>
      </c>
      <c r="G2" t="s">
        <v>36</v>
      </c>
      <c r="H2" s="10">
        <f>_xlfn.FORECAST.ETS.STAT($B$2:$B$37,$A$2:$A$37,1,12,1)</f>
        <v>0.998</v>
      </c>
    </row>
    <row r="3" spans="1:8" x14ac:dyDescent="0.2">
      <c r="A3" s="3">
        <v>34731</v>
      </c>
      <c r="B3" s="9">
        <v>1398118</v>
      </c>
      <c r="G3" t="s">
        <v>37</v>
      </c>
      <c r="H3" s="10">
        <f>_xlfn.FORECAST.ETS.STAT($B$2:$B$37,$A$2:$A$37,2,12,1)</f>
        <v>1E-3</v>
      </c>
    </row>
    <row r="4" spans="1:8" x14ac:dyDescent="0.2">
      <c r="A4" s="3">
        <v>34759</v>
      </c>
      <c r="B4" s="9">
        <v>1415638</v>
      </c>
      <c r="G4" t="s">
        <v>38</v>
      </c>
      <c r="H4" s="10">
        <f>_xlfn.FORECAST.ETS.STAT($B$2:$B$37,$A$2:$A$37,3,12,1)</f>
        <v>1E-3</v>
      </c>
    </row>
    <row r="5" spans="1:8" x14ac:dyDescent="0.2">
      <c r="A5" s="3">
        <v>34790</v>
      </c>
      <c r="B5" s="9">
        <v>1418800</v>
      </c>
      <c r="G5" t="s">
        <v>39</v>
      </c>
      <c r="H5" s="10">
        <f>_xlfn.FORECAST.ETS.STAT($B$2:$B$37,$A$2:$A$37,4,12,1)</f>
        <v>0.99453354937407012</v>
      </c>
    </row>
    <row r="6" spans="1:8" x14ac:dyDescent="0.2">
      <c r="A6" s="3">
        <v>34820</v>
      </c>
      <c r="B6" s="9">
        <v>1440949</v>
      </c>
      <c r="G6" t="s">
        <v>40</v>
      </c>
      <c r="H6" s="10">
        <f>_xlfn.FORECAST.ETS.STAT($B$2:$B$37,$A$2:$A$37,5,12,1)</f>
        <v>9.3908895376452767E-3</v>
      </c>
    </row>
    <row r="7" spans="1:8" x14ac:dyDescent="0.2">
      <c r="A7" s="3">
        <v>34851</v>
      </c>
      <c r="B7" s="9">
        <v>1448753</v>
      </c>
      <c r="G7" t="s">
        <v>41</v>
      </c>
      <c r="H7" s="10">
        <f>_xlfn.FORECAST.ETS.STAT($B$2:$B$37,$A$2:$A$37,6,12,1)</f>
        <v>15167.631161503943</v>
      </c>
    </row>
    <row r="8" spans="1:8" x14ac:dyDescent="0.2">
      <c r="A8" s="3">
        <v>34881</v>
      </c>
      <c r="B8" s="9">
        <v>1489019</v>
      </c>
      <c r="G8" t="s">
        <v>42</v>
      </c>
      <c r="H8" s="10">
        <f>_xlfn.FORECAST.ETS.STAT($B$2:$B$37,$A$2:$A$37,7,12,1)</f>
        <v>19877.332875166787</v>
      </c>
    </row>
    <row r="9" spans="1:8" x14ac:dyDescent="0.2">
      <c r="A9" s="3">
        <v>34912</v>
      </c>
      <c r="B9" s="9">
        <v>1501614</v>
      </c>
    </row>
    <row r="10" spans="1:8" x14ac:dyDescent="0.2">
      <c r="A10" s="3">
        <v>34943</v>
      </c>
      <c r="B10" s="9">
        <v>1491267</v>
      </c>
    </row>
    <row r="11" spans="1:8" x14ac:dyDescent="0.2">
      <c r="A11" s="3">
        <v>34973</v>
      </c>
      <c r="B11" s="9">
        <v>1485489</v>
      </c>
    </row>
    <row r="12" spans="1:8" x14ac:dyDescent="0.2">
      <c r="A12" s="3">
        <v>35004</v>
      </c>
      <c r="B12" s="9">
        <v>1491112</v>
      </c>
    </row>
    <row r="13" spans="1:8" x14ac:dyDescent="0.2">
      <c r="A13" s="3">
        <v>35034</v>
      </c>
      <c r="B13" s="9">
        <v>1512572</v>
      </c>
    </row>
    <row r="14" spans="1:8" x14ac:dyDescent="0.2">
      <c r="A14" s="3">
        <v>35065</v>
      </c>
      <c r="B14" s="9">
        <v>1499738</v>
      </c>
    </row>
    <row r="15" spans="1:8" x14ac:dyDescent="0.2">
      <c r="A15" s="3">
        <v>35096</v>
      </c>
      <c r="B15" s="9">
        <v>1497604</v>
      </c>
    </row>
    <row r="16" spans="1:8" x14ac:dyDescent="0.2">
      <c r="A16" s="3">
        <v>35125</v>
      </c>
      <c r="B16" s="9">
        <v>1517745</v>
      </c>
    </row>
    <row r="17" spans="1:2" x14ac:dyDescent="0.2">
      <c r="A17" s="3">
        <v>35156</v>
      </c>
      <c r="B17" s="9">
        <v>1526396</v>
      </c>
    </row>
    <row r="18" spans="1:2" x14ac:dyDescent="0.2">
      <c r="A18" s="3">
        <v>35186</v>
      </c>
      <c r="B18" s="9">
        <v>1544047</v>
      </c>
    </row>
    <row r="19" spans="1:2" x14ac:dyDescent="0.2">
      <c r="A19" s="3">
        <v>35217</v>
      </c>
      <c r="B19" s="9">
        <v>1578391</v>
      </c>
    </row>
    <row r="20" spans="1:2" x14ac:dyDescent="0.2">
      <c r="A20" s="3">
        <v>35247</v>
      </c>
      <c r="B20" s="9">
        <v>1611443</v>
      </c>
    </row>
    <row r="21" spans="1:2" x14ac:dyDescent="0.2">
      <c r="A21" s="3">
        <v>35278</v>
      </c>
      <c r="B21" s="9">
        <v>1632068</v>
      </c>
    </row>
    <row r="22" spans="1:2" x14ac:dyDescent="0.2">
      <c r="A22" s="3">
        <v>35309</v>
      </c>
      <c r="B22" s="9">
        <v>1620432</v>
      </c>
    </row>
    <row r="23" spans="1:2" x14ac:dyDescent="0.2">
      <c r="A23" s="3">
        <v>35339</v>
      </c>
      <c r="B23" s="9">
        <v>1610675</v>
      </c>
    </row>
    <row r="24" spans="1:2" x14ac:dyDescent="0.2">
      <c r="A24" s="3">
        <v>35370</v>
      </c>
      <c r="B24" s="9">
        <v>1599276</v>
      </c>
    </row>
    <row r="25" spans="1:2" x14ac:dyDescent="0.2">
      <c r="A25" s="3">
        <v>35400</v>
      </c>
      <c r="B25" s="9">
        <v>1647288</v>
      </c>
    </row>
    <row r="26" spans="1:2" x14ac:dyDescent="0.2">
      <c r="A26" s="3">
        <v>35431</v>
      </c>
      <c r="B26" s="9">
        <v>1618102</v>
      </c>
    </row>
    <row r="27" spans="1:2" x14ac:dyDescent="0.2">
      <c r="A27" s="3">
        <v>35462</v>
      </c>
      <c r="B27" s="9">
        <v>1589955</v>
      </c>
    </row>
    <row r="28" spans="1:2" x14ac:dyDescent="0.2">
      <c r="A28" s="3">
        <v>35490</v>
      </c>
      <c r="B28" s="9">
        <v>1591405</v>
      </c>
    </row>
    <row r="29" spans="1:2" x14ac:dyDescent="0.2">
      <c r="A29" s="3">
        <v>35521</v>
      </c>
      <c r="B29" s="9">
        <v>1586856</v>
      </c>
    </row>
    <row r="30" spans="1:2" x14ac:dyDescent="0.2">
      <c r="A30" s="3">
        <v>35551</v>
      </c>
      <c r="B30" s="9">
        <v>1600768</v>
      </c>
    </row>
    <row r="31" spans="1:2" x14ac:dyDescent="0.2">
      <c r="A31" s="3">
        <v>35582</v>
      </c>
      <c r="B31" s="9">
        <v>1615594</v>
      </c>
    </row>
    <row r="32" spans="1:2" x14ac:dyDescent="0.2">
      <c r="A32" s="3">
        <v>35612</v>
      </c>
      <c r="B32" s="9">
        <v>1630864</v>
      </c>
    </row>
    <row r="33" spans="1:5" x14ac:dyDescent="0.2">
      <c r="A33" s="3">
        <v>35643</v>
      </c>
      <c r="B33" s="9">
        <v>1639724</v>
      </c>
    </row>
    <row r="34" spans="1:5" x14ac:dyDescent="0.2">
      <c r="A34" s="3">
        <v>35674</v>
      </c>
      <c r="B34" s="9">
        <v>1630590</v>
      </c>
    </row>
    <row r="35" spans="1:5" x14ac:dyDescent="0.2">
      <c r="A35" s="3">
        <v>35704</v>
      </c>
      <c r="B35" s="9">
        <v>1614060</v>
      </c>
    </row>
    <row r="36" spans="1:5" x14ac:dyDescent="0.2">
      <c r="A36" s="3">
        <v>35735</v>
      </c>
      <c r="B36" s="9">
        <v>1599320</v>
      </c>
    </row>
    <row r="37" spans="1:5" x14ac:dyDescent="0.2">
      <c r="A37" s="3">
        <v>35765</v>
      </c>
      <c r="B37" s="9">
        <v>1607826</v>
      </c>
      <c r="C37" s="9">
        <v>1607826</v>
      </c>
      <c r="D37" s="9">
        <v>1607826</v>
      </c>
      <c r="E37" s="9">
        <v>1607826</v>
      </c>
    </row>
    <row r="38" spans="1:5" x14ac:dyDescent="0.2">
      <c r="A38" s="3">
        <v>35796</v>
      </c>
      <c r="C38" s="9">
        <f t="shared" ref="C38:C49" si="0">_xlfn.FORECAST.ETS(A38,$B$2:$B$37,$A$2:$A$37,12,1)</f>
        <v>1594952.6939674309</v>
      </c>
      <c r="D38" s="9">
        <f t="shared" ref="D38:D49" si="1">C38-_xlfn.FORECAST.ETS.CONFINT(A38,$B$2:$B$37,$A$2:$A$37,0.95,12,1)</f>
        <v>1567703.778878961</v>
      </c>
      <c r="E38" s="9">
        <f t="shared" ref="E38:E49" si="2">C38+_xlfn.FORECAST.ETS.CONFINT(A38,$B$2:$B$37,$A$2:$A$37,0.95,12,1)</f>
        <v>1622201.6090559007</v>
      </c>
    </row>
    <row r="39" spans="1:5" x14ac:dyDescent="0.2">
      <c r="A39" s="3">
        <v>35827</v>
      </c>
      <c r="C39" s="9">
        <f t="shared" si="0"/>
        <v>1593056.0298205756</v>
      </c>
      <c r="D39" s="9">
        <f t="shared" si="1"/>
        <v>1554539.5076157651</v>
      </c>
      <c r="E39" s="9">
        <f t="shared" si="2"/>
        <v>1631572.5520253861</v>
      </c>
    </row>
    <row r="40" spans="1:5" x14ac:dyDescent="0.2">
      <c r="A40" s="3">
        <v>35855</v>
      </c>
      <c r="C40" s="9">
        <f t="shared" si="0"/>
        <v>1613400.8847191581</v>
      </c>
      <c r="D40" s="9">
        <f t="shared" si="1"/>
        <v>1566220.106257455</v>
      </c>
      <c r="E40" s="9">
        <f t="shared" si="2"/>
        <v>1660581.6631808612</v>
      </c>
    </row>
    <row r="41" spans="1:5" x14ac:dyDescent="0.2">
      <c r="A41" s="3">
        <v>35886</v>
      </c>
      <c r="C41" s="9">
        <f t="shared" si="0"/>
        <v>1622695.8880776404</v>
      </c>
      <c r="D41" s="9">
        <f t="shared" si="1"/>
        <v>1568198.0442762447</v>
      </c>
      <c r="E41" s="9">
        <f t="shared" si="2"/>
        <v>1677193.7318790362</v>
      </c>
    </row>
    <row r="42" spans="1:5" x14ac:dyDescent="0.2">
      <c r="A42" s="3">
        <v>35916</v>
      </c>
      <c r="C42" s="9">
        <f t="shared" si="0"/>
        <v>1641853.1795604415</v>
      </c>
      <c r="D42" s="9">
        <f t="shared" si="1"/>
        <v>1580898.3492677778</v>
      </c>
      <c r="E42" s="9">
        <f t="shared" si="2"/>
        <v>1702808.0098531053</v>
      </c>
    </row>
    <row r="43" spans="1:5" x14ac:dyDescent="0.2">
      <c r="A43" s="3">
        <v>35947</v>
      </c>
      <c r="C43" s="9">
        <f t="shared" si="0"/>
        <v>1651576.9632848066</v>
      </c>
      <c r="D43" s="9">
        <f t="shared" si="1"/>
        <v>1584775.3434520701</v>
      </c>
      <c r="E43" s="9">
        <f t="shared" si="2"/>
        <v>1718378.583117543</v>
      </c>
    </row>
    <row r="44" spans="1:5" x14ac:dyDescent="0.2">
      <c r="A44" s="3">
        <v>35977</v>
      </c>
      <c r="C44" s="9">
        <f t="shared" si="0"/>
        <v>1686941.9800988361</v>
      </c>
      <c r="D44" s="9">
        <f t="shared" si="1"/>
        <v>1614755.3352618716</v>
      </c>
      <c r="E44" s="9">
        <f t="shared" si="2"/>
        <v>1759128.6249358007</v>
      </c>
    </row>
    <row r="45" spans="1:5" x14ac:dyDescent="0.2">
      <c r="A45" s="3">
        <v>36008</v>
      </c>
      <c r="C45" s="9">
        <f t="shared" si="0"/>
        <v>1702870.8124939161</v>
      </c>
      <c r="D45" s="9">
        <f t="shared" si="1"/>
        <v>1625664.2152198746</v>
      </c>
      <c r="E45" s="9">
        <f t="shared" si="2"/>
        <v>1780077.4097679576</v>
      </c>
    </row>
    <row r="46" spans="1:5" x14ac:dyDescent="0.2">
      <c r="A46" s="3">
        <v>36039</v>
      </c>
      <c r="C46" s="9">
        <f t="shared" si="0"/>
        <v>1691579.9667834698</v>
      </c>
      <c r="D46" s="9">
        <f t="shared" si="1"/>
        <v>1609651.3465904135</v>
      </c>
      <c r="E46" s="9">
        <f t="shared" si="2"/>
        <v>1773508.5869765261</v>
      </c>
    </row>
    <row r="47" spans="1:5" x14ac:dyDescent="0.2">
      <c r="A47" s="3">
        <v>36069</v>
      </c>
      <c r="C47" s="9">
        <f t="shared" si="0"/>
        <v>1683765.9913682316</v>
      </c>
      <c r="D47" s="9">
        <f t="shared" si="1"/>
        <v>1597364.4079907783</v>
      </c>
      <c r="E47" s="9">
        <f t="shared" si="2"/>
        <v>1770167.5747456849</v>
      </c>
    </row>
    <row r="48" spans="1:5" x14ac:dyDescent="0.2">
      <c r="A48" s="3">
        <v>36100</v>
      </c>
      <c r="C48" s="9">
        <f t="shared" si="0"/>
        <v>1680920.7402346968</v>
      </c>
      <c r="D48" s="9">
        <f t="shared" si="1"/>
        <v>1590258.3745153889</v>
      </c>
      <c r="E48" s="9">
        <f t="shared" si="2"/>
        <v>1771583.1059540047</v>
      </c>
    </row>
    <row r="49" spans="1:6" x14ac:dyDescent="0.2">
      <c r="A49" s="3">
        <v>36130</v>
      </c>
      <c r="C49" s="9">
        <f t="shared" si="0"/>
        <v>1679755.2146680793</v>
      </c>
      <c r="D49" s="9">
        <f t="shared" si="1"/>
        <v>1585015.6076664857</v>
      </c>
      <c r="E49" s="9">
        <f t="shared" si="2"/>
        <v>1774494.8216696728</v>
      </c>
    </row>
    <row r="52" spans="1:6" x14ac:dyDescent="0.2">
      <c r="A52" t="s">
        <v>0</v>
      </c>
      <c r="B52" t="s">
        <v>27</v>
      </c>
      <c r="C52" t="s">
        <v>65</v>
      </c>
      <c r="E52" t="s">
        <v>34</v>
      </c>
      <c r="F52" t="s">
        <v>35</v>
      </c>
    </row>
    <row r="53" spans="1:6" x14ac:dyDescent="0.2">
      <c r="A53" s="3">
        <v>34700</v>
      </c>
      <c r="B53" s="9">
        <v>59433</v>
      </c>
      <c r="E53" t="s">
        <v>36</v>
      </c>
      <c r="F53" s="10">
        <f>_xlfn.FORECAST.ETS.STAT($B$53:$B$88,$A$53:$A$88,1,12,1)</f>
        <v>0.126</v>
      </c>
    </row>
    <row r="54" spans="1:6" x14ac:dyDescent="0.2">
      <c r="A54" s="3">
        <v>34731</v>
      </c>
      <c r="B54" s="9">
        <v>61967</v>
      </c>
      <c r="E54" t="s">
        <v>37</v>
      </c>
      <c r="F54" s="10">
        <f>_xlfn.FORECAST.ETS.STAT($B$53:$B$88,$A$53:$A$88,2,12,1)</f>
        <v>1E-3</v>
      </c>
    </row>
    <row r="55" spans="1:6" x14ac:dyDescent="0.2">
      <c r="A55" s="3">
        <v>34759</v>
      </c>
      <c r="B55" s="9">
        <v>67898</v>
      </c>
      <c r="E55" t="s">
        <v>38</v>
      </c>
      <c r="F55" s="10">
        <f>_xlfn.FORECAST.ETS.STAT($B$53:$B$88,$A$53:$A$88,3,12,1)</f>
        <v>1E-3</v>
      </c>
    </row>
    <row r="56" spans="1:6" x14ac:dyDescent="0.2">
      <c r="A56" s="3">
        <v>34790</v>
      </c>
      <c r="B56" s="9">
        <v>64877</v>
      </c>
      <c r="E56" t="s">
        <v>39</v>
      </c>
      <c r="F56" s="10">
        <f>_xlfn.FORECAST.ETS.STAT($B$53:$B$88,$A$53:$A$88,4,12,1)</f>
        <v>0.42529042632637182</v>
      </c>
    </row>
    <row r="57" spans="1:6" x14ac:dyDescent="0.2">
      <c r="A57" s="3">
        <v>34820</v>
      </c>
      <c r="B57" s="9">
        <v>77840</v>
      </c>
      <c r="E57" t="s">
        <v>40</v>
      </c>
      <c r="F57" s="10">
        <f>_xlfn.FORECAST.ETS.STAT($B$53:$B$88,$A$53:$A$88,5,12,1)</f>
        <v>4.6167881628474412E-2</v>
      </c>
    </row>
    <row r="58" spans="1:6" x14ac:dyDescent="0.2">
      <c r="A58" s="3">
        <v>34851</v>
      </c>
      <c r="B58" s="9">
        <v>78002</v>
      </c>
      <c r="E58" t="s">
        <v>41</v>
      </c>
      <c r="F58" s="10">
        <f>_xlfn.FORECAST.ETS.STAT($B$53:$B$88,$A$53:$A$88,6,12,1)</f>
        <v>3517.5771161454213</v>
      </c>
    </row>
    <row r="59" spans="1:6" x14ac:dyDescent="0.2">
      <c r="A59" s="3">
        <v>34881</v>
      </c>
      <c r="B59" s="9">
        <v>94555</v>
      </c>
      <c r="E59" t="s">
        <v>42</v>
      </c>
      <c r="F59" s="10">
        <f>_xlfn.FORECAST.ETS.STAT($B$53:$B$88,$A$53:$A$88,7,12,1)</f>
        <v>4570.0668612836662</v>
      </c>
    </row>
    <row r="60" spans="1:6" x14ac:dyDescent="0.2">
      <c r="A60" s="3">
        <v>34912</v>
      </c>
      <c r="B60" s="9">
        <v>93364</v>
      </c>
    </row>
    <row r="61" spans="1:6" x14ac:dyDescent="0.2">
      <c r="A61" s="3">
        <v>34943</v>
      </c>
      <c r="B61" s="9">
        <v>71651</v>
      </c>
    </row>
    <row r="62" spans="1:6" x14ac:dyDescent="0.2">
      <c r="A62" s="3">
        <v>34973</v>
      </c>
      <c r="B62" s="9">
        <v>66243</v>
      </c>
    </row>
    <row r="63" spans="1:6" x14ac:dyDescent="0.2">
      <c r="A63" s="3">
        <v>35004</v>
      </c>
      <c r="B63" s="9">
        <v>68365</v>
      </c>
    </row>
    <row r="64" spans="1:6" x14ac:dyDescent="0.2">
      <c r="A64" s="3">
        <v>35034</v>
      </c>
      <c r="B64" s="9">
        <v>74332</v>
      </c>
    </row>
    <row r="65" spans="1:2" x14ac:dyDescent="0.2">
      <c r="A65" s="3">
        <v>35065</v>
      </c>
      <c r="B65" s="9">
        <v>55242</v>
      </c>
    </row>
    <row r="66" spans="1:2" x14ac:dyDescent="0.2">
      <c r="A66" s="3">
        <v>35096</v>
      </c>
      <c r="B66" s="9">
        <v>56384</v>
      </c>
    </row>
    <row r="67" spans="1:2" x14ac:dyDescent="0.2">
      <c r="A67" s="3">
        <v>35125</v>
      </c>
      <c r="B67" s="9">
        <v>57079</v>
      </c>
    </row>
    <row r="68" spans="1:2" x14ac:dyDescent="0.2">
      <c r="A68" s="3">
        <v>35156</v>
      </c>
      <c r="B68" s="9">
        <v>62789</v>
      </c>
    </row>
    <row r="69" spans="1:2" x14ac:dyDescent="0.2">
      <c r="A69" s="3">
        <v>35186</v>
      </c>
      <c r="B69" s="9">
        <v>69534</v>
      </c>
    </row>
    <row r="70" spans="1:2" x14ac:dyDescent="0.2">
      <c r="A70" s="3">
        <v>35217</v>
      </c>
      <c r="B70" s="9">
        <v>89774</v>
      </c>
    </row>
    <row r="71" spans="1:2" x14ac:dyDescent="0.2">
      <c r="A71" s="3">
        <v>35247</v>
      </c>
      <c r="B71" s="9">
        <v>98460</v>
      </c>
    </row>
    <row r="72" spans="1:2" x14ac:dyDescent="0.2">
      <c r="A72" s="3">
        <v>35278</v>
      </c>
      <c r="B72" s="9">
        <v>100245</v>
      </c>
    </row>
    <row r="73" spans="1:2" x14ac:dyDescent="0.2">
      <c r="A73" s="3">
        <v>35309</v>
      </c>
      <c r="B73" s="9">
        <v>80465</v>
      </c>
    </row>
    <row r="74" spans="1:2" x14ac:dyDescent="0.2">
      <c r="A74" s="3">
        <v>35339</v>
      </c>
      <c r="B74" s="9">
        <v>68212</v>
      </c>
    </row>
    <row r="75" spans="1:2" x14ac:dyDescent="0.2">
      <c r="A75" s="3">
        <v>35370</v>
      </c>
      <c r="B75" s="9">
        <v>64057</v>
      </c>
    </row>
    <row r="76" spans="1:2" x14ac:dyDescent="0.2">
      <c r="A76" s="3">
        <v>35400</v>
      </c>
      <c r="B76" s="9">
        <v>70198</v>
      </c>
    </row>
    <row r="77" spans="1:2" x14ac:dyDescent="0.2">
      <c r="A77" s="3">
        <v>35431</v>
      </c>
      <c r="B77" s="9">
        <v>57388</v>
      </c>
    </row>
    <row r="78" spans="1:2" x14ac:dyDescent="0.2">
      <c r="A78" s="3">
        <v>35462</v>
      </c>
      <c r="B78" s="9">
        <v>58181</v>
      </c>
    </row>
    <row r="79" spans="1:2" x14ac:dyDescent="0.2">
      <c r="A79" s="3">
        <v>35490</v>
      </c>
      <c r="B79" s="9">
        <v>61605</v>
      </c>
    </row>
    <row r="80" spans="1:2" x14ac:dyDescent="0.2">
      <c r="A80" s="3">
        <v>35521</v>
      </c>
      <c r="B80" s="9">
        <v>62669</v>
      </c>
    </row>
    <row r="81" spans="1:3" x14ac:dyDescent="0.2">
      <c r="A81" s="3">
        <v>35551</v>
      </c>
      <c r="B81" s="9">
        <v>72550</v>
      </c>
    </row>
    <row r="82" spans="1:3" x14ac:dyDescent="0.2">
      <c r="A82" s="3">
        <v>35582</v>
      </c>
      <c r="B82" s="9">
        <v>84163</v>
      </c>
    </row>
    <row r="83" spans="1:3" x14ac:dyDescent="0.2">
      <c r="A83" s="3">
        <v>35612</v>
      </c>
      <c r="B83" s="9">
        <v>92686</v>
      </c>
    </row>
    <row r="84" spans="1:3" x14ac:dyDescent="0.2">
      <c r="A84" s="3">
        <v>35643</v>
      </c>
      <c r="B84" s="9">
        <v>93136</v>
      </c>
    </row>
    <row r="85" spans="1:3" x14ac:dyDescent="0.2">
      <c r="A85" s="3">
        <v>35674</v>
      </c>
      <c r="B85" s="9">
        <v>87211</v>
      </c>
    </row>
    <row r="86" spans="1:3" x14ac:dyDescent="0.2">
      <c r="A86" s="3">
        <v>35704</v>
      </c>
      <c r="B86" s="9">
        <v>75001</v>
      </c>
    </row>
    <row r="87" spans="1:3" x14ac:dyDescent="0.2">
      <c r="A87" s="3">
        <v>35735</v>
      </c>
      <c r="B87" s="9">
        <v>67417</v>
      </c>
    </row>
    <row r="88" spans="1:3" x14ac:dyDescent="0.2">
      <c r="A88" s="3">
        <v>35765</v>
      </c>
      <c r="B88" s="9">
        <v>75118</v>
      </c>
      <c r="C88" s="9">
        <v>75118</v>
      </c>
    </row>
    <row r="89" spans="1:3" x14ac:dyDescent="0.2">
      <c r="A89" s="3">
        <v>35796</v>
      </c>
      <c r="C89" s="9">
        <f t="shared" ref="C89:C100" si="3">_xlfn.FORECAST.ETS(A89,$B$53:$B$88,$A$53:$A$88,12,1)</f>
        <v>58294.668789691772</v>
      </c>
    </row>
    <row r="90" spans="1:3" x14ac:dyDescent="0.2">
      <c r="A90" s="3">
        <v>35827</v>
      </c>
      <c r="C90" s="9">
        <f t="shared" si="3"/>
        <v>59488.780120407333</v>
      </c>
    </row>
    <row r="91" spans="1:3" x14ac:dyDescent="0.2">
      <c r="A91" s="3">
        <v>35855</v>
      </c>
      <c r="C91" s="9">
        <f t="shared" si="3"/>
        <v>59586.809236438217</v>
      </c>
    </row>
    <row r="92" spans="1:3" x14ac:dyDescent="0.2">
      <c r="A92" s="3">
        <v>35886</v>
      </c>
      <c r="C92" s="9">
        <f t="shared" si="3"/>
        <v>64959.84552956713</v>
      </c>
    </row>
    <row r="93" spans="1:3" x14ac:dyDescent="0.2">
      <c r="A93" s="3">
        <v>35916</v>
      </c>
      <c r="C93" s="9">
        <f t="shared" si="3"/>
        <v>71795.500901762207</v>
      </c>
    </row>
    <row r="94" spans="1:3" x14ac:dyDescent="0.2">
      <c r="A94" s="3">
        <v>35947</v>
      </c>
      <c r="C94" s="9">
        <f t="shared" si="3"/>
        <v>86325.129003620401</v>
      </c>
    </row>
    <row r="95" spans="1:3" x14ac:dyDescent="0.2">
      <c r="A95" s="3">
        <v>35977</v>
      </c>
      <c r="C95" s="9">
        <f t="shared" si="3"/>
        <v>98915.898439193901</v>
      </c>
    </row>
    <row r="96" spans="1:3" x14ac:dyDescent="0.2">
      <c r="A96" s="3">
        <v>36008</v>
      </c>
      <c r="C96" s="9">
        <f t="shared" si="3"/>
        <v>99196.081693152722</v>
      </c>
    </row>
    <row r="97" spans="1:6" x14ac:dyDescent="0.2">
      <c r="A97" s="3">
        <v>36039</v>
      </c>
      <c r="C97" s="9">
        <f t="shared" si="3"/>
        <v>78390.571739649255</v>
      </c>
    </row>
    <row r="98" spans="1:6" x14ac:dyDescent="0.2">
      <c r="A98" s="3">
        <v>36069</v>
      </c>
      <c r="C98" s="9">
        <f t="shared" si="3"/>
        <v>69577.317244815713</v>
      </c>
    </row>
    <row r="99" spans="1:6" x14ac:dyDescent="0.2">
      <c r="A99" s="3">
        <v>36100</v>
      </c>
      <c r="C99" s="9">
        <f t="shared" si="3"/>
        <v>68510.289239020305</v>
      </c>
    </row>
    <row r="100" spans="1:6" x14ac:dyDescent="0.2">
      <c r="A100" s="3">
        <v>36130</v>
      </c>
      <c r="C100" s="9">
        <f t="shared" si="3"/>
        <v>77754.079704720803</v>
      </c>
    </row>
    <row r="103" spans="1:6" x14ac:dyDescent="0.2">
      <c r="A103" t="s">
        <v>0</v>
      </c>
      <c r="B103" t="s">
        <v>29</v>
      </c>
      <c r="C103" t="s">
        <v>49</v>
      </c>
      <c r="E103" t="s">
        <v>34</v>
      </c>
      <c r="F103" t="s">
        <v>35</v>
      </c>
    </row>
    <row r="104" spans="1:6" x14ac:dyDescent="0.2">
      <c r="A104" s="3">
        <v>34700</v>
      </c>
      <c r="B104" s="9">
        <v>57529</v>
      </c>
      <c r="E104" t="s">
        <v>36</v>
      </c>
      <c r="F104" s="10">
        <f>_xlfn.FORECAST.ETS.STAT($B$104:$B$139,$A$104:$A$139,1,12,1)</f>
        <v>2E-3</v>
      </c>
    </row>
    <row r="105" spans="1:6" x14ac:dyDescent="0.2">
      <c r="A105" s="3">
        <v>34731</v>
      </c>
      <c r="B105" s="9">
        <v>53084</v>
      </c>
      <c r="E105" t="s">
        <v>37</v>
      </c>
      <c r="F105" s="10">
        <f>_xlfn.FORECAST.ETS.STAT($B$104:$B$139,$A$104:$A$139,2,12,1)</f>
        <v>1E-3</v>
      </c>
    </row>
    <row r="106" spans="1:6" x14ac:dyDescent="0.2">
      <c r="A106" s="3">
        <v>34759</v>
      </c>
      <c r="B106" s="9">
        <v>62076</v>
      </c>
      <c r="E106" t="s">
        <v>38</v>
      </c>
      <c r="F106" s="10">
        <f>_xlfn.FORECAST.ETS.STAT($B$104:$B$139,$A$104:$A$139,3,12,1)</f>
        <v>0.125</v>
      </c>
    </row>
    <row r="107" spans="1:6" x14ac:dyDescent="0.2">
      <c r="A107" s="3">
        <v>34790</v>
      </c>
      <c r="B107" s="9">
        <v>58410</v>
      </c>
      <c r="E107" t="s">
        <v>39</v>
      </c>
      <c r="F107" s="10">
        <f>_xlfn.FORECAST.ETS.STAT($B$104:$B$139,$A$104:$A$139,4,12,1)</f>
        <v>1.7448047147688841</v>
      </c>
    </row>
    <row r="108" spans="1:6" x14ac:dyDescent="0.2">
      <c r="A108" s="3">
        <v>34820</v>
      </c>
      <c r="B108" s="9">
        <v>60161</v>
      </c>
      <c r="E108" t="s">
        <v>40</v>
      </c>
      <c r="F108" s="10">
        <f>_xlfn.FORECAST.ETS.STAT($B$104:$B$139,$A$104:$A$139,5,12,1)</f>
        <v>8.6189964612757256E-2</v>
      </c>
    </row>
    <row r="109" spans="1:6" x14ac:dyDescent="0.2">
      <c r="A109" s="3">
        <v>34851</v>
      </c>
      <c r="B109" s="9">
        <v>61883</v>
      </c>
      <c r="E109" t="s">
        <v>41</v>
      </c>
      <c r="F109" s="10">
        <f>_xlfn.FORECAST.ETS.STAT($B$104:$B$139,$A$104:$A$139,6,12,1)</f>
        <v>5790.7575905015301</v>
      </c>
    </row>
    <row r="110" spans="1:6" x14ac:dyDescent="0.2">
      <c r="A110" s="3">
        <v>34881</v>
      </c>
      <c r="B110" s="9">
        <v>64141</v>
      </c>
      <c r="E110" t="s">
        <v>42</v>
      </c>
      <c r="F110" s="10">
        <f>_xlfn.FORECAST.ETS.STAT($B$104:$B$139,$A$104:$A$139,7,12,1)</f>
        <v>11119.774994630949</v>
      </c>
    </row>
    <row r="111" spans="1:6" x14ac:dyDescent="0.2">
      <c r="A111" s="3">
        <v>34912</v>
      </c>
      <c r="B111" s="9">
        <v>57994</v>
      </c>
    </row>
    <row r="112" spans="1:6" x14ac:dyDescent="0.2">
      <c r="A112" s="3">
        <v>34943</v>
      </c>
      <c r="B112" s="9">
        <v>62514</v>
      </c>
    </row>
    <row r="113" spans="1:2" x14ac:dyDescent="0.2">
      <c r="A113" s="3">
        <v>34973</v>
      </c>
      <c r="B113" s="9">
        <v>61045</v>
      </c>
    </row>
    <row r="114" spans="1:2" x14ac:dyDescent="0.2">
      <c r="A114" s="3">
        <v>35004</v>
      </c>
      <c r="B114" s="9">
        <v>60294</v>
      </c>
    </row>
    <row r="115" spans="1:2" x14ac:dyDescent="0.2">
      <c r="A115" s="3">
        <v>35034</v>
      </c>
      <c r="B115" s="9">
        <v>65193</v>
      </c>
    </row>
    <row r="116" spans="1:2" x14ac:dyDescent="0.2">
      <c r="A116" s="3">
        <v>35065</v>
      </c>
      <c r="B116" s="9">
        <v>58091</v>
      </c>
    </row>
    <row r="117" spans="1:2" x14ac:dyDescent="0.2">
      <c r="A117" s="3">
        <v>35096</v>
      </c>
      <c r="B117" s="9">
        <v>57277</v>
      </c>
    </row>
    <row r="118" spans="1:2" x14ac:dyDescent="0.2">
      <c r="A118" s="3">
        <v>35125</v>
      </c>
      <c r="B118" s="9">
        <v>66983</v>
      </c>
    </row>
    <row r="119" spans="1:2" x14ac:dyDescent="0.2">
      <c r="A119" s="3">
        <v>35156</v>
      </c>
      <c r="B119" s="9">
        <v>62014</v>
      </c>
    </row>
    <row r="120" spans="1:2" x14ac:dyDescent="0.2">
      <c r="A120" s="3">
        <v>35186</v>
      </c>
      <c r="B120" s="9">
        <v>61991</v>
      </c>
    </row>
    <row r="121" spans="1:2" x14ac:dyDescent="0.2">
      <c r="A121" s="3">
        <v>35217</v>
      </c>
      <c r="B121" s="9">
        <v>65066</v>
      </c>
    </row>
    <row r="122" spans="1:2" x14ac:dyDescent="0.2">
      <c r="A122" s="3">
        <v>35247</v>
      </c>
      <c r="B122" s="9">
        <v>65309</v>
      </c>
    </row>
    <row r="123" spans="1:2" x14ac:dyDescent="0.2">
      <c r="A123" s="3">
        <v>35278</v>
      </c>
      <c r="B123" s="9">
        <v>65019</v>
      </c>
    </row>
    <row r="124" spans="1:2" x14ac:dyDescent="0.2">
      <c r="A124" s="3">
        <v>35309</v>
      </c>
      <c r="B124" s="9">
        <v>65781</v>
      </c>
    </row>
    <row r="125" spans="1:2" x14ac:dyDescent="0.2">
      <c r="A125" s="3">
        <v>35339</v>
      </c>
      <c r="B125" s="9">
        <v>67873</v>
      </c>
    </row>
    <row r="126" spans="1:2" x14ac:dyDescent="0.2">
      <c r="A126" s="3">
        <v>35370</v>
      </c>
      <c r="B126" s="9">
        <v>62577</v>
      </c>
    </row>
    <row r="127" spans="1:2" x14ac:dyDescent="0.2">
      <c r="A127" s="3">
        <v>35400</v>
      </c>
      <c r="B127" s="9">
        <v>100219</v>
      </c>
    </row>
    <row r="128" spans="1:2" x14ac:dyDescent="0.2">
      <c r="A128" s="3">
        <v>35431</v>
      </c>
      <c r="B128" s="9">
        <v>56235</v>
      </c>
    </row>
    <row r="129" spans="1:3" x14ac:dyDescent="0.2">
      <c r="A129" s="3">
        <v>35462</v>
      </c>
      <c r="B129" s="9">
        <v>57189</v>
      </c>
    </row>
    <row r="130" spans="1:3" x14ac:dyDescent="0.2">
      <c r="A130" s="3">
        <v>35490</v>
      </c>
      <c r="B130" s="9">
        <v>60724</v>
      </c>
    </row>
    <row r="131" spans="1:3" x14ac:dyDescent="0.2">
      <c r="A131" s="3">
        <v>35521</v>
      </c>
      <c r="B131" s="9">
        <v>53665</v>
      </c>
    </row>
    <row r="132" spans="1:3" x14ac:dyDescent="0.2">
      <c r="A132" s="3">
        <v>35551</v>
      </c>
      <c r="B132" s="9">
        <v>56086</v>
      </c>
    </row>
    <row r="133" spans="1:3" x14ac:dyDescent="0.2">
      <c r="A133" s="3">
        <v>35582</v>
      </c>
      <c r="B133" s="9">
        <v>54558</v>
      </c>
    </row>
    <row r="134" spans="1:3" x14ac:dyDescent="0.2">
      <c r="A134" s="3">
        <v>35612</v>
      </c>
      <c r="B134" s="9">
        <v>55921</v>
      </c>
    </row>
    <row r="135" spans="1:3" x14ac:dyDescent="0.2">
      <c r="A135" s="3">
        <v>35643</v>
      </c>
      <c r="B135" s="9">
        <v>57490</v>
      </c>
    </row>
    <row r="136" spans="1:3" x14ac:dyDescent="0.2">
      <c r="A136" s="3">
        <v>35674</v>
      </c>
      <c r="B136" s="9">
        <v>57416</v>
      </c>
    </row>
    <row r="137" spans="1:3" x14ac:dyDescent="0.2">
      <c r="A137" s="3">
        <v>35704</v>
      </c>
      <c r="B137" s="9">
        <v>56623</v>
      </c>
    </row>
    <row r="138" spans="1:3" x14ac:dyDescent="0.2">
      <c r="A138" s="3">
        <v>35735</v>
      </c>
      <c r="B138" s="9">
        <v>57402</v>
      </c>
    </row>
    <row r="139" spans="1:3" x14ac:dyDescent="0.2">
      <c r="A139" s="3">
        <v>35765</v>
      </c>
      <c r="B139" s="9">
        <v>57836</v>
      </c>
      <c r="C139" s="9">
        <v>57836</v>
      </c>
    </row>
    <row r="140" spans="1:3" x14ac:dyDescent="0.2">
      <c r="A140" s="3">
        <v>35796</v>
      </c>
      <c r="C140" s="9">
        <f t="shared" ref="C140:C151" si="4">_xlfn.FORECAST.ETS(A140,$B$104:$B$139,$A$104:$A$139,12,1)</f>
        <v>53030.364961699575</v>
      </c>
    </row>
    <row r="141" spans="1:3" x14ac:dyDescent="0.2">
      <c r="A141" s="3">
        <v>35827</v>
      </c>
      <c r="C141" s="9">
        <f t="shared" si="4"/>
        <v>52032.823987955897</v>
      </c>
    </row>
    <row r="142" spans="1:3" x14ac:dyDescent="0.2">
      <c r="A142" s="3">
        <v>35855</v>
      </c>
      <c r="C142" s="9">
        <f t="shared" si="4"/>
        <v>60969.710971018983</v>
      </c>
    </row>
    <row r="143" spans="1:3" x14ac:dyDescent="0.2">
      <c r="A143" s="3">
        <v>35886</v>
      </c>
      <c r="C143" s="9">
        <f t="shared" si="4"/>
        <v>55917.829947420141</v>
      </c>
    </row>
    <row r="144" spans="1:3" x14ac:dyDescent="0.2">
      <c r="A144" s="3">
        <v>35916</v>
      </c>
      <c r="C144" s="9">
        <f t="shared" si="4"/>
        <v>56381.880075990994</v>
      </c>
    </row>
    <row r="145" spans="1:6" x14ac:dyDescent="0.2">
      <c r="A145" s="3">
        <v>35947</v>
      </c>
      <c r="C145" s="9">
        <f t="shared" si="4"/>
        <v>57218.750968704946</v>
      </c>
    </row>
    <row r="146" spans="1:6" x14ac:dyDescent="0.2">
      <c r="A146" s="3">
        <v>35977</v>
      </c>
      <c r="C146" s="9">
        <f t="shared" si="4"/>
        <v>58500.973873304909</v>
      </c>
    </row>
    <row r="147" spans="1:6" x14ac:dyDescent="0.2">
      <c r="A147" s="3">
        <v>36008</v>
      </c>
      <c r="C147" s="9">
        <f t="shared" si="4"/>
        <v>55927.762563043383</v>
      </c>
    </row>
    <row r="148" spans="1:6" x14ac:dyDescent="0.2">
      <c r="A148" s="3">
        <v>36039</v>
      </c>
      <c r="C148" s="9">
        <f t="shared" si="4"/>
        <v>58294.621242493951</v>
      </c>
    </row>
    <row r="149" spans="1:6" x14ac:dyDescent="0.2">
      <c r="A149" s="3">
        <v>36069</v>
      </c>
      <c r="C149" s="9">
        <f t="shared" si="4"/>
        <v>58613.09330872311</v>
      </c>
    </row>
    <row r="150" spans="1:6" x14ac:dyDescent="0.2">
      <c r="A150" s="3">
        <v>36100</v>
      </c>
      <c r="C150" s="9">
        <f t="shared" si="4"/>
        <v>56120.588267348925</v>
      </c>
    </row>
    <row r="151" spans="1:6" x14ac:dyDescent="0.2">
      <c r="A151" s="3">
        <v>36130</v>
      </c>
      <c r="C151" s="9">
        <f t="shared" si="4"/>
        <v>62322.977401507873</v>
      </c>
    </row>
    <row r="154" spans="1:6" x14ac:dyDescent="0.2">
      <c r="A154" t="s">
        <v>0</v>
      </c>
      <c r="B154" t="s">
        <v>28</v>
      </c>
      <c r="C154" t="s">
        <v>66</v>
      </c>
      <c r="E154" t="s">
        <v>34</v>
      </c>
      <c r="F154" t="s">
        <v>35</v>
      </c>
    </row>
    <row r="155" spans="1:6" x14ac:dyDescent="0.2">
      <c r="A155" s="3">
        <v>34700</v>
      </c>
      <c r="B155" s="9">
        <v>0</v>
      </c>
      <c r="E155" t="s">
        <v>36</v>
      </c>
      <c r="F155" s="10">
        <f>_xlfn.FORECAST.ETS.STAT($B$155:$B$190,$A$155:$A$190,1,12,1)</f>
        <v>0.126</v>
      </c>
    </row>
    <row r="156" spans="1:6" x14ac:dyDescent="0.2">
      <c r="A156" s="3">
        <v>34731</v>
      </c>
      <c r="B156" s="9">
        <v>0</v>
      </c>
      <c r="E156" t="s">
        <v>37</v>
      </c>
      <c r="F156" s="10">
        <f>_xlfn.FORECAST.ETS.STAT($B$155:$B$190,$A$155:$A$190,2,12,1)</f>
        <v>1E-3</v>
      </c>
    </row>
    <row r="157" spans="1:6" x14ac:dyDescent="0.2">
      <c r="A157" s="3">
        <v>34759</v>
      </c>
      <c r="B157" s="9">
        <v>-4</v>
      </c>
      <c r="E157" t="s">
        <v>38</v>
      </c>
      <c r="F157" s="10">
        <f>_xlfn.FORECAST.ETS.STAT($B$155:$B$190,$A$155:$A$190,3,12,1)</f>
        <v>1E-3</v>
      </c>
    </row>
    <row r="158" spans="1:6" x14ac:dyDescent="0.2">
      <c r="A158" s="3">
        <v>34790</v>
      </c>
      <c r="B158" s="9">
        <v>-5</v>
      </c>
      <c r="E158" t="s">
        <v>39</v>
      </c>
      <c r="F158" s="10">
        <f>_xlfn.FORECAST.ETS.STAT($B$155:$B$190,$A$155:$A$190,4,12,1)</f>
        <v>0.88669280386195226</v>
      </c>
    </row>
    <row r="159" spans="1:6" x14ac:dyDescent="0.2">
      <c r="A159" s="3">
        <v>34820</v>
      </c>
      <c r="B159" s="9">
        <v>-1</v>
      </c>
      <c r="E159" t="s">
        <v>40</v>
      </c>
      <c r="F159" s="10">
        <f>_xlfn.FORECAST.ETS.STAT($B$155:$B$190,$A$155:$A$190,5,12,1)</f>
        <v>1.1229346211752493</v>
      </c>
    </row>
    <row r="160" spans="1:6" x14ac:dyDescent="0.2">
      <c r="A160" s="3">
        <v>34851</v>
      </c>
      <c r="B160" s="9">
        <v>-7</v>
      </c>
      <c r="E160" t="s">
        <v>41</v>
      </c>
      <c r="F160" s="10">
        <f>_xlfn.FORECAST.ETS.STAT($B$155:$B$190,$A$155:$A$190,6,12,1)</f>
        <v>21.491744626939699</v>
      </c>
    </row>
    <row r="161" spans="1:6" x14ac:dyDescent="0.2">
      <c r="A161" s="3">
        <v>34881</v>
      </c>
      <c r="B161" s="9">
        <v>0</v>
      </c>
      <c r="E161" t="s">
        <v>42</v>
      </c>
      <c r="F161" s="10">
        <f>_xlfn.FORECAST.ETS.STAT($B$155:$B$190,$A$155:$A$190,7,12,1)</f>
        <v>31.560993462699987</v>
      </c>
    </row>
    <row r="162" spans="1:6" x14ac:dyDescent="0.2">
      <c r="A162" s="3">
        <v>34912</v>
      </c>
      <c r="B162" s="9">
        <v>-194</v>
      </c>
    </row>
    <row r="163" spans="1:6" x14ac:dyDescent="0.2">
      <c r="A163" s="3">
        <v>34943</v>
      </c>
      <c r="B163" s="9">
        <v>4</v>
      </c>
    </row>
    <row r="164" spans="1:6" x14ac:dyDescent="0.2">
      <c r="A164" s="3">
        <v>34973</v>
      </c>
      <c r="B164" s="9">
        <v>9</v>
      </c>
    </row>
    <row r="165" spans="1:6" x14ac:dyDescent="0.2">
      <c r="A165" s="3">
        <v>35004</v>
      </c>
      <c r="B165" s="9">
        <v>6</v>
      </c>
    </row>
    <row r="166" spans="1:6" x14ac:dyDescent="0.2">
      <c r="A166" s="3">
        <v>35034</v>
      </c>
      <c r="B166" s="9">
        <v>15</v>
      </c>
    </row>
    <row r="167" spans="1:6" x14ac:dyDescent="0.2">
      <c r="A167" s="3">
        <v>35065</v>
      </c>
      <c r="B167" s="9">
        <v>8</v>
      </c>
    </row>
    <row r="168" spans="1:6" x14ac:dyDescent="0.2">
      <c r="A168" s="3">
        <v>35096</v>
      </c>
      <c r="B168" s="9">
        <v>9</v>
      </c>
    </row>
    <row r="169" spans="1:6" x14ac:dyDescent="0.2">
      <c r="A169" s="3">
        <v>35125</v>
      </c>
      <c r="B169" s="9">
        <v>14</v>
      </c>
    </row>
    <row r="170" spans="1:6" x14ac:dyDescent="0.2">
      <c r="A170" s="3">
        <v>35156</v>
      </c>
      <c r="B170" s="9">
        <v>-3</v>
      </c>
    </row>
    <row r="171" spans="1:6" x14ac:dyDescent="0.2">
      <c r="A171" s="3">
        <v>35186</v>
      </c>
      <c r="B171" s="9">
        <v>7</v>
      </c>
    </row>
    <row r="172" spans="1:6" x14ac:dyDescent="0.2">
      <c r="A172" s="3">
        <v>35217</v>
      </c>
      <c r="B172" s="9">
        <v>7</v>
      </c>
    </row>
    <row r="173" spans="1:6" x14ac:dyDescent="0.2">
      <c r="A173" s="3">
        <v>35247</v>
      </c>
      <c r="B173" s="9">
        <v>-4</v>
      </c>
    </row>
    <row r="174" spans="1:6" x14ac:dyDescent="0.2">
      <c r="A174" s="3">
        <v>35278</v>
      </c>
      <c r="B174" s="9">
        <v>4</v>
      </c>
    </row>
    <row r="175" spans="1:6" x14ac:dyDescent="0.2">
      <c r="A175" s="3">
        <v>35309</v>
      </c>
      <c r="B175" s="9">
        <v>3</v>
      </c>
    </row>
    <row r="176" spans="1:6" x14ac:dyDescent="0.2">
      <c r="A176" s="3">
        <v>35339</v>
      </c>
      <c r="B176" s="9">
        <v>21</v>
      </c>
    </row>
    <row r="177" spans="1:3" x14ac:dyDescent="0.2">
      <c r="A177" s="3">
        <v>35370</v>
      </c>
      <c r="B177" s="9">
        <v>16</v>
      </c>
    </row>
    <row r="178" spans="1:3" x14ac:dyDescent="0.2">
      <c r="A178" s="3">
        <v>35400</v>
      </c>
      <c r="B178" s="9">
        <v>6</v>
      </c>
    </row>
    <row r="179" spans="1:3" x14ac:dyDescent="0.2">
      <c r="A179" s="3">
        <v>35431</v>
      </c>
      <c r="B179" s="9">
        <v>5</v>
      </c>
    </row>
    <row r="180" spans="1:3" x14ac:dyDescent="0.2">
      <c r="A180" s="3">
        <v>35462</v>
      </c>
      <c r="B180" s="9">
        <v>5</v>
      </c>
    </row>
    <row r="181" spans="1:3" x14ac:dyDescent="0.2">
      <c r="A181" s="3">
        <v>35490</v>
      </c>
      <c r="B181" s="9">
        <v>8</v>
      </c>
    </row>
    <row r="182" spans="1:3" x14ac:dyDescent="0.2">
      <c r="A182" s="3">
        <v>35521</v>
      </c>
      <c r="B182" s="9">
        <v>3</v>
      </c>
    </row>
    <row r="183" spans="1:3" x14ac:dyDescent="0.2">
      <c r="A183" s="3">
        <v>35551</v>
      </c>
      <c r="B183" s="9">
        <v>15</v>
      </c>
    </row>
    <row r="184" spans="1:3" x14ac:dyDescent="0.2">
      <c r="A184" s="3">
        <v>35582</v>
      </c>
      <c r="B184" s="9">
        <v>9</v>
      </c>
    </row>
    <row r="185" spans="1:3" x14ac:dyDescent="0.2">
      <c r="A185" s="3">
        <v>35612</v>
      </c>
      <c r="B185" s="9">
        <v>-50</v>
      </c>
    </row>
    <row r="186" spans="1:3" x14ac:dyDescent="0.2">
      <c r="A186" s="3">
        <v>35643</v>
      </c>
      <c r="B186" s="9">
        <v>-4</v>
      </c>
    </row>
    <row r="187" spans="1:3" x14ac:dyDescent="0.2">
      <c r="A187" s="3">
        <v>35674</v>
      </c>
      <c r="B187" s="9">
        <v>1</v>
      </c>
    </row>
    <row r="188" spans="1:3" x14ac:dyDescent="0.2">
      <c r="A188" s="3">
        <v>35704</v>
      </c>
      <c r="B188" s="9">
        <v>3</v>
      </c>
    </row>
    <row r="189" spans="1:3" x14ac:dyDescent="0.2">
      <c r="A189" s="3">
        <v>35735</v>
      </c>
      <c r="B189" s="9">
        <v>6</v>
      </c>
    </row>
    <row r="190" spans="1:3" x14ac:dyDescent="0.2">
      <c r="A190" s="3">
        <v>35765</v>
      </c>
      <c r="B190" s="9">
        <v>3</v>
      </c>
      <c r="C190" s="9">
        <v>3</v>
      </c>
    </row>
    <row r="191" spans="1:3" x14ac:dyDescent="0.2">
      <c r="A191" s="3">
        <v>35796</v>
      </c>
      <c r="C191" s="9">
        <f t="shared" ref="C191:C202" si="5">_xlfn.FORECAST.ETS(A191,$B$155:$B$190,$A$155:$A$190,12,1)</f>
        <v>19.608457614729673</v>
      </c>
    </row>
    <row r="192" spans="1:3" x14ac:dyDescent="0.2">
      <c r="A192" s="3">
        <v>35827</v>
      </c>
      <c r="C192" s="9">
        <f t="shared" si="5"/>
        <v>13.320528208070641</v>
      </c>
    </row>
    <row r="193" spans="1:3" x14ac:dyDescent="0.2">
      <c r="A193" s="3">
        <v>35855</v>
      </c>
      <c r="C193" s="9">
        <f t="shared" si="5"/>
        <v>19.038466010639013</v>
      </c>
    </row>
    <row r="194" spans="1:3" x14ac:dyDescent="0.2">
      <c r="A194" s="3">
        <v>35886</v>
      </c>
      <c r="C194" s="9">
        <f t="shared" si="5"/>
        <v>2.9217842936579865</v>
      </c>
    </row>
    <row r="195" spans="1:3" x14ac:dyDescent="0.2">
      <c r="A195" s="3">
        <v>35916</v>
      </c>
      <c r="C195" s="9">
        <f t="shared" si="5"/>
        <v>13.520593508679802</v>
      </c>
    </row>
    <row r="196" spans="1:3" x14ac:dyDescent="0.2">
      <c r="A196" s="3">
        <v>35947</v>
      </c>
      <c r="C196" s="9">
        <f t="shared" si="5"/>
        <v>11.391463717163399</v>
      </c>
    </row>
    <row r="197" spans="1:3" x14ac:dyDescent="0.2">
      <c r="A197" s="3">
        <v>35977</v>
      </c>
      <c r="C197" s="9">
        <f t="shared" si="5"/>
        <v>9.5315736245285123</v>
      </c>
    </row>
    <row r="198" spans="1:3" x14ac:dyDescent="0.2">
      <c r="A198" s="3">
        <v>36008</v>
      </c>
      <c r="C198" s="9">
        <f t="shared" si="5"/>
        <v>-83.104038185071559</v>
      </c>
    </row>
    <row r="199" spans="1:3" x14ac:dyDescent="0.2">
      <c r="A199" s="3">
        <v>36039</v>
      </c>
      <c r="C199" s="9">
        <f t="shared" si="5"/>
        <v>15.550795693204311</v>
      </c>
    </row>
    <row r="200" spans="1:3" x14ac:dyDescent="0.2">
      <c r="A200" s="3">
        <v>36069</v>
      </c>
      <c r="C200" s="9">
        <f t="shared" si="5"/>
        <v>27.053875758494499</v>
      </c>
    </row>
    <row r="201" spans="1:3" x14ac:dyDescent="0.2">
      <c r="A201" s="3">
        <v>36100</v>
      </c>
      <c r="C201" s="9">
        <f t="shared" si="5"/>
        <v>23.032911377060294</v>
      </c>
    </row>
    <row r="202" spans="1:3" x14ac:dyDescent="0.2">
      <c r="A202" s="3">
        <v>36130</v>
      </c>
      <c r="C202" s="9">
        <f t="shared" si="5"/>
        <v>31.178255948626301</v>
      </c>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469"/>
  <sheetViews>
    <sheetView showGridLines="0" tabSelected="1" topLeftCell="D1" workbookViewId="0">
      <selection activeCell="I1" sqref="I1"/>
    </sheetView>
  </sheetViews>
  <sheetFormatPr defaultRowHeight="12.75" x14ac:dyDescent="0.2"/>
  <cols>
    <col min="1" max="1" width="18.7109375" customWidth="1"/>
    <col min="2" max="2" width="11.28515625" customWidth="1"/>
    <col min="3" max="3" width="14" bestFit="1" customWidth="1"/>
    <col min="4" max="4" width="18.140625" bestFit="1" customWidth="1"/>
    <col min="5" max="5" width="24.85546875" customWidth="1"/>
    <col min="6" max="6" width="30.28515625" customWidth="1"/>
    <col min="7" max="7" width="25" customWidth="1"/>
    <col min="8" max="8" width="23.42578125" customWidth="1"/>
    <col min="9" max="9" width="14.5703125" customWidth="1"/>
    <col min="10" max="10" width="15.42578125" customWidth="1"/>
    <col min="11" max="11" width="29.5703125" customWidth="1"/>
    <col min="12" max="12" width="11.5703125" customWidth="1"/>
    <col min="13" max="13" width="20" customWidth="1"/>
    <col min="14" max="15" width="19.7109375" customWidth="1"/>
    <col min="16" max="55" width="37.140625" bestFit="1" customWidth="1"/>
    <col min="56" max="56" width="29.42578125" bestFit="1" customWidth="1"/>
    <col min="57" max="57" width="41.85546875" bestFit="1" customWidth="1"/>
  </cols>
  <sheetData>
    <row r="1" spans="1:16" x14ac:dyDescent="0.2">
      <c r="A1" t="s">
        <v>0</v>
      </c>
      <c r="B1" s="4" t="s">
        <v>13</v>
      </c>
      <c r="C1" s="4" t="s">
        <v>14</v>
      </c>
      <c r="D1" t="s">
        <v>19</v>
      </c>
      <c r="E1" t="s">
        <v>20</v>
      </c>
      <c r="F1" t="s">
        <v>21</v>
      </c>
      <c r="G1" t="s">
        <v>22</v>
      </c>
      <c r="H1" s="4" t="s">
        <v>23</v>
      </c>
      <c r="I1" t="s">
        <v>24</v>
      </c>
      <c r="J1" t="s">
        <v>25</v>
      </c>
      <c r="K1" t="s">
        <v>26</v>
      </c>
      <c r="L1" t="s">
        <v>27</v>
      </c>
      <c r="M1" s="6" t="s">
        <v>28</v>
      </c>
      <c r="N1" s="6" t="s">
        <v>29</v>
      </c>
      <c r="O1" s="6" t="s">
        <v>30</v>
      </c>
      <c r="P1" s="13"/>
    </row>
    <row r="2" spans="1:16" x14ac:dyDescent="0.2">
      <c r="A2" s="3">
        <v>34700</v>
      </c>
      <c r="B2" t="s">
        <v>1</v>
      </c>
      <c r="C2" t="s">
        <v>15</v>
      </c>
      <c r="D2" s="7">
        <v>8850.6995999999999</v>
      </c>
      <c r="E2" s="5">
        <v>2596.5100000000002</v>
      </c>
      <c r="F2" s="5">
        <v>2049.0300000000002</v>
      </c>
      <c r="G2" s="5">
        <v>375.06</v>
      </c>
      <c r="H2" s="5">
        <v>3830.0995999999991</v>
      </c>
      <c r="I2" s="5">
        <v>4700.5998000000009</v>
      </c>
      <c r="J2" s="5">
        <v>5651.0644016265896</v>
      </c>
      <c r="K2" s="7">
        <v>48</v>
      </c>
      <c r="L2" s="7">
        <v>3</v>
      </c>
      <c r="M2" s="8">
        <v>0</v>
      </c>
      <c r="N2" s="8">
        <v>2</v>
      </c>
      <c r="O2" s="6">
        <v>3</v>
      </c>
    </row>
    <row r="3" spans="1:16" x14ac:dyDescent="0.2">
      <c r="A3" s="3">
        <v>34700</v>
      </c>
      <c r="B3" t="s">
        <v>1</v>
      </c>
      <c r="C3" t="s">
        <v>16</v>
      </c>
      <c r="D3" s="7">
        <v>176.88</v>
      </c>
      <c r="E3" s="5">
        <v>176.88</v>
      </c>
      <c r="F3" s="5">
        <v>0</v>
      </c>
      <c r="G3" s="5">
        <v>0</v>
      </c>
      <c r="H3" s="5">
        <v>0</v>
      </c>
      <c r="I3" s="5">
        <v>0</v>
      </c>
      <c r="J3" s="5">
        <v>120.7041015625</v>
      </c>
      <c r="K3" s="7">
        <v>28</v>
      </c>
      <c r="L3" s="7">
        <v>1</v>
      </c>
      <c r="M3" s="8">
        <v>0</v>
      </c>
      <c r="N3" s="8">
        <v>2</v>
      </c>
      <c r="O3" s="6">
        <v>4</v>
      </c>
    </row>
    <row r="4" spans="1:16" x14ac:dyDescent="0.2">
      <c r="A4" s="3">
        <v>34700</v>
      </c>
      <c r="B4" t="s">
        <v>1</v>
      </c>
      <c r="C4" t="s">
        <v>15</v>
      </c>
      <c r="D4" s="7">
        <v>1634678.0544</v>
      </c>
      <c r="E4" s="5">
        <v>304411.39</v>
      </c>
      <c r="F4" s="5">
        <v>488544.82630000002</v>
      </c>
      <c r="G4" s="5">
        <v>97253.88</v>
      </c>
      <c r="H4" s="5">
        <v>744467.95810000005</v>
      </c>
      <c r="I4" s="5">
        <v>1862618.8509999998</v>
      </c>
      <c r="J4" s="5">
        <v>1235535.6650390599</v>
      </c>
      <c r="K4" s="7">
        <v>5375</v>
      </c>
      <c r="L4" s="7">
        <v>2</v>
      </c>
      <c r="M4" s="8">
        <v>-152</v>
      </c>
      <c r="N4" s="8">
        <v>363</v>
      </c>
      <c r="O4" s="6">
        <v>694</v>
      </c>
    </row>
    <row r="5" spans="1:16" x14ac:dyDescent="0.2">
      <c r="A5" s="3">
        <v>34700</v>
      </c>
      <c r="B5" t="s">
        <v>1</v>
      </c>
      <c r="C5" t="s">
        <v>17</v>
      </c>
      <c r="D5" s="7">
        <v>422294.32419999997</v>
      </c>
      <c r="E5" s="5">
        <v>63463.34</v>
      </c>
      <c r="F5" s="5">
        <v>198976.39</v>
      </c>
      <c r="G5" s="5">
        <v>23943.22</v>
      </c>
      <c r="H5" s="5">
        <v>135911.37419999993</v>
      </c>
      <c r="I5" s="5">
        <v>411566.54869999993</v>
      </c>
      <c r="J5" s="5">
        <v>391027.73535156302</v>
      </c>
      <c r="K5" s="7">
        <v>986</v>
      </c>
      <c r="L5" s="7">
        <v>181</v>
      </c>
      <c r="M5" s="8">
        <v>62</v>
      </c>
      <c r="N5" s="8">
        <v>124</v>
      </c>
      <c r="O5" s="6">
        <v>347</v>
      </c>
    </row>
    <row r="6" spans="1:16" x14ac:dyDescent="0.2">
      <c r="A6" s="3">
        <v>34700</v>
      </c>
      <c r="B6" t="s">
        <v>1</v>
      </c>
      <c r="C6" t="s">
        <v>15</v>
      </c>
      <c r="D6" s="7">
        <v>168650.35190000001</v>
      </c>
      <c r="E6" s="5">
        <v>25461.38</v>
      </c>
      <c r="F6" s="5">
        <v>57132.76</v>
      </c>
      <c r="G6" s="5">
        <v>5163.7700000000004</v>
      </c>
      <c r="H6" s="5">
        <v>80892.441899999991</v>
      </c>
      <c r="I6" s="5">
        <v>297526.51840000006</v>
      </c>
      <c r="J6" s="5">
        <v>57545.4521484375</v>
      </c>
      <c r="K6" s="7">
        <v>782</v>
      </c>
      <c r="L6" s="7">
        <v>0</v>
      </c>
      <c r="M6" s="8">
        <v>-4</v>
      </c>
      <c r="N6" s="8">
        <v>82</v>
      </c>
      <c r="O6" s="6">
        <v>118</v>
      </c>
    </row>
    <row r="7" spans="1:16" x14ac:dyDescent="0.2">
      <c r="A7" s="3">
        <v>34700</v>
      </c>
      <c r="B7" t="s">
        <v>1</v>
      </c>
      <c r="C7" t="s">
        <v>17</v>
      </c>
      <c r="D7" s="7">
        <v>31463.740300000001</v>
      </c>
      <c r="E7" s="5">
        <v>3005.95</v>
      </c>
      <c r="F7" s="5">
        <v>17054.259999999998</v>
      </c>
      <c r="G7" s="5">
        <v>2570.2600000000002</v>
      </c>
      <c r="H7" s="5">
        <v>8833.270300000002</v>
      </c>
      <c r="I7" s="5">
        <v>41870.217000000004</v>
      </c>
      <c r="J7" s="5">
        <v>23168.65234375</v>
      </c>
      <c r="K7" s="7">
        <v>103</v>
      </c>
      <c r="L7" s="7">
        <v>18</v>
      </c>
      <c r="M7" s="8">
        <v>11</v>
      </c>
      <c r="N7" s="8">
        <v>9</v>
      </c>
      <c r="O7" s="6">
        <v>21</v>
      </c>
    </row>
    <row r="8" spans="1:16" x14ac:dyDescent="0.2">
      <c r="A8" s="3">
        <v>34700</v>
      </c>
      <c r="B8" t="s">
        <v>1</v>
      </c>
      <c r="C8" t="s">
        <v>16</v>
      </c>
      <c r="D8" s="7">
        <v>38407.93</v>
      </c>
      <c r="E8" s="5">
        <v>39629.360000000001</v>
      </c>
      <c r="F8" s="5">
        <v>0</v>
      </c>
      <c r="G8" s="5">
        <v>132.84</v>
      </c>
      <c r="H8" s="5">
        <v>-1354.2700000000002</v>
      </c>
      <c r="I8" s="5">
        <v>1.75</v>
      </c>
      <c r="J8" s="5">
        <v>589438.52636718797</v>
      </c>
      <c r="K8" s="7">
        <v>97</v>
      </c>
      <c r="L8" s="7">
        <v>24</v>
      </c>
      <c r="M8" s="8">
        <v>-4</v>
      </c>
      <c r="N8" s="8">
        <v>10</v>
      </c>
      <c r="O8" s="6">
        <v>52</v>
      </c>
    </row>
    <row r="9" spans="1:16" x14ac:dyDescent="0.2">
      <c r="A9" s="3">
        <v>34700</v>
      </c>
      <c r="B9" t="s">
        <v>1</v>
      </c>
      <c r="C9" t="s">
        <v>15</v>
      </c>
      <c r="D9" s="7">
        <v>1643549.5977</v>
      </c>
      <c r="E9" s="5">
        <v>250860.35</v>
      </c>
      <c r="F9" s="5">
        <v>479497.09</v>
      </c>
      <c r="G9" s="5">
        <v>130848.27</v>
      </c>
      <c r="H9" s="5">
        <v>782343.88769999985</v>
      </c>
      <c r="I9" s="5">
        <v>2547827.9369999999</v>
      </c>
      <c r="J9" s="5">
        <v>1199790.3613281299</v>
      </c>
      <c r="K9" s="7">
        <v>20973</v>
      </c>
      <c r="L9" s="7">
        <v>8988</v>
      </c>
      <c r="M9" s="8">
        <v>34</v>
      </c>
      <c r="N9" s="8">
        <v>2302</v>
      </c>
      <c r="O9" s="6">
        <v>20934</v>
      </c>
    </row>
    <row r="10" spans="1:16" x14ac:dyDescent="0.2">
      <c r="A10" s="3">
        <v>34700</v>
      </c>
      <c r="B10" t="s">
        <v>1</v>
      </c>
      <c r="C10" t="s">
        <v>15</v>
      </c>
      <c r="D10" s="7">
        <v>73736.858500000002</v>
      </c>
      <c r="E10" s="5">
        <v>4883.21</v>
      </c>
      <c r="F10" s="5">
        <v>41313.15</v>
      </c>
      <c r="G10" s="5">
        <v>1410.19</v>
      </c>
      <c r="H10" s="5">
        <v>26130.308499999996</v>
      </c>
      <c r="I10" s="5">
        <v>46822.849700000006</v>
      </c>
      <c r="J10" s="5">
        <v>18397.77734375</v>
      </c>
      <c r="K10" s="7">
        <v>325</v>
      </c>
      <c r="L10" s="7">
        <v>90</v>
      </c>
      <c r="M10" s="8">
        <v>-1</v>
      </c>
      <c r="N10" s="8">
        <v>2</v>
      </c>
      <c r="O10" s="6">
        <v>16</v>
      </c>
    </row>
    <row r="11" spans="1:16" x14ac:dyDescent="0.2">
      <c r="A11" s="3">
        <v>34700</v>
      </c>
      <c r="B11" t="s">
        <v>1</v>
      </c>
      <c r="C11" t="s">
        <v>15</v>
      </c>
      <c r="D11" s="7">
        <v>3306550.1582999998</v>
      </c>
      <c r="E11" s="5">
        <v>460745.44</v>
      </c>
      <c r="F11" s="5">
        <v>1091148.19</v>
      </c>
      <c r="G11" s="5">
        <v>257687.95</v>
      </c>
      <c r="H11" s="5">
        <v>1496968.5782999999</v>
      </c>
      <c r="I11" s="5">
        <v>4413728.068</v>
      </c>
      <c r="J11" s="5">
        <v>6389766.1738281297</v>
      </c>
      <c r="K11" s="7">
        <v>13370</v>
      </c>
      <c r="L11" s="7">
        <v>726</v>
      </c>
      <c r="M11" s="8">
        <v>39</v>
      </c>
      <c r="N11" s="8">
        <v>2266</v>
      </c>
      <c r="O11" s="6">
        <v>3529</v>
      </c>
    </row>
    <row r="12" spans="1:16" x14ac:dyDescent="0.2">
      <c r="A12" s="3">
        <v>34700</v>
      </c>
      <c r="B12" t="s">
        <v>1</v>
      </c>
      <c r="C12" t="s">
        <v>17</v>
      </c>
      <c r="D12" s="7">
        <v>2592.5039000000002</v>
      </c>
      <c r="E12" s="5">
        <v>0</v>
      </c>
      <c r="F12" s="5">
        <v>2144.0700000000002</v>
      </c>
      <c r="G12" s="5">
        <v>1.68</v>
      </c>
      <c r="H12" s="5">
        <v>446.75389999999999</v>
      </c>
      <c r="I12" s="5">
        <v>536.56659999999999</v>
      </c>
      <c r="J12" s="5">
        <v>0</v>
      </c>
      <c r="K12" s="7">
        <v>2</v>
      </c>
      <c r="L12" s="7">
        <v>0</v>
      </c>
      <c r="M12" s="8">
        <v>0</v>
      </c>
      <c r="N12" s="8">
        <v>0</v>
      </c>
      <c r="O12" s="6">
        <v>0</v>
      </c>
    </row>
    <row r="13" spans="1:16" x14ac:dyDescent="0.2">
      <c r="A13" s="3">
        <v>34700</v>
      </c>
      <c r="B13" t="s">
        <v>1</v>
      </c>
      <c r="C13" t="s">
        <v>15</v>
      </c>
      <c r="D13" s="7">
        <v>1484088.6544000001</v>
      </c>
      <c r="E13" s="5">
        <v>124662.08</v>
      </c>
      <c r="F13" s="5">
        <v>974548.37</v>
      </c>
      <c r="G13" s="5">
        <v>48392.03</v>
      </c>
      <c r="H13" s="5">
        <v>336486.17440000002</v>
      </c>
      <c r="I13" s="5">
        <v>736160.66669999994</v>
      </c>
      <c r="J13" s="5">
        <v>468948.35058593802</v>
      </c>
      <c r="K13" s="7">
        <v>11054</v>
      </c>
      <c r="L13" s="7">
        <v>352</v>
      </c>
      <c r="M13" s="8">
        <v>-48</v>
      </c>
      <c r="N13" s="8">
        <v>3114</v>
      </c>
      <c r="O13" s="6">
        <v>6848</v>
      </c>
    </row>
    <row r="14" spans="1:16" x14ac:dyDescent="0.2">
      <c r="A14" s="3">
        <v>34700</v>
      </c>
      <c r="B14" t="s">
        <v>1</v>
      </c>
      <c r="C14" t="s">
        <v>16</v>
      </c>
      <c r="D14" s="7">
        <v>-179681.49239999999</v>
      </c>
      <c r="E14" s="5">
        <v>601932.59</v>
      </c>
      <c r="F14" s="5">
        <v>-784731.32</v>
      </c>
      <c r="G14" s="5">
        <v>312.14999999999998</v>
      </c>
      <c r="H14" s="5">
        <v>2805.087599999993</v>
      </c>
      <c r="I14" s="5">
        <v>3189.6493999999998</v>
      </c>
      <c r="J14" s="5">
        <v>147395.58203125</v>
      </c>
      <c r="K14" s="7">
        <v>99</v>
      </c>
      <c r="L14" s="7">
        <v>20</v>
      </c>
      <c r="M14" s="8">
        <v>0</v>
      </c>
      <c r="N14" s="8">
        <v>19</v>
      </c>
      <c r="O14" s="6">
        <v>71</v>
      </c>
    </row>
    <row r="15" spans="1:16" x14ac:dyDescent="0.2">
      <c r="A15" s="3">
        <v>34700</v>
      </c>
      <c r="B15" t="s">
        <v>1</v>
      </c>
      <c r="C15" t="s">
        <v>18</v>
      </c>
      <c r="D15" s="7">
        <v>0</v>
      </c>
      <c r="E15" s="5">
        <v>0</v>
      </c>
      <c r="F15" s="5">
        <v>0</v>
      </c>
      <c r="G15" s="5">
        <v>0</v>
      </c>
      <c r="H15" s="5">
        <v>0</v>
      </c>
      <c r="I15" s="5">
        <v>0</v>
      </c>
      <c r="J15" s="5">
        <v>0</v>
      </c>
      <c r="K15" s="7">
        <v>0</v>
      </c>
      <c r="L15" s="7">
        <v>0</v>
      </c>
      <c r="M15" s="8">
        <v>0</v>
      </c>
      <c r="N15" s="8">
        <v>0</v>
      </c>
      <c r="O15" s="6">
        <v>0</v>
      </c>
    </row>
    <row r="16" spans="1:16" x14ac:dyDescent="0.2">
      <c r="A16" s="3">
        <v>34700</v>
      </c>
      <c r="B16" t="s">
        <v>2</v>
      </c>
      <c r="C16" t="s">
        <v>16</v>
      </c>
      <c r="D16" s="7">
        <v>38.159999999999997</v>
      </c>
      <c r="E16" s="5">
        <v>0</v>
      </c>
      <c r="F16" s="5">
        <v>38.159999999999997</v>
      </c>
      <c r="G16" s="5">
        <v>0</v>
      </c>
      <c r="H16" s="5">
        <v>0</v>
      </c>
      <c r="I16" s="5">
        <v>0</v>
      </c>
      <c r="J16" s="5">
        <v>0</v>
      </c>
      <c r="K16" s="7">
        <v>0</v>
      </c>
      <c r="L16" s="7">
        <v>0</v>
      </c>
      <c r="M16" s="8">
        <v>0</v>
      </c>
      <c r="N16" s="8">
        <v>0</v>
      </c>
      <c r="O16" s="6">
        <v>0</v>
      </c>
    </row>
    <row r="17" spans="1:15" x14ac:dyDescent="0.2">
      <c r="A17" s="3">
        <v>34700</v>
      </c>
      <c r="B17" t="s">
        <v>2</v>
      </c>
      <c r="C17" t="s">
        <v>15</v>
      </c>
      <c r="D17" s="7">
        <v>9726969.4164000098</v>
      </c>
      <c r="E17" s="5">
        <v>1085274.1599999999</v>
      </c>
      <c r="F17" s="5">
        <v>3764239.54</v>
      </c>
      <c r="G17" s="5">
        <v>574793.24</v>
      </c>
      <c r="H17" s="5">
        <v>4302662.4764000094</v>
      </c>
      <c r="I17" s="5">
        <v>12879178.0539</v>
      </c>
      <c r="J17" s="5">
        <v>2661127.9892578102</v>
      </c>
      <c r="K17" s="7">
        <v>32759</v>
      </c>
      <c r="L17" s="7">
        <v>-2</v>
      </c>
      <c r="M17" s="8">
        <v>-989</v>
      </c>
      <c r="N17" s="8">
        <v>773</v>
      </c>
      <c r="O17" s="6">
        <v>1456</v>
      </c>
    </row>
    <row r="18" spans="1:15" x14ac:dyDescent="0.2">
      <c r="A18" s="3">
        <v>34700</v>
      </c>
      <c r="B18" t="s">
        <v>2</v>
      </c>
      <c r="C18" t="s">
        <v>17</v>
      </c>
      <c r="D18" s="7">
        <v>946506.22820000001</v>
      </c>
      <c r="E18" s="5">
        <v>170821.54</v>
      </c>
      <c r="F18" s="5">
        <v>391963.98</v>
      </c>
      <c r="G18" s="5">
        <v>58572.29</v>
      </c>
      <c r="H18" s="5">
        <v>325148.41820000001</v>
      </c>
      <c r="I18" s="5">
        <v>1047338.3840000001</v>
      </c>
      <c r="J18" s="5">
        <v>972422.470703125</v>
      </c>
      <c r="K18" s="7">
        <v>1758</v>
      </c>
      <c r="L18" s="7">
        <v>12</v>
      </c>
      <c r="M18" s="8">
        <v>360</v>
      </c>
      <c r="N18" s="8">
        <v>27</v>
      </c>
      <c r="O18" s="6">
        <v>81</v>
      </c>
    </row>
    <row r="19" spans="1:15" x14ac:dyDescent="0.2">
      <c r="A19" s="3">
        <v>34700</v>
      </c>
      <c r="B19" t="s">
        <v>2</v>
      </c>
      <c r="C19" t="s">
        <v>15</v>
      </c>
      <c r="D19" s="7">
        <v>142085.66080000001</v>
      </c>
      <c r="E19" s="5">
        <v>18764.23</v>
      </c>
      <c r="F19" s="5">
        <v>52994.86</v>
      </c>
      <c r="G19" s="5">
        <v>5711.72</v>
      </c>
      <c r="H19" s="5">
        <v>64614.850800000015</v>
      </c>
      <c r="I19" s="5">
        <v>205873.21770000001</v>
      </c>
      <c r="J19" s="5">
        <v>44542.4267578125</v>
      </c>
      <c r="K19" s="7">
        <v>547</v>
      </c>
      <c r="L19" s="7">
        <v>0</v>
      </c>
      <c r="M19" s="8">
        <v>-10</v>
      </c>
      <c r="N19" s="8">
        <v>22</v>
      </c>
      <c r="O19" s="6">
        <v>25</v>
      </c>
    </row>
    <row r="20" spans="1:15" x14ac:dyDescent="0.2">
      <c r="A20" s="3">
        <v>34700</v>
      </c>
      <c r="B20" t="s">
        <v>2</v>
      </c>
      <c r="C20" t="s">
        <v>17</v>
      </c>
      <c r="D20" s="7">
        <v>51879.659299999999</v>
      </c>
      <c r="E20" s="5">
        <v>6434.22</v>
      </c>
      <c r="F20" s="5">
        <v>25457.16</v>
      </c>
      <c r="G20" s="5">
        <v>4833.72</v>
      </c>
      <c r="H20" s="5">
        <v>15154.559299999997</v>
      </c>
      <c r="I20" s="5">
        <v>89959.200800000006</v>
      </c>
      <c r="J20" s="5">
        <v>48507.2978515625</v>
      </c>
      <c r="K20" s="7">
        <v>152</v>
      </c>
      <c r="L20" s="7">
        <v>7</v>
      </c>
      <c r="M20" s="8">
        <v>25</v>
      </c>
      <c r="N20" s="8">
        <v>6</v>
      </c>
      <c r="O20" s="6">
        <v>30</v>
      </c>
    </row>
    <row r="21" spans="1:15" x14ac:dyDescent="0.2">
      <c r="A21" s="3">
        <v>34700</v>
      </c>
      <c r="B21" t="s">
        <v>2</v>
      </c>
      <c r="C21" t="s">
        <v>16</v>
      </c>
      <c r="D21" s="7">
        <v>195610.87760000001</v>
      </c>
      <c r="E21" s="5">
        <v>196888.55</v>
      </c>
      <c r="F21" s="5">
        <v>140.61000000000001</v>
      </c>
      <c r="G21" s="5">
        <v>127.15</v>
      </c>
      <c r="H21" s="5">
        <v>-1545.4323999999815</v>
      </c>
      <c r="I21" s="5">
        <v>0</v>
      </c>
      <c r="J21" s="5">
        <v>4316833.4365234403</v>
      </c>
      <c r="K21" s="7">
        <v>601</v>
      </c>
      <c r="L21" s="7">
        <v>108</v>
      </c>
      <c r="M21" s="8">
        <v>-1</v>
      </c>
      <c r="N21" s="8">
        <v>36</v>
      </c>
      <c r="O21" s="6">
        <v>101</v>
      </c>
    </row>
    <row r="22" spans="1:15" x14ac:dyDescent="0.2">
      <c r="A22" s="3">
        <v>34700</v>
      </c>
      <c r="B22" t="s">
        <v>2</v>
      </c>
      <c r="C22" t="s">
        <v>15</v>
      </c>
      <c r="D22" s="7">
        <v>1537984.7977</v>
      </c>
      <c r="E22" s="5">
        <v>183179.74</v>
      </c>
      <c r="F22" s="5">
        <v>522779.33</v>
      </c>
      <c r="G22" s="5">
        <v>116547.96</v>
      </c>
      <c r="H22" s="5">
        <v>715477.76769999997</v>
      </c>
      <c r="I22" s="5">
        <v>3336040.7697999994</v>
      </c>
      <c r="J22" s="5">
        <v>593186.15917968797</v>
      </c>
      <c r="K22" s="7">
        <v>6366</v>
      </c>
      <c r="L22" s="7">
        <v>185</v>
      </c>
      <c r="M22" s="8">
        <v>223</v>
      </c>
      <c r="N22" s="8">
        <v>112</v>
      </c>
      <c r="O22" s="6">
        <v>352</v>
      </c>
    </row>
    <row r="23" spans="1:15" x14ac:dyDescent="0.2">
      <c r="A23" s="3">
        <v>34700</v>
      </c>
      <c r="B23" t="s">
        <v>2</v>
      </c>
      <c r="C23" t="s">
        <v>15</v>
      </c>
      <c r="D23" s="7">
        <v>24533.014800000001</v>
      </c>
      <c r="E23" s="5">
        <v>3990.47</v>
      </c>
      <c r="F23" s="5">
        <v>5759.6</v>
      </c>
      <c r="G23" s="5">
        <v>1402.49</v>
      </c>
      <c r="H23" s="5">
        <v>13380.4548</v>
      </c>
      <c r="I23" s="5">
        <v>49160.149500000014</v>
      </c>
      <c r="J23" s="5">
        <v>40905.759765625</v>
      </c>
      <c r="K23" s="7">
        <v>52</v>
      </c>
      <c r="L23" s="7">
        <v>0</v>
      </c>
      <c r="M23" s="8">
        <v>2</v>
      </c>
      <c r="N23" s="8">
        <v>1</v>
      </c>
      <c r="O23" s="6">
        <v>0</v>
      </c>
    </row>
    <row r="24" spans="1:15" x14ac:dyDescent="0.2">
      <c r="A24" s="3">
        <v>34700</v>
      </c>
      <c r="B24" t="s">
        <v>2</v>
      </c>
      <c r="C24" t="s">
        <v>15</v>
      </c>
      <c r="D24" s="7">
        <v>2687064.1483999998</v>
      </c>
      <c r="E24" s="5">
        <v>365872.1</v>
      </c>
      <c r="F24" s="5">
        <v>842337.38</v>
      </c>
      <c r="G24" s="5">
        <v>214081.41</v>
      </c>
      <c r="H24" s="5">
        <v>1264773.2583999999</v>
      </c>
      <c r="I24" s="5">
        <v>3954207.8784999996</v>
      </c>
      <c r="J24" s="5">
        <v>4916187.8339843797</v>
      </c>
      <c r="K24" s="7">
        <v>7259</v>
      </c>
      <c r="L24" s="7">
        <v>299</v>
      </c>
      <c r="M24" s="8">
        <v>364</v>
      </c>
      <c r="N24" s="8">
        <v>310</v>
      </c>
      <c r="O24" s="6">
        <v>641</v>
      </c>
    </row>
    <row r="25" spans="1:15" x14ac:dyDescent="0.2">
      <c r="A25" s="3">
        <v>34700</v>
      </c>
      <c r="B25" t="s">
        <v>2</v>
      </c>
      <c r="C25" t="s">
        <v>15</v>
      </c>
      <c r="D25" s="7">
        <v>616845.5048</v>
      </c>
      <c r="E25" s="5">
        <v>45030.67</v>
      </c>
      <c r="F25" s="5">
        <v>429373.09</v>
      </c>
      <c r="G25" s="5">
        <v>19796.650000000001</v>
      </c>
      <c r="H25" s="5">
        <v>122645.09479999993</v>
      </c>
      <c r="I25" s="5">
        <v>296151.19880000001</v>
      </c>
      <c r="J25" s="5">
        <v>98001.0712890625</v>
      </c>
      <c r="K25" s="7">
        <v>2335</v>
      </c>
      <c r="L25" s="7">
        <v>144</v>
      </c>
      <c r="M25" s="8">
        <v>-14</v>
      </c>
      <c r="N25" s="8">
        <v>196</v>
      </c>
      <c r="O25" s="6">
        <v>577</v>
      </c>
    </row>
    <row r="26" spans="1:15" x14ac:dyDescent="0.2">
      <c r="A26" s="3">
        <v>34700</v>
      </c>
      <c r="B26" t="s">
        <v>2</v>
      </c>
      <c r="C26" t="s">
        <v>16</v>
      </c>
      <c r="D26" s="7">
        <v>781.30129999999997</v>
      </c>
      <c r="E26" s="5">
        <v>13452.43</v>
      </c>
      <c r="F26" s="5">
        <v>-13418.03</v>
      </c>
      <c r="G26" s="5">
        <v>79.34</v>
      </c>
      <c r="H26" s="5">
        <v>667.56129999999951</v>
      </c>
      <c r="I26" s="5">
        <v>392.66669999999999</v>
      </c>
      <c r="J26" s="5">
        <v>69249.3046875</v>
      </c>
      <c r="K26" s="7">
        <v>28</v>
      </c>
      <c r="L26" s="7">
        <v>8</v>
      </c>
      <c r="M26" s="8">
        <v>1</v>
      </c>
      <c r="N26" s="8">
        <v>4</v>
      </c>
      <c r="O26" s="6">
        <v>3</v>
      </c>
    </row>
    <row r="27" spans="1:15" x14ac:dyDescent="0.2">
      <c r="A27" s="3">
        <v>34700</v>
      </c>
      <c r="B27" t="s">
        <v>3</v>
      </c>
      <c r="C27" t="s">
        <v>16</v>
      </c>
      <c r="D27" s="7">
        <v>10077.65</v>
      </c>
      <c r="E27" s="5">
        <v>9931.8799999999992</v>
      </c>
      <c r="F27" s="5">
        <v>0</v>
      </c>
      <c r="G27" s="5">
        <v>1.62</v>
      </c>
      <c r="H27" s="5">
        <v>144.15000000000043</v>
      </c>
      <c r="I27" s="5">
        <v>0</v>
      </c>
      <c r="J27" s="5">
        <v>150548.1015625</v>
      </c>
      <c r="K27" s="7">
        <v>33</v>
      </c>
      <c r="L27" s="7">
        <v>0</v>
      </c>
      <c r="M27" s="8">
        <v>0</v>
      </c>
      <c r="N27" s="8">
        <v>10</v>
      </c>
      <c r="O27" s="6">
        <v>6</v>
      </c>
    </row>
    <row r="28" spans="1:15" x14ac:dyDescent="0.2">
      <c r="A28" s="3">
        <v>34700</v>
      </c>
      <c r="B28" t="s">
        <v>3</v>
      </c>
      <c r="C28" t="s">
        <v>15</v>
      </c>
      <c r="D28" s="7">
        <v>30.6</v>
      </c>
      <c r="E28" s="5">
        <v>0</v>
      </c>
      <c r="F28" s="5">
        <v>0</v>
      </c>
      <c r="G28" s="5">
        <v>0</v>
      </c>
      <c r="H28" s="5">
        <v>30.6</v>
      </c>
      <c r="I28" s="5">
        <v>0</v>
      </c>
      <c r="J28" s="5">
        <v>0</v>
      </c>
      <c r="K28" s="7">
        <v>1</v>
      </c>
      <c r="L28" s="7">
        <v>0</v>
      </c>
      <c r="M28" s="8">
        <v>0</v>
      </c>
      <c r="N28" s="8">
        <v>0</v>
      </c>
      <c r="O28" s="6">
        <v>0</v>
      </c>
    </row>
    <row r="29" spans="1:15" x14ac:dyDescent="0.2">
      <c r="A29" s="3">
        <v>34700</v>
      </c>
      <c r="B29" t="s">
        <v>4</v>
      </c>
      <c r="C29" t="s">
        <v>15</v>
      </c>
      <c r="D29" s="7">
        <v>0</v>
      </c>
      <c r="E29" s="5">
        <v>0</v>
      </c>
      <c r="F29" s="5">
        <v>0</v>
      </c>
      <c r="G29" s="5">
        <v>0</v>
      </c>
      <c r="H29" s="5">
        <v>0</v>
      </c>
      <c r="I29" s="5">
        <v>0</v>
      </c>
      <c r="J29" s="5">
        <v>0</v>
      </c>
      <c r="K29" s="7">
        <v>0</v>
      </c>
      <c r="L29" s="7">
        <v>0</v>
      </c>
      <c r="M29" s="8">
        <v>0</v>
      </c>
      <c r="N29" s="8">
        <v>0</v>
      </c>
      <c r="O29" s="6">
        <v>0</v>
      </c>
    </row>
    <row r="30" spans="1:15" x14ac:dyDescent="0.2">
      <c r="A30" s="3">
        <v>34700</v>
      </c>
      <c r="B30" t="s">
        <v>4</v>
      </c>
      <c r="C30" t="s">
        <v>16</v>
      </c>
      <c r="D30" s="7">
        <v>458.553</v>
      </c>
      <c r="E30" s="5">
        <v>319.20999999999998</v>
      </c>
      <c r="F30" s="5">
        <v>107.76</v>
      </c>
      <c r="G30" s="5">
        <v>2.33</v>
      </c>
      <c r="H30" s="5">
        <v>29.253000000000014</v>
      </c>
      <c r="I30" s="5">
        <v>48.716799999999999</v>
      </c>
      <c r="J30" s="5">
        <v>161.71484375</v>
      </c>
      <c r="K30" s="7">
        <v>0</v>
      </c>
      <c r="L30" s="7">
        <v>0</v>
      </c>
      <c r="M30" s="8">
        <v>0</v>
      </c>
      <c r="N30" s="8">
        <v>0</v>
      </c>
      <c r="O30" s="6">
        <v>0</v>
      </c>
    </row>
    <row r="31" spans="1:15" x14ac:dyDescent="0.2">
      <c r="A31" s="3">
        <v>34700</v>
      </c>
      <c r="B31" t="s">
        <v>4</v>
      </c>
      <c r="C31" t="s">
        <v>15</v>
      </c>
      <c r="D31" s="7">
        <v>69972.113400000002</v>
      </c>
      <c r="E31" s="5">
        <v>13436.75</v>
      </c>
      <c r="F31" s="5">
        <v>25116.92</v>
      </c>
      <c r="G31" s="5">
        <v>4001.95</v>
      </c>
      <c r="H31" s="5">
        <v>27416.493400000003</v>
      </c>
      <c r="I31" s="5">
        <v>87467.498899999991</v>
      </c>
      <c r="J31" s="5">
        <v>59357.244140625</v>
      </c>
      <c r="K31" s="7">
        <v>201</v>
      </c>
      <c r="L31" s="7">
        <v>0</v>
      </c>
      <c r="M31" s="8">
        <v>-4</v>
      </c>
      <c r="N31" s="8">
        <v>7</v>
      </c>
      <c r="O31" s="6">
        <v>17</v>
      </c>
    </row>
    <row r="32" spans="1:15" x14ac:dyDescent="0.2">
      <c r="A32" s="3">
        <v>34700</v>
      </c>
      <c r="B32" t="s">
        <v>4</v>
      </c>
      <c r="C32" t="s">
        <v>17</v>
      </c>
      <c r="D32" s="7">
        <v>231198.96890000001</v>
      </c>
      <c r="E32" s="5">
        <v>42685</v>
      </c>
      <c r="F32" s="5">
        <v>92870.33</v>
      </c>
      <c r="G32" s="5">
        <v>17522.61</v>
      </c>
      <c r="H32" s="5">
        <v>78121.028900000005</v>
      </c>
      <c r="I32" s="5">
        <v>252275.58309999999</v>
      </c>
      <c r="J32" s="5">
        <v>327532.75097656302</v>
      </c>
      <c r="K32" s="7">
        <v>425</v>
      </c>
      <c r="L32" s="7">
        <v>37</v>
      </c>
      <c r="M32" s="8">
        <v>-5</v>
      </c>
      <c r="N32" s="8">
        <v>31</v>
      </c>
      <c r="O32" s="6">
        <v>70</v>
      </c>
    </row>
    <row r="33" spans="1:15" x14ac:dyDescent="0.2">
      <c r="A33" s="3">
        <v>34700</v>
      </c>
      <c r="B33" t="s">
        <v>4</v>
      </c>
      <c r="C33" t="s">
        <v>15</v>
      </c>
      <c r="D33" s="7">
        <v>186180.61259999999</v>
      </c>
      <c r="E33" s="5">
        <v>30726.97</v>
      </c>
      <c r="F33" s="5">
        <v>64046.84</v>
      </c>
      <c r="G33" s="5">
        <v>7713.68</v>
      </c>
      <c r="H33" s="5">
        <v>83693.122600000002</v>
      </c>
      <c r="I33" s="5">
        <v>273250.75</v>
      </c>
      <c r="J33" s="5">
        <v>129536.34472656299</v>
      </c>
      <c r="K33" s="7">
        <v>660</v>
      </c>
      <c r="L33" s="7">
        <v>0</v>
      </c>
      <c r="M33" s="8">
        <v>-4</v>
      </c>
      <c r="N33" s="8">
        <v>27</v>
      </c>
      <c r="O33" s="6">
        <v>76</v>
      </c>
    </row>
    <row r="34" spans="1:15" x14ac:dyDescent="0.2">
      <c r="A34" s="3">
        <v>34700</v>
      </c>
      <c r="B34" t="s">
        <v>4</v>
      </c>
      <c r="C34" t="s">
        <v>17</v>
      </c>
      <c r="D34" s="7">
        <v>4905.8837000000003</v>
      </c>
      <c r="E34" s="5">
        <v>656.93</v>
      </c>
      <c r="F34" s="5">
        <v>2336.91</v>
      </c>
      <c r="G34" s="5">
        <v>790.18</v>
      </c>
      <c r="H34" s="5">
        <v>1121.8637000000003</v>
      </c>
      <c r="I34" s="5">
        <v>12748.016199999998</v>
      </c>
      <c r="J34" s="5">
        <v>12116.373046875</v>
      </c>
      <c r="K34" s="7">
        <v>17</v>
      </c>
      <c r="L34" s="7">
        <v>1</v>
      </c>
      <c r="M34" s="8">
        <v>1</v>
      </c>
      <c r="N34" s="8">
        <v>0</v>
      </c>
      <c r="O34" s="6">
        <v>4</v>
      </c>
    </row>
    <row r="35" spans="1:15" x14ac:dyDescent="0.2">
      <c r="A35" s="3">
        <v>34700</v>
      </c>
      <c r="B35" t="s">
        <v>4</v>
      </c>
      <c r="C35" t="s">
        <v>16</v>
      </c>
      <c r="D35" s="7">
        <v>672943.19079999998</v>
      </c>
      <c r="E35" s="5">
        <v>674878.6</v>
      </c>
      <c r="F35" s="5">
        <v>0.01</v>
      </c>
      <c r="G35" s="5">
        <v>494.9</v>
      </c>
      <c r="H35" s="5">
        <v>-2430.3191999999945</v>
      </c>
      <c r="I35" s="5">
        <v>0</v>
      </c>
      <c r="J35" s="5">
        <v>12848245.228515601</v>
      </c>
      <c r="K35" s="7">
        <v>1958</v>
      </c>
      <c r="L35" s="7">
        <v>45</v>
      </c>
      <c r="M35" s="8">
        <v>1</v>
      </c>
      <c r="N35" s="8">
        <v>200</v>
      </c>
      <c r="O35" s="6">
        <v>370</v>
      </c>
    </row>
    <row r="36" spans="1:15" x14ac:dyDescent="0.2">
      <c r="A36" s="3">
        <v>34700</v>
      </c>
      <c r="B36" t="s">
        <v>4</v>
      </c>
      <c r="C36" t="s">
        <v>15</v>
      </c>
      <c r="D36" s="7">
        <v>592224.44640000002</v>
      </c>
      <c r="E36" s="5">
        <v>74478.19</v>
      </c>
      <c r="F36" s="5">
        <v>232366.24</v>
      </c>
      <c r="G36" s="5">
        <v>53903.79</v>
      </c>
      <c r="H36" s="5">
        <v>231476.22640000001</v>
      </c>
      <c r="I36" s="5">
        <v>855887.01300000004</v>
      </c>
      <c r="J36" s="5">
        <v>294541.248046875</v>
      </c>
      <c r="K36" s="7">
        <v>2812</v>
      </c>
      <c r="L36" s="7">
        <v>25</v>
      </c>
      <c r="M36" s="8">
        <v>-5</v>
      </c>
      <c r="N36" s="8">
        <v>146</v>
      </c>
      <c r="O36" s="6">
        <v>325</v>
      </c>
    </row>
    <row r="37" spans="1:15" x14ac:dyDescent="0.2">
      <c r="A37" s="3">
        <v>34700</v>
      </c>
      <c r="B37" t="s">
        <v>4</v>
      </c>
      <c r="C37" t="s">
        <v>15</v>
      </c>
      <c r="D37" s="7">
        <v>1590.6722</v>
      </c>
      <c r="E37" s="5">
        <v>104.28</v>
      </c>
      <c r="F37" s="5">
        <v>428</v>
      </c>
      <c r="G37" s="5">
        <v>64.75</v>
      </c>
      <c r="H37" s="5">
        <v>993.6422</v>
      </c>
      <c r="I37" s="5">
        <v>3227.5665999999997</v>
      </c>
      <c r="J37" s="5">
        <v>1019.4609375</v>
      </c>
      <c r="K37" s="7">
        <v>5</v>
      </c>
      <c r="L37" s="7">
        <v>0</v>
      </c>
      <c r="M37" s="8">
        <v>2</v>
      </c>
      <c r="N37" s="8">
        <v>0</v>
      </c>
      <c r="O37" s="6">
        <v>0</v>
      </c>
    </row>
    <row r="38" spans="1:15" x14ac:dyDescent="0.2">
      <c r="A38" s="3">
        <v>34700</v>
      </c>
      <c r="B38" t="s">
        <v>4</v>
      </c>
      <c r="C38" t="s">
        <v>15</v>
      </c>
      <c r="D38" s="7">
        <v>853872.19660000002</v>
      </c>
      <c r="E38" s="5">
        <v>154332.89000000001</v>
      </c>
      <c r="F38" s="5">
        <v>260770.42</v>
      </c>
      <c r="G38" s="5">
        <v>65535.48</v>
      </c>
      <c r="H38" s="5">
        <v>373233.40659999999</v>
      </c>
      <c r="I38" s="5">
        <v>1099886.4334</v>
      </c>
      <c r="J38" s="5">
        <v>2514675.8583984398</v>
      </c>
      <c r="K38" s="7">
        <v>2494</v>
      </c>
      <c r="L38" s="7">
        <v>14</v>
      </c>
      <c r="M38" s="8">
        <v>20</v>
      </c>
      <c r="N38" s="8">
        <v>117</v>
      </c>
      <c r="O38" s="6">
        <v>269</v>
      </c>
    </row>
    <row r="39" spans="1:15" x14ac:dyDescent="0.2">
      <c r="A39" s="3">
        <v>34700</v>
      </c>
      <c r="B39" t="s">
        <v>4</v>
      </c>
      <c r="C39" t="s">
        <v>17</v>
      </c>
      <c r="D39" s="7">
        <v>0</v>
      </c>
      <c r="E39" s="5">
        <v>0</v>
      </c>
      <c r="F39" s="5">
        <v>0</v>
      </c>
      <c r="G39" s="5">
        <v>0</v>
      </c>
      <c r="H39" s="5">
        <v>0</v>
      </c>
      <c r="I39" s="5">
        <v>0</v>
      </c>
      <c r="J39" s="5">
        <v>0</v>
      </c>
      <c r="K39" s="7">
        <v>0</v>
      </c>
      <c r="L39" s="7">
        <v>0</v>
      </c>
      <c r="M39" s="8">
        <v>0</v>
      </c>
      <c r="N39" s="8">
        <v>0</v>
      </c>
      <c r="O39" s="6">
        <v>0</v>
      </c>
    </row>
    <row r="40" spans="1:15" x14ac:dyDescent="0.2">
      <c r="A40" s="3">
        <v>34700</v>
      </c>
      <c r="B40" t="s">
        <v>4</v>
      </c>
      <c r="C40" t="s">
        <v>17</v>
      </c>
      <c r="D40" s="7">
        <v>0</v>
      </c>
      <c r="E40" s="5">
        <v>0</v>
      </c>
      <c r="F40" s="5">
        <v>0</v>
      </c>
      <c r="G40" s="5">
        <v>0</v>
      </c>
      <c r="H40" s="5">
        <v>0</v>
      </c>
      <c r="I40" s="5">
        <v>0</v>
      </c>
      <c r="J40" s="5">
        <v>0</v>
      </c>
      <c r="K40" s="7">
        <v>0</v>
      </c>
      <c r="L40" s="7">
        <v>0</v>
      </c>
      <c r="M40" s="8">
        <v>0</v>
      </c>
      <c r="N40" s="8">
        <v>0</v>
      </c>
      <c r="O40" s="6">
        <v>0</v>
      </c>
    </row>
    <row r="41" spans="1:15" x14ac:dyDescent="0.2">
      <c r="A41" s="3">
        <v>34700</v>
      </c>
      <c r="B41" t="s">
        <v>4</v>
      </c>
      <c r="C41" t="s">
        <v>15</v>
      </c>
      <c r="D41" s="7">
        <v>234810.58689999999</v>
      </c>
      <c r="E41" s="5">
        <v>14604.18</v>
      </c>
      <c r="F41" s="5">
        <v>153731.32</v>
      </c>
      <c r="G41" s="5">
        <v>11990.79</v>
      </c>
      <c r="H41" s="5">
        <v>54484.296899999994</v>
      </c>
      <c r="I41" s="5">
        <v>108813.9506</v>
      </c>
      <c r="J41" s="5">
        <v>17805.2451171875</v>
      </c>
      <c r="K41" s="7">
        <v>869</v>
      </c>
      <c r="L41" s="7">
        <v>12</v>
      </c>
      <c r="M41" s="8">
        <v>-6</v>
      </c>
      <c r="N41" s="8">
        <v>72</v>
      </c>
      <c r="O41" s="6">
        <v>175</v>
      </c>
    </row>
    <row r="42" spans="1:15" x14ac:dyDescent="0.2">
      <c r="A42" s="3">
        <v>34700</v>
      </c>
      <c r="B42" t="s">
        <v>4</v>
      </c>
      <c r="C42" t="s">
        <v>18</v>
      </c>
      <c r="D42" s="7">
        <v>0</v>
      </c>
      <c r="E42" s="5">
        <v>0</v>
      </c>
      <c r="F42" s="5">
        <v>0</v>
      </c>
      <c r="G42" s="5">
        <v>0</v>
      </c>
      <c r="H42" s="5">
        <v>0</v>
      </c>
      <c r="I42" s="5">
        <v>0</v>
      </c>
      <c r="J42" s="5">
        <v>0</v>
      </c>
      <c r="K42" s="7">
        <v>0</v>
      </c>
      <c r="L42" s="7">
        <v>0</v>
      </c>
      <c r="M42" s="8">
        <v>0</v>
      </c>
      <c r="N42" s="8">
        <v>0</v>
      </c>
      <c r="O42" s="6">
        <v>0</v>
      </c>
    </row>
    <row r="43" spans="1:15" x14ac:dyDescent="0.2">
      <c r="A43" s="3">
        <v>34700</v>
      </c>
      <c r="B43" t="s">
        <v>4</v>
      </c>
      <c r="C43" t="s">
        <v>16</v>
      </c>
      <c r="D43" s="7">
        <v>31269.3351</v>
      </c>
      <c r="E43" s="5">
        <v>35975.03</v>
      </c>
      <c r="F43" s="5">
        <v>-6186.72</v>
      </c>
      <c r="G43" s="5">
        <v>194.02</v>
      </c>
      <c r="H43" s="5">
        <v>1287.0051000000017</v>
      </c>
      <c r="I43" s="5">
        <v>1948.2505000000001</v>
      </c>
      <c r="J43" s="5">
        <v>323844.5078125</v>
      </c>
      <c r="K43" s="7">
        <v>131</v>
      </c>
      <c r="L43" s="7">
        <v>8</v>
      </c>
      <c r="M43" s="8">
        <v>-1</v>
      </c>
      <c r="N43" s="8">
        <v>12</v>
      </c>
      <c r="O43" s="6">
        <v>28</v>
      </c>
    </row>
    <row r="44" spans="1:15" x14ac:dyDescent="0.2">
      <c r="A44" s="3">
        <v>34700</v>
      </c>
      <c r="B44" t="s">
        <v>5</v>
      </c>
      <c r="C44" t="s">
        <v>15</v>
      </c>
      <c r="D44" s="7">
        <v>14714.0499</v>
      </c>
      <c r="E44" s="5">
        <v>3998.81</v>
      </c>
      <c r="F44" s="5">
        <v>7079.1</v>
      </c>
      <c r="G44" s="5">
        <v>304.73</v>
      </c>
      <c r="H44" s="5">
        <v>3331.4099000000001</v>
      </c>
      <c r="I44" s="5">
        <v>9770.433100000002</v>
      </c>
      <c r="J44" s="5">
        <v>684.94786167144798</v>
      </c>
      <c r="K44" s="7">
        <v>21</v>
      </c>
      <c r="L44" s="7">
        <v>0</v>
      </c>
      <c r="M44" s="8">
        <v>0</v>
      </c>
      <c r="N44" s="8">
        <v>1</v>
      </c>
      <c r="O44" s="6">
        <v>0</v>
      </c>
    </row>
    <row r="45" spans="1:15" x14ac:dyDescent="0.2">
      <c r="A45" s="3">
        <v>34700</v>
      </c>
      <c r="B45" t="s">
        <v>5</v>
      </c>
      <c r="C45" t="s">
        <v>16</v>
      </c>
      <c r="D45" s="7">
        <v>1334.71</v>
      </c>
      <c r="E45" s="5">
        <v>1251.69</v>
      </c>
      <c r="F45" s="5">
        <v>51.19</v>
      </c>
      <c r="G45" s="5">
        <v>0.79</v>
      </c>
      <c r="H45" s="5">
        <v>31.039999999999985</v>
      </c>
      <c r="I45" s="5">
        <v>18.083400000000001</v>
      </c>
      <c r="J45" s="5">
        <v>22549.6533203125</v>
      </c>
      <c r="K45" s="7">
        <v>5</v>
      </c>
      <c r="L45" s="7">
        <v>0</v>
      </c>
      <c r="M45" s="8">
        <v>1</v>
      </c>
      <c r="N45" s="8">
        <v>0</v>
      </c>
      <c r="O45" s="6">
        <v>0</v>
      </c>
    </row>
    <row r="46" spans="1:15" x14ac:dyDescent="0.2">
      <c r="A46" s="3">
        <v>34700</v>
      </c>
      <c r="B46" t="s">
        <v>5</v>
      </c>
      <c r="C46" t="s">
        <v>15</v>
      </c>
      <c r="D46" s="7">
        <v>53032683.953000002</v>
      </c>
      <c r="E46" s="5">
        <v>6857843.0810000096</v>
      </c>
      <c r="F46" s="5">
        <v>20016306.996599998</v>
      </c>
      <c r="G46" s="5">
        <v>2988245.4366000001</v>
      </c>
      <c r="H46" s="5">
        <v>23170288.438799996</v>
      </c>
      <c r="I46" s="5">
        <v>64827870.439900011</v>
      </c>
      <c r="J46" s="5">
        <v>19913936.804577801</v>
      </c>
      <c r="K46" s="7">
        <v>174358</v>
      </c>
      <c r="L46" s="7">
        <v>-3</v>
      </c>
      <c r="M46" s="8">
        <v>-4291</v>
      </c>
      <c r="N46" s="8">
        <v>4280</v>
      </c>
      <c r="O46" s="6">
        <v>8489</v>
      </c>
    </row>
    <row r="47" spans="1:15" x14ac:dyDescent="0.2">
      <c r="A47" s="3">
        <v>34700</v>
      </c>
      <c r="B47" t="s">
        <v>5</v>
      </c>
      <c r="C47" t="s">
        <v>17</v>
      </c>
      <c r="D47" s="7">
        <v>6229844.0347999996</v>
      </c>
      <c r="E47" s="5">
        <v>1117573.51</v>
      </c>
      <c r="F47" s="5">
        <v>2622805.06</v>
      </c>
      <c r="G47" s="5">
        <v>433472.26</v>
      </c>
      <c r="H47" s="5">
        <v>2055993.2047999997</v>
      </c>
      <c r="I47" s="5">
        <v>6755667.4247000013</v>
      </c>
      <c r="J47" s="5">
        <v>6494563.75878907</v>
      </c>
      <c r="K47" s="7">
        <v>12898</v>
      </c>
      <c r="L47" s="7">
        <v>873</v>
      </c>
      <c r="M47" s="8">
        <v>1657</v>
      </c>
      <c r="N47" s="8">
        <v>525</v>
      </c>
      <c r="O47" s="6">
        <v>1558</v>
      </c>
    </row>
    <row r="48" spans="1:15" x14ac:dyDescent="0.2">
      <c r="A48" s="3">
        <v>34700</v>
      </c>
      <c r="B48" t="s">
        <v>5</v>
      </c>
      <c r="C48" t="s">
        <v>15</v>
      </c>
      <c r="D48" s="7">
        <v>836850.36010000005</v>
      </c>
      <c r="E48" s="5">
        <v>97713.52</v>
      </c>
      <c r="F48" s="5">
        <v>327296.53000000003</v>
      </c>
      <c r="G48" s="5">
        <v>36841.71</v>
      </c>
      <c r="H48" s="5">
        <v>374998.60009999998</v>
      </c>
      <c r="I48" s="5">
        <v>1217665.0332999998</v>
      </c>
      <c r="J48" s="5">
        <v>285096.751953125</v>
      </c>
      <c r="K48" s="7">
        <v>3067</v>
      </c>
      <c r="L48" s="7">
        <v>0</v>
      </c>
      <c r="M48" s="8">
        <v>-42</v>
      </c>
      <c r="N48" s="8">
        <v>115</v>
      </c>
      <c r="O48" s="6">
        <v>220</v>
      </c>
    </row>
    <row r="49" spans="1:15" x14ac:dyDescent="0.2">
      <c r="A49" s="3">
        <v>34700</v>
      </c>
      <c r="B49" t="s">
        <v>5</v>
      </c>
      <c r="C49" t="s">
        <v>17</v>
      </c>
      <c r="D49" s="7">
        <v>386241.94209999999</v>
      </c>
      <c r="E49" s="5">
        <v>45102.74</v>
      </c>
      <c r="F49" s="5">
        <v>183644.18</v>
      </c>
      <c r="G49" s="5">
        <v>41996.88</v>
      </c>
      <c r="H49" s="5">
        <v>115498.1421</v>
      </c>
      <c r="I49" s="5">
        <v>565398.87029999995</v>
      </c>
      <c r="J49" s="5">
        <v>469363.857421875</v>
      </c>
      <c r="K49" s="7">
        <v>1096</v>
      </c>
      <c r="L49" s="7">
        <v>116</v>
      </c>
      <c r="M49" s="8">
        <v>144</v>
      </c>
      <c r="N49" s="8">
        <v>45</v>
      </c>
      <c r="O49" s="6">
        <v>117</v>
      </c>
    </row>
    <row r="50" spans="1:15" x14ac:dyDescent="0.2">
      <c r="A50" s="3">
        <v>34700</v>
      </c>
      <c r="B50" t="s">
        <v>5</v>
      </c>
      <c r="C50" t="s">
        <v>16</v>
      </c>
      <c r="D50" s="7">
        <v>10961319.4038</v>
      </c>
      <c r="E50" s="5">
        <v>10935485.720000001</v>
      </c>
      <c r="F50" s="5">
        <v>2134.6</v>
      </c>
      <c r="G50" s="5">
        <v>11660.43</v>
      </c>
      <c r="H50" s="5">
        <v>12038.653799998836</v>
      </c>
      <c r="I50" s="5">
        <v>49.8</v>
      </c>
      <c r="J50" s="5">
        <v>186469894.01855499</v>
      </c>
      <c r="K50" s="7">
        <v>32000</v>
      </c>
      <c r="L50" s="7">
        <v>3193</v>
      </c>
      <c r="M50" s="8">
        <v>-8</v>
      </c>
      <c r="N50" s="8">
        <v>3147</v>
      </c>
      <c r="O50" s="6">
        <v>6494</v>
      </c>
    </row>
    <row r="51" spans="1:15" x14ac:dyDescent="0.2">
      <c r="A51" s="3">
        <v>34700</v>
      </c>
      <c r="B51" t="s">
        <v>5</v>
      </c>
      <c r="C51" t="s">
        <v>15</v>
      </c>
      <c r="D51" s="7">
        <v>13685501.17</v>
      </c>
      <c r="E51" s="5">
        <v>1943708.2</v>
      </c>
      <c r="F51" s="5">
        <v>4884623.87</v>
      </c>
      <c r="G51" s="5">
        <v>1077338.78</v>
      </c>
      <c r="H51" s="5">
        <v>5779830.3200000003</v>
      </c>
      <c r="I51" s="5">
        <v>23066050.52350001</v>
      </c>
      <c r="J51" s="5">
        <v>8804899.79785157</v>
      </c>
      <c r="K51" s="7">
        <v>64766</v>
      </c>
      <c r="L51" s="7">
        <v>4939</v>
      </c>
      <c r="M51" s="8">
        <v>702</v>
      </c>
      <c r="N51" s="8">
        <v>1933</v>
      </c>
      <c r="O51" s="6">
        <v>5516</v>
      </c>
    </row>
    <row r="52" spans="1:15" x14ac:dyDescent="0.2">
      <c r="A52" s="3">
        <v>34700</v>
      </c>
      <c r="B52" t="s">
        <v>5</v>
      </c>
      <c r="C52" t="s">
        <v>15</v>
      </c>
      <c r="D52" s="7">
        <v>115938.8509</v>
      </c>
      <c r="E52" s="5">
        <v>36979.01</v>
      </c>
      <c r="F52" s="5">
        <v>18557.330000000002</v>
      </c>
      <c r="G52" s="5">
        <v>7519.17</v>
      </c>
      <c r="H52" s="5">
        <v>52883.34090000001</v>
      </c>
      <c r="I52" s="5">
        <v>211488.20040000003</v>
      </c>
      <c r="J52" s="5">
        <v>281899.255859375</v>
      </c>
      <c r="K52" s="7">
        <v>278</v>
      </c>
      <c r="L52" s="7">
        <v>1</v>
      </c>
      <c r="M52" s="8">
        <v>25</v>
      </c>
      <c r="N52" s="8">
        <v>4</v>
      </c>
      <c r="O52" s="6">
        <v>7</v>
      </c>
    </row>
    <row r="53" spans="1:15" x14ac:dyDescent="0.2">
      <c r="A53" s="3">
        <v>34700</v>
      </c>
      <c r="B53" t="s">
        <v>5</v>
      </c>
      <c r="C53" t="s">
        <v>15</v>
      </c>
      <c r="D53" s="7">
        <v>18563919.482799999</v>
      </c>
      <c r="E53" s="5">
        <v>2899609.72</v>
      </c>
      <c r="F53" s="5">
        <v>5957052.1399999997</v>
      </c>
      <c r="G53" s="5">
        <v>1499803.25</v>
      </c>
      <c r="H53" s="5">
        <v>8207454.3728</v>
      </c>
      <c r="I53" s="5">
        <v>24262696.748900015</v>
      </c>
      <c r="J53" s="5">
        <v>44959628.159179702</v>
      </c>
      <c r="K53" s="7">
        <v>53446</v>
      </c>
      <c r="L53" s="7">
        <v>3783</v>
      </c>
      <c r="M53" s="8">
        <v>1712</v>
      </c>
      <c r="N53" s="8">
        <v>1520</v>
      </c>
      <c r="O53" s="6">
        <v>4320</v>
      </c>
    </row>
    <row r="54" spans="1:15" x14ac:dyDescent="0.2">
      <c r="A54" s="3">
        <v>34700</v>
      </c>
      <c r="B54" t="s">
        <v>5</v>
      </c>
      <c r="C54" t="s">
        <v>17</v>
      </c>
      <c r="D54" s="7">
        <v>0</v>
      </c>
      <c r="E54" s="5">
        <v>0</v>
      </c>
      <c r="F54" s="5">
        <v>0</v>
      </c>
      <c r="G54" s="5">
        <v>0</v>
      </c>
      <c r="H54" s="5">
        <v>0</v>
      </c>
      <c r="I54" s="5">
        <v>0</v>
      </c>
      <c r="J54" s="5">
        <v>0</v>
      </c>
      <c r="K54" s="7">
        <v>0</v>
      </c>
      <c r="L54" s="7">
        <v>0</v>
      </c>
      <c r="M54" s="8">
        <v>0</v>
      </c>
      <c r="N54" s="8">
        <v>0</v>
      </c>
      <c r="O54" s="6">
        <v>0</v>
      </c>
    </row>
    <row r="55" spans="1:15" x14ac:dyDescent="0.2">
      <c r="A55" s="3">
        <v>34700</v>
      </c>
      <c r="B55" t="s">
        <v>5</v>
      </c>
      <c r="C55" t="s">
        <v>17</v>
      </c>
      <c r="D55" s="7">
        <v>5683.2496000000001</v>
      </c>
      <c r="E55" s="5">
        <v>888.17</v>
      </c>
      <c r="F55" s="5">
        <v>2637.43</v>
      </c>
      <c r="G55" s="5">
        <v>97.96</v>
      </c>
      <c r="H55" s="5">
        <v>2059.6896000000002</v>
      </c>
      <c r="I55" s="5">
        <v>2468.5165999999999</v>
      </c>
      <c r="J55" s="5">
        <v>511.32050132751499</v>
      </c>
      <c r="K55" s="7">
        <v>2</v>
      </c>
      <c r="L55" s="7">
        <v>0</v>
      </c>
      <c r="M55" s="8">
        <v>0</v>
      </c>
      <c r="N55" s="8">
        <v>0</v>
      </c>
      <c r="O55" s="6">
        <v>0</v>
      </c>
    </row>
    <row r="56" spans="1:15" x14ac:dyDescent="0.2">
      <c r="A56" s="3">
        <v>34700</v>
      </c>
      <c r="B56" t="s">
        <v>5</v>
      </c>
      <c r="C56" t="s">
        <v>15</v>
      </c>
      <c r="D56" s="7">
        <v>6019825.4678999996</v>
      </c>
      <c r="E56" s="5">
        <v>408833.46</v>
      </c>
      <c r="F56" s="5">
        <v>4194965.6399999997</v>
      </c>
      <c r="G56" s="5">
        <v>194802.08</v>
      </c>
      <c r="H56" s="5">
        <v>1221224.2878999999</v>
      </c>
      <c r="I56" s="5">
        <v>3057335.8639000002</v>
      </c>
      <c r="J56" s="5">
        <v>1266037.7451171901</v>
      </c>
      <c r="K56" s="7">
        <v>21463</v>
      </c>
      <c r="L56" s="7">
        <v>1300</v>
      </c>
      <c r="M56" s="8">
        <v>-4</v>
      </c>
      <c r="N56" s="8">
        <v>1427</v>
      </c>
      <c r="O56" s="6">
        <v>3334</v>
      </c>
    </row>
    <row r="57" spans="1:15" x14ac:dyDescent="0.2">
      <c r="A57" s="3">
        <v>34700</v>
      </c>
      <c r="B57" t="s">
        <v>5</v>
      </c>
      <c r="C57" t="s">
        <v>18</v>
      </c>
      <c r="D57" s="7">
        <v>0</v>
      </c>
      <c r="E57" s="5">
        <v>0</v>
      </c>
      <c r="F57" s="5">
        <v>0</v>
      </c>
      <c r="G57" s="5">
        <v>0</v>
      </c>
      <c r="H57" s="5">
        <v>0</v>
      </c>
      <c r="I57" s="5">
        <v>0</v>
      </c>
      <c r="J57" s="5">
        <v>0</v>
      </c>
      <c r="K57" s="7">
        <v>0</v>
      </c>
      <c r="L57" s="7">
        <v>0</v>
      </c>
      <c r="M57" s="8">
        <v>0</v>
      </c>
      <c r="N57" s="8">
        <v>0</v>
      </c>
      <c r="O57" s="6">
        <v>0</v>
      </c>
    </row>
    <row r="58" spans="1:15" x14ac:dyDescent="0.2">
      <c r="A58" s="3">
        <v>34700</v>
      </c>
      <c r="B58" t="s">
        <v>5</v>
      </c>
      <c r="C58" t="s">
        <v>16</v>
      </c>
      <c r="D58" s="7">
        <v>369629.7366</v>
      </c>
      <c r="E58" s="5">
        <v>455913.89</v>
      </c>
      <c r="F58" s="5">
        <v>-116930.38</v>
      </c>
      <c r="G58" s="5">
        <v>2433.1999999999998</v>
      </c>
      <c r="H58" s="5">
        <v>28213.026599999994</v>
      </c>
      <c r="I58" s="5">
        <v>21867.066999999999</v>
      </c>
      <c r="J58" s="5">
        <v>3441464.30175782</v>
      </c>
      <c r="K58" s="7">
        <v>1166</v>
      </c>
      <c r="L58" s="7">
        <v>174</v>
      </c>
      <c r="M58" s="8">
        <v>22</v>
      </c>
      <c r="N58" s="8">
        <v>87</v>
      </c>
      <c r="O58" s="6">
        <v>218</v>
      </c>
    </row>
    <row r="59" spans="1:15" x14ac:dyDescent="0.2">
      <c r="A59" s="3">
        <v>34700</v>
      </c>
      <c r="B59" t="s">
        <v>6</v>
      </c>
      <c r="C59" t="s">
        <v>15</v>
      </c>
      <c r="D59" s="7">
        <v>30992.709699999999</v>
      </c>
      <c r="E59" s="5">
        <v>76.45</v>
      </c>
      <c r="F59" s="5">
        <v>12117.85</v>
      </c>
      <c r="G59" s="5">
        <v>17017.86</v>
      </c>
      <c r="H59" s="5">
        <v>1780.5496999999959</v>
      </c>
      <c r="I59" s="5">
        <v>10043.733199999997</v>
      </c>
      <c r="J59" s="5">
        <v>7.4900026321411097</v>
      </c>
      <c r="K59" s="7">
        <v>14</v>
      </c>
      <c r="L59" s="7">
        <v>0</v>
      </c>
      <c r="M59" s="8">
        <v>0</v>
      </c>
      <c r="N59" s="8">
        <v>0</v>
      </c>
      <c r="O59" s="6">
        <v>1</v>
      </c>
    </row>
    <row r="60" spans="1:15" x14ac:dyDescent="0.2">
      <c r="A60" s="3">
        <v>34700</v>
      </c>
      <c r="B60" t="s">
        <v>6</v>
      </c>
      <c r="C60" t="s">
        <v>16</v>
      </c>
      <c r="D60" s="7">
        <v>929.69529999999997</v>
      </c>
      <c r="E60" s="5">
        <v>969.54</v>
      </c>
      <c r="F60" s="5">
        <v>129.80000000000001</v>
      </c>
      <c r="G60" s="5">
        <v>2.77</v>
      </c>
      <c r="H60" s="5">
        <v>-172.41470000000001</v>
      </c>
      <c r="I60" s="5">
        <v>1.8667</v>
      </c>
      <c r="J60" s="5">
        <v>34538.4091796875</v>
      </c>
      <c r="K60" s="7">
        <v>4</v>
      </c>
      <c r="L60" s="7">
        <v>0</v>
      </c>
      <c r="M60" s="8">
        <v>1</v>
      </c>
      <c r="N60" s="8">
        <v>0</v>
      </c>
      <c r="O60" s="6">
        <v>0</v>
      </c>
    </row>
    <row r="61" spans="1:15" x14ac:dyDescent="0.2">
      <c r="A61" s="3">
        <v>34700</v>
      </c>
      <c r="B61" t="s">
        <v>6</v>
      </c>
      <c r="C61" t="s">
        <v>15</v>
      </c>
      <c r="D61" s="7">
        <v>13597536.9781</v>
      </c>
      <c r="E61" s="5">
        <v>1766471.3758</v>
      </c>
      <c r="F61" s="5">
        <v>5146891.0460000001</v>
      </c>
      <c r="G61" s="5">
        <v>805207.86999999895</v>
      </c>
      <c r="H61" s="5">
        <v>5878966.6863000002</v>
      </c>
      <c r="I61" s="5">
        <v>17066831.032899998</v>
      </c>
      <c r="J61" s="5">
        <v>5491301.6503906297</v>
      </c>
      <c r="K61" s="7">
        <v>46346</v>
      </c>
      <c r="L61" s="7">
        <v>2</v>
      </c>
      <c r="M61" s="8">
        <v>-1266</v>
      </c>
      <c r="N61" s="8">
        <v>1219</v>
      </c>
      <c r="O61" s="6">
        <v>2294</v>
      </c>
    </row>
    <row r="62" spans="1:15" x14ac:dyDescent="0.2">
      <c r="A62" s="3">
        <v>34700</v>
      </c>
      <c r="B62" t="s">
        <v>6</v>
      </c>
      <c r="C62" t="s">
        <v>17</v>
      </c>
      <c r="D62" s="7">
        <v>2739612.1179999998</v>
      </c>
      <c r="E62" s="5">
        <v>526690.1</v>
      </c>
      <c r="F62" s="5">
        <v>1165401.69</v>
      </c>
      <c r="G62" s="5">
        <v>206388.24</v>
      </c>
      <c r="H62" s="5">
        <v>841132.08799999976</v>
      </c>
      <c r="I62" s="5">
        <v>3077570.1314999997</v>
      </c>
      <c r="J62" s="5">
        <v>2881415.9433593801</v>
      </c>
      <c r="K62" s="7">
        <v>6326</v>
      </c>
      <c r="L62" s="7">
        <v>820</v>
      </c>
      <c r="M62" s="8">
        <v>302</v>
      </c>
      <c r="N62" s="8">
        <v>391</v>
      </c>
      <c r="O62" s="6">
        <v>1036</v>
      </c>
    </row>
    <row r="63" spans="1:15" x14ac:dyDescent="0.2">
      <c r="A63" s="3">
        <v>34700</v>
      </c>
      <c r="B63" t="s">
        <v>6</v>
      </c>
      <c r="C63" t="s">
        <v>15</v>
      </c>
      <c r="D63" s="7">
        <v>290620.84460000001</v>
      </c>
      <c r="E63" s="5">
        <v>35688.089999999997</v>
      </c>
      <c r="F63" s="5">
        <v>111731.2</v>
      </c>
      <c r="G63" s="5">
        <v>13074.02</v>
      </c>
      <c r="H63" s="5">
        <v>130127.53460000003</v>
      </c>
      <c r="I63" s="5">
        <v>423274.848</v>
      </c>
      <c r="J63" s="5">
        <v>196075.123046875</v>
      </c>
      <c r="K63" s="7">
        <v>1116</v>
      </c>
      <c r="L63" s="7">
        <v>0</v>
      </c>
      <c r="M63" s="8">
        <v>-13</v>
      </c>
      <c r="N63" s="8">
        <v>31</v>
      </c>
      <c r="O63" s="6">
        <v>70</v>
      </c>
    </row>
    <row r="64" spans="1:15" x14ac:dyDescent="0.2">
      <c r="A64" s="3">
        <v>34700</v>
      </c>
      <c r="B64" t="s">
        <v>6</v>
      </c>
      <c r="C64" t="s">
        <v>17</v>
      </c>
      <c r="D64" s="7">
        <v>112803.448</v>
      </c>
      <c r="E64" s="5">
        <v>16615.150000000001</v>
      </c>
      <c r="F64" s="5">
        <v>56130.64</v>
      </c>
      <c r="G64" s="5">
        <v>11466.65</v>
      </c>
      <c r="H64" s="5">
        <v>28591.008000000009</v>
      </c>
      <c r="I64" s="5">
        <v>193369.78239999997</v>
      </c>
      <c r="J64" s="5">
        <v>167204.03808593799</v>
      </c>
      <c r="K64" s="7">
        <v>491</v>
      </c>
      <c r="L64" s="7">
        <v>111</v>
      </c>
      <c r="M64" s="8">
        <v>64</v>
      </c>
      <c r="N64" s="8">
        <v>15</v>
      </c>
      <c r="O64" s="6">
        <v>61</v>
      </c>
    </row>
    <row r="65" spans="1:15" x14ac:dyDescent="0.2">
      <c r="A65" s="3">
        <v>34700</v>
      </c>
      <c r="B65" t="s">
        <v>6</v>
      </c>
      <c r="C65" t="s">
        <v>16</v>
      </c>
      <c r="D65" s="7">
        <v>4648628.4445000002</v>
      </c>
      <c r="E65" s="5">
        <v>4650338.0199999996</v>
      </c>
      <c r="F65" s="5">
        <v>861.74</v>
      </c>
      <c r="G65" s="5">
        <v>5973.92</v>
      </c>
      <c r="H65" s="5">
        <v>-8545.2354999993368</v>
      </c>
      <c r="I65" s="5">
        <v>55.6</v>
      </c>
      <c r="J65" s="5">
        <v>100345621.93652301</v>
      </c>
      <c r="K65" s="7">
        <v>14304</v>
      </c>
      <c r="L65" s="7">
        <v>1827</v>
      </c>
      <c r="M65" s="8">
        <v>-2</v>
      </c>
      <c r="N65" s="8">
        <v>1129</v>
      </c>
      <c r="O65" s="6">
        <v>2680</v>
      </c>
    </row>
    <row r="66" spans="1:15" x14ac:dyDescent="0.2">
      <c r="A66" s="3">
        <v>34700</v>
      </c>
      <c r="B66" t="s">
        <v>6</v>
      </c>
      <c r="C66" t="s">
        <v>15</v>
      </c>
      <c r="D66" s="7">
        <v>5189648.6913000001</v>
      </c>
      <c r="E66" s="5">
        <v>799032.21519999998</v>
      </c>
      <c r="F66" s="5">
        <v>1787899.81</v>
      </c>
      <c r="G66" s="5">
        <v>433810.02</v>
      </c>
      <c r="H66" s="5">
        <v>2168906.6460999995</v>
      </c>
      <c r="I66" s="5">
        <v>9630722.1601</v>
      </c>
      <c r="J66" s="5">
        <v>3764792.4208984398</v>
      </c>
      <c r="K66" s="7">
        <v>27489</v>
      </c>
      <c r="L66" s="7">
        <v>2138</v>
      </c>
      <c r="M66" s="8">
        <v>264</v>
      </c>
      <c r="N66" s="8">
        <v>1086</v>
      </c>
      <c r="O66" s="6">
        <v>2383</v>
      </c>
    </row>
    <row r="67" spans="1:15" x14ac:dyDescent="0.2">
      <c r="A67" s="3">
        <v>34700</v>
      </c>
      <c r="B67" t="s">
        <v>6</v>
      </c>
      <c r="C67" t="s">
        <v>15</v>
      </c>
      <c r="D67" s="7">
        <v>57293.4018</v>
      </c>
      <c r="E67" s="5">
        <v>8614.0499999999993</v>
      </c>
      <c r="F67" s="5">
        <v>10812.71</v>
      </c>
      <c r="G67" s="5">
        <v>3191.76</v>
      </c>
      <c r="H67" s="5">
        <v>34674.881800000003</v>
      </c>
      <c r="I67" s="5">
        <v>139845.6341</v>
      </c>
      <c r="J67" s="5">
        <v>115968.60253906299</v>
      </c>
      <c r="K67" s="7">
        <v>172</v>
      </c>
      <c r="L67" s="7">
        <v>0</v>
      </c>
      <c r="M67" s="8">
        <v>7</v>
      </c>
      <c r="N67" s="8">
        <v>5</v>
      </c>
      <c r="O67" s="6">
        <v>4</v>
      </c>
    </row>
    <row r="68" spans="1:15" x14ac:dyDescent="0.2">
      <c r="A68" s="3">
        <v>34700</v>
      </c>
      <c r="B68" t="s">
        <v>6</v>
      </c>
      <c r="C68" t="s">
        <v>15</v>
      </c>
      <c r="D68" s="7">
        <v>7903404.8952000001</v>
      </c>
      <c r="E68" s="5">
        <v>1226044.45</v>
      </c>
      <c r="F68" s="5">
        <v>2557085.64</v>
      </c>
      <c r="G68" s="5">
        <v>685503.5</v>
      </c>
      <c r="H68" s="5">
        <v>3434771.3051999998</v>
      </c>
      <c r="I68" s="5">
        <v>11008900.974200001</v>
      </c>
      <c r="J68" s="5">
        <v>19726329.001953099</v>
      </c>
      <c r="K68" s="7">
        <v>25362</v>
      </c>
      <c r="L68" s="7">
        <v>2044</v>
      </c>
      <c r="M68" s="8">
        <v>622</v>
      </c>
      <c r="N68" s="8">
        <v>1063</v>
      </c>
      <c r="O68" s="6">
        <v>2474</v>
      </c>
    </row>
    <row r="69" spans="1:15" x14ac:dyDescent="0.2">
      <c r="A69" s="3">
        <v>34700</v>
      </c>
      <c r="B69" t="s">
        <v>6</v>
      </c>
      <c r="C69" t="s">
        <v>15</v>
      </c>
      <c r="D69" s="7">
        <v>2273613.9411999998</v>
      </c>
      <c r="E69" s="5">
        <v>151527.76</v>
      </c>
      <c r="F69" s="5">
        <v>1612206.54</v>
      </c>
      <c r="G69" s="5">
        <v>80353.08</v>
      </c>
      <c r="H69" s="5">
        <v>429526.56119999947</v>
      </c>
      <c r="I69" s="5">
        <v>1219640.1727999998</v>
      </c>
      <c r="J69" s="5">
        <v>396428.322265625</v>
      </c>
      <c r="K69" s="7">
        <v>8981</v>
      </c>
      <c r="L69" s="7">
        <v>758</v>
      </c>
      <c r="M69" s="8">
        <v>-5</v>
      </c>
      <c r="N69" s="8">
        <v>594</v>
      </c>
      <c r="O69" s="6">
        <v>1539</v>
      </c>
    </row>
    <row r="70" spans="1:15" x14ac:dyDescent="0.2">
      <c r="A70" s="3">
        <v>34700</v>
      </c>
      <c r="B70" t="s">
        <v>6</v>
      </c>
      <c r="C70" t="s">
        <v>16</v>
      </c>
      <c r="D70" s="7">
        <v>131386.33600000001</v>
      </c>
      <c r="E70" s="5">
        <v>343662.42</v>
      </c>
      <c r="F70" s="5">
        <v>-231268.58</v>
      </c>
      <c r="G70" s="5">
        <v>1578</v>
      </c>
      <c r="H70" s="5">
        <v>17414.496000000014</v>
      </c>
      <c r="I70" s="5">
        <v>10195.251199999999</v>
      </c>
      <c r="J70" s="5">
        <v>2471195.5732421898</v>
      </c>
      <c r="K70" s="7">
        <v>911</v>
      </c>
      <c r="L70" s="7">
        <v>148</v>
      </c>
      <c r="M70" s="8">
        <v>-1</v>
      </c>
      <c r="N70" s="8">
        <v>77</v>
      </c>
      <c r="O70" s="6">
        <v>223</v>
      </c>
    </row>
    <row r="71" spans="1:15" x14ac:dyDescent="0.2">
      <c r="A71" s="3">
        <v>34700</v>
      </c>
      <c r="B71" t="s">
        <v>6</v>
      </c>
      <c r="C71" t="s">
        <v>18</v>
      </c>
      <c r="D71" s="7">
        <v>0</v>
      </c>
      <c r="E71" s="5">
        <v>0</v>
      </c>
      <c r="F71" s="5">
        <v>0</v>
      </c>
      <c r="G71" s="5">
        <v>0</v>
      </c>
      <c r="H71" s="5">
        <v>0</v>
      </c>
      <c r="I71" s="5">
        <v>0</v>
      </c>
      <c r="J71" s="5">
        <v>0</v>
      </c>
      <c r="K71" s="7">
        <v>0</v>
      </c>
      <c r="L71" s="7">
        <v>0</v>
      </c>
      <c r="M71" s="8">
        <v>0</v>
      </c>
      <c r="N71" s="8">
        <v>0</v>
      </c>
      <c r="O71" s="6">
        <v>0</v>
      </c>
    </row>
    <row r="72" spans="1:15" x14ac:dyDescent="0.2">
      <c r="A72" s="3">
        <v>34700</v>
      </c>
      <c r="B72" t="s">
        <v>7</v>
      </c>
      <c r="C72" t="s">
        <v>15</v>
      </c>
      <c r="D72" s="7">
        <v>14824199.6117</v>
      </c>
      <c r="E72" s="5">
        <v>2283268.1800000002</v>
      </c>
      <c r="F72" s="5">
        <v>7183802.1499999799</v>
      </c>
      <c r="G72" s="5">
        <v>642848.05000000005</v>
      </c>
      <c r="H72" s="5">
        <v>4714281.2317000208</v>
      </c>
      <c r="I72" s="5">
        <v>15067138.910699988</v>
      </c>
      <c r="J72" s="5">
        <v>4430397.7779131001</v>
      </c>
      <c r="K72" s="7">
        <v>35900</v>
      </c>
      <c r="L72" s="7">
        <v>257</v>
      </c>
      <c r="M72" s="8">
        <v>-70</v>
      </c>
      <c r="N72" s="8">
        <v>1647</v>
      </c>
      <c r="O72" s="6">
        <v>3010</v>
      </c>
    </row>
    <row r="73" spans="1:15" x14ac:dyDescent="0.2">
      <c r="A73" s="3">
        <v>34700</v>
      </c>
      <c r="B73" t="s">
        <v>7</v>
      </c>
      <c r="C73" t="s">
        <v>16</v>
      </c>
      <c r="D73" s="7">
        <v>687515.42</v>
      </c>
      <c r="E73" s="5">
        <v>661569.67000000004</v>
      </c>
      <c r="F73" s="5">
        <v>13240.11</v>
      </c>
      <c r="G73" s="5">
        <v>124.38</v>
      </c>
      <c r="H73" s="5">
        <v>12581.26</v>
      </c>
      <c r="I73" s="5">
        <v>0</v>
      </c>
      <c r="J73" s="5">
        <v>954423.20094585395</v>
      </c>
      <c r="K73" s="7">
        <v>1208</v>
      </c>
      <c r="L73" s="7">
        <v>2</v>
      </c>
      <c r="M73" s="8">
        <v>-39</v>
      </c>
      <c r="N73" s="8">
        <v>4</v>
      </c>
      <c r="O73" s="6">
        <v>14</v>
      </c>
    </row>
    <row r="74" spans="1:15" x14ac:dyDescent="0.2">
      <c r="A74" s="3">
        <v>34700</v>
      </c>
      <c r="B74" t="s">
        <v>7</v>
      </c>
      <c r="C74" t="s">
        <v>15</v>
      </c>
      <c r="D74" s="7">
        <v>714238.6115</v>
      </c>
      <c r="E74" s="5">
        <v>36232.6</v>
      </c>
      <c r="F74" s="5">
        <v>173268.32</v>
      </c>
      <c r="G74" s="5">
        <v>84389.77</v>
      </c>
      <c r="H74" s="5">
        <v>420347.9215</v>
      </c>
      <c r="I74" s="5">
        <v>151042.916</v>
      </c>
      <c r="J74" s="5">
        <v>15894.136218071</v>
      </c>
      <c r="K74" s="7">
        <v>342</v>
      </c>
      <c r="L74" s="7">
        <v>1</v>
      </c>
      <c r="M74" s="8">
        <v>0</v>
      </c>
      <c r="N74" s="8">
        <v>2</v>
      </c>
      <c r="O74" s="6">
        <v>7</v>
      </c>
    </row>
    <row r="75" spans="1:15" x14ac:dyDescent="0.2">
      <c r="A75" s="3">
        <v>34700</v>
      </c>
      <c r="B75" t="s">
        <v>7</v>
      </c>
      <c r="C75" t="s">
        <v>15</v>
      </c>
      <c r="D75" s="7">
        <v>15145366.195</v>
      </c>
      <c r="E75" s="5">
        <v>1866650.3744000001</v>
      </c>
      <c r="F75" s="5">
        <v>6120340.2455000002</v>
      </c>
      <c r="G75" s="5">
        <v>974737.73960000195</v>
      </c>
      <c r="H75" s="5">
        <v>6183637.8354999973</v>
      </c>
      <c r="I75" s="5">
        <v>17945880.989</v>
      </c>
      <c r="J75" s="5">
        <v>4522973.1923952103</v>
      </c>
      <c r="K75" s="7">
        <v>38769</v>
      </c>
      <c r="L75" s="7">
        <v>37</v>
      </c>
      <c r="M75" s="8">
        <v>-1135</v>
      </c>
      <c r="N75" s="8">
        <v>1045</v>
      </c>
      <c r="O75" s="6">
        <v>1489</v>
      </c>
    </row>
    <row r="76" spans="1:15" x14ac:dyDescent="0.2">
      <c r="A76" s="3">
        <v>34700</v>
      </c>
      <c r="B76" t="s">
        <v>7</v>
      </c>
      <c r="C76" t="s">
        <v>17</v>
      </c>
      <c r="D76" s="7">
        <v>4582989.6967000002</v>
      </c>
      <c r="E76" s="5">
        <v>925346.24</v>
      </c>
      <c r="F76" s="5">
        <v>2001029.62</v>
      </c>
      <c r="G76" s="5">
        <v>332551.49</v>
      </c>
      <c r="H76" s="5">
        <v>1324062.3466999999</v>
      </c>
      <c r="I76" s="5">
        <v>4709178.0022000009</v>
      </c>
      <c r="J76" s="5">
        <v>5806259.8792753303</v>
      </c>
      <c r="K76" s="7">
        <v>8675</v>
      </c>
      <c r="L76" s="7">
        <v>988</v>
      </c>
      <c r="M76" s="8">
        <v>176</v>
      </c>
      <c r="N76" s="8">
        <v>399</v>
      </c>
      <c r="O76" s="6">
        <v>790</v>
      </c>
    </row>
    <row r="77" spans="1:15" x14ac:dyDescent="0.2">
      <c r="A77" s="3">
        <v>34700</v>
      </c>
      <c r="B77" t="s">
        <v>7</v>
      </c>
      <c r="C77" t="s">
        <v>15</v>
      </c>
      <c r="D77" s="7">
        <v>370866.6961</v>
      </c>
      <c r="E77" s="5">
        <v>49556.75</v>
      </c>
      <c r="F77" s="5">
        <v>145003.24</v>
      </c>
      <c r="G77" s="5">
        <v>20472.45</v>
      </c>
      <c r="H77" s="5">
        <v>155834.2561</v>
      </c>
      <c r="I77" s="5">
        <v>518593.36790000007</v>
      </c>
      <c r="J77" s="5">
        <v>244751.34667968799</v>
      </c>
      <c r="K77" s="7">
        <v>1160</v>
      </c>
      <c r="L77" s="7">
        <v>6</v>
      </c>
      <c r="M77" s="8">
        <v>-11</v>
      </c>
      <c r="N77" s="8">
        <v>64</v>
      </c>
      <c r="O77" s="6">
        <v>114</v>
      </c>
    </row>
    <row r="78" spans="1:15" x14ac:dyDescent="0.2">
      <c r="A78" s="3">
        <v>34700</v>
      </c>
      <c r="B78" t="s">
        <v>7</v>
      </c>
      <c r="C78" t="s">
        <v>17</v>
      </c>
      <c r="D78" s="7">
        <v>416564.85820000002</v>
      </c>
      <c r="E78" s="5">
        <v>62386.09</v>
      </c>
      <c r="F78" s="5">
        <v>210216.85</v>
      </c>
      <c r="G78" s="5">
        <v>41358.25</v>
      </c>
      <c r="H78" s="5">
        <v>102603.66820000004</v>
      </c>
      <c r="I78" s="5">
        <v>710329.36790000007</v>
      </c>
      <c r="J78" s="5">
        <v>450730.060546875</v>
      </c>
      <c r="K78" s="7">
        <v>1612</v>
      </c>
      <c r="L78" s="7">
        <v>560</v>
      </c>
      <c r="M78" s="8">
        <v>40</v>
      </c>
      <c r="N78" s="8">
        <v>52</v>
      </c>
      <c r="O78" s="6">
        <v>136</v>
      </c>
    </row>
    <row r="79" spans="1:15" x14ac:dyDescent="0.2">
      <c r="A79" s="3">
        <v>34700</v>
      </c>
      <c r="B79" t="s">
        <v>7</v>
      </c>
      <c r="C79" t="s">
        <v>16</v>
      </c>
      <c r="D79" s="7">
        <v>6668899.7073000101</v>
      </c>
      <c r="E79" s="5">
        <v>6809405.8500000099</v>
      </c>
      <c r="F79" s="5">
        <v>1140.1199999999999</v>
      </c>
      <c r="G79" s="5">
        <v>2125.17</v>
      </c>
      <c r="H79" s="5">
        <v>-143771.43269999974</v>
      </c>
      <c r="I79" s="5">
        <v>3.5167000000000002</v>
      </c>
      <c r="J79" s="5">
        <v>189842331.64453101</v>
      </c>
      <c r="K79" s="7">
        <v>20293</v>
      </c>
      <c r="L79" s="7">
        <v>4530</v>
      </c>
      <c r="M79" s="8">
        <v>33</v>
      </c>
      <c r="N79" s="8">
        <v>1205</v>
      </c>
      <c r="O79" s="6">
        <v>3355</v>
      </c>
    </row>
    <row r="80" spans="1:15" x14ac:dyDescent="0.2">
      <c r="A80" s="3">
        <v>34700</v>
      </c>
      <c r="B80" t="s">
        <v>7</v>
      </c>
      <c r="C80" t="s">
        <v>15</v>
      </c>
      <c r="D80" s="7">
        <v>5610953.8223000104</v>
      </c>
      <c r="E80" s="5">
        <v>1042294.99</v>
      </c>
      <c r="F80" s="5">
        <v>1947821.42</v>
      </c>
      <c r="G80" s="5">
        <v>469325.89</v>
      </c>
      <c r="H80" s="5">
        <v>2151511.5223000101</v>
      </c>
      <c r="I80" s="5">
        <v>10123517.2401</v>
      </c>
      <c r="J80" s="5">
        <v>6518253.4615860004</v>
      </c>
      <c r="K80" s="7">
        <v>28535</v>
      </c>
      <c r="L80" s="7">
        <v>2806</v>
      </c>
      <c r="M80" s="8">
        <v>333</v>
      </c>
      <c r="N80" s="8">
        <v>1572</v>
      </c>
      <c r="O80" s="6">
        <v>3217</v>
      </c>
    </row>
    <row r="81" spans="1:15" x14ac:dyDescent="0.2">
      <c r="A81" s="3">
        <v>34700</v>
      </c>
      <c r="B81" t="s">
        <v>7</v>
      </c>
      <c r="C81" t="s">
        <v>15</v>
      </c>
      <c r="D81" s="7">
        <v>261889.10879999999</v>
      </c>
      <c r="E81" s="5">
        <v>35721.599999999999</v>
      </c>
      <c r="F81" s="5">
        <v>46939.34</v>
      </c>
      <c r="G81" s="5">
        <v>11205.12</v>
      </c>
      <c r="H81" s="5">
        <v>168023.04879999999</v>
      </c>
      <c r="I81" s="5">
        <v>454310.10439999995</v>
      </c>
      <c r="J81" s="5">
        <v>323647.353515625</v>
      </c>
      <c r="K81" s="7">
        <v>1012</v>
      </c>
      <c r="L81" s="7">
        <v>7</v>
      </c>
      <c r="M81" s="8">
        <v>28</v>
      </c>
      <c r="N81" s="8">
        <v>16</v>
      </c>
      <c r="O81" s="6">
        <v>23</v>
      </c>
    </row>
    <row r="82" spans="1:15" x14ac:dyDescent="0.2">
      <c r="A82" s="3">
        <v>34700</v>
      </c>
      <c r="B82" t="s">
        <v>7</v>
      </c>
      <c r="C82" t="s">
        <v>15</v>
      </c>
      <c r="D82" s="7">
        <v>13248033.8442</v>
      </c>
      <c r="E82" s="5">
        <v>2316366.9300000002</v>
      </c>
      <c r="F82" s="5">
        <v>4497595.9000000004</v>
      </c>
      <c r="G82" s="5">
        <v>1140371.18</v>
      </c>
      <c r="H82" s="5">
        <v>5293699.8342000004</v>
      </c>
      <c r="I82" s="5">
        <v>17301191.7947</v>
      </c>
      <c r="J82" s="5">
        <v>36153494.349609397</v>
      </c>
      <c r="K82" s="7">
        <v>39722</v>
      </c>
      <c r="L82" s="7">
        <v>4410</v>
      </c>
      <c r="M82" s="8">
        <v>988</v>
      </c>
      <c r="N82" s="8">
        <v>1580</v>
      </c>
      <c r="O82" s="6">
        <v>2900</v>
      </c>
    </row>
    <row r="83" spans="1:15" x14ac:dyDescent="0.2">
      <c r="A83" s="3">
        <v>34700</v>
      </c>
      <c r="B83" t="s">
        <v>7</v>
      </c>
      <c r="C83" t="s">
        <v>17</v>
      </c>
      <c r="D83" s="7">
        <v>2371701.8555000001</v>
      </c>
      <c r="E83" s="5">
        <v>142420.94</v>
      </c>
      <c r="F83" s="5">
        <v>1704317.24</v>
      </c>
      <c r="G83" s="5">
        <v>45889.98</v>
      </c>
      <c r="H83" s="5">
        <v>479073.69550000015</v>
      </c>
      <c r="I83" s="5">
        <v>1715156.8534000001</v>
      </c>
      <c r="J83" s="5">
        <v>564547.37464904797</v>
      </c>
      <c r="K83" s="7">
        <v>2204</v>
      </c>
      <c r="L83" s="7">
        <v>62</v>
      </c>
      <c r="M83" s="8">
        <v>26</v>
      </c>
      <c r="N83" s="8">
        <v>68</v>
      </c>
      <c r="O83" s="6">
        <v>102</v>
      </c>
    </row>
    <row r="84" spans="1:15" x14ac:dyDescent="0.2">
      <c r="A84" s="3">
        <v>34700</v>
      </c>
      <c r="B84" t="s">
        <v>7</v>
      </c>
      <c r="C84" t="s">
        <v>17</v>
      </c>
      <c r="D84" s="7">
        <v>3279896.8585999999</v>
      </c>
      <c r="E84" s="5">
        <v>184348.44</v>
      </c>
      <c r="F84" s="5">
        <v>2027109.62</v>
      </c>
      <c r="G84" s="5">
        <v>56425.67</v>
      </c>
      <c r="H84" s="5">
        <v>1012013.1285999998</v>
      </c>
      <c r="I84" s="5">
        <v>1811637.2679000001</v>
      </c>
      <c r="J84" s="5">
        <v>181456.51425075499</v>
      </c>
      <c r="K84" s="7">
        <v>3299</v>
      </c>
      <c r="L84" s="7">
        <v>47</v>
      </c>
      <c r="M84" s="8">
        <v>-13</v>
      </c>
      <c r="N84" s="8">
        <v>154</v>
      </c>
      <c r="O84" s="6">
        <v>38</v>
      </c>
    </row>
    <row r="85" spans="1:15" x14ac:dyDescent="0.2">
      <c r="A85" s="3">
        <v>34700</v>
      </c>
      <c r="B85" t="s">
        <v>7</v>
      </c>
      <c r="C85" t="s">
        <v>15</v>
      </c>
      <c r="D85" s="7">
        <v>4409534.7242000001</v>
      </c>
      <c r="E85" s="5">
        <v>311088.46000000002</v>
      </c>
      <c r="F85" s="5">
        <v>3384235.79</v>
      </c>
      <c r="G85" s="5">
        <v>142782.29</v>
      </c>
      <c r="H85" s="5">
        <v>571428.18420000002</v>
      </c>
      <c r="I85" s="5">
        <v>2364061.1889</v>
      </c>
      <c r="J85" s="5">
        <v>1349416.3701171901</v>
      </c>
      <c r="K85" s="7">
        <v>12673</v>
      </c>
      <c r="L85" s="7">
        <v>1292</v>
      </c>
      <c r="M85" s="8">
        <v>-2</v>
      </c>
      <c r="N85" s="8">
        <v>1852</v>
      </c>
      <c r="O85" s="6">
        <v>2737</v>
      </c>
    </row>
    <row r="86" spans="1:15" x14ac:dyDescent="0.2">
      <c r="A86" s="3">
        <v>34700</v>
      </c>
      <c r="B86" t="s">
        <v>7</v>
      </c>
      <c r="C86" t="s">
        <v>18</v>
      </c>
      <c r="D86" s="7">
        <v>1127867.1409</v>
      </c>
      <c r="E86" s="5">
        <v>1056610.9099999999</v>
      </c>
      <c r="F86" s="5">
        <v>8677.3700000000008</v>
      </c>
      <c r="G86" s="5">
        <v>12175.28</v>
      </c>
      <c r="H86" s="5">
        <v>50403.580900000081</v>
      </c>
      <c r="I86" s="5">
        <v>55872.467000000004</v>
      </c>
      <c r="J86" s="5">
        <v>216697.73634338399</v>
      </c>
      <c r="K86" s="7">
        <v>18711</v>
      </c>
      <c r="L86" s="7">
        <v>120</v>
      </c>
      <c r="M86" s="8">
        <v>36</v>
      </c>
      <c r="N86" s="8">
        <v>1530</v>
      </c>
      <c r="O86" s="6">
        <v>853</v>
      </c>
    </row>
    <row r="87" spans="1:15" x14ac:dyDescent="0.2">
      <c r="A87" s="3">
        <v>34700</v>
      </c>
      <c r="B87" t="s">
        <v>7</v>
      </c>
      <c r="C87" t="s">
        <v>16</v>
      </c>
      <c r="D87" s="7">
        <v>675585.02060000005</v>
      </c>
      <c r="E87" s="5">
        <v>594468</v>
      </c>
      <c r="F87" s="5">
        <v>9428.52</v>
      </c>
      <c r="G87" s="5">
        <v>5840.69</v>
      </c>
      <c r="H87" s="5">
        <v>65847.810600000041</v>
      </c>
      <c r="I87" s="5">
        <v>27514.150400000002</v>
      </c>
      <c r="J87" s="5">
        <v>7613642.0693359403</v>
      </c>
      <c r="K87" s="7">
        <v>2407</v>
      </c>
      <c r="L87" s="7">
        <v>254</v>
      </c>
      <c r="M87" s="8">
        <v>-22</v>
      </c>
      <c r="N87" s="8">
        <v>235</v>
      </c>
      <c r="O87" s="6">
        <v>561</v>
      </c>
    </row>
    <row r="88" spans="1:15" x14ac:dyDescent="0.2">
      <c r="A88" s="3">
        <v>34700</v>
      </c>
      <c r="B88" t="s">
        <v>7</v>
      </c>
      <c r="C88" t="s">
        <v>18</v>
      </c>
      <c r="D88" s="7">
        <v>312.3</v>
      </c>
      <c r="E88" s="5">
        <v>0</v>
      </c>
      <c r="F88" s="5">
        <v>21.86</v>
      </c>
      <c r="G88" s="5">
        <v>0</v>
      </c>
      <c r="H88" s="5">
        <v>290.44</v>
      </c>
      <c r="I88" s="5">
        <v>0</v>
      </c>
      <c r="J88" s="5">
        <v>0</v>
      </c>
      <c r="K88" s="7">
        <v>0</v>
      </c>
      <c r="L88" s="7">
        <v>0</v>
      </c>
      <c r="M88" s="8">
        <v>0</v>
      </c>
      <c r="N88" s="8">
        <v>0</v>
      </c>
      <c r="O88" s="6">
        <v>0</v>
      </c>
    </row>
    <row r="89" spans="1:15" x14ac:dyDescent="0.2">
      <c r="A89" s="3">
        <v>34700</v>
      </c>
      <c r="B89" t="s">
        <v>8</v>
      </c>
      <c r="C89" t="s">
        <v>15</v>
      </c>
      <c r="D89" s="7">
        <v>112314.4987</v>
      </c>
      <c r="E89" s="5">
        <v>4432.1499999999996</v>
      </c>
      <c r="F89" s="5">
        <v>37879.040000000001</v>
      </c>
      <c r="G89" s="5">
        <v>4338.21</v>
      </c>
      <c r="H89" s="5">
        <v>65665.098699999988</v>
      </c>
      <c r="I89" s="5">
        <v>50129.017200000002</v>
      </c>
      <c r="J89" s="5">
        <v>6631.2256755828803</v>
      </c>
      <c r="K89" s="7">
        <v>179</v>
      </c>
      <c r="L89" s="7">
        <v>0</v>
      </c>
      <c r="M89" s="8">
        <v>-15</v>
      </c>
      <c r="N89" s="8">
        <v>18</v>
      </c>
      <c r="O89" s="6">
        <v>6</v>
      </c>
    </row>
    <row r="90" spans="1:15" x14ac:dyDescent="0.2">
      <c r="A90" s="3">
        <v>34700</v>
      </c>
      <c r="B90" t="s">
        <v>8</v>
      </c>
      <c r="C90" t="s">
        <v>16</v>
      </c>
      <c r="D90" s="7">
        <v>708.37</v>
      </c>
      <c r="E90" s="5">
        <v>708.37</v>
      </c>
      <c r="F90" s="5">
        <v>0</v>
      </c>
      <c r="G90" s="5">
        <v>0</v>
      </c>
      <c r="H90" s="5">
        <v>0</v>
      </c>
      <c r="I90" s="5">
        <v>0</v>
      </c>
      <c r="J90" s="5">
        <v>1254.7311391830401</v>
      </c>
      <c r="K90" s="7">
        <v>2</v>
      </c>
      <c r="L90" s="7">
        <v>0</v>
      </c>
      <c r="M90" s="8">
        <v>0</v>
      </c>
      <c r="N90" s="8">
        <v>0</v>
      </c>
      <c r="O90" s="6">
        <v>0</v>
      </c>
    </row>
    <row r="91" spans="1:15" x14ac:dyDescent="0.2">
      <c r="A91" s="3">
        <v>34700</v>
      </c>
      <c r="B91" t="s">
        <v>8</v>
      </c>
      <c r="C91" t="s">
        <v>15</v>
      </c>
      <c r="D91" s="7">
        <v>85535053.508200005</v>
      </c>
      <c r="E91" s="5">
        <v>8945583.5898000002</v>
      </c>
      <c r="F91" s="5">
        <v>34760953.639700003</v>
      </c>
      <c r="G91" s="5">
        <v>4815465.43710001</v>
      </c>
      <c r="H91" s="5">
        <v>37013050.841599993</v>
      </c>
      <c r="I91" s="5">
        <v>109461023.74759999</v>
      </c>
      <c r="J91" s="5">
        <v>21654016.726379398</v>
      </c>
      <c r="K91" s="7">
        <v>261456</v>
      </c>
      <c r="L91" s="7">
        <v>11</v>
      </c>
      <c r="M91" s="8">
        <v>-7489</v>
      </c>
      <c r="N91" s="8">
        <v>4828</v>
      </c>
      <c r="O91" s="6">
        <v>8919</v>
      </c>
    </row>
    <row r="92" spans="1:15" x14ac:dyDescent="0.2">
      <c r="A92" s="3">
        <v>34700</v>
      </c>
      <c r="B92" t="s">
        <v>8</v>
      </c>
      <c r="C92" t="s">
        <v>17</v>
      </c>
      <c r="D92" s="7">
        <v>7108704.0231000101</v>
      </c>
      <c r="E92" s="5">
        <v>1252571.05</v>
      </c>
      <c r="F92" s="5">
        <v>3066446.6409</v>
      </c>
      <c r="G92" s="5">
        <v>465700.25</v>
      </c>
      <c r="H92" s="5">
        <v>2323986.0822000103</v>
      </c>
      <c r="I92" s="5">
        <v>7920615.2438999992</v>
      </c>
      <c r="J92" s="5">
        <v>5573806.1259765597</v>
      </c>
      <c r="K92" s="7">
        <v>13679</v>
      </c>
      <c r="L92" s="7">
        <v>248</v>
      </c>
      <c r="M92" s="8">
        <v>2529</v>
      </c>
      <c r="N92" s="8">
        <v>229</v>
      </c>
      <c r="O92" s="6">
        <v>735</v>
      </c>
    </row>
    <row r="93" spans="1:15" x14ac:dyDescent="0.2">
      <c r="A93" s="3">
        <v>34700</v>
      </c>
      <c r="B93" t="s">
        <v>8</v>
      </c>
      <c r="C93" t="s">
        <v>15</v>
      </c>
      <c r="D93" s="7">
        <v>2380597.9824000001</v>
      </c>
      <c r="E93" s="5">
        <v>292123.07</v>
      </c>
      <c r="F93" s="5">
        <v>850750.56</v>
      </c>
      <c r="G93" s="5">
        <v>99326.38</v>
      </c>
      <c r="H93" s="5">
        <v>1138397.9723999999</v>
      </c>
      <c r="I93" s="5">
        <v>3529995.1170000001</v>
      </c>
      <c r="J93" s="5">
        <v>763483.47265625</v>
      </c>
      <c r="K93" s="7">
        <v>8374</v>
      </c>
      <c r="L93" s="7">
        <v>0</v>
      </c>
      <c r="M93" s="8">
        <v>-121</v>
      </c>
      <c r="N93" s="8">
        <v>360</v>
      </c>
      <c r="O93" s="6">
        <v>705</v>
      </c>
    </row>
    <row r="94" spans="1:15" x14ac:dyDescent="0.2">
      <c r="A94" s="3">
        <v>34700</v>
      </c>
      <c r="B94" t="s">
        <v>8</v>
      </c>
      <c r="C94" t="s">
        <v>17</v>
      </c>
      <c r="D94" s="7">
        <v>456684.51699999999</v>
      </c>
      <c r="E94" s="5">
        <v>50266.35</v>
      </c>
      <c r="F94" s="5">
        <v>233482.53</v>
      </c>
      <c r="G94" s="5">
        <v>33960.400000000001</v>
      </c>
      <c r="H94" s="5">
        <v>138975.23700000002</v>
      </c>
      <c r="I94" s="5">
        <v>678056.64800000016</v>
      </c>
      <c r="J94" s="5">
        <v>375858.521484375</v>
      </c>
      <c r="K94" s="7">
        <v>1058</v>
      </c>
      <c r="L94" s="7">
        <v>16</v>
      </c>
      <c r="M94" s="8">
        <v>204</v>
      </c>
      <c r="N94" s="8">
        <v>15</v>
      </c>
      <c r="O94" s="6">
        <v>38</v>
      </c>
    </row>
    <row r="95" spans="1:15" x14ac:dyDescent="0.2">
      <c r="A95" s="3">
        <v>34700</v>
      </c>
      <c r="B95" t="s">
        <v>8</v>
      </c>
      <c r="C95" t="s">
        <v>16</v>
      </c>
      <c r="D95" s="7">
        <v>4612025.3136999998</v>
      </c>
      <c r="E95" s="5">
        <v>4603934.28</v>
      </c>
      <c r="F95" s="5">
        <v>224.96</v>
      </c>
      <c r="G95" s="5">
        <v>6664.25</v>
      </c>
      <c r="H95" s="5">
        <v>1201.8236999995634</v>
      </c>
      <c r="I95" s="5">
        <v>0</v>
      </c>
      <c r="J95" s="5">
        <v>78950905.116210997</v>
      </c>
      <c r="K95" s="7">
        <v>13834</v>
      </c>
      <c r="L95" s="7">
        <v>1083</v>
      </c>
      <c r="M95" s="8">
        <v>3</v>
      </c>
      <c r="N95" s="8">
        <v>1389</v>
      </c>
      <c r="O95" s="6">
        <v>2642</v>
      </c>
    </row>
    <row r="96" spans="1:15" x14ac:dyDescent="0.2">
      <c r="A96" s="3">
        <v>34700</v>
      </c>
      <c r="B96" t="s">
        <v>8</v>
      </c>
      <c r="C96" t="s">
        <v>15</v>
      </c>
      <c r="D96" s="7">
        <v>16256661.092700001</v>
      </c>
      <c r="E96" s="5">
        <v>1864098.3345999999</v>
      </c>
      <c r="F96" s="5">
        <v>5839248.0809000004</v>
      </c>
      <c r="G96" s="5">
        <v>1263777.1599999999</v>
      </c>
      <c r="H96" s="5">
        <v>7289537.5172000006</v>
      </c>
      <c r="I96" s="5">
        <v>32558838.160799988</v>
      </c>
      <c r="J96" s="5">
        <v>5688525.0986328097</v>
      </c>
      <c r="K96" s="7">
        <v>66902</v>
      </c>
      <c r="L96" s="7">
        <v>1949</v>
      </c>
      <c r="M96" s="8">
        <v>1783</v>
      </c>
      <c r="N96" s="8">
        <v>1727</v>
      </c>
      <c r="O96" s="6">
        <v>4046</v>
      </c>
    </row>
    <row r="97" spans="1:15" x14ac:dyDescent="0.2">
      <c r="A97" s="3">
        <v>34700</v>
      </c>
      <c r="B97" t="s">
        <v>8</v>
      </c>
      <c r="C97" t="s">
        <v>15</v>
      </c>
      <c r="D97" s="7">
        <v>167280.76199999999</v>
      </c>
      <c r="E97" s="5">
        <v>18720.25</v>
      </c>
      <c r="F97" s="5">
        <v>38043.449999999997</v>
      </c>
      <c r="G97" s="5">
        <v>6814.89</v>
      </c>
      <c r="H97" s="5">
        <v>103702.17199999999</v>
      </c>
      <c r="I97" s="5">
        <v>350514.11599999998</v>
      </c>
      <c r="J97" s="5">
        <v>192216.43261718799</v>
      </c>
      <c r="K97" s="7">
        <v>461</v>
      </c>
      <c r="L97" s="7">
        <v>1</v>
      </c>
      <c r="M97" s="8">
        <v>17</v>
      </c>
      <c r="N97" s="8">
        <v>4</v>
      </c>
      <c r="O97" s="6">
        <v>11</v>
      </c>
    </row>
    <row r="98" spans="1:15" x14ac:dyDescent="0.2">
      <c r="A98" s="3">
        <v>34700</v>
      </c>
      <c r="B98" t="s">
        <v>8</v>
      </c>
      <c r="C98" t="s">
        <v>15</v>
      </c>
      <c r="D98" s="7">
        <v>21044721.934700001</v>
      </c>
      <c r="E98" s="5">
        <v>2810310.06</v>
      </c>
      <c r="F98" s="5">
        <v>6802597.9556999998</v>
      </c>
      <c r="G98" s="5">
        <v>1694103.64</v>
      </c>
      <c r="H98" s="5">
        <v>9737710.2790000029</v>
      </c>
      <c r="I98" s="5">
        <v>30303202.498499997</v>
      </c>
      <c r="J98" s="5">
        <v>35015542.193359397</v>
      </c>
      <c r="K98" s="7">
        <v>58070</v>
      </c>
      <c r="L98" s="7">
        <v>3351</v>
      </c>
      <c r="M98" s="8">
        <v>2919</v>
      </c>
      <c r="N98" s="8">
        <v>1835</v>
      </c>
      <c r="O98" s="6">
        <v>4159</v>
      </c>
    </row>
    <row r="99" spans="1:15" x14ac:dyDescent="0.2">
      <c r="A99" s="3">
        <v>34700</v>
      </c>
      <c r="B99" t="s">
        <v>8</v>
      </c>
      <c r="C99" t="s">
        <v>17</v>
      </c>
      <c r="D99" s="7">
        <v>2612.7031000000002</v>
      </c>
      <c r="E99" s="5">
        <v>134.30000000000001</v>
      </c>
      <c r="F99" s="5">
        <v>1415.95</v>
      </c>
      <c r="G99" s="5">
        <v>17.3</v>
      </c>
      <c r="H99" s="5">
        <v>1045.1531</v>
      </c>
      <c r="I99" s="5">
        <v>2345.6831999999999</v>
      </c>
      <c r="J99" s="5">
        <v>144.73068237304699</v>
      </c>
      <c r="K99" s="7">
        <v>3</v>
      </c>
      <c r="L99" s="7">
        <v>0</v>
      </c>
      <c r="M99" s="8">
        <v>0</v>
      </c>
      <c r="N99" s="8">
        <v>0</v>
      </c>
      <c r="O99" s="6">
        <v>0</v>
      </c>
    </row>
    <row r="100" spans="1:15" x14ac:dyDescent="0.2">
      <c r="A100" s="3">
        <v>34700</v>
      </c>
      <c r="B100" t="s">
        <v>8</v>
      </c>
      <c r="C100" t="s">
        <v>17</v>
      </c>
      <c r="D100" s="7">
        <v>10316.9476</v>
      </c>
      <c r="E100" s="5">
        <v>335.32</v>
      </c>
      <c r="F100" s="5">
        <v>7467.34</v>
      </c>
      <c r="G100" s="5">
        <v>310.42</v>
      </c>
      <c r="H100" s="5">
        <v>2203.8675999999996</v>
      </c>
      <c r="I100" s="5">
        <v>5613.2001</v>
      </c>
      <c r="J100" s="5">
        <v>339.85029315948498</v>
      </c>
      <c r="K100" s="7">
        <v>7</v>
      </c>
      <c r="L100" s="7">
        <v>0</v>
      </c>
      <c r="M100" s="8">
        <v>0</v>
      </c>
      <c r="N100" s="8">
        <v>0</v>
      </c>
      <c r="O100" s="6">
        <v>0</v>
      </c>
    </row>
    <row r="101" spans="1:15" x14ac:dyDescent="0.2">
      <c r="A101" s="3">
        <v>34700</v>
      </c>
      <c r="B101" t="s">
        <v>8</v>
      </c>
      <c r="C101" t="s">
        <v>15</v>
      </c>
      <c r="D101" s="7">
        <v>4541936.2609000001</v>
      </c>
      <c r="E101" s="5">
        <v>328711.93</v>
      </c>
      <c r="F101" s="5">
        <v>3121032.0758000002</v>
      </c>
      <c r="G101" s="5">
        <v>163894.35</v>
      </c>
      <c r="H101" s="5">
        <v>928297.90510000021</v>
      </c>
      <c r="I101" s="5">
        <v>2417549.7146999999</v>
      </c>
      <c r="J101" s="5">
        <v>1004020.8115234399</v>
      </c>
      <c r="K101" s="7">
        <v>18243</v>
      </c>
      <c r="L101" s="7">
        <v>1689</v>
      </c>
      <c r="M101" s="8">
        <v>37</v>
      </c>
      <c r="N101" s="8">
        <v>1741</v>
      </c>
      <c r="O101" s="6">
        <v>4812</v>
      </c>
    </row>
    <row r="102" spans="1:15" x14ac:dyDescent="0.2">
      <c r="A102" s="3">
        <v>34700</v>
      </c>
      <c r="B102" t="s">
        <v>8</v>
      </c>
      <c r="C102" t="s">
        <v>18</v>
      </c>
      <c r="D102" s="7">
        <v>4362.1099999999997</v>
      </c>
      <c r="E102" s="5">
        <v>4085.62</v>
      </c>
      <c r="F102" s="5">
        <v>252.89</v>
      </c>
      <c r="G102" s="5">
        <v>23.6</v>
      </c>
      <c r="H102" s="5">
        <v>-2.0605739337042905E-13</v>
      </c>
      <c r="I102" s="5">
        <v>60.316700000000004</v>
      </c>
      <c r="J102" s="5">
        <v>1034.9541625976599</v>
      </c>
      <c r="K102" s="7">
        <v>42</v>
      </c>
      <c r="L102" s="7">
        <v>0</v>
      </c>
      <c r="M102" s="8">
        <v>0</v>
      </c>
      <c r="N102" s="8">
        <v>2</v>
      </c>
      <c r="O102" s="6">
        <v>0</v>
      </c>
    </row>
    <row r="103" spans="1:15" x14ac:dyDescent="0.2">
      <c r="A103" s="3">
        <v>34700</v>
      </c>
      <c r="B103" t="s">
        <v>8</v>
      </c>
      <c r="C103" t="s">
        <v>16</v>
      </c>
      <c r="D103" s="7">
        <v>-6016.4887000000199</v>
      </c>
      <c r="E103" s="5">
        <v>297605.57</v>
      </c>
      <c r="F103" s="5">
        <v>-318520.05</v>
      </c>
      <c r="G103" s="5">
        <v>2464.87</v>
      </c>
      <c r="H103" s="5">
        <v>12433.121299999937</v>
      </c>
      <c r="I103" s="5">
        <v>16673.432099999998</v>
      </c>
      <c r="J103" s="5">
        <v>1070271.7099609401</v>
      </c>
      <c r="K103" s="7">
        <v>350</v>
      </c>
      <c r="L103" s="7">
        <v>40</v>
      </c>
      <c r="M103" s="8">
        <v>6</v>
      </c>
      <c r="N103" s="8">
        <v>32</v>
      </c>
      <c r="O103" s="6">
        <v>95</v>
      </c>
    </row>
    <row r="104" spans="1:15" x14ac:dyDescent="0.2">
      <c r="A104" s="3">
        <v>34700</v>
      </c>
      <c r="B104" t="s">
        <v>9</v>
      </c>
      <c r="C104" t="s">
        <v>15</v>
      </c>
      <c r="D104" s="7">
        <v>3888218.5120999999</v>
      </c>
      <c r="E104" s="5">
        <v>569509.68000000005</v>
      </c>
      <c r="F104" s="5">
        <v>1265516.92</v>
      </c>
      <c r="G104" s="5">
        <v>227402.53</v>
      </c>
      <c r="H104" s="5">
        <v>1825789.3820999998</v>
      </c>
      <c r="I104" s="5">
        <v>4838442.0895999996</v>
      </c>
      <c r="J104" s="5">
        <v>1623348.3779296901</v>
      </c>
      <c r="K104" s="7">
        <v>13178</v>
      </c>
      <c r="L104" s="7">
        <v>-1</v>
      </c>
      <c r="M104" s="8">
        <v>-315</v>
      </c>
      <c r="N104" s="8">
        <v>622</v>
      </c>
      <c r="O104" s="6">
        <v>1162</v>
      </c>
    </row>
    <row r="105" spans="1:15" x14ac:dyDescent="0.2">
      <c r="A105" s="3">
        <v>34700</v>
      </c>
      <c r="B105" t="s">
        <v>9</v>
      </c>
      <c r="C105" t="s">
        <v>17</v>
      </c>
      <c r="D105" s="7">
        <v>221491.666</v>
      </c>
      <c r="E105" s="5">
        <v>34577.39</v>
      </c>
      <c r="F105" s="5">
        <v>95178.450000000099</v>
      </c>
      <c r="G105" s="5">
        <v>15595.46</v>
      </c>
      <c r="H105" s="5">
        <v>76140.365999999922</v>
      </c>
      <c r="I105" s="5">
        <v>253582.10229999997</v>
      </c>
      <c r="J105" s="5">
        <v>205188.34375</v>
      </c>
      <c r="K105" s="7">
        <v>505</v>
      </c>
      <c r="L105" s="7">
        <v>0</v>
      </c>
      <c r="M105" s="8">
        <v>138</v>
      </c>
      <c r="N105" s="8">
        <v>10</v>
      </c>
      <c r="O105" s="6">
        <v>33</v>
      </c>
    </row>
    <row r="106" spans="1:15" x14ac:dyDescent="0.2">
      <c r="A106" s="3">
        <v>34700</v>
      </c>
      <c r="B106" t="s">
        <v>9</v>
      </c>
      <c r="C106" t="s">
        <v>15</v>
      </c>
      <c r="D106" s="7">
        <v>50966.156199999998</v>
      </c>
      <c r="E106" s="5">
        <v>11248.31</v>
      </c>
      <c r="F106" s="5">
        <v>15598.5</v>
      </c>
      <c r="G106" s="5">
        <v>1915</v>
      </c>
      <c r="H106" s="5">
        <v>22204.3462</v>
      </c>
      <c r="I106" s="5">
        <v>55637.133500000004</v>
      </c>
      <c r="J106" s="5">
        <v>29459.0087890625</v>
      </c>
      <c r="K106" s="7">
        <v>244</v>
      </c>
      <c r="L106" s="7">
        <v>0</v>
      </c>
      <c r="M106" s="8">
        <v>-4</v>
      </c>
      <c r="N106" s="8">
        <v>46</v>
      </c>
      <c r="O106" s="6">
        <v>55</v>
      </c>
    </row>
    <row r="107" spans="1:15" x14ac:dyDescent="0.2">
      <c r="A107" s="3">
        <v>34700</v>
      </c>
      <c r="B107" t="s">
        <v>9</v>
      </c>
      <c r="C107" t="s">
        <v>17</v>
      </c>
      <c r="D107" s="7">
        <v>7180.7520999999997</v>
      </c>
      <c r="E107" s="5">
        <v>1268.0999999999999</v>
      </c>
      <c r="F107" s="5">
        <v>3962.17</v>
      </c>
      <c r="G107" s="5">
        <v>577</v>
      </c>
      <c r="H107" s="5">
        <v>1373.4820999999993</v>
      </c>
      <c r="I107" s="5">
        <v>13913.049599999998</v>
      </c>
      <c r="J107" s="5">
        <v>13714.4814453125</v>
      </c>
      <c r="K107" s="7">
        <v>32</v>
      </c>
      <c r="L107" s="7">
        <v>0</v>
      </c>
      <c r="M107" s="8">
        <v>13</v>
      </c>
      <c r="N107" s="8">
        <v>0</v>
      </c>
      <c r="O107" s="6">
        <v>0</v>
      </c>
    </row>
    <row r="108" spans="1:15" x14ac:dyDescent="0.2">
      <c r="A108" s="3">
        <v>34700</v>
      </c>
      <c r="B108" t="s">
        <v>9</v>
      </c>
      <c r="C108" t="s">
        <v>16</v>
      </c>
      <c r="D108" s="7">
        <v>385.59</v>
      </c>
      <c r="E108" s="5">
        <v>385.59</v>
      </c>
      <c r="F108" s="5">
        <v>0</v>
      </c>
      <c r="G108" s="5">
        <v>0</v>
      </c>
      <c r="H108" s="5">
        <v>0</v>
      </c>
      <c r="I108" s="5">
        <v>0</v>
      </c>
      <c r="J108" s="5">
        <v>475.5849609375</v>
      </c>
      <c r="K108" s="7">
        <v>1</v>
      </c>
      <c r="L108" s="7">
        <v>0</v>
      </c>
      <c r="M108" s="8">
        <v>0</v>
      </c>
      <c r="N108" s="8">
        <v>0</v>
      </c>
      <c r="O108" s="6">
        <v>0</v>
      </c>
    </row>
    <row r="109" spans="1:15" x14ac:dyDescent="0.2">
      <c r="A109" s="3">
        <v>34700</v>
      </c>
      <c r="B109" t="s">
        <v>9</v>
      </c>
      <c r="C109" t="s">
        <v>15</v>
      </c>
      <c r="D109" s="7">
        <v>289279.09710000001</v>
      </c>
      <c r="E109" s="5">
        <v>37747.5</v>
      </c>
      <c r="F109" s="5">
        <v>96744.390000000101</v>
      </c>
      <c r="G109" s="5">
        <v>23108.28</v>
      </c>
      <c r="H109" s="5">
        <v>131678.92709999991</v>
      </c>
      <c r="I109" s="5">
        <v>570400.08379999991</v>
      </c>
      <c r="J109" s="5">
        <v>99554.705078125</v>
      </c>
      <c r="K109" s="7">
        <v>980</v>
      </c>
      <c r="L109" s="7">
        <v>-1</v>
      </c>
      <c r="M109" s="8">
        <v>46</v>
      </c>
      <c r="N109" s="8">
        <v>29</v>
      </c>
      <c r="O109" s="6">
        <v>60</v>
      </c>
    </row>
    <row r="110" spans="1:15" x14ac:dyDescent="0.2">
      <c r="A110" s="3">
        <v>34700</v>
      </c>
      <c r="B110" t="s">
        <v>9</v>
      </c>
      <c r="C110" t="s">
        <v>15</v>
      </c>
      <c r="D110" s="7">
        <v>4487.1468000000004</v>
      </c>
      <c r="E110" s="5">
        <v>1123.01</v>
      </c>
      <c r="F110" s="5">
        <v>854.94</v>
      </c>
      <c r="G110" s="5">
        <v>267.56</v>
      </c>
      <c r="H110" s="5">
        <v>2241.6368000000002</v>
      </c>
      <c r="I110" s="5">
        <v>10237.416500000001</v>
      </c>
      <c r="J110" s="5">
        <v>10668.9150390625</v>
      </c>
      <c r="K110" s="7">
        <v>12</v>
      </c>
      <c r="L110" s="7">
        <v>0</v>
      </c>
      <c r="M110" s="8">
        <v>1</v>
      </c>
      <c r="N110" s="8">
        <v>2</v>
      </c>
      <c r="O110" s="6">
        <v>0</v>
      </c>
    </row>
    <row r="111" spans="1:15" x14ac:dyDescent="0.2">
      <c r="A111" s="3">
        <v>34700</v>
      </c>
      <c r="B111" t="s">
        <v>9</v>
      </c>
      <c r="C111" t="s">
        <v>15</v>
      </c>
      <c r="D111" s="7">
        <v>690173.60109999997</v>
      </c>
      <c r="E111" s="5">
        <v>96397.49</v>
      </c>
      <c r="F111" s="5">
        <v>204498.32</v>
      </c>
      <c r="G111" s="5">
        <v>55280.26</v>
      </c>
      <c r="H111" s="5">
        <v>333997.53109999996</v>
      </c>
      <c r="I111" s="5">
        <v>1000948.8156000001</v>
      </c>
      <c r="J111" s="5">
        <v>1361072.7050781299</v>
      </c>
      <c r="K111" s="7">
        <v>1516</v>
      </c>
      <c r="L111" s="7">
        <v>-1</v>
      </c>
      <c r="M111" s="8">
        <v>114</v>
      </c>
      <c r="N111" s="8">
        <v>35</v>
      </c>
      <c r="O111" s="6">
        <v>64</v>
      </c>
    </row>
    <row r="112" spans="1:15" x14ac:dyDescent="0.2">
      <c r="A112" s="3">
        <v>34700</v>
      </c>
      <c r="B112" t="s">
        <v>9</v>
      </c>
      <c r="C112" t="s">
        <v>15</v>
      </c>
      <c r="D112" s="7">
        <v>139361.28649999999</v>
      </c>
      <c r="E112" s="5">
        <v>11992.32</v>
      </c>
      <c r="F112" s="5">
        <v>90825.9</v>
      </c>
      <c r="G112" s="5">
        <v>6963.18</v>
      </c>
      <c r="H112" s="5">
        <v>29579.886499999986</v>
      </c>
      <c r="I112" s="5">
        <v>62034.465800000005</v>
      </c>
      <c r="J112" s="5">
        <v>51554.34375</v>
      </c>
      <c r="K112" s="7">
        <v>561</v>
      </c>
      <c r="L112" s="7">
        <v>0</v>
      </c>
      <c r="M112" s="8">
        <v>1</v>
      </c>
      <c r="N112" s="8">
        <v>80</v>
      </c>
      <c r="O112" s="6">
        <v>130</v>
      </c>
    </row>
    <row r="113" spans="1:15" x14ac:dyDescent="0.2">
      <c r="A113" s="3">
        <v>34700</v>
      </c>
      <c r="B113" t="s">
        <v>9</v>
      </c>
      <c r="C113" t="s">
        <v>16</v>
      </c>
      <c r="D113" s="7">
        <v>731.76639999999998</v>
      </c>
      <c r="E113" s="5">
        <v>380.54</v>
      </c>
      <c r="F113" s="5">
        <v>156.76</v>
      </c>
      <c r="G113" s="5">
        <v>49.14</v>
      </c>
      <c r="H113" s="5">
        <v>145.32639999999998</v>
      </c>
      <c r="I113" s="5">
        <v>236.16660000000002</v>
      </c>
      <c r="J113" s="5">
        <v>422.58984375</v>
      </c>
      <c r="K113" s="7">
        <v>4</v>
      </c>
      <c r="L113" s="7">
        <v>0</v>
      </c>
      <c r="M113" s="8">
        <v>1</v>
      </c>
      <c r="N113" s="8">
        <v>2</v>
      </c>
      <c r="O113" s="6">
        <v>1</v>
      </c>
    </row>
    <row r="114" spans="1:15" x14ac:dyDescent="0.2">
      <c r="A114" s="3">
        <v>34700</v>
      </c>
      <c r="B114" t="s">
        <v>10</v>
      </c>
      <c r="C114" t="s">
        <v>16</v>
      </c>
      <c r="D114" s="7">
        <v>1466.08</v>
      </c>
      <c r="E114" s="5">
        <v>1440.66</v>
      </c>
      <c r="F114" s="5">
        <v>0</v>
      </c>
      <c r="G114" s="5">
        <v>0</v>
      </c>
      <c r="H114" s="5">
        <v>25.419999999999845</v>
      </c>
      <c r="I114" s="5">
        <v>0</v>
      </c>
      <c r="J114" s="5">
        <v>46492.4248046875</v>
      </c>
      <c r="K114" s="7">
        <v>2</v>
      </c>
      <c r="L114" s="7">
        <v>1</v>
      </c>
      <c r="M114" s="8">
        <v>0</v>
      </c>
      <c r="N114" s="8">
        <v>0</v>
      </c>
      <c r="O114" s="6">
        <v>0</v>
      </c>
    </row>
    <row r="115" spans="1:15" x14ac:dyDescent="0.2">
      <c r="A115" s="3">
        <v>34700</v>
      </c>
      <c r="B115" t="s">
        <v>10</v>
      </c>
      <c r="C115" t="s">
        <v>15</v>
      </c>
      <c r="D115" s="7">
        <v>17689879.0913</v>
      </c>
      <c r="E115" s="5">
        <v>2272657.1151000001</v>
      </c>
      <c r="F115" s="5">
        <v>6625814.5744000003</v>
      </c>
      <c r="G115" s="5">
        <v>1011841.53</v>
      </c>
      <c r="H115" s="5">
        <v>7779565.8717999989</v>
      </c>
      <c r="I115" s="5">
        <v>21860124.501000002</v>
      </c>
      <c r="J115" s="5">
        <v>6742831.2350444803</v>
      </c>
      <c r="K115" s="7">
        <v>63728</v>
      </c>
      <c r="L115" s="7">
        <v>1</v>
      </c>
      <c r="M115" s="8">
        <v>-1590</v>
      </c>
      <c r="N115" s="8">
        <v>1667</v>
      </c>
      <c r="O115" s="6">
        <v>3130</v>
      </c>
    </row>
    <row r="116" spans="1:15" x14ac:dyDescent="0.2">
      <c r="A116" s="3">
        <v>34700</v>
      </c>
      <c r="B116" t="s">
        <v>10</v>
      </c>
      <c r="C116" t="s">
        <v>17</v>
      </c>
      <c r="D116" s="7">
        <v>1778401.9924000001</v>
      </c>
      <c r="E116" s="5">
        <v>323004.9852</v>
      </c>
      <c r="F116" s="5">
        <v>751625.7</v>
      </c>
      <c r="G116" s="5">
        <v>119860.84</v>
      </c>
      <c r="H116" s="5">
        <v>583910.46720000019</v>
      </c>
      <c r="I116" s="5">
        <v>1893387.9343999987</v>
      </c>
      <c r="J116" s="5">
        <v>1791584.796875</v>
      </c>
      <c r="K116" s="7">
        <v>3436</v>
      </c>
      <c r="L116" s="7">
        <v>61</v>
      </c>
      <c r="M116" s="8">
        <v>601</v>
      </c>
      <c r="N116" s="8">
        <v>79</v>
      </c>
      <c r="O116" s="6">
        <v>210</v>
      </c>
    </row>
    <row r="117" spans="1:15" x14ac:dyDescent="0.2">
      <c r="A117" s="3">
        <v>34700</v>
      </c>
      <c r="B117" t="s">
        <v>10</v>
      </c>
      <c r="C117" t="s">
        <v>15</v>
      </c>
      <c r="D117" s="7">
        <v>362255.61330000003</v>
      </c>
      <c r="E117" s="5">
        <v>42042.03</v>
      </c>
      <c r="F117" s="5">
        <v>134697.88</v>
      </c>
      <c r="G117" s="5">
        <v>14190.92</v>
      </c>
      <c r="H117" s="5">
        <v>171324.78330000004</v>
      </c>
      <c r="I117" s="5">
        <v>565058.3003</v>
      </c>
      <c r="J117" s="5">
        <v>143354.8984375</v>
      </c>
      <c r="K117" s="7">
        <v>1318</v>
      </c>
      <c r="L117" s="7">
        <v>0</v>
      </c>
      <c r="M117" s="8">
        <v>-25</v>
      </c>
      <c r="N117" s="8">
        <v>36</v>
      </c>
      <c r="O117" s="6">
        <v>82</v>
      </c>
    </row>
    <row r="118" spans="1:15" x14ac:dyDescent="0.2">
      <c r="A118" s="3">
        <v>34700</v>
      </c>
      <c r="B118" t="s">
        <v>10</v>
      </c>
      <c r="C118" t="s">
        <v>17</v>
      </c>
      <c r="D118" s="7">
        <v>84038.407399999996</v>
      </c>
      <c r="E118" s="5">
        <v>9234.59</v>
      </c>
      <c r="F118" s="5">
        <v>42898.71</v>
      </c>
      <c r="G118" s="5">
        <v>6694.19</v>
      </c>
      <c r="H118" s="5">
        <v>25210.917400000002</v>
      </c>
      <c r="I118" s="5">
        <v>122440.349</v>
      </c>
      <c r="J118" s="5">
        <v>87536.658203125</v>
      </c>
      <c r="K118" s="7">
        <v>209</v>
      </c>
      <c r="L118" s="7">
        <v>2</v>
      </c>
      <c r="M118" s="8">
        <v>49</v>
      </c>
      <c r="N118" s="8">
        <v>0</v>
      </c>
      <c r="O118" s="6">
        <v>7</v>
      </c>
    </row>
    <row r="119" spans="1:15" x14ac:dyDescent="0.2">
      <c r="A119" s="3">
        <v>34700</v>
      </c>
      <c r="B119" t="s">
        <v>10</v>
      </c>
      <c r="C119" t="s">
        <v>16</v>
      </c>
      <c r="D119" s="7">
        <v>1906478.7638999999</v>
      </c>
      <c r="E119" s="5">
        <v>1900912.43</v>
      </c>
      <c r="F119" s="5">
        <v>34.35</v>
      </c>
      <c r="G119" s="5">
        <v>1704.92</v>
      </c>
      <c r="H119" s="5">
        <v>3827.0638999999683</v>
      </c>
      <c r="I119" s="5">
        <v>22.583299999999998</v>
      </c>
      <c r="J119" s="5">
        <v>28803238.1796875</v>
      </c>
      <c r="K119" s="7">
        <v>5741</v>
      </c>
      <c r="L119" s="7">
        <v>368</v>
      </c>
      <c r="M119" s="8">
        <v>1</v>
      </c>
      <c r="N119" s="8">
        <v>576</v>
      </c>
      <c r="O119" s="6">
        <v>969</v>
      </c>
    </row>
    <row r="120" spans="1:15" x14ac:dyDescent="0.2">
      <c r="A120" s="3">
        <v>34700</v>
      </c>
      <c r="B120" t="s">
        <v>10</v>
      </c>
      <c r="C120" t="s">
        <v>15</v>
      </c>
      <c r="D120" s="7">
        <v>3299341.1288000001</v>
      </c>
      <c r="E120" s="5">
        <v>439877.52</v>
      </c>
      <c r="F120" s="5">
        <v>1208936.6599999999</v>
      </c>
      <c r="G120" s="5">
        <v>296334.59000000003</v>
      </c>
      <c r="H120" s="5">
        <v>1354192.3588</v>
      </c>
      <c r="I120" s="5">
        <v>5837188.7001</v>
      </c>
      <c r="J120" s="5">
        <v>1869677.7690238999</v>
      </c>
      <c r="K120" s="7">
        <v>14537</v>
      </c>
      <c r="L120" s="7">
        <v>414</v>
      </c>
      <c r="M120" s="8">
        <v>328</v>
      </c>
      <c r="N120" s="8">
        <v>470</v>
      </c>
      <c r="O120" s="6">
        <v>863</v>
      </c>
    </row>
    <row r="121" spans="1:15" x14ac:dyDescent="0.2">
      <c r="A121" s="3">
        <v>34700</v>
      </c>
      <c r="B121" t="s">
        <v>10</v>
      </c>
      <c r="C121" t="s">
        <v>15</v>
      </c>
      <c r="D121" s="7">
        <v>32710.271700000001</v>
      </c>
      <c r="E121" s="5">
        <v>6665.13</v>
      </c>
      <c r="F121" s="5">
        <v>6038.52</v>
      </c>
      <c r="G121" s="5">
        <v>2520.9</v>
      </c>
      <c r="H121" s="5">
        <v>17485.721699999998</v>
      </c>
      <c r="I121" s="5">
        <v>57991.866099999999</v>
      </c>
      <c r="J121" s="5">
        <v>58574.4326171875</v>
      </c>
      <c r="K121" s="7">
        <v>86</v>
      </c>
      <c r="L121" s="7">
        <v>1</v>
      </c>
      <c r="M121" s="8">
        <v>10</v>
      </c>
      <c r="N121" s="8">
        <v>2</v>
      </c>
      <c r="O121" s="6">
        <v>1</v>
      </c>
    </row>
    <row r="122" spans="1:15" x14ac:dyDescent="0.2">
      <c r="A122" s="3">
        <v>34700</v>
      </c>
      <c r="B122" t="s">
        <v>10</v>
      </c>
      <c r="C122" t="s">
        <v>15</v>
      </c>
      <c r="D122" s="7">
        <v>6323653.0601000004</v>
      </c>
      <c r="E122" s="5">
        <v>1054453.3799999999</v>
      </c>
      <c r="F122" s="5">
        <v>1944570.81</v>
      </c>
      <c r="G122" s="5">
        <v>510840.38</v>
      </c>
      <c r="H122" s="5">
        <v>2813788.4901000005</v>
      </c>
      <c r="I122" s="5">
        <v>8442608.6667999998</v>
      </c>
      <c r="J122" s="5">
        <v>14920434.778320299</v>
      </c>
      <c r="K122" s="7">
        <v>17422</v>
      </c>
      <c r="L122" s="7">
        <v>959</v>
      </c>
      <c r="M122" s="8">
        <v>601</v>
      </c>
      <c r="N122" s="8">
        <v>575</v>
      </c>
      <c r="O122" s="6">
        <v>1066</v>
      </c>
    </row>
    <row r="123" spans="1:15" x14ac:dyDescent="0.2">
      <c r="A123" s="3">
        <v>34700</v>
      </c>
      <c r="B123" t="s">
        <v>10</v>
      </c>
      <c r="C123" t="s">
        <v>17</v>
      </c>
      <c r="D123" s="7">
        <v>1589.4072000000001</v>
      </c>
      <c r="E123" s="5">
        <v>61.53</v>
      </c>
      <c r="F123" s="5">
        <v>1176.99</v>
      </c>
      <c r="G123" s="5">
        <v>6.12</v>
      </c>
      <c r="H123" s="5">
        <v>344.76720000000012</v>
      </c>
      <c r="I123" s="5">
        <v>864.61669999999992</v>
      </c>
      <c r="J123" s="5">
        <v>22.4400281906128</v>
      </c>
      <c r="K123" s="7">
        <v>1</v>
      </c>
      <c r="L123" s="7">
        <v>0</v>
      </c>
      <c r="M123" s="8">
        <v>0</v>
      </c>
      <c r="N123" s="8">
        <v>0</v>
      </c>
      <c r="O123" s="6">
        <v>0</v>
      </c>
    </row>
    <row r="124" spans="1:15" x14ac:dyDescent="0.2">
      <c r="A124" s="3">
        <v>34700</v>
      </c>
      <c r="B124" t="s">
        <v>10</v>
      </c>
      <c r="C124" t="s">
        <v>15</v>
      </c>
      <c r="D124" s="7">
        <v>1770128.6536999999</v>
      </c>
      <c r="E124" s="5">
        <v>125832.93</v>
      </c>
      <c r="F124" s="5">
        <v>1224113.08</v>
      </c>
      <c r="G124" s="5">
        <v>62451.89</v>
      </c>
      <c r="H124" s="5">
        <v>357730.75369999988</v>
      </c>
      <c r="I124" s="5">
        <v>923159.54209999996</v>
      </c>
      <c r="J124" s="5">
        <v>436628.25488281302</v>
      </c>
      <c r="K124" s="7">
        <v>7057</v>
      </c>
      <c r="L124" s="7">
        <v>269</v>
      </c>
      <c r="M124" s="8">
        <v>-6</v>
      </c>
      <c r="N124" s="8">
        <v>564</v>
      </c>
      <c r="O124" s="6">
        <v>1120</v>
      </c>
    </row>
    <row r="125" spans="1:15" x14ac:dyDescent="0.2">
      <c r="A125" s="3">
        <v>34700</v>
      </c>
      <c r="B125" t="s">
        <v>10</v>
      </c>
      <c r="C125" t="s">
        <v>16</v>
      </c>
      <c r="D125" s="7">
        <v>96126.286800000002</v>
      </c>
      <c r="E125" s="5">
        <v>85030.34</v>
      </c>
      <c r="F125" s="5">
        <v>2005.61</v>
      </c>
      <c r="G125" s="5">
        <v>1169</v>
      </c>
      <c r="H125" s="5">
        <v>7921.3368000000046</v>
      </c>
      <c r="I125" s="5">
        <v>4282.3</v>
      </c>
      <c r="J125" s="5">
        <v>947498.0078125</v>
      </c>
      <c r="K125" s="7">
        <v>321</v>
      </c>
      <c r="L125" s="7">
        <v>61</v>
      </c>
      <c r="M125" s="8">
        <v>7</v>
      </c>
      <c r="N125" s="8">
        <v>31</v>
      </c>
      <c r="O125" s="6">
        <v>37</v>
      </c>
    </row>
    <row r="126" spans="1:15" x14ac:dyDescent="0.2">
      <c r="A126" s="3">
        <v>34731</v>
      </c>
      <c r="B126" t="s">
        <v>1</v>
      </c>
      <c r="C126" t="s">
        <v>15</v>
      </c>
      <c r="D126" s="7">
        <v>8453.5890999999992</v>
      </c>
      <c r="E126" s="5">
        <v>2510.36</v>
      </c>
      <c r="F126" s="5">
        <v>2402.2600000000002</v>
      </c>
      <c r="G126" s="5">
        <v>232.61</v>
      </c>
      <c r="H126" s="5">
        <v>3308.3590999999983</v>
      </c>
      <c r="I126" s="5">
        <v>5111.7338000000009</v>
      </c>
      <c r="J126" s="5">
        <v>7547.4609718322699</v>
      </c>
      <c r="K126" s="7">
        <v>54</v>
      </c>
      <c r="L126" s="7">
        <v>11</v>
      </c>
      <c r="M126" s="8">
        <v>0</v>
      </c>
      <c r="N126" s="8">
        <v>1</v>
      </c>
      <c r="O126" s="6">
        <v>6</v>
      </c>
    </row>
    <row r="127" spans="1:15" x14ac:dyDescent="0.2">
      <c r="A127" s="3">
        <v>34731</v>
      </c>
      <c r="B127" t="s">
        <v>1</v>
      </c>
      <c r="C127" t="s">
        <v>16</v>
      </c>
      <c r="D127" s="7">
        <v>0</v>
      </c>
      <c r="E127" s="5">
        <v>0</v>
      </c>
      <c r="F127" s="5">
        <v>0</v>
      </c>
      <c r="G127" s="5">
        <v>0</v>
      </c>
      <c r="H127" s="5">
        <v>0</v>
      </c>
      <c r="I127" s="5">
        <v>0</v>
      </c>
      <c r="J127" s="5">
        <v>0</v>
      </c>
      <c r="K127" s="7">
        <v>23</v>
      </c>
      <c r="L127" s="7">
        <v>2</v>
      </c>
      <c r="M127" s="8">
        <v>0</v>
      </c>
      <c r="N127" s="8">
        <v>3</v>
      </c>
      <c r="O127" s="6">
        <v>10</v>
      </c>
    </row>
    <row r="128" spans="1:15" x14ac:dyDescent="0.2">
      <c r="A128" s="3">
        <v>34731</v>
      </c>
      <c r="B128" t="s">
        <v>1</v>
      </c>
      <c r="C128" t="s">
        <v>15</v>
      </c>
      <c r="D128" s="7">
        <v>1378617.5597000001</v>
      </c>
      <c r="E128" s="5">
        <v>244265.46</v>
      </c>
      <c r="F128" s="5">
        <v>428414.7721</v>
      </c>
      <c r="G128" s="5">
        <v>70154.240000000005</v>
      </c>
      <c r="H128" s="5">
        <v>635783.0876000002</v>
      </c>
      <c r="I128" s="5">
        <v>1655038.4662000001</v>
      </c>
      <c r="J128" s="5">
        <v>1065483.9140625</v>
      </c>
      <c r="K128" s="7">
        <v>4959</v>
      </c>
      <c r="L128" s="7">
        <v>3</v>
      </c>
      <c r="M128" s="8">
        <v>-57</v>
      </c>
      <c r="N128" s="8">
        <v>328</v>
      </c>
      <c r="O128" s="6">
        <v>690</v>
      </c>
    </row>
    <row r="129" spans="1:15" x14ac:dyDescent="0.2">
      <c r="A129" s="3">
        <v>34731</v>
      </c>
      <c r="B129" t="s">
        <v>1</v>
      </c>
      <c r="C129" t="s">
        <v>17</v>
      </c>
      <c r="D129" s="7">
        <v>443593.49530000001</v>
      </c>
      <c r="E129" s="5">
        <v>55573.83</v>
      </c>
      <c r="F129" s="5">
        <v>225672.6</v>
      </c>
      <c r="G129" s="5">
        <v>23926.83</v>
      </c>
      <c r="H129" s="5">
        <v>138420.2353</v>
      </c>
      <c r="I129" s="5">
        <v>411898.76630000002</v>
      </c>
      <c r="J129" s="5">
        <v>363704.92675781302</v>
      </c>
      <c r="K129" s="7">
        <v>950</v>
      </c>
      <c r="L129" s="7">
        <v>217</v>
      </c>
      <c r="M129" s="8">
        <v>-9</v>
      </c>
      <c r="N129" s="8">
        <v>80</v>
      </c>
      <c r="O129" s="6">
        <v>324</v>
      </c>
    </row>
    <row r="130" spans="1:15" x14ac:dyDescent="0.2">
      <c r="A130" s="3">
        <v>34731</v>
      </c>
      <c r="B130" t="s">
        <v>1</v>
      </c>
      <c r="C130" t="s">
        <v>15</v>
      </c>
      <c r="D130" s="7">
        <v>151067.7666</v>
      </c>
      <c r="E130" s="5">
        <v>21357.279999999999</v>
      </c>
      <c r="F130" s="5">
        <v>53153.02</v>
      </c>
      <c r="G130" s="5">
        <v>3890.48</v>
      </c>
      <c r="H130" s="5">
        <v>72666.986600000018</v>
      </c>
      <c r="I130" s="5">
        <v>290396.20029999997</v>
      </c>
      <c r="J130" s="5">
        <v>62415.6025390625</v>
      </c>
      <c r="K130" s="7">
        <v>755</v>
      </c>
      <c r="L130" s="7">
        <v>0</v>
      </c>
      <c r="M130" s="8">
        <v>-6</v>
      </c>
      <c r="N130" s="8">
        <v>71</v>
      </c>
      <c r="O130" s="6">
        <v>92</v>
      </c>
    </row>
    <row r="131" spans="1:15" x14ac:dyDescent="0.2">
      <c r="A131" s="3">
        <v>34731</v>
      </c>
      <c r="B131" t="s">
        <v>1</v>
      </c>
      <c r="C131" t="s">
        <v>17</v>
      </c>
      <c r="D131" s="7">
        <v>31140.019499999999</v>
      </c>
      <c r="E131" s="5">
        <v>3558.06</v>
      </c>
      <c r="F131" s="5">
        <v>15776.31</v>
      </c>
      <c r="G131" s="5">
        <v>2506.23</v>
      </c>
      <c r="H131" s="5">
        <v>9299.4194999999982</v>
      </c>
      <c r="I131" s="5">
        <v>49318.116699999999</v>
      </c>
      <c r="J131" s="5">
        <v>36613.6943359375</v>
      </c>
      <c r="K131" s="7">
        <v>113</v>
      </c>
      <c r="L131" s="7">
        <v>14</v>
      </c>
      <c r="M131" s="8">
        <v>9</v>
      </c>
      <c r="N131" s="8">
        <v>13</v>
      </c>
      <c r="O131" s="6">
        <v>26</v>
      </c>
    </row>
    <row r="132" spans="1:15" x14ac:dyDescent="0.2">
      <c r="A132" s="3">
        <v>34731</v>
      </c>
      <c r="B132" t="s">
        <v>1</v>
      </c>
      <c r="C132" t="s">
        <v>16</v>
      </c>
      <c r="D132" s="7">
        <v>35211.621500000001</v>
      </c>
      <c r="E132" s="5">
        <v>34882.19</v>
      </c>
      <c r="F132" s="5">
        <v>0</v>
      </c>
      <c r="G132" s="5">
        <v>96.39</v>
      </c>
      <c r="H132" s="5">
        <v>233.04149999999879</v>
      </c>
      <c r="I132" s="5">
        <v>0</v>
      </c>
      <c r="J132" s="5">
        <v>455540.23535156302</v>
      </c>
      <c r="K132" s="7">
        <v>101</v>
      </c>
      <c r="L132" s="7">
        <v>30</v>
      </c>
      <c r="M132" s="8">
        <v>3</v>
      </c>
      <c r="N132" s="8">
        <v>9</v>
      </c>
      <c r="O132" s="6">
        <v>38</v>
      </c>
    </row>
    <row r="133" spans="1:15" x14ac:dyDescent="0.2">
      <c r="A133" s="3">
        <v>34731</v>
      </c>
      <c r="B133" t="s">
        <v>1</v>
      </c>
      <c r="C133" t="s">
        <v>15</v>
      </c>
      <c r="D133" s="7">
        <v>1578828.2016</v>
      </c>
      <c r="E133" s="5">
        <v>230419.17</v>
      </c>
      <c r="F133" s="5">
        <v>455145.5</v>
      </c>
      <c r="G133" s="5">
        <v>120356.49</v>
      </c>
      <c r="H133" s="5">
        <v>772907.04160000011</v>
      </c>
      <c r="I133" s="5">
        <v>2598055.0016000001</v>
      </c>
      <c r="J133" s="5">
        <v>1863656.8759765599</v>
      </c>
      <c r="K133" s="7">
        <v>24984</v>
      </c>
      <c r="L133" s="7">
        <v>11616</v>
      </c>
      <c r="M133" s="8">
        <v>-16</v>
      </c>
      <c r="N133" s="8">
        <v>1463</v>
      </c>
      <c r="O133" s="6">
        <v>9052</v>
      </c>
    </row>
    <row r="134" spans="1:15" x14ac:dyDescent="0.2">
      <c r="A134" s="3">
        <v>34731</v>
      </c>
      <c r="B134" t="s">
        <v>1</v>
      </c>
      <c r="C134" t="s">
        <v>15</v>
      </c>
      <c r="D134" s="7">
        <v>89708.984899999996</v>
      </c>
      <c r="E134" s="5">
        <v>5861.03</v>
      </c>
      <c r="F134" s="5">
        <v>52296.84</v>
      </c>
      <c r="G134" s="5">
        <v>2190.87</v>
      </c>
      <c r="H134" s="5">
        <v>29360.244900000002</v>
      </c>
      <c r="I134" s="5">
        <v>50847.400500000011</v>
      </c>
      <c r="J134" s="5">
        <v>31364.8447265625</v>
      </c>
      <c r="K134" s="7">
        <v>414</v>
      </c>
      <c r="L134" s="7">
        <v>103</v>
      </c>
      <c r="M134" s="8">
        <v>1</v>
      </c>
      <c r="N134" s="8">
        <v>18</v>
      </c>
      <c r="O134" s="6">
        <v>33</v>
      </c>
    </row>
    <row r="135" spans="1:15" x14ac:dyDescent="0.2">
      <c r="A135" s="3">
        <v>34731</v>
      </c>
      <c r="B135" t="s">
        <v>1</v>
      </c>
      <c r="C135" t="s">
        <v>15</v>
      </c>
      <c r="D135" s="7">
        <v>3048166.2319</v>
      </c>
      <c r="E135" s="5">
        <v>400596.37</v>
      </c>
      <c r="F135" s="5">
        <v>987635.96000000101</v>
      </c>
      <c r="G135" s="5">
        <v>222295.3</v>
      </c>
      <c r="H135" s="5">
        <v>1437638.601899999</v>
      </c>
      <c r="I135" s="5">
        <v>4284919.6370999999</v>
      </c>
      <c r="J135" s="5">
        <v>6517528.375</v>
      </c>
      <c r="K135" s="7">
        <v>13527</v>
      </c>
      <c r="L135" s="7">
        <v>752</v>
      </c>
      <c r="M135" s="8">
        <v>88</v>
      </c>
      <c r="N135" s="8">
        <v>2365</v>
      </c>
      <c r="O135" s="6">
        <v>3048</v>
      </c>
    </row>
    <row r="136" spans="1:15" x14ac:dyDescent="0.2">
      <c r="A136" s="3">
        <v>34731</v>
      </c>
      <c r="B136" t="s">
        <v>1</v>
      </c>
      <c r="C136" t="s">
        <v>17</v>
      </c>
      <c r="D136" s="7">
        <v>2496.3859000000002</v>
      </c>
      <c r="E136" s="5">
        <v>0</v>
      </c>
      <c r="F136" s="5">
        <v>2144.0700000000002</v>
      </c>
      <c r="G136" s="5">
        <v>0.84</v>
      </c>
      <c r="H136" s="5">
        <v>351.47590000000008</v>
      </c>
      <c r="I136" s="5">
        <v>421.16669999999999</v>
      </c>
      <c r="J136" s="5">
        <v>0</v>
      </c>
      <c r="K136" s="7">
        <v>2</v>
      </c>
      <c r="L136" s="7">
        <v>0</v>
      </c>
      <c r="M136" s="8">
        <v>0</v>
      </c>
      <c r="N136" s="8">
        <v>0</v>
      </c>
      <c r="O136" s="6">
        <v>0</v>
      </c>
    </row>
    <row r="137" spans="1:15" x14ac:dyDescent="0.2">
      <c r="A137" s="3">
        <v>34731</v>
      </c>
      <c r="B137" t="s">
        <v>1</v>
      </c>
      <c r="C137" t="s">
        <v>15</v>
      </c>
      <c r="D137" s="7">
        <v>1272788.7664999999</v>
      </c>
      <c r="E137" s="5">
        <v>94988.330000000104</v>
      </c>
      <c r="F137" s="5">
        <v>819265.54</v>
      </c>
      <c r="G137" s="5">
        <v>37035.51</v>
      </c>
      <c r="H137" s="5">
        <v>321499.38649999979</v>
      </c>
      <c r="I137" s="5">
        <v>685656.36800000002</v>
      </c>
      <c r="J137" s="5">
        <v>397220.18066406302</v>
      </c>
      <c r="K137" s="7">
        <v>11145</v>
      </c>
      <c r="L137" s="7">
        <v>2388</v>
      </c>
      <c r="M137" s="8">
        <v>-42</v>
      </c>
      <c r="N137" s="8">
        <v>2851</v>
      </c>
      <c r="O137" s="6">
        <v>5106</v>
      </c>
    </row>
    <row r="138" spans="1:15" x14ac:dyDescent="0.2">
      <c r="A138" s="3">
        <v>34731</v>
      </c>
      <c r="B138" t="s">
        <v>1</v>
      </c>
      <c r="C138" t="s">
        <v>18</v>
      </c>
      <c r="D138" s="7">
        <v>0</v>
      </c>
      <c r="E138" s="5">
        <v>0</v>
      </c>
      <c r="F138" s="5">
        <v>0</v>
      </c>
      <c r="G138" s="5">
        <v>0</v>
      </c>
      <c r="H138" s="5">
        <v>0</v>
      </c>
      <c r="I138" s="5">
        <v>0</v>
      </c>
      <c r="J138" s="5">
        <v>0</v>
      </c>
      <c r="K138" s="7">
        <v>0</v>
      </c>
      <c r="L138" s="7">
        <v>0</v>
      </c>
      <c r="M138" s="8">
        <v>0</v>
      </c>
      <c r="N138" s="8">
        <v>0</v>
      </c>
      <c r="O138" s="6">
        <v>0</v>
      </c>
    </row>
    <row r="139" spans="1:15" x14ac:dyDescent="0.2">
      <c r="A139" s="3">
        <v>34731</v>
      </c>
      <c r="B139" t="s">
        <v>1</v>
      </c>
      <c r="C139" t="s">
        <v>16</v>
      </c>
      <c r="D139" s="7">
        <v>-134309.36470000001</v>
      </c>
      <c r="E139" s="5">
        <v>-141332.32999999999</v>
      </c>
      <c r="F139" s="5">
        <v>2494.7399999999998</v>
      </c>
      <c r="G139" s="5">
        <v>265.38</v>
      </c>
      <c r="H139" s="5">
        <v>4262.8452999999818</v>
      </c>
      <c r="I139" s="5">
        <v>2414.4832999999999</v>
      </c>
      <c r="J139" s="5">
        <v>142605.052734375</v>
      </c>
      <c r="K139" s="7">
        <v>87</v>
      </c>
      <c r="L139" s="7">
        <v>14</v>
      </c>
      <c r="M139" s="8">
        <v>-1</v>
      </c>
      <c r="N139" s="8">
        <v>14</v>
      </c>
      <c r="O139" s="6">
        <v>39</v>
      </c>
    </row>
    <row r="140" spans="1:15" x14ac:dyDescent="0.2">
      <c r="A140" s="3">
        <v>34731</v>
      </c>
      <c r="B140" t="s">
        <v>1</v>
      </c>
      <c r="C140" t="s">
        <v>18</v>
      </c>
      <c r="D140" s="7">
        <v>0</v>
      </c>
      <c r="E140" s="5">
        <v>0</v>
      </c>
      <c r="F140" s="5">
        <v>0</v>
      </c>
      <c r="G140" s="5">
        <v>0</v>
      </c>
      <c r="H140" s="5">
        <v>0</v>
      </c>
      <c r="I140" s="5">
        <v>0</v>
      </c>
      <c r="J140" s="5">
        <v>0</v>
      </c>
      <c r="K140" s="7">
        <v>0</v>
      </c>
      <c r="L140" s="7">
        <v>0</v>
      </c>
      <c r="M140" s="8">
        <v>0</v>
      </c>
      <c r="N140" s="8">
        <v>0</v>
      </c>
      <c r="O140" s="6">
        <v>0</v>
      </c>
    </row>
    <row r="141" spans="1:15" x14ac:dyDescent="0.2">
      <c r="A141" s="3">
        <v>34731</v>
      </c>
      <c r="B141" t="s">
        <v>2</v>
      </c>
      <c r="C141" t="s">
        <v>16</v>
      </c>
      <c r="D141" s="7">
        <v>4.24</v>
      </c>
      <c r="E141" s="5">
        <v>0</v>
      </c>
      <c r="F141" s="5">
        <v>4.24</v>
      </c>
      <c r="G141" s="5">
        <v>0</v>
      </c>
      <c r="H141" s="5">
        <v>0</v>
      </c>
      <c r="I141" s="5">
        <v>0</v>
      </c>
      <c r="J141" s="5">
        <v>0</v>
      </c>
      <c r="K141" s="7">
        <v>0</v>
      </c>
      <c r="L141" s="7">
        <v>0</v>
      </c>
      <c r="M141" s="8">
        <v>0</v>
      </c>
      <c r="N141" s="8">
        <v>0</v>
      </c>
      <c r="O141" s="6">
        <v>0</v>
      </c>
    </row>
    <row r="142" spans="1:15" x14ac:dyDescent="0.2">
      <c r="A142" s="3">
        <v>34731</v>
      </c>
      <c r="B142" t="s">
        <v>2</v>
      </c>
      <c r="C142" t="s">
        <v>15</v>
      </c>
      <c r="D142" s="7">
        <v>8455625.3072999995</v>
      </c>
      <c r="E142" s="5">
        <v>906538</v>
      </c>
      <c r="F142" s="5">
        <v>3362457.9597</v>
      </c>
      <c r="G142" s="5">
        <v>426925.46</v>
      </c>
      <c r="H142" s="5">
        <v>3759703.8875999996</v>
      </c>
      <c r="I142" s="5">
        <v>11789486.9538</v>
      </c>
      <c r="J142" s="5">
        <v>2655795.4033203102</v>
      </c>
      <c r="K142" s="7">
        <v>31458</v>
      </c>
      <c r="L142" s="7">
        <v>7</v>
      </c>
      <c r="M142" s="8">
        <v>-502</v>
      </c>
      <c r="N142" s="8">
        <v>692</v>
      </c>
      <c r="O142" s="6">
        <v>1498</v>
      </c>
    </row>
    <row r="143" spans="1:15" x14ac:dyDescent="0.2">
      <c r="A143" s="3">
        <v>34731</v>
      </c>
      <c r="B143" t="s">
        <v>2</v>
      </c>
      <c r="C143" t="s">
        <v>17</v>
      </c>
      <c r="D143" s="7">
        <v>972507.65540000098</v>
      </c>
      <c r="E143" s="5">
        <v>171931.98</v>
      </c>
      <c r="F143" s="5">
        <v>382683.4</v>
      </c>
      <c r="G143" s="5">
        <v>57460.86</v>
      </c>
      <c r="H143" s="5">
        <v>360431.41540000099</v>
      </c>
      <c r="I143" s="5">
        <v>1150329.5294999999</v>
      </c>
      <c r="J143" s="5">
        <v>1023313.9296875</v>
      </c>
      <c r="K143" s="7">
        <v>1634</v>
      </c>
      <c r="L143" s="7">
        <v>24</v>
      </c>
      <c r="M143" s="8">
        <v>-134</v>
      </c>
      <c r="N143" s="8">
        <v>35</v>
      </c>
      <c r="O143" s="6">
        <v>49</v>
      </c>
    </row>
    <row r="144" spans="1:15" x14ac:dyDescent="0.2">
      <c r="A144" s="3">
        <v>34731</v>
      </c>
      <c r="B144" t="s">
        <v>2</v>
      </c>
      <c r="C144" t="s">
        <v>15</v>
      </c>
      <c r="D144" s="7">
        <v>120727.8057</v>
      </c>
      <c r="E144" s="5">
        <v>11153.15</v>
      </c>
      <c r="F144" s="5">
        <v>47260.32</v>
      </c>
      <c r="G144" s="5">
        <v>4138.3599999999997</v>
      </c>
      <c r="H144" s="5">
        <v>58175.975700000003</v>
      </c>
      <c r="I144" s="5">
        <v>192562.64939999999</v>
      </c>
      <c r="J144" s="5">
        <v>50512.7880859375</v>
      </c>
      <c r="K144" s="7">
        <v>525</v>
      </c>
      <c r="L144" s="7">
        <v>0</v>
      </c>
      <c r="M144" s="8">
        <v>-6</v>
      </c>
      <c r="N144" s="8">
        <v>18</v>
      </c>
      <c r="O144" s="6">
        <v>34</v>
      </c>
    </row>
    <row r="145" spans="1:15" x14ac:dyDescent="0.2">
      <c r="A145" s="3">
        <v>34731</v>
      </c>
      <c r="B145" t="s">
        <v>2</v>
      </c>
      <c r="C145" t="s">
        <v>17</v>
      </c>
      <c r="D145" s="7">
        <v>48611.733</v>
      </c>
      <c r="E145" s="5">
        <v>6500.26</v>
      </c>
      <c r="F145" s="5">
        <v>22265.66</v>
      </c>
      <c r="G145" s="5">
        <v>5189.2</v>
      </c>
      <c r="H145" s="5">
        <v>14656.612999999998</v>
      </c>
      <c r="I145" s="5">
        <v>84394.500400000004</v>
      </c>
      <c r="J145" s="5">
        <v>60014.9755859375</v>
      </c>
      <c r="K145" s="7">
        <v>167</v>
      </c>
      <c r="L145" s="7">
        <v>10</v>
      </c>
      <c r="M145" s="8">
        <v>16</v>
      </c>
      <c r="N145" s="8">
        <v>4</v>
      </c>
      <c r="O145" s="6">
        <v>15</v>
      </c>
    </row>
    <row r="146" spans="1:15" x14ac:dyDescent="0.2">
      <c r="A146" s="3">
        <v>34731</v>
      </c>
      <c r="B146" t="s">
        <v>2</v>
      </c>
      <c r="C146" t="s">
        <v>16</v>
      </c>
      <c r="D146" s="7">
        <v>197004.41</v>
      </c>
      <c r="E146" s="5">
        <v>196024.58</v>
      </c>
      <c r="F146" s="5">
        <v>0</v>
      </c>
      <c r="G146" s="5">
        <v>108.39</v>
      </c>
      <c r="H146" s="5">
        <v>871.44000000001631</v>
      </c>
      <c r="I146" s="5">
        <v>0</v>
      </c>
      <c r="J146" s="5">
        <v>4196623.2578125102</v>
      </c>
      <c r="K146" s="7">
        <v>589</v>
      </c>
      <c r="L146" s="7">
        <v>73</v>
      </c>
      <c r="M146" s="8">
        <v>2</v>
      </c>
      <c r="N146" s="8">
        <v>29</v>
      </c>
      <c r="O146" s="6">
        <v>116</v>
      </c>
    </row>
    <row r="147" spans="1:15" x14ac:dyDescent="0.2">
      <c r="A147" s="3">
        <v>34731</v>
      </c>
      <c r="B147" t="s">
        <v>2</v>
      </c>
      <c r="C147" t="s">
        <v>15</v>
      </c>
      <c r="D147" s="7">
        <v>1415056.3066</v>
      </c>
      <c r="E147" s="5">
        <v>162960.76</v>
      </c>
      <c r="F147" s="5">
        <v>479512.83</v>
      </c>
      <c r="G147" s="5">
        <v>93388.19</v>
      </c>
      <c r="H147" s="5">
        <v>679194.52659999998</v>
      </c>
      <c r="I147" s="5">
        <v>3373711.0916999998</v>
      </c>
      <c r="J147" s="5">
        <v>640996.75292968797</v>
      </c>
      <c r="K147" s="7">
        <v>6519</v>
      </c>
      <c r="L147" s="7">
        <v>158</v>
      </c>
      <c r="M147" s="8">
        <v>225</v>
      </c>
      <c r="N147" s="8">
        <v>115</v>
      </c>
      <c r="O147" s="6">
        <v>345</v>
      </c>
    </row>
    <row r="148" spans="1:15" x14ac:dyDescent="0.2">
      <c r="A148" s="3">
        <v>34731</v>
      </c>
      <c r="B148" t="s">
        <v>2</v>
      </c>
      <c r="C148" t="s">
        <v>15</v>
      </c>
      <c r="D148" s="7">
        <v>25802.983100000001</v>
      </c>
      <c r="E148" s="5">
        <v>3242.71</v>
      </c>
      <c r="F148" s="5">
        <v>6462.69</v>
      </c>
      <c r="G148" s="5">
        <v>893.96</v>
      </c>
      <c r="H148" s="5">
        <v>15203.623100000004</v>
      </c>
      <c r="I148" s="5">
        <v>46482.43329999999</v>
      </c>
      <c r="J148" s="5">
        <v>38200.09375</v>
      </c>
      <c r="K148" s="7">
        <v>51</v>
      </c>
      <c r="L148" s="7">
        <v>0</v>
      </c>
      <c r="M148" s="8">
        <v>0</v>
      </c>
      <c r="N148" s="8">
        <v>1</v>
      </c>
      <c r="O148" s="6">
        <v>2</v>
      </c>
    </row>
    <row r="149" spans="1:15" x14ac:dyDescent="0.2">
      <c r="A149" s="3">
        <v>34731</v>
      </c>
      <c r="B149" t="s">
        <v>2</v>
      </c>
      <c r="C149" t="s">
        <v>15</v>
      </c>
      <c r="D149" s="7">
        <v>2545110.2747</v>
      </c>
      <c r="E149" s="5">
        <v>324344.63</v>
      </c>
      <c r="F149" s="5">
        <v>822443.74</v>
      </c>
      <c r="G149" s="5">
        <v>196824.21</v>
      </c>
      <c r="H149" s="5">
        <v>1201497.6947000001</v>
      </c>
      <c r="I149" s="5">
        <v>3953417.7390000001</v>
      </c>
      <c r="J149" s="5">
        <v>5073977.1513671903</v>
      </c>
      <c r="K149" s="7">
        <v>7782</v>
      </c>
      <c r="L149" s="7">
        <v>422</v>
      </c>
      <c r="M149" s="8">
        <v>373</v>
      </c>
      <c r="N149" s="8">
        <v>307</v>
      </c>
      <c r="O149" s="6">
        <v>579</v>
      </c>
    </row>
    <row r="150" spans="1:15" x14ac:dyDescent="0.2">
      <c r="A150" s="3">
        <v>34731</v>
      </c>
      <c r="B150" t="s">
        <v>2</v>
      </c>
      <c r="C150" t="s">
        <v>15</v>
      </c>
      <c r="D150" s="7">
        <v>562080.04799999995</v>
      </c>
      <c r="E150" s="5">
        <v>45157.86</v>
      </c>
      <c r="F150" s="5">
        <v>391402.23</v>
      </c>
      <c r="G150" s="5">
        <v>12411.15</v>
      </c>
      <c r="H150" s="5">
        <v>113108.80799999999</v>
      </c>
      <c r="I150" s="5">
        <v>278150.93300000002</v>
      </c>
      <c r="J150" s="5">
        <v>163515.42578125</v>
      </c>
      <c r="K150" s="7">
        <v>2246</v>
      </c>
      <c r="L150" s="7">
        <v>158</v>
      </c>
      <c r="M150" s="8">
        <v>2</v>
      </c>
      <c r="N150" s="8">
        <v>176</v>
      </c>
      <c r="O150" s="6">
        <v>425</v>
      </c>
    </row>
    <row r="151" spans="1:15" x14ac:dyDescent="0.2">
      <c r="A151" s="3">
        <v>34731</v>
      </c>
      <c r="B151" t="s">
        <v>2</v>
      </c>
      <c r="C151" t="s">
        <v>16</v>
      </c>
      <c r="D151" s="7">
        <v>-12922.4733</v>
      </c>
      <c r="E151" s="5">
        <v>-13577.66</v>
      </c>
      <c r="F151" s="5">
        <v>66.67</v>
      </c>
      <c r="G151" s="5">
        <v>21.06</v>
      </c>
      <c r="H151" s="5">
        <v>567.4567000000003</v>
      </c>
      <c r="I151" s="5">
        <v>206.30019999999999</v>
      </c>
      <c r="J151" s="5">
        <v>48987.32421875</v>
      </c>
      <c r="K151" s="7">
        <v>23</v>
      </c>
      <c r="L151" s="7">
        <v>5</v>
      </c>
      <c r="M151" s="8">
        <v>-1</v>
      </c>
      <c r="N151" s="8">
        <v>0</v>
      </c>
      <c r="O151" s="6">
        <v>9</v>
      </c>
    </row>
    <row r="152" spans="1:15" x14ac:dyDescent="0.2">
      <c r="A152" s="3">
        <v>34731</v>
      </c>
      <c r="B152" t="s">
        <v>3</v>
      </c>
      <c r="C152" t="s">
        <v>16</v>
      </c>
      <c r="D152" s="7">
        <v>8299.9500000000007</v>
      </c>
      <c r="E152" s="5">
        <v>7880.44</v>
      </c>
      <c r="F152" s="5">
        <v>0</v>
      </c>
      <c r="G152" s="5">
        <v>0</v>
      </c>
      <c r="H152" s="5">
        <v>419.51000000000113</v>
      </c>
      <c r="I152" s="5">
        <v>0</v>
      </c>
      <c r="J152" s="5">
        <v>136168.26464843799</v>
      </c>
      <c r="K152" s="7">
        <v>22</v>
      </c>
      <c r="L152" s="7">
        <v>0</v>
      </c>
      <c r="M152" s="8">
        <v>0</v>
      </c>
      <c r="N152" s="8">
        <v>2</v>
      </c>
      <c r="O152" s="6">
        <v>13</v>
      </c>
    </row>
    <row r="153" spans="1:15" x14ac:dyDescent="0.2">
      <c r="A153" s="3">
        <v>34731</v>
      </c>
      <c r="B153" t="s">
        <v>3</v>
      </c>
      <c r="C153" t="s">
        <v>15</v>
      </c>
      <c r="D153" s="7">
        <v>28.56</v>
      </c>
      <c r="E153" s="5">
        <v>0</v>
      </c>
      <c r="F153" s="5">
        <v>0</v>
      </c>
      <c r="G153" s="5">
        <v>0</v>
      </c>
      <c r="H153" s="5">
        <v>28.56</v>
      </c>
      <c r="I153" s="5">
        <v>0</v>
      </c>
      <c r="J153" s="5">
        <v>0</v>
      </c>
      <c r="K153" s="7">
        <v>1</v>
      </c>
      <c r="L153" s="7">
        <v>0</v>
      </c>
      <c r="M153" s="8">
        <v>0</v>
      </c>
      <c r="N153" s="8">
        <v>0</v>
      </c>
      <c r="O153" s="6">
        <v>0</v>
      </c>
    </row>
    <row r="154" spans="1:15" x14ac:dyDescent="0.2">
      <c r="A154" s="3">
        <v>34731</v>
      </c>
      <c r="B154" t="s">
        <v>4</v>
      </c>
      <c r="C154" t="s">
        <v>15</v>
      </c>
      <c r="D154" s="7">
        <v>54510.693899999998</v>
      </c>
      <c r="E154" s="5">
        <v>9764.27</v>
      </c>
      <c r="F154" s="5">
        <v>19191.240000000002</v>
      </c>
      <c r="G154" s="5">
        <v>2711.59</v>
      </c>
      <c r="H154" s="5">
        <v>22843.593899999993</v>
      </c>
      <c r="I154" s="5">
        <v>76031.998999999996</v>
      </c>
      <c r="J154" s="5">
        <v>26252.990234375</v>
      </c>
      <c r="K154" s="7">
        <v>194</v>
      </c>
      <c r="L154" s="7">
        <v>0</v>
      </c>
      <c r="M154" s="8">
        <v>-1</v>
      </c>
      <c r="N154" s="8">
        <v>6</v>
      </c>
      <c r="O154" s="6">
        <v>12</v>
      </c>
    </row>
    <row r="155" spans="1:15" x14ac:dyDescent="0.2">
      <c r="A155" s="3">
        <v>34731</v>
      </c>
      <c r="B155" t="s">
        <v>4</v>
      </c>
      <c r="C155" t="s">
        <v>17</v>
      </c>
      <c r="D155" s="7">
        <v>201422.69029999999</v>
      </c>
      <c r="E155" s="5">
        <v>37388.68</v>
      </c>
      <c r="F155" s="5">
        <v>79539.98</v>
      </c>
      <c r="G155" s="5">
        <v>14166.19</v>
      </c>
      <c r="H155" s="5">
        <v>70327.840299999996</v>
      </c>
      <c r="I155" s="5">
        <v>232016.7187</v>
      </c>
      <c r="J155" s="5">
        <v>310171.578125</v>
      </c>
      <c r="K155" s="7">
        <v>414</v>
      </c>
      <c r="L155" s="7">
        <v>35</v>
      </c>
      <c r="M155" s="8">
        <v>-5</v>
      </c>
      <c r="N155" s="8">
        <v>25</v>
      </c>
      <c r="O155" s="6">
        <v>66</v>
      </c>
    </row>
    <row r="156" spans="1:15" x14ac:dyDescent="0.2">
      <c r="A156" s="3">
        <v>34731</v>
      </c>
      <c r="B156" t="s">
        <v>4</v>
      </c>
      <c r="C156" t="s">
        <v>15</v>
      </c>
      <c r="D156" s="7">
        <v>164226.1563</v>
      </c>
      <c r="E156" s="5">
        <v>25582.09</v>
      </c>
      <c r="F156" s="5">
        <v>61315</v>
      </c>
      <c r="G156" s="5">
        <v>6211.37</v>
      </c>
      <c r="H156" s="5">
        <v>71117.696300000011</v>
      </c>
      <c r="I156" s="5">
        <v>269753.21719999996</v>
      </c>
      <c r="J156" s="5">
        <v>128417.89746093799</v>
      </c>
      <c r="K156" s="7">
        <v>635</v>
      </c>
      <c r="L156" s="7">
        <v>0</v>
      </c>
      <c r="M156" s="8">
        <v>-4</v>
      </c>
      <c r="N156" s="8">
        <v>33</v>
      </c>
      <c r="O156" s="6">
        <v>54</v>
      </c>
    </row>
    <row r="157" spans="1:15" x14ac:dyDescent="0.2">
      <c r="A157" s="3">
        <v>34731</v>
      </c>
      <c r="B157" t="s">
        <v>4</v>
      </c>
      <c r="C157" t="s">
        <v>17</v>
      </c>
      <c r="D157" s="7">
        <v>7644.8882000000003</v>
      </c>
      <c r="E157" s="5">
        <v>808.5</v>
      </c>
      <c r="F157" s="5">
        <v>5101.29</v>
      </c>
      <c r="G157" s="5">
        <v>873.62</v>
      </c>
      <c r="H157" s="5">
        <v>861.47820000000036</v>
      </c>
      <c r="I157" s="5">
        <v>13699.599699999999</v>
      </c>
      <c r="J157" s="5">
        <v>12101.369140625</v>
      </c>
      <c r="K157" s="7">
        <v>22</v>
      </c>
      <c r="L157" s="7">
        <v>1</v>
      </c>
      <c r="M157" s="8">
        <v>3</v>
      </c>
      <c r="N157" s="8">
        <v>3</v>
      </c>
      <c r="O157" s="6">
        <v>2</v>
      </c>
    </row>
    <row r="158" spans="1:15" x14ac:dyDescent="0.2">
      <c r="A158" s="3">
        <v>34731</v>
      </c>
      <c r="B158" t="s">
        <v>4</v>
      </c>
      <c r="C158" t="s">
        <v>16</v>
      </c>
      <c r="D158" s="7">
        <v>587217.66619999998</v>
      </c>
      <c r="E158" s="5">
        <v>583450.56999999995</v>
      </c>
      <c r="F158" s="5">
        <v>0</v>
      </c>
      <c r="G158" s="5">
        <v>647.36</v>
      </c>
      <c r="H158" s="5">
        <v>3119.7362000000289</v>
      </c>
      <c r="I158" s="5">
        <v>0</v>
      </c>
      <c r="J158" s="5">
        <v>10625888.3515625</v>
      </c>
      <c r="K158" s="7">
        <v>1769</v>
      </c>
      <c r="L158" s="7">
        <v>11</v>
      </c>
      <c r="M158" s="8">
        <v>0</v>
      </c>
      <c r="N158" s="8">
        <v>169</v>
      </c>
      <c r="O158" s="6">
        <v>369</v>
      </c>
    </row>
    <row r="159" spans="1:15" x14ac:dyDescent="0.2">
      <c r="A159" s="3">
        <v>34731</v>
      </c>
      <c r="B159" t="s">
        <v>4</v>
      </c>
      <c r="C159" t="s">
        <v>15</v>
      </c>
      <c r="D159" s="7">
        <v>519586.95380000002</v>
      </c>
      <c r="E159" s="5">
        <v>67194.3</v>
      </c>
      <c r="F159" s="5">
        <v>193047.47</v>
      </c>
      <c r="G159" s="5">
        <v>45415.96</v>
      </c>
      <c r="H159" s="5">
        <v>213929.22380000004</v>
      </c>
      <c r="I159" s="5">
        <v>801462.6176</v>
      </c>
      <c r="J159" s="5">
        <v>287183.765625</v>
      </c>
      <c r="K159" s="7">
        <v>2702</v>
      </c>
      <c r="L159" s="7">
        <v>18</v>
      </c>
      <c r="M159" s="8">
        <v>-8</v>
      </c>
      <c r="N159" s="8">
        <v>136</v>
      </c>
      <c r="O159" s="6">
        <v>256</v>
      </c>
    </row>
    <row r="160" spans="1:15" x14ac:dyDescent="0.2">
      <c r="A160" s="3">
        <v>34731</v>
      </c>
      <c r="B160" t="s">
        <v>4</v>
      </c>
      <c r="C160" t="s">
        <v>15</v>
      </c>
      <c r="D160" s="7">
        <v>1837.6368</v>
      </c>
      <c r="E160" s="5">
        <v>403.65</v>
      </c>
      <c r="F160" s="5">
        <v>399.83</v>
      </c>
      <c r="G160" s="5">
        <v>67.349999999999994</v>
      </c>
      <c r="H160" s="5">
        <v>966.80680000000018</v>
      </c>
      <c r="I160" s="5">
        <v>3446.2667999999999</v>
      </c>
      <c r="J160" s="5">
        <v>3165.7275390625</v>
      </c>
      <c r="K160" s="7">
        <v>5</v>
      </c>
      <c r="L160" s="7">
        <v>0</v>
      </c>
      <c r="M160" s="8">
        <v>0</v>
      </c>
      <c r="N160" s="8">
        <v>0</v>
      </c>
      <c r="O160" s="6">
        <v>0</v>
      </c>
    </row>
    <row r="161" spans="1:15" x14ac:dyDescent="0.2">
      <c r="A161" s="3">
        <v>34731</v>
      </c>
      <c r="B161" t="s">
        <v>4</v>
      </c>
      <c r="C161" t="s">
        <v>15</v>
      </c>
      <c r="D161" s="7">
        <v>760268.00939999998</v>
      </c>
      <c r="E161" s="5">
        <v>136836.14000000001</v>
      </c>
      <c r="F161" s="5">
        <v>235134.96</v>
      </c>
      <c r="G161" s="5">
        <v>55819.07</v>
      </c>
      <c r="H161" s="5">
        <v>332477.8394</v>
      </c>
      <c r="I161" s="5">
        <v>1030848.3037</v>
      </c>
      <c r="J161" s="5">
        <v>2520176.0605468801</v>
      </c>
      <c r="K161" s="7">
        <v>2408</v>
      </c>
      <c r="L161" s="7">
        <v>20</v>
      </c>
      <c r="M161" s="8">
        <v>11</v>
      </c>
      <c r="N161" s="8">
        <v>121</v>
      </c>
      <c r="O161" s="6">
        <v>238</v>
      </c>
    </row>
    <row r="162" spans="1:15" x14ac:dyDescent="0.2">
      <c r="A162" s="3">
        <v>34731</v>
      </c>
      <c r="B162" t="s">
        <v>4</v>
      </c>
      <c r="C162" t="s">
        <v>15</v>
      </c>
      <c r="D162" s="7">
        <v>194022.31450000001</v>
      </c>
      <c r="E162" s="5">
        <v>12990.34</v>
      </c>
      <c r="F162" s="5">
        <v>138980.53</v>
      </c>
      <c r="G162" s="5">
        <v>6400.02</v>
      </c>
      <c r="H162" s="5">
        <v>35651.424500000008</v>
      </c>
      <c r="I162" s="5">
        <v>102626.09990000002</v>
      </c>
      <c r="J162" s="5">
        <v>17547.31640625</v>
      </c>
      <c r="K162" s="7">
        <v>811</v>
      </c>
      <c r="L162" s="7">
        <v>9</v>
      </c>
      <c r="M162" s="8">
        <v>1</v>
      </c>
      <c r="N162" s="8">
        <v>67</v>
      </c>
      <c r="O162" s="6">
        <v>135</v>
      </c>
    </row>
    <row r="163" spans="1:15" x14ac:dyDescent="0.2">
      <c r="A163" s="3">
        <v>34731</v>
      </c>
      <c r="B163" t="s">
        <v>4</v>
      </c>
      <c r="C163" t="s">
        <v>16</v>
      </c>
      <c r="D163" s="7">
        <v>-17963.737400000002</v>
      </c>
      <c r="E163" s="5">
        <v>-19924.04</v>
      </c>
      <c r="F163" s="5">
        <v>1200.24</v>
      </c>
      <c r="G163" s="5">
        <v>100.2</v>
      </c>
      <c r="H163" s="5">
        <v>659.86259999999902</v>
      </c>
      <c r="I163" s="5">
        <v>1368.1671999999999</v>
      </c>
      <c r="J163" s="5">
        <v>304716.88574218802</v>
      </c>
      <c r="K163" s="7">
        <v>114</v>
      </c>
      <c r="L163" s="7">
        <v>8</v>
      </c>
      <c r="M163" s="8">
        <v>0</v>
      </c>
      <c r="N163" s="8">
        <v>11</v>
      </c>
      <c r="O163" s="6">
        <v>36</v>
      </c>
    </row>
    <row r="164" spans="1:15" x14ac:dyDescent="0.2">
      <c r="A164" s="3">
        <v>34731</v>
      </c>
      <c r="B164" t="s">
        <v>5</v>
      </c>
      <c r="C164" t="s">
        <v>15</v>
      </c>
      <c r="D164" s="7">
        <v>14446.709199999999</v>
      </c>
      <c r="E164" s="5">
        <v>3229.78</v>
      </c>
      <c r="F164" s="5">
        <v>7627.99</v>
      </c>
      <c r="G164" s="5">
        <v>142.02000000000001</v>
      </c>
      <c r="H164" s="5">
        <v>3446.9191999999989</v>
      </c>
      <c r="I164" s="5">
        <v>10061.9833</v>
      </c>
      <c r="J164" s="5">
        <v>542.69130992889404</v>
      </c>
      <c r="K164" s="7">
        <v>22</v>
      </c>
      <c r="L164" s="7">
        <v>0</v>
      </c>
      <c r="M164" s="8">
        <v>0</v>
      </c>
      <c r="N164" s="8">
        <v>1</v>
      </c>
      <c r="O164" s="6">
        <v>0</v>
      </c>
    </row>
    <row r="165" spans="1:15" x14ac:dyDescent="0.2">
      <c r="A165" s="3">
        <v>34731</v>
      </c>
      <c r="B165" t="s">
        <v>5</v>
      </c>
      <c r="C165" t="s">
        <v>16</v>
      </c>
      <c r="D165" s="7">
        <v>2190.8000000000002</v>
      </c>
      <c r="E165" s="5">
        <v>2523.31</v>
      </c>
      <c r="F165" s="5">
        <v>0</v>
      </c>
      <c r="G165" s="5">
        <v>0</v>
      </c>
      <c r="H165" s="5">
        <v>-332.50999999999976</v>
      </c>
      <c r="I165" s="5">
        <v>0</v>
      </c>
      <c r="J165" s="5">
        <v>10350.6298828125</v>
      </c>
      <c r="K165" s="7">
        <v>4</v>
      </c>
      <c r="L165" s="7">
        <v>0</v>
      </c>
      <c r="M165" s="8">
        <v>0</v>
      </c>
      <c r="N165" s="8">
        <v>0</v>
      </c>
      <c r="O165" s="6">
        <v>1</v>
      </c>
    </row>
    <row r="166" spans="1:15" x14ac:dyDescent="0.2">
      <c r="A166" s="3">
        <v>34731</v>
      </c>
      <c r="B166" t="s">
        <v>5</v>
      </c>
      <c r="C166" t="s">
        <v>15</v>
      </c>
      <c r="D166" s="7">
        <v>46154539.991399899</v>
      </c>
      <c r="E166" s="5">
        <v>5723622.7531000003</v>
      </c>
      <c r="F166" s="5">
        <v>17910485.810199998</v>
      </c>
      <c r="G166" s="5">
        <v>2217368.4454000001</v>
      </c>
      <c r="H166" s="5">
        <v>20303062.982699901</v>
      </c>
      <c r="I166" s="5">
        <v>59490970.652399994</v>
      </c>
      <c r="J166" s="5">
        <v>18485729.035429001</v>
      </c>
      <c r="K166" s="7">
        <v>167349</v>
      </c>
      <c r="L166" s="7">
        <v>-10</v>
      </c>
      <c r="M166" s="8">
        <v>-2588</v>
      </c>
      <c r="N166" s="8">
        <v>3818</v>
      </c>
      <c r="O166" s="6">
        <v>8229</v>
      </c>
    </row>
    <row r="167" spans="1:15" x14ac:dyDescent="0.2">
      <c r="A167" s="3">
        <v>34731</v>
      </c>
      <c r="B167" t="s">
        <v>5</v>
      </c>
      <c r="C167" t="s">
        <v>17</v>
      </c>
      <c r="D167" s="7">
        <v>6329311.7991000004</v>
      </c>
      <c r="E167" s="5">
        <v>1147742.77</v>
      </c>
      <c r="F167" s="5">
        <v>2575636.5699999998</v>
      </c>
      <c r="G167" s="5">
        <v>418612.69000000099</v>
      </c>
      <c r="H167" s="5">
        <v>2187319.7691000002</v>
      </c>
      <c r="I167" s="5">
        <v>7353018.1566000003</v>
      </c>
      <c r="J167" s="5">
        <v>7078734.8723707199</v>
      </c>
      <c r="K167" s="7">
        <v>12769</v>
      </c>
      <c r="L167" s="7">
        <v>1174</v>
      </c>
      <c r="M167" s="8">
        <v>-620</v>
      </c>
      <c r="N167" s="8">
        <v>671</v>
      </c>
      <c r="O167" s="6">
        <v>1354</v>
      </c>
    </row>
    <row r="168" spans="1:15" x14ac:dyDescent="0.2">
      <c r="A168" s="3">
        <v>34731</v>
      </c>
      <c r="B168" t="s">
        <v>5</v>
      </c>
      <c r="C168" t="s">
        <v>15</v>
      </c>
      <c r="D168" s="7">
        <v>725834.37300000002</v>
      </c>
      <c r="E168" s="5">
        <v>84498.13</v>
      </c>
      <c r="F168" s="5">
        <v>281626.13</v>
      </c>
      <c r="G168" s="5">
        <v>28152.93</v>
      </c>
      <c r="H168" s="5">
        <v>331557.18300000002</v>
      </c>
      <c r="I168" s="5">
        <v>1115838.3660000002</v>
      </c>
      <c r="J168" s="5">
        <v>324594.32714843802</v>
      </c>
      <c r="K168" s="7">
        <v>2895</v>
      </c>
      <c r="L168" s="7">
        <v>0</v>
      </c>
      <c r="M168" s="8">
        <v>-23</v>
      </c>
      <c r="N168" s="8">
        <v>94</v>
      </c>
      <c r="O168" s="6">
        <v>243</v>
      </c>
    </row>
    <row r="169" spans="1:15" x14ac:dyDescent="0.2">
      <c r="A169" s="3">
        <v>34731</v>
      </c>
      <c r="B169" t="s">
        <v>5</v>
      </c>
      <c r="C169" t="s">
        <v>17</v>
      </c>
      <c r="D169" s="7">
        <v>402956.3064</v>
      </c>
      <c r="E169" s="5">
        <v>47321.83</v>
      </c>
      <c r="F169" s="5">
        <v>185429.13</v>
      </c>
      <c r="G169" s="5">
        <v>42222.239999999998</v>
      </c>
      <c r="H169" s="5">
        <v>127983.10639999999</v>
      </c>
      <c r="I169" s="5">
        <v>672475.18409999984</v>
      </c>
      <c r="J169" s="5">
        <v>513983.85644531302</v>
      </c>
      <c r="K169" s="7">
        <v>1284</v>
      </c>
      <c r="L169" s="7">
        <v>103</v>
      </c>
      <c r="M169" s="8">
        <v>111</v>
      </c>
      <c r="N169" s="8">
        <v>69</v>
      </c>
      <c r="O169" s="6">
        <v>95</v>
      </c>
    </row>
    <row r="170" spans="1:15" x14ac:dyDescent="0.2">
      <c r="A170" s="3">
        <v>34731</v>
      </c>
      <c r="B170" t="s">
        <v>5</v>
      </c>
      <c r="C170" t="s">
        <v>16</v>
      </c>
      <c r="D170" s="7">
        <v>9918357.0773000102</v>
      </c>
      <c r="E170" s="5">
        <v>9815992.2800000105</v>
      </c>
      <c r="F170" s="5">
        <v>0</v>
      </c>
      <c r="G170" s="5">
        <v>9327.6100000000097</v>
      </c>
      <c r="H170" s="5">
        <v>93037.187299999729</v>
      </c>
      <c r="I170" s="5">
        <v>0</v>
      </c>
      <c r="J170" s="5">
        <v>169250221.74707001</v>
      </c>
      <c r="K170" s="7">
        <v>30513</v>
      </c>
      <c r="L170" s="7">
        <v>2425</v>
      </c>
      <c r="M170" s="8">
        <v>9</v>
      </c>
      <c r="N170" s="8">
        <v>2598</v>
      </c>
      <c r="O170" s="6">
        <v>6519</v>
      </c>
    </row>
    <row r="171" spans="1:15" x14ac:dyDescent="0.2">
      <c r="A171" s="3">
        <v>34731</v>
      </c>
      <c r="B171" t="s">
        <v>5</v>
      </c>
      <c r="C171" t="s">
        <v>15</v>
      </c>
      <c r="D171" s="7">
        <v>13168438.550100001</v>
      </c>
      <c r="E171" s="5">
        <v>1936860.26</v>
      </c>
      <c r="F171" s="5">
        <v>4693878.3600000003</v>
      </c>
      <c r="G171" s="5">
        <v>949961.36</v>
      </c>
      <c r="H171" s="5">
        <v>5587738.5701000001</v>
      </c>
      <c r="I171" s="5">
        <v>23687601.549399998</v>
      </c>
      <c r="J171" s="5">
        <v>10668138.34375</v>
      </c>
      <c r="K171" s="7">
        <v>67939</v>
      </c>
      <c r="L171" s="7">
        <v>5185</v>
      </c>
      <c r="M171" s="8">
        <v>1040</v>
      </c>
      <c r="N171" s="8">
        <v>2316</v>
      </c>
      <c r="O171" s="6">
        <v>5368</v>
      </c>
    </row>
    <row r="172" spans="1:15" x14ac:dyDescent="0.2">
      <c r="A172" s="3">
        <v>34731</v>
      </c>
      <c r="B172" t="s">
        <v>5</v>
      </c>
      <c r="C172" t="s">
        <v>15</v>
      </c>
      <c r="D172" s="7">
        <v>115323.334</v>
      </c>
      <c r="E172" s="5">
        <v>30405.759999999998</v>
      </c>
      <c r="F172" s="5">
        <v>20063.77</v>
      </c>
      <c r="G172" s="5">
        <v>6256.24</v>
      </c>
      <c r="H172" s="5">
        <v>58597.564000000006</v>
      </c>
      <c r="I172" s="5">
        <v>228852.9002</v>
      </c>
      <c r="J172" s="5">
        <v>266150.57128906302</v>
      </c>
      <c r="K172" s="7">
        <v>290</v>
      </c>
      <c r="L172" s="7">
        <v>2</v>
      </c>
      <c r="M172" s="8">
        <v>17</v>
      </c>
      <c r="N172" s="8">
        <v>1</v>
      </c>
      <c r="O172" s="6">
        <v>8</v>
      </c>
    </row>
    <row r="173" spans="1:15" x14ac:dyDescent="0.2">
      <c r="A173" s="3">
        <v>34731</v>
      </c>
      <c r="B173" t="s">
        <v>5</v>
      </c>
      <c r="C173" t="s">
        <v>15</v>
      </c>
      <c r="D173" s="7">
        <v>17328292.381900001</v>
      </c>
      <c r="E173" s="5">
        <v>2417564.17</v>
      </c>
      <c r="F173" s="5">
        <v>5727462.6399999997</v>
      </c>
      <c r="G173" s="5">
        <v>1349360.6399999999</v>
      </c>
      <c r="H173" s="5">
        <v>7833904.931900003</v>
      </c>
      <c r="I173" s="5">
        <v>24504543.439499997</v>
      </c>
      <c r="J173" s="5">
        <v>46396659.2890625</v>
      </c>
      <c r="K173" s="7">
        <v>55792</v>
      </c>
      <c r="L173" s="7">
        <v>2875</v>
      </c>
      <c r="M173" s="8">
        <v>1977</v>
      </c>
      <c r="N173" s="8">
        <v>1619</v>
      </c>
      <c r="O173" s="6">
        <v>4125</v>
      </c>
    </row>
    <row r="174" spans="1:15" x14ac:dyDescent="0.2">
      <c r="A174" s="3">
        <v>34731</v>
      </c>
      <c r="B174" t="s">
        <v>5</v>
      </c>
      <c r="C174" t="s">
        <v>17</v>
      </c>
      <c r="D174" s="7">
        <v>0</v>
      </c>
      <c r="E174" s="5">
        <v>0</v>
      </c>
      <c r="F174" s="5">
        <v>0</v>
      </c>
      <c r="G174" s="5">
        <v>0</v>
      </c>
      <c r="H174" s="5">
        <v>0</v>
      </c>
      <c r="I174" s="5">
        <v>0</v>
      </c>
      <c r="J174" s="5">
        <v>0</v>
      </c>
      <c r="K174" s="7">
        <v>0</v>
      </c>
      <c r="L174" s="7">
        <v>0</v>
      </c>
      <c r="M174" s="8">
        <v>0</v>
      </c>
      <c r="N174" s="8">
        <v>0</v>
      </c>
      <c r="O174" s="6">
        <v>0</v>
      </c>
    </row>
    <row r="175" spans="1:15" x14ac:dyDescent="0.2">
      <c r="A175" s="3">
        <v>34731</v>
      </c>
      <c r="B175" t="s">
        <v>5</v>
      </c>
      <c r="C175" t="s">
        <v>17</v>
      </c>
      <c r="D175" s="7">
        <v>4168.7839000000004</v>
      </c>
      <c r="E175" s="5">
        <v>525.41999999999996</v>
      </c>
      <c r="F175" s="5">
        <v>2748.48</v>
      </c>
      <c r="G175" s="5">
        <v>149.79</v>
      </c>
      <c r="H175" s="5">
        <v>745.0939000000003</v>
      </c>
      <c r="I175" s="5">
        <v>3196.2501000000002</v>
      </c>
      <c r="J175" s="5">
        <v>793.91048049926803</v>
      </c>
      <c r="K175" s="7">
        <v>2</v>
      </c>
      <c r="L175" s="7">
        <v>0</v>
      </c>
      <c r="M175" s="8">
        <v>0</v>
      </c>
      <c r="N175" s="8">
        <v>0</v>
      </c>
      <c r="O175" s="6">
        <v>0</v>
      </c>
    </row>
    <row r="176" spans="1:15" x14ac:dyDescent="0.2">
      <c r="A176" s="3">
        <v>34731</v>
      </c>
      <c r="B176" t="s">
        <v>5</v>
      </c>
      <c r="C176" t="s">
        <v>15</v>
      </c>
      <c r="D176" s="7">
        <v>5623766.8707999997</v>
      </c>
      <c r="E176" s="5">
        <v>371763.32</v>
      </c>
      <c r="F176" s="5">
        <v>3962667.27</v>
      </c>
      <c r="G176" s="5">
        <v>161887.82</v>
      </c>
      <c r="H176" s="5">
        <v>1127448.4607999993</v>
      </c>
      <c r="I176" s="5">
        <v>3035841.4120999998</v>
      </c>
      <c r="J176" s="5">
        <v>1279937.5322265599</v>
      </c>
      <c r="K176" s="7">
        <v>21342</v>
      </c>
      <c r="L176" s="7">
        <v>1211</v>
      </c>
      <c r="M176" s="8">
        <v>7</v>
      </c>
      <c r="N176" s="8">
        <v>1456</v>
      </c>
      <c r="O176" s="6">
        <v>2795</v>
      </c>
    </row>
    <row r="177" spans="1:15" x14ac:dyDescent="0.2">
      <c r="A177" s="3">
        <v>34731</v>
      </c>
      <c r="B177" t="s">
        <v>5</v>
      </c>
      <c r="C177" t="s">
        <v>18</v>
      </c>
      <c r="D177" s="7">
        <v>0</v>
      </c>
      <c r="E177" s="5">
        <v>0</v>
      </c>
      <c r="F177" s="5">
        <v>0</v>
      </c>
      <c r="G177" s="5">
        <v>0</v>
      </c>
      <c r="H177" s="5">
        <v>0</v>
      </c>
      <c r="I177" s="5">
        <v>0</v>
      </c>
      <c r="J177" s="5">
        <v>0</v>
      </c>
      <c r="K177" s="7">
        <v>0</v>
      </c>
      <c r="L177" s="7">
        <v>0</v>
      </c>
      <c r="M177" s="8">
        <v>0</v>
      </c>
      <c r="N177" s="8">
        <v>0</v>
      </c>
      <c r="O177" s="6">
        <v>0</v>
      </c>
    </row>
    <row r="178" spans="1:15" x14ac:dyDescent="0.2">
      <c r="A178" s="3">
        <v>34731</v>
      </c>
      <c r="B178" t="s">
        <v>5</v>
      </c>
      <c r="C178" t="s">
        <v>16</v>
      </c>
      <c r="D178" s="7">
        <v>99257.575700000001</v>
      </c>
      <c r="E178" s="5">
        <v>58288.69</v>
      </c>
      <c r="F178" s="5">
        <v>15734.72</v>
      </c>
      <c r="G178" s="5">
        <v>3404.23</v>
      </c>
      <c r="H178" s="5">
        <v>21829.935699999998</v>
      </c>
      <c r="I178" s="5">
        <v>25821.650700000002</v>
      </c>
      <c r="J178" s="5">
        <v>3357493.6513671898</v>
      </c>
      <c r="K178" s="7">
        <v>1151</v>
      </c>
      <c r="L178" s="7">
        <v>115</v>
      </c>
      <c r="M178" s="8">
        <v>3</v>
      </c>
      <c r="N178" s="8">
        <v>78</v>
      </c>
      <c r="O178" s="6">
        <v>211</v>
      </c>
    </row>
    <row r="179" spans="1:15" x14ac:dyDescent="0.2">
      <c r="A179" s="3">
        <v>34731</v>
      </c>
      <c r="B179" t="s">
        <v>5</v>
      </c>
      <c r="C179" t="s">
        <v>18</v>
      </c>
      <c r="D179" s="7">
        <v>0</v>
      </c>
      <c r="E179" s="5">
        <v>0</v>
      </c>
      <c r="F179" s="5">
        <v>0</v>
      </c>
      <c r="G179" s="5">
        <v>0</v>
      </c>
      <c r="H179" s="5">
        <v>0</v>
      </c>
      <c r="I179" s="5">
        <v>0</v>
      </c>
      <c r="J179" s="5">
        <v>0</v>
      </c>
      <c r="K179" s="7">
        <v>0</v>
      </c>
      <c r="L179" s="7">
        <v>0</v>
      </c>
      <c r="M179" s="8">
        <v>0</v>
      </c>
      <c r="N179" s="8">
        <v>0</v>
      </c>
      <c r="O179" s="6">
        <v>0</v>
      </c>
    </row>
    <row r="180" spans="1:15" x14ac:dyDescent="0.2">
      <c r="A180" s="3">
        <v>34731</v>
      </c>
      <c r="B180" t="s">
        <v>6</v>
      </c>
      <c r="C180" t="s">
        <v>15</v>
      </c>
      <c r="D180" s="7">
        <v>13870.4179</v>
      </c>
      <c r="E180" s="5">
        <v>101.3</v>
      </c>
      <c r="F180" s="5">
        <v>11443.65</v>
      </c>
      <c r="G180" s="5">
        <v>595.97</v>
      </c>
      <c r="H180" s="5">
        <v>1729.4979000000014</v>
      </c>
      <c r="I180" s="5">
        <v>11250.366900000001</v>
      </c>
      <c r="J180" s="5">
        <v>22.250007629394599</v>
      </c>
      <c r="K180" s="7">
        <v>15</v>
      </c>
      <c r="L180" s="7">
        <v>0</v>
      </c>
      <c r="M180" s="8">
        <v>0</v>
      </c>
      <c r="N180" s="8">
        <v>1</v>
      </c>
      <c r="O180" s="6">
        <v>0</v>
      </c>
    </row>
    <row r="181" spans="1:15" x14ac:dyDescent="0.2">
      <c r="A181" s="3">
        <v>34731</v>
      </c>
      <c r="B181" t="s">
        <v>6</v>
      </c>
      <c r="C181" t="s">
        <v>16</v>
      </c>
      <c r="D181" s="7">
        <v>1457.94</v>
      </c>
      <c r="E181" s="5">
        <v>1440.02</v>
      </c>
      <c r="F181" s="5">
        <v>0</v>
      </c>
      <c r="G181" s="5">
        <v>0</v>
      </c>
      <c r="H181" s="5">
        <v>17.920000000000073</v>
      </c>
      <c r="I181" s="5">
        <v>0</v>
      </c>
      <c r="J181" s="5">
        <v>31086.5</v>
      </c>
      <c r="K181" s="7">
        <v>3</v>
      </c>
      <c r="L181" s="7">
        <v>0</v>
      </c>
      <c r="M181" s="8">
        <v>-1</v>
      </c>
      <c r="N181" s="8">
        <v>0</v>
      </c>
      <c r="O181" s="6">
        <v>0</v>
      </c>
    </row>
    <row r="182" spans="1:15" x14ac:dyDescent="0.2">
      <c r="A182" s="3">
        <v>34731</v>
      </c>
      <c r="B182" t="s">
        <v>6</v>
      </c>
      <c r="C182" t="s">
        <v>15</v>
      </c>
      <c r="D182" s="7">
        <v>11853138.9394</v>
      </c>
      <c r="E182" s="5">
        <v>1453486.8726999999</v>
      </c>
      <c r="F182" s="5">
        <v>4596232.3419000003</v>
      </c>
      <c r="G182" s="5">
        <v>597896.35</v>
      </c>
      <c r="H182" s="5">
        <v>5205523.3748000003</v>
      </c>
      <c r="I182" s="5">
        <v>15657546.5229</v>
      </c>
      <c r="J182" s="5">
        <v>5045796.0380859403</v>
      </c>
      <c r="K182" s="7">
        <v>44577</v>
      </c>
      <c r="L182" s="7">
        <v>0</v>
      </c>
      <c r="M182" s="8">
        <v>-723</v>
      </c>
      <c r="N182" s="8">
        <v>1090</v>
      </c>
      <c r="O182" s="6">
        <v>2136</v>
      </c>
    </row>
    <row r="183" spans="1:15" x14ac:dyDescent="0.2">
      <c r="A183" s="3">
        <v>34731</v>
      </c>
      <c r="B183" t="s">
        <v>6</v>
      </c>
      <c r="C183" t="s">
        <v>17</v>
      </c>
      <c r="D183" s="7">
        <v>2640348.2119</v>
      </c>
      <c r="E183" s="5">
        <v>464046.63</v>
      </c>
      <c r="F183" s="5">
        <v>1045602.13</v>
      </c>
      <c r="G183" s="5">
        <v>284949.68</v>
      </c>
      <c r="H183" s="5">
        <v>845749.77190000028</v>
      </c>
      <c r="I183" s="5">
        <v>3152464.5848999997</v>
      </c>
      <c r="J183" s="5">
        <v>3012167.5205078102</v>
      </c>
      <c r="K183" s="7">
        <v>6100</v>
      </c>
      <c r="L183" s="7">
        <v>830</v>
      </c>
      <c r="M183" s="8">
        <v>-316</v>
      </c>
      <c r="N183" s="8">
        <v>296</v>
      </c>
      <c r="O183" s="6">
        <v>1036</v>
      </c>
    </row>
    <row r="184" spans="1:15" x14ac:dyDescent="0.2">
      <c r="A184" s="3">
        <v>34731</v>
      </c>
      <c r="B184" t="s">
        <v>6</v>
      </c>
      <c r="C184" t="s">
        <v>15</v>
      </c>
      <c r="D184" s="7">
        <v>256198.19839999999</v>
      </c>
      <c r="E184" s="5">
        <v>30058.98</v>
      </c>
      <c r="F184" s="5">
        <v>96377.66</v>
      </c>
      <c r="G184" s="5">
        <v>10889.14</v>
      </c>
      <c r="H184" s="5">
        <v>118872.41839999998</v>
      </c>
      <c r="I184" s="5">
        <v>397506.16899999999</v>
      </c>
      <c r="J184" s="5">
        <v>169903.44921875</v>
      </c>
      <c r="K184" s="7">
        <v>1072</v>
      </c>
      <c r="L184" s="7">
        <v>0</v>
      </c>
      <c r="M184" s="8">
        <v>-13</v>
      </c>
      <c r="N184" s="8">
        <v>40</v>
      </c>
      <c r="O184" s="6">
        <v>71</v>
      </c>
    </row>
    <row r="185" spans="1:15" x14ac:dyDescent="0.2">
      <c r="A185" s="3">
        <v>34731</v>
      </c>
      <c r="B185" t="s">
        <v>6</v>
      </c>
      <c r="C185" t="s">
        <v>17</v>
      </c>
      <c r="D185" s="7">
        <v>132156.18659999999</v>
      </c>
      <c r="E185" s="5">
        <v>18359.87</v>
      </c>
      <c r="F185" s="5">
        <v>63072.65</v>
      </c>
      <c r="G185" s="5">
        <v>15624.81</v>
      </c>
      <c r="H185" s="5">
        <v>35098.856599999992</v>
      </c>
      <c r="I185" s="5">
        <v>230540.53320000001</v>
      </c>
      <c r="J185" s="5">
        <v>178638.16113281299</v>
      </c>
      <c r="K185" s="7">
        <v>575</v>
      </c>
      <c r="L185" s="7">
        <v>111</v>
      </c>
      <c r="M185" s="8">
        <v>39</v>
      </c>
      <c r="N185" s="8">
        <v>12</v>
      </c>
      <c r="O185" s="6">
        <v>78</v>
      </c>
    </row>
    <row r="186" spans="1:15" x14ac:dyDescent="0.2">
      <c r="A186" s="3">
        <v>34731</v>
      </c>
      <c r="B186" t="s">
        <v>6</v>
      </c>
      <c r="C186" t="s">
        <v>16</v>
      </c>
      <c r="D186" s="7">
        <v>4448285.1665000003</v>
      </c>
      <c r="E186" s="5">
        <v>4416806.58</v>
      </c>
      <c r="F186" s="5">
        <v>4.24</v>
      </c>
      <c r="G186" s="5">
        <v>5653.56</v>
      </c>
      <c r="H186" s="5">
        <v>25820.786500000206</v>
      </c>
      <c r="I186" s="5">
        <v>0</v>
      </c>
      <c r="J186" s="5">
        <v>94057673.843750104</v>
      </c>
      <c r="K186" s="7">
        <v>14027</v>
      </c>
      <c r="L186" s="7">
        <v>1697</v>
      </c>
      <c r="M186" s="8">
        <v>-2</v>
      </c>
      <c r="N186" s="8">
        <v>946</v>
      </c>
      <c r="O186" s="6">
        <v>2918</v>
      </c>
    </row>
    <row r="187" spans="1:15" x14ac:dyDescent="0.2">
      <c r="A187" s="3">
        <v>34731</v>
      </c>
      <c r="B187" t="s">
        <v>6</v>
      </c>
      <c r="C187" t="s">
        <v>15</v>
      </c>
      <c r="D187" s="7">
        <v>4931934.5078999996</v>
      </c>
      <c r="E187" s="5">
        <v>746340.18</v>
      </c>
      <c r="F187" s="5">
        <v>1709789.16</v>
      </c>
      <c r="G187" s="5">
        <v>380570.12</v>
      </c>
      <c r="H187" s="5">
        <v>2095235.0478999997</v>
      </c>
      <c r="I187" s="5">
        <v>9904366.4059999995</v>
      </c>
      <c r="J187" s="5">
        <v>4423576.2694520997</v>
      </c>
      <c r="K187" s="7">
        <v>28795</v>
      </c>
      <c r="L187" s="7">
        <v>2472</v>
      </c>
      <c r="M187" s="8">
        <v>275</v>
      </c>
      <c r="N187" s="8">
        <v>984</v>
      </c>
      <c r="O187" s="6">
        <v>2425</v>
      </c>
    </row>
    <row r="188" spans="1:15" x14ac:dyDescent="0.2">
      <c r="A188" s="3">
        <v>34731</v>
      </c>
      <c r="B188" t="s">
        <v>6</v>
      </c>
      <c r="C188" t="s">
        <v>15</v>
      </c>
      <c r="D188" s="7">
        <v>55665.782099999997</v>
      </c>
      <c r="E188" s="5">
        <v>7173.37</v>
      </c>
      <c r="F188" s="5">
        <v>10465.33</v>
      </c>
      <c r="G188" s="5">
        <v>2418.66</v>
      </c>
      <c r="H188" s="5">
        <v>35608.422099999996</v>
      </c>
      <c r="I188" s="5">
        <v>138974.8339</v>
      </c>
      <c r="J188" s="5">
        <v>110493.33496093799</v>
      </c>
      <c r="K188" s="7">
        <v>188</v>
      </c>
      <c r="L188" s="7">
        <v>3</v>
      </c>
      <c r="M188" s="8">
        <v>12</v>
      </c>
      <c r="N188" s="8">
        <v>4</v>
      </c>
      <c r="O188" s="6">
        <v>3</v>
      </c>
    </row>
    <row r="189" spans="1:15" x14ac:dyDescent="0.2">
      <c r="A189" s="3">
        <v>34731</v>
      </c>
      <c r="B189" t="s">
        <v>6</v>
      </c>
      <c r="C189" t="s">
        <v>15</v>
      </c>
      <c r="D189" s="7">
        <v>7476627.0636999998</v>
      </c>
      <c r="E189" s="5">
        <v>1054082.3899999999</v>
      </c>
      <c r="F189" s="5">
        <v>2502976.08</v>
      </c>
      <c r="G189" s="5">
        <v>616388.81000000006</v>
      </c>
      <c r="H189" s="5">
        <v>3303179.7837</v>
      </c>
      <c r="I189" s="5">
        <v>11068442.940100003</v>
      </c>
      <c r="J189" s="5">
        <v>20045052.4072266</v>
      </c>
      <c r="K189" s="7">
        <v>26676</v>
      </c>
      <c r="L189" s="7">
        <v>1914</v>
      </c>
      <c r="M189" s="8">
        <v>707</v>
      </c>
      <c r="N189" s="8">
        <v>1040</v>
      </c>
      <c r="O189" s="6">
        <v>2347</v>
      </c>
    </row>
    <row r="190" spans="1:15" x14ac:dyDescent="0.2">
      <c r="A190" s="3">
        <v>34731</v>
      </c>
      <c r="B190" t="s">
        <v>6</v>
      </c>
      <c r="C190" t="s">
        <v>15</v>
      </c>
      <c r="D190" s="7">
        <v>2160583.2740000002</v>
      </c>
      <c r="E190" s="5">
        <v>135820.32</v>
      </c>
      <c r="F190" s="5">
        <v>1558937.12</v>
      </c>
      <c r="G190" s="5">
        <v>63388.38</v>
      </c>
      <c r="H190" s="5">
        <v>402437.45400000003</v>
      </c>
      <c r="I190" s="5">
        <v>1205963.4979000001</v>
      </c>
      <c r="J190" s="5">
        <v>533617.96972656297</v>
      </c>
      <c r="K190" s="7">
        <v>9170</v>
      </c>
      <c r="L190" s="7">
        <v>841</v>
      </c>
      <c r="M190" s="8">
        <v>-15</v>
      </c>
      <c r="N190" s="8">
        <v>653</v>
      </c>
      <c r="O190" s="6">
        <v>1290</v>
      </c>
    </row>
    <row r="191" spans="1:15" x14ac:dyDescent="0.2">
      <c r="A191" s="3">
        <v>34731</v>
      </c>
      <c r="B191" t="s">
        <v>6</v>
      </c>
      <c r="C191" t="s">
        <v>16</v>
      </c>
      <c r="D191" s="7">
        <v>-82222.092600000004</v>
      </c>
      <c r="E191" s="5">
        <v>-108815.74</v>
      </c>
      <c r="F191" s="5">
        <v>6539.78</v>
      </c>
      <c r="G191" s="5">
        <v>1378.52</v>
      </c>
      <c r="H191" s="5">
        <v>18675.347400000002</v>
      </c>
      <c r="I191" s="5">
        <v>9905.1668999999983</v>
      </c>
      <c r="J191" s="5">
        <v>2682200.7578125</v>
      </c>
      <c r="K191" s="7">
        <v>887</v>
      </c>
      <c r="L191" s="7">
        <v>97</v>
      </c>
      <c r="M191" s="8">
        <v>0</v>
      </c>
      <c r="N191" s="8">
        <v>86</v>
      </c>
      <c r="O191" s="6">
        <v>207</v>
      </c>
    </row>
    <row r="192" spans="1:15" x14ac:dyDescent="0.2">
      <c r="A192" s="3">
        <v>34731</v>
      </c>
      <c r="B192" t="s">
        <v>6</v>
      </c>
      <c r="C192" t="s">
        <v>18</v>
      </c>
      <c r="D192" s="7">
        <v>0</v>
      </c>
      <c r="E192" s="5">
        <v>0</v>
      </c>
      <c r="F192" s="5">
        <v>0</v>
      </c>
      <c r="G192" s="5">
        <v>0</v>
      </c>
      <c r="H192" s="5">
        <v>0</v>
      </c>
      <c r="I192" s="5">
        <v>0</v>
      </c>
      <c r="J192" s="5">
        <v>0</v>
      </c>
      <c r="K192" s="7">
        <v>0</v>
      </c>
      <c r="L192" s="7">
        <v>0</v>
      </c>
      <c r="M192" s="8">
        <v>0</v>
      </c>
      <c r="N192" s="8">
        <v>0</v>
      </c>
      <c r="O192" s="6">
        <v>0</v>
      </c>
    </row>
    <row r="193" spans="1:15" x14ac:dyDescent="0.2">
      <c r="A193" s="3">
        <v>34731</v>
      </c>
      <c r="B193" t="s">
        <v>7</v>
      </c>
      <c r="C193" t="s">
        <v>15</v>
      </c>
      <c r="D193" s="7">
        <v>13714233.7193</v>
      </c>
      <c r="E193" s="5">
        <v>1925917.67</v>
      </c>
      <c r="F193" s="5">
        <v>7237401.9599999897</v>
      </c>
      <c r="G193" s="5">
        <v>589530.93000000005</v>
      </c>
      <c r="H193" s="5">
        <v>3961383.1593000102</v>
      </c>
      <c r="I193" s="5">
        <v>15143048.126300024</v>
      </c>
      <c r="J193" s="5">
        <v>4684768.4488363303</v>
      </c>
      <c r="K193" s="7">
        <v>35774</v>
      </c>
      <c r="L193" s="7">
        <v>280</v>
      </c>
      <c r="M193" s="8">
        <v>-10</v>
      </c>
      <c r="N193" s="8">
        <v>1721</v>
      </c>
      <c r="O193" s="6">
        <v>2117</v>
      </c>
    </row>
    <row r="194" spans="1:15" x14ac:dyDescent="0.2">
      <c r="A194" s="3">
        <v>34731</v>
      </c>
      <c r="B194" t="s">
        <v>7</v>
      </c>
      <c r="C194" t="s">
        <v>16</v>
      </c>
      <c r="D194" s="7">
        <v>693534.28</v>
      </c>
      <c r="E194" s="5">
        <v>558300.67000000004</v>
      </c>
      <c r="F194" s="5">
        <v>11236.11</v>
      </c>
      <c r="G194" s="5">
        <v>599.66999999999996</v>
      </c>
      <c r="H194" s="5">
        <v>123397.82999999999</v>
      </c>
      <c r="I194" s="5">
        <v>0</v>
      </c>
      <c r="J194" s="5">
        <v>855161.64619445801</v>
      </c>
      <c r="K194" s="7">
        <v>1204</v>
      </c>
      <c r="L194" s="7">
        <v>2</v>
      </c>
      <c r="M194" s="8">
        <v>0</v>
      </c>
      <c r="N194" s="8">
        <v>16</v>
      </c>
      <c r="O194" s="6">
        <v>22</v>
      </c>
    </row>
    <row r="195" spans="1:15" x14ac:dyDescent="0.2">
      <c r="A195" s="3">
        <v>34731</v>
      </c>
      <c r="B195" t="s">
        <v>7</v>
      </c>
      <c r="C195" t="s">
        <v>15</v>
      </c>
      <c r="D195" s="7">
        <v>1379514.4724999999</v>
      </c>
      <c r="E195" s="5">
        <v>35813.18</v>
      </c>
      <c r="F195" s="5">
        <v>165349.39000000001</v>
      </c>
      <c r="G195" s="5">
        <v>158704.28</v>
      </c>
      <c r="H195" s="5">
        <v>1019647.6224999998</v>
      </c>
      <c r="I195" s="5">
        <v>148203.88369999998</v>
      </c>
      <c r="J195" s="5">
        <v>15683.7767677307</v>
      </c>
      <c r="K195" s="7">
        <v>346</v>
      </c>
      <c r="L195" s="7">
        <v>3</v>
      </c>
      <c r="M195" s="8">
        <v>0</v>
      </c>
      <c r="N195" s="8">
        <v>7</v>
      </c>
      <c r="O195" s="6">
        <v>6</v>
      </c>
    </row>
    <row r="196" spans="1:15" x14ac:dyDescent="0.2">
      <c r="A196" s="3">
        <v>34731</v>
      </c>
      <c r="B196" t="s">
        <v>7</v>
      </c>
      <c r="C196" t="s">
        <v>15</v>
      </c>
      <c r="D196" s="7">
        <v>13617556.903200001</v>
      </c>
      <c r="E196" s="5">
        <v>1619538.8975</v>
      </c>
      <c r="F196" s="5">
        <v>5658820.3223000001</v>
      </c>
      <c r="G196" s="5">
        <v>741563.13350000104</v>
      </c>
      <c r="H196" s="5">
        <v>5597634.5498999981</v>
      </c>
      <c r="I196" s="5">
        <v>16782502.3532</v>
      </c>
      <c r="J196" s="5">
        <v>4625221.5699129105</v>
      </c>
      <c r="K196" s="7">
        <v>37366</v>
      </c>
      <c r="L196" s="7">
        <v>78</v>
      </c>
      <c r="M196" s="8">
        <v>-870</v>
      </c>
      <c r="N196" s="8">
        <v>930</v>
      </c>
      <c r="O196" s="6">
        <v>1541</v>
      </c>
    </row>
    <row r="197" spans="1:15" x14ac:dyDescent="0.2">
      <c r="A197" s="3">
        <v>34731</v>
      </c>
      <c r="B197" t="s">
        <v>7</v>
      </c>
      <c r="C197" t="s">
        <v>17</v>
      </c>
      <c r="D197" s="7">
        <v>4594428.0039999997</v>
      </c>
      <c r="E197" s="5">
        <v>922639.2</v>
      </c>
      <c r="F197" s="5">
        <v>2041646.71</v>
      </c>
      <c r="G197" s="5">
        <v>369264.27</v>
      </c>
      <c r="H197" s="5">
        <v>1260877.8239999996</v>
      </c>
      <c r="I197" s="5">
        <v>4925040.2883000011</v>
      </c>
      <c r="J197" s="5">
        <v>5965485.8780469904</v>
      </c>
      <c r="K197" s="7">
        <v>8683</v>
      </c>
      <c r="L197" s="7">
        <v>965</v>
      </c>
      <c r="M197" s="8">
        <v>-263</v>
      </c>
      <c r="N197" s="8">
        <v>282</v>
      </c>
      <c r="O197" s="6">
        <v>976</v>
      </c>
    </row>
    <row r="198" spans="1:15" x14ac:dyDescent="0.2">
      <c r="A198" s="3">
        <v>34731</v>
      </c>
      <c r="B198" t="s">
        <v>7</v>
      </c>
      <c r="C198" t="s">
        <v>15</v>
      </c>
      <c r="D198" s="7">
        <v>338237.49310000002</v>
      </c>
      <c r="E198" s="5">
        <v>42323.54</v>
      </c>
      <c r="F198" s="5">
        <v>135969.60999999999</v>
      </c>
      <c r="G198" s="5">
        <v>16486.8</v>
      </c>
      <c r="H198" s="5">
        <v>143457.54310000007</v>
      </c>
      <c r="I198" s="5">
        <v>496177.81810000003</v>
      </c>
      <c r="J198" s="5">
        <v>215103.220703125</v>
      </c>
      <c r="K198" s="7">
        <v>1125</v>
      </c>
      <c r="L198" s="7">
        <v>8</v>
      </c>
      <c r="M198" s="8">
        <v>-9</v>
      </c>
      <c r="N198" s="8">
        <v>38</v>
      </c>
      <c r="O198" s="6">
        <v>72</v>
      </c>
    </row>
    <row r="199" spans="1:15" x14ac:dyDescent="0.2">
      <c r="A199" s="3">
        <v>34731</v>
      </c>
      <c r="B199" t="s">
        <v>7</v>
      </c>
      <c r="C199" t="s">
        <v>17</v>
      </c>
      <c r="D199" s="7">
        <v>443873.28379999998</v>
      </c>
      <c r="E199" s="5">
        <v>63636.56</v>
      </c>
      <c r="F199" s="5">
        <v>226260.94</v>
      </c>
      <c r="G199" s="5">
        <v>46119.75</v>
      </c>
      <c r="H199" s="5">
        <v>107856.03379999998</v>
      </c>
      <c r="I199" s="5">
        <v>833300.46730000013</v>
      </c>
      <c r="J199" s="5">
        <v>642151.318359375</v>
      </c>
      <c r="K199" s="7">
        <v>1937</v>
      </c>
      <c r="L199" s="7">
        <v>502</v>
      </c>
      <c r="M199" s="8">
        <v>36</v>
      </c>
      <c r="N199" s="8">
        <v>124</v>
      </c>
      <c r="O199" s="6">
        <v>337</v>
      </c>
    </row>
    <row r="200" spans="1:15" x14ac:dyDescent="0.2">
      <c r="A200" s="3">
        <v>34731</v>
      </c>
      <c r="B200" t="s">
        <v>7</v>
      </c>
      <c r="C200" t="s">
        <v>16</v>
      </c>
      <c r="D200" s="7">
        <v>6878735.4621000001</v>
      </c>
      <c r="E200" s="5">
        <v>6859762.7300000004</v>
      </c>
      <c r="F200" s="5">
        <v>2.54</v>
      </c>
      <c r="G200" s="5">
        <v>2294.89</v>
      </c>
      <c r="H200" s="5">
        <v>16675.302099999673</v>
      </c>
      <c r="I200" s="5">
        <v>19.616599999999998</v>
      </c>
      <c r="J200" s="5">
        <v>190725929.981446</v>
      </c>
      <c r="K200" s="7">
        <v>21340</v>
      </c>
      <c r="L200" s="7">
        <v>4309</v>
      </c>
      <c r="M200" s="8">
        <v>18</v>
      </c>
      <c r="N200" s="8">
        <v>967</v>
      </c>
      <c r="O200" s="6">
        <v>4247</v>
      </c>
    </row>
    <row r="201" spans="1:15" x14ac:dyDescent="0.2">
      <c r="A201" s="3">
        <v>34731</v>
      </c>
      <c r="B201" t="s">
        <v>7</v>
      </c>
      <c r="C201" t="s">
        <v>15</v>
      </c>
      <c r="D201" s="7">
        <v>5428989.6342000002</v>
      </c>
      <c r="E201" s="5">
        <v>937558.49</v>
      </c>
      <c r="F201" s="5">
        <v>1902660.36</v>
      </c>
      <c r="G201" s="5">
        <v>425283.07</v>
      </c>
      <c r="H201" s="5">
        <v>2163487.7141999998</v>
      </c>
      <c r="I201" s="5">
        <v>10581392.9037</v>
      </c>
      <c r="J201" s="5">
        <v>7284977.9809675198</v>
      </c>
      <c r="K201" s="7">
        <v>30026</v>
      </c>
      <c r="L201" s="7">
        <v>2477</v>
      </c>
      <c r="M201" s="8">
        <v>334</v>
      </c>
      <c r="N201" s="8">
        <v>1468</v>
      </c>
      <c r="O201" s="6">
        <v>2788</v>
      </c>
    </row>
    <row r="202" spans="1:15" x14ac:dyDescent="0.2">
      <c r="A202" s="3">
        <v>34731</v>
      </c>
      <c r="B202" t="s">
        <v>7</v>
      </c>
      <c r="C202" t="s">
        <v>15</v>
      </c>
      <c r="D202" s="7">
        <v>265123.71220000001</v>
      </c>
      <c r="E202" s="5">
        <v>36727.08</v>
      </c>
      <c r="F202" s="5">
        <v>48868.5</v>
      </c>
      <c r="G202" s="5">
        <v>8705.83</v>
      </c>
      <c r="H202" s="5">
        <v>170822.30220000001</v>
      </c>
      <c r="I202" s="5">
        <v>478707.66510000004</v>
      </c>
      <c r="J202" s="5">
        <v>325271.1640625</v>
      </c>
      <c r="K202" s="7">
        <v>1025</v>
      </c>
      <c r="L202" s="7">
        <v>9</v>
      </c>
      <c r="M202" s="8">
        <v>11</v>
      </c>
      <c r="N202" s="8">
        <v>13</v>
      </c>
      <c r="O202" s="6">
        <v>20</v>
      </c>
    </row>
    <row r="203" spans="1:15" x14ac:dyDescent="0.2">
      <c r="A203" s="3">
        <v>34731</v>
      </c>
      <c r="B203" t="s">
        <v>7</v>
      </c>
      <c r="C203" t="s">
        <v>15</v>
      </c>
      <c r="D203" s="7">
        <v>13071238.320800001</v>
      </c>
      <c r="E203" s="5">
        <v>2006089.85</v>
      </c>
      <c r="F203" s="5">
        <v>4589538.0751999998</v>
      </c>
      <c r="G203" s="5">
        <v>1089146.3600000001</v>
      </c>
      <c r="H203" s="5">
        <v>5386464.035600001</v>
      </c>
      <c r="I203" s="5">
        <v>18301692.588599999</v>
      </c>
      <c r="J203" s="5">
        <v>40127045.435546897</v>
      </c>
      <c r="K203" s="7">
        <v>43732</v>
      </c>
      <c r="L203" s="7">
        <v>4402</v>
      </c>
      <c r="M203" s="8">
        <v>1118</v>
      </c>
      <c r="N203" s="8">
        <v>1609</v>
      </c>
      <c r="O203" s="6">
        <v>3119</v>
      </c>
    </row>
    <row r="204" spans="1:15" x14ac:dyDescent="0.2">
      <c r="A204" s="3">
        <v>34731</v>
      </c>
      <c r="B204" t="s">
        <v>7</v>
      </c>
      <c r="C204" t="s">
        <v>17</v>
      </c>
      <c r="D204" s="7">
        <v>2479903.0776</v>
      </c>
      <c r="E204" s="5">
        <v>155521.71</v>
      </c>
      <c r="F204" s="5">
        <v>1777668.6</v>
      </c>
      <c r="G204" s="5">
        <v>48820.46</v>
      </c>
      <c r="H204" s="5">
        <v>497892.30759999988</v>
      </c>
      <c r="I204" s="5">
        <v>1862421.7979000004</v>
      </c>
      <c r="J204" s="5">
        <v>608281.40998744895</v>
      </c>
      <c r="K204" s="7">
        <v>2313</v>
      </c>
      <c r="L204" s="7">
        <v>153</v>
      </c>
      <c r="M204" s="8">
        <v>3</v>
      </c>
      <c r="N204" s="8">
        <v>87</v>
      </c>
      <c r="O204" s="6">
        <v>134</v>
      </c>
    </row>
    <row r="205" spans="1:15" x14ac:dyDescent="0.2">
      <c r="A205" s="3">
        <v>34731</v>
      </c>
      <c r="B205" t="s">
        <v>7</v>
      </c>
      <c r="C205" t="s">
        <v>17</v>
      </c>
      <c r="D205" s="7">
        <v>3102886.6795999999</v>
      </c>
      <c r="E205" s="5">
        <v>173025.27</v>
      </c>
      <c r="F205" s="5">
        <v>2104492.14</v>
      </c>
      <c r="G205" s="5">
        <v>60896.09</v>
      </c>
      <c r="H205" s="5">
        <v>764473.1795999998</v>
      </c>
      <c r="I205" s="5">
        <v>1961325.7859</v>
      </c>
      <c r="J205" s="5">
        <v>188391.95840740201</v>
      </c>
      <c r="K205" s="7">
        <v>3348</v>
      </c>
      <c r="L205" s="7">
        <v>95</v>
      </c>
      <c r="M205" s="8">
        <v>-31</v>
      </c>
      <c r="N205" s="8">
        <v>26</v>
      </c>
      <c r="O205" s="6">
        <v>41</v>
      </c>
    </row>
    <row r="206" spans="1:15" x14ac:dyDescent="0.2">
      <c r="A206" s="3">
        <v>34731</v>
      </c>
      <c r="B206" t="s">
        <v>7</v>
      </c>
      <c r="C206" t="s">
        <v>15</v>
      </c>
      <c r="D206" s="7">
        <v>4214791.1524</v>
      </c>
      <c r="E206" s="5">
        <v>296216.33</v>
      </c>
      <c r="F206" s="5">
        <v>3280317.63</v>
      </c>
      <c r="G206" s="5">
        <v>120560.89</v>
      </c>
      <c r="H206" s="5">
        <v>517696.30240000004</v>
      </c>
      <c r="I206" s="5">
        <v>2413049.4878999996</v>
      </c>
      <c r="J206" s="5">
        <v>1653836.7578125</v>
      </c>
      <c r="K206" s="7">
        <v>13562</v>
      </c>
      <c r="L206" s="7">
        <v>1282</v>
      </c>
      <c r="M206" s="8">
        <v>4</v>
      </c>
      <c r="N206" s="8">
        <v>1963</v>
      </c>
      <c r="O206" s="6">
        <v>2360</v>
      </c>
    </row>
    <row r="207" spans="1:15" x14ac:dyDescent="0.2">
      <c r="A207" s="3">
        <v>34731</v>
      </c>
      <c r="B207" t="s">
        <v>7</v>
      </c>
      <c r="C207" t="s">
        <v>18</v>
      </c>
      <c r="D207" s="7">
        <v>1167899.8134000001</v>
      </c>
      <c r="E207" s="5">
        <v>1069679.6599999999</v>
      </c>
      <c r="F207" s="5">
        <v>7003.16</v>
      </c>
      <c r="G207" s="5">
        <v>11681.56</v>
      </c>
      <c r="H207" s="5">
        <v>79535.433400000184</v>
      </c>
      <c r="I207" s="5">
        <v>50015.666799999999</v>
      </c>
      <c r="J207" s="5">
        <v>209269.40393733999</v>
      </c>
      <c r="K207" s="7">
        <v>19071</v>
      </c>
      <c r="L207" s="7">
        <v>124</v>
      </c>
      <c r="M207" s="8">
        <v>-49</v>
      </c>
      <c r="N207" s="8">
        <v>1284</v>
      </c>
      <c r="O207" s="6">
        <v>999</v>
      </c>
    </row>
    <row r="208" spans="1:15" x14ac:dyDescent="0.2">
      <c r="A208" s="3">
        <v>34731</v>
      </c>
      <c r="B208" t="s">
        <v>7</v>
      </c>
      <c r="C208" t="s">
        <v>16</v>
      </c>
      <c r="D208" s="7">
        <v>568911.63419999997</v>
      </c>
      <c r="E208" s="5">
        <v>525960.43000000005</v>
      </c>
      <c r="F208" s="5">
        <v>12042.58</v>
      </c>
      <c r="G208" s="5">
        <v>4915.97</v>
      </c>
      <c r="H208" s="5">
        <v>25992.654199999917</v>
      </c>
      <c r="I208" s="5">
        <v>21836.282599999991</v>
      </c>
      <c r="J208" s="5">
        <v>7097463.0849609496</v>
      </c>
      <c r="K208" s="7">
        <v>2201</v>
      </c>
      <c r="L208" s="7">
        <v>145</v>
      </c>
      <c r="M208" s="8">
        <v>-20</v>
      </c>
      <c r="N208" s="8">
        <v>199</v>
      </c>
      <c r="O208" s="6">
        <v>530</v>
      </c>
    </row>
    <row r="209" spans="1:15" x14ac:dyDescent="0.2">
      <c r="A209" s="3">
        <v>34731</v>
      </c>
      <c r="B209" t="s">
        <v>7</v>
      </c>
      <c r="C209" t="s">
        <v>18</v>
      </c>
      <c r="D209" s="7">
        <v>31.7</v>
      </c>
      <c r="E209" s="5">
        <v>2.48</v>
      </c>
      <c r="F209" s="5">
        <v>27.56</v>
      </c>
      <c r="G209" s="5">
        <v>0.6</v>
      </c>
      <c r="H209" s="5">
        <v>1.06</v>
      </c>
      <c r="I209" s="5">
        <v>0</v>
      </c>
      <c r="J209" s="5">
        <v>0</v>
      </c>
      <c r="K209" s="7">
        <v>0</v>
      </c>
      <c r="L209" s="7">
        <v>0</v>
      </c>
      <c r="M209" s="8">
        <v>0</v>
      </c>
      <c r="N209" s="8">
        <v>0</v>
      </c>
      <c r="O209" s="6">
        <v>0</v>
      </c>
    </row>
    <row r="210" spans="1:15" x14ac:dyDescent="0.2">
      <c r="A210" s="3">
        <v>34731</v>
      </c>
      <c r="B210" t="s">
        <v>8</v>
      </c>
      <c r="C210" t="s">
        <v>15</v>
      </c>
      <c r="D210" s="7">
        <v>60437.048600000002</v>
      </c>
      <c r="E210" s="5">
        <v>3678.42</v>
      </c>
      <c r="F210" s="5">
        <v>35402.85</v>
      </c>
      <c r="G210" s="5">
        <v>4360.33</v>
      </c>
      <c r="H210" s="5">
        <v>16995.448600000003</v>
      </c>
      <c r="I210" s="5">
        <v>52908.601000000002</v>
      </c>
      <c r="J210" s="5">
        <v>6613.1540822982797</v>
      </c>
      <c r="K210" s="7">
        <v>162</v>
      </c>
      <c r="L210" s="7">
        <v>0</v>
      </c>
      <c r="M210" s="8">
        <v>-1</v>
      </c>
      <c r="N210" s="8">
        <v>2</v>
      </c>
      <c r="O210" s="6">
        <v>18</v>
      </c>
    </row>
    <row r="211" spans="1:15" x14ac:dyDescent="0.2">
      <c r="A211" s="3">
        <v>34731</v>
      </c>
      <c r="B211" t="s">
        <v>8</v>
      </c>
      <c r="C211" t="s">
        <v>16</v>
      </c>
      <c r="D211" s="7">
        <v>749.23</v>
      </c>
      <c r="E211" s="5">
        <v>749.23</v>
      </c>
      <c r="F211" s="5">
        <v>0</v>
      </c>
      <c r="G211" s="5">
        <v>0</v>
      </c>
      <c r="H211" s="5">
        <v>0</v>
      </c>
      <c r="I211" s="5">
        <v>0</v>
      </c>
      <c r="J211" s="5">
        <v>278.64873313903797</v>
      </c>
      <c r="K211" s="7">
        <v>3</v>
      </c>
      <c r="L211" s="7">
        <v>0</v>
      </c>
      <c r="M211" s="8">
        <v>0</v>
      </c>
      <c r="N211" s="8">
        <v>1</v>
      </c>
      <c r="O211" s="6">
        <v>0</v>
      </c>
    </row>
    <row r="212" spans="1:15" x14ac:dyDescent="0.2">
      <c r="A212" s="3">
        <v>34731</v>
      </c>
      <c r="B212" t="s">
        <v>8</v>
      </c>
      <c r="C212" t="s">
        <v>15</v>
      </c>
      <c r="D212" s="7">
        <v>74657552.872700006</v>
      </c>
      <c r="E212" s="5">
        <v>7448728.6162999999</v>
      </c>
      <c r="F212" s="5">
        <v>31169761.075300001</v>
      </c>
      <c r="G212" s="5">
        <v>3465939.5874999999</v>
      </c>
      <c r="H212" s="5">
        <v>32573123.593600005</v>
      </c>
      <c r="I212" s="5">
        <v>100358192.0635</v>
      </c>
      <c r="J212" s="5">
        <v>20000933.0470028</v>
      </c>
      <c r="K212" s="7">
        <v>251998</v>
      </c>
      <c r="L212" s="7">
        <v>-14</v>
      </c>
      <c r="M212" s="8">
        <v>-4694</v>
      </c>
      <c r="N212" s="8">
        <v>4229</v>
      </c>
      <c r="O212" s="6">
        <v>8979</v>
      </c>
    </row>
    <row r="213" spans="1:15" x14ac:dyDescent="0.2">
      <c r="A213" s="3">
        <v>34731</v>
      </c>
      <c r="B213" t="s">
        <v>8</v>
      </c>
      <c r="C213" t="s">
        <v>17</v>
      </c>
      <c r="D213" s="7">
        <v>7444363.6043999996</v>
      </c>
      <c r="E213" s="5">
        <v>1303681.6746</v>
      </c>
      <c r="F213" s="5">
        <v>3019539.27</v>
      </c>
      <c r="G213" s="5">
        <v>464539.15</v>
      </c>
      <c r="H213" s="5">
        <v>2656603.5098000001</v>
      </c>
      <c r="I213" s="5">
        <v>8723362.1092999987</v>
      </c>
      <c r="J213" s="5">
        <v>6056512.8681640597</v>
      </c>
      <c r="K213" s="7">
        <v>12525</v>
      </c>
      <c r="L213" s="7">
        <v>238</v>
      </c>
      <c r="M213" s="8">
        <v>-897</v>
      </c>
      <c r="N213" s="8">
        <v>224</v>
      </c>
      <c r="O213" s="6">
        <v>719</v>
      </c>
    </row>
    <row r="214" spans="1:15" x14ac:dyDescent="0.2">
      <c r="A214" s="3">
        <v>34731</v>
      </c>
      <c r="B214" t="s">
        <v>8</v>
      </c>
      <c r="C214" t="s">
        <v>15</v>
      </c>
      <c r="D214" s="7">
        <v>2066013.6612</v>
      </c>
      <c r="E214" s="5">
        <v>243752.23</v>
      </c>
      <c r="F214" s="5">
        <v>732551.3</v>
      </c>
      <c r="G214" s="5">
        <v>66899.03</v>
      </c>
      <c r="H214" s="5">
        <v>1022811.1011999999</v>
      </c>
      <c r="I214" s="5">
        <v>3274204.8181999996</v>
      </c>
      <c r="J214" s="5">
        <v>734713.439453125</v>
      </c>
      <c r="K214" s="7">
        <v>8021</v>
      </c>
      <c r="L214" s="7">
        <v>0</v>
      </c>
      <c r="M214" s="8">
        <v>-61</v>
      </c>
      <c r="N214" s="8">
        <v>317</v>
      </c>
      <c r="O214" s="6">
        <v>609</v>
      </c>
    </row>
    <row r="215" spans="1:15" x14ac:dyDescent="0.2">
      <c r="A215" s="3">
        <v>34731</v>
      </c>
      <c r="B215" t="s">
        <v>8</v>
      </c>
      <c r="C215" t="s">
        <v>17</v>
      </c>
      <c r="D215" s="7">
        <v>459784.88579999999</v>
      </c>
      <c r="E215" s="5">
        <v>46394.844599999997</v>
      </c>
      <c r="F215" s="5">
        <v>226890.25</v>
      </c>
      <c r="G215" s="5">
        <v>35076.67</v>
      </c>
      <c r="H215" s="5">
        <v>151423.12119999999</v>
      </c>
      <c r="I215" s="5">
        <v>760612.48200000008</v>
      </c>
      <c r="J215" s="5">
        <v>418865.46582031302</v>
      </c>
      <c r="K215" s="7">
        <v>1189</v>
      </c>
      <c r="L215" s="7">
        <v>5</v>
      </c>
      <c r="M215" s="8">
        <v>150</v>
      </c>
      <c r="N215" s="8">
        <v>19</v>
      </c>
      <c r="O215" s="6">
        <v>43</v>
      </c>
    </row>
    <row r="216" spans="1:15" x14ac:dyDescent="0.2">
      <c r="A216" s="3">
        <v>34731</v>
      </c>
      <c r="B216" t="s">
        <v>8</v>
      </c>
      <c r="C216" t="s">
        <v>16</v>
      </c>
      <c r="D216" s="7">
        <v>4268091.6092999997</v>
      </c>
      <c r="E216" s="5">
        <v>4228771.7300000004</v>
      </c>
      <c r="F216" s="5">
        <v>0</v>
      </c>
      <c r="G216" s="5">
        <v>6128.6199999999899</v>
      </c>
      <c r="H216" s="5">
        <v>33191.259299999227</v>
      </c>
      <c r="I216" s="5">
        <v>0</v>
      </c>
      <c r="J216" s="5">
        <v>73416841.565429702</v>
      </c>
      <c r="K216" s="7">
        <v>13168</v>
      </c>
      <c r="L216" s="7">
        <v>1055</v>
      </c>
      <c r="M216" s="8">
        <v>-4</v>
      </c>
      <c r="N216" s="8">
        <v>1082</v>
      </c>
      <c r="O216" s="6">
        <v>2799</v>
      </c>
    </row>
    <row r="217" spans="1:15" x14ac:dyDescent="0.2">
      <c r="A217" s="3">
        <v>34731</v>
      </c>
      <c r="B217" t="s">
        <v>8</v>
      </c>
      <c r="C217" t="s">
        <v>15</v>
      </c>
      <c r="D217" s="7">
        <v>15011229.9712</v>
      </c>
      <c r="E217" s="5">
        <v>1634324.8097999999</v>
      </c>
      <c r="F217" s="5">
        <v>5421856.8804000001</v>
      </c>
      <c r="G217" s="5">
        <v>1006849.71</v>
      </c>
      <c r="H217" s="5">
        <v>6948198.5710000014</v>
      </c>
      <c r="I217" s="5">
        <v>32830021.311700009</v>
      </c>
      <c r="J217" s="5">
        <v>6160629.0251169195</v>
      </c>
      <c r="K217" s="7">
        <v>68862</v>
      </c>
      <c r="L217" s="7">
        <v>2118</v>
      </c>
      <c r="M217" s="8">
        <v>2035</v>
      </c>
      <c r="N217" s="8">
        <v>1673</v>
      </c>
      <c r="O217" s="6">
        <v>3866</v>
      </c>
    </row>
    <row r="218" spans="1:15" x14ac:dyDescent="0.2">
      <c r="A218" s="3">
        <v>34731</v>
      </c>
      <c r="B218" t="s">
        <v>8</v>
      </c>
      <c r="C218" t="s">
        <v>15</v>
      </c>
      <c r="D218" s="7">
        <v>166829.25289999999</v>
      </c>
      <c r="E218" s="5">
        <v>21029.59</v>
      </c>
      <c r="F218" s="5">
        <v>37792.160000000003</v>
      </c>
      <c r="G218" s="5">
        <v>6216.34</v>
      </c>
      <c r="H218" s="5">
        <v>101791.1629</v>
      </c>
      <c r="I218" s="5">
        <v>364598.30050000001</v>
      </c>
      <c r="J218" s="5">
        <v>199659.150390625</v>
      </c>
      <c r="K218" s="7">
        <v>495</v>
      </c>
      <c r="L218" s="7">
        <v>0</v>
      </c>
      <c r="M218" s="8">
        <v>31</v>
      </c>
      <c r="N218" s="8">
        <v>9</v>
      </c>
      <c r="O218" s="6">
        <v>6</v>
      </c>
    </row>
    <row r="219" spans="1:15" x14ac:dyDescent="0.2">
      <c r="A219" s="3">
        <v>34731</v>
      </c>
      <c r="B219" t="s">
        <v>8</v>
      </c>
      <c r="C219" t="s">
        <v>15</v>
      </c>
      <c r="D219" s="7">
        <v>20180889.185600001</v>
      </c>
      <c r="E219" s="5">
        <v>2410450.5545999999</v>
      </c>
      <c r="F219" s="5">
        <v>6745284.1419000002</v>
      </c>
      <c r="G219" s="5">
        <v>1507255.06</v>
      </c>
      <c r="H219" s="5">
        <v>9517899.4291000012</v>
      </c>
      <c r="I219" s="5">
        <v>31106435.289100014</v>
      </c>
      <c r="J219" s="5">
        <v>35550813.934570298</v>
      </c>
      <c r="K219" s="7">
        <v>61989</v>
      </c>
      <c r="L219" s="7">
        <v>3097</v>
      </c>
      <c r="M219" s="8">
        <v>3332</v>
      </c>
      <c r="N219" s="8">
        <v>1625</v>
      </c>
      <c r="O219" s="6">
        <v>4135</v>
      </c>
    </row>
    <row r="220" spans="1:15" x14ac:dyDescent="0.2">
      <c r="A220" s="3">
        <v>34731</v>
      </c>
      <c r="B220" t="s">
        <v>8</v>
      </c>
      <c r="C220" t="s">
        <v>17</v>
      </c>
      <c r="D220" s="7">
        <v>5744.2992000000004</v>
      </c>
      <c r="E220" s="5">
        <v>134.30000000000001</v>
      </c>
      <c r="F220" s="5">
        <v>4915.2</v>
      </c>
      <c r="G220" s="5">
        <v>22.76</v>
      </c>
      <c r="H220" s="5">
        <v>672.03920000000039</v>
      </c>
      <c r="I220" s="5">
        <v>3318.3168999999998</v>
      </c>
      <c r="J220" s="5">
        <v>139.57093906402599</v>
      </c>
      <c r="K220" s="7">
        <v>3</v>
      </c>
      <c r="L220" s="7">
        <v>0</v>
      </c>
      <c r="M220" s="8">
        <v>0</v>
      </c>
      <c r="N220" s="8">
        <v>0</v>
      </c>
      <c r="O220" s="6">
        <v>0</v>
      </c>
    </row>
    <row r="221" spans="1:15" x14ac:dyDescent="0.2">
      <c r="A221" s="3">
        <v>34731</v>
      </c>
      <c r="B221" t="s">
        <v>8</v>
      </c>
      <c r="C221" t="s">
        <v>17</v>
      </c>
      <c r="D221" s="7">
        <v>9940.5211999999992</v>
      </c>
      <c r="E221" s="5">
        <v>365.53</v>
      </c>
      <c r="F221" s="5">
        <v>7008.91</v>
      </c>
      <c r="G221" s="5">
        <v>232.52</v>
      </c>
      <c r="H221" s="5">
        <v>2333.5611999999987</v>
      </c>
      <c r="I221" s="5">
        <v>5760.8329999999996</v>
      </c>
      <c r="J221" s="5">
        <v>304.10019016265898</v>
      </c>
      <c r="K221" s="7">
        <v>7</v>
      </c>
      <c r="L221" s="7">
        <v>0</v>
      </c>
      <c r="M221" s="8">
        <v>0</v>
      </c>
      <c r="N221" s="8">
        <v>0</v>
      </c>
      <c r="O221" s="6">
        <v>0</v>
      </c>
    </row>
    <row r="222" spans="1:15" x14ac:dyDescent="0.2">
      <c r="A222" s="3">
        <v>34731</v>
      </c>
      <c r="B222" t="s">
        <v>8</v>
      </c>
      <c r="C222" t="s">
        <v>15</v>
      </c>
      <c r="D222" s="7">
        <v>4126582.9134999998</v>
      </c>
      <c r="E222" s="5">
        <v>282261.14</v>
      </c>
      <c r="F222" s="5">
        <v>2842036.4046999998</v>
      </c>
      <c r="G222" s="5">
        <v>134713.51999999999</v>
      </c>
      <c r="H222" s="5">
        <v>867571.8487999998</v>
      </c>
      <c r="I222" s="5">
        <v>2338896.1317000003</v>
      </c>
      <c r="J222" s="5">
        <v>1190086.5751953099</v>
      </c>
      <c r="K222" s="7">
        <v>17852</v>
      </c>
      <c r="L222" s="7">
        <v>1762</v>
      </c>
      <c r="M222" s="8">
        <v>20</v>
      </c>
      <c r="N222" s="8">
        <v>1872</v>
      </c>
      <c r="O222" s="6">
        <v>4045</v>
      </c>
    </row>
    <row r="223" spans="1:15" x14ac:dyDescent="0.2">
      <c r="A223" s="3">
        <v>34731</v>
      </c>
      <c r="B223" t="s">
        <v>8</v>
      </c>
      <c r="C223" t="s">
        <v>18</v>
      </c>
      <c r="D223" s="7">
        <v>4293.5583999999999</v>
      </c>
      <c r="E223" s="5">
        <v>3556.16</v>
      </c>
      <c r="F223" s="5">
        <v>702.78</v>
      </c>
      <c r="G223" s="5">
        <v>34.22</v>
      </c>
      <c r="H223" s="5">
        <v>0.39840000000006626</v>
      </c>
      <c r="I223" s="5">
        <v>114.9999</v>
      </c>
      <c r="J223" s="5">
        <v>887.51256942749001</v>
      </c>
      <c r="K223" s="7">
        <v>40</v>
      </c>
      <c r="L223" s="7">
        <v>0</v>
      </c>
      <c r="M223" s="8">
        <v>0</v>
      </c>
      <c r="N223" s="8">
        <v>1</v>
      </c>
      <c r="O223" s="6">
        <v>3</v>
      </c>
    </row>
    <row r="224" spans="1:15" x14ac:dyDescent="0.2">
      <c r="A224" s="3">
        <v>34731</v>
      </c>
      <c r="B224" t="s">
        <v>8</v>
      </c>
      <c r="C224" t="s">
        <v>16</v>
      </c>
      <c r="D224" s="7">
        <v>-339542.85619999998</v>
      </c>
      <c r="E224" s="5">
        <v>-358993.3</v>
      </c>
      <c r="F224" s="5">
        <v>9088.54000000001</v>
      </c>
      <c r="G224" s="5">
        <v>1788.64</v>
      </c>
      <c r="H224" s="5">
        <v>8573.2637999999988</v>
      </c>
      <c r="I224" s="5">
        <v>15991.750600000001</v>
      </c>
      <c r="J224" s="5">
        <v>1061243.8359375</v>
      </c>
      <c r="K224" s="7">
        <v>356</v>
      </c>
      <c r="L224" s="7">
        <v>40</v>
      </c>
      <c r="M224" s="8">
        <v>0</v>
      </c>
      <c r="N224" s="8">
        <v>40</v>
      </c>
      <c r="O224" s="6">
        <v>74</v>
      </c>
    </row>
    <row r="225" spans="1:15" x14ac:dyDescent="0.2">
      <c r="A225" s="3">
        <v>34731</v>
      </c>
      <c r="B225" t="s">
        <v>8</v>
      </c>
      <c r="C225" t="s">
        <v>18</v>
      </c>
      <c r="D225" s="7">
        <v>0</v>
      </c>
      <c r="E225" s="5">
        <v>0</v>
      </c>
      <c r="F225" s="5">
        <v>0</v>
      </c>
      <c r="G225" s="5">
        <v>0</v>
      </c>
      <c r="H225" s="5">
        <v>0</v>
      </c>
      <c r="I225" s="5">
        <v>0</v>
      </c>
      <c r="J225" s="5">
        <v>0</v>
      </c>
      <c r="K225" s="7">
        <v>0</v>
      </c>
      <c r="L225" s="7">
        <v>0</v>
      </c>
      <c r="M225" s="8">
        <v>0</v>
      </c>
      <c r="N225" s="8">
        <v>0</v>
      </c>
      <c r="O225" s="6">
        <v>0</v>
      </c>
    </row>
    <row r="226" spans="1:15" x14ac:dyDescent="0.2">
      <c r="A226" s="3">
        <v>34731</v>
      </c>
      <c r="B226" t="s">
        <v>9</v>
      </c>
      <c r="C226" t="s">
        <v>15</v>
      </c>
      <c r="D226" s="7">
        <v>3322053.6060000001</v>
      </c>
      <c r="E226" s="5">
        <v>467171.23</v>
      </c>
      <c r="F226" s="5">
        <v>1108361.96</v>
      </c>
      <c r="G226" s="5">
        <v>173876.1</v>
      </c>
      <c r="H226" s="5">
        <v>1572644.3160000001</v>
      </c>
      <c r="I226" s="5">
        <v>4368669.7374</v>
      </c>
      <c r="J226" s="5">
        <v>1504074.171875</v>
      </c>
      <c r="K226" s="7">
        <v>12510</v>
      </c>
      <c r="L226" s="7">
        <v>-1</v>
      </c>
      <c r="M226" s="8">
        <v>-131</v>
      </c>
      <c r="N226" s="8">
        <v>565</v>
      </c>
      <c r="O226" s="6">
        <v>1101</v>
      </c>
    </row>
    <row r="227" spans="1:15" x14ac:dyDescent="0.2">
      <c r="A227" s="3">
        <v>34731</v>
      </c>
      <c r="B227" t="s">
        <v>9</v>
      </c>
      <c r="C227" t="s">
        <v>17</v>
      </c>
      <c r="D227" s="7">
        <v>229427.7665</v>
      </c>
      <c r="E227" s="5">
        <v>38575</v>
      </c>
      <c r="F227" s="5">
        <v>84988.52</v>
      </c>
      <c r="G227" s="5">
        <v>14173.69</v>
      </c>
      <c r="H227" s="5">
        <v>91690.556499999992</v>
      </c>
      <c r="I227" s="5">
        <v>276629.61720000004</v>
      </c>
      <c r="J227" s="5">
        <v>226597.16796875</v>
      </c>
      <c r="K227" s="7">
        <v>462</v>
      </c>
      <c r="L227" s="7">
        <v>0</v>
      </c>
      <c r="M227" s="8">
        <v>-28</v>
      </c>
      <c r="N227" s="8">
        <v>9</v>
      </c>
      <c r="O227" s="6">
        <v>24</v>
      </c>
    </row>
    <row r="228" spans="1:15" x14ac:dyDescent="0.2">
      <c r="A228" s="3">
        <v>34731</v>
      </c>
      <c r="B228" t="s">
        <v>9</v>
      </c>
      <c r="C228" t="s">
        <v>15</v>
      </c>
      <c r="D228" s="7">
        <v>50569.4499</v>
      </c>
      <c r="E228" s="5">
        <v>10902</v>
      </c>
      <c r="F228" s="5">
        <v>14467.8</v>
      </c>
      <c r="G228" s="5">
        <v>1736.97</v>
      </c>
      <c r="H228" s="5">
        <v>23462.679899999999</v>
      </c>
      <c r="I228" s="5">
        <v>61714.882700000002</v>
      </c>
      <c r="J228" s="5">
        <v>37348.5361328125</v>
      </c>
      <c r="K228" s="7">
        <v>230</v>
      </c>
      <c r="L228" s="7">
        <v>0</v>
      </c>
      <c r="M228" s="8">
        <v>1</v>
      </c>
      <c r="N228" s="8">
        <v>43</v>
      </c>
      <c r="O228" s="6">
        <v>58</v>
      </c>
    </row>
    <row r="229" spans="1:15" x14ac:dyDescent="0.2">
      <c r="A229" s="3">
        <v>34731</v>
      </c>
      <c r="B229" t="s">
        <v>9</v>
      </c>
      <c r="C229" t="s">
        <v>17</v>
      </c>
      <c r="D229" s="7">
        <v>8680.5908999999992</v>
      </c>
      <c r="E229" s="5">
        <v>1075.24</v>
      </c>
      <c r="F229" s="5">
        <v>4230.1099999999997</v>
      </c>
      <c r="G229" s="5">
        <v>753.75</v>
      </c>
      <c r="H229" s="5">
        <v>2621.4908999999998</v>
      </c>
      <c r="I229" s="5">
        <v>18403.6999</v>
      </c>
      <c r="J229" s="5">
        <v>9035.62109375</v>
      </c>
      <c r="K229" s="7">
        <v>29</v>
      </c>
      <c r="L229" s="7">
        <v>0</v>
      </c>
      <c r="M229" s="8">
        <v>1</v>
      </c>
      <c r="N229" s="8">
        <v>0</v>
      </c>
      <c r="O229" s="6">
        <v>4</v>
      </c>
    </row>
    <row r="230" spans="1:15" x14ac:dyDescent="0.2">
      <c r="A230" s="3">
        <v>34731</v>
      </c>
      <c r="B230" t="s">
        <v>9</v>
      </c>
      <c r="C230" t="s">
        <v>16</v>
      </c>
      <c r="D230" s="7">
        <v>88.97</v>
      </c>
      <c r="E230" s="5">
        <v>88.97</v>
      </c>
      <c r="F230" s="5">
        <v>0</v>
      </c>
      <c r="G230" s="5">
        <v>0</v>
      </c>
      <c r="H230" s="5">
        <v>0</v>
      </c>
      <c r="I230" s="5">
        <v>0</v>
      </c>
      <c r="J230" s="5">
        <v>2206.5400390625</v>
      </c>
      <c r="K230" s="7">
        <v>1</v>
      </c>
      <c r="L230" s="7">
        <v>0</v>
      </c>
      <c r="M230" s="8">
        <v>0</v>
      </c>
      <c r="N230" s="8">
        <v>0</v>
      </c>
      <c r="O230" s="6">
        <v>0</v>
      </c>
    </row>
    <row r="231" spans="1:15" x14ac:dyDescent="0.2">
      <c r="A231" s="3">
        <v>34731</v>
      </c>
      <c r="B231" t="s">
        <v>9</v>
      </c>
      <c r="C231" t="s">
        <v>15</v>
      </c>
      <c r="D231" s="7">
        <v>253006.057</v>
      </c>
      <c r="E231" s="5">
        <v>32620.46</v>
      </c>
      <c r="F231" s="5">
        <v>80601.740000000005</v>
      </c>
      <c r="G231" s="5">
        <v>18608.37</v>
      </c>
      <c r="H231" s="5">
        <v>121175.48700000002</v>
      </c>
      <c r="I231" s="5">
        <v>568657.44899999991</v>
      </c>
      <c r="J231" s="5">
        <v>113644.45800781299</v>
      </c>
      <c r="K231" s="7">
        <v>988</v>
      </c>
      <c r="L231" s="7">
        <v>-1</v>
      </c>
      <c r="M231" s="8">
        <v>39</v>
      </c>
      <c r="N231" s="8">
        <v>32</v>
      </c>
      <c r="O231" s="6">
        <v>62</v>
      </c>
    </row>
    <row r="232" spans="1:15" x14ac:dyDescent="0.2">
      <c r="A232" s="3">
        <v>34731</v>
      </c>
      <c r="B232" t="s">
        <v>9</v>
      </c>
      <c r="C232" t="s">
        <v>15</v>
      </c>
      <c r="D232" s="7">
        <v>4260.1273000000001</v>
      </c>
      <c r="E232" s="5">
        <v>633.04</v>
      </c>
      <c r="F232" s="5">
        <v>916.09</v>
      </c>
      <c r="G232" s="5">
        <v>187.84</v>
      </c>
      <c r="H232" s="5">
        <v>2523.1572999999999</v>
      </c>
      <c r="I232" s="5">
        <v>10675.550300000001</v>
      </c>
      <c r="J232" s="5">
        <v>7794.4453125</v>
      </c>
      <c r="K232" s="7">
        <v>13</v>
      </c>
      <c r="L232" s="7">
        <v>0</v>
      </c>
      <c r="M232" s="8">
        <v>2</v>
      </c>
      <c r="N232" s="8">
        <v>0</v>
      </c>
      <c r="O232" s="6">
        <v>1</v>
      </c>
    </row>
    <row r="233" spans="1:15" x14ac:dyDescent="0.2">
      <c r="A233" s="3">
        <v>34731</v>
      </c>
      <c r="B233" t="s">
        <v>9</v>
      </c>
      <c r="C233" t="s">
        <v>15</v>
      </c>
      <c r="D233" s="7">
        <v>625530.87749999994</v>
      </c>
      <c r="E233" s="5">
        <v>80087.899999999994</v>
      </c>
      <c r="F233" s="5">
        <v>192897.14</v>
      </c>
      <c r="G233" s="5">
        <v>49846.36</v>
      </c>
      <c r="H233" s="5">
        <v>302699.47749999992</v>
      </c>
      <c r="I233" s="5">
        <v>983056.58090000006</v>
      </c>
      <c r="J233" s="5">
        <v>1442025.8466796901</v>
      </c>
      <c r="K233" s="7">
        <v>1604</v>
      </c>
      <c r="L233" s="7">
        <v>0</v>
      </c>
      <c r="M233" s="8">
        <v>113</v>
      </c>
      <c r="N233" s="8">
        <v>36</v>
      </c>
      <c r="O233" s="6">
        <v>61</v>
      </c>
    </row>
    <row r="234" spans="1:15" x14ac:dyDescent="0.2">
      <c r="A234" s="3">
        <v>34731</v>
      </c>
      <c r="B234" t="s">
        <v>9</v>
      </c>
      <c r="C234" t="s">
        <v>15</v>
      </c>
      <c r="D234" s="7">
        <v>120367.0129</v>
      </c>
      <c r="E234" s="5">
        <v>11513.4</v>
      </c>
      <c r="F234" s="5">
        <v>71339.490000000005</v>
      </c>
      <c r="G234" s="5">
        <v>4778.9399999999996</v>
      </c>
      <c r="H234" s="5">
        <v>32735.182900000003</v>
      </c>
      <c r="I234" s="5">
        <v>49881.349599999994</v>
      </c>
      <c r="J234" s="5">
        <v>70032.1357421875</v>
      </c>
      <c r="K234" s="7">
        <v>540</v>
      </c>
      <c r="L234" s="7">
        <v>0</v>
      </c>
      <c r="M234" s="8">
        <v>-1</v>
      </c>
      <c r="N234" s="8">
        <v>77</v>
      </c>
      <c r="O234" s="6">
        <v>97</v>
      </c>
    </row>
    <row r="235" spans="1:15" x14ac:dyDescent="0.2">
      <c r="A235" s="3">
        <v>34731</v>
      </c>
      <c r="B235" t="s">
        <v>9</v>
      </c>
      <c r="C235" t="s">
        <v>16</v>
      </c>
      <c r="D235" s="7">
        <v>1059.4489000000001</v>
      </c>
      <c r="E235" s="5">
        <v>776.56</v>
      </c>
      <c r="F235" s="5">
        <v>111</v>
      </c>
      <c r="G235" s="5">
        <v>141.01</v>
      </c>
      <c r="H235" s="5">
        <v>30.878900000000158</v>
      </c>
      <c r="I235" s="5">
        <v>316.56669999999997</v>
      </c>
      <c r="J235" s="5">
        <v>918.4833984375</v>
      </c>
      <c r="K235" s="7">
        <v>5</v>
      </c>
      <c r="L235" s="7">
        <v>0</v>
      </c>
      <c r="M235" s="8">
        <v>-1</v>
      </c>
      <c r="N235" s="8">
        <v>2</v>
      </c>
      <c r="O235" s="6">
        <v>0</v>
      </c>
    </row>
    <row r="236" spans="1:15" x14ac:dyDescent="0.2">
      <c r="A236" s="3">
        <v>34731</v>
      </c>
      <c r="B236" t="s">
        <v>10</v>
      </c>
      <c r="C236" t="s">
        <v>15</v>
      </c>
      <c r="D236" s="7">
        <v>0</v>
      </c>
      <c r="E236" s="5">
        <v>0</v>
      </c>
      <c r="F236" s="5">
        <v>0</v>
      </c>
      <c r="G236" s="5">
        <v>0</v>
      </c>
      <c r="H236" s="5">
        <v>0</v>
      </c>
      <c r="I236" s="5">
        <v>0</v>
      </c>
      <c r="J236" s="5">
        <v>0</v>
      </c>
      <c r="K236" s="7">
        <v>0</v>
      </c>
      <c r="L236" s="7">
        <v>0</v>
      </c>
      <c r="M236" s="8">
        <v>0</v>
      </c>
      <c r="N236" s="8">
        <v>0</v>
      </c>
      <c r="O236" s="6">
        <v>0</v>
      </c>
    </row>
    <row r="237" spans="1:15" x14ac:dyDescent="0.2">
      <c r="A237" s="3">
        <v>34731</v>
      </c>
      <c r="B237" t="s">
        <v>10</v>
      </c>
      <c r="C237" t="s">
        <v>16</v>
      </c>
      <c r="D237" s="7">
        <v>1351.65</v>
      </c>
      <c r="E237" s="5">
        <v>1593.18</v>
      </c>
      <c r="F237" s="5">
        <v>0</v>
      </c>
      <c r="G237" s="5">
        <v>0</v>
      </c>
      <c r="H237" s="5">
        <v>-241.52999999999997</v>
      </c>
      <c r="I237" s="5">
        <v>0</v>
      </c>
      <c r="J237" s="5">
        <v>37722.7158203125</v>
      </c>
      <c r="K237" s="7">
        <v>2</v>
      </c>
      <c r="L237" s="7">
        <v>0</v>
      </c>
      <c r="M237" s="8">
        <v>0</v>
      </c>
      <c r="N237" s="8">
        <v>0</v>
      </c>
      <c r="O237" s="6">
        <v>0</v>
      </c>
    </row>
    <row r="238" spans="1:15" x14ac:dyDescent="0.2">
      <c r="A238" s="3">
        <v>34731</v>
      </c>
      <c r="B238" t="s">
        <v>10</v>
      </c>
      <c r="C238" t="s">
        <v>15</v>
      </c>
      <c r="D238" s="7">
        <v>15303399.5068</v>
      </c>
      <c r="E238" s="5">
        <v>1873459.4990999999</v>
      </c>
      <c r="F238" s="5">
        <v>5898480.4368000003</v>
      </c>
      <c r="G238" s="5">
        <v>735317.84</v>
      </c>
      <c r="H238" s="5">
        <v>6796141.7308999998</v>
      </c>
      <c r="I238" s="5">
        <v>19996234.610600002</v>
      </c>
      <c r="J238" s="5">
        <v>6166138.1368751498</v>
      </c>
      <c r="K238" s="7">
        <v>61091</v>
      </c>
      <c r="L238" s="7">
        <v>-4</v>
      </c>
      <c r="M238" s="8">
        <v>-922</v>
      </c>
      <c r="N238" s="8">
        <v>1433</v>
      </c>
      <c r="O238" s="6">
        <v>3144</v>
      </c>
    </row>
    <row r="239" spans="1:15" x14ac:dyDescent="0.2">
      <c r="A239" s="3">
        <v>34731</v>
      </c>
      <c r="B239" t="s">
        <v>10</v>
      </c>
      <c r="C239" t="s">
        <v>17</v>
      </c>
      <c r="D239" s="7">
        <v>1806823.4450000001</v>
      </c>
      <c r="E239" s="5">
        <v>323637.96000000002</v>
      </c>
      <c r="F239" s="5">
        <v>726482.19000000099</v>
      </c>
      <c r="G239" s="5">
        <v>118147.77</v>
      </c>
      <c r="H239" s="5">
        <v>638555.52499999909</v>
      </c>
      <c r="I239" s="5">
        <v>2062141.6409</v>
      </c>
      <c r="J239" s="5">
        <v>1962056.5546875</v>
      </c>
      <c r="K239" s="7">
        <v>3166</v>
      </c>
      <c r="L239" s="7">
        <v>41</v>
      </c>
      <c r="M239" s="8">
        <v>-174</v>
      </c>
      <c r="N239" s="8">
        <v>81</v>
      </c>
      <c r="O239" s="6">
        <v>218</v>
      </c>
    </row>
    <row r="240" spans="1:15" x14ac:dyDescent="0.2">
      <c r="A240" s="3">
        <v>34731</v>
      </c>
      <c r="B240" t="s">
        <v>10</v>
      </c>
      <c r="C240" t="s">
        <v>15</v>
      </c>
      <c r="D240" s="7">
        <v>314687.28889999999</v>
      </c>
      <c r="E240" s="5">
        <v>39435.31</v>
      </c>
      <c r="F240" s="5">
        <v>112723.5</v>
      </c>
      <c r="G240" s="5">
        <v>10821.27</v>
      </c>
      <c r="H240" s="5">
        <v>151707.2089</v>
      </c>
      <c r="I240" s="5">
        <v>513788.36670000007</v>
      </c>
      <c r="J240" s="5">
        <v>158846.27636718799</v>
      </c>
      <c r="K240" s="7">
        <v>1248</v>
      </c>
      <c r="L240" s="7">
        <v>0</v>
      </c>
      <c r="M240" s="8">
        <v>-12</v>
      </c>
      <c r="N240" s="8">
        <v>24</v>
      </c>
      <c r="O240" s="6">
        <v>82</v>
      </c>
    </row>
    <row r="241" spans="1:15" x14ac:dyDescent="0.2">
      <c r="A241" s="3">
        <v>34731</v>
      </c>
      <c r="B241" t="s">
        <v>10</v>
      </c>
      <c r="C241" t="s">
        <v>17</v>
      </c>
      <c r="D241" s="7">
        <v>86134.654200000004</v>
      </c>
      <c r="E241" s="5">
        <v>10656.47</v>
      </c>
      <c r="F241" s="5">
        <v>41468.9</v>
      </c>
      <c r="G241" s="5">
        <v>7823.61</v>
      </c>
      <c r="H241" s="5">
        <v>26185.674200000001</v>
      </c>
      <c r="I241" s="5">
        <v>149471.61650000003</v>
      </c>
      <c r="J241" s="5">
        <v>98178.0986328125</v>
      </c>
      <c r="K241" s="7">
        <v>255</v>
      </c>
      <c r="L241" s="7">
        <v>2</v>
      </c>
      <c r="M241" s="8">
        <v>47</v>
      </c>
      <c r="N241" s="8">
        <v>7</v>
      </c>
      <c r="O241" s="6">
        <v>10</v>
      </c>
    </row>
    <row r="242" spans="1:15" x14ac:dyDescent="0.2">
      <c r="A242" s="3">
        <v>34731</v>
      </c>
      <c r="B242" t="s">
        <v>10</v>
      </c>
      <c r="C242" t="s">
        <v>16</v>
      </c>
      <c r="D242" s="7">
        <v>1772755.3223000001</v>
      </c>
      <c r="E242" s="5">
        <v>1756423.48</v>
      </c>
      <c r="F242" s="5">
        <v>0</v>
      </c>
      <c r="G242" s="5">
        <v>1504.69</v>
      </c>
      <c r="H242" s="5">
        <v>14827.152300000134</v>
      </c>
      <c r="I242" s="5">
        <v>0</v>
      </c>
      <c r="J242" s="5">
        <v>26429948.3974609</v>
      </c>
      <c r="K242" s="7">
        <v>5494</v>
      </c>
      <c r="L242" s="7">
        <v>419</v>
      </c>
      <c r="M242" s="8">
        <v>0</v>
      </c>
      <c r="N242" s="8">
        <v>454</v>
      </c>
      <c r="O242" s="6">
        <v>1120</v>
      </c>
    </row>
    <row r="243" spans="1:15" x14ac:dyDescent="0.2">
      <c r="A243" s="3">
        <v>34731</v>
      </c>
      <c r="B243" t="s">
        <v>10</v>
      </c>
      <c r="C243" t="s">
        <v>15</v>
      </c>
      <c r="D243" s="7">
        <v>3009991.8292</v>
      </c>
      <c r="E243" s="5">
        <v>377243.27</v>
      </c>
      <c r="F243" s="5">
        <v>1104970.73</v>
      </c>
      <c r="G243" s="5">
        <v>247090.45</v>
      </c>
      <c r="H243" s="5">
        <v>1280687.3792000001</v>
      </c>
      <c r="I243" s="5">
        <v>5846105.6536999997</v>
      </c>
      <c r="J243" s="5">
        <v>1725104.0146484401</v>
      </c>
      <c r="K243" s="7">
        <v>14709</v>
      </c>
      <c r="L243" s="7">
        <v>304</v>
      </c>
      <c r="M243" s="8">
        <v>371</v>
      </c>
      <c r="N243" s="8">
        <v>390</v>
      </c>
      <c r="O243" s="6">
        <v>893</v>
      </c>
    </row>
    <row r="244" spans="1:15" x14ac:dyDescent="0.2">
      <c r="A244" s="3">
        <v>34731</v>
      </c>
      <c r="B244" t="s">
        <v>10</v>
      </c>
      <c r="C244" t="s">
        <v>15</v>
      </c>
      <c r="D244" s="7">
        <v>34921.687700000002</v>
      </c>
      <c r="E244" s="5">
        <v>7673.86</v>
      </c>
      <c r="F244" s="5">
        <v>6321.75</v>
      </c>
      <c r="G244" s="5">
        <v>1341.65</v>
      </c>
      <c r="H244" s="5">
        <v>19584.4277</v>
      </c>
      <c r="I244" s="5">
        <v>66390.433300000004</v>
      </c>
      <c r="J244" s="5">
        <v>63870.0908203125</v>
      </c>
      <c r="K244" s="7">
        <v>94</v>
      </c>
      <c r="L244" s="7">
        <v>0</v>
      </c>
      <c r="M244" s="8">
        <v>8</v>
      </c>
      <c r="N244" s="8">
        <v>1</v>
      </c>
      <c r="O244" s="6">
        <v>1</v>
      </c>
    </row>
    <row r="245" spans="1:15" x14ac:dyDescent="0.2">
      <c r="A245" s="3">
        <v>34731</v>
      </c>
      <c r="B245" t="s">
        <v>10</v>
      </c>
      <c r="C245" t="s">
        <v>15</v>
      </c>
      <c r="D245" s="7">
        <v>5906510.0607000003</v>
      </c>
      <c r="E245" s="5">
        <v>916713.95</v>
      </c>
      <c r="F245" s="5">
        <v>1876011.14</v>
      </c>
      <c r="G245" s="5">
        <v>449313.7</v>
      </c>
      <c r="H245" s="5">
        <v>2664471.2707000002</v>
      </c>
      <c r="I245" s="5">
        <v>8414242.1005999986</v>
      </c>
      <c r="J245" s="5">
        <v>14483320.7275391</v>
      </c>
      <c r="K245" s="7">
        <v>18213</v>
      </c>
      <c r="L245" s="7">
        <v>714</v>
      </c>
      <c r="M245" s="8">
        <v>690</v>
      </c>
      <c r="N245" s="8">
        <v>479</v>
      </c>
      <c r="O245" s="6">
        <v>1092</v>
      </c>
    </row>
    <row r="246" spans="1:15" x14ac:dyDescent="0.2">
      <c r="A246" s="3">
        <v>34731</v>
      </c>
      <c r="B246" t="s">
        <v>10</v>
      </c>
      <c r="C246" t="s">
        <v>17</v>
      </c>
      <c r="D246" s="7">
        <v>2991.4315000000001</v>
      </c>
      <c r="E246" s="5">
        <v>0</v>
      </c>
      <c r="F246" s="5">
        <v>1618.75</v>
      </c>
      <c r="G246" s="5">
        <v>7.63</v>
      </c>
      <c r="H246" s="5">
        <v>1365.0515</v>
      </c>
      <c r="I246" s="5">
        <v>689.68350000000009</v>
      </c>
      <c r="J246" s="5">
        <v>288.28996276855497</v>
      </c>
      <c r="K246" s="7">
        <v>1</v>
      </c>
      <c r="L246" s="7">
        <v>0</v>
      </c>
      <c r="M246" s="8">
        <v>0</v>
      </c>
      <c r="N246" s="8">
        <v>0</v>
      </c>
      <c r="O246" s="6">
        <v>0</v>
      </c>
    </row>
    <row r="247" spans="1:15" x14ac:dyDescent="0.2">
      <c r="A247" s="3">
        <v>34731</v>
      </c>
      <c r="B247" t="s">
        <v>10</v>
      </c>
      <c r="C247" t="s">
        <v>15</v>
      </c>
      <c r="D247" s="7">
        <v>1551329.2927000001</v>
      </c>
      <c r="E247" s="5">
        <v>109688.74</v>
      </c>
      <c r="F247" s="5">
        <v>1077428.27</v>
      </c>
      <c r="G247" s="5">
        <v>46297.67</v>
      </c>
      <c r="H247" s="5">
        <v>317914.61270000011</v>
      </c>
      <c r="I247" s="5">
        <v>874846.97139999992</v>
      </c>
      <c r="J247" s="5">
        <v>429842.2265625</v>
      </c>
      <c r="K247" s="7">
        <v>6792</v>
      </c>
      <c r="L247" s="7">
        <v>168</v>
      </c>
      <c r="M247" s="8">
        <v>-27</v>
      </c>
      <c r="N247" s="8">
        <v>565</v>
      </c>
      <c r="O247" s="6">
        <v>971</v>
      </c>
    </row>
    <row r="248" spans="1:15" x14ac:dyDescent="0.2">
      <c r="A248" s="3">
        <v>34731</v>
      </c>
      <c r="B248" t="s">
        <v>10</v>
      </c>
      <c r="C248" t="s">
        <v>16</v>
      </c>
      <c r="D248" s="7">
        <v>-1865.4241999999999</v>
      </c>
      <c r="E248" s="5">
        <v>-9384</v>
      </c>
      <c r="F248" s="5">
        <v>1960.97</v>
      </c>
      <c r="G248" s="5">
        <v>1015.81</v>
      </c>
      <c r="H248" s="5">
        <v>4541.7957999999999</v>
      </c>
      <c r="I248" s="5">
        <v>3737.6506999999997</v>
      </c>
      <c r="J248" s="5">
        <v>1025058.29882813</v>
      </c>
      <c r="K248" s="7">
        <v>306</v>
      </c>
      <c r="L248" s="7">
        <v>36</v>
      </c>
      <c r="M248" s="8">
        <v>3</v>
      </c>
      <c r="N248" s="8">
        <v>19</v>
      </c>
      <c r="O248" s="6">
        <v>73</v>
      </c>
    </row>
    <row r="249" spans="1:15" x14ac:dyDescent="0.2">
      <c r="A249" s="3">
        <v>34759</v>
      </c>
      <c r="B249" t="s">
        <v>1</v>
      </c>
      <c r="C249" t="s">
        <v>15</v>
      </c>
      <c r="D249" s="7">
        <v>11501.642099999999</v>
      </c>
      <c r="E249" s="5">
        <v>3041.96</v>
      </c>
      <c r="F249" s="5">
        <v>3494.31</v>
      </c>
      <c r="G249" s="5">
        <v>221.98</v>
      </c>
      <c r="H249" s="5">
        <v>4743.3920999999991</v>
      </c>
      <c r="I249" s="5">
        <v>5547.6162999999997</v>
      </c>
      <c r="J249" s="5">
        <v>6298.30101966858</v>
      </c>
      <c r="K249" s="7">
        <v>72</v>
      </c>
      <c r="L249" s="7">
        <v>2</v>
      </c>
      <c r="M249" s="8">
        <v>0</v>
      </c>
      <c r="N249" s="8">
        <v>20</v>
      </c>
      <c r="O249" s="6">
        <v>4</v>
      </c>
    </row>
    <row r="250" spans="1:15" x14ac:dyDescent="0.2">
      <c r="A250" s="3">
        <v>34759</v>
      </c>
      <c r="B250" t="s">
        <v>1</v>
      </c>
      <c r="C250" t="s">
        <v>16</v>
      </c>
      <c r="D250" s="7">
        <v>72.08</v>
      </c>
      <c r="E250" s="5">
        <v>0</v>
      </c>
      <c r="F250" s="5">
        <v>72.08</v>
      </c>
      <c r="G250" s="5">
        <v>0</v>
      </c>
      <c r="H250" s="5">
        <v>0</v>
      </c>
      <c r="I250" s="5">
        <v>0</v>
      </c>
      <c r="J250" s="5">
        <v>0</v>
      </c>
      <c r="K250" s="7">
        <v>25</v>
      </c>
      <c r="L250" s="7">
        <v>1</v>
      </c>
      <c r="M250" s="8">
        <v>0</v>
      </c>
      <c r="N250" s="8">
        <v>4</v>
      </c>
      <c r="O250" s="6">
        <v>3</v>
      </c>
    </row>
    <row r="251" spans="1:15" x14ac:dyDescent="0.2">
      <c r="A251" s="3">
        <v>34759</v>
      </c>
      <c r="B251" t="s">
        <v>1</v>
      </c>
      <c r="C251" t="s">
        <v>15</v>
      </c>
      <c r="D251" s="7">
        <v>1450192.6117</v>
      </c>
      <c r="E251" s="5">
        <v>261668.72</v>
      </c>
      <c r="F251" s="5">
        <v>457018.21509999997</v>
      </c>
      <c r="G251" s="5">
        <v>78944.92</v>
      </c>
      <c r="H251" s="5">
        <v>652560.75660000008</v>
      </c>
      <c r="I251" s="5">
        <v>1719509.1363000001</v>
      </c>
      <c r="J251" s="5">
        <v>1136988.7675781299</v>
      </c>
      <c r="K251" s="7">
        <v>4690</v>
      </c>
      <c r="L251" s="7">
        <v>2</v>
      </c>
      <c r="M251" s="8">
        <v>-66</v>
      </c>
      <c r="N251" s="8">
        <v>296</v>
      </c>
      <c r="O251" s="6">
        <v>501</v>
      </c>
    </row>
    <row r="252" spans="1:15" x14ac:dyDescent="0.2">
      <c r="A252" s="3">
        <v>34759</v>
      </c>
      <c r="B252" t="s">
        <v>1</v>
      </c>
      <c r="C252" t="s">
        <v>17</v>
      </c>
      <c r="D252" s="7">
        <v>459297.90649999998</v>
      </c>
      <c r="E252" s="5">
        <v>86145.54</v>
      </c>
      <c r="F252" s="5">
        <v>201616.72</v>
      </c>
      <c r="G252" s="5">
        <v>31251.98</v>
      </c>
      <c r="H252" s="5">
        <v>140283.66649999999</v>
      </c>
      <c r="I252" s="5">
        <v>532681.88520000014</v>
      </c>
      <c r="J252" s="5">
        <v>492070.60839843802</v>
      </c>
      <c r="K252" s="7">
        <v>1214</v>
      </c>
      <c r="L252" s="7">
        <v>276</v>
      </c>
      <c r="M252" s="8">
        <v>22</v>
      </c>
      <c r="N252" s="8">
        <v>200</v>
      </c>
      <c r="O252" s="6">
        <v>234</v>
      </c>
    </row>
    <row r="253" spans="1:15" x14ac:dyDescent="0.2">
      <c r="A253" s="3">
        <v>34759</v>
      </c>
      <c r="B253" t="s">
        <v>1</v>
      </c>
      <c r="C253" t="s">
        <v>15</v>
      </c>
      <c r="D253" s="7">
        <v>172181.6367</v>
      </c>
      <c r="E253" s="5">
        <v>21840.83</v>
      </c>
      <c r="F253" s="5">
        <v>60754.93</v>
      </c>
      <c r="G253" s="5">
        <v>5425.29</v>
      </c>
      <c r="H253" s="5">
        <v>84160.586700000029</v>
      </c>
      <c r="I253" s="5">
        <v>334433.36810000002</v>
      </c>
      <c r="J253" s="5">
        <v>55049.953125</v>
      </c>
      <c r="K253" s="7">
        <v>752</v>
      </c>
      <c r="L253" s="7">
        <v>0</v>
      </c>
      <c r="M253" s="8">
        <v>-3</v>
      </c>
      <c r="N253" s="8">
        <v>74</v>
      </c>
      <c r="O253" s="6">
        <v>74</v>
      </c>
    </row>
    <row r="254" spans="1:15" x14ac:dyDescent="0.2">
      <c r="A254" s="3">
        <v>34759</v>
      </c>
      <c r="B254" t="s">
        <v>1</v>
      </c>
      <c r="C254" t="s">
        <v>17</v>
      </c>
      <c r="D254" s="7">
        <v>47845.092199999999</v>
      </c>
      <c r="E254" s="5">
        <v>6526.8</v>
      </c>
      <c r="F254" s="5">
        <v>23503.78</v>
      </c>
      <c r="G254" s="5">
        <v>4298.4799999999996</v>
      </c>
      <c r="H254" s="5">
        <v>13516.032199999998</v>
      </c>
      <c r="I254" s="5">
        <v>81684.717199999999</v>
      </c>
      <c r="J254" s="5">
        <v>42024.29296875</v>
      </c>
      <c r="K254" s="7">
        <v>140</v>
      </c>
      <c r="L254" s="7">
        <v>17</v>
      </c>
      <c r="M254" s="8">
        <v>22</v>
      </c>
      <c r="N254" s="8">
        <v>15</v>
      </c>
      <c r="O254" s="6">
        <v>27</v>
      </c>
    </row>
    <row r="255" spans="1:15" x14ac:dyDescent="0.2">
      <c r="A255" s="3">
        <v>34759</v>
      </c>
      <c r="B255" t="s">
        <v>1</v>
      </c>
      <c r="C255" t="s">
        <v>16</v>
      </c>
      <c r="D255" s="7">
        <v>62752.46</v>
      </c>
      <c r="E255" s="5">
        <v>62641.99</v>
      </c>
      <c r="F255" s="5">
        <v>8.43</v>
      </c>
      <c r="G255" s="5">
        <v>14.34</v>
      </c>
      <c r="H255" s="5">
        <v>87.700000000001154</v>
      </c>
      <c r="I255" s="5">
        <v>0.2167</v>
      </c>
      <c r="J255" s="5">
        <v>633599.95800781297</v>
      </c>
      <c r="K255" s="7">
        <v>189</v>
      </c>
      <c r="L255" s="7">
        <v>91</v>
      </c>
      <c r="M255" s="8">
        <v>1</v>
      </c>
      <c r="N255" s="8">
        <v>28</v>
      </c>
      <c r="O255" s="6">
        <v>32</v>
      </c>
    </row>
    <row r="256" spans="1:15" x14ac:dyDescent="0.2">
      <c r="A256" s="3">
        <v>34759</v>
      </c>
      <c r="B256" t="s">
        <v>1</v>
      </c>
      <c r="C256" t="s">
        <v>15</v>
      </c>
      <c r="D256" s="7">
        <v>1777585.1432</v>
      </c>
      <c r="E256" s="5">
        <v>258273.55</v>
      </c>
      <c r="F256" s="5">
        <v>505950.87</v>
      </c>
      <c r="G256" s="5">
        <v>135409.04999999999</v>
      </c>
      <c r="H256" s="5">
        <v>877951.67320000008</v>
      </c>
      <c r="I256" s="5">
        <v>3003039.4534</v>
      </c>
      <c r="J256" s="5">
        <v>1949105.2119140599</v>
      </c>
      <c r="K256" s="7">
        <v>25141</v>
      </c>
      <c r="L256" s="7">
        <v>10800</v>
      </c>
      <c r="M256" s="8">
        <v>-63</v>
      </c>
      <c r="N256" s="8">
        <v>2530</v>
      </c>
      <c r="O256" s="6">
        <v>13110</v>
      </c>
    </row>
    <row r="257" spans="1:15" x14ac:dyDescent="0.2">
      <c r="A257" s="3">
        <v>34759</v>
      </c>
      <c r="B257" t="s">
        <v>1</v>
      </c>
      <c r="C257" t="s">
        <v>15</v>
      </c>
      <c r="D257" s="7">
        <v>103488.8262</v>
      </c>
      <c r="E257" s="5">
        <v>9650.7800000000007</v>
      </c>
      <c r="F257" s="5">
        <v>67873.22</v>
      </c>
      <c r="G257" s="5">
        <v>3553.28</v>
      </c>
      <c r="H257" s="5">
        <v>22411.546199999997</v>
      </c>
      <c r="I257" s="5">
        <v>64832.067900000002</v>
      </c>
      <c r="J257" s="5">
        <v>95370.80078125</v>
      </c>
      <c r="K257" s="7">
        <v>376</v>
      </c>
      <c r="L257" s="7">
        <v>132</v>
      </c>
      <c r="M257" s="8">
        <v>-1</v>
      </c>
      <c r="N257" s="8">
        <v>12</v>
      </c>
      <c r="O257" s="6">
        <v>181</v>
      </c>
    </row>
    <row r="258" spans="1:15" x14ac:dyDescent="0.2">
      <c r="A258" s="3">
        <v>34759</v>
      </c>
      <c r="B258" t="s">
        <v>1</v>
      </c>
      <c r="C258" t="s">
        <v>15</v>
      </c>
      <c r="D258" s="7">
        <v>3546810.3947000001</v>
      </c>
      <c r="E258" s="5">
        <v>467976.94</v>
      </c>
      <c r="F258" s="5">
        <v>1122715.8400000001</v>
      </c>
      <c r="G258" s="5">
        <v>266074.06</v>
      </c>
      <c r="H258" s="5">
        <v>1690043.5547</v>
      </c>
      <c r="I258" s="5">
        <v>4897889.9366000006</v>
      </c>
      <c r="J258" s="5">
        <v>7493061.8730468797</v>
      </c>
      <c r="K258" s="7">
        <v>13777</v>
      </c>
      <c r="L258" s="7">
        <v>953</v>
      </c>
      <c r="M258" s="8">
        <v>28</v>
      </c>
      <c r="N258" s="8">
        <v>2253</v>
      </c>
      <c r="O258" s="6">
        <v>2984</v>
      </c>
    </row>
    <row r="259" spans="1:15" x14ac:dyDescent="0.2">
      <c r="A259" s="3">
        <v>34759</v>
      </c>
      <c r="B259" t="s">
        <v>1</v>
      </c>
      <c r="C259" t="s">
        <v>17</v>
      </c>
      <c r="D259" s="7">
        <v>2436.9962999999998</v>
      </c>
      <c r="E259" s="5">
        <v>0.05</v>
      </c>
      <c r="F259" s="5">
        <v>2151.19</v>
      </c>
      <c r="G259" s="5">
        <v>7.54</v>
      </c>
      <c r="H259" s="5">
        <v>278.21629999999953</v>
      </c>
      <c r="I259" s="5">
        <v>406.8501</v>
      </c>
      <c r="J259" s="5">
        <v>2.0000457763671899E-2</v>
      </c>
      <c r="K259" s="7">
        <v>2</v>
      </c>
      <c r="L259" s="7">
        <v>0</v>
      </c>
      <c r="M259" s="8">
        <v>0</v>
      </c>
      <c r="N259" s="8">
        <v>0</v>
      </c>
      <c r="O259" s="6">
        <v>0</v>
      </c>
    </row>
    <row r="260" spans="1:15" x14ac:dyDescent="0.2">
      <c r="A260" s="3">
        <v>34759</v>
      </c>
      <c r="B260" t="s">
        <v>1</v>
      </c>
      <c r="C260" t="s">
        <v>15</v>
      </c>
      <c r="D260" s="7">
        <v>1539605.0216000001</v>
      </c>
      <c r="E260" s="5">
        <v>112667.97</v>
      </c>
      <c r="F260" s="5">
        <v>1013333.52</v>
      </c>
      <c r="G260" s="5">
        <v>49138.35</v>
      </c>
      <c r="H260" s="5">
        <v>364465.18160000013</v>
      </c>
      <c r="I260" s="5">
        <v>834513.54839999997</v>
      </c>
      <c r="J260" s="5">
        <v>502142.498046875</v>
      </c>
      <c r="K260" s="7">
        <v>8272</v>
      </c>
      <c r="L260" s="7">
        <v>939</v>
      </c>
      <c r="M260" s="8">
        <v>-25</v>
      </c>
      <c r="N260" s="8">
        <v>2833</v>
      </c>
      <c r="O260" s="6">
        <v>6620</v>
      </c>
    </row>
    <row r="261" spans="1:15" x14ac:dyDescent="0.2">
      <c r="A261" s="3">
        <v>34759</v>
      </c>
      <c r="B261" t="s">
        <v>1</v>
      </c>
      <c r="C261" t="s">
        <v>16</v>
      </c>
      <c r="D261" s="7">
        <v>35646.940300000002</v>
      </c>
      <c r="E261" s="5">
        <v>28345.48</v>
      </c>
      <c r="F261" s="5">
        <v>2841.08</v>
      </c>
      <c r="G261" s="5">
        <v>194.58</v>
      </c>
      <c r="H261" s="5">
        <v>4265.8003000000026</v>
      </c>
      <c r="I261" s="5">
        <v>3123.499499999999</v>
      </c>
      <c r="J261" s="5">
        <v>105443.45605468799</v>
      </c>
      <c r="K261" s="7">
        <v>72</v>
      </c>
      <c r="L261" s="7">
        <v>11</v>
      </c>
      <c r="M261" s="8">
        <v>1</v>
      </c>
      <c r="N261" s="8">
        <v>10</v>
      </c>
      <c r="O261" s="6">
        <v>37</v>
      </c>
    </row>
    <row r="262" spans="1:15" x14ac:dyDescent="0.2">
      <c r="A262" s="3">
        <v>34759</v>
      </c>
      <c r="B262" t="s">
        <v>1</v>
      </c>
      <c r="C262" t="s">
        <v>18</v>
      </c>
      <c r="D262" s="7">
        <v>0</v>
      </c>
      <c r="E262" s="5">
        <v>0</v>
      </c>
      <c r="F262" s="5">
        <v>0</v>
      </c>
      <c r="G262" s="5">
        <v>0</v>
      </c>
      <c r="H262" s="5">
        <v>0</v>
      </c>
      <c r="I262" s="5">
        <v>0</v>
      </c>
      <c r="J262" s="5">
        <v>0</v>
      </c>
      <c r="K262" s="7">
        <v>0</v>
      </c>
      <c r="L262" s="7">
        <v>0</v>
      </c>
      <c r="M262" s="8">
        <v>0</v>
      </c>
      <c r="N262" s="8">
        <v>0</v>
      </c>
      <c r="O262" s="6">
        <v>0</v>
      </c>
    </row>
    <row r="263" spans="1:15" x14ac:dyDescent="0.2">
      <c r="A263" s="3">
        <v>34759</v>
      </c>
      <c r="B263" t="s">
        <v>2</v>
      </c>
      <c r="C263" t="s">
        <v>15</v>
      </c>
      <c r="D263" s="7">
        <v>9042748.0567999892</v>
      </c>
      <c r="E263" s="5">
        <v>943693.94999999902</v>
      </c>
      <c r="F263" s="5">
        <v>3650247.0447</v>
      </c>
      <c r="G263" s="5">
        <v>499581.42</v>
      </c>
      <c r="H263" s="5">
        <v>3949225.6420999896</v>
      </c>
      <c r="I263" s="5">
        <v>12374759.203199999</v>
      </c>
      <c r="J263" s="5">
        <v>2846031.0410156301</v>
      </c>
      <c r="K263" s="7">
        <v>30384</v>
      </c>
      <c r="L263" s="7">
        <v>0</v>
      </c>
      <c r="M263" s="8">
        <v>-659</v>
      </c>
      <c r="N263" s="8">
        <v>801</v>
      </c>
      <c r="O263" s="6">
        <v>1216</v>
      </c>
    </row>
    <row r="264" spans="1:15" x14ac:dyDescent="0.2">
      <c r="A264" s="3">
        <v>34759</v>
      </c>
      <c r="B264" t="s">
        <v>2</v>
      </c>
      <c r="C264" t="s">
        <v>17</v>
      </c>
      <c r="D264" s="7">
        <v>1124487.4589</v>
      </c>
      <c r="E264" s="5">
        <v>197845.52</v>
      </c>
      <c r="F264" s="5">
        <v>468518.06</v>
      </c>
      <c r="G264" s="5">
        <v>64927.76</v>
      </c>
      <c r="H264" s="5">
        <v>393196.11889999994</v>
      </c>
      <c r="I264" s="5">
        <v>1249754.6173</v>
      </c>
      <c r="J264" s="5">
        <v>1109637.05859375</v>
      </c>
      <c r="K264" s="7">
        <v>1700</v>
      </c>
      <c r="L264" s="7">
        <v>12</v>
      </c>
      <c r="M264" s="8">
        <v>107</v>
      </c>
      <c r="N264" s="8">
        <v>34</v>
      </c>
      <c r="O264" s="6">
        <v>87</v>
      </c>
    </row>
    <row r="265" spans="1:15" x14ac:dyDescent="0.2">
      <c r="A265" s="3">
        <v>34759</v>
      </c>
      <c r="B265" t="s">
        <v>2</v>
      </c>
      <c r="C265" t="s">
        <v>15</v>
      </c>
      <c r="D265" s="7">
        <v>140690.68280000001</v>
      </c>
      <c r="E265" s="5">
        <v>13363.88</v>
      </c>
      <c r="F265" s="5">
        <v>51213.96</v>
      </c>
      <c r="G265" s="5">
        <v>5203.9399999999996</v>
      </c>
      <c r="H265" s="5">
        <v>70908.902800000011</v>
      </c>
      <c r="I265" s="5">
        <v>209882.04989999995</v>
      </c>
      <c r="J265" s="5">
        <v>31898.9287109375</v>
      </c>
      <c r="K265" s="7">
        <v>510</v>
      </c>
      <c r="L265" s="7">
        <v>0</v>
      </c>
      <c r="M265" s="8">
        <v>-6</v>
      </c>
      <c r="N265" s="8">
        <v>18</v>
      </c>
      <c r="O265" s="6">
        <v>27</v>
      </c>
    </row>
    <row r="266" spans="1:15" x14ac:dyDescent="0.2">
      <c r="A266" s="3">
        <v>34759</v>
      </c>
      <c r="B266" t="s">
        <v>2</v>
      </c>
      <c r="C266" t="s">
        <v>17</v>
      </c>
      <c r="D266" s="7">
        <v>63675.598299999998</v>
      </c>
      <c r="E266" s="5">
        <v>8444.7199999999993</v>
      </c>
      <c r="F266" s="5">
        <v>29121.84</v>
      </c>
      <c r="G266" s="5">
        <v>6744.14</v>
      </c>
      <c r="H266" s="5">
        <v>19364.898299999997</v>
      </c>
      <c r="I266" s="5">
        <v>116688.78419999998</v>
      </c>
      <c r="J266" s="5">
        <v>74739.9111328125</v>
      </c>
      <c r="K266" s="7">
        <v>202</v>
      </c>
      <c r="L266" s="7">
        <v>12</v>
      </c>
      <c r="M266" s="8">
        <v>33</v>
      </c>
      <c r="N266" s="8">
        <v>10</v>
      </c>
      <c r="O266" s="6">
        <v>20</v>
      </c>
    </row>
    <row r="267" spans="1:15" x14ac:dyDescent="0.2">
      <c r="A267" s="3">
        <v>34759</v>
      </c>
      <c r="B267" t="s">
        <v>2</v>
      </c>
      <c r="C267" t="s">
        <v>16</v>
      </c>
      <c r="D267" s="7">
        <v>217619.99400000001</v>
      </c>
      <c r="E267" s="5">
        <v>216537.41</v>
      </c>
      <c r="F267" s="5">
        <v>0</v>
      </c>
      <c r="G267" s="5">
        <v>103.18</v>
      </c>
      <c r="H267" s="5">
        <v>979.4040000000025</v>
      </c>
      <c r="I267" s="5">
        <v>0</v>
      </c>
      <c r="J267" s="5">
        <v>4534740.63378907</v>
      </c>
      <c r="K267" s="7">
        <v>611</v>
      </c>
      <c r="L267" s="7">
        <v>97</v>
      </c>
      <c r="M267" s="8">
        <v>0</v>
      </c>
      <c r="N267" s="8">
        <v>44</v>
      </c>
      <c r="O267" s="6">
        <v>119</v>
      </c>
    </row>
    <row r="268" spans="1:15" x14ac:dyDescent="0.2">
      <c r="A268" s="3">
        <v>34759</v>
      </c>
      <c r="B268" t="s">
        <v>2</v>
      </c>
      <c r="C268" t="s">
        <v>15</v>
      </c>
      <c r="D268" s="7">
        <v>1601896.5876</v>
      </c>
      <c r="E268" s="5">
        <v>181459.84</v>
      </c>
      <c r="F268" s="5">
        <v>554939.56999999995</v>
      </c>
      <c r="G268" s="5">
        <v>117389.61</v>
      </c>
      <c r="H268" s="5">
        <v>748107.56759999995</v>
      </c>
      <c r="I268" s="5">
        <v>3777427.1729999995</v>
      </c>
      <c r="J268" s="5">
        <v>749294.525390625</v>
      </c>
      <c r="K268" s="7">
        <v>6700</v>
      </c>
      <c r="L268" s="7">
        <v>150</v>
      </c>
      <c r="M268" s="8">
        <v>182</v>
      </c>
      <c r="N268" s="8">
        <v>153</v>
      </c>
      <c r="O268" s="6">
        <v>304</v>
      </c>
    </row>
    <row r="269" spans="1:15" x14ac:dyDescent="0.2">
      <c r="A269" s="3">
        <v>34759</v>
      </c>
      <c r="B269" t="s">
        <v>2</v>
      </c>
      <c r="C269" t="s">
        <v>15</v>
      </c>
      <c r="D269" s="7">
        <v>23776.082900000001</v>
      </c>
      <c r="E269" s="5">
        <v>3965.27</v>
      </c>
      <c r="F269" s="5">
        <v>4636.8599999999997</v>
      </c>
      <c r="G269" s="5">
        <v>1122.29</v>
      </c>
      <c r="H269" s="5">
        <v>14051.662899999999</v>
      </c>
      <c r="I269" s="5">
        <v>51441.933199999999</v>
      </c>
      <c r="J269" s="5">
        <v>67570.7783203125</v>
      </c>
      <c r="K269" s="7">
        <v>53</v>
      </c>
      <c r="L269" s="7">
        <v>0</v>
      </c>
      <c r="M269" s="8">
        <v>2</v>
      </c>
      <c r="N269" s="8">
        <v>0</v>
      </c>
      <c r="O269" s="6">
        <v>0</v>
      </c>
    </row>
    <row r="270" spans="1:15" x14ac:dyDescent="0.2">
      <c r="A270" s="3">
        <v>34759</v>
      </c>
      <c r="B270" t="s">
        <v>2</v>
      </c>
      <c r="C270" t="s">
        <v>15</v>
      </c>
      <c r="D270" s="7">
        <v>2961169.8684</v>
      </c>
      <c r="E270" s="5">
        <v>367369.83</v>
      </c>
      <c r="F270" s="5">
        <v>979993.89</v>
      </c>
      <c r="G270" s="5">
        <v>241673.47</v>
      </c>
      <c r="H270" s="5">
        <v>1372132.6783999999</v>
      </c>
      <c r="I270" s="5">
        <v>4638879.7083000001</v>
      </c>
      <c r="J270" s="5">
        <v>5942205.6728515597</v>
      </c>
      <c r="K270" s="7">
        <v>8361</v>
      </c>
      <c r="L270" s="7">
        <v>459</v>
      </c>
      <c r="M270" s="8">
        <v>319</v>
      </c>
      <c r="N270" s="8">
        <v>365</v>
      </c>
      <c r="O270" s="6">
        <v>564</v>
      </c>
    </row>
    <row r="271" spans="1:15" x14ac:dyDescent="0.2">
      <c r="A271" s="3">
        <v>34759</v>
      </c>
      <c r="B271" t="s">
        <v>2</v>
      </c>
      <c r="C271" t="s">
        <v>15</v>
      </c>
      <c r="D271" s="7">
        <v>678555.13659999997</v>
      </c>
      <c r="E271" s="5">
        <v>43871.51</v>
      </c>
      <c r="F271" s="5">
        <v>491234.37</v>
      </c>
      <c r="G271" s="5">
        <v>18555.18</v>
      </c>
      <c r="H271" s="5">
        <v>124894.07659999997</v>
      </c>
      <c r="I271" s="5">
        <v>336739.43410000001</v>
      </c>
      <c r="J271" s="5">
        <v>183887.0546875</v>
      </c>
      <c r="K271" s="7">
        <v>2359</v>
      </c>
      <c r="L271" s="7">
        <v>200</v>
      </c>
      <c r="M271" s="8">
        <v>0</v>
      </c>
      <c r="N271" s="8">
        <v>221</v>
      </c>
      <c r="O271" s="6">
        <v>308</v>
      </c>
    </row>
    <row r="272" spans="1:15" x14ac:dyDescent="0.2">
      <c r="A272" s="3">
        <v>34759</v>
      </c>
      <c r="B272" t="s">
        <v>2</v>
      </c>
      <c r="C272" t="s">
        <v>16</v>
      </c>
      <c r="D272" s="7">
        <v>14472.7647</v>
      </c>
      <c r="E272" s="5">
        <v>13731.52</v>
      </c>
      <c r="F272" s="5">
        <v>49.09</v>
      </c>
      <c r="G272" s="5">
        <v>42.7</v>
      </c>
      <c r="H272" s="5">
        <v>649.45469999999921</v>
      </c>
      <c r="I272" s="5">
        <v>177.23319999999998</v>
      </c>
      <c r="J272" s="5">
        <v>69770.1962890625</v>
      </c>
      <c r="K272" s="7">
        <v>29</v>
      </c>
      <c r="L272" s="7">
        <v>3</v>
      </c>
      <c r="M272" s="8">
        <v>0</v>
      </c>
      <c r="N272" s="8">
        <v>6</v>
      </c>
      <c r="O272" s="6">
        <v>3</v>
      </c>
    </row>
    <row r="273" spans="1:15" x14ac:dyDescent="0.2">
      <c r="A273" s="3">
        <v>34759</v>
      </c>
      <c r="B273" t="s">
        <v>3</v>
      </c>
      <c r="C273" t="s">
        <v>16</v>
      </c>
      <c r="D273" s="7">
        <v>8708.0400000000009</v>
      </c>
      <c r="E273" s="5">
        <v>7105.82</v>
      </c>
      <c r="F273" s="5">
        <v>0</v>
      </c>
      <c r="G273" s="5">
        <v>6.7</v>
      </c>
      <c r="H273" s="5">
        <v>1595.5200000000011</v>
      </c>
      <c r="I273" s="5">
        <v>0</v>
      </c>
      <c r="J273" s="5">
        <v>88999.1796875</v>
      </c>
      <c r="K273" s="7">
        <v>21</v>
      </c>
      <c r="L273" s="7">
        <v>0</v>
      </c>
      <c r="M273" s="8">
        <v>0</v>
      </c>
      <c r="N273" s="8">
        <v>5</v>
      </c>
      <c r="O273" s="6">
        <v>6</v>
      </c>
    </row>
    <row r="274" spans="1:15" x14ac:dyDescent="0.2">
      <c r="A274" s="3">
        <v>34759</v>
      </c>
      <c r="B274" t="s">
        <v>3</v>
      </c>
      <c r="C274" t="s">
        <v>15</v>
      </c>
      <c r="D274" s="7">
        <v>31.62</v>
      </c>
      <c r="E274" s="5">
        <v>0</v>
      </c>
      <c r="F274" s="5">
        <v>0</v>
      </c>
      <c r="G274" s="5">
        <v>0</v>
      </c>
      <c r="H274" s="5">
        <v>31.62</v>
      </c>
      <c r="I274" s="5">
        <v>0</v>
      </c>
      <c r="J274" s="5">
        <v>0</v>
      </c>
      <c r="K274" s="7">
        <v>1</v>
      </c>
      <c r="L274" s="7">
        <v>0</v>
      </c>
      <c r="M274" s="8">
        <v>0</v>
      </c>
      <c r="N274" s="8">
        <v>0</v>
      </c>
      <c r="O274" s="6">
        <v>0</v>
      </c>
    </row>
    <row r="275" spans="1:15" x14ac:dyDescent="0.2">
      <c r="A275" s="3">
        <v>34759</v>
      </c>
      <c r="B275" t="s">
        <v>4</v>
      </c>
      <c r="C275" t="s">
        <v>15</v>
      </c>
      <c r="D275" s="7">
        <v>59115.491000000002</v>
      </c>
      <c r="E275" s="5">
        <v>11195.31</v>
      </c>
      <c r="F275" s="5">
        <v>21083.16</v>
      </c>
      <c r="G275" s="5">
        <v>3342.33</v>
      </c>
      <c r="H275" s="5">
        <v>23494.691000000006</v>
      </c>
      <c r="I275" s="5">
        <v>77750.500899999999</v>
      </c>
      <c r="J275" s="5">
        <v>75967.4794921875</v>
      </c>
      <c r="K275" s="7">
        <v>183</v>
      </c>
      <c r="L275" s="7">
        <v>0</v>
      </c>
      <c r="M275" s="8">
        <v>-3</v>
      </c>
      <c r="N275" s="8">
        <v>6</v>
      </c>
      <c r="O275" s="6">
        <v>14</v>
      </c>
    </row>
    <row r="276" spans="1:15" x14ac:dyDescent="0.2">
      <c r="A276" s="3">
        <v>34759</v>
      </c>
      <c r="B276" t="s">
        <v>4</v>
      </c>
      <c r="C276" t="s">
        <v>17</v>
      </c>
      <c r="D276" s="7">
        <v>253684.86670000001</v>
      </c>
      <c r="E276" s="5">
        <v>49903.33</v>
      </c>
      <c r="F276" s="5">
        <v>104278.83</v>
      </c>
      <c r="G276" s="5">
        <v>18115.93</v>
      </c>
      <c r="H276" s="5">
        <v>81386.776699999988</v>
      </c>
      <c r="I276" s="5">
        <v>287951.49970000004</v>
      </c>
      <c r="J276" s="5">
        <v>397699.68066406302</v>
      </c>
      <c r="K276" s="7">
        <v>470</v>
      </c>
      <c r="L276" s="7">
        <v>39</v>
      </c>
      <c r="M276" s="8">
        <v>6</v>
      </c>
      <c r="N276" s="8">
        <v>60</v>
      </c>
      <c r="O276" s="6">
        <v>49</v>
      </c>
    </row>
    <row r="277" spans="1:15" x14ac:dyDescent="0.2">
      <c r="A277" s="3">
        <v>34759</v>
      </c>
      <c r="B277" t="s">
        <v>4</v>
      </c>
      <c r="C277" t="s">
        <v>15</v>
      </c>
      <c r="D277" s="7">
        <v>180558.8002</v>
      </c>
      <c r="E277" s="5">
        <v>29661.65</v>
      </c>
      <c r="F277" s="5">
        <v>65210.34</v>
      </c>
      <c r="G277" s="5">
        <v>5269.49</v>
      </c>
      <c r="H277" s="5">
        <v>80417.320200000002</v>
      </c>
      <c r="I277" s="5">
        <v>288130.75120000006</v>
      </c>
      <c r="J277" s="5">
        <v>166878.64941406299</v>
      </c>
      <c r="K277" s="7">
        <v>621</v>
      </c>
      <c r="L277" s="7">
        <v>0</v>
      </c>
      <c r="M277" s="8">
        <v>-1</v>
      </c>
      <c r="N277" s="8">
        <v>35</v>
      </c>
      <c r="O277" s="6">
        <v>48</v>
      </c>
    </row>
    <row r="278" spans="1:15" x14ac:dyDescent="0.2">
      <c r="A278" s="3">
        <v>34759</v>
      </c>
      <c r="B278" t="s">
        <v>4</v>
      </c>
      <c r="C278" t="s">
        <v>17</v>
      </c>
      <c r="D278" s="7">
        <v>9501.1975000000002</v>
      </c>
      <c r="E278" s="5">
        <v>1190.95</v>
      </c>
      <c r="F278" s="5">
        <v>4584.54</v>
      </c>
      <c r="G278" s="5">
        <v>1117.93</v>
      </c>
      <c r="H278" s="5">
        <v>2607.7774999999992</v>
      </c>
      <c r="I278" s="5">
        <v>20108.1332</v>
      </c>
      <c r="J278" s="5">
        <v>13981.01953125</v>
      </c>
      <c r="K278" s="7">
        <v>26</v>
      </c>
      <c r="L278" s="7">
        <v>0</v>
      </c>
      <c r="M278" s="8">
        <v>6</v>
      </c>
      <c r="N278" s="8">
        <v>1</v>
      </c>
      <c r="O278" s="6">
        <v>3</v>
      </c>
    </row>
    <row r="279" spans="1:15" x14ac:dyDescent="0.2">
      <c r="A279" s="3">
        <v>34759</v>
      </c>
      <c r="B279" t="s">
        <v>4</v>
      </c>
      <c r="C279" t="s">
        <v>16</v>
      </c>
      <c r="D279" s="7">
        <v>600702.72239999997</v>
      </c>
      <c r="E279" s="5">
        <v>597093.44999999995</v>
      </c>
      <c r="F279" s="5">
        <v>0</v>
      </c>
      <c r="G279" s="5">
        <v>435.42</v>
      </c>
      <c r="H279" s="5">
        <v>3173.8524000000161</v>
      </c>
      <c r="I279" s="5">
        <v>0</v>
      </c>
      <c r="J279" s="5">
        <v>11633305.1679688</v>
      </c>
      <c r="K279" s="7">
        <v>1702</v>
      </c>
      <c r="L279" s="7">
        <v>7</v>
      </c>
      <c r="M279" s="8">
        <v>-3</v>
      </c>
      <c r="N279" s="8">
        <v>194</v>
      </c>
      <c r="O279" s="6">
        <v>265</v>
      </c>
    </row>
    <row r="280" spans="1:15" x14ac:dyDescent="0.2">
      <c r="A280" s="3">
        <v>34759</v>
      </c>
      <c r="B280" t="s">
        <v>4</v>
      </c>
      <c r="C280" t="s">
        <v>15</v>
      </c>
      <c r="D280" s="7">
        <v>569351.23950000003</v>
      </c>
      <c r="E280" s="5">
        <v>70232.86</v>
      </c>
      <c r="F280" s="5">
        <v>221894.66</v>
      </c>
      <c r="G280" s="5">
        <v>53260.05</v>
      </c>
      <c r="H280" s="5">
        <v>223963.66950000002</v>
      </c>
      <c r="I280" s="5">
        <v>872750.17039999983</v>
      </c>
      <c r="J280" s="5">
        <v>251335.939453125</v>
      </c>
      <c r="K280" s="7">
        <v>2628</v>
      </c>
      <c r="L280" s="7">
        <v>14</v>
      </c>
      <c r="M280" s="8">
        <v>-10</v>
      </c>
      <c r="N280" s="8">
        <v>142</v>
      </c>
      <c r="O280" s="6">
        <v>220</v>
      </c>
    </row>
    <row r="281" spans="1:15" x14ac:dyDescent="0.2">
      <c r="A281" s="3">
        <v>34759</v>
      </c>
      <c r="B281" t="s">
        <v>4</v>
      </c>
      <c r="C281" t="s">
        <v>15</v>
      </c>
      <c r="D281" s="7">
        <v>1770.9358999999999</v>
      </c>
      <c r="E281" s="5">
        <v>344.21</v>
      </c>
      <c r="F281" s="5">
        <v>262.68</v>
      </c>
      <c r="G281" s="5">
        <v>33.409999999999997</v>
      </c>
      <c r="H281" s="5">
        <v>1130.6358999999998</v>
      </c>
      <c r="I281" s="5">
        <v>2901.1665999999996</v>
      </c>
      <c r="J281" s="5">
        <v>2690.306640625</v>
      </c>
      <c r="K281" s="7">
        <v>5</v>
      </c>
      <c r="L281" s="7">
        <v>0</v>
      </c>
      <c r="M281" s="8">
        <v>0</v>
      </c>
      <c r="N281" s="8">
        <v>0</v>
      </c>
      <c r="O281" s="6">
        <v>0</v>
      </c>
    </row>
    <row r="282" spans="1:15" x14ac:dyDescent="0.2">
      <c r="A282" s="3">
        <v>34759</v>
      </c>
      <c r="B282" t="s">
        <v>4</v>
      </c>
      <c r="C282" t="s">
        <v>15</v>
      </c>
      <c r="D282" s="7">
        <v>820588.30630000005</v>
      </c>
      <c r="E282" s="5">
        <v>137103.47</v>
      </c>
      <c r="F282" s="5">
        <v>264124.13</v>
      </c>
      <c r="G282" s="5">
        <v>61864.61</v>
      </c>
      <c r="H282" s="5">
        <v>357496.09630000009</v>
      </c>
      <c r="I282" s="5">
        <v>1129680.2524999999</v>
      </c>
      <c r="J282" s="5">
        <v>2676981.0917968801</v>
      </c>
      <c r="K282" s="7">
        <v>2341</v>
      </c>
      <c r="L282" s="7">
        <v>6</v>
      </c>
      <c r="M282" s="8">
        <v>9</v>
      </c>
      <c r="N282" s="8">
        <v>109</v>
      </c>
      <c r="O282" s="6">
        <v>191</v>
      </c>
    </row>
    <row r="283" spans="1:15" x14ac:dyDescent="0.2">
      <c r="A283" s="3">
        <v>34759</v>
      </c>
      <c r="B283" t="s">
        <v>4</v>
      </c>
      <c r="C283" t="s">
        <v>15</v>
      </c>
      <c r="D283" s="7">
        <v>230031.1415</v>
      </c>
      <c r="E283" s="5">
        <v>13072.81</v>
      </c>
      <c r="F283" s="5">
        <v>165545.06</v>
      </c>
      <c r="G283" s="5">
        <v>8640.02</v>
      </c>
      <c r="H283" s="5">
        <v>42773.251499999998</v>
      </c>
      <c r="I283" s="5">
        <v>114711.11809999999</v>
      </c>
      <c r="J283" s="5">
        <v>25132.5458984375</v>
      </c>
      <c r="K283" s="7">
        <v>798</v>
      </c>
      <c r="L283" s="7">
        <v>5</v>
      </c>
      <c r="M283" s="8">
        <v>-8</v>
      </c>
      <c r="N283" s="8">
        <v>90</v>
      </c>
      <c r="O283" s="6">
        <v>100</v>
      </c>
    </row>
    <row r="284" spans="1:15" x14ac:dyDescent="0.2">
      <c r="A284" s="3">
        <v>34759</v>
      </c>
      <c r="B284" t="s">
        <v>4</v>
      </c>
      <c r="C284" t="s">
        <v>16</v>
      </c>
      <c r="D284" s="7">
        <v>36931.374499999998</v>
      </c>
      <c r="E284" s="5">
        <v>34617.949999999997</v>
      </c>
      <c r="F284" s="5">
        <v>784.35</v>
      </c>
      <c r="G284" s="5">
        <v>400.72</v>
      </c>
      <c r="H284" s="5">
        <v>1128.3545000000011</v>
      </c>
      <c r="I284" s="5">
        <v>1170.0834</v>
      </c>
      <c r="J284" s="5">
        <v>353053.21972656302</v>
      </c>
      <c r="K284" s="7">
        <v>116</v>
      </c>
      <c r="L284" s="7">
        <v>6</v>
      </c>
      <c r="M284" s="8">
        <v>1</v>
      </c>
      <c r="N284" s="8">
        <v>11</v>
      </c>
      <c r="O284" s="6">
        <v>16</v>
      </c>
    </row>
    <row r="285" spans="1:15" x14ac:dyDescent="0.2">
      <c r="A285" s="3">
        <v>34759</v>
      </c>
      <c r="B285" t="s">
        <v>5</v>
      </c>
      <c r="C285" t="s">
        <v>15</v>
      </c>
      <c r="D285" s="7">
        <v>15938.8655</v>
      </c>
      <c r="E285" s="5">
        <v>3407.21</v>
      </c>
      <c r="F285" s="5">
        <v>8771.16</v>
      </c>
      <c r="G285" s="5">
        <v>478.1</v>
      </c>
      <c r="H285" s="5">
        <v>3282.395500000001</v>
      </c>
      <c r="I285" s="5">
        <v>9306.0336000000007</v>
      </c>
      <c r="J285" s="5">
        <v>1096.3978548049899</v>
      </c>
      <c r="K285" s="7">
        <v>20</v>
      </c>
      <c r="L285" s="7">
        <v>0</v>
      </c>
      <c r="M285" s="8">
        <v>0</v>
      </c>
      <c r="N285" s="8">
        <v>0</v>
      </c>
      <c r="O285" s="6">
        <v>2</v>
      </c>
    </row>
    <row r="286" spans="1:15" x14ac:dyDescent="0.2">
      <c r="A286" s="3">
        <v>34759</v>
      </c>
      <c r="B286" t="s">
        <v>5</v>
      </c>
      <c r="C286" t="s">
        <v>16</v>
      </c>
      <c r="D286" s="7">
        <v>1205.8800000000001</v>
      </c>
      <c r="E286" s="5">
        <v>1205.8800000000001</v>
      </c>
      <c r="F286" s="5">
        <v>0</v>
      </c>
      <c r="G286" s="5">
        <v>0</v>
      </c>
      <c r="H286" s="5">
        <v>0</v>
      </c>
      <c r="I286" s="5">
        <v>0</v>
      </c>
      <c r="J286" s="5">
        <v>14969.22265625</v>
      </c>
      <c r="K286" s="7">
        <v>2</v>
      </c>
      <c r="L286" s="7">
        <v>0</v>
      </c>
      <c r="M286" s="8">
        <v>0</v>
      </c>
      <c r="N286" s="8">
        <v>0</v>
      </c>
      <c r="O286" s="6">
        <v>2</v>
      </c>
    </row>
    <row r="287" spans="1:15" x14ac:dyDescent="0.2">
      <c r="A287" s="3">
        <v>34759</v>
      </c>
      <c r="B287" t="s">
        <v>5</v>
      </c>
      <c r="C287" t="s">
        <v>15</v>
      </c>
      <c r="D287" s="7">
        <v>49190099.474299997</v>
      </c>
      <c r="E287" s="5">
        <v>5985882.8118000003</v>
      </c>
      <c r="F287" s="5">
        <v>19324141.310899999</v>
      </c>
      <c r="G287" s="5">
        <v>2650253.4925000002</v>
      </c>
      <c r="H287" s="5">
        <v>21229821.859099995</v>
      </c>
      <c r="I287" s="5">
        <v>62429092.345999993</v>
      </c>
      <c r="J287" s="5">
        <v>20387415.8930149</v>
      </c>
      <c r="K287" s="7">
        <v>161818</v>
      </c>
      <c r="L287" s="7">
        <v>-7</v>
      </c>
      <c r="M287" s="8">
        <v>-3183</v>
      </c>
      <c r="N287" s="8">
        <v>4417</v>
      </c>
      <c r="O287" s="6">
        <v>6758</v>
      </c>
    </row>
    <row r="288" spans="1:15" x14ac:dyDescent="0.2">
      <c r="A288" s="3">
        <v>34759</v>
      </c>
      <c r="B288" t="s">
        <v>5</v>
      </c>
      <c r="C288" t="s">
        <v>17</v>
      </c>
      <c r="D288" s="7">
        <v>7424869.4578999998</v>
      </c>
      <c r="E288" s="5">
        <v>1382823.77</v>
      </c>
      <c r="F288" s="5">
        <v>3190717.21</v>
      </c>
      <c r="G288" s="5">
        <v>511487.25</v>
      </c>
      <c r="H288" s="5">
        <v>2339841.2278999994</v>
      </c>
      <c r="I288" s="5">
        <v>8243499.7921000002</v>
      </c>
      <c r="J288" s="5">
        <v>8494314.7711668108</v>
      </c>
      <c r="K288" s="7">
        <v>14334</v>
      </c>
      <c r="L288" s="7">
        <v>1488</v>
      </c>
      <c r="M288" s="8">
        <v>485</v>
      </c>
      <c r="N288" s="8">
        <v>1079</v>
      </c>
      <c r="O288" s="6">
        <v>1487</v>
      </c>
    </row>
    <row r="289" spans="1:15" x14ac:dyDescent="0.2">
      <c r="A289" s="3">
        <v>34759</v>
      </c>
      <c r="B289" t="s">
        <v>5</v>
      </c>
      <c r="C289" t="s">
        <v>15</v>
      </c>
      <c r="D289" s="7">
        <v>811016.16850000003</v>
      </c>
      <c r="E289" s="5">
        <v>89392.24</v>
      </c>
      <c r="F289" s="5">
        <v>324271.7</v>
      </c>
      <c r="G289" s="5">
        <v>33492.910000000003</v>
      </c>
      <c r="H289" s="5">
        <v>363859.31850000005</v>
      </c>
      <c r="I289" s="5">
        <v>1231686.8849999998</v>
      </c>
      <c r="J289" s="5">
        <v>334188.708984375</v>
      </c>
      <c r="K289" s="7">
        <v>2867</v>
      </c>
      <c r="L289" s="7">
        <v>-1</v>
      </c>
      <c r="M289" s="8">
        <v>-34</v>
      </c>
      <c r="N289" s="8">
        <v>136</v>
      </c>
      <c r="O289" s="6">
        <v>129</v>
      </c>
    </row>
    <row r="290" spans="1:15" x14ac:dyDescent="0.2">
      <c r="A290" s="3">
        <v>34759</v>
      </c>
      <c r="B290" t="s">
        <v>5</v>
      </c>
      <c r="C290" t="s">
        <v>17</v>
      </c>
      <c r="D290" s="7">
        <v>526322.77350000001</v>
      </c>
      <c r="E290" s="5">
        <v>64885.2</v>
      </c>
      <c r="F290" s="5">
        <v>252158.9</v>
      </c>
      <c r="G290" s="5">
        <v>54777.84</v>
      </c>
      <c r="H290" s="5">
        <v>154500.83350000001</v>
      </c>
      <c r="I290" s="5">
        <v>836454.13730000006</v>
      </c>
      <c r="J290" s="5">
        <v>665501.470703125</v>
      </c>
      <c r="K290" s="7">
        <v>1493</v>
      </c>
      <c r="L290" s="7">
        <v>110</v>
      </c>
      <c r="M290" s="8">
        <v>182</v>
      </c>
      <c r="N290" s="8">
        <v>44</v>
      </c>
      <c r="O290" s="6">
        <v>127</v>
      </c>
    </row>
    <row r="291" spans="1:15" x14ac:dyDescent="0.2">
      <c r="A291" s="3">
        <v>34759</v>
      </c>
      <c r="B291" t="s">
        <v>5</v>
      </c>
      <c r="C291" t="s">
        <v>16</v>
      </c>
      <c r="D291" s="7">
        <v>10580153.403999999</v>
      </c>
      <c r="E291" s="5">
        <v>10465991.380000001</v>
      </c>
      <c r="F291" s="5">
        <v>42.38</v>
      </c>
      <c r="G291" s="5">
        <v>10841.1</v>
      </c>
      <c r="H291" s="5">
        <v>103278.54399999834</v>
      </c>
      <c r="I291" s="5">
        <v>0</v>
      </c>
      <c r="J291" s="5">
        <v>188990948.46386701</v>
      </c>
      <c r="K291" s="7">
        <v>30356</v>
      </c>
      <c r="L291" s="7">
        <v>2681</v>
      </c>
      <c r="M291" s="8">
        <v>1</v>
      </c>
      <c r="N291" s="8">
        <v>2917</v>
      </c>
      <c r="O291" s="6">
        <v>5756</v>
      </c>
    </row>
    <row r="292" spans="1:15" x14ac:dyDescent="0.2">
      <c r="A292" s="3">
        <v>34759</v>
      </c>
      <c r="B292" t="s">
        <v>5</v>
      </c>
      <c r="C292" t="s">
        <v>15</v>
      </c>
      <c r="D292" s="7">
        <v>15377188.8311</v>
      </c>
      <c r="E292" s="5">
        <v>2341961.4500000002</v>
      </c>
      <c r="F292" s="5">
        <v>5429084.46</v>
      </c>
      <c r="G292" s="5">
        <v>1186586.68</v>
      </c>
      <c r="H292" s="5">
        <v>6419556.2410999993</v>
      </c>
      <c r="I292" s="5">
        <v>27269768.807899997</v>
      </c>
      <c r="J292" s="5">
        <v>13626354.9228516</v>
      </c>
      <c r="K292" s="7">
        <v>71490</v>
      </c>
      <c r="L292" s="7">
        <v>5389</v>
      </c>
      <c r="M292" s="8">
        <v>700</v>
      </c>
      <c r="N292" s="8">
        <v>2689</v>
      </c>
      <c r="O292" s="6">
        <v>5227</v>
      </c>
    </row>
    <row r="293" spans="1:15" x14ac:dyDescent="0.2">
      <c r="A293" s="3">
        <v>34759</v>
      </c>
      <c r="B293" t="s">
        <v>5</v>
      </c>
      <c r="C293" t="s">
        <v>15</v>
      </c>
      <c r="D293" s="7">
        <v>130065.2409</v>
      </c>
      <c r="E293" s="5">
        <v>32205.69</v>
      </c>
      <c r="F293" s="5">
        <v>25739.74</v>
      </c>
      <c r="G293" s="5">
        <v>7996.13</v>
      </c>
      <c r="H293" s="5">
        <v>64123.680899999999</v>
      </c>
      <c r="I293" s="5">
        <v>252656.7163</v>
      </c>
      <c r="J293" s="5">
        <v>282219.02246093802</v>
      </c>
      <c r="K293" s="7">
        <v>307</v>
      </c>
      <c r="L293" s="7">
        <v>0</v>
      </c>
      <c r="M293" s="8">
        <v>13</v>
      </c>
      <c r="N293" s="8">
        <v>5</v>
      </c>
      <c r="O293" s="6">
        <v>1</v>
      </c>
    </row>
    <row r="294" spans="1:15" x14ac:dyDescent="0.2">
      <c r="A294" s="3">
        <v>34759</v>
      </c>
      <c r="B294" t="s">
        <v>5</v>
      </c>
      <c r="C294" t="s">
        <v>15</v>
      </c>
      <c r="D294" s="7">
        <v>19937229.953600001</v>
      </c>
      <c r="E294" s="5">
        <v>2770221.5646000002</v>
      </c>
      <c r="F294" s="5">
        <v>6695767.6399999997</v>
      </c>
      <c r="G294" s="5">
        <v>1597062.63</v>
      </c>
      <c r="H294" s="5">
        <v>8874178.118999999</v>
      </c>
      <c r="I294" s="5">
        <v>27960383.470399998</v>
      </c>
      <c r="J294" s="5">
        <v>55661719.019531302</v>
      </c>
      <c r="K294" s="7">
        <v>58858</v>
      </c>
      <c r="L294" s="7">
        <v>3226</v>
      </c>
      <c r="M294" s="8">
        <v>1755</v>
      </c>
      <c r="N294" s="8">
        <v>1818</v>
      </c>
      <c r="O294" s="6">
        <v>3733</v>
      </c>
    </row>
    <row r="295" spans="1:15" x14ac:dyDescent="0.2">
      <c r="A295" s="3">
        <v>34759</v>
      </c>
      <c r="B295" t="s">
        <v>5</v>
      </c>
      <c r="C295" t="s">
        <v>17</v>
      </c>
      <c r="D295" s="7">
        <v>0</v>
      </c>
      <c r="E295" s="5">
        <v>0</v>
      </c>
      <c r="F295" s="5">
        <v>0</v>
      </c>
      <c r="G295" s="5">
        <v>0</v>
      </c>
      <c r="H295" s="5">
        <v>0</v>
      </c>
      <c r="I295" s="5">
        <v>0</v>
      </c>
      <c r="J295" s="5">
        <v>0</v>
      </c>
      <c r="K295" s="7">
        <v>0</v>
      </c>
      <c r="L295" s="7">
        <v>0</v>
      </c>
      <c r="M295" s="8">
        <v>0</v>
      </c>
      <c r="N295" s="8">
        <v>0</v>
      </c>
      <c r="O295" s="6">
        <v>0</v>
      </c>
    </row>
    <row r="296" spans="1:15" x14ac:dyDescent="0.2">
      <c r="A296" s="3">
        <v>34759</v>
      </c>
      <c r="B296" t="s">
        <v>5</v>
      </c>
      <c r="C296" t="s">
        <v>17</v>
      </c>
      <c r="D296" s="7">
        <v>4633.1297000000004</v>
      </c>
      <c r="E296" s="5">
        <v>525.41999999999996</v>
      </c>
      <c r="F296" s="5">
        <v>3033.22</v>
      </c>
      <c r="G296" s="5">
        <v>110.36</v>
      </c>
      <c r="H296" s="5">
        <v>964.12970000000053</v>
      </c>
      <c r="I296" s="5">
        <v>3585.0665999999997</v>
      </c>
      <c r="J296" s="5">
        <v>942.38050651550304</v>
      </c>
      <c r="K296" s="7">
        <v>2</v>
      </c>
      <c r="L296" s="7">
        <v>0</v>
      </c>
      <c r="M296" s="8">
        <v>0</v>
      </c>
      <c r="N296" s="8">
        <v>0</v>
      </c>
      <c r="O296" s="6">
        <v>0</v>
      </c>
    </row>
    <row r="297" spans="1:15" x14ac:dyDescent="0.2">
      <c r="A297" s="3">
        <v>34759</v>
      </c>
      <c r="B297" t="s">
        <v>5</v>
      </c>
      <c r="C297" t="s">
        <v>15</v>
      </c>
      <c r="D297" s="7">
        <v>6939650.2315999996</v>
      </c>
      <c r="E297" s="5">
        <v>447983.45</v>
      </c>
      <c r="F297" s="5">
        <v>5002058.8099999996</v>
      </c>
      <c r="G297" s="5">
        <v>195135.37</v>
      </c>
      <c r="H297" s="5">
        <v>1294472.6015999997</v>
      </c>
      <c r="I297" s="5">
        <v>3705387.7346000001</v>
      </c>
      <c r="J297" s="5">
        <v>1680475.5722656299</v>
      </c>
      <c r="K297" s="7">
        <v>22642</v>
      </c>
      <c r="L297" s="7">
        <v>1869</v>
      </c>
      <c r="M297" s="8">
        <v>5</v>
      </c>
      <c r="N297" s="8">
        <v>1715</v>
      </c>
      <c r="O297" s="6">
        <v>2289</v>
      </c>
    </row>
    <row r="298" spans="1:15" x14ac:dyDescent="0.2">
      <c r="A298" s="3">
        <v>34759</v>
      </c>
      <c r="B298" t="s">
        <v>5</v>
      </c>
      <c r="C298" t="s">
        <v>18</v>
      </c>
      <c r="D298" s="7">
        <v>0</v>
      </c>
      <c r="E298" s="5">
        <v>0</v>
      </c>
      <c r="F298" s="5">
        <v>0</v>
      </c>
      <c r="G298" s="5">
        <v>0</v>
      </c>
      <c r="H298" s="5">
        <v>0</v>
      </c>
      <c r="I298" s="5">
        <v>0</v>
      </c>
      <c r="J298" s="5">
        <v>0</v>
      </c>
      <c r="K298" s="7">
        <v>0</v>
      </c>
      <c r="L298" s="7">
        <v>0</v>
      </c>
      <c r="M298" s="8">
        <v>0</v>
      </c>
      <c r="N298" s="8">
        <v>0</v>
      </c>
      <c r="O298" s="6">
        <v>0</v>
      </c>
    </row>
    <row r="299" spans="1:15" x14ac:dyDescent="0.2">
      <c r="A299" s="3">
        <v>34759</v>
      </c>
      <c r="B299" t="s">
        <v>5</v>
      </c>
      <c r="C299" t="s">
        <v>16</v>
      </c>
      <c r="D299" s="7">
        <v>413323.51779999997</v>
      </c>
      <c r="E299" s="5">
        <v>371901.28</v>
      </c>
      <c r="F299" s="5">
        <v>12359.87</v>
      </c>
      <c r="G299" s="5">
        <v>3198.68</v>
      </c>
      <c r="H299" s="5">
        <v>25863.687799999941</v>
      </c>
      <c r="I299" s="5">
        <v>24678.083499999997</v>
      </c>
      <c r="J299" s="5">
        <v>4273613.5136718797</v>
      </c>
      <c r="K299" s="7">
        <v>1190</v>
      </c>
      <c r="L299" s="7">
        <v>130</v>
      </c>
      <c r="M299" s="8">
        <v>2</v>
      </c>
      <c r="N299" s="8">
        <v>89</v>
      </c>
      <c r="O299" s="6">
        <v>182</v>
      </c>
    </row>
    <row r="300" spans="1:15" x14ac:dyDescent="0.2">
      <c r="A300" s="3">
        <v>34759</v>
      </c>
      <c r="B300" t="s">
        <v>5</v>
      </c>
      <c r="C300" t="s">
        <v>18</v>
      </c>
      <c r="D300" s="7">
        <v>0</v>
      </c>
      <c r="E300" s="5">
        <v>0</v>
      </c>
      <c r="F300" s="5">
        <v>0</v>
      </c>
      <c r="G300" s="5">
        <v>0</v>
      </c>
      <c r="H300" s="5">
        <v>0</v>
      </c>
      <c r="I300" s="5">
        <v>0</v>
      </c>
      <c r="J300" s="5">
        <v>0</v>
      </c>
      <c r="K300" s="7">
        <v>0</v>
      </c>
      <c r="L300" s="7">
        <v>0</v>
      </c>
      <c r="M300" s="8">
        <v>0</v>
      </c>
      <c r="N300" s="8">
        <v>0</v>
      </c>
      <c r="O300" s="6">
        <v>0</v>
      </c>
    </row>
    <row r="301" spans="1:15" x14ac:dyDescent="0.2">
      <c r="A301" s="3">
        <v>34759</v>
      </c>
      <c r="B301" t="s">
        <v>6</v>
      </c>
      <c r="C301" t="s">
        <v>15</v>
      </c>
      <c r="D301" s="7">
        <v>13583.8791</v>
      </c>
      <c r="E301" s="5">
        <v>162.94999999999999</v>
      </c>
      <c r="F301" s="5">
        <v>11276.19</v>
      </c>
      <c r="G301" s="5">
        <v>660.86</v>
      </c>
      <c r="H301" s="5">
        <v>1483.8790999999987</v>
      </c>
      <c r="I301" s="5">
        <v>9300.4670000000006</v>
      </c>
      <c r="J301" s="5">
        <v>17.670002937316902</v>
      </c>
      <c r="K301" s="7">
        <v>15</v>
      </c>
      <c r="L301" s="7">
        <v>0</v>
      </c>
      <c r="M301" s="8">
        <v>0</v>
      </c>
      <c r="N301" s="8">
        <v>0</v>
      </c>
      <c r="O301" s="6">
        <v>0</v>
      </c>
    </row>
    <row r="302" spans="1:15" x14ac:dyDescent="0.2">
      <c r="A302" s="3">
        <v>34759</v>
      </c>
      <c r="B302" t="s">
        <v>6</v>
      </c>
      <c r="C302" t="s">
        <v>16</v>
      </c>
      <c r="D302" s="7">
        <v>796.47</v>
      </c>
      <c r="E302" s="5">
        <v>732.36</v>
      </c>
      <c r="F302" s="5">
        <v>44.91</v>
      </c>
      <c r="G302" s="5">
        <v>0</v>
      </c>
      <c r="H302" s="5">
        <v>19.200000000000017</v>
      </c>
      <c r="I302" s="5">
        <v>0</v>
      </c>
      <c r="J302" s="5">
        <v>37987.3486328125</v>
      </c>
      <c r="K302" s="7">
        <v>3</v>
      </c>
      <c r="L302" s="7">
        <v>0</v>
      </c>
      <c r="M302" s="8">
        <v>0</v>
      </c>
      <c r="N302" s="8">
        <v>0</v>
      </c>
      <c r="O302" s="6">
        <v>0</v>
      </c>
    </row>
    <row r="303" spans="1:15" x14ac:dyDescent="0.2">
      <c r="A303" s="3">
        <v>34759</v>
      </c>
      <c r="B303" t="s">
        <v>6</v>
      </c>
      <c r="C303" t="s">
        <v>15</v>
      </c>
      <c r="D303" s="7">
        <v>12618432.312100001</v>
      </c>
      <c r="E303" s="5">
        <v>1519492.2265000001</v>
      </c>
      <c r="F303" s="5">
        <v>4974321.6913000001</v>
      </c>
      <c r="G303" s="5">
        <v>717202.96</v>
      </c>
      <c r="H303" s="5">
        <v>5407415.4342999998</v>
      </c>
      <c r="I303" s="5">
        <v>16339384.803600011</v>
      </c>
      <c r="J303" s="5">
        <v>5177508.7441406297</v>
      </c>
      <c r="K303" s="7">
        <v>42972</v>
      </c>
      <c r="L303" s="7">
        <v>-1</v>
      </c>
      <c r="M303" s="8">
        <v>-919</v>
      </c>
      <c r="N303" s="8">
        <v>1151</v>
      </c>
      <c r="O303" s="6">
        <v>1836</v>
      </c>
    </row>
    <row r="304" spans="1:15" x14ac:dyDescent="0.2">
      <c r="A304" s="3">
        <v>34759</v>
      </c>
      <c r="B304" t="s">
        <v>6</v>
      </c>
      <c r="C304" t="s">
        <v>17</v>
      </c>
      <c r="D304" s="7">
        <v>2953546.8213</v>
      </c>
      <c r="E304" s="5">
        <v>572140.80000000005</v>
      </c>
      <c r="F304" s="5">
        <v>1305856.33</v>
      </c>
      <c r="G304" s="5">
        <v>208791.25</v>
      </c>
      <c r="H304" s="5">
        <v>866758.44130000006</v>
      </c>
      <c r="I304" s="5">
        <v>3484111.3867999995</v>
      </c>
      <c r="J304" s="5">
        <v>3308643.9287109398</v>
      </c>
      <c r="K304" s="7">
        <v>6540</v>
      </c>
      <c r="L304" s="7">
        <v>855</v>
      </c>
      <c r="M304" s="8">
        <v>46</v>
      </c>
      <c r="N304" s="8">
        <v>468</v>
      </c>
      <c r="O304" s="6">
        <v>929</v>
      </c>
    </row>
    <row r="305" spans="1:15" x14ac:dyDescent="0.2">
      <c r="A305" s="3">
        <v>34759</v>
      </c>
      <c r="B305" t="s">
        <v>6</v>
      </c>
      <c r="C305" t="s">
        <v>15</v>
      </c>
      <c r="D305" s="7">
        <v>270745.16269999999</v>
      </c>
      <c r="E305" s="5">
        <v>29303.75</v>
      </c>
      <c r="F305" s="5">
        <v>108677.37</v>
      </c>
      <c r="G305" s="5">
        <v>12090.02</v>
      </c>
      <c r="H305" s="5">
        <v>120674.02269999999</v>
      </c>
      <c r="I305" s="5">
        <v>414595.51600000006</v>
      </c>
      <c r="J305" s="5">
        <v>200682.6484375</v>
      </c>
      <c r="K305" s="7">
        <v>1059</v>
      </c>
      <c r="L305" s="7">
        <v>0</v>
      </c>
      <c r="M305" s="8">
        <v>-15</v>
      </c>
      <c r="N305" s="8">
        <v>49</v>
      </c>
      <c r="O305" s="6">
        <v>47</v>
      </c>
    </row>
    <row r="306" spans="1:15" x14ac:dyDescent="0.2">
      <c r="A306" s="3">
        <v>34759</v>
      </c>
      <c r="B306" t="s">
        <v>6</v>
      </c>
      <c r="C306" t="s">
        <v>17</v>
      </c>
      <c r="D306" s="7">
        <v>175118.9473</v>
      </c>
      <c r="E306" s="5">
        <v>26871.19</v>
      </c>
      <c r="F306" s="5">
        <v>89930.18</v>
      </c>
      <c r="G306" s="5">
        <v>18499.45</v>
      </c>
      <c r="H306" s="5">
        <v>39818.127300000007</v>
      </c>
      <c r="I306" s="5">
        <v>291741.8812</v>
      </c>
      <c r="J306" s="5">
        <v>214247.703125</v>
      </c>
      <c r="K306" s="7">
        <v>704</v>
      </c>
      <c r="L306" s="7">
        <v>92</v>
      </c>
      <c r="M306" s="8">
        <v>80</v>
      </c>
      <c r="N306" s="8">
        <v>50</v>
      </c>
      <c r="O306" s="6">
        <v>93</v>
      </c>
    </row>
    <row r="307" spans="1:15" x14ac:dyDescent="0.2">
      <c r="A307" s="3">
        <v>34759</v>
      </c>
      <c r="B307" t="s">
        <v>6</v>
      </c>
      <c r="C307" t="s">
        <v>16</v>
      </c>
      <c r="D307" s="7">
        <v>4823755.3508000001</v>
      </c>
      <c r="E307" s="5">
        <v>4788217.93</v>
      </c>
      <c r="F307" s="5">
        <v>21.19</v>
      </c>
      <c r="G307" s="5">
        <v>6255.26</v>
      </c>
      <c r="H307" s="5">
        <v>29260.970800000425</v>
      </c>
      <c r="I307" s="5">
        <v>3.0333000000000001</v>
      </c>
      <c r="J307" s="5">
        <v>108220144.16113301</v>
      </c>
      <c r="K307" s="7">
        <v>14495</v>
      </c>
      <c r="L307" s="7">
        <v>1869</v>
      </c>
      <c r="M307" s="8">
        <v>-1</v>
      </c>
      <c r="N307" s="8">
        <v>1199</v>
      </c>
      <c r="O307" s="6">
        <v>2599</v>
      </c>
    </row>
    <row r="308" spans="1:15" x14ac:dyDescent="0.2">
      <c r="A308" s="3">
        <v>34759</v>
      </c>
      <c r="B308" t="s">
        <v>6</v>
      </c>
      <c r="C308" t="s">
        <v>15</v>
      </c>
      <c r="D308" s="7">
        <v>5759696.8597999997</v>
      </c>
      <c r="E308" s="5">
        <v>852301.08000000101</v>
      </c>
      <c r="F308" s="5">
        <v>2037929.55</v>
      </c>
      <c r="G308" s="5">
        <v>475484.38</v>
      </c>
      <c r="H308" s="5">
        <v>2393981.849799999</v>
      </c>
      <c r="I308" s="5">
        <v>11415297.999300001</v>
      </c>
      <c r="J308" s="5">
        <v>5374274.3878517197</v>
      </c>
      <c r="K308" s="7">
        <v>30640</v>
      </c>
      <c r="L308" s="7">
        <v>2700</v>
      </c>
      <c r="M308" s="8">
        <v>224</v>
      </c>
      <c r="N308" s="8">
        <v>1205</v>
      </c>
      <c r="O308" s="6">
        <v>2284</v>
      </c>
    </row>
    <row r="309" spans="1:15" x14ac:dyDescent="0.2">
      <c r="A309" s="3">
        <v>34759</v>
      </c>
      <c r="B309" t="s">
        <v>6</v>
      </c>
      <c r="C309" t="s">
        <v>15</v>
      </c>
      <c r="D309" s="7">
        <v>63002.3992</v>
      </c>
      <c r="E309" s="5">
        <v>10185</v>
      </c>
      <c r="F309" s="5">
        <v>11894.29</v>
      </c>
      <c r="G309" s="5">
        <v>2776.62</v>
      </c>
      <c r="H309" s="5">
        <v>38146.489199999996</v>
      </c>
      <c r="I309" s="5">
        <v>156652.69990000001</v>
      </c>
      <c r="J309" s="5">
        <v>136577.67089843799</v>
      </c>
      <c r="K309" s="7">
        <v>201</v>
      </c>
      <c r="L309" s="7">
        <v>1</v>
      </c>
      <c r="M309" s="8">
        <v>12</v>
      </c>
      <c r="N309" s="8">
        <v>5</v>
      </c>
      <c r="O309" s="6">
        <v>5</v>
      </c>
    </row>
    <row r="310" spans="1:15" x14ac:dyDescent="0.2">
      <c r="A310" s="3">
        <v>34759</v>
      </c>
      <c r="B310" t="s">
        <v>6</v>
      </c>
      <c r="C310" t="s">
        <v>15</v>
      </c>
      <c r="D310" s="7">
        <v>8624173.7961999997</v>
      </c>
      <c r="E310" s="5">
        <v>1181941.02</v>
      </c>
      <c r="F310" s="5">
        <v>2972917.33</v>
      </c>
      <c r="G310" s="5">
        <v>732392.46</v>
      </c>
      <c r="H310" s="5">
        <v>3736922.9862000002</v>
      </c>
      <c r="I310" s="5">
        <v>12751049.517900001</v>
      </c>
      <c r="J310" s="5">
        <v>24488489.6708984</v>
      </c>
      <c r="K310" s="7">
        <v>28457</v>
      </c>
      <c r="L310" s="7">
        <v>2225</v>
      </c>
      <c r="M310" s="8">
        <v>550</v>
      </c>
      <c r="N310" s="8">
        <v>1189</v>
      </c>
      <c r="O310" s="6">
        <v>2183</v>
      </c>
    </row>
    <row r="311" spans="1:15" x14ac:dyDescent="0.2">
      <c r="A311" s="3">
        <v>34759</v>
      </c>
      <c r="B311" t="s">
        <v>6</v>
      </c>
      <c r="C311" t="s">
        <v>15</v>
      </c>
      <c r="D311" s="7">
        <v>2642835.8335000002</v>
      </c>
      <c r="E311" s="5">
        <v>159887.67999999999</v>
      </c>
      <c r="F311" s="5">
        <v>1943080.49</v>
      </c>
      <c r="G311" s="5">
        <v>78275</v>
      </c>
      <c r="H311" s="5">
        <v>461592.66350000002</v>
      </c>
      <c r="I311" s="5">
        <v>1429130.7538000001</v>
      </c>
      <c r="J311" s="5">
        <v>703712.294921875</v>
      </c>
      <c r="K311" s="7">
        <v>9581</v>
      </c>
      <c r="L311" s="7">
        <v>950</v>
      </c>
      <c r="M311" s="8">
        <v>-5</v>
      </c>
      <c r="N311" s="8">
        <v>770</v>
      </c>
      <c r="O311" s="6">
        <v>1304</v>
      </c>
    </row>
    <row r="312" spans="1:15" x14ac:dyDescent="0.2">
      <c r="A312" s="3">
        <v>34759</v>
      </c>
      <c r="B312" t="s">
        <v>6</v>
      </c>
      <c r="C312" t="s">
        <v>16</v>
      </c>
      <c r="D312" s="7">
        <v>274107.25829999999</v>
      </c>
      <c r="E312" s="5">
        <v>253779.42</v>
      </c>
      <c r="F312" s="5">
        <v>6240.68</v>
      </c>
      <c r="G312" s="5">
        <v>1885.42</v>
      </c>
      <c r="H312" s="5">
        <v>12201.738299999974</v>
      </c>
      <c r="I312" s="5">
        <v>10738.867000000002</v>
      </c>
      <c r="J312" s="5">
        <v>3011740.1943359398</v>
      </c>
      <c r="K312" s="7">
        <v>922</v>
      </c>
      <c r="L312" s="7">
        <v>117</v>
      </c>
      <c r="M312" s="8">
        <v>3</v>
      </c>
      <c r="N312" s="8">
        <v>87</v>
      </c>
      <c r="O312" s="6">
        <v>172</v>
      </c>
    </row>
    <row r="313" spans="1:15" x14ac:dyDescent="0.2">
      <c r="A313" s="3">
        <v>34759</v>
      </c>
      <c r="B313" t="s">
        <v>6</v>
      </c>
      <c r="C313" t="s">
        <v>18</v>
      </c>
      <c r="D313" s="7">
        <v>0</v>
      </c>
      <c r="E313" s="5">
        <v>0</v>
      </c>
      <c r="F313" s="5">
        <v>0</v>
      </c>
      <c r="G313" s="5">
        <v>0</v>
      </c>
      <c r="H313" s="5">
        <v>0</v>
      </c>
      <c r="I313" s="5">
        <v>0</v>
      </c>
      <c r="J313" s="5">
        <v>0</v>
      </c>
      <c r="K313" s="7">
        <v>0</v>
      </c>
      <c r="L313" s="7">
        <v>0</v>
      </c>
      <c r="M313" s="8">
        <v>0</v>
      </c>
      <c r="N313" s="8">
        <v>0</v>
      </c>
      <c r="O313" s="6">
        <v>0</v>
      </c>
    </row>
    <row r="314" spans="1:15" x14ac:dyDescent="0.2">
      <c r="A314" s="3">
        <v>34759</v>
      </c>
      <c r="B314" t="s">
        <v>7</v>
      </c>
      <c r="C314" t="s">
        <v>15</v>
      </c>
      <c r="D314" s="7">
        <v>14648077.092800001</v>
      </c>
      <c r="E314" s="5">
        <v>2108343.92</v>
      </c>
      <c r="F314" s="5">
        <v>7754999.4599999804</v>
      </c>
      <c r="G314" s="5">
        <v>632254.89000000095</v>
      </c>
      <c r="H314" s="5">
        <v>4152478.8228000193</v>
      </c>
      <c r="I314" s="5">
        <v>16144286.4497</v>
      </c>
      <c r="J314" s="5">
        <v>5442880.6224956596</v>
      </c>
      <c r="K314" s="7">
        <v>37060</v>
      </c>
      <c r="L314" s="7">
        <v>1214</v>
      </c>
      <c r="M314" s="8">
        <v>-14</v>
      </c>
      <c r="N314" s="8">
        <v>1943</v>
      </c>
      <c r="O314" s="6">
        <v>1857</v>
      </c>
    </row>
    <row r="315" spans="1:15" x14ac:dyDescent="0.2">
      <c r="A315" s="3">
        <v>34759</v>
      </c>
      <c r="B315" t="s">
        <v>7</v>
      </c>
      <c r="C315" t="s">
        <v>16</v>
      </c>
      <c r="D315" s="7">
        <v>665463.44999999995</v>
      </c>
      <c r="E315" s="5">
        <v>524136.6</v>
      </c>
      <c r="F315" s="5">
        <v>6762.15</v>
      </c>
      <c r="G315" s="5">
        <v>518.47</v>
      </c>
      <c r="H315" s="5">
        <v>134046.22999999998</v>
      </c>
      <c r="I315" s="5">
        <v>0</v>
      </c>
      <c r="J315" s="5">
        <v>997031.09509563399</v>
      </c>
      <c r="K315" s="7">
        <v>1190</v>
      </c>
      <c r="L315" s="7">
        <v>3</v>
      </c>
      <c r="M315" s="8">
        <v>-10</v>
      </c>
      <c r="N315" s="8">
        <v>8</v>
      </c>
      <c r="O315" s="6">
        <v>15</v>
      </c>
    </row>
    <row r="316" spans="1:15" x14ac:dyDescent="0.2">
      <c r="A316" s="3">
        <v>34759</v>
      </c>
      <c r="B316" t="s">
        <v>7</v>
      </c>
      <c r="C316" t="s">
        <v>15</v>
      </c>
      <c r="D316" s="7">
        <v>1419506.6013</v>
      </c>
      <c r="E316" s="5">
        <v>51486.89</v>
      </c>
      <c r="F316" s="5">
        <v>184003.08</v>
      </c>
      <c r="G316" s="5">
        <v>53988.87</v>
      </c>
      <c r="H316" s="5">
        <v>1130027.7612999999</v>
      </c>
      <c r="I316" s="5">
        <v>164548.98329999999</v>
      </c>
      <c r="J316" s="5">
        <v>26486.919197082501</v>
      </c>
      <c r="K316" s="7">
        <v>347</v>
      </c>
      <c r="L316" s="7">
        <v>5</v>
      </c>
      <c r="M316" s="8">
        <v>0</v>
      </c>
      <c r="N316" s="8">
        <v>3</v>
      </c>
      <c r="O316" s="6">
        <v>7</v>
      </c>
    </row>
    <row r="317" spans="1:15" x14ac:dyDescent="0.2">
      <c r="A317" s="3">
        <v>34759</v>
      </c>
      <c r="B317" t="s">
        <v>7</v>
      </c>
      <c r="C317" t="s">
        <v>15</v>
      </c>
      <c r="D317" s="7">
        <v>14566863.132200001</v>
      </c>
      <c r="E317" s="5">
        <v>1694811.1649</v>
      </c>
      <c r="F317" s="5">
        <v>6118519.0767000001</v>
      </c>
      <c r="G317" s="5">
        <v>885005.43859999895</v>
      </c>
      <c r="H317" s="5">
        <v>5868527.4520000024</v>
      </c>
      <c r="I317" s="5">
        <v>17487868.412199996</v>
      </c>
      <c r="J317" s="5">
        <v>4913340.0716171302</v>
      </c>
      <c r="K317" s="7">
        <v>36206</v>
      </c>
      <c r="L317" s="7">
        <v>59</v>
      </c>
      <c r="M317" s="8">
        <v>-963</v>
      </c>
      <c r="N317" s="8">
        <v>1054</v>
      </c>
      <c r="O317" s="6">
        <v>1310</v>
      </c>
    </row>
    <row r="318" spans="1:15" x14ac:dyDescent="0.2">
      <c r="A318" s="3">
        <v>34759</v>
      </c>
      <c r="B318" t="s">
        <v>7</v>
      </c>
      <c r="C318" t="s">
        <v>17</v>
      </c>
      <c r="D318" s="7">
        <v>6920135.9885</v>
      </c>
      <c r="E318" s="5">
        <v>1612537.71</v>
      </c>
      <c r="F318" s="5">
        <v>3339869.36</v>
      </c>
      <c r="G318" s="5">
        <v>498877.5</v>
      </c>
      <c r="H318" s="5">
        <v>1468851.4185000001</v>
      </c>
      <c r="I318" s="5">
        <v>5895719.2190999994</v>
      </c>
      <c r="J318" s="5">
        <v>8127891.8090295801</v>
      </c>
      <c r="K318" s="7">
        <v>10223</v>
      </c>
      <c r="L318" s="7">
        <v>1925</v>
      </c>
      <c r="M318" s="8">
        <v>66</v>
      </c>
      <c r="N318" s="8">
        <v>419</v>
      </c>
      <c r="O318" s="6">
        <v>870</v>
      </c>
    </row>
    <row r="319" spans="1:15" x14ac:dyDescent="0.2">
      <c r="A319" s="3">
        <v>34759</v>
      </c>
      <c r="B319" t="s">
        <v>7</v>
      </c>
      <c r="C319" t="s">
        <v>15</v>
      </c>
      <c r="D319" s="7">
        <v>372002.78519999998</v>
      </c>
      <c r="E319" s="5">
        <v>46465.79</v>
      </c>
      <c r="F319" s="5">
        <v>146857.45000000001</v>
      </c>
      <c r="G319" s="5">
        <v>19164.810000000001</v>
      </c>
      <c r="H319" s="5">
        <v>159514.7352</v>
      </c>
      <c r="I319" s="5">
        <v>507377.15029999998</v>
      </c>
      <c r="J319" s="5">
        <v>281265.681640625</v>
      </c>
      <c r="K319" s="7">
        <v>1085</v>
      </c>
      <c r="L319" s="7">
        <v>1</v>
      </c>
      <c r="M319" s="8">
        <v>-17</v>
      </c>
      <c r="N319" s="8">
        <v>43</v>
      </c>
      <c r="O319" s="6">
        <v>67</v>
      </c>
    </row>
    <row r="320" spans="1:15" x14ac:dyDescent="0.2">
      <c r="A320" s="3">
        <v>34759</v>
      </c>
      <c r="B320" t="s">
        <v>7</v>
      </c>
      <c r="C320" t="s">
        <v>17</v>
      </c>
      <c r="D320" s="7">
        <v>559630.5882</v>
      </c>
      <c r="E320" s="5">
        <v>87007.19</v>
      </c>
      <c r="F320" s="5">
        <v>283737.12</v>
      </c>
      <c r="G320" s="5">
        <v>55151.32</v>
      </c>
      <c r="H320" s="5">
        <v>133734.95819999999</v>
      </c>
      <c r="I320" s="5">
        <v>1030234.1891</v>
      </c>
      <c r="J320" s="5">
        <v>942637.158203125</v>
      </c>
      <c r="K320" s="7">
        <v>1993</v>
      </c>
      <c r="L320" s="7">
        <v>299</v>
      </c>
      <c r="M320" s="8">
        <v>36</v>
      </c>
      <c r="N320" s="8">
        <v>123</v>
      </c>
      <c r="O320" s="6">
        <v>402</v>
      </c>
    </row>
    <row r="321" spans="1:15" x14ac:dyDescent="0.2">
      <c r="A321" s="3">
        <v>34759</v>
      </c>
      <c r="B321" t="s">
        <v>7</v>
      </c>
      <c r="C321" t="s">
        <v>16</v>
      </c>
      <c r="D321" s="7">
        <v>7875294.4821000099</v>
      </c>
      <c r="E321" s="5">
        <v>7856654.0999999996</v>
      </c>
      <c r="F321" s="5">
        <v>21.19</v>
      </c>
      <c r="G321" s="5">
        <v>1565.58</v>
      </c>
      <c r="H321" s="5">
        <v>17053.612100010294</v>
      </c>
      <c r="I321" s="5">
        <v>1.1333</v>
      </c>
      <c r="J321" s="5">
        <v>229532883.834961</v>
      </c>
      <c r="K321" s="7">
        <v>23771</v>
      </c>
      <c r="L321" s="7">
        <v>5096</v>
      </c>
      <c r="M321" s="8">
        <v>12</v>
      </c>
      <c r="N321" s="8">
        <v>1457</v>
      </c>
      <c r="O321" s="6">
        <v>4134</v>
      </c>
    </row>
    <row r="322" spans="1:15" x14ac:dyDescent="0.2">
      <c r="A322" s="3">
        <v>34759</v>
      </c>
      <c r="B322" t="s">
        <v>7</v>
      </c>
      <c r="C322" t="s">
        <v>15</v>
      </c>
      <c r="D322" s="7">
        <v>6367993.9677999998</v>
      </c>
      <c r="E322" s="5">
        <v>1071742.3700000001</v>
      </c>
      <c r="F322" s="5">
        <v>2216700.11</v>
      </c>
      <c r="G322" s="5">
        <v>522578.4</v>
      </c>
      <c r="H322" s="5">
        <v>2556973.0877999999</v>
      </c>
      <c r="I322" s="5">
        <v>12412682.317500001</v>
      </c>
      <c r="J322" s="5">
        <v>8916677.4023170695</v>
      </c>
      <c r="K322" s="7">
        <v>32245</v>
      </c>
      <c r="L322" s="7">
        <v>2364</v>
      </c>
      <c r="M322" s="8">
        <v>299</v>
      </c>
      <c r="N322" s="8">
        <v>2004</v>
      </c>
      <c r="O322" s="6">
        <v>2448</v>
      </c>
    </row>
    <row r="323" spans="1:15" x14ac:dyDescent="0.2">
      <c r="A323" s="3">
        <v>34759</v>
      </c>
      <c r="B323" t="s">
        <v>7</v>
      </c>
      <c r="C323" t="s">
        <v>15</v>
      </c>
      <c r="D323" s="7">
        <v>260197.93109999999</v>
      </c>
      <c r="E323" s="5">
        <v>43861.24</v>
      </c>
      <c r="F323" s="5">
        <v>52234.26</v>
      </c>
      <c r="G323" s="5">
        <v>11054.93</v>
      </c>
      <c r="H323" s="5">
        <v>153047.50109999999</v>
      </c>
      <c r="I323" s="5">
        <v>531112.88250000007</v>
      </c>
      <c r="J323" s="5">
        <v>433260.21386718802</v>
      </c>
      <c r="K323" s="7">
        <v>778</v>
      </c>
      <c r="L323" s="7">
        <v>13</v>
      </c>
      <c r="M323" s="8">
        <v>10</v>
      </c>
      <c r="N323" s="8">
        <v>24</v>
      </c>
      <c r="O323" s="6">
        <v>294</v>
      </c>
    </row>
    <row r="324" spans="1:15" x14ac:dyDescent="0.2">
      <c r="A324" s="3">
        <v>34759</v>
      </c>
      <c r="B324" t="s">
        <v>7</v>
      </c>
      <c r="C324" t="s">
        <v>15</v>
      </c>
      <c r="D324" s="7">
        <v>15732924.0262</v>
      </c>
      <c r="E324" s="5">
        <v>2417912.5452000001</v>
      </c>
      <c r="F324" s="5">
        <v>5608570.4118999997</v>
      </c>
      <c r="G324" s="5">
        <v>1339234.55</v>
      </c>
      <c r="H324" s="5">
        <v>6367206.5191000011</v>
      </c>
      <c r="I324" s="5">
        <v>21727725.3156</v>
      </c>
      <c r="J324" s="5">
        <v>51609602.6035157</v>
      </c>
      <c r="K324" s="7">
        <v>49090</v>
      </c>
      <c r="L324" s="7">
        <v>5457</v>
      </c>
      <c r="M324" s="8">
        <v>945</v>
      </c>
      <c r="N324" s="8">
        <v>2067</v>
      </c>
      <c r="O324" s="6">
        <v>3111</v>
      </c>
    </row>
    <row r="325" spans="1:15" x14ac:dyDescent="0.2">
      <c r="A325" s="3">
        <v>34759</v>
      </c>
      <c r="B325" t="s">
        <v>7</v>
      </c>
      <c r="C325" t="s">
        <v>17</v>
      </c>
      <c r="D325" s="7">
        <v>2897335.7604</v>
      </c>
      <c r="E325" s="5">
        <v>152796.68</v>
      </c>
      <c r="F325" s="5">
        <v>1965847.65</v>
      </c>
      <c r="G325" s="5">
        <v>57962.05</v>
      </c>
      <c r="H325" s="5">
        <v>720729.38039999991</v>
      </c>
      <c r="I325" s="5">
        <v>2186611.5525000002</v>
      </c>
      <c r="J325" s="5">
        <v>847972.58291912102</v>
      </c>
      <c r="K325" s="7">
        <v>2675</v>
      </c>
      <c r="L325" s="7">
        <v>208</v>
      </c>
      <c r="M325" s="8">
        <v>134</v>
      </c>
      <c r="N325" s="8">
        <v>138</v>
      </c>
      <c r="O325" s="6">
        <v>118</v>
      </c>
    </row>
    <row r="326" spans="1:15" x14ac:dyDescent="0.2">
      <c r="A326" s="3">
        <v>34759</v>
      </c>
      <c r="B326" t="s">
        <v>7</v>
      </c>
      <c r="C326" t="s">
        <v>17</v>
      </c>
      <c r="D326" s="7">
        <v>2909625.0110999998</v>
      </c>
      <c r="E326" s="5">
        <v>196790.88</v>
      </c>
      <c r="F326" s="5">
        <v>1841356.74</v>
      </c>
      <c r="G326" s="5">
        <v>61876.76</v>
      </c>
      <c r="H326" s="5">
        <v>809600.63109999988</v>
      </c>
      <c r="I326" s="5">
        <v>1926024.9338999998</v>
      </c>
      <c r="J326" s="5">
        <v>246977.639191628</v>
      </c>
      <c r="K326" s="7">
        <v>3230</v>
      </c>
      <c r="L326" s="7">
        <v>15</v>
      </c>
      <c r="M326" s="8">
        <v>-131</v>
      </c>
      <c r="N326" s="8">
        <v>34</v>
      </c>
      <c r="O326" s="6">
        <v>36</v>
      </c>
    </row>
    <row r="327" spans="1:15" x14ac:dyDescent="0.2">
      <c r="A327" s="3">
        <v>34759</v>
      </c>
      <c r="B327" t="s">
        <v>7</v>
      </c>
      <c r="C327" t="s">
        <v>15</v>
      </c>
      <c r="D327" s="7">
        <v>5598141.2631999999</v>
      </c>
      <c r="E327" s="5">
        <v>384146.7</v>
      </c>
      <c r="F327" s="5">
        <v>4418036.93</v>
      </c>
      <c r="G327" s="5">
        <v>151062.10999999999</v>
      </c>
      <c r="H327" s="5">
        <v>644895.52320000005</v>
      </c>
      <c r="I327" s="5">
        <v>3266079.7534000003</v>
      </c>
      <c r="J327" s="5">
        <v>2265845.5449218801</v>
      </c>
      <c r="K327" s="7">
        <v>15246</v>
      </c>
      <c r="L327" s="7">
        <v>1773</v>
      </c>
      <c r="M327" s="8">
        <v>-11</v>
      </c>
      <c r="N327" s="8">
        <v>2160</v>
      </c>
      <c r="O327" s="6">
        <v>2238</v>
      </c>
    </row>
    <row r="328" spans="1:15" x14ac:dyDescent="0.2">
      <c r="A328" s="3">
        <v>34759</v>
      </c>
      <c r="B328" t="s">
        <v>7</v>
      </c>
      <c r="C328" t="s">
        <v>18</v>
      </c>
      <c r="D328" s="7">
        <v>1279127.6524</v>
      </c>
      <c r="E328" s="5">
        <v>1159409.6399999999</v>
      </c>
      <c r="F328" s="5">
        <v>1682</v>
      </c>
      <c r="G328" s="5">
        <v>10062.879999999999</v>
      </c>
      <c r="H328" s="5">
        <v>107973.13240000012</v>
      </c>
      <c r="I328" s="5">
        <v>50988.499199999991</v>
      </c>
      <c r="J328" s="5">
        <v>220461.85585594201</v>
      </c>
      <c r="K328" s="7">
        <v>20017</v>
      </c>
      <c r="L328" s="7">
        <v>450</v>
      </c>
      <c r="M328" s="8">
        <v>-1</v>
      </c>
      <c r="N328" s="8">
        <v>1239</v>
      </c>
      <c r="O328" s="6">
        <v>742</v>
      </c>
    </row>
    <row r="329" spans="1:15" x14ac:dyDescent="0.2">
      <c r="A329" s="3">
        <v>34759</v>
      </c>
      <c r="B329" t="s">
        <v>7</v>
      </c>
      <c r="C329" t="s">
        <v>16</v>
      </c>
      <c r="D329" s="7">
        <v>639875.88520000002</v>
      </c>
      <c r="E329" s="5">
        <v>601316.69999999995</v>
      </c>
      <c r="F329" s="5">
        <v>10865.43</v>
      </c>
      <c r="G329" s="5">
        <v>8213.66</v>
      </c>
      <c r="H329" s="5">
        <v>19480.095200000065</v>
      </c>
      <c r="I329" s="5">
        <v>22207.366099999999</v>
      </c>
      <c r="J329" s="5">
        <v>7524670.7500000102</v>
      </c>
      <c r="K329" s="7">
        <v>2111</v>
      </c>
      <c r="L329" s="7">
        <v>118</v>
      </c>
      <c r="M329" s="8">
        <v>-7</v>
      </c>
      <c r="N329" s="8">
        <v>209</v>
      </c>
      <c r="O329" s="6">
        <v>410</v>
      </c>
    </row>
    <row r="330" spans="1:15" x14ac:dyDescent="0.2">
      <c r="A330" s="3">
        <v>34759</v>
      </c>
      <c r="B330" t="s">
        <v>7</v>
      </c>
      <c r="C330" t="s">
        <v>18</v>
      </c>
      <c r="D330" s="7">
        <v>0.96</v>
      </c>
      <c r="E330" s="5">
        <v>0</v>
      </c>
      <c r="F330" s="5">
        <v>0</v>
      </c>
      <c r="G330" s="5">
        <v>0</v>
      </c>
      <c r="H330" s="5">
        <v>0.96</v>
      </c>
      <c r="I330" s="5">
        <v>0</v>
      </c>
      <c r="J330" s="5">
        <v>0</v>
      </c>
      <c r="K330" s="7">
        <v>0</v>
      </c>
      <c r="L330" s="7">
        <v>0</v>
      </c>
      <c r="M330" s="8">
        <v>0</v>
      </c>
      <c r="N330" s="8">
        <v>0</v>
      </c>
      <c r="O330" s="6">
        <v>0</v>
      </c>
    </row>
    <row r="331" spans="1:15" x14ac:dyDescent="0.2">
      <c r="A331" s="3">
        <v>34759</v>
      </c>
      <c r="B331" t="s">
        <v>8</v>
      </c>
      <c r="C331" t="s">
        <v>15</v>
      </c>
      <c r="D331" s="7">
        <v>63755.441200000001</v>
      </c>
      <c r="E331" s="5">
        <v>4696.1400000000003</v>
      </c>
      <c r="F331" s="5">
        <v>34813.82</v>
      </c>
      <c r="G331" s="5">
        <v>4483.6099999999997</v>
      </c>
      <c r="H331" s="5">
        <v>19761.871200000001</v>
      </c>
      <c r="I331" s="5">
        <v>53904.1005</v>
      </c>
      <c r="J331" s="5">
        <v>6966.9241809844998</v>
      </c>
      <c r="K331" s="7">
        <v>164</v>
      </c>
      <c r="L331" s="7">
        <v>0</v>
      </c>
      <c r="M331" s="8">
        <v>0</v>
      </c>
      <c r="N331" s="8">
        <v>6</v>
      </c>
      <c r="O331" s="6">
        <v>4</v>
      </c>
    </row>
    <row r="332" spans="1:15" x14ac:dyDescent="0.2">
      <c r="A332" s="3">
        <v>34759</v>
      </c>
      <c r="B332" t="s">
        <v>8</v>
      </c>
      <c r="C332" t="s">
        <v>16</v>
      </c>
      <c r="D332" s="7">
        <v>573.54999999999995</v>
      </c>
      <c r="E332" s="5">
        <v>573.54999999999995</v>
      </c>
      <c r="F332" s="5">
        <v>0</v>
      </c>
      <c r="G332" s="5">
        <v>0</v>
      </c>
      <c r="H332" s="5">
        <v>0</v>
      </c>
      <c r="I332" s="5">
        <v>0</v>
      </c>
      <c r="J332" s="5">
        <v>52.4309434890747</v>
      </c>
      <c r="K332" s="7">
        <v>2</v>
      </c>
      <c r="L332" s="7">
        <v>0</v>
      </c>
      <c r="M332" s="8">
        <v>0</v>
      </c>
      <c r="N332" s="8">
        <v>0</v>
      </c>
      <c r="O332" s="6">
        <v>1</v>
      </c>
    </row>
    <row r="333" spans="1:15" x14ac:dyDescent="0.2">
      <c r="A333" s="3">
        <v>34759</v>
      </c>
      <c r="B333" t="s">
        <v>8</v>
      </c>
      <c r="C333" t="s">
        <v>15</v>
      </c>
      <c r="D333" s="7">
        <v>79987417.172999993</v>
      </c>
      <c r="E333" s="5">
        <v>7808166.04730001</v>
      </c>
      <c r="F333" s="5">
        <v>33818549.386500001</v>
      </c>
      <c r="G333" s="5">
        <v>4345545.6771</v>
      </c>
      <c r="H333" s="5">
        <v>34015156.062099978</v>
      </c>
      <c r="I333" s="5">
        <v>104989934.57150002</v>
      </c>
      <c r="J333" s="5">
        <v>21521246.2181339</v>
      </c>
      <c r="K333" s="7">
        <v>244324</v>
      </c>
      <c r="L333" s="7">
        <v>-1</v>
      </c>
      <c r="M333" s="8">
        <v>-5312</v>
      </c>
      <c r="N333" s="8">
        <v>5005</v>
      </c>
      <c r="O333" s="6">
        <v>7366</v>
      </c>
    </row>
    <row r="334" spans="1:15" x14ac:dyDescent="0.2">
      <c r="A334" s="3">
        <v>34759</v>
      </c>
      <c r="B334" t="s">
        <v>8</v>
      </c>
      <c r="C334" t="s">
        <v>17</v>
      </c>
      <c r="D334" s="7">
        <v>8716352.2354000006</v>
      </c>
      <c r="E334" s="5">
        <v>1544042.59</v>
      </c>
      <c r="F334" s="5">
        <v>3766637.1419000002</v>
      </c>
      <c r="G334" s="5">
        <v>558511.87</v>
      </c>
      <c r="H334" s="5">
        <v>2847160.6335000005</v>
      </c>
      <c r="I334" s="5">
        <v>9731223.8505000006</v>
      </c>
      <c r="J334" s="5">
        <v>7016350.1044921903</v>
      </c>
      <c r="K334" s="7">
        <v>13311</v>
      </c>
      <c r="L334" s="7">
        <v>218</v>
      </c>
      <c r="M334" s="8">
        <v>835</v>
      </c>
      <c r="N334" s="8">
        <v>362</v>
      </c>
      <c r="O334" s="6">
        <v>629</v>
      </c>
    </row>
    <row r="335" spans="1:15" x14ac:dyDescent="0.2">
      <c r="A335" s="3">
        <v>34759</v>
      </c>
      <c r="B335" t="s">
        <v>8</v>
      </c>
      <c r="C335" t="s">
        <v>15</v>
      </c>
      <c r="D335" s="7">
        <v>2212420.3143000002</v>
      </c>
      <c r="E335" s="5">
        <v>244449.2</v>
      </c>
      <c r="F335" s="5">
        <v>825616.77</v>
      </c>
      <c r="G335" s="5">
        <v>82324.27</v>
      </c>
      <c r="H335" s="5">
        <v>1060030.0743000002</v>
      </c>
      <c r="I335" s="5">
        <v>3478196.8201000001</v>
      </c>
      <c r="J335" s="5">
        <v>1088912.4208984401</v>
      </c>
      <c r="K335" s="7">
        <v>7810</v>
      </c>
      <c r="L335" s="7">
        <v>0</v>
      </c>
      <c r="M335" s="8">
        <v>-77</v>
      </c>
      <c r="N335" s="8">
        <v>336</v>
      </c>
      <c r="O335" s="6">
        <v>470</v>
      </c>
    </row>
    <row r="336" spans="1:15" x14ac:dyDescent="0.2">
      <c r="A336" s="3">
        <v>34759</v>
      </c>
      <c r="B336" t="s">
        <v>8</v>
      </c>
      <c r="C336" t="s">
        <v>17</v>
      </c>
      <c r="D336" s="7">
        <v>582613.93030000001</v>
      </c>
      <c r="E336" s="5">
        <v>59932.39</v>
      </c>
      <c r="F336" s="5">
        <v>295708.7219</v>
      </c>
      <c r="G336" s="5">
        <v>45479.839999999997</v>
      </c>
      <c r="H336" s="5">
        <v>181492.97839999999</v>
      </c>
      <c r="I336" s="5">
        <v>929661.19109999994</v>
      </c>
      <c r="J336" s="5">
        <v>610233.57714843797</v>
      </c>
      <c r="K336" s="7">
        <v>1421</v>
      </c>
      <c r="L336" s="7">
        <v>7</v>
      </c>
      <c r="M336" s="8">
        <v>237</v>
      </c>
      <c r="N336" s="8">
        <v>33</v>
      </c>
      <c r="O336" s="6">
        <v>45</v>
      </c>
    </row>
    <row r="337" spans="1:15" x14ac:dyDescent="0.2">
      <c r="A337" s="3">
        <v>34759</v>
      </c>
      <c r="B337" t="s">
        <v>8</v>
      </c>
      <c r="C337" t="s">
        <v>16</v>
      </c>
      <c r="D337" s="7">
        <v>4551533.5230999999</v>
      </c>
      <c r="E337" s="5">
        <v>4508410.26</v>
      </c>
      <c r="F337" s="5">
        <v>0</v>
      </c>
      <c r="G337" s="5">
        <v>5794.49</v>
      </c>
      <c r="H337" s="5">
        <v>37328.7731000001</v>
      </c>
      <c r="I337" s="5">
        <v>0.95</v>
      </c>
      <c r="J337" s="5">
        <v>82945301.752929702</v>
      </c>
      <c r="K337" s="7">
        <v>13094</v>
      </c>
      <c r="L337" s="7">
        <v>1013</v>
      </c>
      <c r="M337" s="8">
        <v>3</v>
      </c>
      <c r="N337" s="8">
        <v>1297</v>
      </c>
      <c r="O337" s="6">
        <v>2387</v>
      </c>
    </row>
    <row r="338" spans="1:15" x14ac:dyDescent="0.2">
      <c r="A338" s="3">
        <v>34759</v>
      </c>
      <c r="B338" t="s">
        <v>8</v>
      </c>
      <c r="C338" t="s">
        <v>15</v>
      </c>
      <c r="D338" s="7">
        <v>17197871.0735</v>
      </c>
      <c r="E338" s="5">
        <v>1836112.8052000001</v>
      </c>
      <c r="F338" s="5">
        <v>6264528.6666000001</v>
      </c>
      <c r="G338" s="5">
        <v>1300746.94</v>
      </c>
      <c r="H338" s="5">
        <v>7796482.661700001</v>
      </c>
      <c r="I338" s="5">
        <v>37078545.928199999</v>
      </c>
      <c r="J338" s="5">
        <v>7171366.0830078097</v>
      </c>
      <c r="K338" s="7">
        <v>71089</v>
      </c>
      <c r="L338" s="7">
        <v>2221</v>
      </c>
      <c r="M338" s="8">
        <v>1572</v>
      </c>
      <c r="N338" s="8">
        <v>1755</v>
      </c>
      <c r="O338" s="6">
        <v>3321</v>
      </c>
    </row>
    <row r="339" spans="1:15" x14ac:dyDescent="0.2">
      <c r="A339" s="3">
        <v>34759</v>
      </c>
      <c r="B339" t="s">
        <v>8</v>
      </c>
      <c r="C339" t="s">
        <v>15</v>
      </c>
      <c r="D339" s="7">
        <v>186378.44870000001</v>
      </c>
      <c r="E339" s="5">
        <v>20733.61</v>
      </c>
      <c r="F339" s="5">
        <v>45268.63</v>
      </c>
      <c r="G339" s="5">
        <v>8705.2900000000009</v>
      </c>
      <c r="H339" s="5">
        <v>111670.91870000001</v>
      </c>
      <c r="I339" s="5">
        <v>407881.61589999992</v>
      </c>
      <c r="J339" s="5">
        <v>206460.3515625</v>
      </c>
      <c r="K339" s="7">
        <v>512</v>
      </c>
      <c r="L339" s="7">
        <v>2</v>
      </c>
      <c r="M339" s="8">
        <v>18</v>
      </c>
      <c r="N339" s="8">
        <v>6</v>
      </c>
      <c r="O339" s="6">
        <v>9</v>
      </c>
    </row>
    <row r="340" spans="1:15" x14ac:dyDescent="0.2">
      <c r="A340" s="3">
        <v>34759</v>
      </c>
      <c r="B340" t="s">
        <v>8</v>
      </c>
      <c r="C340" t="s">
        <v>15</v>
      </c>
      <c r="D340" s="7">
        <v>23538172.6197</v>
      </c>
      <c r="E340" s="5">
        <v>2734972.0263999999</v>
      </c>
      <c r="F340" s="5">
        <v>8001781.1456000004</v>
      </c>
      <c r="G340" s="5">
        <v>1823183.3219000001</v>
      </c>
      <c r="H340" s="5">
        <v>10978236.125799999</v>
      </c>
      <c r="I340" s="5">
        <v>35939063.332999989</v>
      </c>
      <c r="J340" s="5">
        <v>43636794.5458984</v>
      </c>
      <c r="K340" s="7">
        <v>66143</v>
      </c>
      <c r="L340" s="7">
        <v>3475</v>
      </c>
      <c r="M340" s="8">
        <v>2590</v>
      </c>
      <c r="N340" s="8">
        <v>1917</v>
      </c>
      <c r="O340" s="6">
        <v>3828</v>
      </c>
    </row>
    <row r="341" spans="1:15" x14ac:dyDescent="0.2">
      <c r="A341" s="3">
        <v>34759</v>
      </c>
      <c r="B341" t="s">
        <v>8</v>
      </c>
      <c r="C341" t="s">
        <v>17</v>
      </c>
      <c r="D341" s="7">
        <v>2448.9472999999998</v>
      </c>
      <c r="E341" s="5">
        <v>134.30000000000001</v>
      </c>
      <c r="F341" s="5">
        <v>1521.17</v>
      </c>
      <c r="G341" s="5">
        <v>22.76</v>
      </c>
      <c r="H341" s="5">
        <v>770.71729999999957</v>
      </c>
      <c r="I341" s="5">
        <v>3445.3332</v>
      </c>
      <c r="J341" s="5">
        <v>402.211012840271</v>
      </c>
      <c r="K341" s="7">
        <v>3</v>
      </c>
      <c r="L341" s="7">
        <v>0</v>
      </c>
      <c r="M341" s="8">
        <v>0</v>
      </c>
      <c r="N341" s="8">
        <v>0</v>
      </c>
      <c r="O341" s="6">
        <v>0</v>
      </c>
    </row>
    <row r="342" spans="1:15" x14ac:dyDescent="0.2">
      <c r="A342" s="3">
        <v>34759</v>
      </c>
      <c r="B342" t="s">
        <v>8</v>
      </c>
      <c r="C342" t="s">
        <v>17</v>
      </c>
      <c r="D342" s="7">
        <v>9261.3539999999994</v>
      </c>
      <c r="E342" s="5">
        <v>341.69</v>
      </c>
      <c r="F342" s="5">
        <v>5838.57</v>
      </c>
      <c r="G342" s="5">
        <v>377.67</v>
      </c>
      <c r="H342" s="5">
        <v>2703.4239999999991</v>
      </c>
      <c r="I342" s="5">
        <v>6076.3833999999997</v>
      </c>
      <c r="J342" s="5">
        <v>471.07029819488599</v>
      </c>
      <c r="K342" s="7">
        <v>7</v>
      </c>
      <c r="L342" s="7">
        <v>0</v>
      </c>
      <c r="M342" s="8">
        <v>0</v>
      </c>
      <c r="N342" s="8">
        <v>0</v>
      </c>
      <c r="O342" s="6">
        <v>0</v>
      </c>
    </row>
    <row r="343" spans="1:15" x14ac:dyDescent="0.2">
      <c r="A343" s="3">
        <v>34759</v>
      </c>
      <c r="B343" t="s">
        <v>8</v>
      </c>
      <c r="C343" t="s">
        <v>15</v>
      </c>
      <c r="D343" s="7">
        <v>4663795.1764000002</v>
      </c>
      <c r="E343" s="5">
        <v>308350.36</v>
      </c>
      <c r="F343" s="5">
        <v>3235676.4172</v>
      </c>
      <c r="G343" s="5">
        <v>146888.35</v>
      </c>
      <c r="H343" s="5">
        <v>972880.04919999989</v>
      </c>
      <c r="I343" s="5">
        <v>2628601.9833000004</v>
      </c>
      <c r="J343" s="5">
        <v>1390754.9287109401</v>
      </c>
      <c r="K343" s="7">
        <v>17461</v>
      </c>
      <c r="L343" s="7">
        <v>1997</v>
      </c>
      <c r="M343" s="8">
        <v>22</v>
      </c>
      <c r="N343" s="8">
        <v>1844</v>
      </c>
      <c r="O343" s="6">
        <v>4254</v>
      </c>
    </row>
    <row r="344" spans="1:15" x14ac:dyDescent="0.2">
      <c r="A344" s="3">
        <v>34759</v>
      </c>
      <c r="B344" t="s">
        <v>8</v>
      </c>
      <c r="C344" t="s">
        <v>18</v>
      </c>
      <c r="D344" s="7">
        <v>4128.99</v>
      </c>
      <c r="E344" s="5">
        <v>3489.94</v>
      </c>
      <c r="F344" s="5">
        <v>613.35</v>
      </c>
      <c r="G344" s="5">
        <v>12.98</v>
      </c>
      <c r="H344" s="5">
        <v>12.719999999999704</v>
      </c>
      <c r="I344" s="5">
        <v>120.38330000000001</v>
      </c>
      <c r="J344" s="5">
        <v>878.73328304290806</v>
      </c>
      <c r="K344" s="7">
        <v>39</v>
      </c>
      <c r="L344" s="7">
        <v>0</v>
      </c>
      <c r="M344" s="8">
        <v>0</v>
      </c>
      <c r="N344" s="8">
        <v>1</v>
      </c>
      <c r="O344" s="6">
        <v>2</v>
      </c>
    </row>
    <row r="345" spans="1:15" x14ac:dyDescent="0.2">
      <c r="A345" s="3">
        <v>34759</v>
      </c>
      <c r="B345" t="s">
        <v>8</v>
      </c>
      <c r="C345" t="s">
        <v>16</v>
      </c>
      <c r="D345" s="7">
        <v>132611.74170000001</v>
      </c>
      <c r="E345" s="5">
        <v>111986.62</v>
      </c>
      <c r="F345" s="5">
        <v>9615.0400000000009</v>
      </c>
      <c r="G345" s="5">
        <v>2137.19</v>
      </c>
      <c r="H345" s="5">
        <v>8872.8917000000165</v>
      </c>
      <c r="I345" s="5">
        <v>15612.0838</v>
      </c>
      <c r="J345" s="5">
        <v>1322243.83984375</v>
      </c>
      <c r="K345" s="7">
        <v>377</v>
      </c>
      <c r="L345" s="7">
        <v>57</v>
      </c>
      <c r="M345" s="8">
        <v>3</v>
      </c>
      <c r="N345" s="8">
        <v>33</v>
      </c>
      <c r="O345" s="6">
        <v>72</v>
      </c>
    </row>
    <row r="346" spans="1:15" x14ac:dyDescent="0.2">
      <c r="A346" s="3">
        <v>34759</v>
      </c>
      <c r="B346" t="s">
        <v>8</v>
      </c>
      <c r="C346" t="s">
        <v>18</v>
      </c>
      <c r="D346" s="7">
        <v>0</v>
      </c>
      <c r="E346" s="5">
        <v>0</v>
      </c>
      <c r="F346" s="5">
        <v>0</v>
      </c>
      <c r="G346" s="5">
        <v>0</v>
      </c>
      <c r="H346" s="5">
        <v>0</v>
      </c>
      <c r="I346" s="5">
        <v>0</v>
      </c>
      <c r="J346" s="5">
        <v>0</v>
      </c>
      <c r="K346" s="7">
        <v>0</v>
      </c>
      <c r="L346" s="7">
        <v>0</v>
      </c>
      <c r="M346" s="8">
        <v>0</v>
      </c>
      <c r="N346" s="8">
        <v>0</v>
      </c>
      <c r="O346" s="6">
        <v>0</v>
      </c>
    </row>
    <row r="347" spans="1:15" x14ac:dyDescent="0.2">
      <c r="A347" s="3">
        <v>34759</v>
      </c>
      <c r="B347" t="s">
        <v>9</v>
      </c>
      <c r="C347" t="s">
        <v>15</v>
      </c>
      <c r="D347" s="7">
        <v>3536823.8399</v>
      </c>
      <c r="E347" s="5">
        <v>499590.44</v>
      </c>
      <c r="F347" s="5">
        <v>1197051.71</v>
      </c>
      <c r="G347" s="5">
        <v>199419.35</v>
      </c>
      <c r="H347" s="5">
        <v>1640762.3399</v>
      </c>
      <c r="I347" s="5">
        <v>4591211.8291999996</v>
      </c>
      <c r="J347" s="5">
        <v>1585293.2490234401</v>
      </c>
      <c r="K347" s="7">
        <v>12037</v>
      </c>
      <c r="L347" s="7">
        <v>-1</v>
      </c>
      <c r="M347" s="8">
        <v>-207</v>
      </c>
      <c r="N347" s="8">
        <v>603</v>
      </c>
      <c r="O347" s="6">
        <v>868</v>
      </c>
    </row>
    <row r="348" spans="1:15" x14ac:dyDescent="0.2">
      <c r="A348" s="3">
        <v>34759</v>
      </c>
      <c r="B348" t="s">
        <v>9</v>
      </c>
      <c r="C348" t="s">
        <v>17</v>
      </c>
      <c r="D348" s="7">
        <v>267791.26610000001</v>
      </c>
      <c r="E348" s="5">
        <v>46386.47</v>
      </c>
      <c r="F348" s="5">
        <v>109136.31</v>
      </c>
      <c r="G348" s="5">
        <v>16716.05</v>
      </c>
      <c r="H348" s="5">
        <v>95552.436100000006</v>
      </c>
      <c r="I348" s="5">
        <v>311628.98270000017</v>
      </c>
      <c r="J348" s="5">
        <v>315057.544921875</v>
      </c>
      <c r="K348" s="7">
        <v>492</v>
      </c>
      <c r="L348" s="7">
        <v>0</v>
      </c>
      <c r="M348" s="8">
        <v>43</v>
      </c>
      <c r="N348" s="8">
        <v>9</v>
      </c>
      <c r="O348" s="6">
        <v>22</v>
      </c>
    </row>
    <row r="349" spans="1:15" x14ac:dyDescent="0.2">
      <c r="A349" s="3">
        <v>34759</v>
      </c>
      <c r="B349" t="s">
        <v>9</v>
      </c>
      <c r="C349" t="s">
        <v>15</v>
      </c>
      <c r="D349" s="7">
        <v>53531.294900000001</v>
      </c>
      <c r="E349" s="5">
        <v>11471.11</v>
      </c>
      <c r="F349" s="5">
        <v>16216.7</v>
      </c>
      <c r="G349" s="5">
        <v>2018.93</v>
      </c>
      <c r="H349" s="5">
        <v>23824.554899999999</v>
      </c>
      <c r="I349" s="5">
        <v>69151.999500000005</v>
      </c>
      <c r="J349" s="5">
        <v>38247.2373046875</v>
      </c>
      <c r="K349" s="7">
        <v>219</v>
      </c>
      <c r="L349" s="7">
        <v>0</v>
      </c>
      <c r="M349" s="8">
        <v>-3</v>
      </c>
      <c r="N349" s="8">
        <v>39</v>
      </c>
      <c r="O349" s="6">
        <v>47</v>
      </c>
    </row>
    <row r="350" spans="1:15" x14ac:dyDescent="0.2">
      <c r="A350" s="3">
        <v>34759</v>
      </c>
      <c r="B350" t="s">
        <v>9</v>
      </c>
      <c r="C350" t="s">
        <v>17</v>
      </c>
      <c r="D350" s="7">
        <v>13377.824000000001</v>
      </c>
      <c r="E350" s="5">
        <v>1755.29</v>
      </c>
      <c r="F350" s="5">
        <v>6777.48</v>
      </c>
      <c r="G350" s="5">
        <v>1194.7</v>
      </c>
      <c r="H350" s="5">
        <v>3650.3540000000003</v>
      </c>
      <c r="I350" s="5">
        <v>27211.566799999997</v>
      </c>
      <c r="J350" s="5">
        <v>19600.7236328125</v>
      </c>
      <c r="K350" s="7">
        <v>46</v>
      </c>
      <c r="L350" s="7">
        <v>0</v>
      </c>
      <c r="M350" s="8">
        <v>16</v>
      </c>
      <c r="N350" s="8">
        <v>1</v>
      </c>
      <c r="O350" s="6">
        <v>0</v>
      </c>
    </row>
    <row r="351" spans="1:15" x14ac:dyDescent="0.2">
      <c r="A351" s="3">
        <v>34759</v>
      </c>
      <c r="B351" t="s">
        <v>9</v>
      </c>
      <c r="C351" t="s">
        <v>16</v>
      </c>
      <c r="D351" s="7">
        <v>373.85</v>
      </c>
      <c r="E351" s="5">
        <v>373.85</v>
      </c>
      <c r="F351" s="5">
        <v>0</v>
      </c>
      <c r="G351" s="5">
        <v>0</v>
      </c>
      <c r="H351" s="5">
        <v>0</v>
      </c>
      <c r="I351" s="5">
        <v>0</v>
      </c>
      <c r="J351" s="5">
        <v>1365.8369140625</v>
      </c>
      <c r="K351" s="7">
        <v>1</v>
      </c>
      <c r="L351" s="7">
        <v>0</v>
      </c>
      <c r="M351" s="8">
        <v>0</v>
      </c>
      <c r="N351" s="8">
        <v>0</v>
      </c>
      <c r="O351" s="6">
        <v>0</v>
      </c>
    </row>
    <row r="352" spans="1:15" x14ac:dyDescent="0.2">
      <c r="A352" s="3">
        <v>34759</v>
      </c>
      <c r="B352" t="s">
        <v>9</v>
      </c>
      <c r="C352" t="s">
        <v>15</v>
      </c>
      <c r="D352" s="7">
        <v>297495.39689999999</v>
      </c>
      <c r="E352" s="5">
        <v>36912.58</v>
      </c>
      <c r="F352" s="5">
        <v>97137.740000000107</v>
      </c>
      <c r="G352" s="5">
        <v>24387.97</v>
      </c>
      <c r="H352" s="5">
        <v>139057.10689999987</v>
      </c>
      <c r="I352" s="5">
        <v>660055.549</v>
      </c>
      <c r="J352" s="5">
        <v>147612.7109375</v>
      </c>
      <c r="K352" s="7">
        <v>1022</v>
      </c>
      <c r="L352" s="7">
        <v>0</v>
      </c>
      <c r="M352" s="8">
        <v>42</v>
      </c>
      <c r="N352" s="8">
        <v>41</v>
      </c>
      <c r="O352" s="6">
        <v>49</v>
      </c>
    </row>
    <row r="353" spans="1:15" x14ac:dyDescent="0.2">
      <c r="A353" s="3">
        <v>34759</v>
      </c>
      <c r="B353" t="s">
        <v>9</v>
      </c>
      <c r="C353" t="s">
        <v>15</v>
      </c>
      <c r="D353" s="7">
        <v>5608.3645999999999</v>
      </c>
      <c r="E353" s="5">
        <v>1064.23</v>
      </c>
      <c r="F353" s="5">
        <v>1234.6300000000001</v>
      </c>
      <c r="G353" s="5">
        <v>393.84</v>
      </c>
      <c r="H353" s="5">
        <v>2915.6645999999992</v>
      </c>
      <c r="I353" s="5">
        <v>12308.067200000001</v>
      </c>
      <c r="J353" s="5">
        <v>12971.3828125</v>
      </c>
      <c r="K353" s="7">
        <v>14</v>
      </c>
      <c r="L353" s="7">
        <v>0</v>
      </c>
      <c r="M353" s="8">
        <v>1</v>
      </c>
      <c r="N353" s="8">
        <v>0</v>
      </c>
      <c r="O353" s="6">
        <v>0</v>
      </c>
    </row>
    <row r="354" spans="1:15" x14ac:dyDescent="0.2">
      <c r="A354" s="3">
        <v>34759</v>
      </c>
      <c r="B354" t="s">
        <v>9</v>
      </c>
      <c r="C354" t="s">
        <v>15</v>
      </c>
      <c r="D354" s="7">
        <v>717416.39509999997</v>
      </c>
      <c r="E354" s="5">
        <v>93539.93</v>
      </c>
      <c r="F354" s="5">
        <v>222623.9</v>
      </c>
      <c r="G354" s="5">
        <v>59399.31</v>
      </c>
      <c r="H354" s="5">
        <v>341853.25509999989</v>
      </c>
      <c r="I354" s="5">
        <v>1107904.0382000001</v>
      </c>
      <c r="J354" s="5">
        <v>1696469.0263671901</v>
      </c>
      <c r="K354" s="7">
        <v>1665</v>
      </c>
      <c r="L354" s="7">
        <v>-3</v>
      </c>
      <c r="M354" s="8">
        <v>99</v>
      </c>
      <c r="N354" s="8">
        <v>31</v>
      </c>
      <c r="O354" s="6">
        <v>66</v>
      </c>
    </row>
    <row r="355" spans="1:15" x14ac:dyDescent="0.2">
      <c r="A355" s="3">
        <v>34759</v>
      </c>
      <c r="B355" t="s">
        <v>9</v>
      </c>
      <c r="C355" t="s">
        <v>15</v>
      </c>
      <c r="D355" s="7">
        <v>141775.81830000001</v>
      </c>
      <c r="E355" s="5">
        <v>10264.76</v>
      </c>
      <c r="F355" s="5">
        <v>85043.5600000001</v>
      </c>
      <c r="G355" s="5">
        <v>3549.04</v>
      </c>
      <c r="H355" s="5">
        <v>42918.458299999904</v>
      </c>
      <c r="I355" s="5">
        <v>64813.032499999994</v>
      </c>
      <c r="J355" s="5">
        <v>51219.9375</v>
      </c>
      <c r="K355" s="7">
        <v>542</v>
      </c>
      <c r="L355" s="7">
        <v>0</v>
      </c>
      <c r="M355" s="8">
        <v>4</v>
      </c>
      <c r="N355" s="8">
        <v>82</v>
      </c>
      <c r="O355" s="6">
        <v>84</v>
      </c>
    </row>
    <row r="356" spans="1:15" x14ac:dyDescent="0.2">
      <c r="A356" s="3">
        <v>34759</v>
      </c>
      <c r="B356" t="s">
        <v>9</v>
      </c>
      <c r="C356" t="s">
        <v>16</v>
      </c>
      <c r="D356" s="7">
        <v>1116.2451000000001</v>
      </c>
      <c r="E356" s="5">
        <v>902.67</v>
      </c>
      <c r="F356" s="5">
        <v>168.66</v>
      </c>
      <c r="G356" s="5">
        <v>2.2799999999999998</v>
      </c>
      <c r="H356" s="5">
        <v>42.635100000000136</v>
      </c>
      <c r="I356" s="5">
        <v>118.51680000000002</v>
      </c>
      <c r="J356" s="5">
        <v>2352.42578125</v>
      </c>
      <c r="K356" s="7">
        <v>5</v>
      </c>
      <c r="L356" s="7">
        <v>0</v>
      </c>
      <c r="M356" s="8">
        <v>1</v>
      </c>
      <c r="N356" s="8">
        <v>1</v>
      </c>
      <c r="O356" s="6">
        <v>2</v>
      </c>
    </row>
    <row r="357" spans="1:15" x14ac:dyDescent="0.2">
      <c r="A357" s="3">
        <v>34759</v>
      </c>
      <c r="B357" t="s">
        <v>10</v>
      </c>
      <c r="C357" t="s">
        <v>16</v>
      </c>
      <c r="D357" s="7">
        <v>2506.56</v>
      </c>
      <c r="E357" s="5">
        <v>2654.87</v>
      </c>
      <c r="F357" s="5">
        <v>0</v>
      </c>
      <c r="G357" s="5">
        <v>0</v>
      </c>
      <c r="H357" s="5">
        <v>-148.30999999999995</v>
      </c>
      <c r="I357" s="5">
        <v>0</v>
      </c>
      <c r="J357" s="5">
        <v>55997.7705078125</v>
      </c>
      <c r="K357" s="7">
        <v>2</v>
      </c>
      <c r="L357" s="7">
        <v>0</v>
      </c>
      <c r="M357" s="8">
        <v>0</v>
      </c>
      <c r="N357" s="8">
        <v>0</v>
      </c>
      <c r="O357" s="6">
        <v>0</v>
      </c>
    </row>
    <row r="358" spans="1:15" x14ac:dyDescent="0.2">
      <c r="A358" s="3">
        <v>34759</v>
      </c>
      <c r="B358" t="s">
        <v>10</v>
      </c>
      <c r="C358" t="s">
        <v>15</v>
      </c>
      <c r="D358" s="7">
        <v>16330035.7665</v>
      </c>
      <c r="E358" s="5">
        <v>1938999.1701</v>
      </c>
      <c r="F358" s="5">
        <v>6374389.4057999998</v>
      </c>
      <c r="G358" s="5">
        <v>877751.13999999897</v>
      </c>
      <c r="H358" s="5">
        <v>7138896.0506000016</v>
      </c>
      <c r="I358" s="5">
        <v>20934460.500499997</v>
      </c>
      <c r="J358" s="5">
        <v>6437040.9642858496</v>
      </c>
      <c r="K358" s="7">
        <v>59199</v>
      </c>
      <c r="L358" s="7">
        <v>-3</v>
      </c>
      <c r="M358" s="8">
        <v>-1047</v>
      </c>
      <c r="N358" s="8">
        <v>1717</v>
      </c>
      <c r="O358" s="6">
        <v>2559</v>
      </c>
    </row>
    <row r="359" spans="1:15" x14ac:dyDescent="0.2">
      <c r="A359" s="3">
        <v>34759</v>
      </c>
      <c r="B359" t="s">
        <v>10</v>
      </c>
      <c r="C359" t="s">
        <v>17</v>
      </c>
      <c r="D359" s="7">
        <v>2130237.0414</v>
      </c>
      <c r="E359" s="5">
        <v>396172.61</v>
      </c>
      <c r="F359" s="5">
        <v>890444.03000000096</v>
      </c>
      <c r="G359" s="5">
        <v>146685.47</v>
      </c>
      <c r="H359" s="5">
        <v>696934.93139999919</v>
      </c>
      <c r="I359" s="5">
        <v>2277112.1074000001</v>
      </c>
      <c r="J359" s="5">
        <v>2406020.8535156301</v>
      </c>
      <c r="K359" s="7">
        <v>3438</v>
      </c>
      <c r="L359" s="7">
        <v>67</v>
      </c>
      <c r="M359" s="8">
        <v>234</v>
      </c>
      <c r="N359" s="8">
        <v>153</v>
      </c>
      <c r="O359" s="6">
        <v>182</v>
      </c>
    </row>
    <row r="360" spans="1:15" x14ac:dyDescent="0.2">
      <c r="A360" s="3">
        <v>34759</v>
      </c>
      <c r="B360" t="s">
        <v>10</v>
      </c>
      <c r="C360" t="s">
        <v>15</v>
      </c>
      <c r="D360" s="7">
        <v>331855.20390000002</v>
      </c>
      <c r="E360" s="5">
        <v>38877.199999999997</v>
      </c>
      <c r="F360" s="5">
        <v>121630.44</v>
      </c>
      <c r="G360" s="5">
        <v>11687.21</v>
      </c>
      <c r="H360" s="5">
        <v>159660.35390000002</v>
      </c>
      <c r="I360" s="5">
        <v>551910.36590000009</v>
      </c>
      <c r="J360" s="5">
        <v>146873.82128906299</v>
      </c>
      <c r="K360" s="7">
        <v>1222</v>
      </c>
      <c r="L360" s="7">
        <v>0</v>
      </c>
      <c r="M360" s="8">
        <v>-16</v>
      </c>
      <c r="N360" s="8">
        <v>53</v>
      </c>
      <c r="O360" s="6">
        <v>63</v>
      </c>
    </row>
    <row r="361" spans="1:15" x14ac:dyDescent="0.2">
      <c r="A361" s="3">
        <v>34759</v>
      </c>
      <c r="B361" t="s">
        <v>10</v>
      </c>
      <c r="C361" t="s">
        <v>17</v>
      </c>
      <c r="D361" s="7">
        <v>122920.3829</v>
      </c>
      <c r="E361" s="5">
        <v>14318.73</v>
      </c>
      <c r="F361" s="5">
        <v>58842.23</v>
      </c>
      <c r="G361" s="5">
        <v>11790.97</v>
      </c>
      <c r="H361" s="5">
        <v>37968.452899999997</v>
      </c>
      <c r="I361" s="5">
        <v>214069.86540000001</v>
      </c>
      <c r="J361" s="5">
        <v>135443.45214843799</v>
      </c>
      <c r="K361" s="7">
        <v>301</v>
      </c>
      <c r="L361" s="7">
        <v>3</v>
      </c>
      <c r="M361" s="8">
        <v>40</v>
      </c>
      <c r="N361" s="8">
        <v>7</v>
      </c>
      <c r="O361" s="6">
        <v>4</v>
      </c>
    </row>
    <row r="362" spans="1:15" x14ac:dyDescent="0.2">
      <c r="A362" s="3">
        <v>34759</v>
      </c>
      <c r="B362" t="s">
        <v>10</v>
      </c>
      <c r="C362" t="s">
        <v>16</v>
      </c>
      <c r="D362" s="7">
        <v>1862334.4565999999</v>
      </c>
      <c r="E362" s="5">
        <v>1850252.37</v>
      </c>
      <c r="F362" s="5">
        <v>0</v>
      </c>
      <c r="G362" s="5">
        <v>1339.78</v>
      </c>
      <c r="H362" s="5">
        <v>10742.306599999805</v>
      </c>
      <c r="I362" s="5">
        <v>0</v>
      </c>
      <c r="J362" s="5">
        <v>29908362.7333984</v>
      </c>
      <c r="K362" s="7">
        <v>5456</v>
      </c>
      <c r="L362" s="7">
        <v>424</v>
      </c>
      <c r="M362" s="8">
        <v>2</v>
      </c>
      <c r="N362" s="8">
        <v>492</v>
      </c>
      <c r="O362" s="6">
        <v>956</v>
      </c>
    </row>
    <row r="363" spans="1:15" x14ac:dyDescent="0.2">
      <c r="A363" s="3">
        <v>34759</v>
      </c>
      <c r="B363" t="s">
        <v>10</v>
      </c>
      <c r="C363" t="s">
        <v>15</v>
      </c>
      <c r="D363" s="7">
        <v>3397856.2905000001</v>
      </c>
      <c r="E363" s="5">
        <v>408159.5</v>
      </c>
      <c r="F363" s="5">
        <v>1269539.78</v>
      </c>
      <c r="G363" s="5">
        <v>295207.45</v>
      </c>
      <c r="H363" s="5">
        <v>1424949.5605000001</v>
      </c>
      <c r="I363" s="5">
        <v>6596001.4099999992</v>
      </c>
      <c r="J363" s="5">
        <v>1986989.54539108</v>
      </c>
      <c r="K363" s="7">
        <v>15026</v>
      </c>
      <c r="L363" s="7">
        <v>349</v>
      </c>
      <c r="M363" s="8">
        <v>218</v>
      </c>
      <c r="N363" s="8">
        <v>483</v>
      </c>
      <c r="O363" s="6">
        <v>733</v>
      </c>
    </row>
    <row r="364" spans="1:15" x14ac:dyDescent="0.2">
      <c r="A364" s="3">
        <v>34759</v>
      </c>
      <c r="B364" t="s">
        <v>10</v>
      </c>
      <c r="C364" t="s">
        <v>15</v>
      </c>
      <c r="D364" s="7">
        <v>41121.580199999997</v>
      </c>
      <c r="E364" s="5">
        <v>10080.129999999999</v>
      </c>
      <c r="F364" s="5">
        <v>6425.86</v>
      </c>
      <c r="G364" s="5">
        <v>1647.53</v>
      </c>
      <c r="H364" s="5">
        <v>22968.0602</v>
      </c>
      <c r="I364" s="5">
        <v>69602.632700000002</v>
      </c>
      <c r="J364" s="5">
        <v>95899.54296875</v>
      </c>
      <c r="K364" s="7">
        <v>97</v>
      </c>
      <c r="L364" s="7">
        <v>-1</v>
      </c>
      <c r="M364" s="8">
        <v>3</v>
      </c>
      <c r="N364" s="8">
        <v>1</v>
      </c>
      <c r="O364" s="6">
        <v>0</v>
      </c>
    </row>
    <row r="365" spans="1:15" x14ac:dyDescent="0.2">
      <c r="A365" s="3">
        <v>34759</v>
      </c>
      <c r="B365" t="s">
        <v>10</v>
      </c>
      <c r="C365" t="s">
        <v>15</v>
      </c>
      <c r="D365" s="7">
        <v>6700605.6787999999</v>
      </c>
      <c r="E365" s="5">
        <v>994857.39</v>
      </c>
      <c r="F365" s="5">
        <v>2185714.8018999998</v>
      </c>
      <c r="G365" s="5">
        <v>531316.14</v>
      </c>
      <c r="H365" s="5">
        <v>2988717.3469000002</v>
      </c>
      <c r="I365" s="5">
        <v>9607228.3618000019</v>
      </c>
      <c r="J365" s="5">
        <v>16649694.205078101</v>
      </c>
      <c r="K365" s="7">
        <v>18976</v>
      </c>
      <c r="L365" s="7">
        <v>774</v>
      </c>
      <c r="M365" s="8">
        <v>549</v>
      </c>
      <c r="N365" s="8">
        <v>521</v>
      </c>
      <c r="O365" s="6">
        <v>1081</v>
      </c>
    </row>
    <row r="366" spans="1:15" x14ac:dyDescent="0.2">
      <c r="A366" s="3">
        <v>34759</v>
      </c>
      <c r="B366" t="s">
        <v>10</v>
      </c>
      <c r="C366" t="s">
        <v>17</v>
      </c>
      <c r="D366" s="7">
        <v>0</v>
      </c>
      <c r="E366" s="5">
        <v>0</v>
      </c>
      <c r="F366" s="5">
        <v>0</v>
      </c>
      <c r="G366" s="5">
        <v>0</v>
      </c>
      <c r="H366" s="5">
        <v>0</v>
      </c>
      <c r="I366" s="5">
        <v>0</v>
      </c>
      <c r="J366" s="5">
        <v>0</v>
      </c>
      <c r="K366" s="7">
        <v>0</v>
      </c>
      <c r="L366" s="7">
        <v>0</v>
      </c>
      <c r="M366" s="8">
        <v>0</v>
      </c>
      <c r="N366" s="8">
        <v>0</v>
      </c>
      <c r="O366" s="6">
        <v>0</v>
      </c>
    </row>
    <row r="367" spans="1:15" x14ac:dyDescent="0.2">
      <c r="A367" s="3">
        <v>34759</v>
      </c>
      <c r="B367" t="s">
        <v>10</v>
      </c>
      <c r="C367" t="s">
        <v>17</v>
      </c>
      <c r="D367" s="7">
        <v>1533.4548</v>
      </c>
      <c r="E367" s="5">
        <v>162.94999999999999</v>
      </c>
      <c r="F367" s="5">
        <v>870.51</v>
      </c>
      <c r="G367" s="5">
        <v>1.02</v>
      </c>
      <c r="H367" s="5">
        <v>498.97479999999996</v>
      </c>
      <c r="I367" s="5">
        <v>950.11680000000001</v>
      </c>
      <c r="J367" s="5">
        <v>3.7299985885620099</v>
      </c>
      <c r="K367" s="7">
        <v>1</v>
      </c>
      <c r="L367" s="7">
        <v>0</v>
      </c>
      <c r="M367" s="8">
        <v>0</v>
      </c>
      <c r="N367" s="8">
        <v>0</v>
      </c>
      <c r="O367" s="6">
        <v>0</v>
      </c>
    </row>
    <row r="368" spans="1:15" x14ac:dyDescent="0.2">
      <c r="A368" s="3">
        <v>34759</v>
      </c>
      <c r="B368" t="s">
        <v>10</v>
      </c>
      <c r="C368" t="s">
        <v>15</v>
      </c>
      <c r="D368" s="7">
        <v>1853050.6457</v>
      </c>
      <c r="E368" s="5">
        <v>119386.36</v>
      </c>
      <c r="F368" s="5">
        <v>1314384.3</v>
      </c>
      <c r="G368" s="5">
        <v>53832.12</v>
      </c>
      <c r="H368" s="5">
        <v>365447.86569999985</v>
      </c>
      <c r="I368" s="5">
        <v>1002215.4474999999</v>
      </c>
      <c r="J368" s="5">
        <v>431021.16503906302</v>
      </c>
      <c r="K368" s="7">
        <v>7008</v>
      </c>
      <c r="L368" s="7">
        <v>318</v>
      </c>
      <c r="M368" s="8">
        <v>-12</v>
      </c>
      <c r="N368" s="8">
        <v>633</v>
      </c>
      <c r="O368" s="6">
        <v>723</v>
      </c>
    </row>
    <row r="369" spans="1:15" x14ac:dyDescent="0.2">
      <c r="A369" s="3">
        <v>34759</v>
      </c>
      <c r="B369" t="s">
        <v>10</v>
      </c>
      <c r="C369" t="s">
        <v>16</v>
      </c>
      <c r="D369" s="7">
        <v>113420.9059</v>
      </c>
      <c r="E369" s="5">
        <v>103335.13</v>
      </c>
      <c r="F369" s="5">
        <v>3309.86</v>
      </c>
      <c r="G369" s="5">
        <v>1931.69</v>
      </c>
      <c r="H369" s="5">
        <v>4844.2258999999922</v>
      </c>
      <c r="I369" s="5">
        <v>5678.5668999999998</v>
      </c>
      <c r="J369" s="5">
        <v>1292401.0703125</v>
      </c>
      <c r="K369" s="7">
        <v>334</v>
      </c>
      <c r="L369" s="7">
        <v>55</v>
      </c>
      <c r="M369" s="8">
        <v>-2</v>
      </c>
      <c r="N369" s="8">
        <v>27</v>
      </c>
      <c r="O369" s="6">
        <v>52</v>
      </c>
    </row>
    <row r="370" spans="1:15" x14ac:dyDescent="0.2">
      <c r="A370" s="3">
        <v>34790</v>
      </c>
      <c r="B370" t="s">
        <v>1</v>
      </c>
      <c r="C370" t="s">
        <v>15</v>
      </c>
      <c r="D370" s="7">
        <v>11274.2055</v>
      </c>
      <c r="E370" s="5">
        <v>2700.94</v>
      </c>
      <c r="F370" s="5">
        <v>2090.7399999999998</v>
      </c>
      <c r="G370" s="5">
        <v>396.67</v>
      </c>
      <c r="H370" s="5">
        <v>6085.8554999999997</v>
      </c>
      <c r="I370" s="5">
        <v>5659.8498</v>
      </c>
      <c r="J370" s="5">
        <v>6878.7705650329599</v>
      </c>
      <c r="K370" s="7">
        <v>70</v>
      </c>
      <c r="L370" s="7">
        <v>7</v>
      </c>
      <c r="M370" s="8">
        <v>-3</v>
      </c>
      <c r="N370" s="8">
        <v>3</v>
      </c>
      <c r="O370" s="6">
        <v>9</v>
      </c>
    </row>
    <row r="371" spans="1:15" x14ac:dyDescent="0.2">
      <c r="A371" s="3">
        <v>34790</v>
      </c>
      <c r="B371" t="s">
        <v>1</v>
      </c>
      <c r="C371" t="s">
        <v>16</v>
      </c>
      <c r="D371" s="7">
        <v>32.79</v>
      </c>
      <c r="E371" s="5">
        <v>0</v>
      </c>
      <c r="F371" s="5">
        <v>32.79</v>
      </c>
      <c r="G371" s="5">
        <v>0</v>
      </c>
      <c r="H371" s="5">
        <v>0</v>
      </c>
      <c r="I371" s="5">
        <v>0</v>
      </c>
      <c r="J371" s="5">
        <v>0</v>
      </c>
      <c r="K371" s="7">
        <v>23</v>
      </c>
      <c r="L371" s="7">
        <v>-1</v>
      </c>
      <c r="M371" s="8">
        <v>0</v>
      </c>
      <c r="N371" s="8">
        <v>3</v>
      </c>
      <c r="O371" s="6">
        <v>4</v>
      </c>
    </row>
    <row r="372" spans="1:15" x14ac:dyDescent="0.2">
      <c r="A372" s="3">
        <v>34790</v>
      </c>
      <c r="B372" t="s">
        <v>1</v>
      </c>
      <c r="C372" t="s">
        <v>15</v>
      </c>
      <c r="D372" s="7">
        <v>1330493.0331999999</v>
      </c>
      <c r="E372" s="5">
        <v>231769.96</v>
      </c>
      <c r="F372" s="5">
        <v>433842.31</v>
      </c>
      <c r="G372" s="5">
        <v>63884.59</v>
      </c>
      <c r="H372" s="5">
        <v>600996.17319999996</v>
      </c>
      <c r="I372" s="5">
        <v>1639955.6816</v>
      </c>
      <c r="J372" s="5">
        <v>1120847.3671875</v>
      </c>
      <c r="K372" s="7">
        <v>4414</v>
      </c>
      <c r="L372" s="7">
        <v>-1</v>
      </c>
      <c r="M372" s="8">
        <v>-45</v>
      </c>
      <c r="N372" s="8">
        <v>213</v>
      </c>
      <c r="O372" s="6">
        <v>443</v>
      </c>
    </row>
    <row r="373" spans="1:15" x14ac:dyDescent="0.2">
      <c r="A373" s="3">
        <v>34790</v>
      </c>
      <c r="B373" t="s">
        <v>1</v>
      </c>
      <c r="C373" t="s">
        <v>17</v>
      </c>
      <c r="D373" s="7">
        <v>474464.18229999999</v>
      </c>
      <c r="E373" s="5">
        <v>87082.910000000105</v>
      </c>
      <c r="F373" s="5">
        <v>200353.05</v>
      </c>
      <c r="G373" s="5">
        <v>31867.47</v>
      </c>
      <c r="H373" s="5">
        <v>155160.75229999991</v>
      </c>
      <c r="I373" s="5">
        <v>573995.16819999996</v>
      </c>
      <c r="J373" s="5">
        <v>564758.05175781297</v>
      </c>
      <c r="K373" s="7">
        <v>1149</v>
      </c>
      <c r="L373" s="7">
        <v>156</v>
      </c>
      <c r="M373" s="8">
        <v>44</v>
      </c>
      <c r="N373" s="8">
        <v>169</v>
      </c>
      <c r="O373" s="6">
        <v>434</v>
      </c>
    </row>
    <row r="374" spans="1:15" x14ac:dyDescent="0.2">
      <c r="A374" s="3">
        <v>34790</v>
      </c>
      <c r="B374" t="s">
        <v>1</v>
      </c>
      <c r="C374" t="s">
        <v>15</v>
      </c>
      <c r="D374" s="7">
        <v>159074.9425</v>
      </c>
      <c r="E374" s="5">
        <v>19429.21</v>
      </c>
      <c r="F374" s="5">
        <v>55388.7</v>
      </c>
      <c r="G374" s="5">
        <v>5125.72</v>
      </c>
      <c r="H374" s="5">
        <v>79131.312500000015</v>
      </c>
      <c r="I374" s="5">
        <v>321127.78320000001</v>
      </c>
      <c r="J374" s="5">
        <v>63031.3330078125</v>
      </c>
      <c r="K374" s="7">
        <v>728</v>
      </c>
      <c r="L374" s="7">
        <v>1</v>
      </c>
      <c r="M374" s="8">
        <v>-6</v>
      </c>
      <c r="N374" s="8">
        <v>53</v>
      </c>
      <c r="O374" s="6">
        <v>72</v>
      </c>
    </row>
    <row r="375" spans="1:15" x14ac:dyDescent="0.2">
      <c r="A375" s="3">
        <v>34790</v>
      </c>
      <c r="B375" t="s">
        <v>1</v>
      </c>
      <c r="C375" t="s">
        <v>17</v>
      </c>
      <c r="D375" s="7">
        <v>99138.744000000006</v>
      </c>
      <c r="E375" s="5">
        <v>25658.7</v>
      </c>
      <c r="F375" s="5">
        <v>34317.64</v>
      </c>
      <c r="G375" s="5">
        <v>10751.28</v>
      </c>
      <c r="H375" s="5">
        <v>28411.124000000011</v>
      </c>
      <c r="I375" s="5">
        <v>139651.5324</v>
      </c>
      <c r="J375" s="5">
        <v>93432.2109375</v>
      </c>
      <c r="K375" s="7">
        <v>293</v>
      </c>
      <c r="L375" s="7">
        <v>108</v>
      </c>
      <c r="M375" s="8">
        <v>51</v>
      </c>
      <c r="N375" s="8">
        <v>14</v>
      </c>
      <c r="O375" s="6">
        <v>20</v>
      </c>
    </row>
    <row r="376" spans="1:15" x14ac:dyDescent="0.2">
      <c r="A376" s="3">
        <v>34790</v>
      </c>
      <c r="B376" t="s">
        <v>1</v>
      </c>
      <c r="C376" t="s">
        <v>16</v>
      </c>
      <c r="D376" s="7">
        <v>66007.25</v>
      </c>
      <c r="E376" s="5">
        <v>65965.88</v>
      </c>
      <c r="F376" s="5">
        <v>0</v>
      </c>
      <c r="G376" s="5">
        <v>3.24</v>
      </c>
      <c r="H376" s="5">
        <v>38.129999999995341</v>
      </c>
      <c r="I376" s="5">
        <v>0</v>
      </c>
      <c r="J376" s="5">
        <v>985478.24316406297</v>
      </c>
      <c r="K376" s="7">
        <v>270</v>
      </c>
      <c r="L376" s="7">
        <v>117</v>
      </c>
      <c r="M376" s="8">
        <v>0</v>
      </c>
      <c r="N376" s="8">
        <v>33</v>
      </c>
      <c r="O376" s="6">
        <v>69</v>
      </c>
    </row>
    <row r="377" spans="1:15" x14ac:dyDescent="0.2">
      <c r="A377" s="3">
        <v>34790</v>
      </c>
      <c r="B377" t="s">
        <v>1</v>
      </c>
      <c r="C377" t="s">
        <v>15</v>
      </c>
      <c r="D377" s="7">
        <v>1840034.1998000001</v>
      </c>
      <c r="E377" s="5">
        <v>262302.13</v>
      </c>
      <c r="F377" s="5">
        <v>530204.24</v>
      </c>
      <c r="G377" s="5">
        <v>133160.98000000001</v>
      </c>
      <c r="H377" s="5">
        <v>914366.8498000002</v>
      </c>
      <c r="I377" s="5">
        <v>3112521.8306</v>
      </c>
      <c r="J377" s="5">
        <v>1815660.2978515599</v>
      </c>
      <c r="K377" s="7">
        <v>22737</v>
      </c>
      <c r="L377" s="7">
        <v>11092</v>
      </c>
      <c r="M377" s="8">
        <v>-39</v>
      </c>
      <c r="N377" s="8">
        <v>1515</v>
      </c>
      <c r="O377" s="6">
        <v>14972</v>
      </c>
    </row>
    <row r="378" spans="1:15" x14ac:dyDescent="0.2">
      <c r="A378" s="3">
        <v>34790</v>
      </c>
      <c r="B378" t="s">
        <v>1</v>
      </c>
      <c r="C378" t="s">
        <v>15</v>
      </c>
      <c r="D378" s="7">
        <v>153753.50399999999</v>
      </c>
      <c r="E378" s="5">
        <v>10927.46</v>
      </c>
      <c r="F378" s="5">
        <v>110402.54</v>
      </c>
      <c r="G378" s="5">
        <v>5347.57</v>
      </c>
      <c r="H378" s="5">
        <v>27075.934000000001</v>
      </c>
      <c r="I378" s="5">
        <v>97620.1158</v>
      </c>
      <c r="J378" s="5">
        <v>56818.76171875</v>
      </c>
      <c r="K378" s="7">
        <v>496</v>
      </c>
      <c r="L378" s="7">
        <v>203</v>
      </c>
      <c r="M378" s="8">
        <v>-5</v>
      </c>
      <c r="N378" s="8">
        <v>10</v>
      </c>
      <c r="O378" s="6">
        <v>88</v>
      </c>
    </row>
    <row r="379" spans="1:15" x14ac:dyDescent="0.2">
      <c r="A379" s="3">
        <v>34790</v>
      </c>
      <c r="B379" t="s">
        <v>1</v>
      </c>
      <c r="C379" t="s">
        <v>15</v>
      </c>
      <c r="D379" s="7">
        <v>3491089.2522</v>
      </c>
      <c r="E379" s="5">
        <v>468695.34</v>
      </c>
      <c r="F379" s="5">
        <v>1135284.43</v>
      </c>
      <c r="G379" s="5">
        <v>254242.97</v>
      </c>
      <c r="H379" s="5">
        <v>1632866.5122000002</v>
      </c>
      <c r="I379" s="5">
        <v>4983849.9333999995</v>
      </c>
      <c r="J379" s="5">
        <v>7691330.87988282</v>
      </c>
      <c r="K379" s="7">
        <v>14209</v>
      </c>
      <c r="L379" s="7">
        <v>1087</v>
      </c>
      <c r="M379" s="8">
        <v>-5</v>
      </c>
      <c r="N379" s="8">
        <v>2111</v>
      </c>
      <c r="O379" s="6">
        <v>2761</v>
      </c>
    </row>
    <row r="380" spans="1:15" x14ac:dyDescent="0.2">
      <c r="A380" s="3">
        <v>34790</v>
      </c>
      <c r="B380" t="s">
        <v>1</v>
      </c>
      <c r="C380" t="s">
        <v>17</v>
      </c>
      <c r="D380" s="7">
        <v>11487.8956</v>
      </c>
      <c r="E380" s="5">
        <v>3647.65</v>
      </c>
      <c r="F380" s="5">
        <v>6423.24</v>
      </c>
      <c r="G380" s="5">
        <v>836.14</v>
      </c>
      <c r="H380" s="5">
        <v>580.86560000000043</v>
      </c>
      <c r="I380" s="5">
        <v>3551.5497000000005</v>
      </c>
      <c r="J380" s="5">
        <v>2869.15040016175</v>
      </c>
      <c r="K380" s="7">
        <v>7</v>
      </c>
      <c r="L380" s="7">
        <v>7</v>
      </c>
      <c r="M380" s="8">
        <v>0</v>
      </c>
      <c r="N380" s="8">
        <v>0</v>
      </c>
      <c r="O380" s="6">
        <v>0</v>
      </c>
    </row>
    <row r="381" spans="1:15" x14ac:dyDescent="0.2">
      <c r="A381" s="3">
        <v>34790</v>
      </c>
      <c r="B381" t="s">
        <v>1</v>
      </c>
      <c r="C381" t="s">
        <v>17</v>
      </c>
      <c r="D381" s="7">
        <v>2438.3818000000001</v>
      </c>
      <c r="E381" s="5">
        <v>0</v>
      </c>
      <c r="F381" s="5">
        <v>2144.0700000000002</v>
      </c>
      <c r="G381" s="5">
        <v>0</v>
      </c>
      <c r="H381" s="5">
        <v>294.31179999999995</v>
      </c>
      <c r="I381" s="5">
        <v>574.70000000000005</v>
      </c>
      <c r="J381" s="5">
        <v>0</v>
      </c>
      <c r="K381" s="7">
        <v>2</v>
      </c>
      <c r="L381" s="7">
        <v>0</v>
      </c>
      <c r="M381" s="8">
        <v>0</v>
      </c>
      <c r="N381" s="8">
        <v>0</v>
      </c>
      <c r="O381" s="6">
        <v>0</v>
      </c>
    </row>
    <row r="382" spans="1:15" x14ac:dyDescent="0.2">
      <c r="A382" s="3">
        <v>34790</v>
      </c>
      <c r="B382" t="s">
        <v>1</v>
      </c>
      <c r="C382" t="s">
        <v>15</v>
      </c>
      <c r="D382" s="7">
        <v>1664288.9042</v>
      </c>
      <c r="E382" s="5">
        <v>118417.77</v>
      </c>
      <c r="F382" s="5">
        <v>1105788.75</v>
      </c>
      <c r="G382" s="5">
        <v>39983.839999999997</v>
      </c>
      <c r="H382" s="5">
        <v>400098.5442</v>
      </c>
      <c r="I382" s="5">
        <v>885635.08319999999</v>
      </c>
      <c r="J382" s="5">
        <v>667572.26660156297</v>
      </c>
      <c r="K382" s="7">
        <v>9522</v>
      </c>
      <c r="L382" s="7">
        <v>1267</v>
      </c>
      <c r="M382" s="8">
        <v>-32</v>
      </c>
      <c r="N382" s="8">
        <v>3923</v>
      </c>
      <c r="O382" s="6">
        <v>3908</v>
      </c>
    </row>
    <row r="383" spans="1:15" x14ac:dyDescent="0.2">
      <c r="A383" s="3">
        <v>34790</v>
      </c>
      <c r="B383" t="s">
        <v>1</v>
      </c>
      <c r="C383" t="s">
        <v>18</v>
      </c>
      <c r="D383" s="7">
        <v>32.81</v>
      </c>
      <c r="E383" s="5">
        <v>0</v>
      </c>
      <c r="F383" s="5">
        <v>32.81</v>
      </c>
      <c r="G383" s="5">
        <v>0</v>
      </c>
      <c r="H383" s="5">
        <v>0</v>
      </c>
      <c r="I383" s="5">
        <v>0</v>
      </c>
      <c r="J383" s="5">
        <v>0</v>
      </c>
      <c r="K383" s="7">
        <v>0</v>
      </c>
      <c r="L383" s="7">
        <v>0</v>
      </c>
      <c r="M383" s="8">
        <v>0</v>
      </c>
      <c r="N383" s="8">
        <v>0</v>
      </c>
      <c r="O383" s="6">
        <v>0</v>
      </c>
    </row>
    <row r="384" spans="1:15" x14ac:dyDescent="0.2">
      <c r="A384" s="3">
        <v>34790</v>
      </c>
      <c r="B384" t="s">
        <v>1</v>
      </c>
      <c r="C384" t="s">
        <v>16</v>
      </c>
      <c r="D384" s="7">
        <v>33094.305999999997</v>
      </c>
      <c r="E384" s="5">
        <v>29485.31</v>
      </c>
      <c r="F384" s="5">
        <v>2066.17</v>
      </c>
      <c r="G384" s="5">
        <v>134.97</v>
      </c>
      <c r="H384" s="5">
        <v>1407.8559999999954</v>
      </c>
      <c r="I384" s="5">
        <v>2148.0665999999997</v>
      </c>
      <c r="J384" s="5">
        <v>92934.4375</v>
      </c>
      <c r="K384" s="7">
        <v>72</v>
      </c>
      <c r="L384" s="7">
        <v>7</v>
      </c>
      <c r="M384" s="8">
        <v>2</v>
      </c>
      <c r="N384" s="8">
        <v>13</v>
      </c>
      <c r="O384" s="6">
        <v>22</v>
      </c>
    </row>
    <row r="385" spans="1:15" x14ac:dyDescent="0.2">
      <c r="A385" s="3">
        <v>34790</v>
      </c>
      <c r="B385" t="s">
        <v>1</v>
      </c>
      <c r="C385" t="s">
        <v>18</v>
      </c>
      <c r="D385" s="7">
        <v>0</v>
      </c>
      <c r="E385" s="5">
        <v>0</v>
      </c>
      <c r="F385" s="5">
        <v>0</v>
      </c>
      <c r="G385" s="5">
        <v>0</v>
      </c>
      <c r="H385" s="5">
        <v>0</v>
      </c>
      <c r="I385" s="5">
        <v>0</v>
      </c>
      <c r="J385" s="5">
        <v>0</v>
      </c>
      <c r="K385" s="7">
        <v>0</v>
      </c>
      <c r="L385" s="7">
        <v>0</v>
      </c>
      <c r="M385" s="8">
        <v>0</v>
      </c>
      <c r="N385" s="8">
        <v>0</v>
      </c>
      <c r="O385" s="6">
        <v>0</v>
      </c>
    </row>
    <row r="386" spans="1:15" x14ac:dyDescent="0.2">
      <c r="A386" s="3">
        <v>34790</v>
      </c>
      <c r="B386" t="s">
        <v>2</v>
      </c>
      <c r="C386" t="s">
        <v>15</v>
      </c>
      <c r="D386" s="7">
        <v>8344945.5374999996</v>
      </c>
      <c r="E386" s="5">
        <v>848480.88</v>
      </c>
      <c r="F386" s="5">
        <v>3435331.9575</v>
      </c>
      <c r="G386" s="5">
        <v>395930.66</v>
      </c>
      <c r="H386" s="5">
        <v>3665202.0399999996</v>
      </c>
      <c r="I386" s="5">
        <v>11576264.537699997</v>
      </c>
      <c r="J386" s="5">
        <v>2824437.6611328102</v>
      </c>
      <c r="K386" s="7">
        <v>29312</v>
      </c>
      <c r="L386" s="7">
        <v>0</v>
      </c>
      <c r="M386" s="8">
        <v>-511</v>
      </c>
      <c r="N386" s="8">
        <v>680</v>
      </c>
      <c r="O386" s="6">
        <v>1241</v>
      </c>
    </row>
    <row r="387" spans="1:15" x14ac:dyDescent="0.2">
      <c r="A387" s="3">
        <v>34790</v>
      </c>
      <c r="B387" t="s">
        <v>2</v>
      </c>
      <c r="C387" t="s">
        <v>17</v>
      </c>
      <c r="D387" s="7">
        <v>1058625.9964000001</v>
      </c>
      <c r="E387" s="5">
        <v>171847.1</v>
      </c>
      <c r="F387" s="5">
        <v>422330.74</v>
      </c>
      <c r="G387" s="5">
        <v>55753.96</v>
      </c>
      <c r="H387" s="5">
        <v>408694.19640000007</v>
      </c>
      <c r="I387" s="5">
        <v>1259995.8529000003</v>
      </c>
      <c r="J387" s="5">
        <v>1159405.2861328099</v>
      </c>
      <c r="K387" s="7">
        <v>1733</v>
      </c>
      <c r="L387" s="7">
        <v>2</v>
      </c>
      <c r="M387" s="8">
        <v>86</v>
      </c>
      <c r="N387" s="8">
        <v>37</v>
      </c>
      <c r="O387" s="6">
        <v>92</v>
      </c>
    </row>
    <row r="388" spans="1:15" x14ac:dyDescent="0.2">
      <c r="A388" s="3">
        <v>34790</v>
      </c>
      <c r="B388" t="s">
        <v>2</v>
      </c>
      <c r="C388" t="s">
        <v>15</v>
      </c>
      <c r="D388" s="7">
        <v>122632.4221</v>
      </c>
      <c r="E388" s="5">
        <v>13980.49</v>
      </c>
      <c r="F388" s="5">
        <v>48090.47</v>
      </c>
      <c r="G388" s="5">
        <v>4658.78</v>
      </c>
      <c r="H388" s="5">
        <v>55902.682099999991</v>
      </c>
      <c r="I388" s="5">
        <v>197877.64979999998</v>
      </c>
      <c r="J388" s="5">
        <v>34666.7314453125</v>
      </c>
      <c r="K388" s="7">
        <v>494</v>
      </c>
      <c r="L388" s="7">
        <v>0</v>
      </c>
      <c r="M388" s="8">
        <v>-5</v>
      </c>
      <c r="N388" s="8">
        <v>10</v>
      </c>
      <c r="O388" s="6">
        <v>21</v>
      </c>
    </row>
    <row r="389" spans="1:15" x14ac:dyDescent="0.2">
      <c r="A389" s="3">
        <v>34790</v>
      </c>
      <c r="B389" t="s">
        <v>2</v>
      </c>
      <c r="C389" t="s">
        <v>17</v>
      </c>
      <c r="D389" s="7">
        <v>87361.499400000001</v>
      </c>
      <c r="E389" s="5">
        <v>10486.42</v>
      </c>
      <c r="F389" s="5">
        <v>39543.120000000003</v>
      </c>
      <c r="G389" s="5">
        <v>8033.58</v>
      </c>
      <c r="H389" s="5">
        <v>29298.379399999998</v>
      </c>
      <c r="I389" s="5">
        <v>148445.4001</v>
      </c>
      <c r="J389" s="5">
        <v>110923.21777343799</v>
      </c>
      <c r="K389" s="7">
        <v>291</v>
      </c>
      <c r="L389" s="7">
        <v>22</v>
      </c>
      <c r="M389" s="8">
        <v>80</v>
      </c>
      <c r="N389" s="8">
        <v>10</v>
      </c>
      <c r="O389" s="6">
        <v>23</v>
      </c>
    </row>
    <row r="390" spans="1:15" x14ac:dyDescent="0.2">
      <c r="A390" s="3">
        <v>34790</v>
      </c>
      <c r="B390" t="s">
        <v>2</v>
      </c>
      <c r="C390" t="s">
        <v>16</v>
      </c>
      <c r="D390" s="7">
        <v>197185</v>
      </c>
      <c r="E390" s="5">
        <v>195154.14</v>
      </c>
      <c r="F390" s="5">
        <v>0</v>
      </c>
      <c r="G390" s="5">
        <v>82.38</v>
      </c>
      <c r="H390" s="5">
        <v>1948.4799999999859</v>
      </c>
      <c r="I390" s="5">
        <v>0</v>
      </c>
      <c r="J390" s="5">
        <v>4199851.8193359403</v>
      </c>
      <c r="K390" s="7">
        <v>608</v>
      </c>
      <c r="L390" s="7">
        <v>65</v>
      </c>
      <c r="M390" s="8">
        <v>5</v>
      </c>
      <c r="N390" s="8">
        <v>53</v>
      </c>
      <c r="O390" s="6">
        <v>126</v>
      </c>
    </row>
    <row r="391" spans="1:15" x14ac:dyDescent="0.2">
      <c r="A391" s="3">
        <v>34790</v>
      </c>
      <c r="B391" t="s">
        <v>2</v>
      </c>
      <c r="C391" t="s">
        <v>15</v>
      </c>
      <c r="D391" s="7">
        <v>1585018.5156</v>
      </c>
      <c r="E391" s="5">
        <v>179038.68</v>
      </c>
      <c r="F391" s="5">
        <v>551704.67000000004</v>
      </c>
      <c r="G391" s="5">
        <v>107489.53</v>
      </c>
      <c r="H391" s="5">
        <v>746785.63560000004</v>
      </c>
      <c r="I391" s="5">
        <v>3776318.3037999994</v>
      </c>
      <c r="J391" s="5">
        <v>760342.228515625</v>
      </c>
      <c r="K391" s="7">
        <v>6746</v>
      </c>
      <c r="L391" s="7">
        <v>123</v>
      </c>
      <c r="M391" s="8">
        <v>133</v>
      </c>
      <c r="N391" s="8">
        <v>122</v>
      </c>
      <c r="O391" s="6">
        <v>332</v>
      </c>
    </row>
    <row r="392" spans="1:15" x14ac:dyDescent="0.2">
      <c r="A392" s="3">
        <v>34790</v>
      </c>
      <c r="B392" t="s">
        <v>2</v>
      </c>
      <c r="C392" t="s">
        <v>15</v>
      </c>
      <c r="D392" s="7">
        <v>22415.8577</v>
      </c>
      <c r="E392" s="5">
        <v>3187.38</v>
      </c>
      <c r="F392" s="5">
        <v>4534.51</v>
      </c>
      <c r="G392" s="5">
        <v>1185.44</v>
      </c>
      <c r="H392" s="5">
        <v>13508.527699999999</v>
      </c>
      <c r="I392" s="5">
        <v>48926.1996</v>
      </c>
      <c r="J392" s="5">
        <v>61041.10546875</v>
      </c>
      <c r="K392" s="7">
        <v>53</v>
      </c>
      <c r="L392" s="7">
        <v>0</v>
      </c>
      <c r="M392" s="8">
        <v>0</v>
      </c>
      <c r="N392" s="8">
        <v>1</v>
      </c>
      <c r="O392" s="6">
        <v>1</v>
      </c>
    </row>
    <row r="393" spans="1:15" x14ac:dyDescent="0.2">
      <c r="A393" s="3">
        <v>34790</v>
      </c>
      <c r="B393" t="s">
        <v>2</v>
      </c>
      <c r="C393" t="s">
        <v>15</v>
      </c>
      <c r="D393" s="7">
        <v>2972675.1515000002</v>
      </c>
      <c r="E393" s="5">
        <v>347823.56</v>
      </c>
      <c r="F393" s="5">
        <v>1012801.61</v>
      </c>
      <c r="G393" s="5">
        <v>227187.91</v>
      </c>
      <c r="H393" s="5">
        <v>1384862.0715000003</v>
      </c>
      <c r="I393" s="5">
        <v>4797995.2173000006</v>
      </c>
      <c r="J393" s="5">
        <v>6002819.50390625</v>
      </c>
      <c r="K393" s="7">
        <v>8902</v>
      </c>
      <c r="L393" s="7">
        <v>685</v>
      </c>
      <c r="M393" s="8">
        <v>200</v>
      </c>
      <c r="N393" s="8">
        <v>276</v>
      </c>
      <c r="O393" s="6">
        <v>620</v>
      </c>
    </row>
    <row r="394" spans="1:15" x14ac:dyDescent="0.2">
      <c r="A394" s="3">
        <v>34790</v>
      </c>
      <c r="B394" t="s">
        <v>2</v>
      </c>
      <c r="C394" t="s">
        <v>15</v>
      </c>
      <c r="D394" s="7">
        <v>701730.63280000002</v>
      </c>
      <c r="E394" s="5">
        <v>45269.82</v>
      </c>
      <c r="F394" s="5">
        <v>492132.19</v>
      </c>
      <c r="G394" s="5">
        <v>18437.21</v>
      </c>
      <c r="H394" s="5">
        <v>145891.41280000008</v>
      </c>
      <c r="I394" s="5">
        <v>354664.32249999995</v>
      </c>
      <c r="J394" s="5">
        <v>229662.439453125</v>
      </c>
      <c r="K394" s="7">
        <v>2467</v>
      </c>
      <c r="L394" s="7">
        <v>328</v>
      </c>
      <c r="M394" s="8">
        <v>-12</v>
      </c>
      <c r="N394" s="8">
        <v>186</v>
      </c>
      <c r="O394" s="6">
        <v>394</v>
      </c>
    </row>
    <row r="395" spans="1:15" x14ac:dyDescent="0.2">
      <c r="A395" s="3">
        <v>34790</v>
      </c>
      <c r="B395" t="s">
        <v>2</v>
      </c>
      <c r="C395" t="s">
        <v>16</v>
      </c>
      <c r="D395" s="7">
        <v>5853.9776000000002</v>
      </c>
      <c r="E395" s="5">
        <v>5056.1499999999996</v>
      </c>
      <c r="F395" s="5">
        <v>120.56</v>
      </c>
      <c r="G395" s="5">
        <v>2.76</v>
      </c>
      <c r="H395" s="5">
        <v>674.50760000000059</v>
      </c>
      <c r="I395" s="5">
        <v>210.7835</v>
      </c>
      <c r="J395" s="5">
        <v>66202.7685546875</v>
      </c>
      <c r="K395" s="7">
        <v>24</v>
      </c>
      <c r="L395" s="7">
        <v>0</v>
      </c>
      <c r="M395" s="8">
        <v>2</v>
      </c>
      <c r="N395" s="8">
        <v>0</v>
      </c>
      <c r="O395" s="6">
        <v>7</v>
      </c>
    </row>
    <row r="396" spans="1:15" x14ac:dyDescent="0.2">
      <c r="A396" s="3">
        <v>34790</v>
      </c>
      <c r="B396" t="s">
        <v>3</v>
      </c>
      <c r="C396" t="s">
        <v>16</v>
      </c>
      <c r="D396" s="7">
        <v>13903.7</v>
      </c>
      <c r="E396" s="5">
        <v>13008.73</v>
      </c>
      <c r="F396" s="5">
        <v>0</v>
      </c>
      <c r="G396" s="5">
        <v>0</v>
      </c>
      <c r="H396" s="5">
        <v>894.97000000000116</v>
      </c>
      <c r="I396" s="5">
        <v>0</v>
      </c>
      <c r="J396" s="5">
        <v>285593.494140625</v>
      </c>
      <c r="K396" s="7">
        <v>42</v>
      </c>
      <c r="L396" s="7">
        <v>22</v>
      </c>
      <c r="M396" s="8">
        <v>0</v>
      </c>
      <c r="N396" s="8">
        <v>3</v>
      </c>
      <c r="O396" s="6">
        <v>4</v>
      </c>
    </row>
    <row r="397" spans="1:15" x14ac:dyDescent="0.2">
      <c r="A397" s="3">
        <v>34790</v>
      </c>
      <c r="B397" t="s">
        <v>3</v>
      </c>
      <c r="C397" t="s">
        <v>15</v>
      </c>
      <c r="D397" s="7">
        <v>5.0999999999999996</v>
      </c>
      <c r="E397" s="5">
        <v>0</v>
      </c>
      <c r="F397" s="5">
        <v>0</v>
      </c>
      <c r="G397" s="5">
        <v>0</v>
      </c>
      <c r="H397" s="5">
        <v>5.0999999999999996</v>
      </c>
      <c r="I397" s="5">
        <v>0</v>
      </c>
      <c r="J397" s="5">
        <v>0</v>
      </c>
      <c r="K397" s="7">
        <v>1</v>
      </c>
      <c r="L397" s="7">
        <v>0</v>
      </c>
      <c r="M397" s="8">
        <v>0</v>
      </c>
      <c r="N397" s="8">
        <v>0</v>
      </c>
      <c r="O397" s="6">
        <v>0</v>
      </c>
    </row>
    <row r="398" spans="1:15" x14ac:dyDescent="0.2">
      <c r="A398" s="3">
        <v>34790</v>
      </c>
      <c r="B398" t="s">
        <v>4</v>
      </c>
      <c r="C398" t="s">
        <v>15</v>
      </c>
      <c r="D398" s="7">
        <v>0</v>
      </c>
      <c r="E398" s="5">
        <v>0</v>
      </c>
      <c r="F398" s="5">
        <v>0</v>
      </c>
      <c r="G398" s="5">
        <v>0</v>
      </c>
      <c r="H398" s="5">
        <v>0</v>
      </c>
      <c r="I398" s="5">
        <v>0</v>
      </c>
      <c r="J398" s="5">
        <v>0</v>
      </c>
      <c r="K398" s="7">
        <v>0</v>
      </c>
      <c r="L398" s="7">
        <v>0</v>
      </c>
      <c r="M398" s="8">
        <v>0</v>
      </c>
      <c r="N398" s="8">
        <v>0</v>
      </c>
      <c r="O398" s="6">
        <v>0</v>
      </c>
    </row>
    <row r="399" spans="1:15" x14ac:dyDescent="0.2">
      <c r="A399" s="3">
        <v>34790</v>
      </c>
      <c r="B399" t="s">
        <v>4</v>
      </c>
      <c r="C399" t="s">
        <v>15</v>
      </c>
      <c r="D399" s="7">
        <v>51930.8557</v>
      </c>
      <c r="E399" s="5">
        <v>10801.15</v>
      </c>
      <c r="F399" s="5">
        <v>17594.61</v>
      </c>
      <c r="G399" s="5">
        <v>3205.2</v>
      </c>
      <c r="H399" s="5">
        <v>20329.895699999997</v>
      </c>
      <c r="I399" s="5">
        <v>70990.282900000006</v>
      </c>
      <c r="J399" s="5">
        <v>65132.6376953125</v>
      </c>
      <c r="K399" s="7">
        <v>176</v>
      </c>
      <c r="L399" s="7">
        <v>0</v>
      </c>
      <c r="M399" s="8">
        <v>-2</v>
      </c>
      <c r="N399" s="8">
        <v>9</v>
      </c>
      <c r="O399" s="6">
        <v>14</v>
      </c>
    </row>
    <row r="400" spans="1:15" x14ac:dyDescent="0.2">
      <c r="A400" s="3">
        <v>34790</v>
      </c>
      <c r="B400" t="s">
        <v>4</v>
      </c>
      <c r="C400" t="s">
        <v>17</v>
      </c>
      <c r="D400" s="7">
        <v>224626.53279999999</v>
      </c>
      <c r="E400" s="5">
        <v>38156.97</v>
      </c>
      <c r="F400" s="5">
        <v>92951.73</v>
      </c>
      <c r="G400" s="5">
        <v>14969.48</v>
      </c>
      <c r="H400" s="5">
        <v>78548.352799999993</v>
      </c>
      <c r="I400" s="5">
        <v>276584.33500000002</v>
      </c>
      <c r="J400" s="5">
        <v>317869.5625</v>
      </c>
      <c r="K400" s="7">
        <v>411</v>
      </c>
      <c r="L400" s="7">
        <v>5</v>
      </c>
      <c r="M400" s="8">
        <v>6</v>
      </c>
      <c r="N400" s="8">
        <v>25</v>
      </c>
      <c r="O400" s="6">
        <v>95</v>
      </c>
    </row>
    <row r="401" spans="1:15" x14ac:dyDescent="0.2">
      <c r="A401" s="3">
        <v>34790</v>
      </c>
      <c r="B401" t="s">
        <v>4</v>
      </c>
      <c r="C401" t="s">
        <v>15</v>
      </c>
      <c r="D401" s="7">
        <v>162183.9154</v>
      </c>
      <c r="E401" s="5">
        <v>24832.03</v>
      </c>
      <c r="F401" s="5">
        <v>58591.43</v>
      </c>
      <c r="G401" s="5">
        <v>5181.8999999999996</v>
      </c>
      <c r="H401" s="5">
        <v>73578.555400000012</v>
      </c>
      <c r="I401" s="5">
        <v>278528.81639999995</v>
      </c>
      <c r="J401" s="5">
        <v>124046.04003906299</v>
      </c>
      <c r="K401" s="7">
        <v>597</v>
      </c>
      <c r="L401" s="7">
        <v>0</v>
      </c>
      <c r="M401" s="8">
        <v>-3</v>
      </c>
      <c r="N401" s="8">
        <v>21</v>
      </c>
      <c r="O401" s="6">
        <v>42</v>
      </c>
    </row>
    <row r="402" spans="1:15" x14ac:dyDescent="0.2">
      <c r="A402" s="3">
        <v>34790</v>
      </c>
      <c r="B402" t="s">
        <v>4</v>
      </c>
      <c r="C402" t="s">
        <v>17</v>
      </c>
      <c r="D402" s="7">
        <v>12529.379499999999</v>
      </c>
      <c r="E402" s="5">
        <v>1700.99</v>
      </c>
      <c r="F402" s="5">
        <v>6237.22</v>
      </c>
      <c r="G402" s="5">
        <v>1458.74</v>
      </c>
      <c r="H402" s="5">
        <v>3132.4294999999993</v>
      </c>
      <c r="I402" s="5">
        <v>29294.934200000003</v>
      </c>
      <c r="J402" s="5">
        <v>20273.24609375</v>
      </c>
      <c r="K402" s="7">
        <v>49</v>
      </c>
      <c r="L402" s="7">
        <v>17</v>
      </c>
      <c r="M402" s="8">
        <v>7</v>
      </c>
      <c r="N402" s="8">
        <v>1</v>
      </c>
      <c r="O402" s="6">
        <v>2</v>
      </c>
    </row>
    <row r="403" spans="1:15" x14ac:dyDescent="0.2">
      <c r="A403" s="3">
        <v>34790</v>
      </c>
      <c r="B403" t="s">
        <v>4</v>
      </c>
      <c r="C403" t="s">
        <v>16</v>
      </c>
      <c r="D403" s="7">
        <v>544720.11809999996</v>
      </c>
      <c r="E403" s="5">
        <v>541219.71</v>
      </c>
      <c r="F403" s="5">
        <v>-84.75</v>
      </c>
      <c r="G403" s="5">
        <v>461.53</v>
      </c>
      <c r="H403" s="5">
        <v>3123.6281000000008</v>
      </c>
      <c r="I403" s="5">
        <v>0</v>
      </c>
      <c r="J403" s="5">
        <v>10608768.0429688</v>
      </c>
      <c r="K403" s="7">
        <v>1580</v>
      </c>
      <c r="L403" s="7">
        <v>0</v>
      </c>
      <c r="M403" s="8">
        <v>0</v>
      </c>
      <c r="N403" s="8">
        <v>159</v>
      </c>
      <c r="O403" s="6">
        <v>281</v>
      </c>
    </row>
    <row r="404" spans="1:15" x14ac:dyDescent="0.2">
      <c r="A404" s="3">
        <v>34790</v>
      </c>
      <c r="B404" t="s">
        <v>4</v>
      </c>
      <c r="C404" t="s">
        <v>15</v>
      </c>
      <c r="D404" s="7">
        <v>508657.41279999999</v>
      </c>
      <c r="E404" s="5">
        <v>61853.440000000002</v>
      </c>
      <c r="F404" s="5">
        <v>205312.1</v>
      </c>
      <c r="G404" s="5">
        <v>41582.519999999997</v>
      </c>
      <c r="H404" s="5">
        <v>199909.35279999999</v>
      </c>
      <c r="I404" s="5">
        <v>810078.52119999996</v>
      </c>
      <c r="J404" s="5">
        <v>246026.107421875</v>
      </c>
      <c r="K404" s="7">
        <v>2499</v>
      </c>
      <c r="L404" s="7">
        <v>6</v>
      </c>
      <c r="M404" s="8">
        <v>-13</v>
      </c>
      <c r="N404" s="8">
        <v>120</v>
      </c>
      <c r="O404" s="6">
        <v>242</v>
      </c>
    </row>
    <row r="405" spans="1:15" x14ac:dyDescent="0.2">
      <c r="A405" s="3">
        <v>34790</v>
      </c>
      <c r="B405" t="s">
        <v>4</v>
      </c>
      <c r="C405" t="s">
        <v>15</v>
      </c>
      <c r="D405" s="7">
        <v>1845.4428</v>
      </c>
      <c r="E405" s="5">
        <v>335</v>
      </c>
      <c r="F405" s="5">
        <v>337.78</v>
      </c>
      <c r="G405" s="5">
        <v>21.45</v>
      </c>
      <c r="H405" s="5">
        <v>1151.2128</v>
      </c>
      <c r="I405" s="5">
        <v>3971.6833000000001</v>
      </c>
      <c r="J405" s="5">
        <v>2467.7216796875</v>
      </c>
      <c r="K405" s="7">
        <v>5</v>
      </c>
      <c r="L405" s="7">
        <v>0</v>
      </c>
      <c r="M405" s="8">
        <v>0</v>
      </c>
      <c r="N405" s="8">
        <v>0</v>
      </c>
      <c r="O405" s="6">
        <v>0</v>
      </c>
    </row>
    <row r="406" spans="1:15" x14ac:dyDescent="0.2">
      <c r="A406" s="3">
        <v>34790</v>
      </c>
      <c r="B406" t="s">
        <v>4</v>
      </c>
      <c r="C406" t="s">
        <v>15</v>
      </c>
      <c r="D406" s="7">
        <v>780283.04180000001</v>
      </c>
      <c r="E406" s="5">
        <v>134647.13</v>
      </c>
      <c r="F406" s="5">
        <v>252066.09</v>
      </c>
      <c r="G406" s="5">
        <v>53830.98</v>
      </c>
      <c r="H406" s="5">
        <v>339738.84180000005</v>
      </c>
      <c r="I406" s="5">
        <v>1081016.9297</v>
      </c>
      <c r="J406" s="5">
        <v>2566271.8730468801</v>
      </c>
      <c r="K406" s="7">
        <v>2280</v>
      </c>
      <c r="L406" s="7">
        <v>3</v>
      </c>
      <c r="M406" s="8">
        <v>13</v>
      </c>
      <c r="N406" s="8">
        <v>106</v>
      </c>
      <c r="O406" s="6">
        <v>183</v>
      </c>
    </row>
    <row r="407" spans="1:15" x14ac:dyDescent="0.2">
      <c r="A407" s="3">
        <v>34790</v>
      </c>
      <c r="B407" t="s">
        <v>4</v>
      </c>
      <c r="C407" t="s">
        <v>17</v>
      </c>
      <c r="D407" s="7">
        <v>0</v>
      </c>
      <c r="E407" s="5">
        <v>0</v>
      </c>
      <c r="F407" s="5">
        <v>0</v>
      </c>
      <c r="G407" s="5">
        <v>0</v>
      </c>
      <c r="H407" s="5">
        <v>0</v>
      </c>
      <c r="I407" s="5">
        <v>0</v>
      </c>
      <c r="J407" s="5">
        <v>0</v>
      </c>
      <c r="K407" s="7">
        <v>0</v>
      </c>
      <c r="L407" s="7">
        <v>0</v>
      </c>
      <c r="M407" s="8">
        <v>0</v>
      </c>
      <c r="N407" s="8">
        <v>0</v>
      </c>
      <c r="O407" s="6">
        <v>0</v>
      </c>
    </row>
    <row r="408" spans="1:15" x14ac:dyDescent="0.2">
      <c r="A408" s="3">
        <v>34790</v>
      </c>
      <c r="B408" t="s">
        <v>4</v>
      </c>
      <c r="C408" t="s">
        <v>15</v>
      </c>
      <c r="D408" s="7">
        <v>207859.54730000001</v>
      </c>
      <c r="E408" s="5">
        <v>11080.98</v>
      </c>
      <c r="F408" s="5">
        <v>151440.51</v>
      </c>
      <c r="G408" s="5">
        <v>6470.38</v>
      </c>
      <c r="H408" s="5">
        <v>38867.677299999988</v>
      </c>
      <c r="I408" s="5">
        <v>103798.1657</v>
      </c>
      <c r="J408" s="5">
        <v>18958.13671875</v>
      </c>
      <c r="K408" s="7">
        <v>794</v>
      </c>
      <c r="L408" s="7">
        <v>11</v>
      </c>
      <c r="M408" s="8">
        <v>-8</v>
      </c>
      <c r="N408" s="8">
        <v>96</v>
      </c>
      <c r="O408" s="6">
        <v>103</v>
      </c>
    </row>
    <row r="409" spans="1:15" x14ac:dyDescent="0.2">
      <c r="A409" s="3">
        <v>34790</v>
      </c>
      <c r="B409" t="s">
        <v>4</v>
      </c>
      <c r="C409" t="s">
        <v>16</v>
      </c>
      <c r="D409" s="7">
        <v>32646.472900000001</v>
      </c>
      <c r="E409" s="5">
        <v>30046.6</v>
      </c>
      <c r="F409" s="5">
        <v>791.55</v>
      </c>
      <c r="G409" s="5">
        <v>183.78</v>
      </c>
      <c r="H409" s="5">
        <v>1624.5429000000022</v>
      </c>
      <c r="I409" s="5">
        <v>1546.6996000000001</v>
      </c>
      <c r="J409" s="5">
        <v>387717.52050781302</v>
      </c>
      <c r="K409" s="7">
        <v>119</v>
      </c>
      <c r="L409" s="7">
        <v>5</v>
      </c>
      <c r="M409" s="8">
        <v>-1</v>
      </c>
      <c r="N409" s="8">
        <v>15</v>
      </c>
      <c r="O409" s="6">
        <v>16</v>
      </c>
    </row>
    <row r="410" spans="1:15" x14ac:dyDescent="0.2">
      <c r="A410" s="3">
        <v>34790</v>
      </c>
      <c r="B410" t="s">
        <v>5</v>
      </c>
      <c r="C410" t="s">
        <v>15</v>
      </c>
      <c r="D410" s="7">
        <v>10474.346799999999</v>
      </c>
      <c r="E410" s="5">
        <v>1002.83</v>
      </c>
      <c r="F410" s="5">
        <v>6773.05</v>
      </c>
      <c r="G410" s="5">
        <v>118.65</v>
      </c>
      <c r="H410" s="5">
        <v>2579.8167999999991</v>
      </c>
      <c r="I410" s="5">
        <v>7268.1328999999996</v>
      </c>
      <c r="J410" s="5">
        <v>660.715720176697</v>
      </c>
      <c r="K410" s="7">
        <v>20</v>
      </c>
      <c r="L410" s="7">
        <v>0</v>
      </c>
      <c r="M410" s="8">
        <v>0</v>
      </c>
      <c r="N410" s="8">
        <v>0</v>
      </c>
      <c r="O410" s="6">
        <v>0</v>
      </c>
    </row>
    <row r="411" spans="1:15" x14ac:dyDescent="0.2">
      <c r="A411" s="3">
        <v>34790</v>
      </c>
      <c r="B411" t="s">
        <v>5</v>
      </c>
      <c r="C411" t="s">
        <v>16</v>
      </c>
      <c r="D411" s="7">
        <v>673.93</v>
      </c>
      <c r="E411" s="5">
        <v>601.85</v>
      </c>
      <c r="F411" s="5">
        <v>72.08</v>
      </c>
      <c r="G411" s="5">
        <v>0</v>
      </c>
      <c r="H411" s="5">
        <v>-7.1054273576010019E-14</v>
      </c>
      <c r="I411" s="5">
        <v>0</v>
      </c>
      <c r="J411" s="5">
        <v>12236.8466796875</v>
      </c>
      <c r="K411" s="7">
        <v>1</v>
      </c>
      <c r="L411" s="7">
        <v>0</v>
      </c>
      <c r="M411" s="8">
        <v>0</v>
      </c>
      <c r="N411" s="8">
        <v>0</v>
      </c>
      <c r="O411" s="6">
        <v>1</v>
      </c>
    </row>
    <row r="412" spans="1:15" x14ac:dyDescent="0.2">
      <c r="A412" s="3">
        <v>34790</v>
      </c>
      <c r="B412" t="s">
        <v>5</v>
      </c>
      <c r="C412" t="s">
        <v>15</v>
      </c>
      <c r="D412" s="7">
        <v>45415179.053800002</v>
      </c>
      <c r="E412" s="5">
        <v>5429282.2775999997</v>
      </c>
      <c r="F412" s="5">
        <v>18235993.1292</v>
      </c>
      <c r="G412" s="5">
        <v>2134237.4785000002</v>
      </c>
      <c r="H412" s="5">
        <v>19615666.168500002</v>
      </c>
      <c r="I412" s="5">
        <v>58639565.238899998</v>
      </c>
      <c r="J412" s="5">
        <v>19558002.8153181</v>
      </c>
      <c r="K412" s="7">
        <v>155848</v>
      </c>
      <c r="L412" s="7">
        <v>-8</v>
      </c>
      <c r="M412" s="8">
        <v>-2567</v>
      </c>
      <c r="N412" s="8">
        <v>3555</v>
      </c>
      <c r="O412" s="6">
        <v>6950</v>
      </c>
    </row>
    <row r="413" spans="1:15" x14ac:dyDescent="0.2">
      <c r="A413" s="3">
        <v>34790</v>
      </c>
      <c r="B413" t="s">
        <v>5</v>
      </c>
      <c r="C413" t="s">
        <v>17</v>
      </c>
      <c r="D413" s="7">
        <v>6977492.5795999998</v>
      </c>
      <c r="E413" s="5">
        <v>1211556.05</v>
      </c>
      <c r="F413" s="5">
        <v>2928324.64</v>
      </c>
      <c r="G413" s="5">
        <v>441913.34</v>
      </c>
      <c r="H413" s="5">
        <v>2395698.5496</v>
      </c>
      <c r="I413" s="5">
        <v>8218711.3058999991</v>
      </c>
      <c r="J413" s="5">
        <v>8452107.3431911506</v>
      </c>
      <c r="K413" s="7">
        <v>13498</v>
      </c>
      <c r="L413" s="7">
        <v>582</v>
      </c>
      <c r="M413" s="8">
        <v>295</v>
      </c>
      <c r="N413" s="8">
        <v>680</v>
      </c>
      <c r="O413" s="6">
        <v>2393</v>
      </c>
    </row>
    <row r="414" spans="1:15" x14ac:dyDescent="0.2">
      <c r="A414" s="3">
        <v>34790</v>
      </c>
      <c r="B414" t="s">
        <v>5</v>
      </c>
      <c r="C414" t="s">
        <v>15</v>
      </c>
      <c r="D414" s="7">
        <v>744064.54139999999</v>
      </c>
      <c r="E414" s="5">
        <v>83285.42</v>
      </c>
      <c r="F414" s="5">
        <v>299637.34000000003</v>
      </c>
      <c r="G414" s="5">
        <v>28242.25</v>
      </c>
      <c r="H414" s="5">
        <v>332899.53139999992</v>
      </c>
      <c r="I414" s="5">
        <v>1168176.8341000003</v>
      </c>
      <c r="J414" s="5">
        <v>328099.6640625</v>
      </c>
      <c r="K414" s="7">
        <v>2784</v>
      </c>
      <c r="L414" s="7">
        <v>0</v>
      </c>
      <c r="M414" s="8">
        <v>-32</v>
      </c>
      <c r="N414" s="8">
        <v>97</v>
      </c>
      <c r="O414" s="6">
        <v>148</v>
      </c>
    </row>
    <row r="415" spans="1:15" x14ac:dyDescent="0.2">
      <c r="A415" s="3">
        <v>34790</v>
      </c>
      <c r="B415" t="s">
        <v>5</v>
      </c>
      <c r="C415" t="s">
        <v>17</v>
      </c>
      <c r="D415" s="7">
        <v>808574.00719999999</v>
      </c>
      <c r="E415" s="5">
        <v>102513.82</v>
      </c>
      <c r="F415" s="5">
        <v>395839.96</v>
      </c>
      <c r="G415" s="5">
        <v>70634.570000000007</v>
      </c>
      <c r="H415" s="5">
        <v>239585.65720000002</v>
      </c>
      <c r="I415" s="5">
        <v>1212564.3822999997</v>
      </c>
      <c r="J415" s="5">
        <v>1364420.9501953099</v>
      </c>
      <c r="K415" s="7">
        <v>3247</v>
      </c>
      <c r="L415" s="7">
        <v>1217</v>
      </c>
      <c r="M415" s="8">
        <v>606</v>
      </c>
      <c r="N415" s="8">
        <v>64</v>
      </c>
      <c r="O415" s="6">
        <v>133</v>
      </c>
    </row>
    <row r="416" spans="1:15" x14ac:dyDescent="0.2">
      <c r="A416" s="3">
        <v>34790</v>
      </c>
      <c r="B416" t="s">
        <v>5</v>
      </c>
      <c r="C416" t="s">
        <v>16</v>
      </c>
      <c r="D416" s="7">
        <v>10076497.1536</v>
      </c>
      <c r="E416" s="5">
        <v>9984049.1100000106</v>
      </c>
      <c r="F416" s="5">
        <v>122.04</v>
      </c>
      <c r="G416" s="5">
        <v>8748.1400000000103</v>
      </c>
      <c r="H416" s="5">
        <v>83577.863599989258</v>
      </c>
      <c r="I416" s="5">
        <v>0</v>
      </c>
      <c r="J416" s="5">
        <v>190876545.79199201</v>
      </c>
      <c r="K416" s="7">
        <v>29826</v>
      </c>
      <c r="L416" s="7">
        <v>2654</v>
      </c>
      <c r="M416" s="8">
        <v>-7</v>
      </c>
      <c r="N416" s="8">
        <v>2615</v>
      </c>
      <c r="O416" s="6">
        <v>5792</v>
      </c>
    </row>
    <row r="417" spans="1:15" x14ac:dyDescent="0.2">
      <c r="A417" s="3">
        <v>34790</v>
      </c>
      <c r="B417" t="s">
        <v>5</v>
      </c>
      <c r="C417" t="s">
        <v>15</v>
      </c>
      <c r="D417" s="7">
        <v>15337733.9848</v>
      </c>
      <c r="E417" s="5">
        <v>2369022.6146</v>
      </c>
      <c r="F417" s="5">
        <v>5474859.7999999998</v>
      </c>
      <c r="G417" s="5">
        <v>1105676.3999999999</v>
      </c>
      <c r="H417" s="5">
        <v>6388175.1702000014</v>
      </c>
      <c r="I417" s="5">
        <v>27727573.064600009</v>
      </c>
      <c r="J417" s="5">
        <v>15636262.627929701</v>
      </c>
      <c r="K417" s="7">
        <v>73091</v>
      </c>
      <c r="L417" s="7">
        <v>4732</v>
      </c>
      <c r="M417" s="8">
        <v>530</v>
      </c>
      <c r="N417" s="8">
        <v>2215</v>
      </c>
      <c r="O417" s="6">
        <v>5876</v>
      </c>
    </row>
    <row r="418" spans="1:15" x14ac:dyDescent="0.2">
      <c r="A418" s="3">
        <v>34790</v>
      </c>
      <c r="B418" t="s">
        <v>5</v>
      </c>
      <c r="C418" t="s">
        <v>15</v>
      </c>
      <c r="D418" s="7">
        <v>134468.37830000001</v>
      </c>
      <c r="E418" s="5">
        <v>31029.08</v>
      </c>
      <c r="F418" s="5">
        <v>29162.19</v>
      </c>
      <c r="G418" s="5">
        <v>6125.22</v>
      </c>
      <c r="H418" s="5">
        <v>68151.888300000006</v>
      </c>
      <c r="I418" s="5">
        <v>262260.93359999999</v>
      </c>
      <c r="J418" s="5">
        <v>308182.87011718802</v>
      </c>
      <c r="K418" s="7">
        <v>314</v>
      </c>
      <c r="L418" s="7">
        <v>1</v>
      </c>
      <c r="M418" s="8">
        <v>13</v>
      </c>
      <c r="N418" s="8">
        <v>4</v>
      </c>
      <c r="O418" s="6">
        <v>11</v>
      </c>
    </row>
    <row r="419" spans="1:15" x14ac:dyDescent="0.2">
      <c r="A419" s="3">
        <v>34790</v>
      </c>
      <c r="B419" t="s">
        <v>5</v>
      </c>
      <c r="C419" t="s">
        <v>15</v>
      </c>
      <c r="D419" s="7">
        <v>19945319.9221</v>
      </c>
      <c r="E419" s="5">
        <v>2693525.46</v>
      </c>
      <c r="F419" s="5">
        <v>6876380.0099999998</v>
      </c>
      <c r="G419" s="5">
        <v>1536683.66</v>
      </c>
      <c r="H419" s="5">
        <v>8838730.7920999993</v>
      </c>
      <c r="I419" s="5">
        <v>28649147.342199996</v>
      </c>
      <c r="J419" s="5">
        <v>54450843.818359397</v>
      </c>
      <c r="K419" s="7">
        <v>61103</v>
      </c>
      <c r="L419" s="7">
        <v>3144</v>
      </c>
      <c r="M419" s="8">
        <v>1146</v>
      </c>
      <c r="N419" s="8">
        <v>1737</v>
      </c>
      <c r="O419" s="6">
        <v>3782</v>
      </c>
    </row>
    <row r="420" spans="1:15" x14ac:dyDescent="0.2">
      <c r="A420" s="3">
        <v>34790</v>
      </c>
      <c r="B420" t="s">
        <v>5</v>
      </c>
      <c r="C420" t="s">
        <v>17</v>
      </c>
      <c r="D420" s="7">
        <v>89.893299999999996</v>
      </c>
      <c r="E420" s="5">
        <v>2.4700000000000002</v>
      </c>
      <c r="F420" s="5">
        <v>81.7</v>
      </c>
      <c r="G420" s="5">
        <v>0.56000000000000005</v>
      </c>
      <c r="H420" s="5">
        <v>5.1632999999999942</v>
      </c>
      <c r="I420" s="5">
        <v>87.833400000000012</v>
      </c>
      <c r="J420" s="5">
        <v>72.6474609375</v>
      </c>
      <c r="K420" s="7">
        <v>0</v>
      </c>
      <c r="L420" s="7">
        <v>0</v>
      </c>
      <c r="M420" s="8">
        <v>0</v>
      </c>
      <c r="N420" s="8">
        <v>0</v>
      </c>
      <c r="O420" s="6">
        <v>0</v>
      </c>
    </row>
    <row r="421" spans="1:15" x14ac:dyDescent="0.2">
      <c r="A421" s="3">
        <v>34790</v>
      </c>
      <c r="B421" t="s">
        <v>5</v>
      </c>
      <c r="C421" t="s">
        <v>17</v>
      </c>
      <c r="D421" s="7">
        <v>5010.3687</v>
      </c>
      <c r="E421" s="5">
        <v>525.41999999999996</v>
      </c>
      <c r="F421" s="5">
        <v>3144.06</v>
      </c>
      <c r="G421" s="5">
        <v>72.489999999999995</v>
      </c>
      <c r="H421" s="5">
        <v>1268.3987</v>
      </c>
      <c r="I421" s="5">
        <v>3839.4167000000002</v>
      </c>
      <c r="J421" s="5">
        <v>704.15060520172096</v>
      </c>
      <c r="K421" s="7">
        <v>2</v>
      </c>
      <c r="L421" s="7">
        <v>0</v>
      </c>
      <c r="M421" s="8">
        <v>0</v>
      </c>
      <c r="N421" s="8">
        <v>0</v>
      </c>
      <c r="O421" s="6">
        <v>0</v>
      </c>
    </row>
    <row r="422" spans="1:15" x14ac:dyDescent="0.2">
      <c r="A422" s="3">
        <v>34790</v>
      </c>
      <c r="B422" t="s">
        <v>5</v>
      </c>
      <c r="C422" t="s">
        <v>15</v>
      </c>
      <c r="D422" s="7">
        <v>6885405.2473999998</v>
      </c>
      <c r="E422" s="5">
        <v>460851.42</v>
      </c>
      <c r="F422" s="5">
        <v>4952186.83</v>
      </c>
      <c r="G422" s="5">
        <v>185526.45</v>
      </c>
      <c r="H422" s="5">
        <v>1286840.5473999998</v>
      </c>
      <c r="I422" s="5">
        <v>3747626.7267000005</v>
      </c>
      <c r="J422" s="5">
        <v>1835923.77734375</v>
      </c>
      <c r="K422" s="7">
        <v>23469</v>
      </c>
      <c r="L422" s="7">
        <v>2184</v>
      </c>
      <c r="M422" s="8">
        <v>-41</v>
      </c>
      <c r="N422" s="8">
        <v>1452</v>
      </c>
      <c r="O422" s="6">
        <v>2768</v>
      </c>
    </row>
    <row r="423" spans="1:15" x14ac:dyDescent="0.2">
      <c r="A423" s="3">
        <v>34790</v>
      </c>
      <c r="B423" t="s">
        <v>5</v>
      </c>
      <c r="C423" t="s">
        <v>18</v>
      </c>
      <c r="D423" s="7">
        <v>0</v>
      </c>
      <c r="E423" s="5">
        <v>0</v>
      </c>
      <c r="F423" s="5">
        <v>0</v>
      </c>
      <c r="G423" s="5">
        <v>0</v>
      </c>
      <c r="H423" s="5">
        <v>0</v>
      </c>
      <c r="I423" s="5">
        <v>0</v>
      </c>
      <c r="J423" s="5">
        <v>0</v>
      </c>
      <c r="K423" s="7">
        <v>0</v>
      </c>
      <c r="L423" s="7">
        <v>0</v>
      </c>
      <c r="M423" s="8">
        <v>0</v>
      </c>
      <c r="N423" s="8">
        <v>0</v>
      </c>
      <c r="O423" s="6">
        <v>0</v>
      </c>
    </row>
    <row r="424" spans="1:15" x14ac:dyDescent="0.2">
      <c r="A424" s="3">
        <v>34790</v>
      </c>
      <c r="B424" t="s">
        <v>5</v>
      </c>
      <c r="C424" t="s">
        <v>16</v>
      </c>
      <c r="D424" s="7">
        <v>365624.47220000002</v>
      </c>
      <c r="E424" s="5">
        <v>330791</v>
      </c>
      <c r="F424" s="5">
        <v>9903.7400000000107</v>
      </c>
      <c r="G424" s="5">
        <v>2862.32</v>
      </c>
      <c r="H424" s="5">
        <v>22067.412200000006</v>
      </c>
      <c r="I424" s="5">
        <v>20751.350099999996</v>
      </c>
      <c r="J424" s="5">
        <v>4018244.8183593801</v>
      </c>
      <c r="K424" s="7">
        <v>1263</v>
      </c>
      <c r="L424" s="7">
        <v>99</v>
      </c>
      <c r="M424" s="8">
        <v>4</v>
      </c>
      <c r="N424" s="8">
        <v>121</v>
      </c>
      <c r="O424" s="6">
        <v>151</v>
      </c>
    </row>
    <row r="425" spans="1:15" x14ac:dyDescent="0.2">
      <c r="A425" s="3">
        <v>34790</v>
      </c>
      <c r="B425" t="s">
        <v>6</v>
      </c>
      <c r="C425" t="s">
        <v>15</v>
      </c>
      <c r="D425" s="7">
        <v>13861.921200000001</v>
      </c>
      <c r="E425" s="5">
        <v>333.31</v>
      </c>
      <c r="F425" s="5">
        <v>9249.34</v>
      </c>
      <c r="G425" s="5">
        <v>505.17</v>
      </c>
      <c r="H425" s="5">
        <v>3774.101200000001</v>
      </c>
      <c r="I425" s="5">
        <v>9746.8833000000013</v>
      </c>
      <c r="J425" s="5">
        <v>39.460065841674798</v>
      </c>
      <c r="K425" s="7">
        <v>15</v>
      </c>
      <c r="L425" s="7">
        <v>0</v>
      </c>
      <c r="M425" s="8">
        <v>0</v>
      </c>
      <c r="N425" s="8">
        <v>0</v>
      </c>
      <c r="O425" s="6">
        <v>0</v>
      </c>
    </row>
    <row r="426" spans="1:15" x14ac:dyDescent="0.2">
      <c r="A426" s="3">
        <v>34790</v>
      </c>
      <c r="B426" t="s">
        <v>6</v>
      </c>
      <c r="C426" t="s">
        <v>16</v>
      </c>
      <c r="D426" s="7">
        <v>774.79</v>
      </c>
      <c r="E426" s="5">
        <v>755.59</v>
      </c>
      <c r="F426" s="5">
        <v>0</v>
      </c>
      <c r="G426" s="5">
        <v>0</v>
      </c>
      <c r="H426" s="5">
        <v>19.199999999999932</v>
      </c>
      <c r="I426" s="5">
        <v>0</v>
      </c>
      <c r="J426" s="5">
        <v>28395.30078125</v>
      </c>
      <c r="K426" s="7">
        <v>2</v>
      </c>
      <c r="L426" s="7">
        <v>0</v>
      </c>
      <c r="M426" s="8">
        <v>0</v>
      </c>
      <c r="N426" s="8">
        <v>0</v>
      </c>
      <c r="O426" s="6">
        <v>1</v>
      </c>
    </row>
    <row r="427" spans="1:15" x14ac:dyDescent="0.2">
      <c r="A427" s="3">
        <v>34790</v>
      </c>
      <c r="B427" t="s">
        <v>6</v>
      </c>
      <c r="C427" t="s">
        <v>15</v>
      </c>
      <c r="D427" s="7">
        <v>11558759.449100001</v>
      </c>
      <c r="E427" s="5">
        <v>1380899.0722000001</v>
      </c>
      <c r="F427" s="5">
        <v>4670654.2790000001</v>
      </c>
      <c r="G427" s="5">
        <v>584115.98</v>
      </c>
      <c r="H427" s="5">
        <v>4923090.1179000009</v>
      </c>
      <c r="I427" s="5">
        <v>15339026.785400001</v>
      </c>
      <c r="J427" s="5">
        <v>5011519.9150390597</v>
      </c>
      <c r="K427" s="7">
        <v>41469</v>
      </c>
      <c r="L427" s="7">
        <v>-1</v>
      </c>
      <c r="M427" s="8">
        <v>-716</v>
      </c>
      <c r="N427" s="8">
        <v>1048</v>
      </c>
      <c r="O427" s="6">
        <v>1834</v>
      </c>
    </row>
    <row r="428" spans="1:15" x14ac:dyDescent="0.2">
      <c r="A428" s="3">
        <v>34790</v>
      </c>
      <c r="B428" t="s">
        <v>6</v>
      </c>
      <c r="C428" t="s">
        <v>17</v>
      </c>
      <c r="D428" s="7">
        <v>2633781.4408999998</v>
      </c>
      <c r="E428" s="5">
        <v>464009.28</v>
      </c>
      <c r="F428" s="5">
        <v>1129497.52</v>
      </c>
      <c r="G428" s="5">
        <v>172560.26</v>
      </c>
      <c r="H428" s="5">
        <v>867714.38089999952</v>
      </c>
      <c r="I428" s="5">
        <v>3416984.2364000012</v>
      </c>
      <c r="J428" s="5">
        <v>3274894.8779296898</v>
      </c>
      <c r="K428" s="7">
        <v>5925</v>
      </c>
      <c r="L428" s="7">
        <v>281</v>
      </c>
      <c r="M428" s="8">
        <v>6</v>
      </c>
      <c r="N428" s="8">
        <v>340</v>
      </c>
      <c r="O428" s="6">
        <v>1242</v>
      </c>
    </row>
    <row r="429" spans="1:15" x14ac:dyDescent="0.2">
      <c r="A429" s="3">
        <v>34790</v>
      </c>
      <c r="B429" t="s">
        <v>6</v>
      </c>
      <c r="C429" t="s">
        <v>15</v>
      </c>
      <c r="D429" s="7">
        <v>251933.5301</v>
      </c>
      <c r="E429" s="5">
        <v>28650.38</v>
      </c>
      <c r="F429" s="5">
        <v>100198.24</v>
      </c>
      <c r="G429" s="5">
        <v>10395.31</v>
      </c>
      <c r="H429" s="5">
        <v>112689.6001</v>
      </c>
      <c r="I429" s="5">
        <v>388834.45149999997</v>
      </c>
      <c r="J429" s="5">
        <v>195560.47753906299</v>
      </c>
      <c r="K429" s="7">
        <v>1029</v>
      </c>
      <c r="L429" s="7">
        <v>0</v>
      </c>
      <c r="M429" s="8">
        <v>-14</v>
      </c>
      <c r="N429" s="8">
        <v>35</v>
      </c>
      <c r="O429" s="6">
        <v>51</v>
      </c>
    </row>
    <row r="430" spans="1:15" x14ac:dyDescent="0.2">
      <c r="A430" s="3">
        <v>34790</v>
      </c>
      <c r="B430" t="s">
        <v>6</v>
      </c>
      <c r="C430" t="s">
        <v>17</v>
      </c>
      <c r="D430" s="7">
        <v>282918.90600000002</v>
      </c>
      <c r="E430" s="5">
        <v>39308.94</v>
      </c>
      <c r="F430" s="5">
        <v>145843.57999999999</v>
      </c>
      <c r="G430" s="5">
        <v>27191.56</v>
      </c>
      <c r="H430" s="5">
        <v>70574.82600000003</v>
      </c>
      <c r="I430" s="5">
        <v>464528.36350000004</v>
      </c>
      <c r="J430" s="5">
        <v>411128.29589843802</v>
      </c>
      <c r="K430" s="7">
        <v>1556</v>
      </c>
      <c r="L430" s="7">
        <v>755</v>
      </c>
      <c r="M430" s="8">
        <v>195</v>
      </c>
      <c r="N430" s="8">
        <v>36</v>
      </c>
      <c r="O430" s="6">
        <v>134</v>
      </c>
    </row>
    <row r="431" spans="1:15" x14ac:dyDescent="0.2">
      <c r="A431" s="3">
        <v>34790</v>
      </c>
      <c r="B431" t="s">
        <v>6</v>
      </c>
      <c r="C431" t="s">
        <v>16</v>
      </c>
      <c r="D431" s="7">
        <v>4696405.7789000003</v>
      </c>
      <c r="E431" s="5">
        <v>4665992.75</v>
      </c>
      <c r="F431" s="5">
        <v>-291.79000000000002</v>
      </c>
      <c r="G431" s="5">
        <v>4690.74</v>
      </c>
      <c r="H431" s="5">
        <v>26014.07890000027</v>
      </c>
      <c r="I431" s="5">
        <v>0</v>
      </c>
      <c r="J431" s="5">
        <v>113789113.477539</v>
      </c>
      <c r="K431" s="7">
        <v>14617</v>
      </c>
      <c r="L431" s="7">
        <v>1880</v>
      </c>
      <c r="M431" s="8">
        <v>-7</v>
      </c>
      <c r="N431" s="8">
        <v>1106</v>
      </c>
      <c r="O431" s="6">
        <v>2857</v>
      </c>
    </row>
    <row r="432" spans="1:15" x14ac:dyDescent="0.2">
      <c r="A432" s="3">
        <v>34790</v>
      </c>
      <c r="B432" t="s">
        <v>6</v>
      </c>
      <c r="C432" t="s">
        <v>15</v>
      </c>
      <c r="D432" s="7">
        <v>5730648.4115000004</v>
      </c>
      <c r="E432" s="5">
        <v>873453.07</v>
      </c>
      <c r="F432" s="5">
        <v>2021038.97</v>
      </c>
      <c r="G432" s="5">
        <v>448670.35</v>
      </c>
      <c r="H432" s="5">
        <v>2387486.0215000003</v>
      </c>
      <c r="I432" s="5">
        <v>11713406.630100001</v>
      </c>
      <c r="J432" s="5">
        <v>5673409.8027343797</v>
      </c>
      <c r="K432" s="7">
        <v>31308</v>
      </c>
      <c r="L432" s="7">
        <v>2295</v>
      </c>
      <c r="M432" s="8">
        <v>208</v>
      </c>
      <c r="N432" s="8">
        <v>1014</v>
      </c>
      <c r="O432" s="6">
        <v>2849</v>
      </c>
    </row>
    <row r="433" spans="1:15" x14ac:dyDescent="0.2">
      <c r="A433" s="3">
        <v>34790</v>
      </c>
      <c r="B433" t="s">
        <v>6</v>
      </c>
      <c r="C433" t="s">
        <v>15</v>
      </c>
      <c r="D433" s="7">
        <v>65767.581900000005</v>
      </c>
      <c r="E433" s="5">
        <v>10373.76</v>
      </c>
      <c r="F433" s="5">
        <v>14447.8</v>
      </c>
      <c r="G433" s="5">
        <v>3111.59</v>
      </c>
      <c r="H433" s="5">
        <v>37834.431900000011</v>
      </c>
      <c r="I433" s="5">
        <v>176035.91430000003</v>
      </c>
      <c r="J433" s="5">
        <v>133135.63183593799</v>
      </c>
      <c r="K433" s="7">
        <v>210</v>
      </c>
      <c r="L433" s="7">
        <v>2</v>
      </c>
      <c r="M433" s="8">
        <v>10</v>
      </c>
      <c r="N433" s="8">
        <v>3</v>
      </c>
      <c r="O433" s="6">
        <v>6</v>
      </c>
    </row>
    <row r="434" spans="1:15" x14ac:dyDescent="0.2">
      <c r="A434" s="3">
        <v>34790</v>
      </c>
      <c r="B434" t="s">
        <v>6</v>
      </c>
      <c r="C434" t="s">
        <v>15</v>
      </c>
      <c r="D434" s="7">
        <v>8721367.2944000103</v>
      </c>
      <c r="E434" s="5">
        <v>1164604.53</v>
      </c>
      <c r="F434" s="5">
        <v>3044080.25</v>
      </c>
      <c r="G434" s="5">
        <v>705495.04000000004</v>
      </c>
      <c r="H434" s="5">
        <v>3807187.47440001</v>
      </c>
      <c r="I434" s="5">
        <v>12961095.609100001</v>
      </c>
      <c r="J434" s="5">
        <v>24832193.504882801</v>
      </c>
      <c r="K434" s="7">
        <v>29580</v>
      </c>
      <c r="L434" s="7">
        <v>2126</v>
      </c>
      <c r="M434" s="8">
        <v>328</v>
      </c>
      <c r="N434" s="8">
        <v>1088</v>
      </c>
      <c r="O434" s="6">
        <v>2419</v>
      </c>
    </row>
    <row r="435" spans="1:15" x14ac:dyDescent="0.2">
      <c r="A435" s="3">
        <v>34790</v>
      </c>
      <c r="B435" t="s">
        <v>6</v>
      </c>
      <c r="C435" t="s">
        <v>15</v>
      </c>
      <c r="D435" s="7">
        <v>2614296.5852999999</v>
      </c>
      <c r="E435" s="5">
        <v>162918.72</v>
      </c>
      <c r="F435" s="5">
        <v>1925551.19</v>
      </c>
      <c r="G435" s="5">
        <v>75842.27</v>
      </c>
      <c r="H435" s="5">
        <v>449984.40529999975</v>
      </c>
      <c r="I435" s="5">
        <v>1467659.9579000003</v>
      </c>
      <c r="J435" s="5">
        <v>745602.24707031297</v>
      </c>
      <c r="K435" s="7">
        <v>10032</v>
      </c>
      <c r="L435" s="7">
        <v>1241</v>
      </c>
      <c r="M435" s="8">
        <v>-39</v>
      </c>
      <c r="N435" s="8">
        <v>657</v>
      </c>
      <c r="O435" s="6">
        <v>1408</v>
      </c>
    </row>
    <row r="436" spans="1:15" x14ac:dyDescent="0.2">
      <c r="A436" s="3">
        <v>34790</v>
      </c>
      <c r="B436" t="s">
        <v>6</v>
      </c>
      <c r="C436" t="s">
        <v>16</v>
      </c>
      <c r="D436" s="7">
        <v>255828.60889999999</v>
      </c>
      <c r="E436" s="5">
        <v>236726.65</v>
      </c>
      <c r="F436" s="5">
        <v>5613.28</v>
      </c>
      <c r="G436" s="5">
        <v>1226.06</v>
      </c>
      <c r="H436" s="5">
        <v>12262.618899999999</v>
      </c>
      <c r="I436" s="5">
        <v>10163.950000000003</v>
      </c>
      <c r="J436" s="5">
        <v>2893939.62890625</v>
      </c>
      <c r="K436" s="7">
        <v>965</v>
      </c>
      <c r="L436" s="7">
        <v>91</v>
      </c>
      <c r="M436" s="8">
        <v>1</v>
      </c>
      <c r="N436" s="8">
        <v>106</v>
      </c>
      <c r="O436" s="6">
        <v>155</v>
      </c>
    </row>
    <row r="437" spans="1:15" x14ac:dyDescent="0.2">
      <c r="A437" s="3">
        <v>34790</v>
      </c>
      <c r="B437" t="s">
        <v>6</v>
      </c>
      <c r="C437" t="s">
        <v>18</v>
      </c>
      <c r="D437" s="7">
        <v>0</v>
      </c>
      <c r="E437" s="5">
        <v>0</v>
      </c>
      <c r="F437" s="5">
        <v>0</v>
      </c>
      <c r="G437" s="5">
        <v>0</v>
      </c>
      <c r="H437" s="5">
        <v>0</v>
      </c>
      <c r="I437" s="5">
        <v>0</v>
      </c>
      <c r="J437" s="5">
        <v>0</v>
      </c>
      <c r="K437" s="7">
        <v>0</v>
      </c>
      <c r="L437" s="7">
        <v>0</v>
      </c>
      <c r="M437" s="8">
        <v>0</v>
      </c>
      <c r="N437" s="8">
        <v>0</v>
      </c>
      <c r="O437" s="6">
        <v>0</v>
      </c>
    </row>
    <row r="438" spans="1:15" x14ac:dyDescent="0.2">
      <c r="A438" s="3">
        <v>34790</v>
      </c>
      <c r="B438" t="s">
        <v>7</v>
      </c>
      <c r="C438" t="s">
        <v>15</v>
      </c>
      <c r="D438" s="7">
        <v>15547438.6534</v>
      </c>
      <c r="E438" s="5">
        <v>2540281.4</v>
      </c>
      <c r="F438" s="5">
        <v>8192236.3899999997</v>
      </c>
      <c r="G438" s="5">
        <v>557078.71</v>
      </c>
      <c r="H438" s="5">
        <v>4257842.1534000002</v>
      </c>
      <c r="I438" s="5">
        <v>16316816.782399999</v>
      </c>
      <c r="J438" s="5">
        <v>5582208.5088176802</v>
      </c>
      <c r="K438" s="7">
        <v>38561</v>
      </c>
      <c r="L438" s="7">
        <v>518</v>
      </c>
      <c r="M438" s="8">
        <v>-86</v>
      </c>
      <c r="N438" s="8">
        <v>3355</v>
      </c>
      <c r="O438" s="6">
        <v>2286</v>
      </c>
    </row>
    <row r="439" spans="1:15" x14ac:dyDescent="0.2">
      <c r="A439" s="3">
        <v>34790</v>
      </c>
      <c r="B439" t="s">
        <v>7</v>
      </c>
      <c r="C439" t="s">
        <v>16</v>
      </c>
      <c r="D439" s="7">
        <v>765708.06950000103</v>
      </c>
      <c r="E439" s="5">
        <v>524205.67</v>
      </c>
      <c r="F439" s="5">
        <v>9606.89</v>
      </c>
      <c r="G439" s="5">
        <v>115.94</v>
      </c>
      <c r="H439" s="5">
        <v>231779.56950000103</v>
      </c>
      <c r="I439" s="5">
        <v>8.3500000000000014</v>
      </c>
      <c r="J439" s="5">
        <v>1021840.35922527</v>
      </c>
      <c r="K439" s="7">
        <v>1148</v>
      </c>
      <c r="L439" s="7">
        <v>3</v>
      </c>
      <c r="M439" s="8">
        <v>-28</v>
      </c>
      <c r="N439" s="8">
        <v>5</v>
      </c>
      <c r="O439" s="6">
        <v>22</v>
      </c>
    </row>
    <row r="440" spans="1:15" x14ac:dyDescent="0.2">
      <c r="A440" s="3">
        <v>34790</v>
      </c>
      <c r="B440" t="s">
        <v>7</v>
      </c>
      <c r="C440" t="s">
        <v>15</v>
      </c>
      <c r="D440" s="7">
        <v>714484.14119999995</v>
      </c>
      <c r="E440" s="5">
        <v>40858.74</v>
      </c>
      <c r="F440" s="5">
        <v>186618.97</v>
      </c>
      <c r="G440" s="5">
        <v>16333.56</v>
      </c>
      <c r="H440" s="5">
        <v>470672.87119999999</v>
      </c>
      <c r="I440" s="5">
        <v>165918.11669999998</v>
      </c>
      <c r="J440" s="5">
        <v>21451.007494926402</v>
      </c>
      <c r="K440" s="7">
        <v>339</v>
      </c>
      <c r="L440" s="7">
        <v>3</v>
      </c>
      <c r="M440" s="8">
        <v>-1</v>
      </c>
      <c r="N440" s="8">
        <v>1</v>
      </c>
      <c r="O440" s="6">
        <v>11</v>
      </c>
    </row>
    <row r="441" spans="1:15" x14ac:dyDescent="0.2">
      <c r="A441" s="3">
        <v>34790</v>
      </c>
      <c r="B441" t="s">
        <v>7</v>
      </c>
      <c r="C441" t="s">
        <v>15</v>
      </c>
      <c r="D441" s="7">
        <v>13460118.6983</v>
      </c>
      <c r="E441" s="5">
        <v>1540750.2623999999</v>
      </c>
      <c r="F441" s="5">
        <v>5751871.8455999997</v>
      </c>
      <c r="G441" s="5">
        <v>724794.44980000099</v>
      </c>
      <c r="H441" s="5">
        <v>5442702.1404999997</v>
      </c>
      <c r="I441" s="5">
        <v>16561799.557100002</v>
      </c>
      <c r="J441" s="5">
        <v>4833302.5245037097</v>
      </c>
      <c r="K441" s="7">
        <v>35115</v>
      </c>
      <c r="L441" s="7">
        <v>59</v>
      </c>
      <c r="M441" s="8">
        <v>-788</v>
      </c>
      <c r="N441" s="8">
        <v>1000</v>
      </c>
      <c r="O441" s="6">
        <v>1362</v>
      </c>
    </row>
    <row r="442" spans="1:15" x14ac:dyDescent="0.2">
      <c r="A442" s="3">
        <v>34790</v>
      </c>
      <c r="B442" t="s">
        <v>7</v>
      </c>
      <c r="C442" t="s">
        <v>17</v>
      </c>
      <c r="D442" s="7">
        <v>5229221.1246999996</v>
      </c>
      <c r="E442" s="5">
        <v>883059.179999999</v>
      </c>
      <c r="F442" s="5">
        <v>2361400.48</v>
      </c>
      <c r="G442" s="5">
        <v>330922.44</v>
      </c>
      <c r="H442" s="5">
        <v>1653839.0247000009</v>
      </c>
      <c r="I442" s="5">
        <v>6478410.1978000011</v>
      </c>
      <c r="J442" s="5">
        <v>8873494.0180168096</v>
      </c>
      <c r="K442" s="7">
        <v>11176</v>
      </c>
      <c r="L442" s="7">
        <v>1450</v>
      </c>
      <c r="M442" s="8">
        <v>64</v>
      </c>
      <c r="N442" s="8">
        <v>484</v>
      </c>
      <c r="O442" s="6">
        <v>1045</v>
      </c>
    </row>
    <row r="443" spans="1:15" x14ac:dyDescent="0.2">
      <c r="A443" s="3">
        <v>34790</v>
      </c>
      <c r="B443" t="s">
        <v>7</v>
      </c>
      <c r="C443" t="s">
        <v>15</v>
      </c>
      <c r="D443" s="7">
        <v>345310.11499999999</v>
      </c>
      <c r="E443" s="5">
        <v>46380.05</v>
      </c>
      <c r="F443" s="5">
        <v>139759.75</v>
      </c>
      <c r="G443" s="5">
        <v>16371.12</v>
      </c>
      <c r="H443" s="5">
        <v>142799.19500000001</v>
      </c>
      <c r="I443" s="5">
        <v>479911.56570000009</v>
      </c>
      <c r="J443" s="5">
        <v>250525.9453125</v>
      </c>
      <c r="K443" s="7">
        <v>1079</v>
      </c>
      <c r="L443" s="7">
        <v>1</v>
      </c>
      <c r="M443" s="8">
        <v>-8</v>
      </c>
      <c r="N443" s="8">
        <v>56</v>
      </c>
      <c r="O443" s="6">
        <v>55</v>
      </c>
    </row>
    <row r="444" spans="1:15" x14ac:dyDescent="0.2">
      <c r="A444" s="3">
        <v>34790</v>
      </c>
      <c r="B444" t="s">
        <v>7</v>
      </c>
      <c r="C444" t="s">
        <v>17</v>
      </c>
      <c r="D444" s="7">
        <v>795641.25320000004</v>
      </c>
      <c r="E444" s="5">
        <v>103201.25</v>
      </c>
      <c r="F444" s="5">
        <v>452702.24</v>
      </c>
      <c r="G444" s="5">
        <v>74149.509999999995</v>
      </c>
      <c r="H444" s="5">
        <v>165588.25320000004</v>
      </c>
      <c r="I444" s="5">
        <v>1356312.3018</v>
      </c>
      <c r="J444" s="5">
        <v>1178725.9736328099</v>
      </c>
      <c r="K444" s="7">
        <v>3427</v>
      </c>
      <c r="L444" s="7">
        <v>1298</v>
      </c>
      <c r="M444" s="8">
        <v>304</v>
      </c>
      <c r="N444" s="8">
        <v>143</v>
      </c>
      <c r="O444" s="6">
        <v>311</v>
      </c>
    </row>
    <row r="445" spans="1:15" x14ac:dyDescent="0.2">
      <c r="A445" s="3">
        <v>34790</v>
      </c>
      <c r="B445" t="s">
        <v>7</v>
      </c>
      <c r="C445" t="s">
        <v>16</v>
      </c>
      <c r="D445" s="7">
        <v>7845450.1505000098</v>
      </c>
      <c r="E445" s="5">
        <v>7827663.2999999998</v>
      </c>
      <c r="F445" s="5">
        <v>-932.24</v>
      </c>
      <c r="G445" s="5">
        <v>935.79</v>
      </c>
      <c r="H445" s="5">
        <v>17783.300500009955</v>
      </c>
      <c r="I445" s="5">
        <v>0</v>
      </c>
      <c r="J445" s="5">
        <v>239800789.352539</v>
      </c>
      <c r="K445" s="7">
        <v>24529</v>
      </c>
      <c r="L445" s="7">
        <v>4460</v>
      </c>
      <c r="M445" s="8">
        <v>-2</v>
      </c>
      <c r="N445" s="8">
        <v>1521</v>
      </c>
      <c r="O445" s="6">
        <v>5221</v>
      </c>
    </row>
    <row r="446" spans="1:15" x14ac:dyDescent="0.2">
      <c r="A446" s="3">
        <v>34790</v>
      </c>
      <c r="B446" t="s">
        <v>7</v>
      </c>
      <c r="C446" t="s">
        <v>15</v>
      </c>
      <c r="D446" s="7">
        <v>6208922.7246000003</v>
      </c>
      <c r="E446" s="5">
        <v>987822.12999999896</v>
      </c>
      <c r="F446" s="5">
        <v>2210377.23</v>
      </c>
      <c r="G446" s="5">
        <v>488510.13</v>
      </c>
      <c r="H446" s="5">
        <v>2522213.2346000015</v>
      </c>
      <c r="I446" s="5">
        <v>12716822.413700011</v>
      </c>
      <c r="J446" s="5">
        <v>9025777.0923109204</v>
      </c>
      <c r="K446" s="7">
        <v>32215</v>
      </c>
      <c r="L446" s="7">
        <v>1528</v>
      </c>
      <c r="M446" s="8">
        <v>193</v>
      </c>
      <c r="N446" s="8">
        <v>1469</v>
      </c>
      <c r="O446" s="6">
        <v>3220</v>
      </c>
    </row>
    <row r="447" spans="1:15" x14ac:dyDescent="0.2">
      <c r="A447" s="3">
        <v>34790</v>
      </c>
      <c r="B447" t="s">
        <v>7</v>
      </c>
      <c r="C447" t="s">
        <v>15</v>
      </c>
      <c r="D447" s="7">
        <v>270973.15360000002</v>
      </c>
      <c r="E447" s="5">
        <v>41936.58</v>
      </c>
      <c r="F447" s="5">
        <v>60096.6</v>
      </c>
      <c r="G447" s="5">
        <v>10667.82</v>
      </c>
      <c r="H447" s="5">
        <v>158272.15359999999</v>
      </c>
      <c r="I447" s="5">
        <v>545635.05090000003</v>
      </c>
      <c r="J447" s="5">
        <v>433156.22753906302</v>
      </c>
      <c r="K447" s="7">
        <v>685</v>
      </c>
      <c r="L447" s="7">
        <v>4</v>
      </c>
      <c r="M447" s="8">
        <v>6</v>
      </c>
      <c r="N447" s="8">
        <v>41</v>
      </c>
      <c r="O447" s="6">
        <v>144</v>
      </c>
    </row>
    <row r="448" spans="1:15" x14ac:dyDescent="0.2">
      <c r="A448" s="3">
        <v>34790</v>
      </c>
      <c r="B448" t="s">
        <v>7</v>
      </c>
      <c r="C448" t="s">
        <v>15</v>
      </c>
      <c r="D448" s="7">
        <v>16144996.350099999</v>
      </c>
      <c r="E448" s="5">
        <v>2384820.85</v>
      </c>
      <c r="F448" s="5">
        <v>5922500.71</v>
      </c>
      <c r="G448" s="5">
        <v>1326089.32</v>
      </c>
      <c r="H448" s="5">
        <v>6511585.4700999996</v>
      </c>
      <c r="I448" s="5">
        <v>23056747.294699997</v>
      </c>
      <c r="J448" s="5">
        <v>54347236.154296897</v>
      </c>
      <c r="K448" s="7">
        <v>52759</v>
      </c>
      <c r="L448" s="7">
        <v>4382</v>
      </c>
      <c r="M448" s="8">
        <v>590</v>
      </c>
      <c r="N448" s="8">
        <v>2291</v>
      </c>
      <c r="O448" s="6">
        <v>3594</v>
      </c>
    </row>
    <row r="449" spans="1:15" x14ac:dyDescent="0.2">
      <c r="A449" s="3">
        <v>34790</v>
      </c>
      <c r="B449" t="s">
        <v>7</v>
      </c>
      <c r="C449" t="s">
        <v>17</v>
      </c>
      <c r="D449" s="7">
        <v>3632613.6642</v>
      </c>
      <c r="E449" s="5">
        <v>177199.82</v>
      </c>
      <c r="F449" s="5">
        <v>2205190.59</v>
      </c>
      <c r="G449" s="5">
        <v>51053.82</v>
      </c>
      <c r="H449" s="5">
        <v>1199169.4342000003</v>
      </c>
      <c r="I449" s="5">
        <v>2366891.5156</v>
      </c>
      <c r="J449" s="5">
        <v>916063.61493682803</v>
      </c>
      <c r="K449" s="7">
        <v>2890</v>
      </c>
      <c r="L449" s="7">
        <v>187</v>
      </c>
      <c r="M449" s="8">
        <v>42</v>
      </c>
      <c r="N449" s="8">
        <v>113</v>
      </c>
      <c r="O449" s="6">
        <v>127</v>
      </c>
    </row>
    <row r="450" spans="1:15" x14ac:dyDescent="0.2">
      <c r="A450" s="3">
        <v>34790</v>
      </c>
      <c r="B450" t="s">
        <v>7</v>
      </c>
      <c r="C450" t="s">
        <v>17</v>
      </c>
      <c r="D450" s="7">
        <v>2919813.7847000002</v>
      </c>
      <c r="E450" s="5">
        <v>197150.09</v>
      </c>
      <c r="F450" s="5">
        <v>1864206.95</v>
      </c>
      <c r="G450" s="5">
        <v>55531.58</v>
      </c>
      <c r="H450" s="5">
        <v>802925.16470000043</v>
      </c>
      <c r="I450" s="5">
        <v>1840935.25</v>
      </c>
      <c r="J450" s="5">
        <v>200019.10694313</v>
      </c>
      <c r="K450" s="7">
        <v>2799</v>
      </c>
      <c r="L450" s="7">
        <v>9</v>
      </c>
      <c r="M450" s="8">
        <v>-20</v>
      </c>
      <c r="N450" s="8">
        <v>42</v>
      </c>
      <c r="O450" s="6">
        <v>462</v>
      </c>
    </row>
    <row r="451" spans="1:15" x14ac:dyDescent="0.2">
      <c r="A451" s="3">
        <v>34790</v>
      </c>
      <c r="B451" t="s">
        <v>7</v>
      </c>
      <c r="C451" t="s">
        <v>15</v>
      </c>
      <c r="D451" s="7">
        <v>6001084.7350000003</v>
      </c>
      <c r="E451" s="5">
        <v>405102.78</v>
      </c>
      <c r="F451" s="5">
        <v>4776107.3</v>
      </c>
      <c r="G451" s="5">
        <v>142107.23000000001</v>
      </c>
      <c r="H451" s="5">
        <v>677767.42500000028</v>
      </c>
      <c r="I451" s="5">
        <v>3619290.9466999997</v>
      </c>
      <c r="J451" s="5">
        <v>2525781.9345703102</v>
      </c>
      <c r="K451" s="7">
        <v>17601</v>
      </c>
      <c r="L451" s="7">
        <v>1640</v>
      </c>
      <c r="M451" s="8">
        <v>10</v>
      </c>
      <c r="N451" s="8">
        <v>3192</v>
      </c>
      <c r="O451" s="6">
        <v>2487</v>
      </c>
    </row>
    <row r="452" spans="1:15" x14ac:dyDescent="0.2">
      <c r="A452" s="3">
        <v>34790</v>
      </c>
      <c r="B452" t="s">
        <v>7</v>
      </c>
      <c r="C452" t="s">
        <v>18</v>
      </c>
      <c r="D452" s="7">
        <v>1194251.1854000001</v>
      </c>
      <c r="E452" s="5">
        <v>1126267.8799999999</v>
      </c>
      <c r="F452" s="5">
        <v>2402.52</v>
      </c>
      <c r="G452" s="5">
        <v>9347.41</v>
      </c>
      <c r="H452" s="5">
        <v>56233.375400000179</v>
      </c>
      <c r="I452" s="5">
        <v>48026.500499999995</v>
      </c>
      <c r="J452" s="5">
        <v>258846.47478485099</v>
      </c>
      <c r="K452" s="7">
        <v>20204</v>
      </c>
      <c r="L452" s="7">
        <v>286</v>
      </c>
      <c r="M452" s="8">
        <v>7</v>
      </c>
      <c r="N452" s="8">
        <v>1231</v>
      </c>
      <c r="O452" s="6">
        <v>1337</v>
      </c>
    </row>
    <row r="453" spans="1:15" x14ac:dyDescent="0.2">
      <c r="A453" s="3">
        <v>34790</v>
      </c>
      <c r="B453" t="s">
        <v>7</v>
      </c>
      <c r="C453" t="s">
        <v>16</v>
      </c>
      <c r="D453" s="7">
        <v>531975.57180000003</v>
      </c>
      <c r="E453" s="5">
        <v>493079.96</v>
      </c>
      <c r="F453" s="5">
        <v>12458.5</v>
      </c>
      <c r="G453" s="5">
        <v>4433</v>
      </c>
      <c r="H453" s="5">
        <v>22004.111800000013</v>
      </c>
      <c r="I453" s="5">
        <v>22409.548699999999</v>
      </c>
      <c r="J453" s="5">
        <v>6672357.1972656297</v>
      </c>
      <c r="K453" s="7">
        <v>2107</v>
      </c>
      <c r="L453" s="7">
        <v>71</v>
      </c>
      <c r="M453" s="8">
        <v>2</v>
      </c>
      <c r="N453" s="8">
        <v>242</v>
      </c>
      <c r="O453" s="6">
        <v>319</v>
      </c>
    </row>
    <row r="454" spans="1:15" x14ac:dyDescent="0.2">
      <c r="A454" s="3">
        <v>34790</v>
      </c>
      <c r="B454" t="s">
        <v>8</v>
      </c>
      <c r="C454" t="s">
        <v>15</v>
      </c>
      <c r="D454" s="7">
        <v>77433.472399999999</v>
      </c>
      <c r="E454" s="5">
        <v>6053.98</v>
      </c>
      <c r="F454" s="5">
        <v>42829.26</v>
      </c>
      <c r="G454" s="5">
        <v>5302.95</v>
      </c>
      <c r="H454" s="5">
        <v>23247.2824</v>
      </c>
      <c r="I454" s="5">
        <v>57202.317500000012</v>
      </c>
      <c r="J454" s="5">
        <v>8931.87598037719</v>
      </c>
      <c r="K454" s="7">
        <v>161</v>
      </c>
      <c r="L454" s="7">
        <v>2</v>
      </c>
      <c r="M454" s="8">
        <v>0</v>
      </c>
      <c r="N454" s="8">
        <v>1</v>
      </c>
      <c r="O454" s="6">
        <v>6</v>
      </c>
    </row>
    <row r="455" spans="1:15" x14ac:dyDescent="0.2">
      <c r="A455" s="3">
        <v>34790</v>
      </c>
      <c r="B455" t="s">
        <v>8</v>
      </c>
      <c r="C455" t="s">
        <v>16</v>
      </c>
      <c r="D455" s="7">
        <v>573.54999999999995</v>
      </c>
      <c r="E455" s="5">
        <v>573.54999999999995</v>
      </c>
      <c r="F455" s="5">
        <v>0</v>
      </c>
      <c r="G455" s="5">
        <v>0</v>
      </c>
      <c r="H455" s="5">
        <v>0</v>
      </c>
      <c r="I455" s="5">
        <v>0</v>
      </c>
      <c r="J455" s="5">
        <v>145.78098773956299</v>
      </c>
      <c r="K455" s="7">
        <v>2</v>
      </c>
      <c r="L455" s="7">
        <v>0</v>
      </c>
      <c r="M455" s="8">
        <v>0</v>
      </c>
      <c r="N455" s="8">
        <v>0</v>
      </c>
      <c r="O455" s="6">
        <v>0</v>
      </c>
    </row>
    <row r="456" spans="1:15" x14ac:dyDescent="0.2">
      <c r="A456" s="3">
        <v>34790</v>
      </c>
      <c r="B456" t="s">
        <v>8</v>
      </c>
      <c r="C456" t="s">
        <v>15</v>
      </c>
      <c r="D456" s="7">
        <v>73805540.365300104</v>
      </c>
      <c r="E456" s="5">
        <v>7111511.8127000099</v>
      </c>
      <c r="F456" s="5">
        <v>31836921.988499999</v>
      </c>
      <c r="G456" s="5">
        <v>3448434.4463999998</v>
      </c>
      <c r="H456" s="5">
        <v>31408672.117700092</v>
      </c>
      <c r="I456" s="5">
        <v>98469246.296600014</v>
      </c>
      <c r="J456" s="5">
        <v>20799824.908121102</v>
      </c>
      <c r="K456" s="7">
        <v>236577</v>
      </c>
      <c r="L456" s="7">
        <v>-3</v>
      </c>
      <c r="M456" s="8">
        <v>-4491</v>
      </c>
      <c r="N456" s="8">
        <v>4278</v>
      </c>
      <c r="O456" s="6">
        <v>7531</v>
      </c>
    </row>
    <row r="457" spans="1:15" x14ac:dyDescent="0.2">
      <c r="A457" s="3">
        <v>34790</v>
      </c>
      <c r="B457" t="s">
        <v>8</v>
      </c>
      <c r="C457" t="s">
        <v>17</v>
      </c>
      <c r="D457" s="7">
        <v>8053305.5224000104</v>
      </c>
      <c r="E457" s="5">
        <v>1327804.02</v>
      </c>
      <c r="F457" s="5">
        <v>3383208.54</v>
      </c>
      <c r="G457" s="5">
        <v>481002.26280000003</v>
      </c>
      <c r="H457" s="5">
        <v>2861290.6996000106</v>
      </c>
      <c r="I457" s="5">
        <v>9565363.7213000003</v>
      </c>
      <c r="J457" s="5">
        <v>7144875.8044977197</v>
      </c>
      <c r="K457" s="7">
        <v>13320</v>
      </c>
      <c r="L457" s="7">
        <v>76</v>
      </c>
      <c r="M457" s="8">
        <v>447</v>
      </c>
      <c r="N457" s="8">
        <v>324</v>
      </c>
      <c r="O457" s="6">
        <v>838</v>
      </c>
    </row>
    <row r="458" spans="1:15" x14ac:dyDescent="0.2">
      <c r="A458" s="3">
        <v>34790</v>
      </c>
      <c r="B458" t="s">
        <v>8</v>
      </c>
      <c r="C458" t="s">
        <v>15</v>
      </c>
      <c r="D458" s="7">
        <v>2056729.4532999999</v>
      </c>
      <c r="E458" s="5">
        <v>218436.01</v>
      </c>
      <c r="F458" s="5">
        <v>777570.2</v>
      </c>
      <c r="G458" s="5">
        <v>68245.070000000007</v>
      </c>
      <c r="H458" s="5">
        <v>992478.17329999991</v>
      </c>
      <c r="I458" s="5">
        <v>3343780.1355000008</v>
      </c>
      <c r="J458" s="5">
        <v>899099.435546875</v>
      </c>
      <c r="K458" s="7">
        <v>7571</v>
      </c>
      <c r="L458" s="7">
        <v>-1</v>
      </c>
      <c r="M458" s="8">
        <v>-62</v>
      </c>
      <c r="N458" s="8">
        <v>317</v>
      </c>
      <c r="O458" s="6">
        <v>493</v>
      </c>
    </row>
    <row r="459" spans="1:15" x14ac:dyDescent="0.2">
      <c r="A459" s="3">
        <v>34790</v>
      </c>
      <c r="B459" t="s">
        <v>8</v>
      </c>
      <c r="C459" t="s">
        <v>17</v>
      </c>
      <c r="D459" s="7">
        <v>786293.51809999999</v>
      </c>
      <c r="E459" s="5">
        <v>81993.355200000005</v>
      </c>
      <c r="F459" s="5">
        <v>390489.37190000003</v>
      </c>
      <c r="G459" s="5">
        <v>61268.800000000003</v>
      </c>
      <c r="H459" s="5">
        <v>252541.99099999998</v>
      </c>
      <c r="I459" s="5">
        <v>1252406.9680999999</v>
      </c>
      <c r="J459" s="5">
        <v>798881.873046875</v>
      </c>
      <c r="K459" s="7">
        <v>2362</v>
      </c>
      <c r="L459" s="7">
        <v>148</v>
      </c>
      <c r="M459" s="8">
        <v>809</v>
      </c>
      <c r="N459" s="8">
        <v>40</v>
      </c>
      <c r="O459" s="6">
        <v>56</v>
      </c>
    </row>
    <row r="460" spans="1:15" x14ac:dyDescent="0.2">
      <c r="A460" s="3">
        <v>34790</v>
      </c>
      <c r="B460" t="s">
        <v>8</v>
      </c>
      <c r="C460" t="s">
        <v>16</v>
      </c>
      <c r="D460" s="7">
        <v>4343686.2431000099</v>
      </c>
      <c r="E460" s="5">
        <v>4311928.22</v>
      </c>
      <c r="F460" s="5">
        <v>-105.13</v>
      </c>
      <c r="G460" s="5">
        <v>4968.8999999999996</v>
      </c>
      <c r="H460" s="5">
        <v>26894.253100010123</v>
      </c>
      <c r="I460" s="5">
        <v>3.6333000000000002</v>
      </c>
      <c r="J460" s="5">
        <v>86270488.952148497</v>
      </c>
      <c r="K460" s="7">
        <v>12796</v>
      </c>
      <c r="L460" s="7">
        <v>978</v>
      </c>
      <c r="M460" s="8">
        <v>-3</v>
      </c>
      <c r="N460" s="8">
        <v>1115</v>
      </c>
      <c r="O460" s="6">
        <v>2388</v>
      </c>
    </row>
    <row r="461" spans="1:15" x14ac:dyDescent="0.2">
      <c r="A461" s="3">
        <v>34790</v>
      </c>
      <c r="B461" t="s">
        <v>8</v>
      </c>
      <c r="C461" t="s">
        <v>15</v>
      </c>
      <c r="D461" s="7">
        <v>16748068.1592</v>
      </c>
      <c r="E461" s="5">
        <v>1767644.1546</v>
      </c>
      <c r="F461" s="5">
        <v>6199371.5215999996</v>
      </c>
      <c r="G461" s="5">
        <v>1158276.07</v>
      </c>
      <c r="H461" s="5">
        <v>7622776.4129999988</v>
      </c>
      <c r="I461" s="5">
        <v>37089774.349800006</v>
      </c>
      <c r="J461" s="5">
        <v>7287922.6376953097</v>
      </c>
      <c r="K461" s="7">
        <v>72589</v>
      </c>
      <c r="L461" s="7">
        <v>2106</v>
      </c>
      <c r="M461" s="8">
        <v>1376</v>
      </c>
      <c r="N461" s="8">
        <v>1737</v>
      </c>
      <c r="O461" s="6">
        <v>3719</v>
      </c>
    </row>
    <row r="462" spans="1:15" x14ac:dyDescent="0.2">
      <c r="A462" s="3">
        <v>34790</v>
      </c>
      <c r="B462" t="s">
        <v>8</v>
      </c>
      <c r="C462" t="s">
        <v>15</v>
      </c>
      <c r="D462" s="7">
        <v>179869.24119999999</v>
      </c>
      <c r="E462" s="5">
        <v>18416.25</v>
      </c>
      <c r="F462" s="5">
        <v>41291.32</v>
      </c>
      <c r="G462" s="5">
        <v>7870.33</v>
      </c>
      <c r="H462" s="5">
        <v>112291.34119999998</v>
      </c>
      <c r="I462" s="5">
        <v>416171.46590000007</v>
      </c>
      <c r="J462" s="5">
        <v>215474.94628906299</v>
      </c>
      <c r="K462" s="7">
        <v>531</v>
      </c>
      <c r="L462" s="7">
        <v>0</v>
      </c>
      <c r="M462" s="8">
        <v>20</v>
      </c>
      <c r="N462" s="8">
        <v>9</v>
      </c>
      <c r="O462" s="6">
        <v>10</v>
      </c>
    </row>
    <row r="463" spans="1:15" x14ac:dyDescent="0.2">
      <c r="A463" s="3">
        <v>34790</v>
      </c>
      <c r="B463" t="s">
        <v>8</v>
      </c>
      <c r="C463" t="s">
        <v>15</v>
      </c>
      <c r="D463" s="7">
        <v>23647051.666099999</v>
      </c>
      <c r="E463" s="5">
        <v>2609907.23</v>
      </c>
      <c r="F463" s="5">
        <v>8193464.5109000001</v>
      </c>
      <c r="G463" s="5">
        <v>1754666.89</v>
      </c>
      <c r="H463" s="5">
        <v>11089013.035199998</v>
      </c>
      <c r="I463" s="5">
        <v>37147120.844099998</v>
      </c>
      <c r="J463" s="5">
        <v>43124519.8603516</v>
      </c>
      <c r="K463" s="7">
        <v>68839</v>
      </c>
      <c r="L463" s="7">
        <v>3209</v>
      </c>
      <c r="M463" s="8">
        <v>1809</v>
      </c>
      <c r="N463" s="8">
        <v>1692</v>
      </c>
      <c r="O463" s="6">
        <v>4014</v>
      </c>
    </row>
    <row r="464" spans="1:15" x14ac:dyDescent="0.2">
      <c r="A464" s="3">
        <v>34790</v>
      </c>
      <c r="B464" t="s">
        <v>8</v>
      </c>
      <c r="C464" t="s">
        <v>17</v>
      </c>
      <c r="D464" s="7">
        <v>2022.2382</v>
      </c>
      <c r="E464" s="5">
        <v>134.30000000000001</v>
      </c>
      <c r="F464" s="5">
        <v>1546.93</v>
      </c>
      <c r="G464" s="5">
        <v>17.3</v>
      </c>
      <c r="H464" s="5">
        <v>323.70819999999998</v>
      </c>
      <c r="I464" s="5">
        <v>1450.2665999999999</v>
      </c>
      <c r="J464" s="5">
        <v>267.49101066589299</v>
      </c>
      <c r="K464" s="7">
        <v>3</v>
      </c>
      <c r="L464" s="7">
        <v>0</v>
      </c>
      <c r="M464" s="8">
        <v>0</v>
      </c>
      <c r="N464" s="8">
        <v>0</v>
      </c>
      <c r="O464" s="6">
        <v>0</v>
      </c>
    </row>
    <row r="465" spans="1:15" x14ac:dyDescent="0.2">
      <c r="A465" s="3">
        <v>34790</v>
      </c>
      <c r="B465" t="s">
        <v>8</v>
      </c>
      <c r="C465" t="s">
        <v>17</v>
      </c>
      <c r="D465" s="7">
        <v>10284.5985</v>
      </c>
      <c r="E465" s="5">
        <v>379.52</v>
      </c>
      <c r="F465" s="5">
        <v>6439.75</v>
      </c>
      <c r="G465" s="5">
        <v>250.7</v>
      </c>
      <c r="H465" s="5">
        <v>3214.6284999999998</v>
      </c>
      <c r="I465" s="5">
        <v>5431.2330999999995</v>
      </c>
      <c r="J465" s="5">
        <v>325.72027301788302</v>
      </c>
      <c r="K465" s="7">
        <v>7</v>
      </c>
      <c r="L465" s="7">
        <v>1</v>
      </c>
      <c r="M465" s="8">
        <v>-1</v>
      </c>
      <c r="N465" s="8">
        <v>0</v>
      </c>
      <c r="O465" s="6">
        <v>0</v>
      </c>
    </row>
    <row r="466" spans="1:15" x14ac:dyDescent="0.2">
      <c r="A466" s="3">
        <v>34790</v>
      </c>
      <c r="B466" t="s">
        <v>8</v>
      </c>
      <c r="C466" t="s">
        <v>15</v>
      </c>
      <c r="D466" s="7">
        <v>4604484.9932000004</v>
      </c>
      <c r="E466" s="5">
        <v>291753.78000000003</v>
      </c>
      <c r="F466" s="5">
        <v>3213715.81</v>
      </c>
      <c r="G466" s="5">
        <v>129666.94</v>
      </c>
      <c r="H466" s="5">
        <v>969348.46320000011</v>
      </c>
      <c r="I466" s="5">
        <v>2708485.9484999999</v>
      </c>
      <c r="J466" s="5">
        <v>1305410.1083984401</v>
      </c>
      <c r="K466" s="7">
        <v>18104</v>
      </c>
      <c r="L466" s="7">
        <v>2404</v>
      </c>
      <c r="M466" s="8">
        <v>-19</v>
      </c>
      <c r="N466" s="8">
        <v>1593</v>
      </c>
      <c r="O466" s="6">
        <v>3335</v>
      </c>
    </row>
    <row r="467" spans="1:15" x14ac:dyDescent="0.2">
      <c r="A467" s="3">
        <v>34790</v>
      </c>
      <c r="B467" t="s">
        <v>8</v>
      </c>
      <c r="C467" t="s">
        <v>18</v>
      </c>
      <c r="D467" s="7">
        <v>3994.0810999999999</v>
      </c>
      <c r="E467" s="5">
        <v>3847.39</v>
      </c>
      <c r="F467" s="5">
        <v>133.84</v>
      </c>
      <c r="G467" s="5">
        <v>12.82</v>
      </c>
      <c r="H467" s="5">
        <v>3.1100000000002126E-2</v>
      </c>
      <c r="I467" s="5">
        <v>98.116599999999991</v>
      </c>
      <c r="J467" s="5">
        <v>941.92241859436001</v>
      </c>
      <c r="K467" s="7">
        <v>38</v>
      </c>
      <c r="L467" s="7">
        <v>0</v>
      </c>
      <c r="M467" s="8">
        <v>0</v>
      </c>
      <c r="N467" s="8">
        <v>0</v>
      </c>
      <c r="O467" s="6">
        <v>1</v>
      </c>
    </row>
    <row r="468" spans="1:15" x14ac:dyDescent="0.2">
      <c r="A468" s="3">
        <v>34790</v>
      </c>
      <c r="B468" t="s">
        <v>8</v>
      </c>
      <c r="C468" t="s">
        <v>16</v>
      </c>
      <c r="D468" s="7">
        <v>123312.45359999999</v>
      </c>
      <c r="E468" s="5">
        <v>99842.46</v>
      </c>
      <c r="F468" s="5">
        <v>10102.02</v>
      </c>
      <c r="G468" s="5">
        <v>2055.21</v>
      </c>
      <c r="H468" s="5">
        <v>11312.763599999987</v>
      </c>
      <c r="I468" s="5">
        <v>17876.516499999998</v>
      </c>
      <c r="J468" s="5">
        <v>1204654.9912109401</v>
      </c>
      <c r="K468" s="7">
        <v>410</v>
      </c>
      <c r="L468" s="7">
        <v>47</v>
      </c>
      <c r="M468" s="8">
        <v>0</v>
      </c>
      <c r="N468" s="8">
        <v>37</v>
      </c>
      <c r="O468" s="6">
        <v>51</v>
      </c>
    </row>
    <row r="469" spans="1:15" x14ac:dyDescent="0.2">
      <c r="A469" s="3">
        <v>34790</v>
      </c>
      <c r="B469" t="s">
        <v>8</v>
      </c>
      <c r="C469" t="s">
        <v>18</v>
      </c>
      <c r="D469" s="7">
        <v>0</v>
      </c>
      <c r="E469" s="5">
        <v>0</v>
      </c>
      <c r="F469" s="5">
        <v>0</v>
      </c>
      <c r="G469" s="5">
        <v>0</v>
      </c>
      <c r="H469" s="5">
        <v>0</v>
      </c>
      <c r="I469" s="5">
        <v>0</v>
      </c>
      <c r="J469" s="5">
        <v>0</v>
      </c>
      <c r="K469" s="7">
        <v>0</v>
      </c>
      <c r="L469" s="7">
        <v>0</v>
      </c>
      <c r="M469" s="8">
        <v>0</v>
      </c>
      <c r="N469" s="8">
        <v>0</v>
      </c>
      <c r="O469" s="6">
        <v>0</v>
      </c>
    </row>
    <row r="470" spans="1:15" x14ac:dyDescent="0.2">
      <c r="A470" s="3">
        <v>34790</v>
      </c>
      <c r="B470" t="s">
        <v>9</v>
      </c>
      <c r="C470" t="s">
        <v>15</v>
      </c>
      <c r="D470" s="7">
        <v>3251179.2141</v>
      </c>
      <c r="E470" s="5">
        <v>447146.29</v>
      </c>
      <c r="F470" s="5">
        <v>1133152.1000000001</v>
      </c>
      <c r="G470" s="5">
        <v>162417.78</v>
      </c>
      <c r="H470" s="5">
        <v>1508463.0440999998</v>
      </c>
      <c r="I470" s="5">
        <v>4306593.3821000019</v>
      </c>
      <c r="J470" s="5">
        <v>1558612.2822265599</v>
      </c>
      <c r="K470" s="7">
        <v>11399</v>
      </c>
      <c r="L470" s="7">
        <v>0</v>
      </c>
      <c r="M470" s="8">
        <v>-166</v>
      </c>
      <c r="N470" s="8">
        <v>441</v>
      </c>
      <c r="O470" s="6">
        <v>913</v>
      </c>
    </row>
    <row r="471" spans="1:15" x14ac:dyDescent="0.2">
      <c r="A471" s="3">
        <v>34790</v>
      </c>
      <c r="B471" t="s">
        <v>9</v>
      </c>
      <c r="C471" t="s">
        <v>17</v>
      </c>
      <c r="D471" s="7">
        <v>230431.19320000001</v>
      </c>
      <c r="E471" s="5">
        <v>38024.82</v>
      </c>
      <c r="F471" s="5">
        <v>89617.250000000102</v>
      </c>
      <c r="G471" s="5">
        <v>13648.62</v>
      </c>
      <c r="H471" s="5">
        <v>89140.503199999905</v>
      </c>
      <c r="I471" s="5">
        <v>295100.38399999996</v>
      </c>
      <c r="J471" s="5">
        <v>308607.22753906302</v>
      </c>
      <c r="K471" s="7">
        <v>490</v>
      </c>
      <c r="L471" s="7">
        <v>0</v>
      </c>
      <c r="M471" s="8">
        <v>26</v>
      </c>
      <c r="N471" s="8">
        <v>9</v>
      </c>
      <c r="O471" s="6">
        <v>37</v>
      </c>
    </row>
    <row r="472" spans="1:15" x14ac:dyDescent="0.2">
      <c r="A472" s="3">
        <v>34790</v>
      </c>
      <c r="B472" t="s">
        <v>9</v>
      </c>
      <c r="C472" t="s">
        <v>15</v>
      </c>
      <c r="D472" s="7">
        <v>50566.108399999997</v>
      </c>
      <c r="E472" s="5">
        <v>10421.030000000001</v>
      </c>
      <c r="F472" s="5">
        <v>16962.5</v>
      </c>
      <c r="G472" s="5">
        <v>1297.28</v>
      </c>
      <c r="H472" s="5">
        <v>21885.2984</v>
      </c>
      <c r="I472" s="5">
        <v>62873.083600000005</v>
      </c>
      <c r="J472" s="5">
        <v>65309.8232421875</v>
      </c>
      <c r="K472" s="7">
        <v>184</v>
      </c>
      <c r="L472" s="7">
        <v>0</v>
      </c>
      <c r="M472" s="8">
        <v>-2</v>
      </c>
      <c r="N472" s="8">
        <v>14</v>
      </c>
      <c r="O472" s="6">
        <v>47</v>
      </c>
    </row>
    <row r="473" spans="1:15" x14ac:dyDescent="0.2">
      <c r="A473" s="3">
        <v>34790</v>
      </c>
      <c r="B473" t="s">
        <v>9</v>
      </c>
      <c r="C473" t="s">
        <v>17</v>
      </c>
      <c r="D473" s="7">
        <v>25522.025699999998</v>
      </c>
      <c r="E473" s="5">
        <v>2373.21</v>
      </c>
      <c r="F473" s="5">
        <v>11937.06</v>
      </c>
      <c r="G473" s="5">
        <v>1834.41</v>
      </c>
      <c r="H473" s="5">
        <v>9377.3456999999999</v>
      </c>
      <c r="I473" s="5">
        <v>46385.082600000002</v>
      </c>
      <c r="J473" s="5">
        <v>28033.9033203125</v>
      </c>
      <c r="K473" s="7">
        <v>67</v>
      </c>
      <c r="L473" s="7">
        <v>0</v>
      </c>
      <c r="M473" s="8">
        <v>22</v>
      </c>
      <c r="N473" s="8">
        <v>0</v>
      </c>
      <c r="O473" s="6">
        <v>1</v>
      </c>
    </row>
    <row r="474" spans="1:15" x14ac:dyDescent="0.2">
      <c r="A474" s="3">
        <v>34790</v>
      </c>
      <c r="B474" t="s">
        <v>9</v>
      </c>
      <c r="C474" t="s">
        <v>16</v>
      </c>
      <c r="D474" s="7">
        <v>0</v>
      </c>
      <c r="E474" s="5">
        <v>0</v>
      </c>
      <c r="F474" s="5">
        <v>0</v>
      </c>
      <c r="G474" s="5">
        <v>0</v>
      </c>
      <c r="H474" s="5">
        <v>0</v>
      </c>
      <c r="I474" s="5">
        <v>0</v>
      </c>
      <c r="J474" s="5">
        <v>0</v>
      </c>
      <c r="K474" s="7">
        <v>0</v>
      </c>
      <c r="L474" s="7">
        <v>0</v>
      </c>
      <c r="M474" s="8">
        <v>0</v>
      </c>
      <c r="N474" s="8">
        <v>0</v>
      </c>
      <c r="O474" s="6">
        <v>1</v>
      </c>
    </row>
    <row r="475" spans="1:15" x14ac:dyDescent="0.2">
      <c r="A475" s="3">
        <v>34790</v>
      </c>
      <c r="B475" t="s">
        <v>9</v>
      </c>
      <c r="C475" t="s">
        <v>15</v>
      </c>
      <c r="D475" s="7">
        <v>287677.44209999999</v>
      </c>
      <c r="E475" s="5">
        <v>34667.339999999997</v>
      </c>
      <c r="F475" s="5">
        <v>93873.13</v>
      </c>
      <c r="G475" s="5">
        <v>22302.33</v>
      </c>
      <c r="H475" s="5">
        <v>136834.6421</v>
      </c>
      <c r="I475" s="5">
        <v>665882.10029999993</v>
      </c>
      <c r="J475" s="5">
        <v>138776.56738281299</v>
      </c>
      <c r="K475" s="7">
        <v>1042</v>
      </c>
      <c r="L475" s="7">
        <v>0</v>
      </c>
      <c r="M475" s="8">
        <v>30</v>
      </c>
      <c r="N475" s="8">
        <v>37</v>
      </c>
      <c r="O475" s="6">
        <v>47</v>
      </c>
    </row>
    <row r="476" spans="1:15" x14ac:dyDescent="0.2">
      <c r="A476" s="3">
        <v>34790</v>
      </c>
      <c r="B476" t="s">
        <v>9</v>
      </c>
      <c r="C476" t="s">
        <v>15</v>
      </c>
      <c r="D476" s="7">
        <v>6888.1603999999998</v>
      </c>
      <c r="E476" s="5">
        <v>2201.46</v>
      </c>
      <c r="F476" s="5">
        <v>1109.6099999999999</v>
      </c>
      <c r="G476" s="5">
        <v>315.99</v>
      </c>
      <c r="H476" s="5">
        <v>3261.1004000000003</v>
      </c>
      <c r="I476" s="5">
        <v>13887.916799999999</v>
      </c>
      <c r="J476" s="5">
        <v>19893.763671875</v>
      </c>
      <c r="K476" s="7">
        <v>14</v>
      </c>
      <c r="L476" s="7">
        <v>0</v>
      </c>
      <c r="M476" s="8">
        <v>0</v>
      </c>
      <c r="N476" s="8">
        <v>0</v>
      </c>
      <c r="O476" s="6">
        <v>0</v>
      </c>
    </row>
    <row r="477" spans="1:15" x14ac:dyDescent="0.2">
      <c r="A477" s="3">
        <v>34790</v>
      </c>
      <c r="B477" t="s">
        <v>9</v>
      </c>
      <c r="C477" t="s">
        <v>15</v>
      </c>
      <c r="D477" s="7">
        <v>736134.29830000002</v>
      </c>
      <c r="E477" s="5">
        <v>92079.59</v>
      </c>
      <c r="F477" s="5">
        <v>227466.08</v>
      </c>
      <c r="G477" s="5">
        <v>57757.23</v>
      </c>
      <c r="H477" s="5">
        <v>358831.39830000012</v>
      </c>
      <c r="I477" s="5">
        <v>1160075.6008000001</v>
      </c>
      <c r="J477" s="5">
        <v>1740644.1416015599</v>
      </c>
      <c r="K477" s="7">
        <v>1713</v>
      </c>
      <c r="L477" s="7">
        <v>-1</v>
      </c>
      <c r="M477" s="8">
        <v>83</v>
      </c>
      <c r="N477" s="8">
        <v>40</v>
      </c>
      <c r="O477" s="6">
        <v>74</v>
      </c>
    </row>
    <row r="478" spans="1:15" x14ac:dyDescent="0.2">
      <c r="A478" s="3">
        <v>34790</v>
      </c>
      <c r="B478" t="s">
        <v>9</v>
      </c>
      <c r="C478" t="s">
        <v>15</v>
      </c>
      <c r="D478" s="7">
        <v>112588.3487</v>
      </c>
      <c r="E478" s="5">
        <v>11274.62</v>
      </c>
      <c r="F478" s="5">
        <v>70969.77</v>
      </c>
      <c r="G478" s="5">
        <v>3617.57</v>
      </c>
      <c r="H478" s="5">
        <v>26726.388700000003</v>
      </c>
      <c r="I478" s="5">
        <v>55796.648700000005</v>
      </c>
      <c r="J478" s="5">
        <v>39380.4404296875</v>
      </c>
      <c r="K478" s="7">
        <v>504</v>
      </c>
      <c r="L478" s="7">
        <v>0</v>
      </c>
      <c r="M478" s="8">
        <v>-5</v>
      </c>
      <c r="N478" s="8">
        <v>75</v>
      </c>
      <c r="O478" s="6">
        <v>108</v>
      </c>
    </row>
    <row r="479" spans="1:15" x14ac:dyDescent="0.2">
      <c r="A479" s="3">
        <v>34790</v>
      </c>
      <c r="B479" t="s">
        <v>9</v>
      </c>
      <c r="C479" t="s">
        <v>16</v>
      </c>
      <c r="D479" s="7">
        <v>1813.5782999999999</v>
      </c>
      <c r="E479" s="5">
        <v>1337.24</v>
      </c>
      <c r="F479" s="5">
        <v>328.63</v>
      </c>
      <c r="G479" s="5">
        <v>28.06</v>
      </c>
      <c r="H479" s="5">
        <v>119.64829999999989</v>
      </c>
      <c r="I479" s="5">
        <v>287.18329999999997</v>
      </c>
      <c r="J479" s="5">
        <v>3849.66796875</v>
      </c>
      <c r="K479" s="7">
        <v>4</v>
      </c>
      <c r="L479" s="7">
        <v>0</v>
      </c>
      <c r="M479" s="8">
        <v>0</v>
      </c>
      <c r="N479" s="8">
        <v>0</v>
      </c>
      <c r="O479" s="6">
        <v>1</v>
      </c>
    </row>
    <row r="480" spans="1:15" x14ac:dyDescent="0.2">
      <c r="A480" s="3">
        <v>34790</v>
      </c>
      <c r="B480" t="s">
        <v>10</v>
      </c>
      <c r="C480" t="s">
        <v>16</v>
      </c>
      <c r="D480" s="7">
        <v>1792.37</v>
      </c>
      <c r="E480" s="5">
        <v>1754.24</v>
      </c>
      <c r="F480" s="5">
        <v>0</v>
      </c>
      <c r="G480" s="5">
        <v>0</v>
      </c>
      <c r="H480" s="5">
        <v>38.129999999999882</v>
      </c>
      <c r="I480" s="5">
        <v>0</v>
      </c>
      <c r="J480" s="5">
        <v>26405.37890625</v>
      </c>
      <c r="K480" s="7">
        <v>2</v>
      </c>
      <c r="L480" s="7">
        <v>0</v>
      </c>
      <c r="M480" s="8">
        <v>0</v>
      </c>
      <c r="N480" s="8">
        <v>0</v>
      </c>
      <c r="O480" s="6">
        <v>0</v>
      </c>
    </row>
    <row r="481" spans="1:15" x14ac:dyDescent="0.2">
      <c r="A481" s="3">
        <v>34790</v>
      </c>
      <c r="B481" t="s">
        <v>10</v>
      </c>
      <c r="C481" t="s">
        <v>15</v>
      </c>
      <c r="D481" s="7">
        <v>15165360.2523</v>
      </c>
      <c r="E481" s="5">
        <v>1783312.1358</v>
      </c>
      <c r="F481" s="5">
        <v>6035750.2675999999</v>
      </c>
      <c r="G481" s="5">
        <v>721464.52</v>
      </c>
      <c r="H481" s="5">
        <v>6624833.3289000001</v>
      </c>
      <c r="I481" s="5">
        <v>19785920.788799997</v>
      </c>
      <c r="J481" s="5">
        <v>6203788.4206523905</v>
      </c>
      <c r="K481" s="7">
        <v>57052</v>
      </c>
      <c r="L481" s="7">
        <v>-3</v>
      </c>
      <c r="M481" s="8">
        <v>-882</v>
      </c>
      <c r="N481" s="8">
        <v>1413</v>
      </c>
      <c r="O481" s="6">
        <v>2675</v>
      </c>
    </row>
    <row r="482" spans="1:15" x14ac:dyDescent="0.2">
      <c r="A482" s="3">
        <v>34790</v>
      </c>
      <c r="B482" t="s">
        <v>10</v>
      </c>
      <c r="C482" t="s">
        <v>17</v>
      </c>
      <c r="D482" s="7">
        <v>1978061.4687000001</v>
      </c>
      <c r="E482" s="5">
        <v>340707.75</v>
      </c>
      <c r="F482" s="5">
        <v>806297.76</v>
      </c>
      <c r="G482" s="5">
        <v>126185.19</v>
      </c>
      <c r="H482" s="5">
        <v>704870.76870000013</v>
      </c>
      <c r="I482" s="5">
        <v>2272117.7388999998</v>
      </c>
      <c r="J482" s="5">
        <v>2484324.9394531301</v>
      </c>
      <c r="K482" s="7">
        <v>3411</v>
      </c>
      <c r="L482" s="7">
        <v>26</v>
      </c>
      <c r="M482" s="8">
        <v>116</v>
      </c>
      <c r="N482" s="8">
        <v>72</v>
      </c>
      <c r="O482" s="6">
        <v>241</v>
      </c>
    </row>
    <row r="483" spans="1:15" x14ac:dyDescent="0.2">
      <c r="A483" s="3">
        <v>34790</v>
      </c>
      <c r="B483" t="s">
        <v>10</v>
      </c>
      <c r="C483" t="s">
        <v>15</v>
      </c>
      <c r="D483" s="7">
        <v>310029.11709999997</v>
      </c>
      <c r="E483" s="5">
        <v>34958.879999999997</v>
      </c>
      <c r="F483" s="5">
        <v>115341.54</v>
      </c>
      <c r="G483" s="5">
        <v>10790.43</v>
      </c>
      <c r="H483" s="5">
        <v>148938.2671</v>
      </c>
      <c r="I483" s="5">
        <v>531690.5172</v>
      </c>
      <c r="J483" s="5">
        <v>139273.54296875</v>
      </c>
      <c r="K483" s="7">
        <v>1204</v>
      </c>
      <c r="L483" s="7">
        <v>0</v>
      </c>
      <c r="M483" s="8">
        <v>-10</v>
      </c>
      <c r="N483" s="8">
        <v>44</v>
      </c>
      <c r="O483" s="6">
        <v>52</v>
      </c>
    </row>
    <row r="484" spans="1:15" x14ac:dyDescent="0.2">
      <c r="A484" s="3">
        <v>34790</v>
      </c>
      <c r="B484" t="s">
        <v>10</v>
      </c>
      <c r="C484" t="s">
        <v>17</v>
      </c>
      <c r="D484" s="7">
        <v>176141.67439999999</v>
      </c>
      <c r="E484" s="5">
        <v>21620.880000000001</v>
      </c>
      <c r="F484" s="5">
        <v>86413.43</v>
      </c>
      <c r="G484" s="5">
        <v>16435.61</v>
      </c>
      <c r="H484" s="5">
        <v>51671.754399999991</v>
      </c>
      <c r="I484" s="5">
        <v>305252.59820000001</v>
      </c>
      <c r="J484" s="5">
        <v>253528.94921875</v>
      </c>
      <c r="K484" s="7">
        <v>593</v>
      </c>
      <c r="L484" s="7">
        <v>103</v>
      </c>
      <c r="M484" s="8">
        <v>190</v>
      </c>
      <c r="N484" s="8">
        <v>15</v>
      </c>
      <c r="O484" s="6">
        <v>16</v>
      </c>
    </row>
    <row r="485" spans="1:15" x14ac:dyDescent="0.2">
      <c r="A485" s="3">
        <v>34790</v>
      </c>
      <c r="B485" t="s">
        <v>10</v>
      </c>
      <c r="C485" t="s">
        <v>16</v>
      </c>
      <c r="D485" s="7">
        <v>1745809.2485</v>
      </c>
      <c r="E485" s="5">
        <v>1734988.42</v>
      </c>
      <c r="F485" s="5">
        <v>4.83</v>
      </c>
      <c r="G485" s="5">
        <v>1029.6099999999999</v>
      </c>
      <c r="H485" s="5">
        <v>9786.388500000061</v>
      </c>
      <c r="I485" s="5">
        <v>0</v>
      </c>
      <c r="J485" s="5">
        <v>28924462.908203099</v>
      </c>
      <c r="K485" s="7">
        <v>5148</v>
      </c>
      <c r="L485" s="7">
        <v>239</v>
      </c>
      <c r="M485" s="8">
        <v>-2</v>
      </c>
      <c r="N485" s="8">
        <v>477</v>
      </c>
      <c r="O485" s="6">
        <v>1022</v>
      </c>
    </row>
    <row r="486" spans="1:15" x14ac:dyDescent="0.2">
      <c r="A486" s="3">
        <v>34790</v>
      </c>
      <c r="B486" t="s">
        <v>10</v>
      </c>
      <c r="C486" t="s">
        <v>15</v>
      </c>
      <c r="D486" s="7">
        <v>3301788.8624</v>
      </c>
      <c r="E486" s="5">
        <v>390624.9</v>
      </c>
      <c r="F486" s="5">
        <v>1254301.55</v>
      </c>
      <c r="G486" s="5">
        <v>266596.46999999997</v>
      </c>
      <c r="H486" s="5">
        <v>1390265.9424000001</v>
      </c>
      <c r="I486" s="5">
        <v>6533856.5100000007</v>
      </c>
      <c r="J486" s="5">
        <v>1963035.6317977901</v>
      </c>
      <c r="K486" s="7">
        <v>15229</v>
      </c>
      <c r="L486" s="7">
        <v>328</v>
      </c>
      <c r="M486" s="8">
        <v>217</v>
      </c>
      <c r="N486" s="8">
        <v>439</v>
      </c>
      <c r="O486" s="6">
        <v>781</v>
      </c>
    </row>
    <row r="487" spans="1:15" x14ac:dyDescent="0.2">
      <c r="A487" s="3">
        <v>34790</v>
      </c>
      <c r="B487" t="s">
        <v>10</v>
      </c>
      <c r="C487" t="s">
        <v>15</v>
      </c>
      <c r="D487" s="7">
        <v>43082.264199999998</v>
      </c>
      <c r="E487" s="5">
        <v>11062.45</v>
      </c>
      <c r="F487" s="5">
        <v>8011.65</v>
      </c>
      <c r="G487" s="5">
        <v>1821.66</v>
      </c>
      <c r="H487" s="5">
        <v>22186.504199999999</v>
      </c>
      <c r="I487" s="5">
        <v>70926.182399999991</v>
      </c>
      <c r="J487" s="5">
        <v>115860.4140625</v>
      </c>
      <c r="K487" s="7">
        <v>95</v>
      </c>
      <c r="L487" s="7">
        <v>0</v>
      </c>
      <c r="M487" s="8">
        <v>2</v>
      </c>
      <c r="N487" s="8">
        <v>0</v>
      </c>
      <c r="O487" s="6">
        <v>4</v>
      </c>
    </row>
    <row r="488" spans="1:15" x14ac:dyDescent="0.2">
      <c r="A488" s="3">
        <v>34790</v>
      </c>
      <c r="B488" t="s">
        <v>10</v>
      </c>
      <c r="C488" t="s">
        <v>15</v>
      </c>
      <c r="D488" s="7">
        <v>6568710.6829000004</v>
      </c>
      <c r="E488" s="5">
        <v>956328.07</v>
      </c>
      <c r="F488" s="5">
        <v>2166906.52</v>
      </c>
      <c r="G488" s="5">
        <v>493249.76</v>
      </c>
      <c r="H488" s="5">
        <v>2952226.3328999998</v>
      </c>
      <c r="I488" s="5">
        <v>9654463.5229000021</v>
      </c>
      <c r="J488" s="5">
        <v>16416268.0791016</v>
      </c>
      <c r="K488" s="7">
        <v>19110</v>
      </c>
      <c r="L488" s="7">
        <v>399</v>
      </c>
      <c r="M488" s="8">
        <v>365</v>
      </c>
      <c r="N488" s="8">
        <v>479</v>
      </c>
      <c r="O488" s="6">
        <v>1109</v>
      </c>
    </row>
    <row r="489" spans="1:15" x14ac:dyDescent="0.2">
      <c r="A489" s="3">
        <v>34790</v>
      </c>
      <c r="B489" t="s">
        <v>10</v>
      </c>
      <c r="C489" t="s">
        <v>17</v>
      </c>
      <c r="D489" s="7">
        <v>0</v>
      </c>
      <c r="E489" s="5">
        <v>0</v>
      </c>
      <c r="F489" s="5">
        <v>0</v>
      </c>
      <c r="G489" s="5">
        <v>0</v>
      </c>
      <c r="H489" s="5">
        <v>0</v>
      </c>
      <c r="I489" s="5">
        <v>0</v>
      </c>
      <c r="J489" s="5">
        <v>0</v>
      </c>
      <c r="K489" s="7">
        <v>0</v>
      </c>
      <c r="L489" s="7">
        <v>0</v>
      </c>
      <c r="M489" s="8">
        <v>0</v>
      </c>
      <c r="N489" s="8">
        <v>0</v>
      </c>
      <c r="O489" s="6">
        <v>0</v>
      </c>
    </row>
    <row r="490" spans="1:15" x14ac:dyDescent="0.2">
      <c r="A490" s="3">
        <v>34790</v>
      </c>
      <c r="B490" t="s">
        <v>10</v>
      </c>
      <c r="C490" t="s">
        <v>17</v>
      </c>
      <c r="D490" s="7">
        <v>1903.7125000000001</v>
      </c>
      <c r="E490" s="5">
        <v>162.94999999999999</v>
      </c>
      <c r="F490" s="5">
        <v>1340.96</v>
      </c>
      <c r="G490" s="5">
        <v>21.24</v>
      </c>
      <c r="H490" s="5">
        <v>378.5625</v>
      </c>
      <c r="I490" s="5">
        <v>1117.7665999999999</v>
      </c>
      <c r="J490" s="5">
        <v>13.289991378784199</v>
      </c>
      <c r="K490" s="7">
        <v>1</v>
      </c>
      <c r="L490" s="7">
        <v>0</v>
      </c>
      <c r="M490" s="8">
        <v>0</v>
      </c>
      <c r="N490" s="8">
        <v>0</v>
      </c>
      <c r="O490" s="6">
        <v>0</v>
      </c>
    </row>
    <row r="491" spans="1:15" x14ac:dyDescent="0.2">
      <c r="A491" s="3">
        <v>34790</v>
      </c>
      <c r="B491" t="s">
        <v>10</v>
      </c>
      <c r="C491" t="s">
        <v>15</v>
      </c>
      <c r="D491" s="7">
        <v>1765831.186</v>
      </c>
      <c r="E491" s="5">
        <v>113135.85</v>
      </c>
      <c r="F491" s="5">
        <v>1281744.3600000001</v>
      </c>
      <c r="G491" s="5">
        <v>49239.68</v>
      </c>
      <c r="H491" s="5">
        <v>321711.2959999998</v>
      </c>
      <c r="I491" s="5">
        <v>983888.07610000006</v>
      </c>
      <c r="J491" s="5">
        <v>487933.92871093802</v>
      </c>
      <c r="K491" s="7">
        <v>6891</v>
      </c>
      <c r="L491" s="7">
        <v>260</v>
      </c>
      <c r="M491" s="8">
        <v>-20</v>
      </c>
      <c r="N491" s="8">
        <v>533</v>
      </c>
      <c r="O491" s="6">
        <v>890</v>
      </c>
    </row>
    <row r="492" spans="1:15" x14ac:dyDescent="0.2">
      <c r="A492" s="3">
        <v>34790</v>
      </c>
      <c r="B492" t="s">
        <v>10</v>
      </c>
      <c r="C492" t="s">
        <v>18</v>
      </c>
      <c r="D492" s="7">
        <v>0</v>
      </c>
      <c r="E492" s="5">
        <v>0</v>
      </c>
      <c r="F492" s="5">
        <v>0</v>
      </c>
      <c r="G492" s="5">
        <v>0</v>
      </c>
      <c r="H492" s="5">
        <v>0</v>
      </c>
      <c r="I492" s="5">
        <v>0</v>
      </c>
      <c r="J492" s="5">
        <v>0</v>
      </c>
      <c r="K492" s="7">
        <v>0</v>
      </c>
      <c r="L492" s="7">
        <v>0</v>
      </c>
      <c r="M492" s="8">
        <v>0</v>
      </c>
      <c r="N492" s="8">
        <v>0</v>
      </c>
      <c r="O492" s="6">
        <v>0</v>
      </c>
    </row>
    <row r="493" spans="1:15" x14ac:dyDescent="0.2">
      <c r="A493" s="3">
        <v>34790</v>
      </c>
      <c r="B493" t="s">
        <v>10</v>
      </c>
      <c r="C493" t="s">
        <v>16</v>
      </c>
      <c r="D493" s="7">
        <v>111839.24159999999</v>
      </c>
      <c r="E493" s="5">
        <v>99640.76</v>
      </c>
      <c r="F493" s="5">
        <v>4375.33</v>
      </c>
      <c r="G493" s="5">
        <v>1808.51</v>
      </c>
      <c r="H493" s="5">
        <v>6014.641599999999</v>
      </c>
      <c r="I493" s="5">
        <v>8115.1005999999998</v>
      </c>
      <c r="J493" s="5">
        <v>1312489.5927734401</v>
      </c>
      <c r="K493" s="7">
        <v>354</v>
      </c>
      <c r="L493" s="7">
        <v>41</v>
      </c>
      <c r="M493" s="8">
        <v>3</v>
      </c>
      <c r="N493" s="8">
        <v>30</v>
      </c>
      <c r="O493" s="6">
        <v>54</v>
      </c>
    </row>
    <row r="494" spans="1:15" x14ac:dyDescent="0.2">
      <c r="A494" s="3">
        <v>34820</v>
      </c>
      <c r="B494" t="s">
        <v>1</v>
      </c>
      <c r="C494" t="s">
        <v>15</v>
      </c>
      <c r="D494" s="7">
        <v>12937.290199999999</v>
      </c>
      <c r="E494" s="5">
        <v>4146.47</v>
      </c>
      <c r="F494" s="5">
        <v>2707.69</v>
      </c>
      <c r="G494" s="5">
        <v>278.89999999999998</v>
      </c>
      <c r="H494" s="5">
        <v>5804.2301999999981</v>
      </c>
      <c r="I494" s="5">
        <v>5750.4837000000007</v>
      </c>
      <c r="J494" s="5">
        <v>8612.1550893783606</v>
      </c>
      <c r="K494" s="7">
        <v>70</v>
      </c>
      <c r="L494" s="7">
        <v>0</v>
      </c>
      <c r="M494" s="8">
        <v>1</v>
      </c>
      <c r="N494" s="8">
        <v>7</v>
      </c>
      <c r="O494" s="6">
        <v>8</v>
      </c>
    </row>
    <row r="495" spans="1:15" x14ac:dyDescent="0.2">
      <c r="A495" s="3">
        <v>34820</v>
      </c>
      <c r="B495" t="s">
        <v>1</v>
      </c>
      <c r="C495" t="s">
        <v>16</v>
      </c>
      <c r="D495" s="7">
        <v>12.72</v>
      </c>
      <c r="E495" s="5">
        <v>0</v>
      </c>
      <c r="F495" s="5">
        <v>12.72</v>
      </c>
      <c r="G495" s="5">
        <v>0</v>
      </c>
      <c r="H495" s="5">
        <v>0</v>
      </c>
      <c r="I495" s="5">
        <v>0</v>
      </c>
      <c r="J495" s="5">
        <v>0</v>
      </c>
      <c r="K495" s="7">
        <v>17</v>
      </c>
      <c r="L495" s="7">
        <v>2</v>
      </c>
      <c r="M495" s="8">
        <v>0</v>
      </c>
      <c r="N495" s="8">
        <v>1</v>
      </c>
      <c r="O495" s="6">
        <v>9</v>
      </c>
    </row>
    <row r="496" spans="1:15" x14ac:dyDescent="0.2">
      <c r="A496" s="3">
        <v>34820</v>
      </c>
      <c r="B496" t="s">
        <v>1</v>
      </c>
      <c r="C496" t="s">
        <v>15</v>
      </c>
      <c r="D496" s="7">
        <v>1273561.3785000001</v>
      </c>
      <c r="E496" s="5">
        <v>212178.25</v>
      </c>
      <c r="F496" s="5">
        <v>420061.85</v>
      </c>
      <c r="G496" s="5">
        <v>58692.71</v>
      </c>
      <c r="H496" s="5">
        <v>582628.56850000017</v>
      </c>
      <c r="I496" s="5">
        <v>1586596.2319000002</v>
      </c>
      <c r="J496" s="5">
        <v>985586.642578125</v>
      </c>
      <c r="K496" s="7">
        <v>4211</v>
      </c>
      <c r="L496" s="7">
        <v>0</v>
      </c>
      <c r="M496" s="8">
        <v>-65</v>
      </c>
      <c r="N496" s="8">
        <v>270</v>
      </c>
      <c r="O496" s="6">
        <v>408</v>
      </c>
    </row>
    <row r="497" spans="1:15" x14ac:dyDescent="0.2">
      <c r="A497" s="3">
        <v>34820</v>
      </c>
      <c r="B497" t="s">
        <v>1</v>
      </c>
      <c r="C497" t="s">
        <v>17</v>
      </c>
      <c r="D497" s="7">
        <v>470715.22320000001</v>
      </c>
      <c r="E497" s="5">
        <v>79261.710000000006</v>
      </c>
      <c r="F497" s="5">
        <v>204457.69</v>
      </c>
      <c r="G497" s="5">
        <v>32632.65</v>
      </c>
      <c r="H497" s="5">
        <v>154363.17319999999</v>
      </c>
      <c r="I497" s="5">
        <v>551095.44870000007</v>
      </c>
      <c r="J497" s="5">
        <v>635638.35449218797</v>
      </c>
      <c r="K497" s="7">
        <v>1080</v>
      </c>
      <c r="L497" s="7">
        <v>148</v>
      </c>
      <c r="M497" s="8">
        <v>-1</v>
      </c>
      <c r="N497" s="8">
        <v>155</v>
      </c>
      <c r="O497" s="6">
        <v>371</v>
      </c>
    </row>
    <row r="498" spans="1:15" x14ac:dyDescent="0.2">
      <c r="A498" s="3">
        <v>34820</v>
      </c>
      <c r="B498" t="s">
        <v>1</v>
      </c>
      <c r="C498" t="s">
        <v>15</v>
      </c>
      <c r="D498" s="7">
        <v>153400.70189999999</v>
      </c>
      <c r="E498" s="5">
        <v>19004.150000000001</v>
      </c>
      <c r="F498" s="5">
        <v>56831.24</v>
      </c>
      <c r="G498" s="5">
        <v>4566.83</v>
      </c>
      <c r="H498" s="5">
        <v>72998.481899999999</v>
      </c>
      <c r="I498" s="5">
        <v>304466.23340000003</v>
      </c>
      <c r="J498" s="5">
        <v>67036.4873046875</v>
      </c>
      <c r="K498" s="7">
        <v>689</v>
      </c>
      <c r="L498" s="7">
        <v>0</v>
      </c>
      <c r="M498" s="8">
        <v>-5</v>
      </c>
      <c r="N498" s="8">
        <v>46</v>
      </c>
      <c r="O498" s="6">
        <v>80</v>
      </c>
    </row>
    <row r="499" spans="1:15" x14ac:dyDescent="0.2">
      <c r="A499" s="3">
        <v>34820</v>
      </c>
      <c r="B499" t="s">
        <v>1</v>
      </c>
      <c r="C499" t="s">
        <v>17</v>
      </c>
      <c r="D499" s="7">
        <v>141737.16080000001</v>
      </c>
      <c r="E499" s="5">
        <v>17541.23</v>
      </c>
      <c r="F499" s="5">
        <v>72519.87</v>
      </c>
      <c r="G499" s="5">
        <v>11873.28</v>
      </c>
      <c r="H499" s="5">
        <v>39802.780800000022</v>
      </c>
      <c r="I499" s="5">
        <v>201750.89850000001</v>
      </c>
      <c r="J499" s="5">
        <v>162511.5703125</v>
      </c>
      <c r="K499" s="7">
        <v>512</v>
      </c>
      <c r="L499" s="7">
        <v>165</v>
      </c>
      <c r="M499" s="8">
        <v>66</v>
      </c>
      <c r="N499" s="8">
        <v>39</v>
      </c>
      <c r="O499" s="6">
        <v>51</v>
      </c>
    </row>
    <row r="500" spans="1:15" x14ac:dyDescent="0.2">
      <c r="A500" s="3">
        <v>34820</v>
      </c>
      <c r="B500" t="s">
        <v>1</v>
      </c>
      <c r="C500" t="s">
        <v>16</v>
      </c>
      <c r="D500" s="7">
        <v>61907.24</v>
      </c>
      <c r="E500" s="5">
        <v>61817.83</v>
      </c>
      <c r="F500" s="5">
        <v>0</v>
      </c>
      <c r="G500" s="5">
        <v>20.45</v>
      </c>
      <c r="H500" s="5">
        <v>68.959999999996214</v>
      </c>
      <c r="I500" s="5">
        <v>0</v>
      </c>
      <c r="J500" s="5">
        <v>972544.35839843901</v>
      </c>
      <c r="K500" s="7">
        <v>269</v>
      </c>
      <c r="L500" s="7">
        <v>80</v>
      </c>
      <c r="M500" s="8">
        <v>-1</v>
      </c>
      <c r="N500" s="8">
        <v>45</v>
      </c>
      <c r="O500" s="6">
        <v>125</v>
      </c>
    </row>
    <row r="501" spans="1:15" x14ac:dyDescent="0.2">
      <c r="A501" s="3">
        <v>34820</v>
      </c>
      <c r="B501" t="s">
        <v>1</v>
      </c>
      <c r="C501" t="s">
        <v>15</v>
      </c>
      <c r="D501" s="7">
        <v>1906152.0109000001</v>
      </c>
      <c r="E501" s="5">
        <v>289306.34000000003</v>
      </c>
      <c r="F501" s="5">
        <v>544193.27</v>
      </c>
      <c r="G501" s="5">
        <v>137864.60999999999</v>
      </c>
      <c r="H501" s="5">
        <v>934787.79090000002</v>
      </c>
      <c r="I501" s="5">
        <v>3318686.1332999994</v>
      </c>
      <c r="J501" s="5">
        <v>2106688.9707031301</v>
      </c>
      <c r="K501" s="7">
        <v>23441</v>
      </c>
      <c r="L501" s="7">
        <v>8188</v>
      </c>
      <c r="M501" s="8">
        <v>-17</v>
      </c>
      <c r="N501" s="8">
        <v>3857</v>
      </c>
      <c r="O501" s="6">
        <v>11324</v>
      </c>
    </row>
    <row r="502" spans="1:15" x14ac:dyDescent="0.2">
      <c r="A502" s="3">
        <v>34820</v>
      </c>
      <c r="B502" t="s">
        <v>1</v>
      </c>
      <c r="C502" t="s">
        <v>15</v>
      </c>
      <c r="D502" s="7">
        <v>204923.49189999999</v>
      </c>
      <c r="E502" s="5">
        <v>16864.47</v>
      </c>
      <c r="F502" s="5">
        <v>145841.56</v>
      </c>
      <c r="G502" s="5">
        <v>9289.8700000000008</v>
      </c>
      <c r="H502" s="5">
        <v>32927.591899999992</v>
      </c>
      <c r="I502" s="5">
        <v>126303.76640000001</v>
      </c>
      <c r="J502" s="5">
        <v>43200.6513671875</v>
      </c>
      <c r="K502" s="7">
        <v>586</v>
      </c>
      <c r="L502" s="7">
        <v>180</v>
      </c>
      <c r="M502" s="8">
        <v>0</v>
      </c>
      <c r="N502" s="8">
        <v>27</v>
      </c>
      <c r="O502" s="6">
        <v>117</v>
      </c>
    </row>
    <row r="503" spans="1:15" x14ac:dyDescent="0.2">
      <c r="A503" s="3">
        <v>34820</v>
      </c>
      <c r="B503" t="s">
        <v>1</v>
      </c>
      <c r="C503" t="s">
        <v>15</v>
      </c>
      <c r="D503" s="7">
        <v>3624727.0476000002</v>
      </c>
      <c r="E503" s="5">
        <v>489724.41</v>
      </c>
      <c r="F503" s="5">
        <v>1178369.72</v>
      </c>
      <c r="G503" s="5">
        <v>263249.34000000003</v>
      </c>
      <c r="H503" s="5">
        <v>1693383.5776</v>
      </c>
      <c r="I503" s="5">
        <v>5210874.5252999989</v>
      </c>
      <c r="J503" s="5">
        <v>7986320.7412109403</v>
      </c>
      <c r="K503" s="7">
        <v>14351</v>
      </c>
      <c r="L503" s="7">
        <v>757</v>
      </c>
      <c r="M503" s="8">
        <v>31</v>
      </c>
      <c r="N503" s="8">
        <v>2172</v>
      </c>
      <c r="O503" s="6">
        <v>2818</v>
      </c>
    </row>
    <row r="504" spans="1:15" x14ac:dyDescent="0.2">
      <c r="A504" s="3">
        <v>34820</v>
      </c>
      <c r="B504" t="s">
        <v>1</v>
      </c>
      <c r="C504" t="s">
        <v>17</v>
      </c>
      <c r="D504" s="7">
        <v>70926.055699999997</v>
      </c>
      <c r="E504" s="5">
        <v>775.8</v>
      </c>
      <c r="F504" s="5">
        <v>56961.69</v>
      </c>
      <c r="G504" s="5">
        <v>405.74</v>
      </c>
      <c r="H504" s="5">
        <v>12782.825699999992</v>
      </c>
      <c r="I504" s="5">
        <v>67473.233600000007</v>
      </c>
      <c r="J504" s="5">
        <v>122468.90244388601</v>
      </c>
      <c r="K504" s="7">
        <v>69</v>
      </c>
      <c r="L504" s="7">
        <v>1</v>
      </c>
      <c r="M504" s="8">
        <v>0</v>
      </c>
      <c r="N504" s="8">
        <v>66</v>
      </c>
      <c r="O504" s="6">
        <v>5</v>
      </c>
    </row>
    <row r="505" spans="1:15" x14ac:dyDescent="0.2">
      <c r="A505" s="3">
        <v>34820</v>
      </c>
      <c r="B505" t="s">
        <v>1</v>
      </c>
      <c r="C505" t="s">
        <v>17</v>
      </c>
      <c r="D505" s="7">
        <v>2470.4978000000001</v>
      </c>
      <c r="E505" s="5">
        <v>0</v>
      </c>
      <c r="F505" s="5">
        <v>2144.0700000000002</v>
      </c>
      <c r="G505" s="5">
        <v>0</v>
      </c>
      <c r="H505" s="5">
        <v>326.42779999999993</v>
      </c>
      <c r="I505" s="5">
        <v>565.96659999999997</v>
      </c>
      <c r="J505" s="5">
        <v>0</v>
      </c>
      <c r="K505" s="7">
        <v>2</v>
      </c>
      <c r="L505" s="7">
        <v>0</v>
      </c>
      <c r="M505" s="8">
        <v>0</v>
      </c>
      <c r="N505" s="8">
        <v>0</v>
      </c>
      <c r="O505" s="6">
        <v>0</v>
      </c>
    </row>
    <row r="506" spans="1:15" x14ac:dyDescent="0.2">
      <c r="A506" s="3">
        <v>34820</v>
      </c>
      <c r="B506" t="s">
        <v>1</v>
      </c>
      <c r="C506" t="s">
        <v>15</v>
      </c>
      <c r="D506" s="7">
        <v>2040321.7401999999</v>
      </c>
      <c r="E506" s="5">
        <v>141794.26999999999</v>
      </c>
      <c r="F506" s="5">
        <v>1444565.72</v>
      </c>
      <c r="G506" s="5">
        <v>43530.61</v>
      </c>
      <c r="H506" s="5">
        <v>410431.14019999991</v>
      </c>
      <c r="I506" s="5">
        <v>1135165.0044000002</v>
      </c>
      <c r="J506" s="5">
        <v>866585.634765625</v>
      </c>
      <c r="K506" s="7">
        <v>22086</v>
      </c>
      <c r="L506" s="7">
        <v>12116</v>
      </c>
      <c r="M506" s="8">
        <v>-45</v>
      </c>
      <c r="N506" s="8">
        <v>4789</v>
      </c>
      <c r="O506" s="6">
        <v>4296</v>
      </c>
    </row>
    <row r="507" spans="1:15" x14ac:dyDescent="0.2">
      <c r="A507" s="3">
        <v>34820</v>
      </c>
      <c r="B507" t="s">
        <v>1</v>
      </c>
      <c r="C507" t="s">
        <v>18</v>
      </c>
      <c r="D507" s="7">
        <v>254.24</v>
      </c>
      <c r="E507" s="5">
        <v>0</v>
      </c>
      <c r="F507" s="5">
        <v>254.24</v>
      </c>
      <c r="G507" s="5">
        <v>0</v>
      </c>
      <c r="H507" s="5">
        <v>0</v>
      </c>
      <c r="I507" s="5">
        <v>0</v>
      </c>
      <c r="J507" s="5">
        <v>0</v>
      </c>
      <c r="K507" s="7">
        <v>0</v>
      </c>
      <c r="L507" s="7">
        <v>0</v>
      </c>
      <c r="M507" s="8">
        <v>0</v>
      </c>
      <c r="N507" s="8">
        <v>0</v>
      </c>
      <c r="O507" s="6">
        <v>0</v>
      </c>
    </row>
    <row r="508" spans="1:15" x14ac:dyDescent="0.2">
      <c r="A508" s="3">
        <v>34820</v>
      </c>
      <c r="B508" t="s">
        <v>1</v>
      </c>
      <c r="C508" t="s">
        <v>16</v>
      </c>
      <c r="D508" s="7">
        <v>291264.78279999999</v>
      </c>
      <c r="E508" s="5">
        <v>287572.52</v>
      </c>
      <c r="F508" s="5">
        <v>2383.2199999999998</v>
      </c>
      <c r="G508" s="5">
        <v>358.86</v>
      </c>
      <c r="H508" s="5">
        <v>950.18279999996787</v>
      </c>
      <c r="I508" s="5">
        <v>2828.0329999999999</v>
      </c>
      <c r="J508" s="5">
        <v>150268.39453125</v>
      </c>
      <c r="K508" s="7">
        <v>71</v>
      </c>
      <c r="L508" s="7">
        <v>7</v>
      </c>
      <c r="M508" s="8">
        <v>2</v>
      </c>
      <c r="N508" s="8">
        <v>12</v>
      </c>
      <c r="O508" s="6">
        <v>22</v>
      </c>
    </row>
    <row r="509" spans="1:15" x14ac:dyDescent="0.2">
      <c r="A509" s="3">
        <v>34820</v>
      </c>
      <c r="B509" t="s">
        <v>1</v>
      </c>
      <c r="C509" t="s">
        <v>18</v>
      </c>
      <c r="D509" s="7">
        <v>0</v>
      </c>
      <c r="E509" s="5">
        <v>0</v>
      </c>
      <c r="F509" s="5">
        <v>0</v>
      </c>
      <c r="G509" s="5">
        <v>0</v>
      </c>
      <c r="H509" s="5">
        <v>0</v>
      </c>
      <c r="I509" s="5">
        <v>0</v>
      </c>
      <c r="J509" s="5">
        <v>0</v>
      </c>
      <c r="K509" s="7">
        <v>0</v>
      </c>
      <c r="L509" s="7">
        <v>0</v>
      </c>
      <c r="M509" s="8">
        <v>0</v>
      </c>
      <c r="N509" s="8">
        <v>0</v>
      </c>
      <c r="O509" s="6">
        <v>0</v>
      </c>
    </row>
    <row r="510" spans="1:15" x14ac:dyDescent="0.2">
      <c r="A510" s="3">
        <v>34820</v>
      </c>
      <c r="B510" t="s">
        <v>2</v>
      </c>
      <c r="C510" t="s">
        <v>15</v>
      </c>
      <c r="D510" s="7">
        <v>8185850.9479999999</v>
      </c>
      <c r="E510" s="5">
        <v>860385.26</v>
      </c>
      <c r="F510" s="5">
        <v>3465180.9210000001</v>
      </c>
      <c r="G510" s="5">
        <v>349128.74</v>
      </c>
      <c r="H510" s="5">
        <v>3511156.0269999998</v>
      </c>
      <c r="I510" s="5">
        <v>10958298.0967</v>
      </c>
      <c r="J510" s="5">
        <v>2978689.1386718801</v>
      </c>
      <c r="K510" s="7">
        <v>28068</v>
      </c>
      <c r="L510" s="7">
        <v>-2</v>
      </c>
      <c r="M510" s="8">
        <v>-721</v>
      </c>
      <c r="N510" s="8">
        <v>644</v>
      </c>
      <c r="O510" s="6">
        <v>1165</v>
      </c>
    </row>
    <row r="511" spans="1:15" x14ac:dyDescent="0.2">
      <c r="A511" s="3">
        <v>34820</v>
      </c>
      <c r="B511" t="s">
        <v>2</v>
      </c>
      <c r="C511" t="s">
        <v>17</v>
      </c>
      <c r="D511" s="7">
        <v>1117329.1876000001</v>
      </c>
      <c r="E511" s="5">
        <v>166133.12</v>
      </c>
      <c r="F511" s="5">
        <v>469548.44</v>
      </c>
      <c r="G511" s="5">
        <v>55928.21</v>
      </c>
      <c r="H511" s="5">
        <v>425719.41760000004</v>
      </c>
      <c r="I511" s="5">
        <v>1343960.8308000001</v>
      </c>
      <c r="J511" s="5">
        <v>1472680.6533203099</v>
      </c>
      <c r="K511" s="7">
        <v>1735</v>
      </c>
      <c r="L511" s="7">
        <v>1</v>
      </c>
      <c r="M511" s="8">
        <v>45</v>
      </c>
      <c r="N511" s="8">
        <v>34</v>
      </c>
      <c r="O511" s="6">
        <v>78</v>
      </c>
    </row>
    <row r="512" spans="1:15" x14ac:dyDescent="0.2">
      <c r="A512" s="3">
        <v>34820</v>
      </c>
      <c r="B512" t="s">
        <v>2</v>
      </c>
      <c r="C512" t="s">
        <v>15</v>
      </c>
      <c r="D512" s="7">
        <v>124826.1516</v>
      </c>
      <c r="E512" s="5">
        <v>13938.79</v>
      </c>
      <c r="F512" s="5">
        <v>50512.6</v>
      </c>
      <c r="G512" s="5">
        <v>4877.01</v>
      </c>
      <c r="H512" s="5">
        <v>55497.751600000003</v>
      </c>
      <c r="I512" s="5">
        <v>191242.63190000001</v>
      </c>
      <c r="J512" s="5">
        <v>42956.9248046875</v>
      </c>
      <c r="K512" s="7">
        <v>482</v>
      </c>
      <c r="L512" s="7">
        <v>0</v>
      </c>
      <c r="M512" s="8">
        <v>0</v>
      </c>
      <c r="N512" s="8">
        <v>12</v>
      </c>
      <c r="O512" s="6">
        <v>24</v>
      </c>
    </row>
    <row r="513" spans="1:15" x14ac:dyDescent="0.2">
      <c r="A513" s="3">
        <v>34820</v>
      </c>
      <c r="B513" t="s">
        <v>2</v>
      </c>
      <c r="C513" t="s">
        <v>17</v>
      </c>
      <c r="D513" s="7">
        <v>138191.4736</v>
      </c>
      <c r="E513" s="5">
        <v>11715.81</v>
      </c>
      <c r="F513" s="5">
        <v>67970.080000000002</v>
      </c>
      <c r="G513" s="5">
        <v>9603.0499999999993</v>
      </c>
      <c r="H513" s="5">
        <v>48902.533599999995</v>
      </c>
      <c r="I513" s="5">
        <v>266541.71840000001</v>
      </c>
      <c r="J513" s="5">
        <v>170042.970703125</v>
      </c>
      <c r="K513" s="7">
        <v>464</v>
      </c>
      <c r="L513" s="7">
        <v>11</v>
      </c>
      <c r="M513" s="8">
        <v>177</v>
      </c>
      <c r="N513" s="8">
        <v>13</v>
      </c>
      <c r="O513" s="6">
        <v>28</v>
      </c>
    </row>
    <row r="514" spans="1:15" x14ac:dyDescent="0.2">
      <c r="A514" s="3">
        <v>34820</v>
      </c>
      <c r="B514" t="s">
        <v>2</v>
      </c>
      <c r="C514" t="s">
        <v>16</v>
      </c>
      <c r="D514" s="7">
        <v>187432.99660000001</v>
      </c>
      <c r="E514" s="5">
        <v>186084.21</v>
      </c>
      <c r="F514" s="5">
        <v>0</v>
      </c>
      <c r="G514" s="5">
        <v>112.12</v>
      </c>
      <c r="H514" s="5">
        <v>1236.6666000000214</v>
      </c>
      <c r="I514" s="5">
        <v>0</v>
      </c>
      <c r="J514" s="5">
        <v>4569023.296875</v>
      </c>
      <c r="K514" s="7">
        <v>589</v>
      </c>
      <c r="L514" s="7">
        <v>55</v>
      </c>
      <c r="M514" s="8">
        <v>2</v>
      </c>
      <c r="N514" s="8">
        <v>65</v>
      </c>
      <c r="O514" s="6">
        <v>141</v>
      </c>
    </row>
    <row r="515" spans="1:15" x14ac:dyDescent="0.2">
      <c r="A515" s="3">
        <v>34820</v>
      </c>
      <c r="B515" t="s">
        <v>2</v>
      </c>
      <c r="C515" t="s">
        <v>15</v>
      </c>
      <c r="D515" s="7">
        <v>1654370.6721999999</v>
      </c>
      <c r="E515" s="5">
        <v>185774.27</v>
      </c>
      <c r="F515" s="5">
        <v>601880.32999999996</v>
      </c>
      <c r="G515" s="5">
        <v>105163.62</v>
      </c>
      <c r="H515" s="5">
        <v>761552.45219999994</v>
      </c>
      <c r="I515" s="5">
        <v>3947021.3499999996</v>
      </c>
      <c r="J515" s="5">
        <v>880421.546875</v>
      </c>
      <c r="K515" s="7">
        <v>6964</v>
      </c>
      <c r="L515" s="7">
        <v>180</v>
      </c>
      <c r="M515" s="8">
        <v>214</v>
      </c>
      <c r="N515" s="8">
        <v>135</v>
      </c>
      <c r="O515" s="6">
        <v>311</v>
      </c>
    </row>
    <row r="516" spans="1:15" x14ac:dyDescent="0.2">
      <c r="A516" s="3">
        <v>34820</v>
      </c>
      <c r="B516" t="s">
        <v>2</v>
      </c>
      <c r="C516" t="s">
        <v>15</v>
      </c>
      <c r="D516" s="7">
        <v>25079.5713</v>
      </c>
      <c r="E516" s="5">
        <v>3514.9</v>
      </c>
      <c r="F516" s="5">
        <v>6581.72</v>
      </c>
      <c r="G516" s="5">
        <v>1119.1300000000001</v>
      </c>
      <c r="H516" s="5">
        <v>13863.821299999996</v>
      </c>
      <c r="I516" s="5">
        <v>50857.783600000002</v>
      </c>
      <c r="J516" s="5">
        <v>62279.6767578125</v>
      </c>
      <c r="K516" s="7">
        <v>54</v>
      </c>
      <c r="L516" s="7">
        <v>0</v>
      </c>
      <c r="M516" s="8">
        <v>0</v>
      </c>
      <c r="N516" s="8">
        <v>1</v>
      </c>
      <c r="O516" s="6">
        <v>0</v>
      </c>
    </row>
    <row r="517" spans="1:15" x14ac:dyDescent="0.2">
      <c r="A517" s="3">
        <v>34820</v>
      </c>
      <c r="B517" t="s">
        <v>2</v>
      </c>
      <c r="C517" t="s">
        <v>15</v>
      </c>
      <c r="D517" s="7">
        <v>3195941.6608000002</v>
      </c>
      <c r="E517" s="5">
        <v>384770.74</v>
      </c>
      <c r="F517" s="5">
        <v>1109311.25</v>
      </c>
      <c r="G517" s="5">
        <v>238393.1</v>
      </c>
      <c r="H517" s="5">
        <v>1463466.5708000003</v>
      </c>
      <c r="I517" s="5">
        <v>5105693.3796000006</v>
      </c>
      <c r="J517" s="5">
        <v>6719888.37988282</v>
      </c>
      <c r="K517" s="7">
        <v>9937</v>
      </c>
      <c r="L517" s="7">
        <v>1187</v>
      </c>
      <c r="M517" s="8">
        <v>269</v>
      </c>
      <c r="N517" s="8">
        <v>288</v>
      </c>
      <c r="O517" s="6">
        <v>709</v>
      </c>
    </row>
    <row r="518" spans="1:15" x14ac:dyDescent="0.2">
      <c r="A518" s="3">
        <v>34820</v>
      </c>
      <c r="B518" t="s">
        <v>2</v>
      </c>
      <c r="C518" t="s">
        <v>15</v>
      </c>
      <c r="D518" s="7">
        <v>762317.25300000003</v>
      </c>
      <c r="E518" s="5">
        <v>49237.19</v>
      </c>
      <c r="F518" s="5">
        <v>552219.92000000004</v>
      </c>
      <c r="G518" s="5">
        <v>21226.39</v>
      </c>
      <c r="H518" s="5">
        <v>139633.75300000003</v>
      </c>
      <c r="I518" s="5">
        <v>407351.98450000002</v>
      </c>
      <c r="J518" s="5">
        <v>228760.91699218799</v>
      </c>
      <c r="K518" s="7">
        <v>2676</v>
      </c>
      <c r="L518" s="7">
        <v>407</v>
      </c>
      <c r="M518" s="8">
        <v>-9</v>
      </c>
      <c r="N518" s="8">
        <v>187</v>
      </c>
      <c r="O518" s="6">
        <v>376</v>
      </c>
    </row>
    <row r="519" spans="1:15" x14ac:dyDescent="0.2">
      <c r="A519" s="3">
        <v>34820</v>
      </c>
      <c r="B519" t="s">
        <v>2</v>
      </c>
      <c r="C519" t="s">
        <v>16</v>
      </c>
      <c r="D519" s="7">
        <v>7514.2497999999996</v>
      </c>
      <c r="E519" s="5">
        <v>6856.57</v>
      </c>
      <c r="F519" s="5">
        <v>227.98</v>
      </c>
      <c r="G519" s="5">
        <v>12.33</v>
      </c>
      <c r="H519" s="5">
        <v>417.36979999999988</v>
      </c>
      <c r="I519" s="5">
        <v>451.31659999999999</v>
      </c>
      <c r="J519" s="5">
        <v>122484.443359375</v>
      </c>
      <c r="K519" s="7">
        <v>27</v>
      </c>
      <c r="L519" s="7">
        <v>4</v>
      </c>
      <c r="M519" s="8">
        <v>1</v>
      </c>
      <c r="N519" s="8">
        <v>3</v>
      </c>
      <c r="O519" s="6">
        <v>5</v>
      </c>
    </row>
    <row r="520" spans="1:15" x14ac:dyDescent="0.2">
      <c r="A520" s="3">
        <v>34820</v>
      </c>
      <c r="B520" t="s">
        <v>3</v>
      </c>
      <c r="C520" t="s">
        <v>16</v>
      </c>
      <c r="D520" s="7">
        <v>18120.66</v>
      </c>
      <c r="E520" s="5">
        <v>17285.18</v>
      </c>
      <c r="F520" s="5">
        <v>0</v>
      </c>
      <c r="G520" s="5">
        <v>0</v>
      </c>
      <c r="H520" s="5">
        <v>835.47999999999956</v>
      </c>
      <c r="I520" s="5">
        <v>0</v>
      </c>
      <c r="J520" s="5">
        <v>471445.54785156302</v>
      </c>
      <c r="K520" s="7">
        <v>57</v>
      </c>
      <c r="L520" s="7">
        <v>15</v>
      </c>
      <c r="M520" s="8">
        <v>0</v>
      </c>
      <c r="N520" s="8">
        <v>4</v>
      </c>
      <c r="O520" s="6">
        <v>4</v>
      </c>
    </row>
    <row r="521" spans="1:15" x14ac:dyDescent="0.2">
      <c r="A521" s="3">
        <v>34820</v>
      </c>
      <c r="B521" t="s">
        <v>3</v>
      </c>
      <c r="C521" t="s">
        <v>15</v>
      </c>
      <c r="D521" s="7">
        <v>0</v>
      </c>
      <c r="E521" s="5">
        <v>0</v>
      </c>
      <c r="F521" s="5">
        <v>0</v>
      </c>
      <c r="G521" s="5">
        <v>0</v>
      </c>
      <c r="H521" s="5">
        <v>0</v>
      </c>
      <c r="I521" s="5">
        <v>0</v>
      </c>
      <c r="J521" s="5">
        <v>0</v>
      </c>
      <c r="K521" s="7">
        <v>0</v>
      </c>
      <c r="L521" s="7">
        <v>0</v>
      </c>
      <c r="M521" s="8">
        <v>0</v>
      </c>
      <c r="N521" s="8">
        <v>0</v>
      </c>
      <c r="O521" s="6">
        <v>1</v>
      </c>
    </row>
    <row r="522" spans="1:15" x14ac:dyDescent="0.2">
      <c r="A522" s="3">
        <v>34820</v>
      </c>
      <c r="B522" t="s">
        <v>4</v>
      </c>
      <c r="C522" t="s">
        <v>15</v>
      </c>
      <c r="D522" s="7">
        <v>47020.100299999998</v>
      </c>
      <c r="E522" s="5">
        <v>11303.82</v>
      </c>
      <c r="F522" s="5">
        <v>16867.560000000001</v>
      </c>
      <c r="G522" s="5">
        <v>2486.42</v>
      </c>
      <c r="H522" s="5">
        <v>16362.300299999997</v>
      </c>
      <c r="I522" s="5">
        <v>65066.515299999992</v>
      </c>
      <c r="J522" s="5">
        <v>57703.837890625</v>
      </c>
      <c r="K522" s="7">
        <v>166</v>
      </c>
      <c r="L522" s="7">
        <v>0</v>
      </c>
      <c r="M522" s="8">
        <v>-8</v>
      </c>
      <c r="N522" s="8">
        <v>9</v>
      </c>
      <c r="O522" s="6">
        <v>11</v>
      </c>
    </row>
    <row r="523" spans="1:15" x14ac:dyDescent="0.2">
      <c r="A523" s="3">
        <v>34820</v>
      </c>
      <c r="B523" t="s">
        <v>4</v>
      </c>
      <c r="C523" t="s">
        <v>17</v>
      </c>
      <c r="D523" s="7">
        <v>223524.5968</v>
      </c>
      <c r="E523" s="5">
        <v>36647.06</v>
      </c>
      <c r="F523" s="5">
        <v>94046.78</v>
      </c>
      <c r="G523" s="5">
        <v>14852.72</v>
      </c>
      <c r="H523" s="5">
        <v>77978.036800000002</v>
      </c>
      <c r="I523" s="5">
        <v>276605.66560000001</v>
      </c>
      <c r="J523" s="5">
        <v>344589.63769531302</v>
      </c>
      <c r="K523" s="7">
        <v>383</v>
      </c>
      <c r="L523" s="7">
        <v>1</v>
      </c>
      <c r="M523" s="8">
        <v>-1</v>
      </c>
      <c r="N523" s="8">
        <v>22</v>
      </c>
      <c r="O523" s="6">
        <v>50</v>
      </c>
    </row>
    <row r="524" spans="1:15" x14ac:dyDescent="0.2">
      <c r="A524" s="3">
        <v>34820</v>
      </c>
      <c r="B524" t="s">
        <v>4</v>
      </c>
      <c r="C524" t="s">
        <v>15</v>
      </c>
      <c r="D524" s="7">
        <v>160167.91080000001</v>
      </c>
      <c r="E524" s="5">
        <v>23309.54</v>
      </c>
      <c r="F524" s="5">
        <v>60679.05</v>
      </c>
      <c r="G524" s="5">
        <v>4804.1000000000004</v>
      </c>
      <c r="H524" s="5">
        <v>71375.220799999996</v>
      </c>
      <c r="I524" s="5">
        <v>266270.23320000002</v>
      </c>
      <c r="J524" s="5">
        <v>131587.080078125</v>
      </c>
      <c r="K524" s="7">
        <v>572</v>
      </c>
      <c r="L524" s="7">
        <v>0</v>
      </c>
      <c r="M524" s="8">
        <v>-1</v>
      </c>
      <c r="N524" s="8">
        <v>20</v>
      </c>
      <c r="O524" s="6">
        <v>44</v>
      </c>
    </row>
    <row r="525" spans="1:15" x14ac:dyDescent="0.2">
      <c r="A525" s="3">
        <v>34820</v>
      </c>
      <c r="B525" t="s">
        <v>4</v>
      </c>
      <c r="C525" t="s">
        <v>17</v>
      </c>
      <c r="D525" s="7">
        <v>27412.680499999999</v>
      </c>
      <c r="E525" s="5">
        <v>2970.91</v>
      </c>
      <c r="F525" s="5">
        <v>15647.35</v>
      </c>
      <c r="G525" s="5">
        <v>2781.15</v>
      </c>
      <c r="H525" s="5">
        <v>6013.2704999999987</v>
      </c>
      <c r="I525" s="5">
        <v>41355.834699999999</v>
      </c>
      <c r="J525" s="5">
        <v>51564.2646484375</v>
      </c>
      <c r="K525" s="7">
        <v>98</v>
      </c>
      <c r="L525" s="7">
        <v>26</v>
      </c>
      <c r="M525" s="8">
        <v>23</v>
      </c>
      <c r="N525" s="8">
        <v>4</v>
      </c>
      <c r="O525" s="6">
        <v>4</v>
      </c>
    </row>
    <row r="526" spans="1:15" x14ac:dyDescent="0.2">
      <c r="A526" s="3">
        <v>34820</v>
      </c>
      <c r="B526" t="s">
        <v>4</v>
      </c>
      <c r="C526" t="s">
        <v>16</v>
      </c>
      <c r="D526" s="7">
        <v>482346.6447</v>
      </c>
      <c r="E526" s="5">
        <v>479018.53</v>
      </c>
      <c r="F526" s="5">
        <v>0</v>
      </c>
      <c r="G526" s="5">
        <v>646.21</v>
      </c>
      <c r="H526" s="5">
        <v>2681.9046999999764</v>
      </c>
      <c r="I526" s="5">
        <v>0</v>
      </c>
      <c r="J526" s="5">
        <v>10726621.1210938</v>
      </c>
      <c r="K526" s="7">
        <v>1466</v>
      </c>
      <c r="L526" s="7">
        <v>10</v>
      </c>
      <c r="M526" s="8">
        <v>0</v>
      </c>
      <c r="N526" s="8">
        <v>143</v>
      </c>
      <c r="O526" s="6">
        <v>267</v>
      </c>
    </row>
    <row r="527" spans="1:15" x14ac:dyDescent="0.2">
      <c r="A527" s="3">
        <v>34820</v>
      </c>
      <c r="B527" t="s">
        <v>4</v>
      </c>
      <c r="C527" t="s">
        <v>15</v>
      </c>
      <c r="D527" s="7">
        <v>488611.55530000001</v>
      </c>
      <c r="E527" s="5">
        <v>64763.17</v>
      </c>
      <c r="F527" s="5">
        <v>204622.16</v>
      </c>
      <c r="G527" s="5">
        <v>40268.54</v>
      </c>
      <c r="H527" s="5">
        <v>178957.68530000001</v>
      </c>
      <c r="I527" s="5">
        <v>773599.76670000004</v>
      </c>
      <c r="J527" s="5">
        <v>302357.48046875</v>
      </c>
      <c r="K527" s="7">
        <v>2416</v>
      </c>
      <c r="L527" s="7">
        <v>18</v>
      </c>
      <c r="M527" s="8">
        <v>-11</v>
      </c>
      <c r="N527" s="8">
        <v>125</v>
      </c>
      <c r="O527" s="6">
        <v>215</v>
      </c>
    </row>
    <row r="528" spans="1:15" x14ac:dyDescent="0.2">
      <c r="A528" s="3">
        <v>34820</v>
      </c>
      <c r="B528" t="s">
        <v>4</v>
      </c>
      <c r="C528" t="s">
        <v>15</v>
      </c>
      <c r="D528" s="7">
        <v>2055.5553</v>
      </c>
      <c r="E528" s="5">
        <v>410.56</v>
      </c>
      <c r="F528" s="5">
        <v>298.93</v>
      </c>
      <c r="G528" s="5">
        <v>34.97</v>
      </c>
      <c r="H528" s="5">
        <v>1311.0953</v>
      </c>
      <c r="I528" s="5">
        <v>3769.3834000000002</v>
      </c>
      <c r="J528" s="5">
        <v>2827.9228515625</v>
      </c>
      <c r="K528" s="7">
        <v>7</v>
      </c>
      <c r="L528" s="7">
        <v>1</v>
      </c>
      <c r="M528" s="8">
        <v>1</v>
      </c>
      <c r="N528" s="8">
        <v>0</v>
      </c>
      <c r="O528" s="6">
        <v>0</v>
      </c>
    </row>
    <row r="529" spans="1:15" x14ac:dyDescent="0.2">
      <c r="A529" s="3">
        <v>34820</v>
      </c>
      <c r="B529" t="s">
        <v>4</v>
      </c>
      <c r="C529" t="s">
        <v>15</v>
      </c>
      <c r="D529" s="7">
        <v>787494.54839999997</v>
      </c>
      <c r="E529" s="5">
        <v>128980.59</v>
      </c>
      <c r="F529" s="5">
        <v>258165.89</v>
      </c>
      <c r="G529" s="5">
        <v>58786.79</v>
      </c>
      <c r="H529" s="5">
        <v>341561.27840000001</v>
      </c>
      <c r="I529" s="5">
        <v>1067131.5641000001</v>
      </c>
      <c r="J529" s="5">
        <v>2489202.1689453102</v>
      </c>
      <c r="K529" s="7">
        <v>2188</v>
      </c>
      <c r="L529" s="7">
        <v>0</v>
      </c>
      <c r="M529" s="8">
        <v>-5</v>
      </c>
      <c r="N529" s="8">
        <v>71</v>
      </c>
      <c r="O529" s="6">
        <v>158</v>
      </c>
    </row>
    <row r="530" spans="1:15" x14ac:dyDescent="0.2">
      <c r="A530" s="3">
        <v>34820</v>
      </c>
      <c r="B530" t="s">
        <v>4</v>
      </c>
      <c r="C530" t="s">
        <v>15</v>
      </c>
      <c r="D530" s="7">
        <v>203217.50769999999</v>
      </c>
      <c r="E530" s="5">
        <v>10013.15</v>
      </c>
      <c r="F530" s="5">
        <v>150138.87</v>
      </c>
      <c r="G530" s="5">
        <v>6122.49</v>
      </c>
      <c r="H530" s="5">
        <v>36942.9977</v>
      </c>
      <c r="I530" s="5">
        <v>106054.28479999999</v>
      </c>
      <c r="J530" s="5">
        <v>33545.935546875</v>
      </c>
      <c r="K530" s="7">
        <v>751</v>
      </c>
      <c r="L530" s="7">
        <v>6</v>
      </c>
      <c r="M530" s="8">
        <v>1</v>
      </c>
      <c r="N530" s="8">
        <v>69</v>
      </c>
      <c r="O530" s="6">
        <v>119</v>
      </c>
    </row>
    <row r="531" spans="1:15" x14ac:dyDescent="0.2">
      <c r="A531" s="3">
        <v>34820</v>
      </c>
      <c r="B531" t="s">
        <v>4</v>
      </c>
      <c r="C531" t="s">
        <v>16</v>
      </c>
      <c r="D531" s="7">
        <v>31239.2104</v>
      </c>
      <c r="E531" s="5">
        <v>29253.34</v>
      </c>
      <c r="F531" s="5">
        <v>590.14</v>
      </c>
      <c r="G531" s="5">
        <v>121.79</v>
      </c>
      <c r="H531" s="5">
        <v>1273.9404</v>
      </c>
      <c r="I531" s="5">
        <v>614.65</v>
      </c>
      <c r="J531" s="5">
        <v>372615.11328125</v>
      </c>
      <c r="K531" s="7">
        <v>115</v>
      </c>
      <c r="L531" s="7">
        <v>9</v>
      </c>
      <c r="M531" s="8">
        <v>0</v>
      </c>
      <c r="N531" s="8">
        <v>9</v>
      </c>
      <c r="O531" s="6">
        <v>22</v>
      </c>
    </row>
    <row r="532" spans="1:15" x14ac:dyDescent="0.2">
      <c r="A532" s="3">
        <v>34820</v>
      </c>
      <c r="B532" t="s">
        <v>5</v>
      </c>
      <c r="C532" t="s">
        <v>15</v>
      </c>
      <c r="D532" s="7">
        <v>10415.7181</v>
      </c>
      <c r="E532" s="5">
        <v>1536.73</v>
      </c>
      <c r="F532" s="5">
        <v>6148.52</v>
      </c>
      <c r="G532" s="5">
        <v>129.51</v>
      </c>
      <c r="H532" s="5">
        <v>2600.9580999999998</v>
      </c>
      <c r="I532" s="5">
        <v>6880.6666999999998</v>
      </c>
      <c r="J532" s="5">
        <v>635.65071487426803</v>
      </c>
      <c r="K532" s="7">
        <v>20</v>
      </c>
      <c r="L532" s="7">
        <v>0</v>
      </c>
      <c r="M532" s="8">
        <v>0</v>
      </c>
      <c r="N532" s="8">
        <v>2</v>
      </c>
      <c r="O532" s="6">
        <v>2</v>
      </c>
    </row>
    <row r="533" spans="1:15" x14ac:dyDescent="0.2">
      <c r="A533" s="3">
        <v>34820</v>
      </c>
      <c r="B533" t="s">
        <v>5</v>
      </c>
      <c r="C533" t="s">
        <v>16</v>
      </c>
      <c r="D533" s="7">
        <v>623.20000000000005</v>
      </c>
      <c r="E533" s="5">
        <v>586.22</v>
      </c>
      <c r="F533" s="5">
        <v>36.979999999999997</v>
      </c>
      <c r="G533" s="5">
        <v>0</v>
      </c>
      <c r="H533" s="5">
        <v>2.1316282072803006E-14</v>
      </c>
      <c r="I533" s="5">
        <v>0</v>
      </c>
      <c r="J533" s="5">
        <v>21791.0263671875</v>
      </c>
      <c r="K533" s="7">
        <v>1</v>
      </c>
      <c r="L533" s="7">
        <v>0</v>
      </c>
      <c r="M533" s="8">
        <v>0</v>
      </c>
      <c r="N533" s="8">
        <v>0</v>
      </c>
      <c r="O533" s="6">
        <v>0</v>
      </c>
    </row>
    <row r="534" spans="1:15" x14ac:dyDescent="0.2">
      <c r="A534" s="3">
        <v>34820</v>
      </c>
      <c r="B534" t="s">
        <v>5</v>
      </c>
      <c r="C534" t="s">
        <v>15</v>
      </c>
      <c r="D534" s="7">
        <v>290.44</v>
      </c>
      <c r="E534" s="5">
        <v>0</v>
      </c>
      <c r="F534" s="5">
        <v>0</v>
      </c>
      <c r="G534" s="5">
        <v>0</v>
      </c>
      <c r="H534" s="5">
        <v>290.44</v>
      </c>
      <c r="I534" s="5">
        <v>0</v>
      </c>
      <c r="J534" s="5">
        <v>0</v>
      </c>
      <c r="K534" s="7">
        <v>0</v>
      </c>
      <c r="L534" s="7">
        <v>0</v>
      </c>
      <c r="M534" s="8">
        <v>0</v>
      </c>
      <c r="N534" s="8">
        <v>0</v>
      </c>
      <c r="O534" s="6">
        <v>0</v>
      </c>
    </row>
    <row r="535" spans="1:15" x14ac:dyDescent="0.2">
      <c r="A535" s="3">
        <v>34820</v>
      </c>
      <c r="B535" t="s">
        <v>5</v>
      </c>
      <c r="C535" t="s">
        <v>15</v>
      </c>
      <c r="D535" s="7">
        <v>44358213.291299999</v>
      </c>
      <c r="E535" s="5">
        <v>5365134.4280000096</v>
      </c>
      <c r="F535" s="5">
        <v>18270872.010400001</v>
      </c>
      <c r="G535" s="5">
        <v>1887327.6325000001</v>
      </c>
      <c r="H535" s="5">
        <v>18834879.220399987</v>
      </c>
      <c r="I535" s="5">
        <v>55657064.054900005</v>
      </c>
      <c r="J535" s="5">
        <v>20328842.844339401</v>
      </c>
      <c r="K535" s="7">
        <v>149982</v>
      </c>
      <c r="L535" s="7">
        <v>-5</v>
      </c>
      <c r="M535" s="8">
        <v>-3347</v>
      </c>
      <c r="N535" s="8">
        <v>3635</v>
      </c>
      <c r="O535" s="6">
        <v>6149</v>
      </c>
    </row>
    <row r="536" spans="1:15" x14ac:dyDescent="0.2">
      <c r="A536" s="3">
        <v>34820</v>
      </c>
      <c r="B536" t="s">
        <v>5</v>
      </c>
      <c r="C536" t="s">
        <v>17</v>
      </c>
      <c r="D536" s="7">
        <v>7167740.6172000002</v>
      </c>
      <c r="E536" s="5">
        <v>1132760.9125999999</v>
      </c>
      <c r="F536" s="5">
        <v>3098565.3</v>
      </c>
      <c r="G536" s="5">
        <v>423535.92</v>
      </c>
      <c r="H536" s="5">
        <v>2512878.484600001</v>
      </c>
      <c r="I536" s="5">
        <v>8420599.2919999976</v>
      </c>
      <c r="J536" s="5">
        <v>9970927.2905473709</v>
      </c>
      <c r="K536" s="7">
        <v>12716</v>
      </c>
      <c r="L536" s="7">
        <v>221</v>
      </c>
      <c r="M536" s="8">
        <v>210</v>
      </c>
      <c r="N536" s="8">
        <v>531</v>
      </c>
      <c r="O536" s="6">
        <v>1744</v>
      </c>
    </row>
    <row r="537" spans="1:15" x14ac:dyDescent="0.2">
      <c r="A537" s="3">
        <v>34820</v>
      </c>
      <c r="B537" t="s">
        <v>5</v>
      </c>
      <c r="C537" t="s">
        <v>15</v>
      </c>
      <c r="D537" s="7">
        <v>728546.92330000002</v>
      </c>
      <c r="E537" s="5">
        <v>80288.61</v>
      </c>
      <c r="F537" s="5">
        <v>292315.18</v>
      </c>
      <c r="G537" s="5">
        <v>25626.14</v>
      </c>
      <c r="H537" s="5">
        <v>330316.99330000003</v>
      </c>
      <c r="I537" s="5">
        <v>1146760.0181</v>
      </c>
      <c r="J537" s="5">
        <v>311823.033203125</v>
      </c>
      <c r="K537" s="7">
        <v>2660</v>
      </c>
      <c r="L537" s="7">
        <v>0</v>
      </c>
      <c r="M537" s="8">
        <v>-24</v>
      </c>
      <c r="N537" s="8">
        <v>69</v>
      </c>
      <c r="O537" s="6">
        <v>169</v>
      </c>
    </row>
    <row r="538" spans="1:15" x14ac:dyDescent="0.2">
      <c r="A538" s="3">
        <v>34820</v>
      </c>
      <c r="B538" t="s">
        <v>5</v>
      </c>
      <c r="C538" t="s">
        <v>17</v>
      </c>
      <c r="D538" s="7">
        <v>1586998.3149999999</v>
      </c>
      <c r="E538" s="5">
        <v>130362.81</v>
      </c>
      <c r="F538" s="5">
        <v>883251.71</v>
      </c>
      <c r="G538" s="5">
        <v>110782.53</v>
      </c>
      <c r="H538" s="5">
        <v>462601.2649999999</v>
      </c>
      <c r="I538" s="5">
        <v>2464472.4428999997</v>
      </c>
      <c r="J538" s="5">
        <v>2708217.7041015602</v>
      </c>
      <c r="K538" s="7">
        <v>6323</v>
      </c>
      <c r="L538" s="7">
        <v>2122</v>
      </c>
      <c r="M538" s="8">
        <v>1053</v>
      </c>
      <c r="N538" s="8">
        <v>194</v>
      </c>
      <c r="O538" s="6">
        <v>293</v>
      </c>
    </row>
    <row r="539" spans="1:15" x14ac:dyDescent="0.2">
      <c r="A539" s="3">
        <v>34820</v>
      </c>
      <c r="B539" t="s">
        <v>5</v>
      </c>
      <c r="C539" t="s">
        <v>16</v>
      </c>
      <c r="D539" s="7">
        <v>10012714.021</v>
      </c>
      <c r="E539" s="5">
        <v>9933259.0899999999</v>
      </c>
      <c r="F539" s="5">
        <v>254.28</v>
      </c>
      <c r="G539" s="5">
        <v>9030.6400000000103</v>
      </c>
      <c r="H539" s="5">
        <v>70170.010999999853</v>
      </c>
      <c r="I539" s="5">
        <v>0</v>
      </c>
      <c r="J539" s="5">
        <v>203051984.81835899</v>
      </c>
      <c r="K539" s="7">
        <v>29555</v>
      </c>
      <c r="L539" s="7">
        <v>2989</v>
      </c>
      <c r="M539" s="8">
        <v>-9</v>
      </c>
      <c r="N539" s="8">
        <v>2628</v>
      </c>
      <c r="O539" s="6">
        <v>5879</v>
      </c>
    </row>
    <row r="540" spans="1:15" x14ac:dyDescent="0.2">
      <c r="A540" s="3">
        <v>34820</v>
      </c>
      <c r="B540" t="s">
        <v>5</v>
      </c>
      <c r="C540" t="s">
        <v>15</v>
      </c>
      <c r="D540" s="7">
        <v>16061325.5845</v>
      </c>
      <c r="E540" s="5">
        <v>2537570.08</v>
      </c>
      <c r="F540" s="5">
        <v>5760202.9400000004</v>
      </c>
      <c r="G540" s="5">
        <v>1123395.46</v>
      </c>
      <c r="H540" s="5">
        <v>6640157.1044999994</v>
      </c>
      <c r="I540" s="5">
        <v>28687162.086599998</v>
      </c>
      <c r="J540" s="5">
        <v>20021902.357421901</v>
      </c>
      <c r="K540" s="7">
        <v>75379</v>
      </c>
      <c r="L540" s="7">
        <v>4873</v>
      </c>
      <c r="M540" s="8">
        <v>828</v>
      </c>
      <c r="N540" s="8">
        <v>2312</v>
      </c>
      <c r="O540" s="6">
        <v>5725</v>
      </c>
    </row>
    <row r="541" spans="1:15" x14ac:dyDescent="0.2">
      <c r="A541" s="3">
        <v>34820</v>
      </c>
      <c r="B541" t="s">
        <v>5</v>
      </c>
      <c r="C541" t="s">
        <v>15</v>
      </c>
      <c r="D541" s="7">
        <v>143772.3412</v>
      </c>
      <c r="E541" s="5">
        <v>33599.86</v>
      </c>
      <c r="F541" s="5">
        <v>32298.799999999999</v>
      </c>
      <c r="G541" s="5">
        <v>4775.7700000000004</v>
      </c>
      <c r="H541" s="5">
        <v>73097.911199999988</v>
      </c>
      <c r="I541" s="5">
        <v>274460.91539999994</v>
      </c>
      <c r="J541" s="5">
        <v>382831.10644531302</v>
      </c>
      <c r="K541" s="7">
        <v>327</v>
      </c>
      <c r="L541" s="7">
        <v>1</v>
      </c>
      <c r="M541" s="8">
        <v>10</v>
      </c>
      <c r="N541" s="8">
        <v>6</v>
      </c>
      <c r="O541" s="6">
        <v>4</v>
      </c>
    </row>
    <row r="542" spans="1:15" x14ac:dyDescent="0.2">
      <c r="A542" s="3">
        <v>34820</v>
      </c>
      <c r="B542" t="s">
        <v>5</v>
      </c>
      <c r="C542" t="s">
        <v>15</v>
      </c>
      <c r="D542" s="7">
        <v>20937113.246199999</v>
      </c>
      <c r="E542" s="5">
        <v>2855735.9</v>
      </c>
      <c r="F542" s="5">
        <v>7235304.4500000002</v>
      </c>
      <c r="G542" s="5">
        <v>1574813.96</v>
      </c>
      <c r="H542" s="5">
        <v>9271258.9362000003</v>
      </c>
      <c r="I542" s="5">
        <v>29745792.350099996</v>
      </c>
      <c r="J542" s="5">
        <v>58198215.020507902</v>
      </c>
      <c r="K542" s="7">
        <v>63366</v>
      </c>
      <c r="L542" s="7">
        <v>3187</v>
      </c>
      <c r="M542" s="8">
        <v>1253</v>
      </c>
      <c r="N542" s="8">
        <v>1667</v>
      </c>
      <c r="O542" s="6">
        <v>3844</v>
      </c>
    </row>
    <row r="543" spans="1:15" x14ac:dyDescent="0.2">
      <c r="A543" s="3">
        <v>34820</v>
      </c>
      <c r="B543" t="s">
        <v>5</v>
      </c>
      <c r="C543" t="s">
        <v>17</v>
      </c>
      <c r="D543" s="7">
        <v>5215.2295999999997</v>
      </c>
      <c r="E543" s="5">
        <v>344.4</v>
      </c>
      <c r="F543" s="5">
        <v>2980.94</v>
      </c>
      <c r="G543" s="5">
        <v>28.21</v>
      </c>
      <c r="H543" s="5">
        <v>1861.6795999999999</v>
      </c>
      <c r="I543" s="5">
        <v>2175.2667000000001</v>
      </c>
      <c r="J543" s="5">
        <v>875.83033084869396</v>
      </c>
      <c r="K543" s="7">
        <v>2</v>
      </c>
      <c r="L543" s="7">
        <v>0</v>
      </c>
      <c r="M543" s="8">
        <v>0</v>
      </c>
      <c r="N543" s="8">
        <v>0</v>
      </c>
      <c r="O543" s="6">
        <v>0</v>
      </c>
    </row>
    <row r="544" spans="1:15" x14ac:dyDescent="0.2">
      <c r="A544" s="3">
        <v>34820</v>
      </c>
      <c r="B544" t="s">
        <v>5</v>
      </c>
      <c r="C544" t="s">
        <v>15</v>
      </c>
      <c r="D544" s="7">
        <v>7677600.4877000004</v>
      </c>
      <c r="E544" s="5">
        <v>499476.81</v>
      </c>
      <c r="F544" s="5">
        <v>5577287.4400000004</v>
      </c>
      <c r="G544" s="5">
        <v>193646.06</v>
      </c>
      <c r="H544" s="5">
        <v>1407190.1777000003</v>
      </c>
      <c r="I544" s="5">
        <v>4244631.7164000003</v>
      </c>
      <c r="J544" s="5">
        <v>2305195.91015625</v>
      </c>
      <c r="K544" s="7">
        <v>24677</v>
      </c>
      <c r="L544" s="7">
        <v>2671</v>
      </c>
      <c r="M544" s="8">
        <v>-35</v>
      </c>
      <c r="N544" s="8">
        <v>1495</v>
      </c>
      <c r="O544" s="6">
        <v>2923</v>
      </c>
    </row>
    <row r="545" spans="1:15" x14ac:dyDescent="0.2">
      <c r="A545" s="3">
        <v>34820</v>
      </c>
      <c r="B545" t="s">
        <v>5</v>
      </c>
      <c r="C545" t="s">
        <v>16</v>
      </c>
      <c r="D545" s="7">
        <v>371961.56160000002</v>
      </c>
      <c r="E545" s="5">
        <v>330671.09000000003</v>
      </c>
      <c r="F545" s="5">
        <v>12369.16</v>
      </c>
      <c r="G545" s="5">
        <v>3537.66</v>
      </c>
      <c r="H545" s="5">
        <v>25383.65159999999</v>
      </c>
      <c r="I545" s="5">
        <v>21819.866399999999</v>
      </c>
      <c r="J545" s="5">
        <v>4380624.9882812602</v>
      </c>
      <c r="K545" s="7">
        <v>1206</v>
      </c>
      <c r="L545" s="7">
        <v>48</v>
      </c>
      <c r="M545" s="8">
        <v>2</v>
      </c>
      <c r="N545" s="8">
        <v>74</v>
      </c>
      <c r="O545" s="6">
        <v>181</v>
      </c>
    </row>
    <row r="546" spans="1:15" x14ac:dyDescent="0.2">
      <c r="A546" s="3">
        <v>34820</v>
      </c>
      <c r="B546" t="s">
        <v>5</v>
      </c>
      <c r="C546" t="s">
        <v>16</v>
      </c>
      <c r="D546" s="7">
        <v>3678.5468999999998</v>
      </c>
      <c r="E546" s="5">
        <v>4286.01</v>
      </c>
      <c r="F546" s="5">
        <v>0.32</v>
      </c>
      <c r="G546" s="5">
        <v>0</v>
      </c>
      <c r="H546" s="5">
        <v>-607.78310000000045</v>
      </c>
      <c r="I546" s="5">
        <v>8.3166000000000011</v>
      </c>
      <c r="J546" s="5">
        <v>16954.19140625</v>
      </c>
      <c r="K546" s="7">
        <v>13</v>
      </c>
      <c r="L546" s="7">
        <v>1</v>
      </c>
      <c r="M546" s="8">
        <v>8</v>
      </c>
      <c r="N546" s="8">
        <v>4</v>
      </c>
      <c r="O546" s="6">
        <v>0</v>
      </c>
    </row>
    <row r="547" spans="1:15" x14ac:dyDescent="0.2">
      <c r="A547" s="3">
        <v>34820</v>
      </c>
      <c r="B547" t="s">
        <v>6</v>
      </c>
      <c r="C547" t="s">
        <v>15</v>
      </c>
      <c r="D547" s="7">
        <v>12312.547500000001</v>
      </c>
      <c r="E547" s="5">
        <v>191.81</v>
      </c>
      <c r="F547" s="5">
        <v>10080.83</v>
      </c>
      <c r="G547" s="5">
        <v>514.17999999999995</v>
      </c>
      <c r="H547" s="5">
        <v>1525.7275000000013</v>
      </c>
      <c r="I547" s="5">
        <v>9221.5830999999998</v>
      </c>
      <c r="J547" s="5">
        <v>16.860009193420499</v>
      </c>
      <c r="K547" s="7">
        <v>15</v>
      </c>
      <c r="L547" s="7">
        <v>0</v>
      </c>
      <c r="M547" s="8">
        <v>0</v>
      </c>
      <c r="N547" s="8">
        <v>0</v>
      </c>
      <c r="O547" s="6">
        <v>0</v>
      </c>
    </row>
    <row r="548" spans="1:15" x14ac:dyDescent="0.2">
      <c r="A548" s="3">
        <v>34820</v>
      </c>
      <c r="B548" t="s">
        <v>6</v>
      </c>
      <c r="C548" t="s">
        <v>16</v>
      </c>
      <c r="D548" s="7">
        <v>690.2</v>
      </c>
      <c r="E548" s="5">
        <v>839.85</v>
      </c>
      <c r="F548" s="5">
        <v>0</v>
      </c>
      <c r="G548" s="5">
        <v>0</v>
      </c>
      <c r="H548" s="5">
        <v>-149.64999999999998</v>
      </c>
      <c r="I548" s="5">
        <v>0</v>
      </c>
      <c r="J548" s="5">
        <v>55765.3955078125</v>
      </c>
      <c r="K548" s="7">
        <v>1</v>
      </c>
      <c r="L548" s="7">
        <v>0</v>
      </c>
      <c r="M548" s="8">
        <v>0</v>
      </c>
      <c r="N548" s="8">
        <v>0</v>
      </c>
      <c r="O548" s="6">
        <v>1</v>
      </c>
    </row>
    <row r="549" spans="1:15" x14ac:dyDescent="0.2">
      <c r="A549" s="3">
        <v>34820</v>
      </c>
      <c r="B549" t="s">
        <v>6</v>
      </c>
      <c r="C549" t="s">
        <v>15</v>
      </c>
      <c r="D549" s="7">
        <v>11212776.725299999</v>
      </c>
      <c r="E549" s="5">
        <v>1354604.7620000001</v>
      </c>
      <c r="F549" s="5">
        <v>4669854.5675999997</v>
      </c>
      <c r="G549" s="5">
        <v>508525.2</v>
      </c>
      <c r="H549" s="5">
        <v>4679792.1956999991</v>
      </c>
      <c r="I549" s="5">
        <v>14452200.152200002</v>
      </c>
      <c r="J549" s="5">
        <v>5205110.7470703097</v>
      </c>
      <c r="K549" s="7">
        <v>39709</v>
      </c>
      <c r="L549" s="7">
        <v>-1</v>
      </c>
      <c r="M549" s="8">
        <v>-972</v>
      </c>
      <c r="N549" s="8">
        <v>948</v>
      </c>
      <c r="O549" s="6">
        <v>1735</v>
      </c>
    </row>
    <row r="550" spans="1:15" x14ac:dyDescent="0.2">
      <c r="A550" s="3">
        <v>34820</v>
      </c>
      <c r="B550" t="s">
        <v>6</v>
      </c>
      <c r="C550" t="s">
        <v>17</v>
      </c>
      <c r="D550" s="7">
        <v>2720327.5284000002</v>
      </c>
      <c r="E550" s="5">
        <v>429136.98</v>
      </c>
      <c r="F550" s="5">
        <v>1175251.6299999999</v>
      </c>
      <c r="G550" s="5">
        <v>166041.70000000001</v>
      </c>
      <c r="H550" s="5">
        <v>949897.21840000036</v>
      </c>
      <c r="I550" s="5">
        <v>3476783.1877000015</v>
      </c>
      <c r="J550" s="5">
        <v>4056276.19140625</v>
      </c>
      <c r="K550" s="7">
        <v>5574</v>
      </c>
      <c r="L550" s="7">
        <v>289</v>
      </c>
      <c r="M550" s="8">
        <v>-15</v>
      </c>
      <c r="N550" s="8">
        <v>312</v>
      </c>
      <c r="O550" s="6">
        <v>937</v>
      </c>
    </row>
    <row r="551" spans="1:15" x14ac:dyDescent="0.2">
      <c r="A551" s="3">
        <v>34820</v>
      </c>
      <c r="B551" t="s">
        <v>6</v>
      </c>
      <c r="C551" t="s">
        <v>15</v>
      </c>
      <c r="D551" s="7">
        <v>241865.37719999999</v>
      </c>
      <c r="E551" s="5">
        <v>27990.73</v>
      </c>
      <c r="F551" s="5">
        <v>96014.91</v>
      </c>
      <c r="G551" s="5">
        <v>8330.44</v>
      </c>
      <c r="H551" s="5">
        <v>109529.29719999997</v>
      </c>
      <c r="I551" s="5">
        <v>386133.21649999998</v>
      </c>
      <c r="J551" s="5">
        <v>175529.54296875</v>
      </c>
      <c r="K551" s="7">
        <v>1015</v>
      </c>
      <c r="L551" s="7">
        <v>0</v>
      </c>
      <c r="M551" s="8">
        <v>-6</v>
      </c>
      <c r="N551" s="8">
        <v>42</v>
      </c>
      <c r="O551" s="6">
        <v>50</v>
      </c>
    </row>
    <row r="552" spans="1:15" x14ac:dyDescent="0.2">
      <c r="A552" s="3">
        <v>34820</v>
      </c>
      <c r="B552" t="s">
        <v>6</v>
      </c>
      <c r="C552" t="s">
        <v>17</v>
      </c>
      <c r="D552" s="7">
        <v>630561.24849999999</v>
      </c>
      <c r="E552" s="5">
        <v>46113.72</v>
      </c>
      <c r="F552" s="5">
        <v>374646.15</v>
      </c>
      <c r="G552" s="5">
        <v>47853.29</v>
      </c>
      <c r="H552" s="5">
        <v>161948.08849999998</v>
      </c>
      <c r="I552" s="5">
        <v>956642.43770000013</v>
      </c>
      <c r="J552" s="5">
        <v>938701.06738281203</v>
      </c>
      <c r="K552" s="7">
        <v>2778</v>
      </c>
      <c r="L552" s="7">
        <v>959</v>
      </c>
      <c r="M552" s="8">
        <v>336</v>
      </c>
      <c r="N552" s="8">
        <v>105</v>
      </c>
      <c r="O552" s="6">
        <v>178</v>
      </c>
    </row>
    <row r="553" spans="1:15" x14ac:dyDescent="0.2">
      <c r="A553" s="3">
        <v>34820</v>
      </c>
      <c r="B553" t="s">
        <v>6</v>
      </c>
      <c r="C553" t="s">
        <v>16</v>
      </c>
      <c r="D553" s="7">
        <v>4806989.6666000001</v>
      </c>
      <c r="E553" s="5">
        <v>4777768.88</v>
      </c>
      <c r="F553" s="5">
        <v>42.38</v>
      </c>
      <c r="G553" s="5">
        <v>4621.47</v>
      </c>
      <c r="H553" s="5">
        <v>24556.936600000223</v>
      </c>
      <c r="I553" s="5">
        <v>0</v>
      </c>
      <c r="J553" s="5">
        <v>125297659.697266</v>
      </c>
      <c r="K553" s="7">
        <v>14739</v>
      </c>
      <c r="L553" s="7">
        <v>2060</v>
      </c>
      <c r="M553" s="8">
        <v>-1</v>
      </c>
      <c r="N553" s="8">
        <v>1064</v>
      </c>
      <c r="O553" s="6">
        <v>3001</v>
      </c>
    </row>
    <row r="554" spans="1:15" x14ac:dyDescent="0.2">
      <c r="A554" s="3">
        <v>34820</v>
      </c>
      <c r="B554" t="s">
        <v>6</v>
      </c>
      <c r="C554" t="s">
        <v>15</v>
      </c>
      <c r="D554" s="7">
        <v>5982359.5754000004</v>
      </c>
      <c r="E554" s="5">
        <v>939696.66999999899</v>
      </c>
      <c r="F554" s="5">
        <v>2123660.64</v>
      </c>
      <c r="G554" s="5">
        <v>453508.51</v>
      </c>
      <c r="H554" s="5">
        <v>2465493.7554000011</v>
      </c>
      <c r="I554" s="5">
        <v>12237690.651200002</v>
      </c>
      <c r="J554" s="5">
        <v>6908803.2421875</v>
      </c>
      <c r="K554" s="7">
        <v>31847</v>
      </c>
      <c r="L554" s="7">
        <v>2180</v>
      </c>
      <c r="M554" s="8">
        <v>322</v>
      </c>
      <c r="N554" s="8">
        <v>1061</v>
      </c>
      <c r="O554" s="6">
        <v>3024</v>
      </c>
    </row>
    <row r="555" spans="1:15" x14ac:dyDescent="0.2">
      <c r="A555" s="3">
        <v>34820</v>
      </c>
      <c r="B555" t="s">
        <v>6</v>
      </c>
      <c r="C555" t="s">
        <v>15</v>
      </c>
      <c r="D555" s="7">
        <v>63245.292600000001</v>
      </c>
      <c r="E555" s="5">
        <v>12442.11</v>
      </c>
      <c r="F555" s="5">
        <v>11730.18</v>
      </c>
      <c r="G555" s="5">
        <v>2836.71</v>
      </c>
      <c r="H555" s="5">
        <v>36236.292600000001</v>
      </c>
      <c r="I555" s="5">
        <v>171287.63560000001</v>
      </c>
      <c r="J555" s="5">
        <v>191303.169921875</v>
      </c>
      <c r="K555" s="7">
        <v>216</v>
      </c>
      <c r="L555" s="7">
        <v>2</v>
      </c>
      <c r="M555" s="8">
        <v>5</v>
      </c>
      <c r="N555" s="8">
        <v>4</v>
      </c>
      <c r="O555" s="6">
        <v>5</v>
      </c>
    </row>
    <row r="556" spans="1:15" x14ac:dyDescent="0.2">
      <c r="A556" s="3">
        <v>34820</v>
      </c>
      <c r="B556" t="s">
        <v>6</v>
      </c>
      <c r="C556" t="s">
        <v>15</v>
      </c>
      <c r="D556" s="7">
        <v>9198165.21529999</v>
      </c>
      <c r="E556" s="5">
        <v>1275827.29</v>
      </c>
      <c r="F556" s="5">
        <v>3215406.48</v>
      </c>
      <c r="G556" s="5">
        <v>739712.17</v>
      </c>
      <c r="H556" s="5">
        <v>3967219.2752999905</v>
      </c>
      <c r="I556" s="5">
        <v>13540666.330600003</v>
      </c>
      <c r="J556" s="5">
        <v>26557464.525390599</v>
      </c>
      <c r="K556" s="7">
        <v>30551</v>
      </c>
      <c r="L556" s="7">
        <v>1914</v>
      </c>
      <c r="M556" s="8">
        <v>314</v>
      </c>
      <c r="N556" s="8">
        <v>1133</v>
      </c>
      <c r="O556" s="6">
        <v>2390</v>
      </c>
    </row>
    <row r="557" spans="1:15" x14ac:dyDescent="0.2">
      <c r="A557" s="3">
        <v>34820</v>
      </c>
      <c r="B557" t="s">
        <v>6</v>
      </c>
      <c r="C557" t="s">
        <v>15</v>
      </c>
      <c r="D557" s="7">
        <v>2916446.8487</v>
      </c>
      <c r="E557" s="5">
        <v>191971.63</v>
      </c>
      <c r="F557" s="5">
        <v>2153851.85</v>
      </c>
      <c r="G557" s="5">
        <v>79379.47</v>
      </c>
      <c r="H557" s="5">
        <v>491243.89870000002</v>
      </c>
      <c r="I557" s="5">
        <v>1667076.3214000002</v>
      </c>
      <c r="J557" s="5">
        <v>959867.72265625</v>
      </c>
      <c r="K557" s="7">
        <v>10633</v>
      </c>
      <c r="L557" s="7">
        <v>1382</v>
      </c>
      <c r="M557" s="8">
        <v>-13</v>
      </c>
      <c r="N557" s="8">
        <v>693</v>
      </c>
      <c r="O557" s="6">
        <v>1461</v>
      </c>
    </row>
    <row r="558" spans="1:15" x14ac:dyDescent="0.2">
      <c r="A558" s="3">
        <v>34820</v>
      </c>
      <c r="B558" t="s">
        <v>6</v>
      </c>
      <c r="C558" t="s">
        <v>16</v>
      </c>
      <c r="D558" s="7">
        <v>286250.14199999999</v>
      </c>
      <c r="E558" s="5">
        <v>262685.46999999997</v>
      </c>
      <c r="F558" s="5">
        <v>7231.75</v>
      </c>
      <c r="G558" s="5">
        <v>1708.18</v>
      </c>
      <c r="H558" s="5">
        <v>14624.74200000002</v>
      </c>
      <c r="I558" s="5">
        <v>11074.000700000001</v>
      </c>
      <c r="J558" s="5">
        <v>3103596.9638671898</v>
      </c>
      <c r="K558" s="7">
        <v>998</v>
      </c>
      <c r="L558" s="7">
        <v>108</v>
      </c>
      <c r="M558" s="8">
        <v>-1</v>
      </c>
      <c r="N558" s="8">
        <v>74</v>
      </c>
      <c r="O558" s="6">
        <v>148</v>
      </c>
    </row>
    <row r="559" spans="1:15" x14ac:dyDescent="0.2">
      <c r="A559" s="3">
        <v>34820</v>
      </c>
      <c r="B559" t="s">
        <v>6</v>
      </c>
      <c r="C559" t="s">
        <v>18</v>
      </c>
      <c r="D559" s="7">
        <v>0</v>
      </c>
      <c r="E559" s="5">
        <v>0</v>
      </c>
      <c r="F559" s="5">
        <v>0</v>
      </c>
      <c r="G559" s="5">
        <v>0</v>
      </c>
      <c r="H559" s="5">
        <v>0</v>
      </c>
      <c r="I559" s="5">
        <v>0</v>
      </c>
      <c r="J559" s="5">
        <v>0</v>
      </c>
      <c r="K559" s="7">
        <v>0</v>
      </c>
      <c r="L559" s="7">
        <v>0</v>
      </c>
      <c r="M559" s="8">
        <v>0</v>
      </c>
      <c r="N559" s="8">
        <v>0</v>
      </c>
      <c r="O559" s="6">
        <v>0</v>
      </c>
    </row>
    <row r="560" spans="1:15" x14ac:dyDescent="0.2">
      <c r="A560" s="3">
        <v>34820</v>
      </c>
      <c r="B560" t="s">
        <v>7</v>
      </c>
      <c r="C560" t="s">
        <v>15</v>
      </c>
      <c r="D560" s="7">
        <v>16313928.5254</v>
      </c>
      <c r="E560" s="5">
        <v>2530421.67</v>
      </c>
      <c r="F560" s="5">
        <v>8591864.7099999897</v>
      </c>
      <c r="G560" s="5">
        <v>561604.77999999898</v>
      </c>
      <c r="H560" s="5">
        <v>4630037.3654000107</v>
      </c>
      <c r="I560" s="5">
        <v>16344336.713300012</v>
      </c>
      <c r="J560" s="5">
        <v>6447217.9721527202</v>
      </c>
      <c r="K560" s="7">
        <v>39266</v>
      </c>
      <c r="L560" s="7">
        <v>353</v>
      </c>
      <c r="M560" s="8">
        <v>-2</v>
      </c>
      <c r="N560" s="8">
        <v>3409</v>
      </c>
      <c r="O560" s="6">
        <v>3055</v>
      </c>
    </row>
    <row r="561" spans="1:15" x14ac:dyDescent="0.2">
      <c r="A561" s="3">
        <v>34820</v>
      </c>
      <c r="B561" t="s">
        <v>7</v>
      </c>
      <c r="C561" t="s">
        <v>16</v>
      </c>
      <c r="D561" s="7">
        <v>653621.4</v>
      </c>
      <c r="E561" s="5">
        <v>505471.8</v>
      </c>
      <c r="F561" s="5">
        <v>19402.349999999999</v>
      </c>
      <c r="G561" s="5">
        <v>45.25</v>
      </c>
      <c r="H561" s="5">
        <v>128702.00000000003</v>
      </c>
      <c r="I561" s="5">
        <v>0</v>
      </c>
      <c r="J561" s="5">
        <v>1076639.0643625299</v>
      </c>
      <c r="K561" s="7">
        <v>1152</v>
      </c>
      <c r="L561" s="7">
        <v>13</v>
      </c>
      <c r="M561" s="8">
        <v>-1</v>
      </c>
      <c r="N561" s="8">
        <v>4</v>
      </c>
      <c r="O561" s="6">
        <v>12</v>
      </c>
    </row>
    <row r="562" spans="1:15" x14ac:dyDescent="0.2">
      <c r="A562" s="3">
        <v>34820</v>
      </c>
      <c r="B562" t="s">
        <v>7</v>
      </c>
      <c r="C562" t="s">
        <v>15</v>
      </c>
      <c r="D562" s="7">
        <v>726083.01439999999</v>
      </c>
      <c r="E562" s="5">
        <v>39974.47</v>
      </c>
      <c r="F562" s="5">
        <v>158619.29</v>
      </c>
      <c r="G562" s="5">
        <v>14611.24</v>
      </c>
      <c r="H562" s="5">
        <v>512878.01439999999</v>
      </c>
      <c r="I562" s="5">
        <v>155235.31590000002</v>
      </c>
      <c r="J562" s="5">
        <v>21162.858259200999</v>
      </c>
      <c r="K562" s="7">
        <v>337</v>
      </c>
      <c r="L562" s="7">
        <v>5</v>
      </c>
      <c r="M562" s="8">
        <v>0</v>
      </c>
      <c r="N562" s="8">
        <v>3</v>
      </c>
      <c r="O562" s="6">
        <v>10</v>
      </c>
    </row>
    <row r="563" spans="1:15" x14ac:dyDescent="0.2">
      <c r="A563" s="3">
        <v>34820</v>
      </c>
      <c r="B563" t="s">
        <v>7</v>
      </c>
      <c r="C563" t="s">
        <v>15</v>
      </c>
      <c r="D563" s="7">
        <v>13260792.448999999</v>
      </c>
      <c r="E563" s="5">
        <v>1555849.1523</v>
      </c>
      <c r="F563" s="5">
        <v>5726735.4088000003</v>
      </c>
      <c r="G563" s="5">
        <v>636073.95019999996</v>
      </c>
      <c r="H563" s="5">
        <v>5342133.9376999987</v>
      </c>
      <c r="I563" s="5">
        <v>15817531.011399999</v>
      </c>
      <c r="J563" s="5">
        <v>5128950.8343019504</v>
      </c>
      <c r="K563" s="7">
        <v>33675</v>
      </c>
      <c r="L563" s="7">
        <v>39</v>
      </c>
      <c r="M563" s="8">
        <v>-1062</v>
      </c>
      <c r="N563" s="8">
        <v>881</v>
      </c>
      <c r="O563" s="6">
        <v>1298</v>
      </c>
    </row>
    <row r="564" spans="1:15" x14ac:dyDescent="0.2">
      <c r="A564" s="3">
        <v>34820</v>
      </c>
      <c r="B564" t="s">
        <v>7</v>
      </c>
      <c r="C564" t="s">
        <v>17</v>
      </c>
      <c r="D564" s="7">
        <v>6030815.0284000002</v>
      </c>
      <c r="E564" s="5">
        <v>892662.67260000005</v>
      </c>
      <c r="F564" s="5">
        <v>2824566.58</v>
      </c>
      <c r="G564" s="5">
        <v>340995.57980000001</v>
      </c>
      <c r="H564" s="5">
        <v>1972590.196</v>
      </c>
      <c r="I564" s="5">
        <v>7354618.6225000005</v>
      </c>
      <c r="J564" s="5">
        <v>12391661.3204308</v>
      </c>
      <c r="K564" s="7">
        <v>12481</v>
      </c>
      <c r="L564" s="7">
        <v>1740</v>
      </c>
      <c r="M564" s="8">
        <v>129</v>
      </c>
      <c r="N564" s="8">
        <v>549</v>
      </c>
      <c r="O564" s="6">
        <v>1113</v>
      </c>
    </row>
    <row r="565" spans="1:15" x14ac:dyDescent="0.2">
      <c r="A565" s="3">
        <v>34820</v>
      </c>
      <c r="B565" t="s">
        <v>7</v>
      </c>
      <c r="C565" t="s">
        <v>15</v>
      </c>
      <c r="D565" s="7">
        <v>357607.0894</v>
      </c>
      <c r="E565" s="5">
        <v>47976.56</v>
      </c>
      <c r="F565" s="5">
        <v>138203.26999999999</v>
      </c>
      <c r="G565" s="5">
        <v>14723.05</v>
      </c>
      <c r="H565" s="5">
        <v>156704.20940000002</v>
      </c>
      <c r="I565" s="5">
        <v>478083.6679</v>
      </c>
      <c r="J565" s="5">
        <v>221937.12207031299</v>
      </c>
      <c r="K565" s="7">
        <v>1059</v>
      </c>
      <c r="L565" s="7">
        <v>4</v>
      </c>
      <c r="M565" s="8">
        <v>-9</v>
      </c>
      <c r="N565" s="8">
        <v>41</v>
      </c>
      <c r="O565" s="6">
        <v>56</v>
      </c>
    </row>
    <row r="566" spans="1:15" x14ac:dyDescent="0.2">
      <c r="A566" s="3">
        <v>34820</v>
      </c>
      <c r="B566" t="s">
        <v>7</v>
      </c>
      <c r="C566" t="s">
        <v>17</v>
      </c>
      <c r="D566" s="7">
        <v>1592431.237</v>
      </c>
      <c r="E566" s="5">
        <v>144328.16</v>
      </c>
      <c r="F566" s="5">
        <v>955030.87</v>
      </c>
      <c r="G566" s="5">
        <v>116634.21</v>
      </c>
      <c r="H566" s="5">
        <v>376437.99700000003</v>
      </c>
      <c r="I566" s="5">
        <v>2665284.7316999999</v>
      </c>
      <c r="J566" s="5">
        <v>2378931.1015625</v>
      </c>
      <c r="K566" s="7">
        <v>6682</v>
      </c>
      <c r="L566" s="7">
        <v>2819</v>
      </c>
      <c r="M566" s="8">
        <v>583</v>
      </c>
      <c r="N566" s="8">
        <v>206</v>
      </c>
      <c r="O566" s="6">
        <v>353</v>
      </c>
    </row>
    <row r="567" spans="1:15" x14ac:dyDescent="0.2">
      <c r="A567" s="3">
        <v>34820</v>
      </c>
      <c r="B567" t="s">
        <v>7</v>
      </c>
      <c r="C567" t="s">
        <v>16</v>
      </c>
      <c r="D567" s="7">
        <v>7981905.6676000096</v>
      </c>
      <c r="E567" s="5">
        <v>7964400.4800000098</v>
      </c>
      <c r="F567" s="5">
        <v>63.57</v>
      </c>
      <c r="G567" s="5">
        <v>1519.49</v>
      </c>
      <c r="H567" s="5">
        <v>15922.127599999831</v>
      </c>
      <c r="I567" s="5">
        <v>0</v>
      </c>
      <c r="J567" s="5">
        <v>271404080.60351598</v>
      </c>
      <c r="K567" s="7">
        <v>26316</v>
      </c>
      <c r="L567" s="7">
        <v>5663</v>
      </c>
      <c r="M567" s="8">
        <v>-10</v>
      </c>
      <c r="N567" s="8">
        <v>1512</v>
      </c>
      <c r="O567" s="6">
        <v>5378</v>
      </c>
    </row>
    <row r="568" spans="1:15" x14ac:dyDescent="0.2">
      <c r="A568" s="3">
        <v>34820</v>
      </c>
      <c r="B568" t="s">
        <v>7</v>
      </c>
      <c r="C568" t="s">
        <v>15</v>
      </c>
      <c r="D568" s="7">
        <v>6391478.4952999996</v>
      </c>
      <c r="E568" s="5">
        <v>1019386.88</v>
      </c>
      <c r="F568" s="5">
        <v>2261688.1819000002</v>
      </c>
      <c r="G568" s="5">
        <v>481476.06</v>
      </c>
      <c r="H568" s="5">
        <v>2628927.3733999995</v>
      </c>
      <c r="I568" s="5">
        <v>13018348.712100001</v>
      </c>
      <c r="J568" s="5">
        <v>9534869.9549980201</v>
      </c>
      <c r="K568" s="7">
        <v>32326</v>
      </c>
      <c r="L568" s="7">
        <v>1064</v>
      </c>
      <c r="M568" s="8">
        <v>298</v>
      </c>
      <c r="N568" s="8">
        <v>1490</v>
      </c>
      <c r="O568" s="6">
        <v>2741</v>
      </c>
    </row>
    <row r="569" spans="1:15" x14ac:dyDescent="0.2">
      <c r="A569" s="3">
        <v>34820</v>
      </c>
      <c r="B569" t="s">
        <v>7</v>
      </c>
      <c r="C569" t="s">
        <v>15</v>
      </c>
      <c r="D569" s="7">
        <v>244003.77420000001</v>
      </c>
      <c r="E569" s="5">
        <v>46392.35</v>
      </c>
      <c r="F569" s="5">
        <v>44027.12</v>
      </c>
      <c r="G569" s="5">
        <v>9788.6299999999992</v>
      </c>
      <c r="H569" s="5">
        <v>143795.67420000001</v>
      </c>
      <c r="I569" s="5">
        <v>538966.95040000009</v>
      </c>
      <c r="J569" s="5">
        <v>462960.93847656302</v>
      </c>
      <c r="K569" s="7">
        <v>695</v>
      </c>
      <c r="L569" s="7">
        <v>8</v>
      </c>
      <c r="M569" s="8">
        <v>7</v>
      </c>
      <c r="N569" s="8">
        <v>23</v>
      </c>
      <c r="O569" s="6">
        <v>28</v>
      </c>
    </row>
    <row r="570" spans="1:15" x14ac:dyDescent="0.2">
      <c r="A570" s="3">
        <v>34820</v>
      </c>
      <c r="B570" t="s">
        <v>7</v>
      </c>
      <c r="C570" t="s">
        <v>15</v>
      </c>
      <c r="D570" s="7">
        <v>17143904.434</v>
      </c>
      <c r="E570" s="5">
        <v>2515327.7599999998</v>
      </c>
      <c r="F570" s="5">
        <v>6267993.5099999998</v>
      </c>
      <c r="G570" s="5">
        <v>1363782.37</v>
      </c>
      <c r="H570" s="5">
        <v>6996800.7940000007</v>
      </c>
      <c r="I570" s="5">
        <v>24150736.739800017</v>
      </c>
      <c r="J570" s="5">
        <v>58034369.835937597</v>
      </c>
      <c r="K570" s="7">
        <v>54356</v>
      </c>
      <c r="L570" s="7">
        <v>3113</v>
      </c>
      <c r="M570" s="8">
        <v>390</v>
      </c>
      <c r="N570" s="8">
        <v>2140</v>
      </c>
      <c r="O570" s="6">
        <v>4046</v>
      </c>
    </row>
    <row r="571" spans="1:15" x14ac:dyDescent="0.2">
      <c r="A571" s="3">
        <v>34820</v>
      </c>
      <c r="B571" t="s">
        <v>7</v>
      </c>
      <c r="C571" t="s">
        <v>17</v>
      </c>
      <c r="D571" s="7">
        <v>3406991.5833999999</v>
      </c>
      <c r="E571" s="5">
        <v>171841.44</v>
      </c>
      <c r="F571" s="5">
        <v>2310153.7400000002</v>
      </c>
      <c r="G571" s="5">
        <v>53790.32</v>
      </c>
      <c r="H571" s="5">
        <v>871206.08339999977</v>
      </c>
      <c r="I571" s="5">
        <v>2416203.0529000005</v>
      </c>
      <c r="J571" s="5">
        <v>1135552.55632973</v>
      </c>
      <c r="K571" s="7">
        <v>3219</v>
      </c>
      <c r="L571" s="7">
        <v>179</v>
      </c>
      <c r="M571" s="8">
        <v>44</v>
      </c>
      <c r="N571" s="8">
        <v>260</v>
      </c>
      <c r="O571" s="6">
        <v>154</v>
      </c>
    </row>
    <row r="572" spans="1:15" x14ac:dyDescent="0.2">
      <c r="A572" s="3">
        <v>34820</v>
      </c>
      <c r="B572" t="s">
        <v>7</v>
      </c>
      <c r="C572" t="s">
        <v>17</v>
      </c>
      <c r="D572" s="7">
        <v>2752084.7867999999</v>
      </c>
      <c r="E572" s="5">
        <v>158005.23000000001</v>
      </c>
      <c r="F572" s="5">
        <v>1816696.36</v>
      </c>
      <c r="G572" s="5">
        <v>61098.61</v>
      </c>
      <c r="H572" s="5">
        <v>716284.58679999982</v>
      </c>
      <c r="I572" s="5">
        <v>1687656.8878000001</v>
      </c>
      <c r="J572" s="5">
        <v>222007.497097015</v>
      </c>
      <c r="K572" s="7">
        <v>2740</v>
      </c>
      <c r="L572" s="7">
        <v>62</v>
      </c>
      <c r="M572" s="8">
        <v>-27</v>
      </c>
      <c r="N572" s="8">
        <v>46</v>
      </c>
      <c r="O572" s="6">
        <v>140</v>
      </c>
    </row>
    <row r="573" spans="1:15" x14ac:dyDescent="0.2">
      <c r="A573" s="3">
        <v>34820</v>
      </c>
      <c r="B573" t="s">
        <v>7</v>
      </c>
      <c r="C573" t="s">
        <v>15</v>
      </c>
      <c r="D573" s="7">
        <v>6942739.8536999999</v>
      </c>
      <c r="E573" s="5">
        <v>461146.48</v>
      </c>
      <c r="F573" s="5">
        <v>5530392.21</v>
      </c>
      <c r="G573" s="5">
        <v>162080.53</v>
      </c>
      <c r="H573" s="5">
        <v>789120.63370000036</v>
      </c>
      <c r="I573" s="5">
        <v>4494557.0540000005</v>
      </c>
      <c r="J573" s="5">
        <v>3098075.7587890602</v>
      </c>
      <c r="K573" s="7">
        <v>18365</v>
      </c>
      <c r="L573" s="7">
        <v>2169</v>
      </c>
      <c r="M573" s="8">
        <v>-28</v>
      </c>
      <c r="N573" s="8">
        <v>2228</v>
      </c>
      <c r="O573" s="6">
        <v>3605</v>
      </c>
    </row>
    <row r="574" spans="1:15" x14ac:dyDescent="0.2">
      <c r="A574" s="3">
        <v>34820</v>
      </c>
      <c r="B574" t="s">
        <v>7</v>
      </c>
      <c r="C574" t="s">
        <v>18</v>
      </c>
      <c r="D574" s="7">
        <v>1208865.6608</v>
      </c>
      <c r="E574" s="5">
        <v>1131893.94</v>
      </c>
      <c r="F574" s="5">
        <v>10572.95</v>
      </c>
      <c r="G574" s="5">
        <v>11796.71</v>
      </c>
      <c r="H574" s="5">
        <v>54602.060800000014</v>
      </c>
      <c r="I574" s="5">
        <v>55347.299899999991</v>
      </c>
      <c r="J574" s="5">
        <v>269659.08077716798</v>
      </c>
      <c r="K574" s="7">
        <v>20297</v>
      </c>
      <c r="L574" s="7">
        <v>325</v>
      </c>
      <c r="M574" s="8">
        <v>-70</v>
      </c>
      <c r="N574" s="8">
        <v>1002</v>
      </c>
      <c r="O574" s="6">
        <v>1164</v>
      </c>
    </row>
    <row r="575" spans="1:15" x14ac:dyDescent="0.2">
      <c r="A575" s="3">
        <v>34820</v>
      </c>
      <c r="B575" t="s">
        <v>7</v>
      </c>
      <c r="C575" t="s">
        <v>16</v>
      </c>
      <c r="D575" s="7">
        <v>595874.17870000005</v>
      </c>
      <c r="E575" s="5">
        <v>551191.28</v>
      </c>
      <c r="F575" s="5">
        <v>12523.63</v>
      </c>
      <c r="G575" s="5">
        <v>3104.14</v>
      </c>
      <c r="H575" s="5">
        <v>29055.128700000023</v>
      </c>
      <c r="I575" s="5">
        <v>26975.967099999994</v>
      </c>
      <c r="J575" s="5">
        <v>7717283.8974609403</v>
      </c>
      <c r="K575" s="7">
        <v>2198</v>
      </c>
      <c r="L575" s="7">
        <v>218</v>
      </c>
      <c r="M575" s="8">
        <v>3</v>
      </c>
      <c r="N575" s="8">
        <v>165</v>
      </c>
      <c r="O575" s="6">
        <v>295</v>
      </c>
    </row>
    <row r="576" spans="1:15" x14ac:dyDescent="0.2">
      <c r="A576" s="3">
        <v>34820</v>
      </c>
      <c r="B576" t="s">
        <v>7</v>
      </c>
      <c r="C576" t="s">
        <v>16</v>
      </c>
      <c r="D576" s="7">
        <v>2542.08</v>
      </c>
      <c r="E576" s="5">
        <v>3300.55</v>
      </c>
      <c r="F576" s="5">
        <v>0</v>
      </c>
      <c r="G576" s="5">
        <v>0</v>
      </c>
      <c r="H576" s="5">
        <v>-758.47000000000025</v>
      </c>
      <c r="I576" s="5">
        <v>0</v>
      </c>
      <c r="J576" s="5">
        <v>10473.4697265625</v>
      </c>
      <c r="K576" s="7">
        <v>12</v>
      </c>
      <c r="L576" s="7">
        <v>4</v>
      </c>
      <c r="M576" s="8">
        <v>7</v>
      </c>
      <c r="N576" s="8">
        <v>1</v>
      </c>
      <c r="O576" s="6">
        <v>0</v>
      </c>
    </row>
    <row r="577" spans="1:15" x14ac:dyDescent="0.2">
      <c r="A577" s="3">
        <v>34820</v>
      </c>
      <c r="B577" t="s">
        <v>7</v>
      </c>
      <c r="C577" t="s">
        <v>18</v>
      </c>
      <c r="D577" s="7">
        <v>19.079999999999998</v>
      </c>
      <c r="E577" s="5">
        <v>6.35</v>
      </c>
      <c r="F577" s="5">
        <v>12.46</v>
      </c>
      <c r="G577" s="5">
        <v>0.27</v>
      </c>
      <c r="H577" s="5">
        <v>-2.2204460492503131E-15</v>
      </c>
      <c r="I577" s="5">
        <v>0</v>
      </c>
      <c r="J577" s="5">
        <v>0</v>
      </c>
      <c r="K577" s="7">
        <v>0</v>
      </c>
      <c r="L577" s="7">
        <v>0</v>
      </c>
      <c r="M577" s="8">
        <v>0</v>
      </c>
      <c r="N577" s="8">
        <v>0</v>
      </c>
      <c r="O577" s="6">
        <v>0</v>
      </c>
    </row>
    <row r="578" spans="1:15" x14ac:dyDescent="0.2">
      <c r="A578" s="3">
        <v>34820</v>
      </c>
      <c r="B578" t="s">
        <v>8</v>
      </c>
      <c r="C578" t="s">
        <v>15</v>
      </c>
      <c r="D578" s="7">
        <v>62284.679700000001</v>
      </c>
      <c r="E578" s="5">
        <v>7305.54</v>
      </c>
      <c r="F578" s="5">
        <v>34533.93</v>
      </c>
      <c r="G578" s="5">
        <v>4438.7</v>
      </c>
      <c r="H578" s="5">
        <v>16006.509699999999</v>
      </c>
      <c r="I578" s="5">
        <v>53636.668099999995</v>
      </c>
      <c r="J578" s="5">
        <v>9379.6926374435407</v>
      </c>
      <c r="K578" s="7">
        <v>143</v>
      </c>
      <c r="L578" s="7">
        <v>1</v>
      </c>
      <c r="M578" s="8">
        <v>-2</v>
      </c>
      <c r="N578" s="8">
        <v>3</v>
      </c>
      <c r="O578" s="6">
        <v>20</v>
      </c>
    </row>
    <row r="579" spans="1:15" x14ac:dyDescent="0.2">
      <c r="A579" s="3">
        <v>34820</v>
      </c>
      <c r="B579" t="s">
        <v>8</v>
      </c>
      <c r="C579" t="s">
        <v>16</v>
      </c>
      <c r="D579" s="7">
        <v>573.76</v>
      </c>
      <c r="E579" s="5">
        <v>573.76</v>
      </c>
      <c r="F579" s="5">
        <v>0</v>
      </c>
      <c r="G579" s="5">
        <v>0</v>
      </c>
      <c r="H579" s="5">
        <v>0</v>
      </c>
      <c r="I579" s="5">
        <v>0</v>
      </c>
      <c r="J579" s="5">
        <v>55.161050796508803</v>
      </c>
      <c r="K579" s="7">
        <v>3</v>
      </c>
      <c r="L579" s="7">
        <v>0</v>
      </c>
      <c r="M579" s="8">
        <v>0</v>
      </c>
      <c r="N579" s="8">
        <v>1</v>
      </c>
      <c r="O579" s="6">
        <v>0</v>
      </c>
    </row>
    <row r="580" spans="1:15" x14ac:dyDescent="0.2">
      <c r="A580" s="3">
        <v>34820</v>
      </c>
      <c r="B580" t="s">
        <v>8</v>
      </c>
      <c r="C580" t="s">
        <v>15</v>
      </c>
      <c r="D580" s="7">
        <v>72503162.869699895</v>
      </c>
      <c r="E580" s="5">
        <v>6993097.8104999997</v>
      </c>
      <c r="F580" s="5">
        <v>32107645.0748</v>
      </c>
      <c r="G580" s="5">
        <v>2916020.3489999999</v>
      </c>
      <c r="H580" s="5">
        <v>30486399.6353999</v>
      </c>
      <c r="I580" s="5">
        <v>93835769.538900003</v>
      </c>
      <c r="J580" s="5">
        <v>21524677.505947102</v>
      </c>
      <c r="K580" s="7">
        <v>227779</v>
      </c>
      <c r="L580" s="7">
        <v>0</v>
      </c>
      <c r="M580" s="8">
        <v>-5870</v>
      </c>
      <c r="N580" s="8">
        <v>4058</v>
      </c>
      <c r="O580" s="6">
        <v>6986</v>
      </c>
    </row>
    <row r="581" spans="1:15" x14ac:dyDescent="0.2">
      <c r="A581" s="3">
        <v>34820</v>
      </c>
      <c r="B581" t="s">
        <v>8</v>
      </c>
      <c r="C581" t="s">
        <v>17</v>
      </c>
      <c r="D581" s="7">
        <v>8461272.3128999993</v>
      </c>
      <c r="E581" s="5">
        <v>1278237.5245999999</v>
      </c>
      <c r="F581" s="5">
        <v>3684959.8157000002</v>
      </c>
      <c r="G581" s="5">
        <v>470999.36</v>
      </c>
      <c r="H581" s="5">
        <v>3027075.6125999992</v>
      </c>
      <c r="I581" s="5">
        <v>9960868.4399999995</v>
      </c>
      <c r="J581" s="5">
        <v>8765964.9303550795</v>
      </c>
      <c r="K581" s="7">
        <v>13249</v>
      </c>
      <c r="L581" s="7">
        <v>105</v>
      </c>
      <c r="M581" s="8">
        <v>263</v>
      </c>
      <c r="N581" s="8">
        <v>233</v>
      </c>
      <c r="O581" s="6">
        <v>672</v>
      </c>
    </row>
    <row r="582" spans="1:15" x14ac:dyDescent="0.2">
      <c r="A582" s="3">
        <v>34820</v>
      </c>
      <c r="B582" t="s">
        <v>8</v>
      </c>
      <c r="C582" t="s">
        <v>15</v>
      </c>
      <c r="D582" s="7">
        <v>1994770.0930999999</v>
      </c>
      <c r="E582" s="5">
        <v>221483.67</v>
      </c>
      <c r="F582" s="5">
        <v>757114.75</v>
      </c>
      <c r="G582" s="5">
        <v>60545.65</v>
      </c>
      <c r="H582" s="5">
        <v>955626.02309999999</v>
      </c>
      <c r="I582" s="5">
        <v>3215780.0388000002</v>
      </c>
      <c r="J582" s="5">
        <v>825520.03417968797</v>
      </c>
      <c r="K582" s="7">
        <v>7357</v>
      </c>
      <c r="L582" s="7">
        <v>-4</v>
      </c>
      <c r="M582" s="8">
        <v>-61</v>
      </c>
      <c r="N582" s="8">
        <v>274</v>
      </c>
      <c r="O582" s="6">
        <v>423</v>
      </c>
    </row>
    <row r="583" spans="1:15" x14ac:dyDescent="0.2">
      <c r="A583" s="3">
        <v>34820</v>
      </c>
      <c r="B583" t="s">
        <v>8</v>
      </c>
      <c r="C583" t="s">
        <v>17</v>
      </c>
      <c r="D583" s="7">
        <v>1364996.2039000001</v>
      </c>
      <c r="E583" s="5">
        <v>85823.57</v>
      </c>
      <c r="F583" s="5">
        <v>722294.29000000097</v>
      </c>
      <c r="G583" s="5">
        <v>80083.539999999994</v>
      </c>
      <c r="H583" s="5">
        <v>476794.80389999907</v>
      </c>
      <c r="I583" s="5">
        <v>2510021.2894000001</v>
      </c>
      <c r="J583" s="5">
        <v>1348225.2939453099</v>
      </c>
      <c r="K583" s="7">
        <v>4321</v>
      </c>
      <c r="L583" s="7">
        <v>273</v>
      </c>
      <c r="M583" s="8">
        <v>1669</v>
      </c>
      <c r="N583" s="8">
        <v>99</v>
      </c>
      <c r="O583" s="6">
        <v>82</v>
      </c>
    </row>
    <row r="584" spans="1:15" x14ac:dyDescent="0.2">
      <c r="A584" s="3">
        <v>34820</v>
      </c>
      <c r="B584" t="s">
        <v>8</v>
      </c>
      <c r="C584" t="s">
        <v>16</v>
      </c>
      <c r="D584" s="7">
        <v>4288521.4969000099</v>
      </c>
      <c r="E584" s="5">
        <v>4255160.28</v>
      </c>
      <c r="F584" s="5">
        <v>0</v>
      </c>
      <c r="G584" s="5">
        <v>4780.7</v>
      </c>
      <c r="H584" s="5">
        <v>28580.516900009661</v>
      </c>
      <c r="I584" s="5">
        <v>0</v>
      </c>
      <c r="J584" s="5">
        <v>91796373.84375</v>
      </c>
      <c r="K584" s="7">
        <v>12620</v>
      </c>
      <c r="L584" s="7">
        <v>1132</v>
      </c>
      <c r="M584" s="8">
        <v>-5</v>
      </c>
      <c r="N584" s="8">
        <v>1100</v>
      </c>
      <c r="O584" s="6">
        <v>2403</v>
      </c>
    </row>
    <row r="585" spans="1:15" x14ac:dyDescent="0.2">
      <c r="A585" s="3">
        <v>34820</v>
      </c>
      <c r="B585" t="s">
        <v>8</v>
      </c>
      <c r="C585" t="s">
        <v>15</v>
      </c>
      <c r="D585" s="7">
        <v>17435139.093600001</v>
      </c>
      <c r="E585" s="5">
        <v>1841563.02</v>
      </c>
      <c r="F585" s="5">
        <v>6558711.8355999999</v>
      </c>
      <c r="G585" s="5">
        <v>1122076.57</v>
      </c>
      <c r="H585" s="5">
        <v>7912787.6680000015</v>
      </c>
      <c r="I585" s="5">
        <v>38417373.096700005</v>
      </c>
      <c r="J585" s="5">
        <v>8601133.0078125</v>
      </c>
      <c r="K585" s="7">
        <v>74477</v>
      </c>
      <c r="L585" s="7">
        <v>2170</v>
      </c>
      <c r="M585" s="8">
        <v>1949</v>
      </c>
      <c r="N585" s="8">
        <v>1521</v>
      </c>
      <c r="O585" s="6">
        <v>3752</v>
      </c>
    </row>
    <row r="586" spans="1:15" x14ac:dyDescent="0.2">
      <c r="A586" s="3">
        <v>34820</v>
      </c>
      <c r="B586" t="s">
        <v>8</v>
      </c>
      <c r="C586" t="s">
        <v>15</v>
      </c>
      <c r="D586" s="7">
        <v>177657.07070000001</v>
      </c>
      <c r="E586" s="5">
        <v>21439.66</v>
      </c>
      <c r="F586" s="5">
        <v>37593.79</v>
      </c>
      <c r="G586" s="5">
        <v>5974.8</v>
      </c>
      <c r="H586" s="5">
        <v>112648.8207</v>
      </c>
      <c r="I586" s="5">
        <v>418385.55020000006</v>
      </c>
      <c r="J586" s="5">
        <v>245232.802734375</v>
      </c>
      <c r="K586" s="7">
        <v>538</v>
      </c>
      <c r="L586" s="7">
        <v>-1</v>
      </c>
      <c r="M586" s="8">
        <v>4</v>
      </c>
      <c r="N586" s="8">
        <v>12</v>
      </c>
      <c r="O586" s="6">
        <v>8</v>
      </c>
    </row>
    <row r="587" spans="1:15" x14ac:dyDescent="0.2">
      <c r="A587" s="3">
        <v>34820</v>
      </c>
      <c r="B587" t="s">
        <v>8</v>
      </c>
      <c r="C587" t="s">
        <v>15</v>
      </c>
      <c r="D587" s="7">
        <v>24748887.941599999</v>
      </c>
      <c r="E587" s="5">
        <v>2744541.05</v>
      </c>
      <c r="F587" s="5">
        <v>8678093.9518999998</v>
      </c>
      <c r="G587" s="5">
        <v>1772050.16</v>
      </c>
      <c r="H587" s="5">
        <v>11554202.779699998</v>
      </c>
      <c r="I587" s="5">
        <v>38692147.18410001</v>
      </c>
      <c r="J587" s="5">
        <v>45297845.471679702</v>
      </c>
      <c r="K587" s="7">
        <v>71605</v>
      </c>
      <c r="L587" s="7">
        <v>2969</v>
      </c>
      <c r="M587" s="8">
        <v>1945</v>
      </c>
      <c r="N587" s="8">
        <v>1877</v>
      </c>
      <c r="O587" s="6">
        <v>4025</v>
      </c>
    </row>
    <row r="588" spans="1:15" x14ac:dyDescent="0.2">
      <c r="A588" s="3">
        <v>34820</v>
      </c>
      <c r="B588" t="s">
        <v>8</v>
      </c>
      <c r="C588" t="s">
        <v>17</v>
      </c>
      <c r="D588" s="7">
        <v>1445.8630000000001</v>
      </c>
      <c r="E588" s="5">
        <v>94.2</v>
      </c>
      <c r="F588" s="5">
        <v>1014.6</v>
      </c>
      <c r="G588" s="5">
        <v>18.3</v>
      </c>
      <c r="H588" s="5">
        <v>318.76299999999998</v>
      </c>
      <c r="I588" s="5">
        <v>2053.8661999999999</v>
      </c>
      <c r="J588" s="5">
        <v>257.84085559844999</v>
      </c>
      <c r="K588" s="7">
        <v>4</v>
      </c>
      <c r="L588" s="7">
        <v>0</v>
      </c>
      <c r="M588" s="8">
        <v>0</v>
      </c>
      <c r="N588" s="8">
        <v>2</v>
      </c>
      <c r="O588" s="6">
        <v>1</v>
      </c>
    </row>
    <row r="589" spans="1:15" x14ac:dyDescent="0.2">
      <c r="A589" s="3">
        <v>34820</v>
      </c>
      <c r="B589" t="s">
        <v>8</v>
      </c>
      <c r="C589" t="s">
        <v>17</v>
      </c>
      <c r="D589" s="7">
        <v>6736.5092999999997</v>
      </c>
      <c r="E589" s="5">
        <v>334.47</v>
      </c>
      <c r="F589" s="5">
        <v>4876.6099999999997</v>
      </c>
      <c r="G589" s="5">
        <v>80.3</v>
      </c>
      <c r="H589" s="5">
        <v>1445.1292999999998</v>
      </c>
      <c r="I589" s="5">
        <v>2930.9166999999998</v>
      </c>
      <c r="J589" s="5">
        <v>308.25020503997803</v>
      </c>
      <c r="K589" s="7">
        <v>7</v>
      </c>
      <c r="L589" s="7">
        <v>0</v>
      </c>
      <c r="M589" s="8">
        <v>0</v>
      </c>
      <c r="N589" s="8">
        <v>0</v>
      </c>
      <c r="O589" s="6">
        <v>0</v>
      </c>
    </row>
    <row r="590" spans="1:15" x14ac:dyDescent="0.2">
      <c r="A590" s="3">
        <v>34820</v>
      </c>
      <c r="B590" t="s">
        <v>8</v>
      </c>
      <c r="C590" t="s">
        <v>15</v>
      </c>
      <c r="D590" s="7">
        <v>5144024.7954000002</v>
      </c>
      <c r="E590" s="5">
        <v>343838.43</v>
      </c>
      <c r="F590" s="5">
        <v>3653426.18</v>
      </c>
      <c r="G590" s="5">
        <v>135289.73000000001</v>
      </c>
      <c r="H590" s="5">
        <v>1011470.4554000003</v>
      </c>
      <c r="I590" s="5">
        <v>3076372.4930000002</v>
      </c>
      <c r="J590" s="5">
        <v>1571129.01171875</v>
      </c>
      <c r="K590" s="7">
        <v>19177</v>
      </c>
      <c r="L590" s="7">
        <v>3085</v>
      </c>
      <c r="M590" s="8">
        <v>-1</v>
      </c>
      <c r="N590" s="8">
        <v>1503</v>
      </c>
      <c r="O590" s="6">
        <v>3514</v>
      </c>
    </row>
    <row r="591" spans="1:15" x14ac:dyDescent="0.2">
      <c r="A591" s="3">
        <v>34820</v>
      </c>
      <c r="B591" t="s">
        <v>8</v>
      </c>
      <c r="C591" t="s">
        <v>18</v>
      </c>
      <c r="D591" s="7">
        <v>3764.8143</v>
      </c>
      <c r="E591" s="5">
        <v>3582.13</v>
      </c>
      <c r="F591" s="5">
        <v>168.56</v>
      </c>
      <c r="G591" s="5">
        <v>14</v>
      </c>
      <c r="H591" s="5">
        <v>0.1242999999998915</v>
      </c>
      <c r="I591" s="5">
        <v>87.633399999999995</v>
      </c>
      <c r="J591" s="5">
        <v>853.51036071777298</v>
      </c>
      <c r="K591" s="7">
        <v>38</v>
      </c>
      <c r="L591" s="7">
        <v>0</v>
      </c>
      <c r="M591" s="8">
        <v>0</v>
      </c>
      <c r="N591" s="8">
        <v>2</v>
      </c>
      <c r="O591" s="6">
        <v>2</v>
      </c>
    </row>
    <row r="592" spans="1:15" x14ac:dyDescent="0.2">
      <c r="A592" s="3">
        <v>34820</v>
      </c>
      <c r="B592" t="s">
        <v>8</v>
      </c>
      <c r="C592" t="s">
        <v>16</v>
      </c>
      <c r="D592" s="7">
        <v>145301.06709999999</v>
      </c>
      <c r="E592" s="5">
        <v>118923.35</v>
      </c>
      <c r="F592" s="5">
        <v>11156.49</v>
      </c>
      <c r="G592" s="5">
        <v>2477.15</v>
      </c>
      <c r="H592" s="5">
        <v>12744.07709999998</v>
      </c>
      <c r="I592" s="5">
        <v>16629.500399999997</v>
      </c>
      <c r="J592" s="5">
        <v>1431661.2685546901</v>
      </c>
      <c r="K592" s="7">
        <v>444</v>
      </c>
      <c r="L592" s="7">
        <v>58</v>
      </c>
      <c r="M592" s="8">
        <v>9</v>
      </c>
      <c r="N592" s="8">
        <v>29</v>
      </c>
      <c r="O592" s="6">
        <v>62</v>
      </c>
    </row>
    <row r="593" spans="1:15" x14ac:dyDescent="0.2">
      <c r="A593" s="3">
        <v>34820</v>
      </c>
      <c r="B593" t="s">
        <v>8</v>
      </c>
      <c r="C593" t="s">
        <v>16</v>
      </c>
      <c r="D593" s="7">
        <v>687.32</v>
      </c>
      <c r="E593" s="5">
        <v>1017.83</v>
      </c>
      <c r="F593" s="5">
        <v>0</v>
      </c>
      <c r="G593" s="5">
        <v>0</v>
      </c>
      <c r="H593" s="5">
        <v>-330.51</v>
      </c>
      <c r="I593" s="5">
        <v>0</v>
      </c>
      <c r="J593" s="5">
        <v>1608.33984375</v>
      </c>
      <c r="K593" s="7">
        <v>5</v>
      </c>
      <c r="L593" s="7">
        <v>0</v>
      </c>
      <c r="M593" s="8">
        <v>4</v>
      </c>
      <c r="N593" s="8">
        <v>1</v>
      </c>
      <c r="O593" s="6">
        <v>0</v>
      </c>
    </row>
    <row r="594" spans="1:15" x14ac:dyDescent="0.2">
      <c r="A594" s="3">
        <v>34820</v>
      </c>
      <c r="B594" t="s">
        <v>9</v>
      </c>
      <c r="C594" t="s">
        <v>15</v>
      </c>
      <c r="D594" s="7">
        <v>3205155.8557000002</v>
      </c>
      <c r="E594" s="5">
        <v>437808.1</v>
      </c>
      <c r="F594" s="5">
        <v>1159585.58</v>
      </c>
      <c r="G594" s="5">
        <v>144758.70000000001</v>
      </c>
      <c r="H594" s="5">
        <v>1463003.4757000001</v>
      </c>
      <c r="I594" s="5">
        <v>4092065.8023000006</v>
      </c>
      <c r="J594" s="5">
        <v>1504256.2275390599</v>
      </c>
      <c r="K594" s="7">
        <v>10960</v>
      </c>
      <c r="L594" s="7">
        <v>0</v>
      </c>
      <c r="M594" s="8">
        <v>-153</v>
      </c>
      <c r="N594" s="8">
        <v>477</v>
      </c>
      <c r="O594" s="6">
        <v>763</v>
      </c>
    </row>
    <row r="595" spans="1:15" x14ac:dyDescent="0.2">
      <c r="A595" s="3">
        <v>34820</v>
      </c>
      <c r="B595" t="s">
        <v>9</v>
      </c>
      <c r="C595" t="s">
        <v>17</v>
      </c>
      <c r="D595" s="7">
        <v>253378.39739999999</v>
      </c>
      <c r="E595" s="5">
        <v>37940.93</v>
      </c>
      <c r="F595" s="5">
        <v>103054.43</v>
      </c>
      <c r="G595" s="5">
        <v>12121.99</v>
      </c>
      <c r="H595" s="5">
        <v>100261.0474</v>
      </c>
      <c r="I595" s="5">
        <v>316028.55020000011</v>
      </c>
      <c r="J595" s="5">
        <v>385944.744140625</v>
      </c>
      <c r="K595" s="7">
        <v>472</v>
      </c>
      <c r="L595" s="7">
        <v>0</v>
      </c>
      <c r="M595" s="8">
        <v>17</v>
      </c>
      <c r="N595" s="8">
        <v>9</v>
      </c>
      <c r="O595" s="6">
        <v>44</v>
      </c>
    </row>
    <row r="596" spans="1:15" x14ac:dyDescent="0.2">
      <c r="A596" s="3">
        <v>34820</v>
      </c>
      <c r="B596" t="s">
        <v>9</v>
      </c>
      <c r="C596" t="s">
        <v>15</v>
      </c>
      <c r="D596" s="7">
        <v>51348.932800000002</v>
      </c>
      <c r="E596" s="5">
        <v>8819</v>
      </c>
      <c r="F596" s="5">
        <v>16894.71</v>
      </c>
      <c r="G596" s="5">
        <v>2040.79</v>
      </c>
      <c r="H596" s="5">
        <v>23594.432800000002</v>
      </c>
      <c r="I596" s="5">
        <v>66944.416899999997</v>
      </c>
      <c r="J596" s="5">
        <v>41016.2275390625</v>
      </c>
      <c r="K596" s="7">
        <v>154</v>
      </c>
      <c r="L596" s="7">
        <v>0</v>
      </c>
      <c r="M596" s="8">
        <v>-2</v>
      </c>
      <c r="N596" s="8">
        <v>9</v>
      </c>
      <c r="O596" s="6">
        <v>37</v>
      </c>
    </row>
    <row r="597" spans="1:15" x14ac:dyDescent="0.2">
      <c r="A597" s="3">
        <v>34820</v>
      </c>
      <c r="B597" t="s">
        <v>9</v>
      </c>
      <c r="C597" t="s">
        <v>17</v>
      </c>
      <c r="D597" s="7">
        <v>42326.736400000002</v>
      </c>
      <c r="E597" s="5">
        <v>2539.8200000000002</v>
      </c>
      <c r="F597" s="5">
        <v>19703.77</v>
      </c>
      <c r="G597" s="5">
        <v>2197.9899999999998</v>
      </c>
      <c r="H597" s="5">
        <v>17885.1564</v>
      </c>
      <c r="I597" s="5">
        <v>76637.849900000001</v>
      </c>
      <c r="J597" s="5">
        <v>39433.376953125</v>
      </c>
      <c r="K597" s="7">
        <v>119</v>
      </c>
      <c r="L597" s="7">
        <v>0</v>
      </c>
      <c r="M597" s="8">
        <v>50</v>
      </c>
      <c r="N597" s="8">
        <v>4</v>
      </c>
      <c r="O597" s="6">
        <v>2</v>
      </c>
    </row>
    <row r="598" spans="1:15" x14ac:dyDescent="0.2">
      <c r="A598" s="3">
        <v>34820</v>
      </c>
      <c r="B598" t="s">
        <v>9</v>
      </c>
      <c r="C598" t="s">
        <v>15</v>
      </c>
      <c r="D598" s="7">
        <v>297330.6017</v>
      </c>
      <c r="E598" s="5">
        <v>37931.9</v>
      </c>
      <c r="F598" s="5">
        <v>98380.7</v>
      </c>
      <c r="G598" s="5">
        <v>19912.79</v>
      </c>
      <c r="H598" s="5">
        <v>141105.21170000001</v>
      </c>
      <c r="I598" s="5">
        <v>676316.53209999995</v>
      </c>
      <c r="J598" s="5">
        <v>141637.78027343799</v>
      </c>
      <c r="K598" s="7">
        <v>1053</v>
      </c>
      <c r="L598" s="7">
        <v>0</v>
      </c>
      <c r="M598" s="8">
        <v>24</v>
      </c>
      <c r="N598" s="8">
        <v>25</v>
      </c>
      <c r="O598" s="6">
        <v>38</v>
      </c>
    </row>
    <row r="599" spans="1:15" x14ac:dyDescent="0.2">
      <c r="A599" s="3">
        <v>34820</v>
      </c>
      <c r="B599" t="s">
        <v>9</v>
      </c>
      <c r="C599" t="s">
        <v>15</v>
      </c>
      <c r="D599" s="7">
        <v>6281.6854000000003</v>
      </c>
      <c r="E599" s="5">
        <v>2194.66</v>
      </c>
      <c r="F599" s="5">
        <v>1029.54</v>
      </c>
      <c r="G599" s="5">
        <v>326.14999999999998</v>
      </c>
      <c r="H599" s="5">
        <v>2731.3354000000004</v>
      </c>
      <c r="I599" s="5">
        <v>13862.267399999999</v>
      </c>
      <c r="J599" s="5">
        <v>22384.791015625</v>
      </c>
      <c r="K599" s="7">
        <v>13</v>
      </c>
      <c r="L599" s="7">
        <v>0</v>
      </c>
      <c r="M599" s="8">
        <v>0</v>
      </c>
      <c r="N599" s="8">
        <v>0</v>
      </c>
      <c r="O599" s="6">
        <v>1</v>
      </c>
    </row>
    <row r="600" spans="1:15" x14ac:dyDescent="0.2">
      <c r="A600" s="3">
        <v>34820</v>
      </c>
      <c r="B600" t="s">
        <v>9</v>
      </c>
      <c r="C600" t="s">
        <v>15</v>
      </c>
      <c r="D600" s="7">
        <v>761829.64679999999</v>
      </c>
      <c r="E600" s="5">
        <v>95446.61</v>
      </c>
      <c r="F600" s="5">
        <v>240940.32</v>
      </c>
      <c r="G600" s="5">
        <v>57052.02</v>
      </c>
      <c r="H600" s="5">
        <v>368390.69679999998</v>
      </c>
      <c r="I600" s="5">
        <v>1202248.5344</v>
      </c>
      <c r="J600" s="5">
        <v>1785160.2177734401</v>
      </c>
      <c r="K600" s="7">
        <v>1754</v>
      </c>
      <c r="L600" s="7">
        <v>0</v>
      </c>
      <c r="M600" s="8">
        <v>63</v>
      </c>
      <c r="N600" s="8">
        <v>32</v>
      </c>
      <c r="O600" s="6">
        <v>54</v>
      </c>
    </row>
    <row r="601" spans="1:15" x14ac:dyDescent="0.2">
      <c r="A601" s="3">
        <v>34820</v>
      </c>
      <c r="B601" t="s">
        <v>9</v>
      </c>
      <c r="C601" t="s">
        <v>15</v>
      </c>
      <c r="D601" s="7">
        <v>112941.7052</v>
      </c>
      <c r="E601" s="5">
        <v>9358.2999999999993</v>
      </c>
      <c r="F601" s="5">
        <v>67710.7</v>
      </c>
      <c r="G601" s="5">
        <v>2823.39</v>
      </c>
      <c r="H601" s="5">
        <v>33049.315199999997</v>
      </c>
      <c r="I601" s="5">
        <v>56598.733800000002</v>
      </c>
      <c r="J601" s="5">
        <v>27588.3544921875</v>
      </c>
      <c r="K601" s="7">
        <v>461</v>
      </c>
      <c r="L601" s="7">
        <v>0</v>
      </c>
      <c r="M601" s="8">
        <v>-4</v>
      </c>
      <c r="N601" s="8">
        <v>52</v>
      </c>
      <c r="O601" s="6">
        <v>91</v>
      </c>
    </row>
    <row r="602" spans="1:15" x14ac:dyDescent="0.2">
      <c r="A602" s="3">
        <v>34820</v>
      </c>
      <c r="B602" t="s">
        <v>9</v>
      </c>
      <c r="C602" t="s">
        <v>16</v>
      </c>
      <c r="D602" s="7">
        <v>1400.3767</v>
      </c>
      <c r="E602" s="5">
        <v>1206.1199999999999</v>
      </c>
      <c r="F602" s="5">
        <v>127.07</v>
      </c>
      <c r="G602" s="5">
        <v>5.7</v>
      </c>
      <c r="H602" s="5">
        <v>61.486700000000141</v>
      </c>
      <c r="I602" s="5">
        <v>87.416600000000003</v>
      </c>
      <c r="J602" s="5">
        <v>1916.0478515625</v>
      </c>
      <c r="K602" s="7">
        <v>4</v>
      </c>
      <c r="L602" s="7">
        <v>0</v>
      </c>
      <c r="M602" s="8">
        <v>0</v>
      </c>
      <c r="N602" s="8">
        <v>0</v>
      </c>
      <c r="O602" s="6">
        <v>0</v>
      </c>
    </row>
    <row r="603" spans="1:15" x14ac:dyDescent="0.2">
      <c r="A603" s="3">
        <v>34820</v>
      </c>
      <c r="B603" t="s">
        <v>10</v>
      </c>
      <c r="C603" t="s">
        <v>16</v>
      </c>
      <c r="D603" s="7">
        <v>1254.44</v>
      </c>
      <c r="E603" s="5">
        <v>1254.44</v>
      </c>
      <c r="F603" s="5">
        <v>0</v>
      </c>
      <c r="G603" s="5">
        <v>0</v>
      </c>
      <c r="H603" s="5">
        <v>0</v>
      </c>
      <c r="I603" s="5">
        <v>0</v>
      </c>
      <c r="J603" s="5">
        <v>42097.5576171875</v>
      </c>
      <c r="K603" s="7">
        <v>2</v>
      </c>
      <c r="L603" s="7">
        <v>0</v>
      </c>
      <c r="M603" s="8">
        <v>0</v>
      </c>
      <c r="N603" s="8">
        <v>0</v>
      </c>
      <c r="O603" s="6">
        <v>0</v>
      </c>
    </row>
    <row r="604" spans="1:15" x14ac:dyDescent="0.2">
      <c r="A604" s="3">
        <v>34820</v>
      </c>
      <c r="B604" t="s">
        <v>10</v>
      </c>
      <c r="C604" t="s">
        <v>15</v>
      </c>
      <c r="D604" s="7">
        <v>14917802.0187</v>
      </c>
      <c r="E604" s="5">
        <v>1777543.6121</v>
      </c>
      <c r="F604" s="5">
        <v>6083119.7461999999</v>
      </c>
      <c r="G604" s="5">
        <v>647960.21</v>
      </c>
      <c r="H604" s="5">
        <v>6409178.4504000004</v>
      </c>
      <c r="I604" s="5">
        <v>18918769.888899997</v>
      </c>
      <c r="J604" s="5">
        <v>6538401.2842702903</v>
      </c>
      <c r="K604" s="7">
        <v>54881</v>
      </c>
      <c r="L604" s="7">
        <v>-1</v>
      </c>
      <c r="M604" s="8">
        <v>-1257</v>
      </c>
      <c r="N604" s="8">
        <v>1465</v>
      </c>
      <c r="O604" s="6">
        <v>2378</v>
      </c>
    </row>
    <row r="605" spans="1:15" x14ac:dyDescent="0.2">
      <c r="A605" s="3">
        <v>34820</v>
      </c>
      <c r="B605" t="s">
        <v>10</v>
      </c>
      <c r="C605" t="s">
        <v>17</v>
      </c>
      <c r="D605" s="7">
        <v>2077545.6613</v>
      </c>
      <c r="E605" s="5">
        <v>318677.32</v>
      </c>
      <c r="F605" s="5">
        <v>879994.11</v>
      </c>
      <c r="G605" s="5">
        <v>122361.53</v>
      </c>
      <c r="H605" s="5">
        <v>756512.70129999996</v>
      </c>
      <c r="I605" s="5">
        <v>2405824.6451999997</v>
      </c>
      <c r="J605" s="5">
        <v>2948500.65234375</v>
      </c>
      <c r="K605" s="7">
        <v>3507</v>
      </c>
      <c r="L605" s="7">
        <v>51</v>
      </c>
      <c r="M605" s="8">
        <v>130</v>
      </c>
      <c r="N605" s="8">
        <v>79</v>
      </c>
      <c r="O605" s="6">
        <v>164</v>
      </c>
    </row>
    <row r="606" spans="1:15" x14ac:dyDescent="0.2">
      <c r="A606" s="3">
        <v>34820</v>
      </c>
      <c r="B606" t="s">
        <v>10</v>
      </c>
      <c r="C606" t="s">
        <v>15</v>
      </c>
      <c r="D606" s="7">
        <v>320425.55709999998</v>
      </c>
      <c r="E606" s="5">
        <v>36466.29</v>
      </c>
      <c r="F606" s="5">
        <v>119190.45</v>
      </c>
      <c r="G606" s="5">
        <v>9483.5400000000009</v>
      </c>
      <c r="H606" s="5">
        <v>155285.27709999998</v>
      </c>
      <c r="I606" s="5">
        <v>522020.55129999999</v>
      </c>
      <c r="J606" s="5">
        <v>138073.09667968799</v>
      </c>
      <c r="K606" s="7">
        <v>1170</v>
      </c>
      <c r="L606" s="7">
        <v>0</v>
      </c>
      <c r="M606" s="8">
        <v>-12</v>
      </c>
      <c r="N606" s="8">
        <v>26</v>
      </c>
      <c r="O606" s="6">
        <v>48</v>
      </c>
    </row>
    <row r="607" spans="1:15" x14ac:dyDescent="0.2">
      <c r="A607" s="3">
        <v>34820</v>
      </c>
      <c r="B607" t="s">
        <v>10</v>
      </c>
      <c r="C607" t="s">
        <v>17</v>
      </c>
      <c r="D607" s="7">
        <v>346176.09720000002</v>
      </c>
      <c r="E607" s="5">
        <v>30139.79</v>
      </c>
      <c r="F607" s="5">
        <v>179317.65</v>
      </c>
      <c r="G607" s="5">
        <v>23829.22</v>
      </c>
      <c r="H607" s="5">
        <v>112889.43720000004</v>
      </c>
      <c r="I607" s="5">
        <v>598786.28059999994</v>
      </c>
      <c r="J607" s="5">
        <v>455223.552734375</v>
      </c>
      <c r="K607" s="7">
        <v>1035</v>
      </c>
      <c r="L607" s="7">
        <v>94</v>
      </c>
      <c r="M607" s="8">
        <v>350</v>
      </c>
      <c r="N607" s="8">
        <v>18</v>
      </c>
      <c r="O607" s="6">
        <v>20</v>
      </c>
    </row>
    <row r="608" spans="1:15" x14ac:dyDescent="0.2">
      <c r="A608" s="3">
        <v>34820</v>
      </c>
      <c r="B608" t="s">
        <v>10</v>
      </c>
      <c r="C608" t="s">
        <v>16</v>
      </c>
      <c r="D608" s="7">
        <v>1704708.8802</v>
      </c>
      <c r="E608" s="5">
        <v>1696128.85</v>
      </c>
      <c r="F608" s="5">
        <v>42.38</v>
      </c>
      <c r="G608" s="5">
        <v>848.60999999999899</v>
      </c>
      <c r="H608" s="5">
        <v>7689.0401999999231</v>
      </c>
      <c r="I608" s="5">
        <v>0</v>
      </c>
      <c r="J608" s="5">
        <v>30154287.074218798</v>
      </c>
      <c r="K608" s="7">
        <v>5038</v>
      </c>
      <c r="L608" s="7">
        <v>333</v>
      </c>
      <c r="M608" s="8">
        <v>-1</v>
      </c>
      <c r="N608" s="8">
        <v>453</v>
      </c>
      <c r="O608" s="6">
        <v>895</v>
      </c>
    </row>
    <row r="609" spans="1:15" x14ac:dyDescent="0.2">
      <c r="A609" s="3">
        <v>34820</v>
      </c>
      <c r="B609" t="s">
        <v>10</v>
      </c>
      <c r="C609" t="s">
        <v>15</v>
      </c>
      <c r="D609" s="7">
        <v>3346207.165</v>
      </c>
      <c r="E609" s="5">
        <v>417350.22</v>
      </c>
      <c r="F609" s="5">
        <v>1272912.1299999999</v>
      </c>
      <c r="G609" s="5">
        <v>262741.08</v>
      </c>
      <c r="H609" s="5">
        <v>1393203.7350000003</v>
      </c>
      <c r="I609" s="5">
        <v>6667487.331100001</v>
      </c>
      <c r="J609" s="5">
        <v>2400355.5661335001</v>
      </c>
      <c r="K609" s="7">
        <v>15565</v>
      </c>
      <c r="L609" s="7">
        <v>334</v>
      </c>
      <c r="M609" s="8">
        <v>353</v>
      </c>
      <c r="N609" s="8">
        <v>408</v>
      </c>
      <c r="O609" s="6">
        <v>759</v>
      </c>
    </row>
    <row r="610" spans="1:15" x14ac:dyDescent="0.2">
      <c r="A610" s="3">
        <v>34820</v>
      </c>
      <c r="B610" t="s">
        <v>10</v>
      </c>
      <c r="C610" t="s">
        <v>15</v>
      </c>
      <c r="D610" s="7">
        <v>41182.743300000002</v>
      </c>
      <c r="E610" s="5">
        <v>11792.93</v>
      </c>
      <c r="F610" s="5">
        <v>7166.26</v>
      </c>
      <c r="G610" s="5">
        <v>1414.47</v>
      </c>
      <c r="H610" s="5">
        <v>20809.083299999998</v>
      </c>
      <c r="I610" s="5">
        <v>68601.633999999991</v>
      </c>
      <c r="J610" s="5">
        <v>101273.52636718799</v>
      </c>
      <c r="K610" s="7">
        <v>96</v>
      </c>
      <c r="L610" s="7">
        <v>0</v>
      </c>
      <c r="M610" s="8">
        <v>2</v>
      </c>
      <c r="N610" s="8">
        <v>1</v>
      </c>
      <c r="O610" s="6">
        <v>2</v>
      </c>
    </row>
    <row r="611" spans="1:15" x14ac:dyDescent="0.2">
      <c r="A611" s="3">
        <v>34820</v>
      </c>
      <c r="B611" t="s">
        <v>10</v>
      </c>
      <c r="C611" t="s">
        <v>15</v>
      </c>
      <c r="D611" s="7">
        <v>6830526.7969000004</v>
      </c>
      <c r="E611" s="5">
        <v>998706.47</v>
      </c>
      <c r="F611" s="5">
        <v>2286364.2999999998</v>
      </c>
      <c r="G611" s="5">
        <v>503910.08</v>
      </c>
      <c r="H611" s="5">
        <v>3041545.9469000008</v>
      </c>
      <c r="I611" s="5">
        <v>9872494.8677999992</v>
      </c>
      <c r="J611" s="5">
        <v>17443334.364257801</v>
      </c>
      <c r="K611" s="7">
        <v>19459</v>
      </c>
      <c r="L611" s="7">
        <v>504</v>
      </c>
      <c r="M611" s="8">
        <v>441</v>
      </c>
      <c r="N611" s="8">
        <v>472</v>
      </c>
      <c r="O611" s="6">
        <v>1068</v>
      </c>
    </row>
    <row r="612" spans="1:15" x14ac:dyDescent="0.2">
      <c r="A612" s="3">
        <v>34820</v>
      </c>
      <c r="B612" t="s">
        <v>10</v>
      </c>
      <c r="C612" t="s">
        <v>17</v>
      </c>
      <c r="D612" s="7">
        <v>1355.6177</v>
      </c>
      <c r="E612" s="5">
        <v>162.94999999999999</v>
      </c>
      <c r="F612" s="5">
        <v>806.03</v>
      </c>
      <c r="G612" s="5">
        <v>2.04</v>
      </c>
      <c r="H612" s="5">
        <v>384.59769999999997</v>
      </c>
      <c r="I612" s="5">
        <v>784.71679999999992</v>
      </c>
      <c r="J612" s="5">
        <v>3.3299999237060498</v>
      </c>
      <c r="K612" s="7">
        <v>1</v>
      </c>
      <c r="L612" s="7">
        <v>0</v>
      </c>
      <c r="M612" s="8">
        <v>0</v>
      </c>
      <c r="N612" s="8">
        <v>0</v>
      </c>
      <c r="O612" s="6">
        <v>0</v>
      </c>
    </row>
    <row r="613" spans="1:15" x14ac:dyDescent="0.2">
      <c r="A613" s="3">
        <v>34820</v>
      </c>
      <c r="B613" t="s">
        <v>10</v>
      </c>
      <c r="C613" t="s">
        <v>15</v>
      </c>
      <c r="D613" s="7">
        <v>1874345.8942</v>
      </c>
      <c r="E613" s="5">
        <v>125551.6</v>
      </c>
      <c r="F613" s="5">
        <v>1361954.89</v>
      </c>
      <c r="G613" s="5">
        <v>43529.27</v>
      </c>
      <c r="H613" s="5">
        <v>343310.13419999997</v>
      </c>
      <c r="I613" s="5">
        <v>1054381.1832000001</v>
      </c>
      <c r="J613" s="5">
        <v>641276.15332031297</v>
      </c>
      <c r="K613" s="7">
        <v>6934</v>
      </c>
      <c r="L613" s="7">
        <v>345</v>
      </c>
      <c r="M613" s="8">
        <v>-21</v>
      </c>
      <c r="N613" s="8">
        <v>539</v>
      </c>
      <c r="O613" s="6">
        <v>820</v>
      </c>
    </row>
    <row r="614" spans="1:15" x14ac:dyDescent="0.2">
      <c r="A614" s="3">
        <v>34820</v>
      </c>
      <c r="B614" t="s">
        <v>10</v>
      </c>
      <c r="C614" t="s">
        <v>16</v>
      </c>
      <c r="D614" s="7">
        <v>115001.5759</v>
      </c>
      <c r="E614" s="5">
        <v>103884.99</v>
      </c>
      <c r="F614" s="5">
        <v>3324.91</v>
      </c>
      <c r="G614" s="5">
        <v>1305.97</v>
      </c>
      <c r="H614" s="5">
        <v>6485.7058999999908</v>
      </c>
      <c r="I614" s="5">
        <v>4974.1664999999994</v>
      </c>
      <c r="J614" s="5">
        <v>1671550.9853515599</v>
      </c>
      <c r="K614" s="7">
        <v>354</v>
      </c>
      <c r="L614" s="7">
        <v>40</v>
      </c>
      <c r="M614" s="8">
        <v>1</v>
      </c>
      <c r="N614" s="8">
        <v>19</v>
      </c>
      <c r="O614" s="6">
        <v>60</v>
      </c>
    </row>
    <row r="615" spans="1:15" x14ac:dyDescent="0.2">
      <c r="A615" s="3">
        <v>34820</v>
      </c>
      <c r="B615" t="s">
        <v>10</v>
      </c>
      <c r="C615" t="s">
        <v>16</v>
      </c>
      <c r="D615" s="7">
        <v>1000.65</v>
      </c>
      <c r="E615" s="5">
        <v>1000.65</v>
      </c>
      <c r="F615" s="5">
        <v>0</v>
      </c>
      <c r="G615" s="5">
        <v>0</v>
      </c>
      <c r="H615" s="5">
        <v>0</v>
      </c>
      <c r="I615" s="5">
        <v>0</v>
      </c>
      <c r="J615" s="5">
        <v>574.7197265625</v>
      </c>
      <c r="K615" s="7">
        <v>2</v>
      </c>
      <c r="L615" s="7">
        <v>0</v>
      </c>
      <c r="M615" s="8">
        <v>1</v>
      </c>
      <c r="N615" s="8">
        <v>1</v>
      </c>
      <c r="O615" s="6">
        <v>0</v>
      </c>
    </row>
    <row r="616" spans="1:15" x14ac:dyDescent="0.2">
      <c r="A616" s="3">
        <v>34851</v>
      </c>
      <c r="B616" t="s">
        <v>1</v>
      </c>
      <c r="C616" t="s">
        <v>15</v>
      </c>
      <c r="D616" s="7">
        <v>13267.621300000001</v>
      </c>
      <c r="E616" s="5">
        <v>2860.31</v>
      </c>
      <c r="F616" s="5">
        <v>1904.18</v>
      </c>
      <c r="G616" s="5">
        <v>264.08</v>
      </c>
      <c r="H616" s="5">
        <v>8239.051300000001</v>
      </c>
      <c r="I616" s="5">
        <v>4976.4833333333318</v>
      </c>
      <c r="J616" s="5">
        <v>11003.2939138412</v>
      </c>
      <c r="K616" s="7">
        <v>75</v>
      </c>
      <c r="L616" s="7">
        <v>5</v>
      </c>
      <c r="M616" s="8">
        <v>-3</v>
      </c>
      <c r="N616" s="8">
        <v>5</v>
      </c>
      <c r="O616" s="6">
        <v>2</v>
      </c>
    </row>
    <row r="617" spans="1:15" x14ac:dyDescent="0.2">
      <c r="A617" s="3">
        <v>34851</v>
      </c>
      <c r="B617" t="s">
        <v>1</v>
      </c>
      <c r="C617" t="s">
        <v>16</v>
      </c>
      <c r="D617" s="7">
        <v>0</v>
      </c>
      <c r="E617" s="5">
        <v>0</v>
      </c>
      <c r="F617" s="5">
        <v>0</v>
      </c>
      <c r="G617" s="5">
        <v>0</v>
      </c>
      <c r="H617" s="5">
        <v>0</v>
      </c>
      <c r="I617" s="5">
        <v>0</v>
      </c>
      <c r="J617" s="5">
        <v>0</v>
      </c>
      <c r="K617" s="7">
        <v>21</v>
      </c>
      <c r="L617" s="7">
        <v>5</v>
      </c>
      <c r="M617" s="8">
        <v>0</v>
      </c>
      <c r="N617" s="8">
        <v>2</v>
      </c>
      <c r="O617" s="6">
        <v>3</v>
      </c>
    </row>
    <row r="618" spans="1:15" x14ac:dyDescent="0.2">
      <c r="A618" s="3">
        <v>34851</v>
      </c>
      <c r="B618" t="s">
        <v>1</v>
      </c>
      <c r="C618" t="s">
        <v>15</v>
      </c>
      <c r="D618" s="7">
        <v>1226461.4198</v>
      </c>
      <c r="E618" s="5">
        <v>210750.6</v>
      </c>
      <c r="F618" s="5">
        <v>401516.44</v>
      </c>
      <c r="G618" s="5">
        <v>58539.5</v>
      </c>
      <c r="H618" s="5">
        <v>555654.8798</v>
      </c>
      <c r="I618" s="5">
        <v>1486859.2666666664</v>
      </c>
      <c r="J618" s="5">
        <v>1045742.5400390601</v>
      </c>
      <c r="K618" s="7">
        <v>3957</v>
      </c>
      <c r="L618" s="7">
        <v>1</v>
      </c>
      <c r="M618" s="8">
        <v>-62</v>
      </c>
      <c r="N618" s="8">
        <v>239</v>
      </c>
      <c r="O618" s="6">
        <v>432</v>
      </c>
    </row>
    <row r="619" spans="1:15" x14ac:dyDescent="0.2">
      <c r="A619" s="3">
        <v>34851</v>
      </c>
      <c r="B619" t="s">
        <v>1</v>
      </c>
      <c r="C619" t="s">
        <v>17</v>
      </c>
      <c r="D619" s="7">
        <v>510143.09590000001</v>
      </c>
      <c r="E619" s="5">
        <v>78533.5</v>
      </c>
      <c r="F619" s="5">
        <v>227597.4</v>
      </c>
      <c r="G619" s="5">
        <v>27581.279999999999</v>
      </c>
      <c r="H619" s="5">
        <v>176430.91590000002</v>
      </c>
      <c r="I619" s="5">
        <v>598498.06666666595</v>
      </c>
      <c r="J619" s="5">
        <v>905858.49121093797</v>
      </c>
      <c r="K619" s="7">
        <v>1195</v>
      </c>
      <c r="L619" s="7">
        <v>170</v>
      </c>
      <c r="M619" s="8">
        <v>60</v>
      </c>
      <c r="N619" s="8">
        <v>135</v>
      </c>
      <c r="O619" s="6">
        <v>250</v>
      </c>
    </row>
    <row r="620" spans="1:15" x14ac:dyDescent="0.2">
      <c r="A620" s="3">
        <v>34851</v>
      </c>
      <c r="B620" t="s">
        <v>1</v>
      </c>
      <c r="C620" t="s">
        <v>15</v>
      </c>
      <c r="D620" s="7">
        <v>138031.70790000001</v>
      </c>
      <c r="E620" s="5">
        <v>16731.39</v>
      </c>
      <c r="F620" s="5">
        <v>48278.65</v>
      </c>
      <c r="G620" s="5">
        <v>3972.71</v>
      </c>
      <c r="H620" s="5">
        <v>69048.957899999994</v>
      </c>
      <c r="I620" s="5">
        <v>278028.43333333341</v>
      </c>
      <c r="J620" s="5">
        <v>93909.3798828125</v>
      </c>
      <c r="K620" s="7">
        <v>657</v>
      </c>
      <c r="L620" s="7">
        <v>0</v>
      </c>
      <c r="M620" s="8">
        <v>-6</v>
      </c>
      <c r="N620" s="8">
        <v>38</v>
      </c>
      <c r="O620" s="6">
        <v>64</v>
      </c>
    </row>
    <row r="621" spans="1:15" x14ac:dyDescent="0.2">
      <c r="A621" s="3">
        <v>34851</v>
      </c>
      <c r="B621" t="s">
        <v>1</v>
      </c>
      <c r="C621" t="s">
        <v>17</v>
      </c>
      <c r="D621" s="7">
        <v>158317.26730000001</v>
      </c>
      <c r="E621" s="5">
        <v>14115.06</v>
      </c>
      <c r="F621" s="5">
        <v>87147.61</v>
      </c>
      <c r="G621" s="5">
        <v>9640.66</v>
      </c>
      <c r="H621" s="5">
        <v>47413.937300000005</v>
      </c>
      <c r="I621" s="5">
        <v>248645.3000000001</v>
      </c>
      <c r="J621" s="5">
        <v>245485.44238281299</v>
      </c>
      <c r="K621" s="7">
        <v>655</v>
      </c>
      <c r="L621" s="7">
        <v>164</v>
      </c>
      <c r="M621" s="8">
        <v>32</v>
      </c>
      <c r="N621" s="8">
        <v>73</v>
      </c>
      <c r="O621" s="6">
        <v>126</v>
      </c>
    </row>
    <row r="622" spans="1:15" x14ac:dyDescent="0.2">
      <c r="A622" s="3">
        <v>34851</v>
      </c>
      <c r="B622" t="s">
        <v>1</v>
      </c>
      <c r="C622" t="s">
        <v>16</v>
      </c>
      <c r="D622" s="7">
        <v>67760.77</v>
      </c>
      <c r="E622" s="5">
        <v>67586.240000000005</v>
      </c>
      <c r="F622" s="5">
        <v>0</v>
      </c>
      <c r="G622" s="5">
        <v>21.96</v>
      </c>
      <c r="H622" s="5">
        <v>152.56999999999883</v>
      </c>
      <c r="I622" s="5">
        <v>0</v>
      </c>
      <c r="J622" s="5">
        <v>1253140.9580078099</v>
      </c>
      <c r="K622" s="7">
        <v>273</v>
      </c>
      <c r="L622" s="7">
        <v>87</v>
      </c>
      <c r="M622" s="8">
        <v>-3</v>
      </c>
      <c r="N622" s="8">
        <v>30</v>
      </c>
      <c r="O622" s="6">
        <v>110</v>
      </c>
    </row>
    <row r="623" spans="1:15" x14ac:dyDescent="0.2">
      <c r="A623" s="3">
        <v>34851</v>
      </c>
      <c r="B623" t="s">
        <v>1</v>
      </c>
      <c r="C623" t="s">
        <v>15</v>
      </c>
      <c r="D623" s="7">
        <v>1893525.6968</v>
      </c>
      <c r="E623" s="5">
        <v>294442.28999999998</v>
      </c>
      <c r="F623" s="5">
        <v>563946.84</v>
      </c>
      <c r="G623" s="5">
        <v>143296.5</v>
      </c>
      <c r="H623" s="5">
        <v>891840.06680000003</v>
      </c>
      <c r="I623" s="5">
        <v>3369742.7</v>
      </c>
      <c r="J623" s="5">
        <v>2369249.8125</v>
      </c>
      <c r="K623" s="7">
        <v>12378</v>
      </c>
      <c r="L623" s="7">
        <v>368</v>
      </c>
      <c r="M623" s="8">
        <v>-35</v>
      </c>
      <c r="N623" s="8">
        <v>1646</v>
      </c>
      <c r="O623" s="6">
        <v>13042</v>
      </c>
    </row>
    <row r="624" spans="1:15" x14ac:dyDescent="0.2">
      <c r="A624" s="3">
        <v>34851</v>
      </c>
      <c r="B624" t="s">
        <v>1</v>
      </c>
      <c r="C624" t="s">
        <v>15</v>
      </c>
      <c r="D624" s="7">
        <v>234069.33989999999</v>
      </c>
      <c r="E624" s="5">
        <v>17108.09</v>
      </c>
      <c r="F624" s="5">
        <v>166749.87</v>
      </c>
      <c r="G624" s="5">
        <v>10653.64</v>
      </c>
      <c r="H624" s="5">
        <v>39557.7399</v>
      </c>
      <c r="I624" s="5">
        <v>152107.63333333345</v>
      </c>
      <c r="J624" s="5">
        <v>74042.9501953125</v>
      </c>
      <c r="K624" s="7">
        <v>644</v>
      </c>
      <c r="L624" s="7">
        <v>151</v>
      </c>
      <c r="M624" s="8">
        <v>0</v>
      </c>
      <c r="N624" s="8">
        <v>21</v>
      </c>
      <c r="O624" s="6">
        <v>114</v>
      </c>
    </row>
    <row r="625" spans="1:15" x14ac:dyDescent="0.2">
      <c r="A625" s="3">
        <v>34851</v>
      </c>
      <c r="B625" t="s">
        <v>1</v>
      </c>
      <c r="C625" t="s">
        <v>15</v>
      </c>
      <c r="D625" s="7">
        <v>3699618.1858999999</v>
      </c>
      <c r="E625" s="5">
        <v>514944.93</v>
      </c>
      <c r="F625" s="5">
        <v>1164058.8</v>
      </c>
      <c r="G625" s="5">
        <v>264284.93</v>
      </c>
      <c r="H625" s="5">
        <v>1756329.5258999998</v>
      </c>
      <c r="I625" s="5">
        <v>5144014.9499999955</v>
      </c>
      <c r="J625" s="5">
        <v>8101763.9980468797</v>
      </c>
      <c r="K625" s="7">
        <v>14425</v>
      </c>
      <c r="L625" s="7">
        <v>888</v>
      </c>
      <c r="M625" s="8">
        <v>-8</v>
      </c>
      <c r="N625" s="8">
        <v>2079</v>
      </c>
      <c r="O625" s="6">
        <v>2885</v>
      </c>
    </row>
    <row r="626" spans="1:15" x14ac:dyDescent="0.2">
      <c r="A626" s="3">
        <v>34851</v>
      </c>
      <c r="B626" t="s">
        <v>1</v>
      </c>
      <c r="C626" t="s">
        <v>17</v>
      </c>
      <c r="D626" s="7">
        <v>149223.78589999999</v>
      </c>
      <c r="E626" s="5">
        <v>2155.5300000000002</v>
      </c>
      <c r="F626" s="5">
        <v>131233.76999999999</v>
      </c>
      <c r="G626" s="5">
        <v>643.36</v>
      </c>
      <c r="H626" s="5">
        <v>15191.125899999999</v>
      </c>
      <c r="I626" s="5">
        <v>69377.316666666622</v>
      </c>
      <c r="J626" s="5">
        <v>124440.351076126</v>
      </c>
      <c r="K626" s="7">
        <v>74</v>
      </c>
      <c r="L626" s="7">
        <v>8</v>
      </c>
      <c r="M626" s="8">
        <v>-2</v>
      </c>
      <c r="N626" s="8">
        <v>0</v>
      </c>
      <c r="O626" s="6">
        <v>3</v>
      </c>
    </row>
    <row r="627" spans="1:15" x14ac:dyDescent="0.2">
      <c r="A627" s="3">
        <v>34851</v>
      </c>
      <c r="B627" t="s">
        <v>1</v>
      </c>
      <c r="C627" t="s">
        <v>17</v>
      </c>
      <c r="D627" s="7">
        <v>3003.5740000000001</v>
      </c>
      <c r="E627" s="5">
        <v>0.38</v>
      </c>
      <c r="F627" s="5">
        <v>2453.0500000000002</v>
      </c>
      <c r="G627" s="5">
        <v>20.100000000000001</v>
      </c>
      <c r="H627" s="5">
        <v>530.04399999999976</v>
      </c>
      <c r="I627" s="5">
        <v>758.38333333333196</v>
      </c>
      <c r="J627" s="5">
        <v>0.15000057220459001</v>
      </c>
      <c r="K627" s="7">
        <v>2</v>
      </c>
      <c r="L627" s="7">
        <v>0</v>
      </c>
      <c r="M627" s="8">
        <v>0</v>
      </c>
      <c r="N627" s="8">
        <v>0</v>
      </c>
      <c r="O627" s="6">
        <v>0</v>
      </c>
    </row>
    <row r="628" spans="1:15" x14ac:dyDescent="0.2">
      <c r="A628" s="3">
        <v>34851</v>
      </c>
      <c r="B628" t="s">
        <v>1</v>
      </c>
      <c r="C628" t="s">
        <v>15</v>
      </c>
      <c r="D628" s="7">
        <v>1883257.7318</v>
      </c>
      <c r="E628" s="5">
        <v>280364.71000000002</v>
      </c>
      <c r="F628" s="5">
        <v>1166337.8400000001</v>
      </c>
      <c r="G628" s="5">
        <v>49394.36</v>
      </c>
      <c r="H628" s="5">
        <v>387160.82179999992</v>
      </c>
      <c r="I628" s="5">
        <v>1091652.25</v>
      </c>
      <c r="J628" s="5">
        <v>783936.43457031297</v>
      </c>
      <c r="K628" s="7">
        <v>11861</v>
      </c>
      <c r="L628" s="7">
        <v>757</v>
      </c>
      <c r="M628" s="8">
        <v>-43</v>
      </c>
      <c r="N628" s="8">
        <v>4759</v>
      </c>
      <c r="O628" s="6">
        <v>15698</v>
      </c>
    </row>
    <row r="629" spans="1:15" x14ac:dyDescent="0.2">
      <c r="A629" s="3">
        <v>34851</v>
      </c>
      <c r="B629" t="s">
        <v>1</v>
      </c>
      <c r="C629" t="s">
        <v>18</v>
      </c>
      <c r="D629" s="7">
        <v>254.24</v>
      </c>
      <c r="E629" s="5">
        <v>0</v>
      </c>
      <c r="F629" s="5">
        <v>254.24</v>
      </c>
      <c r="G629" s="5">
        <v>0</v>
      </c>
      <c r="H629" s="5">
        <v>0</v>
      </c>
      <c r="I629" s="5">
        <v>0</v>
      </c>
      <c r="J629" s="5">
        <v>0</v>
      </c>
      <c r="K629" s="7">
        <v>0</v>
      </c>
      <c r="L629" s="7">
        <v>0</v>
      </c>
      <c r="M629" s="8">
        <v>0</v>
      </c>
      <c r="N629" s="8">
        <v>0</v>
      </c>
      <c r="O629" s="6">
        <v>0</v>
      </c>
    </row>
    <row r="630" spans="1:15" x14ac:dyDescent="0.2">
      <c r="A630" s="3">
        <v>34851</v>
      </c>
      <c r="B630" t="s">
        <v>1</v>
      </c>
      <c r="C630" t="s">
        <v>16</v>
      </c>
      <c r="D630" s="7">
        <v>479343.32169999997</v>
      </c>
      <c r="E630" s="5">
        <v>474595.46</v>
      </c>
      <c r="F630" s="5">
        <v>2465.59</v>
      </c>
      <c r="G630" s="5">
        <v>618.19000000000005</v>
      </c>
      <c r="H630" s="5">
        <v>1664.0816999999502</v>
      </c>
      <c r="I630" s="5">
        <v>2239.0333333333328</v>
      </c>
      <c r="J630" s="5">
        <v>119983.033203125</v>
      </c>
      <c r="K630" s="7">
        <v>67</v>
      </c>
      <c r="L630" s="7">
        <v>3</v>
      </c>
      <c r="M630" s="8">
        <v>3</v>
      </c>
      <c r="N630" s="8">
        <v>9</v>
      </c>
      <c r="O630" s="6">
        <v>19</v>
      </c>
    </row>
    <row r="631" spans="1:15" x14ac:dyDescent="0.2">
      <c r="A631" s="3">
        <v>34851</v>
      </c>
      <c r="B631" t="s">
        <v>1</v>
      </c>
      <c r="C631" t="s">
        <v>16</v>
      </c>
      <c r="D631" s="7">
        <v>42.37</v>
      </c>
      <c r="E631" s="5">
        <v>51.59</v>
      </c>
      <c r="F631" s="5">
        <v>0</v>
      </c>
      <c r="G631" s="5">
        <v>0</v>
      </c>
      <c r="H631" s="5">
        <v>-9.220000000000006</v>
      </c>
      <c r="I631" s="5">
        <v>0</v>
      </c>
      <c r="J631" s="5">
        <v>11.1611328125</v>
      </c>
      <c r="K631" s="7">
        <v>1</v>
      </c>
      <c r="L631" s="7">
        <v>1</v>
      </c>
      <c r="M631" s="8">
        <v>0</v>
      </c>
      <c r="N631" s="8">
        <v>0</v>
      </c>
      <c r="O631" s="6">
        <v>0</v>
      </c>
    </row>
    <row r="632" spans="1:15" x14ac:dyDescent="0.2">
      <c r="A632" s="3">
        <v>34851</v>
      </c>
      <c r="B632" t="s">
        <v>1</v>
      </c>
      <c r="C632" t="s">
        <v>18</v>
      </c>
      <c r="D632" s="7">
        <v>0</v>
      </c>
      <c r="E632" s="5">
        <v>0</v>
      </c>
      <c r="F632" s="5">
        <v>0</v>
      </c>
      <c r="G632" s="5">
        <v>0</v>
      </c>
      <c r="H632" s="5">
        <v>0</v>
      </c>
      <c r="I632" s="5">
        <v>0</v>
      </c>
      <c r="J632" s="5">
        <v>0</v>
      </c>
      <c r="K632" s="7">
        <v>0</v>
      </c>
      <c r="L632" s="7">
        <v>0</v>
      </c>
      <c r="M632" s="8">
        <v>0</v>
      </c>
      <c r="N632" s="8">
        <v>0</v>
      </c>
      <c r="O632" s="6">
        <v>0</v>
      </c>
    </row>
    <row r="633" spans="1:15" x14ac:dyDescent="0.2">
      <c r="A633" s="3">
        <v>34851</v>
      </c>
      <c r="B633" t="s">
        <v>2</v>
      </c>
      <c r="C633" t="s">
        <v>15</v>
      </c>
      <c r="D633" s="7">
        <v>580.89</v>
      </c>
      <c r="E633" s="5">
        <v>0</v>
      </c>
      <c r="F633" s="5">
        <v>0</v>
      </c>
      <c r="G633" s="5">
        <v>0</v>
      </c>
      <c r="H633" s="5">
        <v>580.89</v>
      </c>
      <c r="I633" s="5">
        <v>0</v>
      </c>
      <c r="J633" s="5">
        <v>0</v>
      </c>
      <c r="K633" s="7">
        <v>0</v>
      </c>
      <c r="L633" s="7">
        <v>0</v>
      </c>
      <c r="M633" s="8">
        <v>0</v>
      </c>
      <c r="N633" s="8">
        <v>0</v>
      </c>
      <c r="O633" s="6">
        <v>0</v>
      </c>
    </row>
    <row r="634" spans="1:15" x14ac:dyDescent="0.2">
      <c r="A634" s="3">
        <v>34851</v>
      </c>
      <c r="B634" t="s">
        <v>2</v>
      </c>
      <c r="C634" t="s">
        <v>15</v>
      </c>
      <c r="D634" s="7">
        <v>7654240.8970999997</v>
      </c>
      <c r="E634" s="5">
        <v>788289.27</v>
      </c>
      <c r="F634" s="5">
        <v>3264368.58</v>
      </c>
      <c r="G634" s="5">
        <v>324838.06</v>
      </c>
      <c r="H634" s="5">
        <v>3276744.9871</v>
      </c>
      <c r="I634" s="5">
        <v>10139797.100000007</v>
      </c>
      <c r="J634" s="5">
        <v>3042374.1582031301</v>
      </c>
      <c r="K634" s="7">
        <v>26983</v>
      </c>
      <c r="L634" s="7">
        <v>-3</v>
      </c>
      <c r="M634" s="8">
        <v>-658</v>
      </c>
      <c r="N634" s="8">
        <v>671</v>
      </c>
      <c r="O634" s="6">
        <v>1095</v>
      </c>
    </row>
    <row r="635" spans="1:15" x14ac:dyDescent="0.2">
      <c r="A635" s="3">
        <v>34851</v>
      </c>
      <c r="B635" t="s">
        <v>2</v>
      </c>
      <c r="C635" t="s">
        <v>17</v>
      </c>
      <c r="D635" s="7">
        <v>1136583.9712</v>
      </c>
      <c r="E635" s="5">
        <v>153910.39999999999</v>
      </c>
      <c r="F635" s="5">
        <v>504397.75</v>
      </c>
      <c r="G635" s="5">
        <v>51736.69</v>
      </c>
      <c r="H635" s="5">
        <v>426539.1312</v>
      </c>
      <c r="I635" s="5">
        <v>1394145.7833333332</v>
      </c>
      <c r="J635" s="5">
        <v>1787771.8193359401</v>
      </c>
      <c r="K635" s="7">
        <v>2001</v>
      </c>
      <c r="L635" s="7">
        <v>99</v>
      </c>
      <c r="M635" s="8">
        <v>195</v>
      </c>
      <c r="N635" s="8">
        <v>39</v>
      </c>
      <c r="O635" s="6">
        <v>67</v>
      </c>
    </row>
    <row r="636" spans="1:15" x14ac:dyDescent="0.2">
      <c r="A636" s="3">
        <v>34851</v>
      </c>
      <c r="B636" t="s">
        <v>2</v>
      </c>
      <c r="C636" t="s">
        <v>15</v>
      </c>
      <c r="D636" s="7">
        <v>124026.5812</v>
      </c>
      <c r="E636" s="5">
        <v>11862.63</v>
      </c>
      <c r="F636" s="5">
        <v>50335.78</v>
      </c>
      <c r="G636" s="5">
        <v>5959.74</v>
      </c>
      <c r="H636" s="5">
        <v>55868.431199999999</v>
      </c>
      <c r="I636" s="5">
        <v>194236.16666666666</v>
      </c>
      <c r="J636" s="5">
        <v>32588.244140625</v>
      </c>
      <c r="K636" s="7">
        <v>477</v>
      </c>
      <c r="L636" s="7">
        <v>0</v>
      </c>
      <c r="M636" s="8">
        <v>-4</v>
      </c>
      <c r="N636" s="8">
        <v>16</v>
      </c>
      <c r="O636" s="6">
        <v>17</v>
      </c>
    </row>
    <row r="637" spans="1:15" x14ac:dyDescent="0.2">
      <c r="A637" s="3">
        <v>34851</v>
      </c>
      <c r="B637" t="s">
        <v>2</v>
      </c>
      <c r="C637" t="s">
        <v>17</v>
      </c>
      <c r="D637" s="7">
        <v>193082.17660000001</v>
      </c>
      <c r="E637" s="5">
        <v>12938.48</v>
      </c>
      <c r="F637" s="5">
        <v>98005.119999999995</v>
      </c>
      <c r="G637" s="5">
        <v>10773.83</v>
      </c>
      <c r="H637" s="5">
        <v>71364.746599999999</v>
      </c>
      <c r="I637" s="5">
        <v>373694.43333333341</v>
      </c>
      <c r="J637" s="5">
        <v>249596.90917968799</v>
      </c>
      <c r="K637" s="7">
        <v>598</v>
      </c>
      <c r="L637" s="7">
        <v>17</v>
      </c>
      <c r="M637" s="8">
        <v>137</v>
      </c>
      <c r="N637" s="8">
        <v>9</v>
      </c>
      <c r="O637" s="6">
        <v>29</v>
      </c>
    </row>
    <row r="638" spans="1:15" x14ac:dyDescent="0.2">
      <c r="A638" s="3">
        <v>34851</v>
      </c>
      <c r="B638" t="s">
        <v>2</v>
      </c>
      <c r="C638" t="s">
        <v>16</v>
      </c>
      <c r="D638" s="7">
        <v>220090.28</v>
      </c>
      <c r="E638" s="5">
        <v>218992.1</v>
      </c>
      <c r="F638" s="5">
        <v>0</v>
      </c>
      <c r="G638" s="5">
        <v>271.27999999999997</v>
      </c>
      <c r="H638" s="5">
        <v>826.89999999999304</v>
      </c>
      <c r="I638" s="5">
        <v>0</v>
      </c>
      <c r="J638" s="5">
        <v>5568715.2705078097</v>
      </c>
      <c r="K638" s="7">
        <v>699</v>
      </c>
      <c r="L638" s="7">
        <v>177</v>
      </c>
      <c r="M638" s="8">
        <v>0</v>
      </c>
      <c r="N638" s="8">
        <v>55</v>
      </c>
      <c r="O638" s="6">
        <v>122</v>
      </c>
    </row>
    <row r="639" spans="1:15" x14ac:dyDescent="0.2">
      <c r="A639" s="3">
        <v>34851</v>
      </c>
      <c r="B639" t="s">
        <v>2</v>
      </c>
      <c r="C639" t="s">
        <v>15</v>
      </c>
      <c r="D639" s="7">
        <v>1668719.084</v>
      </c>
      <c r="E639" s="5">
        <v>185894.37</v>
      </c>
      <c r="F639" s="5">
        <v>615218.74</v>
      </c>
      <c r="G639" s="5">
        <v>102837.02</v>
      </c>
      <c r="H639" s="5">
        <v>764768.95400000014</v>
      </c>
      <c r="I639" s="5">
        <v>3984810.9666666659</v>
      </c>
      <c r="J639" s="5">
        <v>1071527.0644531299</v>
      </c>
      <c r="K639" s="7">
        <v>7264</v>
      </c>
      <c r="L639" s="7">
        <v>324</v>
      </c>
      <c r="M639" s="8">
        <v>188</v>
      </c>
      <c r="N639" s="8">
        <v>149</v>
      </c>
      <c r="O639" s="6">
        <v>361</v>
      </c>
    </row>
    <row r="640" spans="1:15" x14ac:dyDescent="0.2">
      <c r="A640" s="3">
        <v>34851</v>
      </c>
      <c r="B640" t="s">
        <v>2</v>
      </c>
      <c r="C640" t="s">
        <v>15</v>
      </c>
      <c r="D640" s="7">
        <v>25203.2366</v>
      </c>
      <c r="E640" s="5">
        <v>5350.09</v>
      </c>
      <c r="F640" s="5">
        <v>5691.39</v>
      </c>
      <c r="G640" s="5">
        <v>677.39</v>
      </c>
      <c r="H640" s="5">
        <v>13484.366600000001</v>
      </c>
      <c r="I640" s="5">
        <v>47963.566666666622</v>
      </c>
      <c r="J640" s="5">
        <v>73751.9013671875</v>
      </c>
      <c r="K640" s="7">
        <v>56</v>
      </c>
      <c r="L640" s="7">
        <v>0</v>
      </c>
      <c r="M640" s="8">
        <v>3</v>
      </c>
      <c r="N640" s="8">
        <v>0</v>
      </c>
      <c r="O640" s="6">
        <v>1</v>
      </c>
    </row>
    <row r="641" spans="1:15" x14ac:dyDescent="0.2">
      <c r="A641" s="3">
        <v>34851</v>
      </c>
      <c r="B641" t="s">
        <v>2</v>
      </c>
      <c r="C641" t="s">
        <v>15</v>
      </c>
      <c r="D641" s="7">
        <v>3377196.8155</v>
      </c>
      <c r="E641" s="5">
        <v>437436.4</v>
      </c>
      <c r="F641" s="5">
        <v>1170904.83</v>
      </c>
      <c r="G641" s="5">
        <v>239529.03</v>
      </c>
      <c r="H641" s="5">
        <v>1529326.5555</v>
      </c>
      <c r="I641" s="5">
        <v>5365051.9333333205</v>
      </c>
      <c r="J641" s="5">
        <v>7199156.9707031203</v>
      </c>
      <c r="K641" s="7">
        <v>11150</v>
      </c>
      <c r="L641" s="7">
        <v>1213</v>
      </c>
      <c r="M641" s="8">
        <v>108</v>
      </c>
      <c r="N641" s="8">
        <v>826</v>
      </c>
      <c r="O641" s="6">
        <v>934</v>
      </c>
    </row>
    <row r="642" spans="1:15" x14ac:dyDescent="0.2">
      <c r="A642" s="3">
        <v>34851</v>
      </c>
      <c r="B642" t="s">
        <v>2</v>
      </c>
      <c r="C642" t="s">
        <v>15</v>
      </c>
      <c r="D642" s="7">
        <v>1129460.6296999999</v>
      </c>
      <c r="E642" s="5">
        <v>130857.18</v>
      </c>
      <c r="F642" s="5">
        <v>790128.56</v>
      </c>
      <c r="G642" s="5">
        <v>28434.84</v>
      </c>
      <c r="H642" s="5">
        <v>180040.04969999995</v>
      </c>
      <c r="I642" s="5">
        <v>612209</v>
      </c>
      <c r="J642" s="5">
        <v>418751.892578125</v>
      </c>
      <c r="K642" s="7">
        <v>4249</v>
      </c>
      <c r="L642" s="7">
        <v>1780</v>
      </c>
      <c r="M642" s="8">
        <v>8</v>
      </c>
      <c r="N642" s="8">
        <v>199</v>
      </c>
      <c r="O642" s="6">
        <v>414</v>
      </c>
    </row>
    <row r="643" spans="1:15" x14ac:dyDescent="0.2">
      <c r="A643" s="3">
        <v>34851</v>
      </c>
      <c r="B643" t="s">
        <v>2</v>
      </c>
      <c r="C643" t="s">
        <v>16</v>
      </c>
      <c r="D643" s="7">
        <v>11127.7942</v>
      </c>
      <c r="E643" s="5">
        <v>8686.2900000000009</v>
      </c>
      <c r="F643" s="5">
        <v>1070.21</v>
      </c>
      <c r="G643" s="5">
        <v>45.46</v>
      </c>
      <c r="H643" s="5">
        <v>1325.8341999999993</v>
      </c>
      <c r="I643" s="5">
        <v>1316.966666666666</v>
      </c>
      <c r="J643" s="5">
        <v>154696.16015625</v>
      </c>
      <c r="K643" s="7">
        <v>32</v>
      </c>
      <c r="L643" s="7">
        <v>5</v>
      </c>
      <c r="M643" s="8">
        <v>2</v>
      </c>
      <c r="N643" s="8">
        <v>3</v>
      </c>
      <c r="O643" s="6">
        <v>5</v>
      </c>
    </row>
    <row r="644" spans="1:15" x14ac:dyDescent="0.2">
      <c r="A644" s="3">
        <v>34851</v>
      </c>
      <c r="B644" t="s">
        <v>3</v>
      </c>
      <c r="C644" t="s">
        <v>17</v>
      </c>
      <c r="D644" s="7">
        <v>491.26</v>
      </c>
      <c r="E644" s="5">
        <v>145.04</v>
      </c>
      <c r="F644" s="5">
        <v>312.89999999999998</v>
      </c>
      <c r="G644" s="5">
        <v>33.32</v>
      </c>
      <c r="H644" s="5">
        <v>0</v>
      </c>
      <c r="I644" s="5">
        <v>0</v>
      </c>
      <c r="J644" s="5">
        <v>0</v>
      </c>
      <c r="K644" s="7">
        <v>1</v>
      </c>
      <c r="L644" s="7">
        <v>1</v>
      </c>
      <c r="M644" s="8">
        <v>0</v>
      </c>
      <c r="N644" s="8">
        <v>0</v>
      </c>
      <c r="O644" s="6">
        <v>0</v>
      </c>
    </row>
    <row r="645" spans="1:15" x14ac:dyDescent="0.2">
      <c r="A645" s="3">
        <v>34851</v>
      </c>
      <c r="B645" t="s">
        <v>3</v>
      </c>
      <c r="C645" t="s">
        <v>16</v>
      </c>
      <c r="D645" s="7">
        <v>25599.9</v>
      </c>
      <c r="E645" s="5">
        <v>24540.65</v>
      </c>
      <c r="F645" s="5">
        <v>0</v>
      </c>
      <c r="G645" s="5">
        <v>0</v>
      </c>
      <c r="H645" s="5">
        <v>1059.25</v>
      </c>
      <c r="I645" s="5">
        <v>0</v>
      </c>
      <c r="J645" s="5">
        <v>559800.53808593797</v>
      </c>
      <c r="K645" s="7">
        <v>68</v>
      </c>
      <c r="L645" s="7">
        <v>25</v>
      </c>
      <c r="M645" s="8">
        <v>0</v>
      </c>
      <c r="N645" s="8">
        <v>2</v>
      </c>
      <c r="O645" s="6">
        <v>16</v>
      </c>
    </row>
    <row r="646" spans="1:15" x14ac:dyDescent="0.2">
      <c r="A646" s="3">
        <v>34851</v>
      </c>
      <c r="B646" t="s">
        <v>3</v>
      </c>
      <c r="C646" t="s">
        <v>15</v>
      </c>
      <c r="D646" s="7">
        <v>30.72</v>
      </c>
      <c r="E646" s="5">
        <v>0</v>
      </c>
      <c r="F646" s="5">
        <v>0</v>
      </c>
      <c r="G646" s="5">
        <v>0</v>
      </c>
      <c r="H646" s="5">
        <v>30.72</v>
      </c>
      <c r="I646" s="5">
        <v>0</v>
      </c>
      <c r="J646" s="5">
        <v>0</v>
      </c>
      <c r="K646" s="7">
        <v>0</v>
      </c>
      <c r="L646" s="7">
        <v>0</v>
      </c>
      <c r="M646" s="8">
        <v>0</v>
      </c>
      <c r="N646" s="8">
        <v>0</v>
      </c>
      <c r="O646" s="6">
        <v>0</v>
      </c>
    </row>
    <row r="647" spans="1:15" x14ac:dyDescent="0.2">
      <c r="A647" s="3">
        <v>34851</v>
      </c>
      <c r="B647" t="s">
        <v>3</v>
      </c>
      <c r="C647" t="s">
        <v>16</v>
      </c>
      <c r="D647" s="7">
        <v>52881.599999999999</v>
      </c>
      <c r="E647" s="5">
        <v>52881.599999999999</v>
      </c>
      <c r="F647" s="5">
        <v>0</v>
      </c>
      <c r="G647" s="5">
        <v>0</v>
      </c>
      <c r="H647" s="5">
        <v>0</v>
      </c>
      <c r="I647" s="5">
        <v>0</v>
      </c>
      <c r="J647" s="5">
        <v>0</v>
      </c>
      <c r="K647" s="7">
        <v>0</v>
      </c>
      <c r="L647" s="7">
        <v>0</v>
      </c>
      <c r="M647" s="8">
        <v>0</v>
      </c>
      <c r="N647" s="8">
        <v>0</v>
      </c>
      <c r="O647" s="6">
        <v>0</v>
      </c>
    </row>
    <row r="648" spans="1:15" x14ac:dyDescent="0.2">
      <c r="A648" s="3">
        <v>34851</v>
      </c>
      <c r="B648" t="s">
        <v>4</v>
      </c>
      <c r="C648" t="s">
        <v>15</v>
      </c>
      <c r="D648" s="7">
        <v>0</v>
      </c>
      <c r="E648" s="5">
        <v>0</v>
      </c>
      <c r="F648" s="5">
        <v>0</v>
      </c>
      <c r="G648" s="5">
        <v>0</v>
      </c>
      <c r="H648" s="5">
        <v>0</v>
      </c>
      <c r="I648" s="5">
        <v>0</v>
      </c>
      <c r="J648" s="5">
        <v>0</v>
      </c>
      <c r="K648" s="7">
        <v>0</v>
      </c>
      <c r="L648" s="7">
        <v>0</v>
      </c>
      <c r="M648" s="8">
        <v>0</v>
      </c>
      <c r="N648" s="8">
        <v>0</v>
      </c>
      <c r="O648" s="6">
        <v>0</v>
      </c>
    </row>
    <row r="649" spans="1:15" x14ac:dyDescent="0.2">
      <c r="A649" s="3">
        <v>34851</v>
      </c>
      <c r="B649" t="s">
        <v>4</v>
      </c>
      <c r="C649" t="s">
        <v>15</v>
      </c>
      <c r="D649" s="7">
        <v>41333.048699999999</v>
      </c>
      <c r="E649" s="5">
        <v>9581.9599999999991</v>
      </c>
      <c r="F649" s="5">
        <v>14710.4</v>
      </c>
      <c r="G649" s="5">
        <v>2659.81</v>
      </c>
      <c r="H649" s="5">
        <v>14380.878699999999</v>
      </c>
      <c r="I649" s="5">
        <v>54250.933333333298</v>
      </c>
      <c r="J649" s="5">
        <v>60944.0302734375</v>
      </c>
      <c r="K649" s="7">
        <v>163</v>
      </c>
      <c r="L649" s="7">
        <v>0</v>
      </c>
      <c r="M649" s="8">
        <v>0</v>
      </c>
      <c r="N649" s="8">
        <v>4</v>
      </c>
      <c r="O649" s="6">
        <v>7</v>
      </c>
    </row>
    <row r="650" spans="1:15" x14ac:dyDescent="0.2">
      <c r="A650" s="3">
        <v>34851</v>
      </c>
      <c r="B650" t="s">
        <v>4</v>
      </c>
      <c r="C650" t="s">
        <v>17</v>
      </c>
      <c r="D650" s="7">
        <v>214472.614</v>
      </c>
      <c r="E650" s="5">
        <v>34683.9</v>
      </c>
      <c r="F650" s="5">
        <v>91165.04</v>
      </c>
      <c r="G650" s="5">
        <v>13047.4</v>
      </c>
      <c r="H650" s="5">
        <v>75576.274000000019</v>
      </c>
      <c r="I650" s="5">
        <v>265340.06666666665</v>
      </c>
      <c r="J650" s="5">
        <v>395081.90234375</v>
      </c>
      <c r="K650" s="7">
        <v>370</v>
      </c>
      <c r="L650" s="7">
        <v>1</v>
      </c>
      <c r="M650" s="8">
        <v>8</v>
      </c>
      <c r="N650" s="8">
        <v>16</v>
      </c>
      <c r="O650" s="6">
        <v>38</v>
      </c>
    </row>
    <row r="651" spans="1:15" x14ac:dyDescent="0.2">
      <c r="A651" s="3">
        <v>34851</v>
      </c>
      <c r="B651" t="s">
        <v>4</v>
      </c>
      <c r="C651" t="s">
        <v>15</v>
      </c>
      <c r="D651" s="7">
        <v>153334.54629999999</v>
      </c>
      <c r="E651" s="5">
        <v>24667.63</v>
      </c>
      <c r="F651" s="5">
        <v>60070.18</v>
      </c>
      <c r="G651" s="5">
        <v>2874.59</v>
      </c>
      <c r="H651" s="5">
        <v>65722.146299999993</v>
      </c>
      <c r="I651" s="5">
        <v>247171.31666666656</v>
      </c>
      <c r="J651" s="5">
        <v>123858.02246093799</v>
      </c>
      <c r="K651" s="7">
        <v>563</v>
      </c>
      <c r="L651" s="7">
        <v>0</v>
      </c>
      <c r="M651" s="8">
        <v>-4</v>
      </c>
      <c r="N651" s="8">
        <v>31</v>
      </c>
      <c r="O651" s="6">
        <v>36</v>
      </c>
    </row>
    <row r="652" spans="1:15" x14ac:dyDescent="0.2">
      <c r="A652" s="3">
        <v>34851</v>
      </c>
      <c r="B652" t="s">
        <v>4</v>
      </c>
      <c r="C652" t="s">
        <v>17</v>
      </c>
      <c r="D652" s="7">
        <v>42060.746099999997</v>
      </c>
      <c r="E652" s="5">
        <v>2066.2399999999998</v>
      </c>
      <c r="F652" s="5">
        <v>26775.43</v>
      </c>
      <c r="G652" s="5">
        <v>2820.89</v>
      </c>
      <c r="H652" s="5">
        <v>10398.186099999999</v>
      </c>
      <c r="I652" s="5">
        <v>70248.149999999892</v>
      </c>
      <c r="J652" s="5">
        <v>54081.6396484375</v>
      </c>
      <c r="K652" s="7">
        <v>135</v>
      </c>
      <c r="L652" s="7">
        <v>26</v>
      </c>
      <c r="M652" s="8">
        <v>16</v>
      </c>
      <c r="N652" s="8">
        <v>4</v>
      </c>
      <c r="O652" s="6">
        <v>9</v>
      </c>
    </row>
    <row r="653" spans="1:15" x14ac:dyDescent="0.2">
      <c r="A653" s="3">
        <v>34851</v>
      </c>
      <c r="B653" t="s">
        <v>4</v>
      </c>
      <c r="C653" t="s">
        <v>16</v>
      </c>
      <c r="D653" s="7">
        <v>460921.2807</v>
      </c>
      <c r="E653" s="5">
        <v>458261.13</v>
      </c>
      <c r="F653" s="5">
        <v>0</v>
      </c>
      <c r="G653" s="5">
        <v>496.76</v>
      </c>
      <c r="H653" s="5">
        <v>2163.3906999999981</v>
      </c>
      <c r="I653" s="5">
        <v>0</v>
      </c>
      <c r="J653" s="5">
        <v>9965476.4345703106</v>
      </c>
      <c r="K653" s="7">
        <v>1365</v>
      </c>
      <c r="L653" s="7">
        <v>9</v>
      </c>
      <c r="M653" s="8">
        <v>-6</v>
      </c>
      <c r="N653" s="8">
        <v>148</v>
      </c>
      <c r="O653" s="6">
        <v>252</v>
      </c>
    </row>
    <row r="654" spans="1:15" x14ac:dyDescent="0.2">
      <c r="A654" s="3">
        <v>34851</v>
      </c>
      <c r="B654" t="s">
        <v>4</v>
      </c>
      <c r="C654" t="s">
        <v>15</v>
      </c>
      <c r="D654" s="7">
        <v>447396.49739999999</v>
      </c>
      <c r="E654" s="5">
        <v>58721.5</v>
      </c>
      <c r="F654" s="5">
        <v>191098.91</v>
      </c>
      <c r="G654" s="5">
        <v>35823.879999999997</v>
      </c>
      <c r="H654" s="5">
        <v>161752.20739999998</v>
      </c>
      <c r="I654" s="5">
        <v>719255.98333333421</v>
      </c>
      <c r="J654" s="5">
        <v>283058.802734375</v>
      </c>
      <c r="K654" s="7">
        <v>2317</v>
      </c>
      <c r="L654" s="7">
        <v>10</v>
      </c>
      <c r="M654" s="8">
        <v>-16</v>
      </c>
      <c r="N654" s="8">
        <v>110</v>
      </c>
      <c r="O654" s="6">
        <v>203</v>
      </c>
    </row>
    <row r="655" spans="1:15" x14ac:dyDescent="0.2">
      <c r="A655" s="3">
        <v>34851</v>
      </c>
      <c r="B655" t="s">
        <v>4</v>
      </c>
      <c r="C655" t="s">
        <v>15</v>
      </c>
      <c r="D655" s="7">
        <v>1761.7086999999999</v>
      </c>
      <c r="E655" s="5">
        <v>374.07</v>
      </c>
      <c r="F655" s="5">
        <v>258.70999999999998</v>
      </c>
      <c r="G655" s="5">
        <v>28.09</v>
      </c>
      <c r="H655" s="5">
        <v>1100.8387</v>
      </c>
      <c r="I655" s="5">
        <v>3873.6499999999969</v>
      </c>
      <c r="J655" s="5">
        <v>2982.1435546875</v>
      </c>
      <c r="K655" s="7">
        <v>7</v>
      </c>
      <c r="L655" s="7">
        <v>0</v>
      </c>
      <c r="M655" s="8">
        <v>0</v>
      </c>
      <c r="N655" s="8">
        <v>0</v>
      </c>
      <c r="O655" s="6">
        <v>0</v>
      </c>
    </row>
    <row r="656" spans="1:15" x14ac:dyDescent="0.2">
      <c r="A656" s="3">
        <v>34851</v>
      </c>
      <c r="B656" t="s">
        <v>4</v>
      </c>
      <c r="C656" t="s">
        <v>15</v>
      </c>
      <c r="D656" s="7">
        <v>721845.00639999995</v>
      </c>
      <c r="E656" s="5">
        <v>120900.73</v>
      </c>
      <c r="F656" s="5">
        <v>242755.09</v>
      </c>
      <c r="G656" s="5">
        <v>50812.160000000003</v>
      </c>
      <c r="H656" s="5">
        <v>307377.02639999997</v>
      </c>
      <c r="I656" s="5">
        <v>1004236.7666666674</v>
      </c>
      <c r="J656" s="5">
        <v>2461505.87109375</v>
      </c>
      <c r="K656" s="7">
        <v>2085</v>
      </c>
      <c r="L656" s="7">
        <v>0</v>
      </c>
      <c r="M656" s="8">
        <v>-1</v>
      </c>
      <c r="N656" s="8">
        <v>67</v>
      </c>
      <c r="O656" s="6">
        <v>169</v>
      </c>
    </row>
    <row r="657" spans="1:15" x14ac:dyDescent="0.2">
      <c r="A657" s="3">
        <v>34851</v>
      </c>
      <c r="B657" t="s">
        <v>4</v>
      </c>
      <c r="C657" t="s">
        <v>17</v>
      </c>
      <c r="D657" s="7">
        <v>0</v>
      </c>
      <c r="E657" s="5">
        <v>0</v>
      </c>
      <c r="F657" s="5">
        <v>0</v>
      </c>
      <c r="G657" s="5">
        <v>0</v>
      </c>
      <c r="H657" s="5">
        <v>0</v>
      </c>
      <c r="I657" s="5">
        <v>0</v>
      </c>
      <c r="J657" s="5">
        <v>0</v>
      </c>
      <c r="K657" s="7">
        <v>0</v>
      </c>
      <c r="L657" s="7">
        <v>0</v>
      </c>
      <c r="M657" s="8">
        <v>0</v>
      </c>
      <c r="N657" s="8">
        <v>0</v>
      </c>
      <c r="O657" s="6">
        <v>0</v>
      </c>
    </row>
    <row r="658" spans="1:15" x14ac:dyDescent="0.2">
      <c r="A658" s="3">
        <v>34851</v>
      </c>
      <c r="B658" t="s">
        <v>4</v>
      </c>
      <c r="C658" t="s">
        <v>15</v>
      </c>
      <c r="D658" s="7">
        <v>205025.432</v>
      </c>
      <c r="E658" s="5">
        <v>9068.4699999999993</v>
      </c>
      <c r="F658" s="5">
        <v>151574.19</v>
      </c>
      <c r="G658" s="5">
        <v>6386.36</v>
      </c>
      <c r="H658" s="5">
        <v>37996.411999999997</v>
      </c>
      <c r="I658" s="5">
        <v>103781.01666666662</v>
      </c>
      <c r="J658" s="5">
        <v>17291.849609375</v>
      </c>
      <c r="K658" s="7">
        <v>717</v>
      </c>
      <c r="L658" s="7">
        <v>1</v>
      </c>
      <c r="M658" s="8">
        <v>-4</v>
      </c>
      <c r="N658" s="8">
        <v>70</v>
      </c>
      <c r="O658" s="6">
        <v>101</v>
      </c>
    </row>
    <row r="659" spans="1:15" x14ac:dyDescent="0.2">
      <c r="A659" s="3">
        <v>34851</v>
      </c>
      <c r="B659" t="s">
        <v>4</v>
      </c>
      <c r="C659" t="s">
        <v>18</v>
      </c>
      <c r="D659" s="7">
        <v>0</v>
      </c>
      <c r="E659" s="5">
        <v>0</v>
      </c>
      <c r="F659" s="5">
        <v>0</v>
      </c>
      <c r="G659" s="5">
        <v>0</v>
      </c>
      <c r="H659" s="5">
        <v>0</v>
      </c>
      <c r="I659" s="5">
        <v>0</v>
      </c>
      <c r="J659" s="5">
        <v>0</v>
      </c>
      <c r="K659" s="7">
        <v>0</v>
      </c>
      <c r="L659" s="7">
        <v>0</v>
      </c>
      <c r="M659" s="8">
        <v>0</v>
      </c>
      <c r="N659" s="8">
        <v>0</v>
      </c>
      <c r="O659" s="6">
        <v>0</v>
      </c>
    </row>
    <row r="660" spans="1:15" x14ac:dyDescent="0.2">
      <c r="A660" s="3">
        <v>34851</v>
      </c>
      <c r="B660" t="s">
        <v>4</v>
      </c>
      <c r="C660" t="s">
        <v>16</v>
      </c>
      <c r="D660" s="7">
        <v>32790.084699999999</v>
      </c>
      <c r="E660" s="5">
        <v>30613.72</v>
      </c>
      <c r="F660" s="5">
        <v>593.35</v>
      </c>
      <c r="G660" s="5">
        <v>75.02</v>
      </c>
      <c r="H660" s="5">
        <v>1507.9946999999984</v>
      </c>
      <c r="I660" s="5">
        <v>798.16666666666731</v>
      </c>
      <c r="J660" s="5">
        <v>377488.79394531302</v>
      </c>
      <c r="K660" s="7">
        <v>100</v>
      </c>
      <c r="L660" s="7">
        <v>4</v>
      </c>
      <c r="M660" s="8">
        <v>0</v>
      </c>
      <c r="N660" s="8">
        <v>7</v>
      </c>
      <c r="O660" s="6">
        <v>26</v>
      </c>
    </row>
    <row r="661" spans="1:15" x14ac:dyDescent="0.2">
      <c r="A661" s="3">
        <v>34851</v>
      </c>
      <c r="B661" t="s">
        <v>4</v>
      </c>
      <c r="C661" t="s">
        <v>16</v>
      </c>
      <c r="D661" s="7">
        <v>3743.05</v>
      </c>
      <c r="E661" s="5">
        <v>4226.9399999999996</v>
      </c>
      <c r="F661" s="5">
        <v>0</v>
      </c>
      <c r="G661" s="5">
        <v>0</v>
      </c>
      <c r="H661" s="5">
        <v>-483.88999999999942</v>
      </c>
      <c r="I661" s="5">
        <v>0</v>
      </c>
      <c r="J661" s="5">
        <v>53505.92578125</v>
      </c>
      <c r="K661" s="7">
        <v>10</v>
      </c>
      <c r="L661" s="7">
        <v>0</v>
      </c>
      <c r="M661" s="8">
        <v>6</v>
      </c>
      <c r="N661" s="8">
        <v>4</v>
      </c>
      <c r="O661" s="6">
        <v>0</v>
      </c>
    </row>
    <row r="662" spans="1:15" x14ac:dyDescent="0.2">
      <c r="A662" s="3">
        <v>34851</v>
      </c>
      <c r="B662" t="s">
        <v>5</v>
      </c>
      <c r="C662" t="s">
        <v>15</v>
      </c>
      <c r="D662" s="7">
        <v>9094.1893</v>
      </c>
      <c r="E662" s="5">
        <v>1610.84</v>
      </c>
      <c r="F662" s="5">
        <v>4823.82</v>
      </c>
      <c r="G662" s="5">
        <v>86.92</v>
      </c>
      <c r="H662" s="5">
        <v>2572.6093000000001</v>
      </c>
      <c r="I662" s="5">
        <v>6192.0333333333438</v>
      </c>
      <c r="J662" s="5">
        <v>515.58092975616398</v>
      </c>
      <c r="K662" s="7">
        <v>19</v>
      </c>
      <c r="L662" s="7">
        <v>0</v>
      </c>
      <c r="M662" s="8">
        <v>0</v>
      </c>
      <c r="N662" s="8">
        <v>1</v>
      </c>
      <c r="O662" s="6">
        <v>2</v>
      </c>
    </row>
    <row r="663" spans="1:15" x14ac:dyDescent="0.2">
      <c r="A663" s="3">
        <v>34851</v>
      </c>
      <c r="B663" t="s">
        <v>5</v>
      </c>
      <c r="C663" t="s">
        <v>16</v>
      </c>
      <c r="D663" s="7">
        <v>1.3</v>
      </c>
      <c r="E663" s="5">
        <v>0</v>
      </c>
      <c r="F663" s="5">
        <v>1.3</v>
      </c>
      <c r="G663" s="5">
        <v>0</v>
      </c>
      <c r="H663" s="5">
        <v>0</v>
      </c>
      <c r="I663" s="5">
        <v>0</v>
      </c>
      <c r="J663" s="5">
        <v>2241.5576171875</v>
      </c>
      <c r="K663" s="7">
        <v>1</v>
      </c>
      <c r="L663" s="7">
        <v>0</v>
      </c>
      <c r="M663" s="8">
        <v>0</v>
      </c>
      <c r="N663" s="8">
        <v>0</v>
      </c>
      <c r="O663" s="6">
        <v>0</v>
      </c>
    </row>
    <row r="664" spans="1:15" x14ac:dyDescent="0.2">
      <c r="A664" s="3">
        <v>34851</v>
      </c>
      <c r="B664" t="s">
        <v>5</v>
      </c>
      <c r="C664" t="s">
        <v>15</v>
      </c>
      <c r="D664" s="7">
        <v>41745360.873300001</v>
      </c>
      <c r="E664" s="5">
        <v>4937118.2878999999</v>
      </c>
      <c r="F664" s="5">
        <v>17407782.254299998</v>
      </c>
      <c r="G664" s="5">
        <v>1689376.5085</v>
      </c>
      <c r="H664" s="5">
        <v>17711083.822600003</v>
      </c>
      <c r="I664" s="5">
        <v>51913664.233333282</v>
      </c>
      <c r="J664" s="5">
        <v>19622068.2012491</v>
      </c>
      <c r="K664" s="7">
        <v>144108</v>
      </c>
      <c r="L664" s="7">
        <v>-6</v>
      </c>
      <c r="M664" s="8">
        <v>-3128</v>
      </c>
      <c r="N664" s="8">
        <v>3472</v>
      </c>
      <c r="O664" s="6">
        <v>6212</v>
      </c>
    </row>
    <row r="665" spans="1:15" x14ac:dyDescent="0.2">
      <c r="A665" s="3">
        <v>34851</v>
      </c>
      <c r="B665" t="s">
        <v>5</v>
      </c>
      <c r="C665" t="s">
        <v>17</v>
      </c>
      <c r="D665" s="7">
        <v>7329189.6920999996</v>
      </c>
      <c r="E665" s="5">
        <v>1040646.25</v>
      </c>
      <c r="F665" s="5">
        <v>3321628.4</v>
      </c>
      <c r="G665" s="5">
        <v>388590.54</v>
      </c>
      <c r="H665" s="5">
        <v>2578324.5020999997</v>
      </c>
      <c r="I665" s="5">
        <v>8689508.816666672</v>
      </c>
      <c r="J665" s="5">
        <v>11707045.6788425</v>
      </c>
      <c r="K665" s="7">
        <v>13250</v>
      </c>
      <c r="L665" s="7">
        <v>250</v>
      </c>
      <c r="M665" s="8">
        <v>1019</v>
      </c>
      <c r="N665" s="8">
        <v>509</v>
      </c>
      <c r="O665" s="6">
        <v>1244</v>
      </c>
    </row>
    <row r="666" spans="1:15" x14ac:dyDescent="0.2">
      <c r="A666" s="3">
        <v>34851</v>
      </c>
      <c r="B666" t="s">
        <v>5</v>
      </c>
      <c r="C666" t="s">
        <v>15</v>
      </c>
      <c r="D666" s="7">
        <v>692708.89630000002</v>
      </c>
      <c r="E666" s="5">
        <v>73369.039999999994</v>
      </c>
      <c r="F666" s="5">
        <v>281372.71000000002</v>
      </c>
      <c r="G666" s="5">
        <v>24419.439999999999</v>
      </c>
      <c r="H666" s="5">
        <v>313547.70629999996</v>
      </c>
      <c r="I666" s="5">
        <v>1060811.0499999996</v>
      </c>
      <c r="J666" s="5">
        <v>292933.23339843802</v>
      </c>
      <c r="K666" s="7">
        <v>2572</v>
      </c>
      <c r="L666" s="7">
        <v>0</v>
      </c>
      <c r="M666" s="8">
        <v>-32</v>
      </c>
      <c r="N666" s="8">
        <v>86</v>
      </c>
      <c r="O666" s="6">
        <v>142</v>
      </c>
    </row>
    <row r="667" spans="1:15" x14ac:dyDescent="0.2">
      <c r="A667" s="3">
        <v>34851</v>
      </c>
      <c r="B667" t="s">
        <v>5</v>
      </c>
      <c r="C667" t="s">
        <v>17</v>
      </c>
      <c r="D667" s="7">
        <v>2385354.8431000002</v>
      </c>
      <c r="E667" s="5">
        <v>174969.69</v>
      </c>
      <c r="F667" s="5">
        <v>1332498.3119000001</v>
      </c>
      <c r="G667" s="5">
        <v>156874.15</v>
      </c>
      <c r="H667" s="5">
        <v>721012.69120000012</v>
      </c>
      <c r="I667" s="5">
        <v>3664668.7</v>
      </c>
      <c r="J667" s="5">
        <v>4393019.2167968797</v>
      </c>
      <c r="K667" s="7">
        <v>9643</v>
      </c>
      <c r="L667" s="7">
        <v>3176</v>
      </c>
      <c r="M667" s="8">
        <v>783</v>
      </c>
      <c r="N667" s="8">
        <v>276</v>
      </c>
      <c r="O667" s="6">
        <v>915</v>
      </c>
    </row>
    <row r="668" spans="1:15" x14ac:dyDescent="0.2">
      <c r="A668" s="3">
        <v>34851</v>
      </c>
      <c r="B668" t="s">
        <v>5</v>
      </c>
      <c r="C668" t="s">
        <v>16</v>
      </c>
      <c r="D668" s="7">
        <v>9689196.5123999994</v>
      </c>
      <c r="E668" s="5">
        <v>9596955.7900000103</v>
      </c>
      <c r="F668" s="5">
        <v>381.42</v>
      </c>
      <c r="G668" s="5">
        <v>8950.5100000000093</v>
      </c>
      <c r="H668" s="5">
        <v>82908.792399989135</v>
      </c>
      <c r="I668" s="5">
        <v>0</v>
      </c>
      <c r="J668" s="5">
        <v>205966902.34863299</v>
      </c>
      <c r="K668" s="7">
        <v>29523</v>
      </c>
      <c r="L668" s="7">
        <v>3551</v>
      </c>
      <c r="M668" s="8">
        <v>-72</v>
      </c>
      <c r="N668" s="8">
        <v>2665</v>
      </c>
      <c r="O668" s="6">
        <v>6176</v>
      </c>
    </row>
    <row r="669" spans="1:15" x14ac:dyDescent="0.2">
      <c r="A669" s="3">
        <v>34851</v>
      </c>
      <c r="B669" t="s">
        <v>5</v>
      </c>
      <c r="C669" t="s">
        <v>15</v>
      </c>
      <c r="D669" s="7">
        <v>16284817.6457</v>
      </c>
      <c r="E669" s="5">
        <v>2667180.88</v>
      </c>
      <c r="F669" s="5">
        <v>5872570.3600000003</v>
      </c>
      <c r="G669" s="5">
        <v>1087049.3</v>
      </c>
      <c r="H669" s="5">
        <v>6658017.1057000011</v>
      </c>
      <c r="I669" s="5">
        <v>29003511.999999996</v>
      </c>
      <c r="J669" s="5">
        <v>22257556.4316407</v>
      </c>
      <c r="K669" s="7">
        <v>77597</v>
      </c>
      <c r="L669" s="7">
        <v>5495</v>
      </c>
      <c r="M669" s="8">
        <v>544</v>
      </c>
      <c r="N669" s="8">
        <v>2578</v>
      </c>
      <c r="O669" s="6">
        <v>6399</v>
      </c>
    </row>
    <row r="670" spans="1:15" x14ac:dyDescent="0.2">
      <c r="A670" s="3">
        <v>34851</v>
      </c>
      <c r="B670" t="s">
        <v>5</v>
      </c>
      <c r="C670" t="s">
        <v>15</v>
      </c>
      <c r="D670" s="7">
        <v>135457.42509999999</v>
      </c>
      <c r="E670" s="5">
        <v>33534.22</v>
      </c>
      <c r="F670" s="5">
        <v>28251.02</v>
      </c>
      <c r="G670" s="5">
        <v>5769.84</v>
      </c>
      <c r="H670" s="5">
        <v>67902.345099999991</v>
      </c>
      <c r="I670" s="5">
        <v>261327.33333333343</v>
      </c>
      <c r="J670" s="5">
        <v>339310.787109375</v>
      </c>
      <c r="K670" s="7">
        <v>328</v>
      </c>
      <c r="L670" s="7">
        <v>0</v>
      </c>
      <c r="M670" s="8">
        <v>5</v>
      </c>
      <c r="N670" s="8">
        <v>4</v>
      </c>
      <c r="O670" s="6">
        <v>8</v>
      </c>
    </row>
    <row r="671" spans="1:15" x14ac:dyDescent="0.2">
      <c r="A671" s="3">
        <v>34851</v>
      </c>
      <c r="B671" t="s">
        <v>5</v>
      </c>
      <c r="C671" t="s">
        <v>15</v>
      </c>
      <c r="D671" s="7">
        <v>21161911.5244</v>
      </c>
      <c r="E671" s="5">
        <v>3022833.34</v>
      </c>
      <c r="F671" s="5">
        <v>7239749.4900000002</v>
      </c>
      <c r="G671" s="5">
        <v>1532616.48</v>
      </c>
      <c r="H671" s="5">
        <v>9366712.214399999</v>
      </c>
      <c r="I671" s="5">
        <v>29932662.899999995</v>
      </c>
      <c r="J671" s="5">
        <v>58466109.4707032</v>
      </c>
      <c r="K671" s="7">
        <v>65075</v>
      </c>
      <c r="L671" s="7">
        <v>3417</v>
      </c>
      <c r="M671" s="8">
        <v>725</v>
      </c>
      <c r="N671" s="8">
        <v>1898</v>
      </c>
      <c r="O671" s="6">
        <v>4331</v>
      </c>
    </row>
    <row r="672" spans="1:15" x14ac:dyDescent="0.2">
      <c r="A672" s="3">
        <v>34851</v>
      </c>
      <c r="B672" t="s">
        <v>5</v>
      </c>
      <c r="C672" t="s">
        <v>17</v>
      </c>
      <c r="D672" s="7">
        <v>0</v>
      </c>
      <c r="E672" s="5">
        <v>0</v>
      </c>
      <c r="F672" s="5">
        <v>0</v>
      </c>
      <c r="G672" s="5">
        <v>0</v>
      </c>
      <c r="H672" s="5">
        <v>0</v>
      </c>
      <c r="I672" s="5">
        <v>0</v>
      </c>
      <c r="J672" s="5">
        <v>0</v>
      </c>
      <c r="K672" s="7">
        <v>0</v>
      </c>
      <c r="L672" s="7">
        <v>0</v>
      </c>
      <c r="M672" s="8">
        <v>0</v>
      </c>
      <c r="N672" s="8">
        <v>0</v>
      </c>
      <c r="O672" s="6">
        <v>0</v>
      </c>
    </row>
    <row r="673" spans="1:15" x14ac:dyDescent="0.2">
      <c r="A673" s="3">
        <v>34851</v>
      </c>
      <c r="B673" t="s">
        <v>5</v>
      </c>
      <c r="C673" t="s">
        <v>17</v>
      </c>
      <c r="D673" s="7">
        <v>3819.5367000000001</v>
      </c>
      <c r="E673" s="5">
        <v>164.41</v>
      </c>
      <c r="F673" s="5">
        <v>2546.86</v>
      </c>
      <c r="G673" s="5">
        <v>48.72</v>
      </c>
      <c r="H673" s="5">
        <v>1059.5467000000001</v>
      </c>
      <c r="I673" s="5">
        <v>2346.1833333333329</v>
      </c>
      <c r="J673" s="5">
        <v>1297.7804527282699</v>
      </c>
      <c r="K673" s="7">
        <v>2</v>
      </c>
      <c r="L673" s="7">
        <v>0</v>
      </c>
      <c r="M673" s="8">
        <v>0</v>
      </c>
      <c r="N673" s="8">
        <v>0</v>
      </c>
      <c r="O673" s="6">
        <v>0</v>
      </c>
    </row>
    <row r="674" spans="1:15" x14ac:dyDescent="0.2">
      <c r="A674" s="3">
        <v>34851</v>
      </c>
      <c r="B674" t="s">
        <v>5</v>
      </c>
      <c r="C674" t="s">
        <v>15</v>
      </c>
      <c r="D674" s="7">
        <v>8957703.0817000102</v>
      </c>
      <c r="E674" s="5">
        <v>785552.88</v>
      </c>
      <c r="F674" s="5">
        <v>6444004.0499999998</v>
      </c>
      <c r="G674" s="5">
        <v>225830.39999999999</v>
      </c>
      <c r="H674" s="5">
        <v>1502315.7517000106</v>
      </c>
      <c r="I674" s="5">
        <v>4992370.6833333345</v>
      </c>
      <c r="J674" s="5">
        <v>3342869.4628906301</v>
      </c>
      <c r="K674" s="7">
        <v>27789</v>
      </c>
      <c r="L674" s="7">
        <v>4428</v>
      </c>
      <c r="M674" s="8">
        <v>2</v>
      </c>
      <c r="N674" s="8">
        <v>1614</v>
      </c>
      <c r="O674" s="6">
        <v>2932</v>
      </c>
    </row>
    <row r="675" spans="1:15" x14ac:dyDescent="0.2">
      <c r="A675" s="3">
        <v>34851</v>
      </c>
      <c r="B675" t="s">
        <v>5</v>
      </c>
      <c r="C675" t="s">
        <v>18</v>
      </c>
      <c r="D675" s="7">
        <v>0</v>
      </c>
      <c r="E675" s="5">
        <v>0</v>
      </c>
      <c r="F675" s="5">
        <v>0</v>
      </c>
      <c r="G675" s="5">
        <v>0</v>
      </c>
      <c r="H675" s="5">
        <v>0</v>
      </c>
      <c r="I675" s="5">
        <v>0</v>
      </c>
      <c r="J675" s="5">
        <v>0</v>
      </c>
      <c r="K675" s="7">
        <v>0</v>
      </c>
      <c r="L675" s="7">
        <v>0</v>
      </c>
      <c r="M675" s="8">
        <v>0</v>
      </c>
      <c r="N675" s="8">
        <v>0</v>
      </c>
      <c r="O675" s="6">
        <v>0</v>
      </c>
    </row>
    <row r="676" spans="1:15" x14ac:dyDescent="0.2">
      <c r="A676" s="3">
        <v>34851</v>
      </c>
      <c r="B676" t="s">
        <v>5</v>
      </c>
      <c r="C676" t="s">
        <v>16</v>
      </c>
      <c r="D676" s="7">
        <v>373830.01089999999</v>
      </c>
      <c r="E676" s="5">
        <v>321002.61</v>
      </c>
      <c r="F676" s="5">
        <v>15551.4</v>
      </c>
      <c r="G676" s="5">
        <v>3289.18</v>
      </c>
      <c r="H676" s="5">
        <v>33986.820900000006</v>
      </c>
      <c r="I676" s="5">
        <v>23077.083333333314</v>
      </c>
      <c r="J676" s="5">
        <v>4237795.3886718797</v>
      </c>
      <c r="K676" s="7">
        <v>1174</v>
      </c>
      <c r="L676" s="7">
        <v>66</v>
      </c>
      <c r="M676" s="8">
        <v>12</v>
      </c>
      <c r="N676" s="8">
        <v>84</v>
      </c>
      <c r="O676" s="6">
        <v>194</v>
      </c>
    </row>
    <row r="677" spans="1:15" x14ac:dyDescent="0.2">
      <c r="A677" s="3">
        <v>34851</v>
      </c>
      <c r="B677" t="s">
        <v>5</v>
      </c>
      <c r="C677" t="s">
        <v>16</v>
      </c>
      <c r="D677" s="7">
        <v>41967.206599999998</v>
      </c>
      <c r="E677" s="5">
        <v>45563.34</v>
      </c>
      <c r="F677" s="5">
        <v>0</v>
      </c>
      <c r="G677" s="5">
        <v>19.91</v>
      </c>
      <c r="H677" s="5">
        <v>-3616.0433999999987</v>
      </c>
      <c r="I677" s="5">
        <v>0</v>
      </c>
      <c r="J677" s="5">
        <v>779698.365234375</v>
      </c>
      <c r="K677" s="7">
        <v>113</v>
      </c>
      <c r="L677" s="7">
        <v>1</v>
      </c>
      <c r="M677" s="8">
        <v>66</v>
      </c>
      <c r="N677" s="8">
        <v>34</v>
      </c>
      <c r="O677" s="6">
        <v>1</v>
      </c>
    </row>
    <row r="678" spans="1:15" x14ac:dyDescent="0.2">
      <c r="A678" s="3">
        <v>34851</v>
      </c>
      <c r="B678" t="s">
        <v>6</v>
      </c>
      <c r="C678" t="s">
        <v>15</v>
      </c>
      <c r="D678" s="7">
        <v>12523.901599999999</v>
      </c>
      <c r="E678" s="5">
        <v>162.94999999999999</v>
      </c>
      <c r="F678" s="5">
        <v>7560.66</v>
      </c>
      <c r="G678" s="5">
        <v>578.69000000000005</v>
      </c>
      <c r="H678" s="5">
        <v>4221.6015999999981</v>
      </c>
      <c r="I678" s="5">
        <v>9487.8500000000113</v>
      </c>
      <c r="J678" s="5">
        <v>29.080002784729</v>
      </c>
      <c r="K678" s="7">
        <v>15</v>
      </c>
      <c r="L678" s="7">
        <v>0</v>
      </c>
      <c r="M678" s="8">
        <v>0</v>
      </c>
      <c r="N678" s="8">
        <v>0</v>
      </c>
      <c r="O678" s="6">
        <v>0</v>
      </c>
    </row>
    <row r="679" spans="1:15" x14ac:dyDescent="0.2">
      <c r="A679" s="3">
        <v>34851</v>
      </c>
      <c r="B679" t="s">
        <v>6</v>
      </c>
      <c r="C679" t="s">
        <v>16</v>
      </c>
      <c r="D679" s="7">
        <v>16.84</v>
      </c>
      <c r="E679" s="5">
        <v>16.84</v>
      </c>
      <c r="F679" s="5">
        <v>0</v>
      </c>
      <c r="G679" s="5">
        <v>0</v>
      </c>
      <c r="H679" s="5">
        <v>0</v>
      </c>
      <c r="I679" s="5">
        <v>0</v>
      </c>
      <c r="J679" s="5">
        <v>15855.4560546875</v>
      </c>
      <c r="K679" s="7">
        <v>2</v>
      </c>
      <c r="L679" s="7">
        <v>0</v>
      </c>
      <c r="M679" s="8">
        <v>0</v>
      </c>
      <c r="N679" s="8">
        <v>1</v>
      </c>
      <c r="O679" s="6">
        <v>0</v>
      </c>
    </row>
    <row r="680" spans="1:15" x14ac:dyDescent="0.2">
      <c r="A680" s="3">
        <v>34851</v>
      </c>
      <c r="B680" t="s">
        <v>6</v>
      </c>
      <c r="C680" t="s">
        <v>15</v>
      </c>
      <c r="D680" s="7">
        <v>10546190.1834</v>
      </c>
      <c r="E680" s="5">
        <v>1267394.037</v>
      </c>
      <c r="F680" s="5">
        <v>4428475.2303999998</v>
      </c>
      <c r="G680" s="5">
        <v>463731.56</v>
      </c>
      <c r="H680" s="5">
        <v>4386589.3559999997</v>
      </c>
      <c r="I680" s="5">
        <v>13406188.833333328</v>
      </c>
      <c r="J680" s="5">
        <v>5437351.2685546903</v>
      </c>
      <c r="K680" s="7">
        <v>38176</v>
      </c>
      <c r="L680" s="7">
        <v>0</v>
      </c>
      <c r="M680" s="8">
        <v>-859</v>
      </c>
      <c r="N680" s="8">
        <v>949</v>
      </c>
      <c r="O680" s="6">
        <v>1623</v>
      </c>
    </row>
    <row r="681" spans="1:15" x14ac:dyDescent="0.2">
      <c r="A681" s="3">
        <v>34851</v>
      </c>
      <c r="B681" t="s">
        <v>6</v>
      </c>
      <c r="C681" t="s">
        <v>17</v>
      </c>
      <c r="D681" s="7">
        <v>2843219.2936999998</v>
      </c>
      <c r="E681" s="5">
        <v>405025.54</v>
      </c>
      <c r="F681" s="5">
        <v>1298149</v>
      </c>
      <c r="G681" s="5">
        <v>161950.51999999999</v>
      </c>
      <c r="H681" s="5">
        <v>978094.23369999975</v>
      </c>
      <c r="I681" s="5">
        <v>3605360.5833333316</v>
      </c>
      <c r="J681" s="5">
        <v>5113278.5253906297</v>
      </c>
      <c r="K681" s="7">
        <v>5965</v>
      </c>
      <c r="L681" s="7">
        <v>501</v>
      </c>
      <c r="M681" s="8">
        <v>291</v>
      </c>
      <c r="N681" s="8">
        <v>298</v>
      </c>
      <c r="O681" s="6">
        <v>699</v>
      </c>
    </row>
    <row r="682" spans="1:15" x14ac:dyDescent="0.2">
      <c r="A682" s="3">
        <v>34851</v>
      </c>
      <c r="B682" t="s">
        <v>6</v>
      </c>
      <c r="C682" t="s">
        <v>15</v>
      </c>
      <c r="D682" s="7">
        <v>234579.46160000001</v>
      </c>
      <c r="E682" s="5">
        <v>26112.32</v>
      </c>
      <c r="F682" s="5">
        <v>93457.42</v>
      </c>
      <c r="G682" s="5">
        <v>7488.97</v>
      </c>
      <c r="H682" s="5">
        <v>107520.7516</v>
      </c>
      <c r="I682" s="5">
        <v>379057.28333333373</v>
      </c>
      <c r="J682" s="5">
        <v>200870.88964843799</v>
      </c>
      <c r="K682" s="7">
        <v>976</v>
      </c>
      <c r="L682" s="7">
        <v>0</v>
      </c>
      <c r="M682" s="8">
        <v>-15</v>
      </c>
      <c r="N682" s="8">
        <v>26</v>
      </c>
      <c r="O682" s="6">
        <v>50</v>
      </c>
    </row>
    <row r="683" spans="1:15" x14ac:dyDescent="0.2">
      <c r="A683" s="3">
        <v>34851</v>
      </c>
      <c r="B683" t="s">
        <v>6</v>
      </c>
      <c r="C683" t="s">
        <v>17</v>
      </c>
      <c r="D683" s="7">
        <v>908764.32129999995</v>
      </c>
      <c r="E683" s="5">
        <v>56919.78</v>
      </c>
      <c r="F683" s="5">
        <v>523768.23</v>
      </c>
      <c r="G683" s="5">
        <v>62367.9</v>
      </c>
      <c r="H683" s="5">
        <v>265708.41129999992</v>
      </c>
      <c r="I683" s="5">
        <v>1454852.8333333335</v>
      </c>
      <c r="J683" s="5">
        <v>1450107.4599609401</v>
      </c>
      <c r="K683" s="7">
        <v>3887</v>
      </c>
      <c r="L683" s="7">
        <v>1289</v>
      </c>
      <c r="M683" s="8">
        <v>224</v>
      </c>
      <c r="N683" s="8">
        <v>78</v>
      </c>
      <c r="O683" s="6">
        <v>482</v>
      </c>
    </row>
    <row r="684" spans="1:15" x14ac:dyDescent="0.2">
      <c r="A684" s="3">
        <v>34851</v>
      </c>
      <c r="B684" t="s">
        <v>6</v>
      </c>
      <c r="C684" t="s">
        <v>16</v>
      </c>
      <c r="D684" s="7">
        <v>4824989.3307999996</v>
      </c>
      <c r="E684" s="5">
        <v>4794798.79</v>
      </c>
      <c r="F684" s="5">
        <v>-203.8</v>
      </c>
      <c r="G684" s="5">
        <v>4559.38</v>
      </c>
      <c r="H684" s="5">
        <v>25834.960799999608</v>
      </c>
      <c r="I684" s="5">
        <v>4.5000000000000027</v>
      </c>
      <c r="J684" s="5">
        <v>136236097.38574201</v>
      </c>
      <c r="K684" s="7">
        <v>15176</v>
      </c>
      <c r="L684" s="7">
        <v>2383</v>
      </c>
      <c r="M684" s="8">
        <v>-24</v>
      </c>
      <c r="N684" s="8">
        <v>1159</v>
      </c>
      <c r="O684" s="6">
        <v>3081</v>
      </c>
    </row>
    <row r="685" spans="1:15" x14ac:dyDescent="0.2">
      <c r="A685" s="3">
        <v>34851</v>
      </c>
      <c r="B685" t="s">
        <v>6</v>
      </c>
      <c r="C685" t="s">
        <v>15</v>
      </c>
      <c r="D685" s="7">
        <v>6168125.0038000001</v>
      </c>
      <c r="E685" s="5">
        <v>983551.45</v>
      </c>
      <c r="F685" s="5">
        <v>2236613.7599999998</v>
      </c>
      <c r="G685" s="5">
        <v>457914.96</v>
      </c>
      <c r="H685" s="5">
        <v>2490044.8338000001</v>
      </c>
      <c r="I685" s="5">
        <v>12481756.533333331</v>
      </c>
      <c r="J685" s="5">
        <v>7680702.8377351798</v>
      </c>
      <c r="K685" s="7">
        <v>33167</v>
      </c>
      <c r="L685" s="7">
        <v>2678</v>
      </c>
      <c r="M685" s="8">
        <v>248</v>
      </c>
      <c r="N685" s="8">
        <v>1262</v>
      </c>
      <c r="O685" s="6">
        <v>2868</v>
      </c>
    </row>
    <row r="686" spans="1:15" x14ac:dyDescent="0.2">
      <c r="A686" s="3">
        <v>34851</v>
      </c>
      <c r="B686" t="s">
        <v>6</v>
      </c>
      <c r="C686" t="s">
        <v>15</v>
      </c>
      <c r="D686" s="7">
        <v>75516.106599999999</v>
      </c>
      <c r="E686" s="5">
        <v>15243.05</v>
      </c>
      <c r="F686" s="5">
        <v>14743.72</v>
      </c>
      <c r="G686" s="5">
        <v>2752.39</v>
      </c>
      <c r="H686" s="5">
        <v>42776.946599999996</v>
      </c>
      <c r="I686" s="5">
        <v>181961.7333333334</v>
      </c>
      <c r="J686" s="5">
        <v>176960.927734375</v>
      </c>
      <c r="K686" s="7">
        <v>223</v>
      </c>
      <c r="L686" s="7">
        <v>2</v>
      </c>
      <c r="M686" s="8">
        <v>6</v>
      </c>
      <c r="N686" s="8">
        <v>4</v>
      </c>
      <c r="O686" s="6">
        <v>5</v>
      </c>
    </row>
    <row r="687" spans="1:15" x14ac:dyDescent="0.2">
      <c r="A687" s="3">
        <v>34851</v>
      </c>
      <c r="B687" t="s">
        <v>6</v>
      </c>
      <c r="C687" t="s">
        <v>15</v>
      </c>
      <c r="D687" s="7">
        <v>9325530.3870000001</v>
      </c>
      <c r="E687" s="5">
        <v>1401901.62</v>
      </c>
      <c r="F687" s="5">
        <v>3219355.74</v>
      </c>
      <c r="G687" s="5">
        <v>717839.82</v>
      </c>
      <c r="H687" s="5">
        <v>3986433.2069999999</v>
      </c>
      <c r="I687" s="5">
        <v>13570638.033333324</v>
      </c>
      <c r="J687" s="5">
        <v>27251549.291992199</v>
      </c>
      <c r="K687" s="7">
        <v>31233</v>
      </c>
      <c r="L687" s="7">
        <v>2139</v>
      </c>
      <c r="M687" s="8">
        <v>90</v>
      </c>
      <c r="N687" s="8">
        <v>1198</v>
      </c>
      <c r="O687" s="6">
        <v>2745</v>
      </c>
    </row>
    <row r="688" spans="1:15" x14ac:dyDescent="0.2">
      <c r="A688" s="3">
        <v>34851</v>
      </c>
      <c r="B688" t="s">
        <v>6</v>
      </c>
      <c r="C688" t="s">
        <v>17</v>
      </c>
      <c r="D688" s="7">
        <v>0</v>
      </c>
      <c r="E688" s="5">
        <v>0</v>
      </c>
      <c r="F688" s="5">
        <v>0</v>
      </c>
      <c r="G688" s="5">
        <v>0</v>
      </c>
      <c r="H688" s="5">
        <v>0</v>
      </c>
      <c r="I688" s="5">
        <v>0</v>
      </c>
      <c r="J688" s="5">
        <v>0</v>
      </c>
      <c r="K688" s="7">
        <v>0</v>
      </c>
      <c r="L688" s="7">
        <v>0</v>
      </c>
      <c r="M688" s="8">
        <v>0</v>
      </c>
      <c r="N688" s="8">
        <v>0</v>
      </c>
      <c r="O688" s="6">
        <v>0</v>
      </c>
    </row>
    <row r="689" spans="1:15" x14ac:dyDescent="0.2">
      <c r="A689" s="3">
        <v>34851</v>
      </c>
      <c r="B689" t="s">
        <v>6</v>
      </c>
      <c r="C689" t="s">
        <v>15</v>
      </c>
      <c r="D689" s="7">
        <v>3437332.1175000002</v>
      </c>
      <c r="E689" s="5">
        <v>298720.46999999997</v>
      </c>
      <c r="F689" s="5">
        <v>2504827.09</v>
      </c>
      <c r="G689" s="5">
        <v>90566.9</v>
      </c>
      <c r="H689" s="5">
        <v>543217.65750000009</v>
      </c>
      <c r="I689" s="5">
        <v>1958933.1333333328</v>
      </c>
      <c r="J689" s="5">
        <v>1486822.7890625</v>
      </c>
      <c r="K689" s="7">
        <v>11967</v>
      </c>
      <c r="L689" s="7">
        <v>2200</v>
      </c>
      <c r="M689" s="8">
        <v>-14</v>
      </c>
      <c r="N689" s="8">
        <v>749</v>
      </c>
      <c r="O689" s="6">
        <v>1601</v>
      </c>
    </row>
    <row r="690" spans="1:15" x14ac:dyDescent="0.2">
      <c r="A690" s="3">
        <v>34851</v>
      </c>
      <c r="B690" t="s">
        <v>6</v>
      </c>
      <c r="C690" t="s">
        <v>16</v>
      </c>
      <c r="D690" s="7">
        <v>372815.19199999998</v>
      </c>
      <c r="E690" s="5">
        <v>346655</v>
      </c>
      <c r="F690" s="5">
        <v>7983.74</v>
      </c>
      <c r="G690" s="5">
        <v>1391.53</v>
      </c>
      <c r="H690" s="5">
        <v>16784.921999999984</v>
      </c>
      <c r="I690" s="5">
        <v>14933.283333333329</v>
      </c>
      <c r="J690" s="5">
        <v>3941326.35546875</v>
      </c>
      <c r="K690" s="7">
        <v>1139</v>
      </c>
      <c r="L690" s="7">
        <v>222</v>
      </c>
      <c r="M690" s="8">
        <v>-5</v>
      </c>
      <c r="N690" s="8">
        <v>86</v>
      </c>
      <c r="O690" s="6">
        <v>162</v>
      </c>
    </row>
    <row r="691" spans="1:15" x14ac:dyDescent="0.2">
      <c r="A691" s="3">
        <v>34851</v>
      </c>
      <c r="B691" t="s">
        <v>6</v>
      </c>
      <c r="C691" t="s">
        <v>16</v>
      </c>
      <c r="D691" s="7">
        <v>13279.92</v>
      </c>
      <c r="E691" s="5">
        <v>16543.29</v>
      </c>
      <c r="F691" s="5">
        <v>2.42</v>
      </c>
      <c r="G691" s="5">
        <v>5.2</v>
      </c>
      <c r="H691" s="5">
        <v>-3270.9900000000007</v>
      </c>
      <c r="I691" s="5">
        <v>0</v>
      </c>
      <c r="J691" s="5">
        <v>216414.892578125</v>
      </c>
      <c r="K691" s="7">
        <v>39</v>
      </c>
      <c r="L691" s="7">
        <v>1</v>
      </c>
      <c r="M691" s="8">
        <v>26</v>
      </c>
      <c r="N691" s="8">
        <v>12</v>
      </c>
      <c r="O691" s="6">
        <v>0</v>
      </c>
    </row>
    <row r="692" spans="1:15" x14ac:dyDescent="0.2">
      <c r="A692" s="3">
        <v>34851</v>
      </c>
      <c r="B692" t="s">
        <v>6</v>
      </c>
      <c r="C692" t="s">
        <v>18</v>
      </c>
      <c r="D692" s="7">
        <v>0</v>
      </c>
      <c r="E692" s="5">
        <v>0</v>
      </c>
      <c r="F692" s="5">
        <v>0</v>
      </c>
      <c r="G692" s="5">
        <v>0</v>
      </c>
      <c r="H692" s="5">
        <v>0</v>
      </c>
      <c r="I692" s="5">
        <v>0</v>
      </c>
      <c r="J692" s="5">
        <v>0</v>
      </c>
      <c r="K692" s="7">
        <v>0</v>
      </c>
      <c r="L692" s="7">
        <v>0</v>
      </c>
      <c r="M692" s="8">
        <v>0</v>
      </c>
      <c r="N692" s="8">
        <v>0</v>
      </c>
      <c r="O692" s="6">
        <v>0</v>
      </c>
    </row>
    <row r="693" spans="1:15" x14ac:dyDescent="0.2">
      <c r="A693" s="3">
        <v>34851</v>
      </c>
      <c r="B693" t="s">
        <v>7</v>
      </c>
      <c r="C693" t="s">
        <v>15</v>
      </c>
      <c r="D693" s="7">
        <v>16116529.4301</v>
      </c>
      <c r="E693" s="5">
        <v>2320761.75</v>
      </c>
      <c r="F693" s="5">
        <v>9112250.2500000093</v>
      </c>
      <c r="G693" s="5">
        <v>565462.89000000095</v>
      </c>
      <c r="H693" s="5">
        <v>4118054.5400999892</v>
      </c>
      <c r="I693" s="5">
        <v>16767828.399999999</v>
      </c>
      <c r="J693" s="5">
        <v>6953559.5848646201</v>
      </c>
      <c r="K693" s="7">
        <v>40960</v>
      </c>
      <c r="L693" s="7">
        <v>444</v>
      </c>
      <c r="M693" s="8">
        <v>19</v>
      </c>
      <c r="N693" s="8">
        <v>4120</v>
      </c>
      <c r="O693" s="6">
        <v>2889</v>
      </c>
    </row>
    <row r="694" spans="1:15" x14ac:dyDescent="0.2">
      <c r="A694" s="3">
        <v>34851</v>
      </c>
      <c r="B694" t="s">
        <v>7</v>
      </c>
      <c r="C694" t="s">
        <v>16</v>
      </c>
      <c r="D694" s="7">
        <v>623062.06999999995</v>
      </c>
      <c r="E694" s="5">
        <v>496201.58</v>
      </c>
      <c r="F694" s="5">
        <v>6441.68</v>
      </c>
      <c r="G694" s="5">
        <v>57.8</v>
      </c>
      <c r="H694" s="5">
        <v>120361.00999999994</v>
      </c>
      <c r="I694" s="5">
        <v>0</v>
      </c>
      <c r="J694" s="5">
        <v>1134233.3341646199</v>
      </c>
      <c r="K694" s="7">
        <v>1126</v>
      </c>
      <c r="L694" s="7">
        <v>0</v>
      </c>
      <c r="M694" s="8">
        <v>-20</v>
      </c>
      <c r="N694" s="8">
        <v>7</v>
      </c>
      <c r="O694" s="6">
        <v>13</v>
      </c>
    </row>
    <row r="695" spans="1:15" x14ac:dyDescent="0.2">
      <c r="A695" s="3">
        <v>34851</v>
      </c>
      <c r="B695" t="s">
        <v>7</v>
      </c>
      <c r="C695" t="s">
        <v>15</v>
      </c>
      <c r="D695" s="7">
        <v>810648.42819999997</v>
      </c>
      <c r="E695" s="5">
        <v>54801.48</v>
      </c>
      <c r="F695" s="5">
        <v>176243.59</v>
      </c>
      <c r="G695" s="5">
        <v>14131.69</v>
      </c>
      <c r="H695" s="5">
        <v>565471.66820000007</v>
      </c>
      <c r="I695" s="5">
        <v>145740.18333333338</v>
      </c>
      <c r="J695" s="5">
        <v>39919.259844779997</v>
      </c>
      <c r="K695" s="7">
        <v>330</v>
      </c>
      <c r="L695" s="7">
        <v>1</v>
      </c>
      <c r="M695" s="8">
        <v>-1</v>
      </c>
      <c r="N695" s="8">
        <v>4</v>
      </c>
      <c r="O695" s="6">
        <v>11</v>
      </c>
    </row>
    <row r="696" spans="1:15" x14ac:dyDescent="0.2">
      <c r="A696" s="3">
        <v>34851</v>
      </c>
      <c r="B696" t="s">
        <v>7</v>
      </c>
      <c r="C696" t="s">
        <v>15</v>
      </c>
      <c r="D696" s="7">
        <v>12411955.808</v>
      </c>
      <c r="E696" s="5">
        <v>1429883.1732000001</v>
      </c>
      <c r="F696" s="5">
        <v>5520757.6750999903</v>
      </c>
      <c r="G696" s="5">
        <v>562484.70889999997</v>
      </c>
      <c r="H696" s="5">
        <v>4898830.2508000098</v>
      </c>
      <c r="I696" s="5">
        <v>14790502.733333338</v>
      </c>
      <c r="J696" s="5">
        <v>4998706.6609487496</v>
      </c>
      <c r="K696" s="7">
        <v>32449</v>
      </c>
      <c r="L696" s="7">
        <v>98</v>
      </c>
      <c r="M696" s="8">
        <v>-951</v>
      </c>
      <c r="N696" s="8">
        <v>846</v>
      </c>
      <c r="O696" s="6">
        <v>1219</v>
      </c>
    </row>
    <row r="697" spans="1:15" x14ac:dyDescent="0.2">
      <c r="A697" s="3">
        <v>34851</v>
      </c>
      <c r="B697" t="s">
        <v>7</v>
      </c>
      <c r="C697" t="s">
        <v>17</v>
      </c>
      <c r="D697" s="7">
        <v>6849085.8596000001</v>
      </c>
      <c r="E697" s="5">
        <v>872666.92</v>
      </c>
      <c r="F697" s="5">
        <v>3408391.45</v>
      </c>
      <c r="G697" s="5">
        <v>351585.59</v>
      </c>
      <c r="H697" s="5">
        <v>2216441.8996000001</v>
      </c>
      <c r="I697" s="5">
        <v>8339536.9833333334</v>
      </c>
      <c r="J697" s="5">
        <v>16092058.3661671</v>
      </c>
      <c r="K697" s="7">
        <v>14119</v>
      </c>
      <c r="L697" s="7">
        <v>1873</v>
      </c>
      <c r="M697" s="8">
        <v>391</v>
      </c>
      <c r="N697" s="8">
        <v>636</v>
      </c>
      <c r="O697" s="6">
        <v>1262</v>
      </c>
    </row>
    <row r="698" spans="1:15" x14ac:dyDescent="0.2">
      <c r="A698" s="3">
        <v>34851</v>
      </c>
      <c r="B698" t="s">
        <v>7</v>
      </c>
      <c r="C698" t="s">
        <v>15</v>
      </c>
      <c r="D698" s="7">
        <v>326216.60930000001</v>
      </c>
      <c r="E698" s="5">
        <v>40471.089999999997</v>
      </c>
      <c r="F698" s="5">
        <v>140115.26</v>
      </c>
      <c r="G698" s="5">
        <v>12874.37</v>
      </c>
      <c r="H698" s="5">
        <v>132755.88930000004</v>
      </c>
      <c r="I698" s="5">
        <v>468972.36666666641</v>
      </c>
      <c r="J698" s="5">
        <v>212256.04296875</v>
      </c>
      <c r="K698" s="7">
        <v>1036</v>
      </c>
      <c r="L698" s="7">
        <v>0</v>
      </c>
      <c r="M698" s="8">
        <v>-6</v>
      </c>
      <c r="N698" s="8">
        <v>47</v>
      </c>
      <c r="O698" s="6">
        <v>64</v>
      </c>
    </row>
    <row r="699" spans="1:15" x14ac:dyDescent="0.2">
      <c r="A699" s="3">
        <v>34851</v>
      </c>
      <c r="B699" t="s">
        <v>7</v>
      </c>
      <c r="C699" t="s">
        <v>17</v>
      </c>
      <c r="D699" s="7">
        <v>2460206.5553000001</v>
      </c>
      <c r="E699" s="5">
        <v>146371.39000000001</v>
      </c>
      <c r="F699" s="5">
        <v>1509798.13</v>
      </c>
      <c r="G699" s="5">
        <v>171892.88</v>
      </c>
      <c r="H699" s="5">
        <v>632144.1553000001</v>
      </c>
      <c r="I699" s="5">
        <v>4198361.0333333332</v>
      </c>
      <c r="J699" s="5">
        <v>3852291.4365234398</v>
      </c>
      <c r="K699" s="7">
        <v>10645</v>
      </c>
      <c r="L699" s="7">
        <v>3812</v>
      </c>
      <c r="M699" s="8">
        <v>434</v>
      </c>
      <c r="N699" s="8">
        <v>326</v>
      </c>
      <c r="O699" s="6">
        <v>609</v>
      </c>
    </row>
    <row r="700" spans="1:15" x14ac:dyDescent="0.2">
      <c r="A700" s="3">
        <v>34851</v>
      </c>
      <c r="B700" t="s">
        <v>7</v>
      </c>
      <c r="C700" t="s">
        <v>16</v>
      </c>
      <c r="D700" s="7">
        <v>8599097.7676000092</v>
      </c>
      <c r="E700" s="5">
        <v>8572084.8700000104</v>
      </c>
      <c r="F700" s="5">
        <v>42.39</v>
      </c>
      <c r="G700" s="5">
        <v>1127.05</v>
      </c>
      <c r="H700" s="5">
        <v>25843.457599998863</v>
      </c>
      <c r="I700" s="5">
        <v>0</v>
      </c>
      <c r="J700" s="5">
        <v>299168239.15039098</v>
      </c>
      <c r="K700" s="7">
        <v>28948</v>
      </c>
      <c r="L700" s="7">
        <v>6704</v>
      </c>
      <c r="M700" s="8">
        <v>-73</v>
      </c>
      <c r="N700" s="8">
        <v>1610</v>
      </c>
      <c r="O700" s="6">
        <v>5609</v>
      </c>
    </row>
    <row r="701" spans="1:15" x14ac:dyDescent="0.2">
      <c r="A701" s="3">
        <v>34851</v>
      </c>
      <c r="B701" t="s">
        <v>7</v>
      </c>
      <c r="C701" t="s">
        <v>15</v>
      </c>
      <c r="D701" s="7">
        <v>6344044.8846000005</v>
      </c>
      <c r="E701" s="5">
        <v>999874.7</v>
      </c>
      <c r="F701" s="5">
        <v>2272327.9300000002</v>
      </c>
      <c r="G701" s="5">
        <v>463559.59</v>
      </c>
      <c r="H701" s="5">
        <v>2608282.6646000003</v>
      </c>
      <c r="I701" s="5">
        <v>12853248.43333333</v>
      </c>
      <c r="J701" s="5">
        <v>9008840.9256219901</v>
      </c>
      <c r="K701" s="7">
        <v>32610</v>
      </c>
      <c r="L701" s="7">
        <v>1285</v>
      </c>
      <c r="M701" s="8">
        <v>216</v>
      </c>
      <c r="N701" s="8">
        <v>1499</v>
      </c>
      <c r="O701" s="6">
        <v>2716</v>
      </c>
    </row>
    <row r="702" spans="1:15" x14ac:dyDescent="0.2">
      <c r="A702" s="3">
        <v>34851</v>
      </c>
      <c r="B702" t="s">
        <v>7</v>
      </c>
      <c r="C702" t="s">
        <v>15</v>
      </c>
      <c r="D702" s="7">
        <v>268403.90480000002</v>
      </c>
      <c r="E702" s="5">
        <v>50535.45</v>
      </c>
      <c r="F702" s="5">
        <v>64129.66</v>
      </c>
      <c r="G702" s="5">
        <v>9611.4699999999993</v>
      </c>
      <c r="H702" s="5">
        <v>144127.3248</v>
      </c>
      <c r="I702" s="5">
        <v>540984.91666666709</v>
      </c>
      <c r="J702" s="5">
        <v>523111.1875</v>
      </c>
      <c r="K702" s="7">
        <v>785</v>
      </c>
      <c r="L702" s="7">
        <v>82</v>
      </c>
      <c r="M702" s="8">
        <v>4</v>
      </c>
      <c r="N702" s="8">
        <v>36</v>
      </c>
      <c r="O702" s="6">
        <v>32</v>
      </c>
    </row>
    <row r="703" spans="1:15" x14ac:dyDescent="0.2">
      <c r="A703" s="3">
        <v>34851</v>
      </c>
      <c r="B703" t="s">
        <v>7</v>
      </c>
      <c r="C703" t="s">
        <v>15</v>
      </c>
      <c r="D703" s="7">
        <v>17539357.912300002</v>
      </c>
      <c r="E703" s="5">
        <v>2684907.43</v>
      </c>
      <c r="F703" s="5">
        <v>6273373.1799999997</v>
      </c>
      <c r="G703" s="5">
        <v>1326922.97</v>
      </c>
      <c r="H703" s="5">
        <v>7254154.3323000027</v>
      </c>
      <c r="I703" s="5">
        <v>24506866.483333327</v>
      </c>
      <c r="J703" s="5">
        <v>56973998.921875</v>
      </c>
      <c r="K703" s="7">
        <v>55866</v>
      </c>
      <c r="L703" s="7">
        <v>3386</v>
      </c>
      <c r="M703" s="8">
        <v>263</v>
      </c>
      <c r="N703" s="8">
        <v>2324</v>
      </c>
      <c r="O703" s="6">
        <v>4463</v>
      </c>
    </row>
    <row r="704" spans="1:15" x14ac:dyDescent="0.2">
      <c r="A704" s="3">
        <v>34851</v>
      </c>
      <c r="B704" t="s">
        <v>7</v>
      </c>
      <c r="C704" t="s">
        <v>17</v>
      </c>
      <c r="D704" s="7">
        <v>3788070.2311</v>
      </c>
      <c r="E704" s="5">
        <v>181953.4</v>
      </c>
      <c r="F704" s="5">
        <v>2582029.89</v>
      </c>
      <c r="G704" s="5">
        <v>55338.66</v>
      </c>
      <c r="H704" s="5">
        <v>968748.28109999991</v>
      </c>
      <c r="I704" s="5">
        <v>2569506.0999999992</v>
      </c>
      <c r="J704" s="5">
        <v>1195481.6881914099</v>
      </c>
      <c r="K704" s="7">
        <v>3356</v>
      </c>
      <c r="L704" s="7">
        <v>107</v>
      </c>
      <c r="M704" s="8">
        <v>20</v>
      </c>
      <c r="N704" s="8">
        <v>162</v>
      </c>
      <c r="O704" s="6">
        <v>152</v>
      </c>
    </row>
    <row r="705" spans="1:15" x14ac:dyDescent="0.2">
      <c r="A705" s="3">
        <v>34851</v>
      </c>
      <c r="B705" t="s">
        <v>7</v>
      </c>
      <c r="C705" t="s">
        <v>17</v>
      </c>
      <c r="D705" s="7">
        <v>2650246.5032000002</v>
      </c>
      <c r="E705" s="5">
        <v>151057.85</v>
      </c>
      <c r="F705" s="5">
        <v>1829549.11</v>
      </c>
      <c r="G705" s="5">
        <v>52768.800000000003</v>
      </c>
      <c r="H705" s="5">
        <v>616870.74319999991</v>
      </c>
      <c r="I705" s="5">
        <v>1675652.3166666676</v>
      </c>
      <c r="J705" s="5">
        <v>229925.59259414699</v>
      </c>
      <c r="K705" s="7">
        <v>2725</v>
      </c>
      <c r="L705" s="7">
        <v>30</v>
      </c>
      <c r="M705" s="8">
        <v>-27</v>
      </c>
      <c r="N705" s="8">
        <v>43</v>
      </c>
      <c r="O705" s="6">
        <v>61</v>
      </c>
    </row>
    <row r="706" spans="1:15" x14ac:dyDescent="0.2">
      <c r="A706" s="3">
        <v>34851</v>
      </c>
      <c r="B706" t="s">
        <v>7</v>
      </c>
      <c r="C706" t="s">
        <v>15</v>
      </c>
      <c r="D706" s="7">
        <v>7975693.7081000004</v>
      </c>
      <c r="E706" s="5">
        <v>554021.79</v>
      </c>
      <c r="F706" s="5">
        <v>6368081.8600000003</v>
      </c>
      <c r="G706" s="5">
        <v>188134.29</v>
      </c>
      <c r="H706" s="5">
        <v>865455.76809999999</v>
      </c>
      <c r="I706" s="5">
        <v>5303288.4166666698</v>
      </c>
      <c r="J706" s="5">
        <v>3552492.6796875</v>
      </c>
      <c r="K706" s="7">
        <v>21059</v>
      </c>
      <c r="L706" s="7">
        <v>2829</v>
      </c>
      <c r="M706" s="8">
        <v>7</v>
      </c>
      <c r="N706" s="8">
        <v>2964</v>
      </c>
      <c r="O706" s="6">
        <v>3106</v>
      </c>
    </row>
    <row r="707" spans="1:15" x14ac:dyDescent="0.2">
      <c r="A707" s="3">
        <v>34851</v>
      </c>
      <c r="B707" t="s">
        <v>7</v>
      </c>
      <c r="C707" t="s">
        <v>18</v>
      </c>
      <c r="D707" s="7">
        <v>1170016.3533000001</v>
      </c>
      <c r="E707" s="5">
        <v>1107264.8799999999</v>
      </c>
      <c r="F707" s="5">
        <v>6173.24</v>
      </c>
      <c r="G707" s="5">
        <v>11316.5</v>
      </c>
      <c r="H707" s="5">
        <v>45261.733300000189</v>
      </c>
      <c r="I707" s="5">
        <v>47399.116666666698</v>
      </c>
      <c r="J707" s="5">
        <v>260561.68472099301</v>
      </c>
      <c r="K707" s="7">
        <v>20710</v>
      </c>
      <c r="L707" s="7">
        <v>250</v>
      </c>
      <c r="M707" s="8">
        <v>1</v>
      </c>
      <c r="N707" s="8">
        <v>1264</v>
      </c>
      <c r="O707" s="6">
        <v>1102</v>
      </c>
    </row>
    <row r="708" spans="1:15" x14ac:dyDescent="0.2">
      <c r="A708" s="3">
        <v>34851</v>
      </c>
      <c r="B708" t="s">
        <v>7</v>
      </c>
      <c r="C708" t="s">
        <v>16</v>
      </c>
      <c r="D708" s="7">
        <v>639897.1936</v>
      </c>
      <c r="E708" s="5">
        <v>585649</v>
      </c>
      <c r="F708" s="5">
        <v>13814.42</v>
      </c>
      <c r="G708" s="5">
        <v>4142.05</v>
      </c>
      <c r="H708" s="5">
        <v>36291.723599999998</v>
      </c>
      <c r="I708" s="5">
        <v>24989.883333333342</v>
      </c>
      <c r="J708" s="5">
        <v>8643091.75878907</v>
      </c>
      <c r="K708" s="7">
        <v>2362</v>
      </c>
      <c r="L708" s="7">
        <v>361</v>
      </c>
      <c r="M708" s="8">
        <v>-3</v>
      </c>
      <c r="N708" s="8">
        <v>170</v>
      </c>
      <c r="O708" s="6">
        <v>364</v>
      </c>
    </row>
    <row r="709" spans="1:15" x14ac:dyDescent="0.2">
      <c r="A709" s="3">
        <v>34851</v>
      </c>
      <c r="B709" t="s">
        <v>7</v>
      </c>
      <c r="C709" t="s">
        <v>16</v>
      </c>
      <c r="D709" s="7">
        <v>27048.44</v>
      </c>
      <c r="E709" s="5">
        <v>33353.61</v>
      </c>
      <c r="F709" s="5">
        <v>5.65</v>
      </c>
      <c r="G709" s="5">
        <v>6.24</v>
      </c>
      <c r="H709" s="5">
        <v>-6317.0600000000013</v>
      </c>
      <c r="I709" s="5">
        <v>5.083333333333333</v>
      </c>
      <c r="J709" s="5">
        <v>564388.67285156297</v>
      </c>
      <c r="K709" s="7">
        <v>78</v>
      </c>
      <c r="L709" s="7">
        <v>11</v>
      </c>
      <c r="M709" s="8">
        <v>35</v>
      </c>
      <c r="N709" s="8">
        <v>20</v>
      </c>
      <c r="O709" s="6">
        <v>0</v>
      </c>
    </row>
    <row r="710" spans="1:15" x14ac:dyDescent="0.2">
      <c r="A710" s="3">
        <v>34851</v>
      </c>
      <c r="B710" t="s">
        <v>7</v>
      </c>
      <c r="C710" t="s">
        <v>18</v>
      </c>
      <c r="D710" s="7">
        <v>17.77</v>
      </c>
      <c r="E710" s="5">
        <v>0</v>
      </c>
      <c r="F710" s="5">
        <v>17.77</v>
      </c>
      <c r="G710" s="5">
        <v>0</v>
      </c>
      <c r="H710" s="5">
        <v>0</v>
      </c>
      <c r="I710" s="5">
        <v>0</v>
      </c>
      <c r="J710" s="5">
        <v>0</v>
      </c>
      <c r="K710" s="7">
        <v>0</v>
      </c>
      <c r="L710" s="7">
        <v>0</v>
      </c>
      <c r="M710" s="8">
        <v>0</v>
      </c>
      <c r="N710" s="8">
        <v>0</v>
      </c>
      <c r="O710" s="6">
        <v>0</v>
      </c>
    </row>
    <row r="711" spans="1:15" x14ac:dyDescent="0.2">
      <c r="A711" s="3">
        <v>34851</v>
      </c>
      <c r="B711" t="s">
        <v>8</v>
      </c>
      <c r="C711" t="s">
        <v>15</v>
      </c>
      <c r="D711" s="7">
        <v>86858.656900000002</v>
      </c>
      <c r="E711" s="5">
        <v>9146.5</v>
      </c>
      <c r="F711" s="5">
        <v>32453.96</v>
      </c>
      <c r="G711" s="5">
        <v>5224.3900000000003</v>
      </c>
      <c r="H711" s="5">
        <v>40033.806900000003</v>
      </c>
      <c r="I711" s="5">
        <v>56517.299999999988</v>
      </c>
      <c r="J711" s="5">
        <v>6797.2052726745596</v>
      </c>
      <c r="K711" s="7">
        <v>141</v>
      </c>
      <c r="L711" s="7">
        <v>0</v>
      </c>
      <c r="M711" s="8">
        <v>0</v>
      </c>
      <c r="N711" s="8">
        <v>3</v>
      </c>
      <c r="O711" s="6">
        <v>5</v>
      </c>
    </row>
    <row r="712" spans="1:15" x14ac:dyDescent="0.2">
      <c r="A712" s="3">
        <v>34851</v>
      </c>
      <c r="B712" t="s">
        <v>8</v>
      </c>
      <c r="C712" t="s">
        <v>16</v>
      </c>
      <c r="D712" s="7">
        <v>515.92999999999995</v>
      </c>
      <c r="E712" s="5">
        <v>515.92999999999995</v>
      </c>
      <c r="F712" s="5">
        <v>0</v>
      </c>
      <c r="G712" s="5">
        <v>0</v>
      </c>
      <c r="H712" s="5">
        <v>0</v>
      </c>
      <c r="I712" s="5">
        <v>0</v>
      </c>
      <c r="J712" s="5">
        <v>35.810411453247099</v>
      </c>
      <c r="K712" s="7">
        <v>2</v>
      </c>
      <c r="L712" s="7">
        <v>0</v>
      </c>
      <c r="M712" s="8">
        <v>0</v>
      </c>
      <c r="N712" s="8">
        <v>0</v>
      </c>
      <c r="O712" s="6">
        <v>1</v>
      </c>
    </row>
    <row r="713" spans="1:15" x14ac:dyDescent="0.2">
      <c r="A713" s="3">
        <v>34851</v>
      </c>
      <c r="B713" t="s">
        <v>8</v>
      </c>
      <c r="C713" t="s">
        <v>15</v>
      </c>
      <c r="D713" s="7">
        <v>4066.22</v>
      </c>
      <c r="E713" s="5">
        <v>0</v>
      </c>
      <c r="F713" s="5">
        <v>0</v>
      </c>
      <c r="G713" s="5">
        <v>0</v>
      </c>
      <c r="H713" s="5">
        <v>4066.22</v>
      </c>
      <c r="I713" s="5">
        <v>0</v>
      </c>
      <c r="J713" s="5">
        <v>0</v>
      </c>
      <c r="K713" s="7">
        <v>0</v>
      </c>
      <c r="L713" s="7">
        <v>0</v>
      </c>
      <c r="M713" s="8">
        <v>0</v>
      </c>
      <c r="N713" s="8">
        <v>0</v>
      </c>
      <c r="O713" s="6">
        <v>0</v>
      </c>
    </row>
    <row r="714" spans="1:15" x14ac:dyDescent="0.2">
      <c r="A714" s="3">
        <v>34851</v>
      </c>
      <c r="B714" t="s">
        <v>8</v>
      </c>
      <c r="C714" t="s">
        <v>15</v>
      </c>
      <c r="D714" s="7">
        <v>68365121.280900002</v>
      </c>
      <c r="E714" s="5">
        <v>6509098.7326999996</v>
      </c>
      <c r="F714" s="5">
        <v>30703131.482000001</v>
      </c>
      <c r="G714" s="5">
        <v>2623116.5299</v>
      </c>
      <c r="H714" s="5">
        <v>28529774.536300004</v>
      </c>
      <c r="I714" s="5">
        <v>87783139.266666621</v>
      </c>
      <c r="J714" s="5">
        <v>21923426.533192601</v>
      </c>
      <c r="K714" s="7">
        <v>219355</v>
      </c>
      <c r="L714" s="7">
        <v>-7</v>
      </c>
      <c r="M714" s="8">
        <v>-5404</v>
      </c>
      <c r="N714" s="8">
        <v>3947</v>
      </c>
      <c r="O714" s="6">
        <v>6960</v>
      </c>
    </row>
    <row r="715" spans="1:15" x14ac:dyDescent="0.2">
      <c r="A715" s="3">
        <v>34851</v>
      </c>
      <c r="B715" t="s">
        <v>8</v>
      </c>
      <c r="C715" t="s">
        <v>17</v>
      </c>
      <c r="D715" s="7">
        <v>8634790.0614</v>
      </c>
      <c r="E715" s="5">
        <v>1181154.8500000001</v>
      </c>
      <c r="F715" s="5">
        <v>3909980.3670999999</v>
      </c>
      <c r="G715" s="5">
        <v>444271.33000000101</v>
      </c>
      <c r="H715" s="5">
        <v>3099383.5142999995</v>
      </c>
      <c r="I715" s="5">
        <v>10425647.250000015</v>
      </c>
      <c r="J715" s="5">
        <v>10485801.345707901</v>
      </c>
      <c r="K715" s="7">
        <v>14621</v>
      </c>
      <c r="L715" s="7">
        <v>201</v>
      </c>
      <c r="M715" s="8">
        <v>1440</v>
      </c>
      <c r="N715" s="8">
        <v>279</v>
      </c>
      <c r="O715" s="6">
        <v>548</v>
      </c>
    </row>
    <row r="716" spans="1:15" x14ac:dyDescent="0.2">
      <c r="A716" s="3">
        <v>34851</v>
      </c>
      <c r="B716" t="s">
        <v>8</v>
      </c>
      <c r="C716" t="s">
        <v>15</v>
      </c>
      <c r="D716" s="7">
        <v>1942006.0895</v>
      </c>
      <c r="E716" s="5">
        <v>212621.22</v>
      </c>
      <c r="F716" s="5">
        <v>734627.03</v>
      </c>
      <c r="G716" s="5">
        <v>57098.11</v>
      </c>
      <c r="H716" s="5">
        <v>937659.72950000002</v>
      </c>
      <c r="I716" s="5">
        <v>3049242.6999999983</v>
      </c>
      <c r="J716" s="5">
        <v>859604.48144531297</v>
      </c>
      <c r="K716" s="7">
        <v>7138</v>
      </c>
      <c r="L716" s="7">
        <v>0</v>
      </c>
      <c r="M716" s="8">
        <v>-70</v>
      </c>
      <c r="N716" s="8">
        <v>278</v>
      </c>
      <c r="O716" s="6">
        <v>427</v>
      </c>
    </row>
    <row r="717" spans="1:15" x14ac:dyDescent="0.2">
      <c r="A717" s="3">
        <v>34851</v>
      </c>
      <c r="B717" t="s">
        <v>8</v>
      </c>
      <c r="C717" t="s">
        <v>17</v>
      </c>
      <c r="D717" s="7">
        <v>1873712.2102000001</v>
      </c>
      <c r="E717" s="5">
        <v>97479.11</v>
      </c>
      <c r="F717" s="5">
        <v>997131.28</v>
      </c>
      <c r="G717" s="5">
        <v>99901.06</v>
      </c>
      <c r="H717" s="5">
        <v>679200.7601999999</v>
      </c>
      <c r="I717" s="5">
        <v>3438449.7833333327</v>
      </c>
      <c r="J717" s="5">
        <v>2089394.8222656299</v>
      </c>
      <c r="K717" s="7">
        <v>5714</v>
      </c>
      <c r="L717" s="7">
        <v>389</v>
      </c>
      <c r="M717" s="8">
        <v>1127</v>
      </c>
      <c r="N717" s="8">
        <v>94</v>
      </c>
      <c r="O717" s="6">
        <v>217</v>
      </c>
    </row>
    <row r="718" spans="1:15" x14ac:dyDescent="0.2">
      <c r="A718" s="3">
        <v>34851</v>
      </c>
      <c r="B718" t="s">
        <v>8</v>
      </c>
      <c r="C718" t="s">
        <v>16</v>
      </c>
      <c r="D718" s="7">
        <v>4381238.0705000097</v>
      </c>
      <c r="E718" s="5">
        <v>4348754.66</v>
      </c>
      <c r="F718" s="5">
        <v>42.38</v>
      </c>
      <c r="G718" s="5">
        <v>4850.57</v>
      </c>
      <c r="H718" s="5">
        <v>27590.460500009543</v>
      </c>
      <c r="I718" s="5">
        <v>0</v>
      </c>
      <c r="J718" s="5">
        <v>96757183.8535157</v>
      </c>
      <c r="K718" s="7">
        <v>13473</v>
      </c>
      <c r="L718" s="7">
        <v>2132</v>
      </c>
      <c r="M718" s="8">
        <v>-28</v>
      </c>
      <c r="N718" s="8">
        <v>1190</v>
      </c>
      <c r="O718" s="6">
        <v>2441</v>
      </c>
    </row>
    <row r="719" spans="1:15" x14ac:dyDescent="0.2">
      <c r="A719" s="3">
        <v>34851</v>
      </c>
      <c r="B719" t="s">
        <v>8</v>
      </c>
      <c r="C719" t="s">
        <v>15</v>
      </c>
      <c r="D719" s="7">
        <v>17856350.272700001</v>
      </c>
      <c r="E719" s="5">
        <v>1902042.66</v>
      </c>
      <c r="F719" s="5">
        <v>6857835.0043000001</v>
      </c>
      <c r="G719" s="5">
        <v>1105067.67</v>
      </c>
      <c r="H719" s="5">
        <v>7991404.9384000003</v>
      </c>
      <c r="I719" s="5">
        <v>39058747.816666715</v>
      </c>
      <c r="J719" s="5">
        <v>10566748.984375</v>
      </c>
      <c r="K719" s="7">
        <v>77413</v>
      </c>
      <c r="L719" s="7">
        <v>3448</v>
      </c>
      <c r="M719" s="8">
        <v>1532</v>
      </c>
      <c r="N719" s="8">
        <v>1757</v>
      </c>
      <c r="O719" s="6">
        <v>3801</v>
      </c>
    </row>
    <row r="720" spans="1:15" x14ac:dyDescent="0.2">
      <c r="A720" s="3">
        <v>34851</v>
      </c>
      <c r="B720" t="s">
        <v>8</v>
      </c>
      <c r="C720" t="s">
        <v>15</v>
      </c>
      <c r="D720" s="7">
        <v>207092.41959999999</v>
      </c>
      <c r="E720" s="5">
        <v>22403.73</v>
      </c>
      <c r="F720" s="5">
        <v>44047.23</v>
      </c>
      <c r="G720" s="5">
        <v>5582.26</v>
      </c>
      <c r="H720" s="5">
        <v>135059.19959999996</v>
      </c>
      <c r="I720" s="5">
        <v>414422.54999999993</v>
      </c>
      <c r="J720" s="5">
        <v>247397.43847656299</v>
      </c>
      <c r="K720" s="7">
        <v>549</v>
      </c>
      <c r="L720" s="7">
        <v>0</v>
      </c>
      <c r="M720" s="8">
        <v>13</v>
      </c>
      <c r="N720" s="8">
        <v>6</v>
      </c>
      <c r="O720" s="6">
        <v>8</v>
      </c>
    </row>
    <row r="721" spans="1:15" x14ac:dyDescent="0.2">
      <c r="A721" s="3">
        <v>34851</v>
      </c>
      <c r="B721" t="s">
        <v>8</v>
      </c>
      <c r="C721" t="s">
        <v>15</v>
      </c>
      <c r="D721" s="7">
        <v>25270626.514600001</v>
      </c>
      <c r="E721" s="5">
        <v>2904571.05</v>
      </c>
      <c r="F721" s="5">
        <v>8808171.0690000001</v>
      </c>
      <c r="G721" s="5">
        <v>1724560.93</v>
      </c>
      <c r="H721" s="5">
        <v>11833323.465600001</v>
      </c>
      <c r="I721" s="5">
        <v>39107454.916666649</v>
      </c>
      <c r="J721" s="5">
        <v>47067034.428710997</v>
      </c>
      <c r="K721" s="7">
        <v>74036</v>
      </c>
      <c r="L721" s="7">
        <v>3357</v>
      </c>
      <c r="M721" s="8">
        <v>1286</v>
      </c>
      <c r="N721" s="8">
        <v>1959</v>
      </c>
      <c r="O721" s="6">
        <v>4171</v>
      </c>
    </row>
    <row r="722" spans="1:15" x14ac:dyDescent="0.2">
      <c r="A722" s="3">
        <v>34851</v>
      </c>
      <c r="B722" t="s">
        <v>8</v>
      </c>
      <c r="C722" t="s">
        <v>17</v>
      </c>
      <c r="D722" s="7">
        <v>7422.1328000000003</v>
      </c>
      <c r="E722" s="5">
        <v>68.87</v>
      </c>
      <c r="F722" s="5">
        <v>6785.45</v>
      </c>
      <c r="G722" s="5">
        <v>20.95</v>
      </c>
      <c r="H722" s="5">
        <v>546.86280000000056</v>
      </c>
      <c r="I722" s="5">
        <v>3681.4000000000005</v>
      </c>
      <c r="J722" s="5">
        <v>634.34165573120004</v>
      </c>
      <c r="K722" s="7">
        <v>2</v>
      </c>
      <c r="L722" s="7">
        <v>0</v>
      </c>
      <c r="M722" s="8">
        <v>0</v>
      </c>
      <c r="N722" s="8">
        <v>0</v>
      </c>
      <c r="O722" s="6">
        <v>0</v>
      </c>
    </row>
    <row r="723" spans="1:15" x14ac:dyDescent="0.2">
      <c r="A723" s="3">
        <v>34851</v>
      </c>
      <c r="B723" t="s">
        <v>8</v>
      </c>
      <c r="C723" t="s">
        <v>17</v>
      </c>
      <c r="D723" s="7">
        <v>6793.7653</v>
      </c>
      <c r="E723" s="5">
        <v>356.58</v>
      </c>
      <c r="F723" s="5">
        <v>4841.32</v>
      </c>
      <c r="G723" s="5">
        <v>119.34</v>
      </c>
      <c r="H723" s="5">
        <v>1476.5253000000005</v>
      </c>
      <c r="I723" s="5">
        <v>3445.2833333333347</v>
      </c>
      <c r="J723" s="5">
        <v>524.07020854949894</v>
      </c>
      <c r="K723" s="7">
        <v>7</v>
      </c>
      <c r="L723" s="7">
        <v>0</v>
      </c>
      <c r="M723" s="8">
        <v>0</v>
      </c>
      <c r="N723" s="8">
        <v>0</v>
      </c>
      <c r="O723" s="6">
        <v>0</v>
      </c>
    </row>
    <row r="724" spans="1:15" x14ac:dyDescent="0.2">
      <c r="A724" s="3">
        <v>34851</v>
      </c>
      <c r="B724" t="s">
        <v>8</v>
      </c>
      <c r="C724" t="s">
        <v>15</v>
      </c>
      <c r="D724" s="7">
        <v>6813047.2977</v>
      </c>
      <c r="E724" s="5">
        <v>746198.95</v>
      </c>
      <c r="F724" s="5">
        <v>4712703.78</v>
      </c>
      <c r="G724" s="5">
        <v>187757.59</v>
      </c>
      <c r="H724" s="5">
        <v>1166386.9776999995</v>
      </c>
      <c r="I724" s="5">
        <v>3989770.3833333347</v>
      </c>
      <c r="J724" s="5">
        <v>2340298.88671875</v>
      </c>
      <c r="K724" s="7">
        <v>24133</v>
      </c>
      <c r="L724" s="7">
        <v>6891</v>
      </c>
      <c r="M724" s="8">
        <v>-23</v>
      </c>
      <c r="N724" s="8">
        <v>1774</v>
      </c>
      <c r="O724" s="6">
        <v>3686</v>
      </c>
    </row>
    <row r="725" spans="1:15" x14ac:dyDescent="0.2">
      <c r="A725" s="3">
        <v>34851</v>
      </c>
      <c r="B725" t="s">
        <v>8</v>
      </c>
      <c r="C725" t="s">
        <v>18</v>
      </c>
      <c r="D725" s="7">
        <v>4260.24</v>
      </c>
      <c r="E725" s="5">
        <v>4097.79</v>
      </c>
      <c r="F725" s="5">
        <v>157.72999999999999</v>
      </c>
      <c r="G725" s="5">
        <v>4.72</v>
      </c>
      <c r="H725" s="5">
        <v>-1.7141843500212417E-13</v>
      </c>
      <c r="I725" s="5">
        <v>63.983333333333299</v>
      </c>
      <c r="J725" s="5">
        <v>989.44187164306595</v>
      </c>
      <c r="K725" s="7">
        <v>39</v>
      </c>
      <c r="L725" s="7">
        <v>0</v>
      </c>
      <c r="M725" s="8">
        <v>0</v>
      </c>
      <c r="N725" s="8">
        <v>1</v>
      </c>
      <c r="O725" s="6">
        <v>0</v>
      </c>
    </row>
    <row r="726" spans="1:15" x14ac:dyDescent="0.2">
      <c r="A726" s="3">
        <v>34851</v>
      </c>
      <c r="B726" t="s">
        <v>8</v>
      </c>
      <c r="C726" t="s">
        <v>16</v>
      </c>
      <c r="D726" s="7">
        <v>180965.1453</v>
      </c>
      <c r="E726" s="5">
        <v>153526.93</v>
      </c>
      <c r="F726" s="5">
        <v>11958.91</v>
      </c>
      <c r="G726" s="5">
        <v>2459.52</v>
      </c>
      <c r="H726" s="5">
        <v>13019.78530000001</v>
      </c>
      <c r="I726" s="5">
        <v>16731.166666666664</v>
      </c>
      <c r="J726" s="5">
        <v>1696609.8544921901</v>
      </c>
      <c r="K726" s="7">
        <v>480</v>
      </c>
      <c r="L726" s="7">
        <v>73</v>
      </c>
      <c r="M726" s="8">
        <v>-1</v>
      </c>
      <c r="N726" s="8">
        <v>33</v>
      </c>
      <c r="O726" s="6">
        <v>69</v>
      </c>
    </row>
    <row r="727" spans="1:15" x14ac:dyDescent="0.2">
      <c r="A727" s="3">
        <v>34851</v>
      </c>
      <c r="B727" t="s">
        <v>8</v>
      </c>
      <c r="C727" t="s">
        <v>16</v>
      </c>
      <c r="D727" s="7">
        <v>14674.38</v>
      </c>
      <c r="E727" s="5">
        <v>17716.240000000002</v>
      </c>
      <c r="F727" s="5">
        <v>0</v>
      </c>
      <c r="G727" s="5">
        <v>51.62</v>
      </c>
      <c r="H727" s="5">
        <v>-3093.4800000000023</v>
      </c>
      <c r="I727" s="5">
        <v>0</v>
      </c>
      <c r="J727" s="5">
        <v>281379.259765625</v>
      </c>
      <c r="K727" s="7">
        <v>48</v>
      </c>
      <c r="L727" s="7">
        <v>1</v>
      </c>
      <c r="M727" s="8">
        <v>29</v>
      </c>
      <c r="N727" s="8">
        <v>14</v>
      </c>
      <c r="O727" s="6">
        <v>1</v>
      </c>
    </row>
    <row r="728" spans="1:15" x14ac:dyDescent="0.2">
      <c r="A728" s="3">
        <v>34851</v>
      </c>
      <c r="B728" t="s">
        <v>9</v>
      </c>
      <c r="C728" t="s">
        <v>15</v>
      </c>
      <c r="D728" s="7">
        <v>2986643.5375000001</v>
      </c>
      <c r="E728" s="5">
        <v>415256.21</v>
      </c>
      <c r="F728" s="5">
        <v>1094278.97</v>
      </c>
      <c r="G728" s="5">
        <v>131437.98000000001</v>
      </c>
      <c r="H728" s="5">
        <v>1345670.3775000002</v>
      </c>
      <c r="I728" s="5">
        <v>3782401.7833333341</v>
      </c>
      <c r="J728" s="5">
        <v>1601877.6689453099</v>
      </c>
      <c r="K728" s="7">
        <v>10356</v>
      </c>
      <c r="L728" s="7">
        <v>0</v>
      </c>
      <c r="M728" s="8">
        <v>-184</v>
      </c>
      <c r="N728" s="8">
        <v>419</v>
      </c>
      <c r="O728" s="6">
        <v>839</v>
      </c>
    </row>
    <row r="729" spans="1:15" x14ac:dyDescent="0.2">
      <c r="A729" s="3">
        <v>34851</v>
      </c>
      <c r="B729" t="s">
        <v>9</v>
      </c>
      <c r="C729" t="s">
        <v>17</v>
      </c>
      <c r="D729" s="7">
        <v>257135.6372</v>
      </c>
      <c r="E729" s="5">
        <v>34039.58</v>
      </c>
      <c r="F729" s="5">
        <v>110185.81</v>
      </c>
      <c r="G729" s="5">
        <v>11745.43</v>
      </c>
      <c r="H729" s="5">
        <v>101164.81719999999</v>
      </c>
      <c r="I729" s="5">
        <v>333724.41666666669</v>
      </c>
      <c r="J729" s="5">
        <v>462615.69628906302</v>
      </c>
      <c r="K729" s="7">
        <v>518</v>
      </c>
      <c r="L729" s="7">
        <v>0</v>
      </c>
      <c r="M729" s="8">
        <v>61</v>
      </c>
      <c r="N729" s="8">
        <v>17</v>
      </c>
      <c r="O729" s="6">
        <v>32</v>
      </c>
    </row>
    <row r="730" spans="1:15" x14ac:dyDescent="0.2">
      <c r="A730" s="3">
        <v>34851</v>
      </c>
      <c r="B730" t="s">
        <v>9</v>
      </c>
      <c r="C730" t="s">
        <v>15</v>
      </c>
      <c r="D730" s="7">
        <v>44756.58</v>
      </c>
      <c r="E730" s="5">
        <v>6945.58</v>
      </c>
      <c r="F730" s="5">
        <v>13889.77</v>
      </c>
      <c r="G730" s="5">
        <v>1642.33</v>
      </c>
      <c r="H730" s="5">
        <v>22278.9</v>
      </c>
      <c r="I730" s="5">
        <v>60348.550000000119</v>
      </c>
      <c r="J730" s="5">
        <v>44503.984375</v>
      </c>
      <c r="K730" s="7">
        <v>145</v>
      </c>
      <c r="L730" s="7">
        <v>0</v>
      </c>
      <c r="M730" s="8">
        <v>-4</v>
      </c>
      <c r="N730" s="8">
        <v>10</v>
      </c>
      <c r="O730" s="6">
        <v>15</v>
      </c>
    </row>
    <row r="731" spans="1:15" x14ac:dyDescent="0.2">
      <c r="A731" s="3">
        <v>34851</v>
      </c>
      <c r="B731" t="s">
        <v>9</v>
      </c>
      <c r="C731" t="s">
        <v>17</v>
      </c>
      <c r="D731" s="7">
        <v>54379.5795</v>
      </c>
      <c r="E731" s="5">
        <v>3346.16</v>
      </c>
      <c r="F731" s="5">
        <v>24085.73</v>
      </c>
      <c r="G731" s="5">
        <v>2523.91</v>
      </c>
      <c r="H731" s="5">
        <v>24423.779500000004</v>
      </c>
      <c r="I731" s="5">
        <v>96880.033333333253</v>
      </c>
      <c r="J731" s="5">
        <v>76310.1728515625</v>
      </c>
      <c r="K731" s="7">
        <v>154</v>
      </c>
      <c r="L731" s="7">
        <v>0</v>
      </c>
      <c r="M731" s="8">
        <v>32</v>
      </c>
      <c r="N731" s="8">
        <v>5</v>
      </c>
      <c r="O731" s="6">
        <v>2</v>
      </c>
    </row>
    <row r="732" spans="1:15" x14ac:dyDescent="0.2">
      <c r="A732" s="3">
        <v>34851</v>
      </c>
      <c r="B732" t="s">
        <v>9</v>
      </c>
      <c r="C732" t="s">
        <v>15</v>
      </c>
      <c r="D732" s="7">
        <v>290355.10389999999</v>
      </c>
      <c r="E732" s="5">
        <v>37294.75</v>
      </c>
      <c r="F732" s="5">
        <v>99828.17</v>
      </c>
      <c r="G732" s="5">
        <v>19818.080000000002</v>
      </c>
      <c r="H732" s="5">
        <v>133414.10389999999</v>
      </c>
      <c r="I732" s="5">
        <v>662890.35000000033</v>
      </c>
      <c r="J732" s="5">
        <v>178115.75878906299</v>
      </c>
      <c r="K732" s="7">
        <v>1077</v>
      </c>
      <c r="L732" s="7">
        <v>0</v>
      </c>
      <c r="M732" s="8">
        <v>37</v>
      </c>
      <c r="N732" s="8">
        <v>36</v>
      </c>
      <c r="O732" s="6">
        <v>49</v>
      </c>
    </row>
    <row r="733" spans="1:15" x14ac:dyDescent="0.2">
      <c r="A733" s="3">
        <v>34851</v>
      </c>
      <c r="B733" t="s">
        <v>9</v>
      </c>
      <c r="C733" t="s">
        <v>15</v>
      </c>
      <c r="D733" s="7">
        <v>5515.1318000000001</v>
      </c>
      <c r="E733" s="5">
        <v>1461.26</v>
      </c>
      <c r="F733" s="5">
        <v>1145.08</v>
      </c>
      <c r="G733" s="5">
        <v>386.51</v>
      </c>
      <c r="H733" s="5">
        <v>2522.2817999999997</v>
      </c>
      <c r="I733" s="5">
        <v>11648.266666666657</v>
      </c>
      <c r="J733" s="5">
        <v>15371.8603515625</v>
      </c>
      <c r="K733" s="7">
        <v>13</v>
      </c>
      <c r="L733" s="7">
        <v>0</v>
      </c>
      <c r="M733" s="8">
        <v>0</v>
      </c>
      <c r="N733" s="8">
        <v>0</v>
      </c>
      <c r="O733" s="6">
        <v>0</v>
      </c>
    </row>
    <row r="734" spans="1:15" x14ac:dyDescent="0.2">
      <c r="A734" s="3">
        <v>34851</v>
      </c>
      <c r="B734" t="s">
        <v>9</v>
      </c>
      <c r="C734" t="s">
        <v>15</v>
      </c>
      <c r="D734" s="7">
        <v>767623.12379999994</v>
      </c>
      <c r="E734" s="5">
        <v>98238.45</v>
      </c>
      <c r="F734" s="5">
        <v>241770.52</v>
      </c>
      <c r="G734" s="5">
        <v>52687.16</v>
      </c>
      <c r="H734" s="5">
        <v>374926.99379999994</v>
      </c>
      <c r="I734" s="5">
        <v>1184578.1666666672</v>
      </c>
      <c r="J734" s="5">
        <v>1742391.6972656299</v>
      </c>
      <c r="K734" s="7">
        <v>1789</v>
      </c>
      <c r="L734" s="7">
        <v>0</v>
      </c>
      <c r="M734" s="8">
        <v>53</v>
      </c>
      <c r="N734" s="8">
        <v>31</v>
      </c>
      <c r="O734" s="6">
        <v>49</v>
      </c>
    </row>
    <row r="735" spans="1:15" x14ac:dyDescent="0.2">
      <c r="A735" s="3">
        <v>34851</v>
      </c>
      <c r="B735" t="s">
        <v>9</v>
      </c>
      <c r="C735" t="s">
        <v>15</v>
      </c>
      <c r="D735" s="7">
        <v>100264.064</v>
      </c>
      <c r="E735" s="5">
        <v>7769.32</v>
      </c>
      <c r="F735" s="5">
        <v>64422.12</v>
      </c>
      <c r="G735" s="5">
        <v>2560.19</v>
      </c>
      <c r="H735" s="5">
        <v>25512.434000000005</v>
      </c>
      <c r="I735" s="5">
        <v>49985.733333333337</v>
      </c>
      <c r="J735" s="5">
        <v>44182.9052734375</v>
      </c>
      <c r="K735" s="7">
        <v>422</v>
      </c>
      <c r="L735" s="7">
        <v>0</v>
      </c>
      <c r="M735" s="8">
        <v>-2</v>
      </c>
      <c r="N735" s="8">
        <v>44</v>
      </c>
      <c r="O735" s="6">
        <v>81</v>
      </c>
    </row>
    <row r="736" spans="1:15" x14ac:dyDescent="0.2">
      <c r="A736" s="3">
        <v>34851</v>
      </c>
      <c r="B736" t="s">
        <v>9</v>
      </c>
      <c r="C736" t="s">
        <v>16</v>
      </c>
      <c r="D736" s="7">
        <v>712.65309999999999</v>
      </c>
      <c r="E736" s="5">
        <v>537.67999999999995</v>
      </c>
      <c r="F736" s="5">
        <v>114.39</v>
      </c>
      <c r="G736" s="5">
        <v>25.01</v>
      </c>
      <c r="H736" s="5">
        <v>35.573100000000039</v>
      </c>
      <c r="I736" s="5">
        <v>88.316666666666691</v>
      </c>
      <c r="J736" s="5">
        <v>8295.3310546875</v>
      </c>
      <c r="K736" s="7">
        <v>5</v>
      </c>
      <c r="L736" s="7">
        <v>0</v>
      </c>
      <c r="M736" s="8">
        <v>2</v>
      </c>
      <c r="N736" s="8">
        <v>0</v>
      </c>
      <c r="O736" s="6">
        <v>1</v>
      </c>
    </row>
    <row r="737" spans="1:15" x14ac:dyDescent="0.2">
      <c r="A737" s="3">
        <v>34851</v>
      </c>
      <c r="B737" t="s">
        <v>10</v>
      </c>
      <c r="C737" t="s">
        <v>15</v>
      </c>
      <c r="D737" s="7">
        <v>0</v>
      </c>
      <c r="E737" s="5">
        <v>0</v>
      </c>
      <c r="F737" s="5">
        <v>0</v>
      </c>
      <c r="G737" s="5">
        <v>0</v>
      </c>
      <c r="H737" s="5">
        <v>0</v>
      </c>
      <c r="I737" s="5">
        <v>0</v>
      </c>
      <c r="J737" s="5">
        <v>0</v>
      </c>
      <c r="K737" s="7">
        <v>0</v>
      </c>
      <c r="L737" s="7">
        <v>0</v>
      </c>
      <c r="M737" s="8">
        <v>0</v>
      </c>
      <c r="N737" s="8">
        <v>0</v>
      </c>
      <c r="O737" s="6">
        <v>0</v>
      </c>
    </row>
    <row r="738" spans="1:15" x14ac:dyDescent="0.2">
      <c r="A738" s="3">
        <v>34851</v>
      </c>
      <c r="B738" t="s">
        <v>10</v>
      </c>
      <c r="C738" t="s">
        <v>16</v>
      </c>
      <c r="D738" s="7">
        <v>512.72</v>
      </c>
      <c r="E738" s="5">
        <v>512.72</v>
      </c>
      <c r="F738" s="5">
        <v>0</v>
      </c>
      <c r="G738" s="5">
        <v>0</v>
      </c>
      <c r="H738" s="5">
        <v>0</v>
      </c>
      <c r="I738" s="5">
        <v>0</v>
      </c>
      <c r="J738" s="5">
        <v>17744.9814453125</v>
      </c>
      <c r="K738" s="7">
        <v>2</v>
      </c>
      <c r="L738" s="7">
        <v>0</v>
      </c>
      <c r="M738" s="8">
        <v>0</v>
      </c>
      <c r="N738" s="8">
        <v>0</v>
      </c>
      <c r="O738" s="6">
        <v>0</v>
      </c>
    </row>
    <row r="739" spans="1:15" x14ac:dyDescent="0.2">
      <c r="A739" s="3">
        <v>34851</v>
      </c>
      <c r="B739" t="s">
        <v>10</v>
      </c>
      <c r="C739" t="s">
        <v>15</v>
      </c>
      <c r="D739" s="7">
        <v>14079945.298599999</v>
      </c>
      <c r="E739" s="5">
        <v>1665122.4537</v>
      </c>
      <c r="F739" s="5">
        <v>5832492.8327000001</v>
      </c>
      <c r="G739" s="5">
        <v>571306.59</v>
      </c>
      <c r="H739" s="5">
        <v>6011023.422199999</v>
      </c>
      <c r="I739" s="5">
        <v>17634401.15000001</v>
      </c>
      <c r="J739" s="5">
        <v>6645988.6981420498</v>
      </c>
      <c r="K739" s="7">
        <v>52708</v>
      </c>
      <c r="L739" s="7">
        <v>-1</v>
      </c>
      <c r="M739" s="8">
        <v>-1138</v>
      </c>
      <c r="N739" s="8">
        <v>1367</v>
      </c>
      <c r="O739" s="6">
        <v>2401</v>
      </c>
    </row>
    <row r="740" spans="1:15" x14ac:dyDescent="0.2">
      <c r="A740" s="3">
        <v>34851</v>
      </c>
      <c r="B740" t="s">
        <v>10</v>
      </c>
      <c r="C740" t="s">
        <v>17</v>
      </c>
      <c r="D740" s="7">
        <v>2155423.7185</v>
      </c>
      <c r="E740" s="5">
        <v>300309.74</v>
      </c>
      <c r="F740" s="5">
        <v>990793.39</v>
      </c>
      <c r="G740" s="5">
        <v>114250.32</v>
      </c>
      <c r="H740" s="5">
        <v>750070.26850000001</v>
      </c>
      <c r="I740" s="5">
        <v>2526162.4999999986</v>
      </c>
      <c r="J740" s="5">
        <v>3581100.2675781301</v>
      </c>
      <c r="K740" s="7">
        <v>3964</v>
      </c>
      <c r="L740" s="7">
        <v>175</v>
      </c>
      <c r="M740" s="8">
        <v>376</v>
      </c>
      <c r="N740" s="8">
        <v>81</v>
      </c>
      <c r="O740" s="6">
        <v>175</v>
      </c>
    </row>
    <row r="741" spans="1:15" x14ac:dyDescent="0.2">
      <c r="A741" s="3">
        <v>34851</v>
      </c>
      <c r="B741" t="s">
        <v>10</v>
      </c>
      <c r="C741" t="s">
        <v>15</v>
      </c>
      <c r="D741" s="7">
        <v>294174.1863</v>
      </c>
      <c r="E741" s="5">
        <v>34954.82</v>
      </c>
      <c r="F741" s="5">
        <v>108497.67</v>
      </c>
      <c r="G741" s="5">
        <v>8068.1</v>
      </c>
      <c r="H741" s="5">
        <v>142653.5963</v>
      </c>
      <c r="I741" s="5">
        <v>481626.19999999955</v>
      </c>
      <c r="J741" s="5">
        <v>165710.11425781299</v>
      </c>
      <c r="K741" s="7">
        <v>1113</v>
      </c>
      <c r="L741" s="7">
        <v>0</v>
      </c>
      <c r="M741" s="8">
        <v>-14</v>
      </c>
      <c r="N741" s="8">
        <v>30</v>
      </c>
      <c r="O741" s="6">
        <v>73</v>
      </c>
    </row>
    <row r="742" spans="1:15" x14ac:dyDescent="0.2">
      <c r="A742" s="3">
        <v>34851</v>
      </c>
      <c r="B742" t="s">
        <v>10</v>
      </c>
      <c r="C742" t="s">
        <v>17</v>
      </c>
      <c r="D742" s="7">
        <v>454611.25</v>
      </c>
      <c r="E742" s="5">
        <v>27137.53</v>
      </c>
      <c r="F742" s="5">
        <v>246774.99</v>
      </c>
      <c r="G742" s="5">
        <v>27058.23</v>
      </c>
      <c r="H742" s="5">
        <v>153640.49999999997</v>
      </c>
      <c r="I742" s="5">
        <v>800613.98333333363</v>
      </c>
      <c r="J742" s="5">
        <v>616801.51953125</v>
      </c>
      <c r="K742" s="7">
        <v>1412</v>
      </c>
      <c r="L742" s="7">
        <v>136</v>
      </c>
      <c r="M742" s="8">
        <v>280</v>
      </c>
      <c r="N742" s="8">
        <v>14</v>
      </c>
      <c r="O742" s="6">
        <v>53</v>
      </c>
    </row>
    <row r="743" spans="1:15" x14ac:dyDescent="0.2">
      <c r="A743" s="3">
        <v>34851</v>
      </c>
      <c r="B743" t="s">
        <v>10</v>
      </c>
      <c r="C743" t="s">
        <v>16</v>
      </c>
      <c r="D743" s="7">
        <v>1661500.2501999999</v>
      </c>
      <c r="E743" s="5">
        <v>1651148.89</v>
      </c>
      <c r="F743" s="5">
        <v>0</v>
      </c>
      <c r="G743" s="5">
        <v>1324.9</v>
      </c>
      <c r="H743" s="5">
        <v>9026.4601999999959</v>
      </c>
      <c r="I743" s="5">
        <v>0</v>
      </c>
      <c r="J743" s="5">
        <v>31426414.661132801</v>
      </c>
      <c r="K743" s="7">
        <v>4994</v>
      </c>
      <c r="L743" s="7">
        <v>445</v>
      </c>
      <c r="M743" s="8">
        <v>-16</v>
      </c>
      <c r="N743" s="8">
        <v>447</v>
      </c>
      <c r="O743" s="6">
        <v>920</v>
      </c>
    </row>
    <row r="744" spans="1:15" x14ac:dyDescent="0.2">
      <c r="A744" s="3">
        <v>34851</v>
      </c>
      <c r="B744" t="s">
        <v>10</v>
      </c>
      <c r="C744" t="s">
        <v>15</v>
      </c>
      <c r="D744" s="7">
        <v>3346188.9580999999</v>
      </c>
      <c r="E744" s="5">
        <v>411847.21</v>
      </c>
      <c r="F744" s="5">
        <v>1289781.46</v>
      </c>
      <c r="G744" s="5">
        <v>246447.18</v>
      </c>
      <c r="H744" s="5">
        <v>1398113.1081000001</v>
      </c>
      <c r="I744" s="5">
        <v>6648536.5499999961</v>
      </c>
      <c r="J744" s="5">
        <v>2676447.1368064899</v>
      </c>
      <c r="K744" s="7">
        <v>15789</v>
      </c>
      <c r="L744" s="7">
        <v>392</v>
      </c>
      <c r="M744" s="8">
        <v>253</v>
      </c>
      <c r="N744" s="8">
        <v>400</v>
      </c>
      <c r="O744" s="6">
        <v>821</v>
      </c>
    </row>
    <row r="745" spans="1:15" x14ac:dyDescent="0.2">
      <c r="A745" s="3">
        <v>34851</v>
      </c>
      <c r="B745" t="s">
        <v>10</v>
      </c>
      <c r="C745" t="s">
        <v>15</v>
      </c>
      <c r="D745" s="7">
        <v>41375.432699999998</v>
      </c>
      <c r="E745" s="5">
        <v>11116.47</v>
      </c>
      <c r="F745" s="5">
        <v>8112.67</v>
      </c>
      <c r="G745" s="5">
        <v>1238.3599999999999</v>
      </c>
      <c r="H745" s="5">
        <v>20907.932699999998</v>
      </c>
      <c r="I745" s="5">
        <v>71917.400000000023</v>
      </c>
      <c r="J745" s="5">
        <v>97337.5703125</v>
      </c>
      <c r="K745" s="7">
        <v>100</v>
      </c>
      <c r="L745" s="7">
        <v>0</v>
      </c>
      <c r="M745" s="8">
        <v>4</v>
      </c>
      <c r="N745" s="8">
        <v>1</v>
      </c>
      <c r="O745" s="6">
        <v>1</v>
      </c>
    </row>
    <row r="746" spans="1:15" x14ac:dyDescent="0.2">
      <c r="A746" s="3">
        <v>34851</v>
      </c>
      <c r="B746" t="s">
        <v>10</v>
      </c>
      <c r="C746" t="s">
        <v>15</v>
      </c>
      <c r="D746" s="7">
        <v>6834682.5429999996</v>
      </c>
      <c r="E746" s="5">
        <v>1007761.98</v>
      </c>
      <c r="F746" s="5">
        <v>2277387.19</v>
      </c>
      <c r="G746" s="5">
        <v>494176.05</v>
      </c>
      <c r="H746" s="5">
        <v>3055357.3229999994</v>
      </c>
      <c r="I746" s="5">
        <v>9780548.8666666728</v>
      </c>
      <c r="J746" s="5">
        <v>17389289.498046901</v>
      </c>
      <c r="K746" s="7">
        <v>19603</v>
      </c>
      <c r="L746" s="7">
        <v>538</v>
      </c>
      <c r="M746" s="8">
        <v>238</v>
      </c>
      <c r="N746" s="8">
        <v>473</v>
      </c>
      <c r="O746" s="6">
        <v>1105</v>
      </c>
    </row>
    <row r="747" spans="1:15" x14ac:dyDescent="0.2">
      <c r="A747" s="3">
        <v>34851</v>
      </c>
      <c r="B747" t="s">
        <v>10</v>
      </c>
      <c r="C747" t="s">
        <v>17</v>
      </c>
      <c r="D747" s="7">
        <v>0</v>
      </c>
      <c r="E747" s="5">
        <v>0</v>
      </c>
      <c r="F747" s="5">
        <v>0</v>
      </c>
      <c r="G747" s="5">
        <v>0</v>
      </c>
      <c r="H747" s="5">
        <v>0</v>
      </c>
      <c r="I747" s="5">
        <v>0</v>
      </c>
      <c r="J747" s="5">
        <v>0</v>
      </c>
      <c r="K747" s="7">
        <v>0</v>
      </c>
      <c r="L747" s="7">
        <v>0</v>
      </c>
      <c r="M747" s="8">
        <v>0</v>
      </c>
      <c r="N747" s="8">
        <v>0</v>
      </c>
      <c r="O747" s="6">
        <v>0</v>
      </c>
    </row>
    <row r="748" spans="1:15" x14ac:dyDescent="0.2">
      <c r="A748" s="3">
        <v>34851</v>
      </c>
      <c r="B748" t="s">
        <v>10</v>
      </c>
      <c r="C748" t="s">
        <v>17</v>
      </c>
      <c r="D748" s="7">
        <v>2667.0882999999999</v>
      </c>
      <c r="E748" s="5">
        <v>162.94999999999999</v>
      </c>
      <c r="F748" s="5">
        <v>1086.74</v>
      </c>
      <c r="G748" s="5">
        <v>7.63</v>
      </c>
      <c r="H748" s="5">
        <v>1409.7683</v>
      </c>
      <c r="I748" s="5">
        <v>648.05000000000041</v>
      </c>
      <c r="J748" s="5">
        <v>1.67999839782715</v>
      </c>
      <c r="K748" s="7">
        <v>1</v>
      </c>
      <c r="L748" s="7">
        <v>0</v>
      </c>
      <c r="M748" s="8">
        <v>0</v>
      </c>
      <c r="N748" s="8">
        <v>0</v>
      </c>
      <c r="O748" s="6">
        <v>0</v>
      </c>
    </row>
    <row r="749" spans="1:15" x14ac:dyDescent="0.2">
      <c r="A749" s="3">
        <v>34851</v>
      </c>
      <c r="B749" t="s">
        <v>10</v>
      </c>
      <c r="C749" t="s">
        <v>15</v>
      </c>
      <c r="D749" s="7">
        <v>2062483.3389999999</v>
      </c>
      <c r="E749" s="5">
        <v>150166.09</v>
      </c>
      <c r="F749" s="5">
        <v>1504550.76</v>
      </c>
      <c r="G749" s="5">
        <v>48579.81</v>
      </c>
      <c r="H749" s="5">
        <v>359186.67899999983</v>
      </c>
      <c r="I749" s="5">
        <v>1152490.6333333335</v>
      </c>
      <c r="J749" s="5">
        <v>927677.56542968901</v>
      </c>
      <c r="K749" s="7">
        <v>6993</v>
      </c>
      <c r="L749" s="7">
        <v>377</v>
      </c>
      <c r="M749" s="8">
        <v>-16</v>
      </c>
      <c r="N749" s="8">
        <v>565</v>
      </c>
      <c r="O749" s="6">
        <v>867</v>
      </c>
    </row>
    <row r="750" spans="1:15" x14ac:dyDescent="0.2">
      <c r="A750" s="3">
        <v>34851</v>
      </c>
      <c r="B750" t="s">
        <v>10</v>
      </c>
      <c r="C750" t="s">
        <v>16</v>
      </c>
      <c r="D750" s="7">
        <v>139337.71650000001</v>
      </c>
      <c r="E750" s="5">
        <v>125524.19</v>
      </c>
      <c r="F750" s="5">
        <v>6111.6</v>
      </c>
      <c r="G750" s="5">
        <v>1178.49</v>
      </c>
      <c r="H750" s="5">
        <v>6523.4365000000071</v>
      </c>
      <c r="I750" s="5">
        <v>6391.6833333333343</v>
      </c>
      <c r="J750" s="5">
        <v>1819401.5771484401</v>
      </c>
      <c r="K750" s="7">
        <v>397</v>
      </c>
      <c r="L750" s="7">
        <v>91</v>
      </c>
      <c r="M750" s="8">
        <v>2</v>
      </c>
      <c r="N750" s="8">
        <v>11</v>
      </c>
      <c r="O750" s="6">
        <v>61</v>
      </c>
    </row>
    <row r="751" spans="1:15" x14ac:dyDescent="0.2">
      <c r="A751" s="3">
        <v>34851</v>
      </c>
      <c r="B751" t="s">
        <v>10</v>
      </c>
      <c r="C751" t="s">
        <v>16</v>
      </c>
      <c r="D751" s="7">
        <v>12861.7</v>
      </c>
      <c r="E751" s="5">
        <v>13124.41</v>
      </c>
      <c r="F751" s="5">
        <v>0</v>
      </c>
      <c r="G751" s="5">
        <v>0</v>
      </c>
      <c r="H751" s="5">
        <v>-262.70999999999913</v>
      </c>
      <c r="I751" s="5">
        <v>0</v>
      </c>
      <c r="J751" s="5">
        <v>195813.5859375</v>
      </c>
      <c r="K751" s="7">
        <v>29</v>
      </c>
      <c r="L751" s="7">
        <v>1</v>
      </c>
      <c r="M751" s="8">
        <v>16</v>
      </c>
      <c r="N751" s="8">
        <v>10</v>
      </c>
      <c r="O751" s="6">
        <v>0</v>
      </c>
    </row>
    <row r="752" spans="1:15" x14ac:dyDescent="0.2">
      <c r="A752" s="3">
        <v>34881</v>
      </c>
      <c r="B752" t="s">
        <v>1</v>
      </c>
      <c r="C752" t="s">
        <v>15</v>
      </c>
      <c r="D752" s="7">
        <v>18143.309399999998</v>
      </c>
      <c r="E752" s="5">
        <v>5350.52</v>
      </c>
      <c r="F752" s="5">
        <v>2927.56</v>
      </c>
      <c r="G752" s="5">
        <v>128.13</v>
      </c>
      <c r="H752" s="5">
        <v>9737.0993999999992</v>
      </c>
      <c r="I752" s="5">
        <v>4159.7666666666591</v>
      </c>
      <c r="J752" s="5">
        <v>10224.5004787445</v>
      </c>
      <c r="K752" s="7">
        <v>83</v>
      </c>
      <c r="L752" s="7">
        <v>8</v>
      </c>
      <c r="M752" s="8">
        <v>1</v>
      </c>
      <c r="N752" s="8">
        <v>6</v>
      </c>
      <c r="O752" s="6">
        <v>7</v>
      </c>
    </row>
    <row r="753" spans="1:15" x14ac:dyDescent="0.2">
      <c r="A753" s="3">
        <v>34881</v>
      </c>
      <c r="B753" t="s">
        <v>1</v>
      </c>
      <c r="C753" t="s">
        <v>16</v>
      </c>
      <c r="D753" s="7">
        <v>42.88</v>
      </c>
      <c r="E753" s="5">
        <v>0</v>
      </c>
      <c r="F753" s="5">
        <v>0</v>
      </c>
      <c r="G753" s="5">
        <v>0</v>
      </c>
      <c r="H753" s="5">
        <v>42.88</v>
      </c>
      <c r="I753" s="5">
        <v>0</v>
      </c>
      <c r="J753" s="5">
        <v>161.81000995636001</v>
      </c>
      <c r="K753" s="7">
        <v>29</v>
      </c>
      <c r="L753" s="7">
        <v>4</v>
      </c>
      <c r="M753" s="8">
        <v>0</v>
      </c>
      <c r="N753" s="8">
        <v>6</v>
      </c>
      <c r="O753" s="6">
        <v>2</v>
      </c>
    </row>
    <row r="754" spans="1:15" x14ac:dyDescent="0.2">
      <c r="A754" s="3">
        <v>34881</v>
      </c>
      <c r="B754" t="s">
        <v>1</v>
      </c>
      <c r="C754" t="s">
        <v>15</v>
      </c>
      <c r="D754" s="7">
        <v>1178977.1052000001</v>
      </c>
      <c r="E754" s="5">
        <v>197242.39</v>
      </c>
      <c r="F754" s="5">
        <v>390409.71110000001</v>
      </c>
      <c r="G754" s="5">
        <v>55898.02</v>
      </c>
      <c r="H754" s="5">
        <v>535426.9841</v>
      </c>
      <c r="I754" s="5">
        <v>1437338.0833333333</v>
      </c>
      <c r="J754" s="5">
        <v>1096427.91074181</v>
      </c>
      <c r="K754" s="7">
        <v>3704</v>
      </c>
      <c r="L754" s="7">
        <v>-1</v>
      </c>
      <c r="M754" s="8">
        <v>-63</v>
      </c>
      <c r="N754" s="8">
        <v>207</v>
      </c>
      <c r="O754" s="6">
        <v>396</v>
      </c>
    </row>
    <row r="755" spans="1:15" x14ac:dyDescent="0.2">
      <c r="A755" s="3">
        <v>34881</v>
      </c>
      <c r="B755" t="s">
        <v>1</v>
      </c>
      <c r="C755" t="s">
        <v>17</v>
      </c>
      <c r="D755" s="7">
        <v>594507.63190000004</v>
      </c>
      <c r="E755" s="5">
        <v>80339</v>
      </c>
      <c r="F755" s="5">
        <v>279601.01</v>
      </c>
      <c r="G755" s="5">
        <v>31983.919999999998</v>
      </c>
      <c r="H755" s="5">
        <v>202583.70190000004</v>
      </c>
      <c r="I755" s="5">
        <v>670969.74999999965</v>
      </c>
      <c r="J755" s="5">
        <v>1165204.93359375</v>
      </c>
      <c r="K755" s="7">
        <v>1337</v>
      </c>
      <c r="L755" s="7">
        <v>243</v>
      </c>
      <c r="M755" s="8">
        <v>48</v>
      </c>
      <c r="N755" s="8">
        <v>137</v>
      </c>
      <c r="O755" s="6">
        <v>286</v>
      </c>
    </row>
    <row r="756" spans="1:15" x14ac:dyDescent="0.2">
      <c r="A756" s="3">
        <v>34881</v>
      </c>
      <c r="B756" t="s">
        <v>1</v>
      </c>
      <c r="C756" t="s">
        <v>15</v>
      </c>
      <c r="D756" s="7">
        <v>137190.02059999999</v>
      </c>
      <c r="E756" s="5">
        <v>16775.900000000001</v>
      </c>
      <c r="F756" s="5">
        <v>50113.31</v>
      </c>
      <c r="G756" s="5">
        <v>4106.51</v>
      </c>
      <c r="H756" s="5">
        <v>66194.300600000002</v>
      </c>
      <c r="I756" s="5">
        <v>253204.53333333321</v>
      </c>
      <c r="J756" s="5">
        <v>83459.7880859375</v>
      </c>
      <c r="K756" s="7">
        <v>609</v>
      </c>
      <c r="L756" s="7">
        <v>0</v>
      </c>
      <c r="M756" s="8">
        <v>-5</v>
      </c>
      <c r="N756" s="8">
        <v>35</v>
      </c>
      <c r="O756" s="6">
        <v>78</v>
      </c>
    </row>
    <row r="757" spans="1:15" x14ac:dyDescent="0.2">
      <c r="A757" s="3">
        <v>34881</v>
      </c>
      <c r="B757" t="s">
        <v>1</v>
      </c>
      <c r="C757" t="s">
        <v>17</v>
      </c>
      <c r="D757" s="7">
        <v>218018.18350000001</v>
      </c>
      <c r="E757" s="5">
        <v>20287.75</v>
      </c>
      <c r="F757" s="5">
        <v>121939.8</v>
      </c>
      <c r="G757" s="5">
        <v>14842.38</v>
      </c>
      <c r="H757" s="5">
        <v>60948.253500000013</v>
      </c>
      <c r="I757" s="5">
        <v>314110.49999999977</v>
      </c>
      <c r="J757" s="5">
        <v>301751.32519531302</v>
      </c>
      <c r="K757" s="7">
        <v>819</v>
      </c>
      <c r="L757" s="7">
        <v>184</v>
      </c>
      <c r="M757" s="8">
        <v>30</v>
      </c>
      <c r="N757" s="8">
        <v>96</v>
      </c>
      <c r="O757" s="6">
        <v>146</v>
      </c>
    </row>
    <row r="758" spans="1:15" x14ac:dyDescent="0.2">
      <c r="A758" s="3">
        <v>34881</v>
      </c>
      <c r="B758" t="s">
        <v>1</v>
      </c>
      <c r="C758" t="s">
        <v>16</v>
      </c>
      <c r="D758" s="7">
        <v>71235.16</v>
      </c>
      <c r="E758" s="5">
        <v>71097.72</v>
      </c>
      <c r="F758" s="5">
        <v>4.24</v>
      </c>
      <c r="G758" s="5">
        <v>10.29</v>
      </c>
      <c r="H758" s="5">
        <v>122.91000000000233</v>
      </c>
      <c r="I758" s="5">
        <v>0</v>
      </c>
      <c r="J758" s="5">
        <v>1078434.6884765599</v>
      </c>
      <c r="K758" s="7">
        <v>288</v>
      </c>
      <c r="L758" s="7">
        <v>107</v>
      </c>
      <c r="M758" s="8">
        <v>-5</v>
      </c>
      <c r="N758" s="8">
        <v>27</v>
      </c>
      <c r="O758" s="6">
        <v>114</v>
      </c>
    </row>
    <row r="759" spans="1:15" x14ac:dyDescent="0.2">
      <c r="A759" s="3">
        <v>34881</v>
      </c>
      <c r="B759" t="s">
        <v>1</v>
      </c>
      <c r="C759" t="s">
        <v>15</v>
      </c>
      <c r="D759" s="7">
        <v>2042882.28</v>
      </c>
      <c r="E759" s="5">
        <v>326626</v>
      </c>
      <c r="F759" s="5">
        <v>609934.35</v>
      </c>
      <c r="G759" s="5">
        <v>154970.39000000001</v>
      </c>
      <c r="H759" s="5">
        <v>951351.54000000015</v>
      </c>
      <c r="I759" s="5">
        <v>3550831.4999999963</v>
      </c>
      <c r="J759" s="5">
        <v>2842961.0693359398</v>
      </c>
      <c r="K759" s="7">
        <v>12392</v>
      </c>
      <c r="L759" s="7">
        <v>702</v>
      </c>
      <c r="M759" s="8">
        <v>-16</v>
      </c>
      <c r="N759" s="8">
        <v>1711</v>
      </c>
      <c r="O759" s="6">
        <v>2383</v>
      </c>
    </row>
    <row r="760" spans="1:15" x14ac:dyDescent="0.2">
      <c r="A760" s="3">
        <v>34881</v>
      </c>
      <c r="B760" t="s">
        <v>1</v>
      </c>
      <c r="C760" t="s">
        <v>15</v>
      </c>
      <c r="D760" s="7">
        <v>300991.48269999999</v>
      </c>
      <c r="E760" s="5">
        <v>17869.759999999998</v>
      </c>
      <c r="F760" s="5">
        <v>215949.75</v>
      </c>
      <c r="G760" s="5">
        <v>11857.25</v>
      </c>
      <c r="H760" s="5">
        <v>55314.722699999984</v>
      </c>
      <c r="I760" s="5">
        <v>209440.93333333338</v>
      </c>
      <c r="J760" s="5">
        <v>36046.8173828125</v>
      </c>
      <c r="K760" s="7">
        <v>711</v>
      </c>
      <c r="L760" s="7">
        <v>173</v>
      </c>
      <c r="M760" s="8">
        <v>-5</v>
      </c>
      <c r="N760" s="8">
        <v>27</v>
      </c>
      <c r="O760" s="6">
        <v>128</v>
      </c>
    </row>
    <row r="761" spans="1:15" x14ac:dyDescent="0.2">
      <c r="A761" s="3">
        <v>34881</v>
      </c>
      <c r="B761" t="s">
        <v>1</v>
      </c>
      <c r="C761" t="s">
        <v>15</v>
      </c>
      <c r="D761" s="7">
        <v>3916688.4254000001</v>
      </c>
      <c r="E761" s="5">
        <v>560863.79</v>
      </c>
      <c r="F761" s="5">
        <v>1233746.68</v>
      </c>
      <c r="G761" s="5">
        <v>278480.71000000002</v>
      </c>
      <c r="H761" s="5">
        <v>1843597.2454000004</v>
      </c>
      <c r="I761" s="5">
        <v>5370206.8166666664</v>
      </c>
      <c r="J761" s="5">
        <v>8496260.1660156306</v>
      </c>
      <c r="K761" s="7">
        <v>14833</v>
      </c>
      <c r="L761" s="7">
        <v>836</v>
      </c>
      <c r="M761" s="8">
        <v>-38</v>
      </c>
      <c r="N761" s="8">
        <v>2503</v>
      </c>
      <c r="O761" s="6">
        <v>2893</v>
      </c>
    </row>
    <row r="762" spans="1:15" x14ac:dyDescent="0.2">
      <c r="A762" s="3">
        <v>34881</v>
      </c>
      <c r="B762" t="s">
        <v>1</v>
      </c>
      <c r="C762" t="s">
        <v>17</v>
      </c>
      <c r="D762" s="7">
        <v>153730.9442</v>
      </c>
      <c r="E762" s="5">
        <v>2883.92</v>
      </c>
      <c r="F762" s="5">
        <v>132467.4</v>
      </c>
      <c r="G762" s="5">
        <v>2496.8200000000002</v>
      </c>
      <c r="H762" s="5">
        <v>15882.804199999991</v>
      </c>
      <c r="I762" s="5">
        <v>73486.13333333339</v>
      </c>
      <c r="J762" s="5">
        <v>127459.081516266</v>
      </c>
      <c r="K762" s="7">
        <v>72</v>
      </c>
      <c r="L762" s="7">
        <v>5</v>
      </c>
      <c r="M762" s="8">
        <v>-2</v>
      </c>
      <c r="N762" s="8">
        <v>0</v>
      </c>
      <c r="O762" s="6">
        <v>5</v>
      </c>
    </row>
    <row r="763" spans="1:15" x14ac:dyDescent="0.2">
      <c r="A763" s="3">
        <v>34881</v>
      </c>
      <c r="B763" t="s">
        <v>1</v>
      </c>
      <c r="C763" t="s">
        <v>17</v>
      </c>
      <c r="D763" s="7">
        <v>2569.2354999999998</v>
      </c>
      <c r="E763" s="5">
        <v>3.82</v>
      </c>
      <c r="F763" s="5">
        <v>2144.0700000000002</v>
      </c>
      <c r="G763" s="5">
        <v>0</v>
      </c>
      <c r="H763" s="5">
        <v>421.34549999999945</v>
      </c>
      <c r="I763" s="5">
        <v>723.56666666666729</v>
      </c>
      <c r="J763" s="5">
        <v>1.50000095367432</v>
      </c>
      <c r="K763" s="7">
        <v>2</v>
      </c>
      <c r="L763" s="7">
        <v>0</v>
      </c>
      <c r="M763" s="8">
        <v>0</v>
      </c>
      <c r="N763" s="8">
        <v>0</v>
      </c>
      <c r="O763" s="6">
        <v>0</v>
      </c>
    </row>
    <row r="764" spans="1:15" x14ac:dyDescent="0.2">
      <c r="A764" s="3">
        <v>34881</v>
      </c>
      <c r="B764" t="s">
        <v>1</v>
      </c>
      <c r="C764" t="s">
        <v>15</v>
      </c>
      <c r="D764" s="7">
        <v>2329838.9553</v>
      </c>
      <c r="E764" s="5">
        <v>256154.4</v>
      </c>
      <c r="F764" s="5">
        <v>1630638.9</v>
      </c>
      <c r="G764" s="5">
        <v>60689.67</v>
      </c>
      <c r="H764" s="5">
        <v>382355.98530000023</v>
      </c>
      <c r="I764" s="5">
        <v>1394358.1333333333</v>
      </c>
      <c r="J764" s="5">
        <v>1068516.5849609401</v>
      </c>
      <c r="K764" s="7">
        <v>11865</v>
      </c>
      <c r="L764" s="7">
        <v>2303</v>
      </c>
      <c r="M764" s="8">
        <v>-40</v>
      </c>
      <c r="N764" s="8">
        <v>4316</v>
      </c>
      <c r="O764" s="6">
        <v>6575</v>
      </c>
    </row>
    <row r="765" spans="1:15" x14ac:dyDescent="0.2">
      <c r="A765" s="3">
        <v>34881</v>
      </c>
      <c r="B765" t="s">
        <v>1</v>
      </c>
      <c r="C765" t="s">
        <v>18</v>
      </c>
      <c r="D765" s="7">
        <v>228.82</v>
      </c>
      <c r="E765" s="5">
        <v>0</v>
      </c>
      <c r="F765" s="5">
        <v>228.82</v>
      </c>
      <c r="G765" s="5">
        <v>0</v>
      </c>
      <c r="H765" s="5">
        <v>0</v>
      </c>
      <c r="I765" s="5">
        <v>0</v>
      </c>
      <c r="J765" s="5">
        <v>0</v>
      </c>
      <c r="K765" s="7">
        <v>0</v>
      </c>
      <c r="L765" s="7">
        <v>0</v>
      </c>
      <c r="M765" s="8">
        <v>0</v>
      </c>
      <c r="N765" s="8">
        <v>0</v>
      </c>
      <c r="O765" s="6">
        <v>0</v>
      </c>
    </row>
    <row r="766" spans="1:15" x14ac:dyDescent="0.2">
      <c r="A766" s="3">
        <v>34881</v>
      </c>
      <c r="B766" t="s">
        <v>1</v>
      </c>
      <c r="C766" t="s">
        <v>16</v>
      </c>
      <c r="D766" s="7">
        <v>557094.36959999998</v>
      </c>
      <c r="E766" s="5">
        <v>551730</v>
      </c>
      <c r="F766" s="5">
        <v>2123.63</v>
      </c>
      <c r="G766" s="5">
        <v>385.34</v>
      </c>
      <c r="H766" s="5">
        <v>2855.3995999999761</v>
      </c>
      <c r="I766" s="5">
        <v>3529.433333333337</v>
      </c>
      <c r="J766" s="5">
        <v>114143.78125</v>
      </c>
      <c r="K766" s="7">
        <v>71</v>
      </c>
      <c r="L766" s="7">
        <v>7</v>
      </c>
      <c r="M766" s="8">
        <v>4</v>
      </c>
      <c r="N766" s="8">
        <v>12</v>
      </c>
      <c r="O766" s="6">
        <v>19</v>
      </c>
    </row>
    <row r="767" spans="1:15" x14ac:dyDescent="0.2">
      <c r="A767" s="3">
        <v>34881</v>
      </c>
      <c r="B767" t="s">
        <v>1</v>
      </c>
      <c r="C767" t="s">
        <v>16</v>
      </c>
      <c r="D767" s="7">
        <v>481.87</v>
      </c>
      <c r="E767" s="5">
        <v>475.64</v>
      </c>
      <c r="F767" s="5">
        <v>5.55</v>
      </c>
      <c r="G767" s="5">
        <v>0.68</v>
      </c>
      <c r="H767" s="5">
        <v>1.8318679906315083E-14</v>
      </c>
      <c r="I767" s="5">
        <v>3.2166666666666699</v>
      </c>
      <c r="J767" s="5">
        <v>13937.443359375</v>
      </c>
      <c r="K767" s="7">
        <v>5</v>
      </c>
      <c r="L767" s="7">
        <v>2</v>
      </c>
      <c r="M767" s="8">
        <v>2</v>
      </c>
      <c r="N767" s="8">
        <v>0</v>
      </c>
      <c r="O767" s="6">
        <v>0</v>
      </c>
    </row>
    <row r="768" spans="1:15" x14ac:dyDescent="0.2">
      <c r="A768" s="3">
        <v>34881</v>
      </c>
      <c r="B768" t="s">
        <v>1</v>
      </c>
      <c r="C768" t="s">
        <v>18</v>
      </c>
      <c r="D768" s="7">
        <v>0</v>
      </c>
      <c r="E768" s="5">
        <v>0</v>
      </c>
      <c r="F768" s="5">
        <v>0</v>
      </c>
      <c r="G768" s="5">
        <v>0</v>
      </c>
      <c r="H768" s="5">
        <v>0</v>
      </c>
      <c r="I768" s="5">
        <v>0</v>
      </c>
      <c r="J768" s="5">
        <v>0</v>
      </c>
      <c r="K768" s="7">
        <v>0</v>
      </c>
      <c r="L768" s="7">
        <v>0</v>
      </c>
      <c r="M768" s="8">
        <v>0</v>
      </c>
      <c r="N768" s="8">
        <v>0</v>
      </c>
      <c r="O768" s="6">
        <v>0</v>
      </c>
    </row>
    <row r="769" spans="1:15" x14ac:dyDescent="0.2">
      <c r="A769" s="3">
        <v>34881</v>
      </c>
      <c r="B769" t="s">
        <v>2</v>
      </c>
      <c r="C769" t="s">
        <v>15</v>
      </c>
      <c r="D769" s="7">
        <v>7575116.4630000005</v>
      </c>
      <c r="E769" s="5">
        <v>795968.59</v>
      </c>
      <c r="F769" s="5">
        <v>3262934.5070000002</v>
      </c>
      <c r="G769" s="5">
        <v>316859.03000000003</v>
      </c>
      <c r="H769" s="5">
        <v>3199354.3360000001</v>
      </c>
      <c r="I769" s="5">
        <v>10048150.100000013</v>
      </c>
      <c r="J769" s="5">
        <v>3118357.3994140602</v>
      </c>
      <c r="K769" s="7">
        <v>25952</v>
      </c>
      <c r="L769" s="7">
        <v>-1</v>
      </c>
      <c r="M769" s="8">
        <v>-608</v>
      </c>
      <c r="N769" s="8">
        <v>646</v>
      </c>
      <c r="O769" s="6">
        <v>1068</v>
      </c>
    </row>
    <row r="770" spans="1:15" x14ac:dyDescent="0.2">
      <c r="A770" s="3">
        <v>34881</v>
      </c>
      <c r="B770" t="s">
        <v>2</v>
      </c>
      <c r="C770" t="s">
        <v>17</v>
      </c>
      <c r="D770" s="7">
        <v>1352896.5926000001</v>
      </c>
      <c r="E770" s="5">
        <v>150714.23000000001</v>
      </c>
      <c r="F770" s="5">
        <v>636891.68999999994</v>
      </c>
      <c r="G770" s="5">
        <v>57007.23</v>
      </c>
      <c r="H770" s="5">
        <v>508283.44260000018</v>
      </c>
      <c r="I770" s="5">
        <v>1683196.016666665</v>
      </c>
      <c r="J770" s="5">
        <v>2233282.1044921898</v>
      </c>
      <c r="K770" s="7">
        <v>2247</v>
      </c>
      <c r="L770" s="7">
        <v>201</v>
      </c>
      <c r="M770" s="8">
        <v>106</v>
      </c>
      <c r="N770" s="8">
        <v>31</v>
      </c>
      <c r="O770" s="6">
        <v>92</v>
      </c>
    </row>
    <row r="771" spans="1:15" x14ac:dyDescent="0.2">
      <c r="A771" s="3">
        <v>34881</v>
      </c>
      <c r="B771" t="s">
        <v>2</v>
      </c>
      <c r="C771" t="s">
        <v>15</v>
      </c>
      <c r="D771" s="7">
        <v>113217.81110000001</v>
      </c>
      <c r="E771" s="5">
        <v>11499.82</v>
      </c>
      <c r="F771" s="5">
        <v>46464.08</v>
      </c>
      <c r="G771" s="5">
        <v>3672.17</v>
      </c>
      <c r="H771" s="5">
        <v>51581.741100000014</v>
      </c>
      <c r="I771" s="5">
        <v>188383.65000000011</v>
      </c>
      <c r="J771" s="5">
        <v>28985.6376953125</v>
      </c>
      <c r="K771" s="7">
        <v>466</v>
      </c>
      <c r="L771" s="7">
        <v>0</v>
      </c>
      <c r="M771" s="8">
        <v>-5</v>
      </c>
      <c r="N771" s="8">
        <v>11</v>
      </c>
      <c r="O771" s="6">
        <v>17</v>
      </c>
    </row>
    <row r="772" spans="1:15" x14ac:dyDescent="0.2">
      <c r="A772" s="3">
        <v>34881</v>
      </c>
      <c r="B772" t="s">
        <v>2</v>
      </c>
      <c r="C772" t="s">
        <v>17</v>
      </c>
      <c r="D772" s="7">
        <v>260680.38089999999</v>
      </c>
      <c r="E772" s="5">
        <v>16744.28</v>
      </c>
      <c r="F772" s="5">
        <v>134746.03</v>
      </c>
      <c r="G772" s="5">
        <v>13848.16</v>
      </c>
      <c r="H772" s="5">
        <v>95341.910899999988</v>
      </c>
      <c r="I772" s="5">
        <v>517023.51666666637</v>
      </c>
      <c r="J772" s="5">
        <v>406599.50488281302</v>
      </c>
      <c r="K772" s="7">
        <v>815</v>
      </c>
      <c r="L772" s="7">
        <v>87</v>
      </c>
      <c r="M772" s="8">
        <v>138</v>
      </c>
      <c r="N772" s="8">
        <v>11</v>
      </c>
      <c r="O772" s="6">
        <v>19</v>
      </c>
    </row>
    <row r="773" spans="1:15" x14ac:dyDescent="0.2">
      <c r="A773" s="3">
        <v>34881</v>
      </c>
      <c r="B773" t="s">
        <v>2</v>
      </c>
      <c r="C773" t="s">
        <v>16</v>
      </c>
      <c r="D773" s="7">
        <v>276736.45</v>
      </c>
      <c r="E773" s="5">
        <v>275691.3</v>
      </c>
      <c r="F773" s="5">
        <v>42.38</v>
      </c>
      <c r="G773" s="5">
        <v>214.35</v>
      </c>
      <c r="H773" s="5">
        <v>788.42000000002326</v>
      </c>
      <c r="I773" s="5">
        <v>0</v>
      </c>
      <c r="J773" s="5">
        <v>7041970.3300781297</v>
      </c>
      <c r="K773" s="7">
        <v>1078</v>
      </c>
      <c r="L773" s="7">
        <v>464</v>
      </c>
      <c r="M773" s="8">
        <v>-2</v>
      </c>
      <c r="N773" s="8">
        <v>63</v>
      </c>
      <c r="O773" s="6">
        <v>146</v>
      </c>
    </row>
    <row r="774" spans="1:15" x14ac:dyDescent="0.2">
      <c r="A774" s="3">
        <v>34881</v>
      </c>
      <c r="B774" t="s">
        <v>2</v>
      </c>
      <c r="C774" t="s">
        <v>15</v>
      </c>
      <c r="D774" s="7">
        <v>1839396.105</v>
      </c>
      <c r="E774" s="5">
        <v>224519.66</v>
      </c>
      <c r="F774" s="5">
        <v>683873.74</v>
      </c>
      <c r="G774" s="5">
        <v>113052.72</v>
      </c>
      <c r="H774" s="5">
        <v>817949.9850000001</v>
      </c>
      <c r="I774" s="5">
        <v>4302751.7500000037</v>
      </c>
      <c r="J774" s="5">
        <v>1245062.4619140599</v>
      </c>
      <c r="K774" s="7">
        <v>7704</v>
      </c>
      <c r="L774" s="7">
        <v>488</v>
      </c>
      <c r="M774" s="8">
        <v>168</v>
      </c>
      <c r="N774" s="8">
        <v>192</v>
      </c>
      <c r="O774" s="6">
        <v>408</v>
      </c>
    </row>
    <row r="775" spans="1:15" x14ac:dyDescent="0.2">
      <c r="A775" s="3">
        <v>34881</v>
      </c>
      <c r="B775" t="s">
        <v>2</v>
      </c>
      <c r="C775" t="s">
        <v>15</v>
      </c>
      <c r="D775" s="7">
        <v>27059.804800000002</v>
      </c>
      <c r="E775" s="5">
        <v>5285.61</v>
      </c>
      <c r="F775" s="5">
        <v>6361.83</v>
      </c>
      <c r="G775" s="5">
        <v>1260.53</v>
      </c>
      <c r="H775" s="5">
        <v>14151.834800000001</v>
      </c>
      <c r="I775" s="5">
        <v>49334.116666666654</v>
      </c>
      <c r="J775" s="5">
        <v>51277.49609375</v>
      </c>
      <c r="K775" s="7">
        <v>58</v>
      </c>
      <c r="L775" s="7">
        <v>1</v>
      </c>
      <c r="M775" s="8">
        <v>1</v>
      </c>
      <c r="N775" s="8">
        <v>0</v>
      </c>
      <c r="O775" s="6">
        <v>0</v>
      </c>
    </row>
    <row r="776" spans="1:15" x14ac:dyDescent="0.2">
      <c r="A776" s="3">
        <v>34881</v>
      </c>
      <c r="B776" t="s">
        <v>2</v>
      </c>
      <c r="C776" t="s">
        <v>15</v>
      </c>
      <c r="D776" s="7">
        <v>3643545.8552000001</v>
      </c>
      <c r="E776" s="5">
        <v>488611.34</v>
      </c>
      <c r="F776" s="5">
        <v>1248145.3</v>
      </c>
      <c r="G776" s="5">
        <v>258341.96</v>
      </c>
      <c r="H776" s="5">
        <v>1648447.2552000002</v>
      </c>
      <c r="I776" s="5">
        <v>5733720.8500000108</v>
      </c>
      <c r="J776" s="5">
        <v>7721591.9218750102</v>
      </c>
      <c r="K776" s="7">
        <v>11439</v>
      </c>
      <c r="L776" s="7">
        <v>747</v>
      </c>
      <c r="M776" s="8">
        <v>173</v>
      </c>
      <c r="N776" s="8">
        <v>626</v>
      </c>
      <c r="O776" s="6">
        <v>1257</v>
      </c>
    </row>
    <row r="777" spans="1:15" x14ac:dyDescent="0.2">
      <c r="A777" s="3">
        <v>34881</v>
      </c>
      <c r="B777" t="s">
        <v>2</v>
      </c>
      <c r="C777" t="s">
        <v>15</v>
      </c>
      <c r="D777" s="7">
        <v>1872322.6003</v>
      </c>
      <c r="E777" s="5">
        <v>258092.91</v>
      </c>
      <c r="F777" s="5">
        <v>1283282.46</v>
      </c>
      <c r="G777" s="5">
        <v>50482.239999999998</v>
      </c>
      <c r="H777" s="5">
        <v>280464.99030000018</v>
      </c>
      <c r="I777" s="5">
        <v>1007787.9833333332</v>
      </c>
      <c r="J777" s="5">
        <v>1048545.0498046899</v>
      </c>
      <c r="K777" s="7">
        <v>6549</v>
      </c>
      <c r="L777" s="7">
        <v>3007</v>
      </c>
      <c r="M777" s="8">
        <v>0</v>
      </c>
      <c r="N777" s="8">
        <v>218</v>
      </c>
      <c r="O777" s="6">
        <v>925</v>
      </c>
    </row>
    <row r="778" spans="1:15" x14ac:dyDescent="0.2">
      <c r="A778" s="3">
        <v>34881</v>
      </c>
      <c r="B778" t="s">
        <v>2</v>
      </c>
      <c r="C778" t="s">
        <v>16</v>
      </c>
      <c r="D778" s="7">
        <v>28079.742900000001</v>
      </c>
      <c r="E778" s="5">
        <v>24726.62</v>
      </c>
      <c r="F778" s="5">
        <v>1489.67</v>
      </c>
      <c r="G778" s="5">
        <v>121.82</v>
      </c>
      <c r="H778" s="5">
        <v>1741.6329000000021</v>
      </c>
      <c r="I778" s="5">
        <v>2461.0666666666643</v>
      </c>
      <c r="J778" s="5">
        <v>141829.744140625</v>
      </c>
      <c r="K778" s="7">
        <v>59</v>
      </c>
      <c r="L778" s="7">
        <v>27</v>
      </c>
      <c r="M778" s="8">
        <v>3</v>
      </c>
      <c r="N778" s="8">
        <v>2</v>
      </c>
      <c r="O778" s="6">
        <v>5</v>
      </c>
    </row>
    <row r="779" spans="1:15" x14ac:dyDescent="0.2">
      <c r="A779" s="3">
        <v>34881</v>
      </c>
      <c r="B779" t="s">
        <v>2</v>
      </c>
      <c r="C779" t="s">
        <v>16</v>
      </c>
      <c r="D779" s="7">
        <v>415.25</v>
      </c>
      <c r="E779" s="5">
        <v>415.25</v>
      </c>
      <c r="F779" s="5">
        <v>0</v>
      </c>
      <c r="G779" s="5">
        <v>0</v>
      </c>
      <c r="H779" s="5">
        <v>0</v>
      </c>
      <c r="I779" s="5">
        <v>0</v>
      </c>
      <c r="J779" s="5">
        <v>6260.0048828125</v>
      </c>
      <c r="K779" s="7">
        <v>1</v>
      </c>
      <c r="L779" s="7">
        <v>0</v>
      </c>
      <c r="M779" s="8">
        <v>1</v>
      </c>
      <c r="N779" s="8">
        <v>0</v>
      </c>
      <c r="O779" s="6">
        <v>0</v>
      </c>
    </row>
    <row r="780" spans="1:15" x14ac:dyDescent="0.2">
      <c r="A780" s="3">
        <v>34881</v>
      </c>
      <c r="B780" t="s">
        <v>3</v>
      </c>
      <c r="C780" t="s">
        <v>15</v>
      </c>
      <c r="D780" s="7">
        <v>0</v>
      </c>
      <c r="E780" s="5">
        <v>0</v>
      </c>
      <c r="F780" s="5">
        <v>0</v>
      </c>
      <c r="G780" s="5">
        <v>0</v>
      </c>
      <c r="H780" s="5">
        <v>0</v>
      </c>
      <c r="I780" s="5">
        <v>0</v>
      </c>
      <c r="J780" s="5">
        <v>0</v>
      </c>
      <c r="K780" s="7">
        <v>0</v>
      </c>
      <c r="L780" s="7">
        <v>0</v>
      </c>
      <c r="M780" s="8">
        <v>0</v>
      </c>
      <c r="N780" s="8">
        <v>0</v>
      </c>
      <c r="O780" s="6">
        <v>0</v>
      </c>
    </row>
    <row r="781" spans="1:15" x14ac:dyDescent="0.2">
      <c r="A781" s="3">
        <v>34881</v>
      </c>
      <c r="B781" t="s">
        <v>3</v>
      </c>
      <c r="C781" t="s">
        <v>17</v>
      </c>
      <c r="D781" s="7">
        <v>1021.849</v>
      </c>
      <c r="E781" s="5">
        <v>172.45</v>
      </c>
      <c r="F781" s="5">
        <v>470.6</v>
      </c>
      <c r="G781" s="5">
        <v>122.47</v>
      </c>
      <c r="H781" s="5">
        <v>256.32900000000006</v>
      </c>
      <c r="I781" s="5">
        <v>1155.9999999999995</v>
      </c>
      <c r="J781" s="5">
        <v>9525.6845703125</v>
      </c>
      <c r="K781" s="7">
        <v>5</v>
      </c>
      <c r="L781" s="7">
        <v>5</v>
      </c>
      <c r="M781" s="8">
        <v>0</v>
      </c>
      <c r="N781" s="8">
        <v>0</v>
      </c>
      <c r="O781" s="6">
        <v>1</v>
      </c>
    </row>
    <row r="782" spans="1:15" x14ac:dyDescent="0.2">
      <c r="A782" s="3">
        <v>34881</v>
      </c>
      <c r="B782" t="s">
        <v>3</v>
      </c>
      <c r="C782" t="s">
        <v>16</v>
      </c>
      <c r="D782" s="7">
        <v>33759.03</v>
      </c>
      <c r="E782" s="5">
        <v>33678.53</v>
      </c>
      <c r="F782" s="5">
        <v>0</v>
      </c>
      <c r="G782" s="5">
        <v>0</v>
      </c>
      <c r="H782" s="5">
        <v>80.5</v>
      </c>
      <c r="I782" s="5">
        <v>0</v>
      </c>
      <c r="J782" s="5">
        <v>935983.14453125</v>
      </c>
      <c r="K782" s="7">
        <v>107</v>
      </c>
      <c r="L782" s="7">
        <v>47</v>
      </c>
      <c r="M782" s="8">
        <v>0</v>
      </c>
      <c r="N782" s="8">
        <v>7</v>
      </c>
      <c r="O782" s="6">
        <v>15</v>
      </c>
    </row>
    <row r="783" spans="1:15" x14ac:dyDescent="0.2">
      <c r="A783" s="3">
        <v>34881</v>
      </c>
      <c r="B783" t="s">
        <v>3</v>
      </c>
      <c r="C783" t="s">
        <v>15</v>
      </c>
      <c r="D783" s="7">
        <v>2020.7153000000001</v>
      </c>
      <c r="E783" s="5">
        <v>874.57</v>
      </c>
      <c r="F783" s="5">
        <v>781.8</v>
      </c>
      <c r="G783" s="5">
        <v>111.8</v>
      </c>
      <c r="H783" s="5">
        <v>252.54530000000017</v>
      </c>
      <c r="I783" s="5">
        <v>905.53333333333251</v>
      </c>
      <c r="J783" s="5">
        <v>63.3544921875</v>
      </c>
      <c r="K783" s="7">
        <v>7</v>
      </c>
      <c r="L783" s="7">
        <v>7</v>
      </c>
      <c r="M783" s="8">
        <v>0</v>
      </c>
      <c r="N783" s="8">
        <v>0</v>
      </c>
      <c r="O783" s="6">
        <v>0</v>
      </c>
    </row>
    <row r="784" spans="1:15" x14ac:dyDescent="0.2">
      <c r="A784" s="3">
        <v>34881</v>
      </c>
      <c r="B784" t="s">
        <v>3</v>
      </c>
      <c r="C784" t="s">
        <v>16</v>
      </c>
      <c r="D784" s="7">
        <v>348.47789999999998</v>
      </c>
      <c r="E784" s="5">
        <v>328.59</v>
      </c>
      <c r="F784" s="5">
        <v>0</v>
      </c>
      <c r="G784" s="5">
        <v>19.52</v>
      </c>
      <c r="H784" s="5">
        <v>0.36790000000000234</v>
      </c>
      <c r="I784" s="5">
        <v>9.3666666666666565</v>
      </c>
      <c r="J784" s="5">
        <v>8320.796875</v>
      </c>
      <c r="K784" s="7">
        <v>9</v>
      </c>
      <c r="L784" s="7">
        <v>9</v>
      </c>
      <c r="M784" s="8">
        <v>0</v>
      </c>
      <c r="N784" s="8">
        <v>0</v>
      </c>
      <c r="O784" s="6">
        <v>0</v>
      </c>
    </row>
    <row r="785" spans="1:15" x14ac:dyDescent="0.2">
      <c r="A785" s="3">
        <v>34881</v>
      </c>
      <c r="B785" t="s">
        <v>4</v>
      </c>
      <c r="C785" t="s">
        <v>15</v>
      </c>
      <c r="D785" s="7">
        <v>0</v>
      </c>
      <c r="E785" s="5">
        <v>0</v>
      </c>
      <c r="F785" s="5">
        <v>0</v>
      </c>
      <c r="G785" s="5">
        <v>0</v>
      </c>
      <c r="H785" s="5">
        <v>0</v>
      </c>
      <c r="I785" s="5">
        <v>0</v>
      </c>
      <c r="J785" s="5">
        <v>0</v>
      </c>
      <c r="K785" s="7">
        <v>0</v>
      </c>
      <c r="L785" s="7">
        <v>0</v>
      </c>
      <c r="M785" s="8">
        <v>0</v>
      </c>
      <c r="N785" s="8">
        <v>0</v>
      </c>
      <c r="O785" s="6">
        <v>0</v>
      </c>
    </row>
    <row r="786" spans="1:15" x14ac:dyDescent="0.2">
      <c r="A786" s="3">
        <v>34881</v>
      </c>
      <c r="B786" t="s">
        <v>4</v>
      </c>
      <c r="C786" t="s">
        <v>15</v>
      </c>
      <c r="D786" s="7">
        <v>40462.201200000003</v>
      </c>
      <c r="E786" s="5">
        <v>8447.17</v>
      </c>
      <c r="F786" s="5">
        <v>14510.66</v>
      </c>
      <c r="G786" s="5">
        <v>2735.32</v>
      </c>
      <c r="H786" s="5">
        <v>14769.051200000005</v>
      </c>
      <c r="I786" s="5">
        <v>54763.649999999965</v>
      </c>
      <c r="J786" s="5">
        <v>71151.61328125</v>
      </c>
      <c r="K786" s="7">
        <v>149</v>
      </c>
      <c r="L786" s="7">
        <v>0</v>
      </c>
      <c r="M786" s="8">
        <v>-5</v>
      </c>
      <c r="N786" s="8">
        <v>4</v>
      </c>
      <c r="O786" s="6">
        <v>13</v>
      </c>
    </row>
    <row r="787" spans="1:15" x14ac:dyDescent="0.2">
      <c r="A787" s="3">
        <v>34881</v>
      </c>
      <c r="B787" t="s">
        <v>4</v>
      </c>
      <c r="C787" t="s">
        <v>17</v>
      </c>
      <c r="D787" s="7">
        <v>224409.58609999999</v>
      </c>
      <c r="E787" s="5">
        <v>32080.639999999999</v>
      </c>
      <c r="F787" s="5">
        <v>99508.02</v>
      </c>
      <c r="G787" s="5">
        <v>13193.96</v>
      </c>
      <c r="H787" s="5">
        <v>79626.966099999991</v>
      </c>
      <c r="I787" s="5">
        <v>257929.51666666666</v>
      </c>
      <c r="J787" s="5">
        <v>374895.333984375</v>
      </c>
      <c r="K787" s="7">
        <v>376</v>
      </c>
      <c r="L787" s="7">
        <v>0</v>
      </c>
      <c r="M787" s="8">
        <v>19</v>
      </c>
      <c r="N787" s="8">
        <v>23</v>
      </c>
      <c r="O787" s="6">
        <v>36</v>
      </c>
    </row>
    <row r="788" spans="1:15" x14ac:dyDescent="0.2">
      <c r="A788" s="3">
        <v>34881</v>
      </c>
      <c r="B788" t="s">
        <v>4</v>
      </c>
      <c r="C788" t="s">
        <v>15</v>
      </c>
      <c r="D788" s="7">
        <v>145260.55850000001</v>
      </c>
      <c r="E788" s="5">
        <v>24685.25</v>
      </c>
      <c r="F788" s="5">
        <v>55095.44</v>
      </c>
      <c r="G788" s="5">
        <v>3733.91</v>
      </c>
      <c r="H788" s="5">
        <v>61745.958500000008</v>
      </c>
      <c r="I788" s="5">
        <v>236945.30000000008</v>
      </c>
      <c r="J788" s="5">
        <v>196664.22167968799</v>
      </c>
      <c r="K788" s="7">
        <v>539</v>
      </c>
      <c r="L788" s="7">
        <v>0</v>
      </c>
      <c r="M788" s="8">
        <v>-2</v>
      </c>
      <c r="N788" s="8">
        <v>13</v>
      </c>
      <c r="O788" s="6">
        <v>35</v>
      </c>
    </row>
    <row r="789" spans="1:15" x14ac:dyDescent="0.2">
      <c r="A789" s="3">
        <v>34881</v>
      </c>
      <c r="B789" t="s">
        <v>4</v>
      </c>
      <c r="C789" t="s">
        <v>17</v>
      </c>
      <c r="D789" s="7">
        <v>51076.613700000002</v>
      </c>
      <c r="E789" s="5">
        <v>2702.92</v>
      </c>
      <c r="F789" s="5">
        <v>33182.519999999997</v>
      </c>
      <c r="G789" s="5">
        <v>3722.42</v>
      </c>
      <c r="H789" s="5">
        <v>11468.753700000007</v>
      </c>
      <c r="I789" s="5">
        <v>84097.116666666567</v>
      </c>
      <c r="J789" s="5">
        <v>82161.052734375</v>
      </c>
      <c r="K789" s="7">
        <v>141</v>
      </c>
      <c r="L789" s="7">
        <v>11</v>
      </c>
      <c r="M789" s="8">
        <v>14</v>
      </c>
      <c r="N789" s="8">
        <v>2</v>
      </c>
      <c r="O789" s="6">
        <v>21</v>
      </c>
    </row>
    <row r="790" spans="1:15" x14ac:dyDescent="0.2">
      <c r="A790" s="3">
        <v>34881</v>
      </c>
      <c r="B790" t="s">
        <v>4</v>
      </c>
      <c r="C790" t="s">
        <v>16</v>
      </c>
      <c r="D790" s="7">
        <v>428928.91009999998</v>
      </c>
      <c r="E790" s="5">
        <v>427280.42</v>
      </c>
      <c r="F790" s="5">
        <v>0</v>
      </c>
      <c r="G790" s="5">
        <v>351.48</v>
      </c>
      <c r="H790" s="5">
        <v>1297.0100999999954</v>
      </c>
      <c r="I790" s="5">
        <v>0</v>
      </c>
      <c r="J790" s="5">
        <v>9440898.7216796894</v>
      </c>
      <c r="K790" s="7">
        <v>1261</v>
      </c>
      <c r="L790" s="7">
        <v>5</v>
      </c>
      <c r="M790" s="8">
        <v>-4</v>
      </c>
      <c r="N790" s="8">
        <v>147</v>
      </c>
      <c r="O790" s="6">
        <v>252</v>
      </c>
    </row>
    <row r="791" spans="1:15" x14ac:dyDescent="0.2">
      <c r="A791" s="3">
        <v>34881</v>
      </c>
      <c r="B791" t="s">
        <v>4</v>
      </c>
      <c r="C791" t="s">
        <v>15</v>
      </c>
      <c r="D791" s="7">
        <v>453953.89740000002</v>
      </c>
      <c r="E791" s="5">
        <v>60354.73</v>
      </c>
      <c r="F791" s="5">
        <v>196212.51</v>
      </c>
      <c r="G791" s="5">
        <v>34989.72</v>
      </c>
      <c r="H791" s="5">
        <v>162396.93740000002</v>
      </c>
      <c r="I791" s="5">
        <v>720421.866666666</v>
      </c>
      <c r="J791" s="5">
        <v>308226.48535156302</v>
      </c>
      <c r="K791" s="7">
        <v>2222</v>
      </c>
      <c r="L791" s="7">
        <v>5</v>
      </c>
      <c r="M791" s="8">
        <v>-13</v>
      </c>
      <c r="N791" s="8">
        <v>116</v>
      </c>
      <c r="O791" s="6">
        <v>203</v>
      </c>
    </row>
    <row r="792" spans="1:15" x14ac:dyDescent="0.2">
      <c r="A792" s="3">
        <v>34881</v>
      </c>
      <c r="B792" t="s">
        <v>4</v>
      </c>
      <c r="C792" t="s">
        <v>15</v>
      </c>
      <c r="D792" s="7">
        <v>2128.0360999999998</v>
      </c>
      <c r="E792" s="5">
        <v>444.58</v>
      </c>
      <c r="F792" s="5">
        <v>464.98</v>
      </c>
      <c r="G792" s="5">
        <v>17.62</v>
      </c>
      <c r="H792" s="5">
        <v>1200.8561</v>
      </c>
      <c r="I792" s="5">
        <v>6298.7166666666753</v>
      </c>
      <c r="J792" s="5">
        <v>3444.966796875</v>
      </c>
      <c r="K792" s="7">
        <v>7</v>
      </c>
      <c r="L792" s="7">
        <v>0</v>
      </c>
      <c r="M792" s="8">
        <v>0</v>
      </c>
      <c r="N792" s="8">
        <v>0</v>
      </c>
      <c r="O792" s="6">
        <v>0</v>
      </c>
    </row>
    <row r="793" spans="1:15" x14ac:dyDescent="0.2">
      <c r="A793" s="3">
        <v>34881</v>
      </c>
      <c r="B793" t="s">
        <v>4</v>
      </c>
      <c r="C793" t="s">
        <v>15</v>
      </c>
      <c r="D793" s="7">
        <v>731027.82750000001</v>
      </c>
      <c r="E793" s="5">
        <v>126664.68</v>
      </c>
      <c r="F793" s="5">
        <v>236465.26</v>
      </c>
      <c r="G793" s="5">
        <v>53634.53</v>
      </c>
      <c r="H793" s="5">
        <v>314263.35749999993</v>
      </c>
      <c r="I793" s="5">
        <v>975737.3333333336</v>
      </c>
      <c r="J793" s="5">
        <v>2625007.5126953102</v>
      </c>
      <c r="K793" s="7">
        <v>1991</v>
      </c>
      <c r="L793" s="7">
        <v>0</v>
      </c>
      <c r="M793" s="8">
        <v>-12</v>
      </c>
      <c r="N793" s="8">
        <v>80</v>
      </c>
      <c r="O793" s="6">
        <v>162</v>
      </c>
    </row>
    <row r="794" spans="1:15" x14ac:dyDescent="0.2">
      <c r="A794" s="3">
        <v>34881</v>
      </c>
      <c r="B794" t="s">
        <v>4</v>
      </c>
      <c r="C794" t="s">
        <v>15</v>
      </c>
      <c r="D794" s="7">
        <v>180083.51240000001</v>
      </c>
      <c r="E794" s="5">
        <v>8279.0400000000009</v>
      </c>
      <c r="F794" s="5">
        <v>133449.99</v>
      </c>
      <c r="G794" s="5">
        <v>5379.26</v>
      </c>
      <c r="H794" s="5">
        <v>32975.222400000006</v>
      </c>
      <c r="I794" s="5">
        <v>93891.900000000067</v>
      </c>
      <c r="J794" s="5">
        <v>18621.1611328125</v>
      </c>
      <c r="K794" s="7">
        <v>667</v>
      </c>
      <c r="L794" s="7">
        <v>0</v>
      </c>
      <c r="M794" s="8">
        <v>0</v>
      </c>
      <c r="N794" s="8">
        <v>48</v>
      </c>
      <c r="O794" s="6">
        <v>98</v>
      </c>
    </row>
    <row r="795" spans="1:15" x14ac:dyDescent="0.2">
      <c r="A795" s="3">
        <v>34881</v>
      </c>
      <c r="B795" t="s">
        <v>4</v>
      </c>
      <c r="C795" t="s">
        <v>18</v>
      </c>
      <c r="D795" s="7">
        <v>0</v>
      </c>
      <c r="E795" s="5">
        <v>0</v>
      </c>
      <c r="F795" s="5">
        <v>0</v>
      </c>
      <c r="G795" s="5">
        <v>0</v>
      </c>
      <c r="H795" s="5">
        <v>0</v>
      </c>
      <c r="I795" s="5">
        <v>0</v>
      </c>
      <c r="J795" s="5">
        <v>0</v>
      </c>
      <c r="K795" s="7">
        <v>0</v>
      </c>
      <c r="L795" s="7">
        <v>0</v>
      </c>
      <c r="M795" s="8">
        <v>0</v>
      </c>
      <c r="N795" s="8">
        <v>0</v>
      </c>
      <c r="O795" s="6">
        <v>0</v>
      </c>
    </row>
    <row r="796" spans="1:15" x14ac:dyDescent="0.2">
      <c r="A796" s="3">
        <v>34881</v>
      </c>
      <c r="B796" t="s">
        <v>4</v>
      </c>
      <c r="C796" t="s">
        <v>16</v>
      </c>
      <c r="D796" s="7">
        <v>28566.9676</v>
      </c>
      <c r="E796" s="5">
        <v>25973.52</v>
      </c>
      <c r="F796" s="5">
        <v>1004.64</v>
      </c>
      <c r="G796" s="5">
        <v>168.41</v>
      </c>
      <c r="H796" s="5">
        <v>1420.3975999999996</v>
      </c>
      <c r="I796" s="5">
        <v>1796.3500000000013</v>
      </c>
      <c r="J796" s="5">
        <v>313496.75683593802</v>
      </c>
      <c r="K796" s="7">
        <v>111</v>
      </c>
      <c r="L796" s="7">
        <v>3</v>
      </c>
      <c r="M796" s="8">
        <v>-1</v>
      </c>
      <c r="N796" s="8">
        <v>21</v>
      </c>
      <c r="O796" s="6">
        <v>12</v>
      </c>
    </row>
    <row r="797" spans="1:15" x14ac:dyDescent="0.2">
      <c r="A797" s="3">
        <v>34881</v>
      </c>
      <c r="B797" t="s">
        <v>4</v>
      </c>
      <c r="C797" t="s">
        <v>16</v>
      </c>
      <c r="D797" s="7">
        <v>3938.28</v>
      </c>
      <c r="E797" s="5">
        <v>4340.4399999999996</v>
      </c>
      <c r="F797" s="5">
        <v>0</v>
      </c>
      <c r="G797" s="5">
        <v>0</v>
      </c>
      <c r="H797" s="5">
        <v>-402.1599999999994</v>
      </c>
      <c r="I797" s="5">
        <v>0</v>
      </c>
      <c r="J797" s="5">
        <v>71608.3525390625</v>
      </c>
      <c r="K797" s="7">
        <v>14</v>
      </c>
      <c r="L797" s="7">
        <v>0</v>
      </c>
      <c r="M797" s="8">
        <v>4</v>
      </c>
      <c r="N797" s="8">
        <v>0</v>
      </c>
      <c r="O797" s="6">
        <v>0</v>
      </c>
    </row>
    <row r="798" spans="1:15" x14ac:dyDescent="0.2">
      <c r="A798" s="3">
        <v>34881</v>
      </c>
      <c r="B798" t="s">
        <v>5</v>
      </c>
      <c r="C798" t="s">
        <v>15</v>
      </c>
      <c r="D798" s="7">
        <v>10622.7739</v>
      </c>
      <c r="E798" s="5">
        <v>3098.18</v>
      </c>
      <c r="F798" s="5">
        <v>5166.3</v>
      </c>
      <c r="G798" s="5">
        <v>71.92</v>
      </c>
      <c r="H798" s="5">
        <v>2286.3738999999996</v>
      </c>
      <c r="I798" s="5">
        <v>6546.5333333333347</v>
      </c>
      <c r="J798" s="5">
        <v>1057.75208282471</v>
      </c>
      <c r="K798" s="7">
        <v>18</v>
      </c>
      <c r="L798" s="7">
        <v>0</v>
      </c>
      <c r="M798" s="8">
        <v>0</v>
      </c>
      <c r="N798" s="8">
        <v>0</v>
      </c>
      <c r="O798" s="6">
        <v>1</v>
      </c>
    </row>
    <row r="799" spans="1:15" x14ac:dyDescent="0.2">
      <c r="A799" s="3">
        <v>34881</v>
      </c>
      <c r="B799" t="s">
        <v>5</v>
      </c>
      <c r="C799" t="s">
        <v>16</v>
      </c>
      <c r="D799" s="7">
        <v>802.13</v>
      </c>
      <c r="E799" s="5">
        <v>802.13</v>
      </c>
      <c r="F799" s="5">
        <v>0</v>
      </c>
      <c r="G799" s="5">
        <v>0</v>
      </c>
      <c r="H799" s="5">
        <v>0</v>
      </c>
      <c r="I799" s="5">
        <v>0</v>
      </c>
      <c r="J799" s="5">
        <v>301.0869140625</v>
      </c>
      <c r="K799" s="7">
        <v>2</v>
      </c>
      <c r="L799" s="7">
        <v>0</v>
      </c>
      <c r="M799" s="8">
        <v>0</v>
      </c>
      <c r="N799" s="8">
        <v>1</v>
      </c>
      <c r="O799" s="6">
        <v>0</v>
      </c>
    </row>
    <row r="800" spans="1:15" x14ac:dyDescent="0.2">
      <c r="A800" s="3">
        <v>34881</v>
      </c>
      <c r="B800" t="s">
        <v>5</v>
      </c>
      <c r="C800" t="s">
        <v>15</v>
      </c>
      <c r="D800" s="7">
        <v>41428817.979699999</v>
      </c>
      <c r="E800" s="5">
        <v>4955225.2999</v>
      </c>
      <c r="F800" s="5">
        <v>17494602.535799999</v>
      </c>
      <c r="G800" s="5">
        <v>1658641.7124999999</v>
      </c>
      <c r="H800" s="5">
        <v>17320348.431499999</v>
      </c>
      <c r="I800" s="5">
        <v>51415244.600000039</v>
      </c>
      <c r="J800" s="5">
        <v>20323662.9150782</v>
      </c>
      <c r="K800" s="7">
        <v>138569</v>
      </c>
      <c r="L800" s="7">
        <v>-8</v>
      </c>
      <c r="M800" s="8">
        <v>-3021</v>
      </c>
      <c r="N800" s="8">
        <v>3400</v>
      </c>
      <c r="O800" s="6">
        <v>5910</v>
      </c>
    </row>
    <row r="801" spans="1:15" x14ac:dyDescent="0.2">
      <c r="A801" s="3">
        <v>34881</v>
      </c>
      <c r="B801" t="s">
        <v>5</v>
      </c>
      <c r="C801" t="s">
        <v>17</v>
      </c>
      <c r="D801" s="7">
        <v>8290010.9736000104</v>
      </c>
      <c r="E801" s="5">
        <v>1033675.71</v>
      </c>
      <c r="F801" s="5">
        <v>3917377.69</v>
      </c>
      <c r="G801" s="5">
        <v>407802.5</v>
      </c>
      <c r="H801" s="5">
        <v>2931155.0736000105</v>
      </c>
      <c r="I801" s="5">
        <v>9701823.5833333414</v>
      </c>
      <c r="J801" s="5">
        <v>14620634.800826101</v>
      </c>
      <c r="K801" s="7">
        <v>14132</v>
      </c>
      <c r="L801" s="7">
        <v>614</v>
      </c>
      <c r="M801" s="8">
        <v>816</v>
      </c>
      <c r="N801" s="8">
        <v>476</v>
      </c>
      <c r="O801" s="6">
        <v>1024</v>
      </c>
    </row>
    <row r="802" spans="1:15" x14ac:dyDescent="0.2">
      <c r="A802" s="3">
        <v>34881</v>
      </c>
      <c r="B802" t="s">
        <v>5</v>
      </c>
      <c r="C802" t="s">
        <v>15</v>
      </c>
      <c r="D802" s="7">
        <v>690534.10309999995</v>
      </c>
      <c r="E802" s="5">
        <v>71033.87</v>
      </c>
      <c r="F802" s="5">
        <v>280591.99</v>
      </c>
      <c r="G802" s="5">
        <v>23621.06</v>
      </c>
      <c r="H802" s="5">
        <v>315287.18309999997</v>
      </c>
      <c r="I802" s="5">
        <v>1066915.3499999996</v>
      </c>
      <c r="J802" s="5">
        <v>278158.89160156302</v>
      </c>
      <c r="K802" s="7">
        <v>2512</v>
      </c>
      <c r="L802" s="7">
        <v>0</v>
      </c>
      <c r="M802" s="8">
        <v>-22</v>
      </c>
      <c r="N802" s="8">
        <v>83</v>
      </c>
      <c r="O802" s="6">
        <v>121</v>
      </c>
    </row>
    <row r="803" spans="1:15" x14ac:dyDescent="0.2">
      <c r="A803" s="3">
        <v>34881</v>
      </c>
      <c r="B803" t="s">
        <v>5</v>
      </c>
      <c r="C803" t="s">
        <v>17</v>
      </c>
      <c r="D803" s="7">
        <v>3504477.9654999999</v>
      </c>
      <c r="E803" s="5">
        <v>238785.95</v>
      </c>
      <c r="F803" s="5">
        <v>1960517.33</v>
      </c>
      <c r="G803" s="5">
        <v>248085.15</v>
      </c>
      <c r="H803" s="5">
        <v>1057089.5354999998</v>
      </c>
      <c r="I803" s="5">
        <v>5289699.6499999929</v>
      </c>
      <c r="J803" s="5">
        <v>6641928.9804687602</v>
      </c>
      <c r="K803" s="7">
        <v>13933</v>
      </c>
      <c r="L803" s="7">
        <v>4672</v>
      </c>
      <c r="M803" s="8">
        <v>707</v>
      </c>
      <c r="N803" s="8">
        <v>321</v>
      </c>
      <c r="O803" s="6">
        <v>1410</v>
      </c>
    </row>
    <row r="804" spans="1:15" x14ac:dyDescent="0.2">
      <c r="A804" s="3">
        <v>34881</v>
      </c>
      <c r="B804" t="s">
        <v>5</v>
      </c>
      <c r="C804" t="s">
        <v>16</v>
      </c>
      <c r="D804" s="7">
        <v>9775323.9710999895</v>
      </c>
      <c r="E804" s="5">
        <v>9676313.3599999994</v>
      </c>
      <c r="F804" s="5">
        <v>148.35</v>
      </c>
      <c r="G804" s="5">
        <v>10557.84</v>
      </c>
      <c r="H804" s="5">
        <v>88304.421099990082</v>
      </c>
      <c r="I804" s="5">
        <v>0</v>
      </c>
      <c r="J804" s="5">
        <v>212238486.79589799</v>
      </c>
      <c r="K804" s="7">
        <v>29982</v>
      </c>
      <c r="L804" s="7">
        <v>4027</v>
      </c>
      <c r="M804" s="8">
        <v>-58</v>
      </c>
      <c r="N804" s="8">
        <v>2879</v>
      </c>
      <c r="O804" s="6">
        <v>6389</v>
      </c>
    </row>
    <row r="805" spans="1:15" x14ac:dyDescent="0.2">
      <c r="A805" s="3">
        <v>34881</v>
      </c>
      <c r="B805" t="s">
        <v>5</v>
      </c>
      <c r="C805" t="s">
        <v>15</v>
      </c>
      <c r="D805" s="7">
        <v>17688557.025699999</v>
      </c>
      <c r="E805" s="5">
        <v>3083741.44</v>
      </c>
      <c r="F805" s="5">
        <v>6379355.7199999997</v>
      </c>
      <c r="G805" s="5">
        <v>1202678.25</v>
      </c>
      <c r="H805" s="5">
        <v>7022781.6157</v>
      </c>
      <c r="I805" s="5">
        <v>30926088.066666663</v>
      </c>
      <c r="J805" s="5">
        <v>25984216.473632801</v>
      </c>
      <c r="K805" s="7">
        <v>80229</v>
      </c>
      <c r="L805" s="7">
        <v>5817</v>
      </c>
      <c r="M805" s="8">
        <v>610</v>
      </c>
      <c r="N805" s="8">
        <v>2661</v>
      </c>
      <c r="O805" s="6">
        <v>6456</v>
      </c>
    </row>
    <row r="806" spans="1:15" x14ac:dyDescent="0.2">
      <c r="A806" s="3">
        <v>34881</v>
      </c>
      <c r="B806" t="s">
        <v>5</v>
      </c>
      <c r="C806" t="s">
        <v>15</v>
      </c>
      <c r="D806" s="7">
        <v>144878.7513</v>
      </c>
      <c r="E806" s="5">
        <v>35567.83</v>
      </c>
      <c r="F806" s="5">
        <v>28626.63</v>
      </c>
      <c r="G806" s="5">
        <v>5342.17</v>
      </c>
      <c r="H806" s="5">
        <v>75342.121299999999</v>
      </c>
      <c r="I806" s="5">
        <v>267218.46666666667</v>
      </c>
      <c r="J806" s="5">
        <v>369217.04785156302</v>
      </c>
      <c r="K806" s="7">
        <v>329</v>
      </c>
      <c r="L806" s="7">
        <v>2</v>
      </c>
      <c r="M806" s="8">
        <v>3</v>
      </c>
      <c r="N806" s="8">
        <v>5</v>
      </c>
      <c r="O806" s="6">
        <v>9</v>
      </c>
    </row>
    <row r="807" spans="1:15" x14ac:dyDescent="0.2">
      <c r="A807" s="3">
        <v>34881</v>
      </c>
      <c r="B807" t="s">
        <v>5</v>
      </c>
      <c r="C807" t="s">
        <v>15</v>
      </c>
      <c r="D807" s="7">
        <v>22561232.1644</v>
      </c>
      <c r="E807" s="5">
        <v>3394035.36</v>
      </c>
      <c r="F807" s="5">
        <v>7670290.4500000002</v>
      </c>
      <c r="G807" s="5">
        <v>1612156.31</v>
      </c>
      <c r="H807" s="5">
        <v>9884750.0444000009</v>
      </c>
      <c r="I807" s="5">
        <v>31598253.549999997</v>
      </c>
      <c r="J807" s="5">
        <v>61951125.731445402</v>
      </c>
      <c r="K807" s="7">
        <v>67375</v>
      </c>
      <c r="L807" s="7">
        <v>3925</v>
      </c>
      <c r="M807" s="8">
        <v>857</v>
      </c>
      <c r="N807" s="8">
        <v>1928</v>
      </c>
      <c r="O807" s="6">
        <v>4410</v>
      </c>
    </row>
    <row r="808" spans="1:15" x14ac:dyDescent="0.2">
      <c r="A808" s="3">
        <v>34881</v>
      </c>
      <c r="B808" t="s">
        <v>5</v>
      </c>
      <c r="C808" t="s">
        <v>17</v>
      </c>
      <c r="D808" s="7">
        <v>0</v>
      </c>
      <c r="E808" s="5">
        <v>0</v>
      </c>
      <c r="F808" s="5">
        <v>0</v>
      </c>
      <c r="G808" s="5">
        <v>0</v>
      </c>
      <c r="H808" s="5">
        <v>0</v>
      </c>
      <c r="I808" s="5">
        <v>0</v>
      </c>
      <c r="J808" s="5">
        <v>0</v>
      </c>
      <c r="K808" s="7">
        <v>0</v>
      </c>
      <c r="L808" s="7">
        <v>0</v>
      </c>
      <c r="M808" s="8">
        <v>0</v>
      </c>
      <c r="N808" s="8">
        <v>0</v>
      </c>
      <c r="O808" s="6">
        <v>0</v>
      </c>
    </row>
    <row r="809" spans="1:15" x14ac:dyDescent="0.2">
      <c r="A809" s="3">
        <v>34881</v>
      </c>
      <c r="B809" t="s">
        <v>5</v>
      </c>
      <c r="C809" t="s">
        <v>17</v>
      </c>
      <c r="D809" s="7">
        <v>3503.6316000000002</v>
      </c>
      <c r="E809" s="5">
        <v>164.41</v>
      </c>
      <c r="F809" s="5">
        <v>2693.32</v>
      </c>
      <c r="G809" s="5">
        <v>35.950000000000003</v>
      </c>
      <c r="H809" s="5">
        <v>609.9516000000001</v>
      </c>
      <c r="I809" s="5">
        <v>2184.8499999999976</v>
      </c>
      <c r="J809" s="5">
        <v>1976.5404500961299</v>
      </c>
      <c r="K809" s="7">
        <v>2</v>
      </c>
      <c r="L809" s="7">
        <v>0</v>
      </c>
      <c r="M809" s="8">
        <v>0</v>
      </c>
      <c r="N809" s="8">
        <v>0</v>
      </c>
      <c r="O809" s="6">
        <v>0</v>
      </c>
    </row>
    <row r="810" spans="1:15" x14ac:dyDescent="0.2">
      <c r="A810" s="3">
        <v>34881</v>
      </c>
      <c r="B810" t="s">
        <v>5</v>
      </c>
      <c r="C810" t="s">
        <v>15</v>
      </c>
      <c r="D810" s="7">
        <v>10691740.8484</v>
      </c>
      <c r="E810" s="5">
        <v>1060847.73</v>
      </c>
      <c r="F810" s="5">
        <v>7746294.3200000096</v>
      </c>
      <c r="G810" s="5">
        <v>264594.05</v>
      </c>
      <c r="H810" s="5">
        <v>1620004.7483999904</v>
      </c>
      <c r="I810" s="5">
        <v>6011615.9666666668</v>
      </c>
      <c r="J810" s="5">
        <v>4721267.8847656297</v>
      </c>
      <c r="K810" s="7">
        <v>30742</v>
      </c>
      <c r="L810" s="7">
        <v>4998</v>
      </c>
      <c r="M810" s="8">
        <v>-28</v>
      </c>
      <c r="N810" s="8">
        <v>1582</v>
      </c>
      <c r="O810" s="6">
        <v>3599</v>
      </c>
    </row>
    <row r="811" spans="1:15" x14ac:dyDescent="0.2">
      <c r="A811" s="3">
        <v>34881</v>
      </c>
      <c r="B811" t="s">
        <v>5</v>
      </c>
      <c r="C811" t="s">
        <v>18</v>
      </c>
      <c r="D811" s="7">
        <v>0</v>
      </c>
      <c r="E811" s="5">
        <v>0</v>
      </c>
      <c r="F811" s="5">
        <v>0</v>
      </c>
      <c r="G811" s="5">
        <v>0</v>
      </c>
      <c r="H811" s="5">
        <v>0</v>
      </c>
      <c r="I811" s="5">
        <v>0</v>
      </c>
      <c r="J811" s="5">
        <v>0</v>
      </c>
      <c r="K811" s="7">
        <v>0</v>
      </c>
      <c r="L811" s="7">
        <v>0</v>
      </c>
      <c r="M811" s="8">
        <v>0</v>
      </c>
      <c r="N811" s="8">
        <v>0</v>
      </c>
      <c r="O811" s="6">
        <v>0</v>
      </c>
    </row>
    <row r="812" spans="1:15" x14ac:dyDescent="0.2">
      <c r="A812" s="3">
        <v>34881</v>
      </c>
      <c r="B812" t="s">
        <v>5</v>
      </c>
      <c r="C812" t="s">
        <v>16</v>
      </c>
      <c r="D812" s="7">
        <v>368562.76059999998</v>
      </c>
      <c r="E812" s="5">
        <v>317302.87</v>
      </c>
      <c r="F812" s="5">
        <v>16203.76</v>
      </c>
      <c r="G812" s="5">
        <v>3772.14</v>
      </c>
      <c r="H812" s="5">
        <v>31283.990599999983</v>
      </c>
      <c r="I812" s="5">
        <v>23044.733333333334</v>
      </c>
      <c r="J812" s="5">
        <v>4379360.0937500102</v>
      </c>
      <c r="K812" s="7">
        <v>1169</v>
      </c>
      <c r="L812" s="7">
        <v>83</v>
      </c>
      <c r="M812" s="8">
        <v>-1</v>
      </c>
      <c r="N812" s="8">
        <v>89</v>
      </c>
      <c r="O812" s="6">
        <v>176</v>
      </c>
    </row>
    <row r="813" spans="1:15" x14ac:dyDescent="0.2">
      <c r="A813" s="3">
        <v>34881</v>
      </c>
      <c r="B813" t="s">
        <v>5</v>
      </c>
      <c r="C813" t="s">
        <v>16</v>
      </c>
      <c r="D813" s="7">
        <v>65799.855299999996</v>
      </c>
      <c r="E813" s="5">
        <v>69047.199999999997</v>
      </c>
      <c r="F813" s="5">
        <v>2.82</v>
      </c>
      <c r="G813" s="5">
        <v>22.2</v>
      </c>
      <c r="H813" s="5">
        <v>-3272.3647000000014</v>
      </c>
      <c r="I813" s="5">
        <v>4.9666666666666703</v>
      </c>
      <c r="J813" s="5">
        <v>1479890.234375</v>
      </c>
      <c r="K813" s="7">
        <v>188</v>
      </c>
      <c r="L813" s="7">
        <v>1</v>
      </c>
      <c r="M813" s="8">
        <v>59</v>
      </c>
      <c r="N813" s="8">
        <v>28</v>
      </c>
      <c r="O813" s="6">
        <v>13</v>
      </c>
    </row>
    <row r="814" spans="1:15" x14ac:dyDescent="0.2">
      <c r="A814" s="3">
        <v>34881</v>
      </c>
      <c r="B814" t="s">
        <v>6</v>
      </c>
      <c r="C814" t="s">
        <v>15</v>
      </c>
      <c r="D814" s="7">
        <v>10310.5671</v>
      </c>
      <c r="E814" s="5">
        <v>166.35</v>
      </c>
      <c r="F814" s="5">
        <v>6981.37</v>
      </c>
      <c r="G814" s="5">
        <v>535.5</v>
      </c>
      <c r="H814" s="5">
        <v>2627.3471</v>
      </c>
      <c r="I814" s="5">
        <v>9693.6333333333314</v>
      </c>
      <c r="J814" s="5">
        <v>14.7900018692016</v>
      </c>
      <c r="K814" s="7">
        <v>15</v>
      </c>
      <c r="L814" s="7">
        <v>0</v>
      </c>
      <c r="M814" s="8">
        <v>0</v>
      </c>
      <c r="N814" s="8">
        <v>0</v>
      </c>
      <c r="O814" s="6">
        <v>0</v>
      </c>
    </row>
    <row r="815" spans="1:15" x14ac:dyDescent="0.2">
      <c r="A815" s="3">
        <v>34881</v>
      </c>
      <c r="B815" t="s">
        <v>6</v>
      </c>
      <c r="C815" t="s">
        <v>16</v>
      </c>
      <c r="D815" s="7">
        <v>670.96</v>
      </c>
      <c r="E815" s="5">
        <v>670.96</v>
      </c>
      <c r="F815" s="5">
        <v>0</v>
      </c>
      <c r="G815" s="5">
        <v>0</v>
      </c>
      <c r="H815" s="5">
        <v>0</v>
      </c>
      <c r="I815" s="5">
        <v>0</v>
      </c>
      <c r="J815" s="5">
        <v>11312.3505859375</v>
      </c>
      <c r="K815" s="7">
        <v>1</v>
      </c>
      <c r="L815" s="7">
        <v>0</v>
      </c>
      <c r="M815" s="8">
        <v>0</v>
      </c>
      <c r="N815" s="8">
        <v>0</v>
      </c>
      <c r="O815" s="6">
        <v>1</v>
      </c>
    </row>
    <row r="816" spans="1:15" x14ac:dyDescent="0.2">
      <c r="A816" s="3">
        <v>34881</v>
      </c>
      <c r="B816" t="s">
        <v>6</v>
      </c>
      <c r="C816" t="s">
        <v>15</v>
      </c>
      <c r="D816" s="7">
        <v>10556467.1527</v>
      </c>
      <c r="E816" s="5">
        <v>1273568.9920000001</v>
      </c>
      <c r="F816" s="5">
        <v>4488145.8355999999</v>
      </c>
      <c r="G816" s="5">
        <v>458085.04</v>
      </c>
      <c r="H816" s="5">
        <v>4336667.285099999</v>
      </c>
      <c r="I816" s="5">
        <v>13343789.016666666</v>
      </c>
      <c r="J816" s="5">
        <v>5912902.9833984403</v>
      </c>
      <c r="K816" s="7">
        <v>36720</v>
      </c>
      <c r="L816" s="7">
        <v>-1</v>
      </c>
      <c r="M816" s="8">
        <v>-834</v>
      </c>
      <c r="N816" s="8">
        <v>912</v>
      </c>
      <c r="O816" s="6">
        <v>1533</v>
      </c>
    </row>
    <row r="817" spans="1:15" x14ac:dyDescent="0.2">
      <c r="A817" s="3">
        <v>34881</v>
      </c>
      <c r="B817" t="s">
        <v>6</v>
      </c>
      <c r="C817" t="s">
        <v>17</v>
      </c>
      <c r="D817" s="7">
        <v>3242375.3297000001</v>
      </c>
      <c r="E817" s="5">
        <v>416622.66</v>
      </c>
      <c r="F817" s="5">
        <v>1533320.89</v>
      </c>
      <c r="G817" s="5">
        <v>173679.2</v>
      </c>
      <c r="H817" s="5">
        <v>1118752.5797000001</v>
      </c>
      <c r="I817" s="5">
        <v>4032829.899999999</v>
      </c>
      <c r="J817" s="5">
        <v>6613216.9189453097</v>
      </c>
      <c r="K817" s="7">
        <v>6243</v>
      </c>
      <c r="L817" s="7">
        <v>466</v>
      </c>
      <c r="M817" s="8">
        <v>226</v>
      </c>
      <c r="N817" s="8">
        <v>286</v>
      </c>
      <c r="O817" s="6">
        <v>700</v>
      </c>
    </row>
    <row r="818" spans="1:15" x14ac:dyDescent="0.2">
      <c r="A818" s="3">
        <v>34881</v>
      </c>
      <c r="B818" t="s">
        <v>6</v>
      </c>
      <c r="C818" t="s">
        <v>15</v>
      </c>
      <c r="D818" s="7">
        <v>245026.88</v>
      </c>
      <c r="E818" s="5">
        <v>29433.41</v>
      </c>
      <c r="F818" s="5">
        <v>97956.38</v>
      </c>
      <c r="G818" s="5">
        <v>8596.4599999999991</v>
      </c>
      <c r="H818" s="5">
        <v>109040.63</v>
      </c>
      <c r="I818" s="5">
        <v>371024.08333333285</v>
      </c>
      <c r="J818" s="5">
        <v>140344.60546875</v>
      </c>
      <c r="K818" s="7">
        <v>946</v>
      </c>
      <c r="L818" s="7">
        <v>0</v>
      </c>
      <c r="M818" s="8">
        <v>-12</v>
      </c>
      <c r="N818" s="8">
        <v>31</v>
      </c>
      <c r="O818" s="6">
        <v>49</v>
      </c>
    </row>
    <row r="819" spans="1:15" x14ac:dyDescent="0.2">
      <c r="A819" s="3">
        <v>34881</v>
      </c>
      <c r="B819" t="s">
        <v>6</v>
      </c>
      <c r="C819" t="s">
        <v>17</v>
      </c>
      <c r="D819" s="7">
        <v>1294908.3626000001</v>
      </c>
      <c r="E819" s="5">
        <v>85031.43</v>
      </c>
      <c r="F819" s="5">
        <v>753435.46</v>
      </c>
      <c r="G819" s="5">
        <v>88156.04</v>
      </c>
      <c r="H819" s="5">
        <v>368285.43260000023</v>
      </c>
      <c r="I819" s="5">
        <v>2084649.583333333</v>
      </c>
      <c r="J819" s="5">
        <v>2233795.8300781301</v>
      </c>
      <c r="K819" s="7">
        <v>4908</v>
      </c>
      <c r="L819" s="7">
        <v>1321</v>
      </c>
      <c r="M819" s="8">
        <v>212</v>
      </c>
      <c r="N819" s="8">
        <v>109</v>
      </c>
      <c r="O819" s="6">
        <v>621</v>
      </c>
    </row>
    <row r="820" spans="1:15" x14ac:dyDescent="0.2">
      <c r="A820" s="3">
        <v>34881</v>
      </c>
      <c r="B820" t="s">
        <v>6</v>
      </c>
      <c r="C820" t="s">
        <v>16</v>
      </c>
      <c r="D820" s="7">
        <v>4966389.0746999998</v>
      </c>
      <c r="E820" s="5">
        <v>4932736.0300000096</v>
      </c>
      <c r="F820" s="5">
        <v>127.14</v>
      </c>
      <c r="G820" s="5">
        <v>5625.97</v>
      </c>
      <c r="H820" s="5">
        <v>27899.93469999019</v>
      </c>
      <c r="I820" s="5">
        <v>0</v>
      </c>
      <c r="J820" s="5">
        <v>148799142.73144501</v>
      </c>
      <c r="K820" s="7">
        <v>15750</v>
      </c>
      <c r="L820" s="7">
        <v>2420</v>
      </c>
      <c r="M820" s="8">
        <v>-25</v>
      </c>
      <c r="N820" s="8">
        <v>1264</v>
      </c>
      <c r="O820" s="6">
        <v>3085</v>
      </c>
    </row>
    <row r="821" spans="1:15" x14ac:dyDescent="0.2">
      <c r="A821" s="3">
        <v>34881</v>
      </c>
      <c r="B821" t="s">
        <v>6</v>
      </c>
      <c r="C821" t="s">
        <v>15</v>
      </c>
      <c r="D821" s="7">
        <v>6827817.2127999999</v>
      </c>
      <c r="E821" s="5">
        <v>1138207.46</v>
      </c>
      <c r="F821" s="5">
        <v>2513656.75</v>
      </c>
      <c r="G821" s="5">
        <v>510186.39</v>
      </c>
      <c r="H821" s="5">
        <v>2665766.6127999998</v>
      </c>
      <c r="I821" s="5">
        <v>13621298.666666673</v>
      </c>
      <c r="J821" s="5">
        <v>8484131.3083982505</v>
      </c>
      <c r="K821" s="7">
        <v>34401</v>
      </c>
      <c r="L821" s="7">
        <v>2744</v>
      </c>
      <c r="M821" s="8">
        <v>233</v>
      </c>
      <c r="N821" s="8">
        <v>1300</v>
      </c>
      <c r="O821" s="6">
        <v>3043</v>
      </c>
    </row>
    <row r="822" spans="1:15" x14ac:dyDescent="0.2">
      <c r="A822" s="3">
        <v>34881</v>
      </c>
      <c r="B822" t="s">
        <v>6</v>
      </c>
      <c r="C822" t="s">
        <v>15</v>
      </c>
      <c r="D822" s="7">
        <v>77013.530799999993</v>
      </c>
      <c r="E822" s="5">
        <v>15780.44</v>
      </c>
      <c r="F822" s="5">
        <v>15052.56</v>
      </c>
      <c r="G822" s="5">
        <v>2981.31</v>
      </c>
      <c r="H822" s="5">
        <v>43199.220799999996</v>
      </c>
      <c r="I822" s="5">
        <v>187803.26666666658</v>
      </c>
      <c r="J822" s="5">
        <v>161455.49707031299</v>
      </c>
      <c r="K822" s="7">
        <v>229</v>
      </c>
      <c r="L822" s="7">
        <v>0</v>
      </c>
      <c r="M822" s="8">
        <v>7</v>
      </c>
      <c r="N822" s="8">
        <v>4</v>
      </c>
      <c r="O822" s="6">
        <v>5</v>
      </c>
    </row>
    <row r="823" spans="1:15" x14ac:dyDescent="0.2">
      <c r="A823" s="3">
        <v>34881</v>
      </c>
      <c r="B823" t="s">
        <v>6</v>
      </c>
      <c r="C823" t="s">
        <v>15</v>
      </c>
      <c r="D823" s="7">
        <v>10033746.509299999</v>
      </c>
      <c r="E823" s="5">
        <v>1597540.3</v>
      </c>
      <c r="F823" s="5">
        <v>3445997.42</v>
      </c>
      <c r="G823" s="5">
        <v>774479.4</v>
      </c>
      <c r="H823" s="5">
        <v>4215729.3892999981</v>
      </c>
      <c r="I823" s="5">
        <v>14279097.750000007</v>
      </c>
      <c r="J823" s="5">
        <v>29852527.4375</v>
      </c>
      <c r="K823" s="7">
        <v>32699</v>
      </c>
      <c r="L823" s="7">
        <v>2743</v>
      </c>
      <c r="M823" s="8">
        <v>150</v>
      </c>
      <c r="N823" s="8">
        <v>1314</v>
      </c>
      <c r="O823" s="6">
        <v>2741</v>
      </c>
    </row>
    <row r="824" spans="1:15" x14ac:dyDescent="0.2">
      <c r="A824" s="3">
        <v>34881</v>
      </c>
      <c r="B824" t="s">
        <v>6</v>
      </c>
      <c r="C824" t="s">
        <v>15</v>
      </c>
      <c r="D824" s="7">
        <v>4102705.5473000002</v>
      </c>
      <c r="E824" s="5">
        <v>396707.94</v>
      </c>
      <c r="F824" s="5">
        <v>3024779.63</v>
      </c>
      <c r="G824" s="5">
        <v>107809.03</v>
      </c>
      <c r="H824" s="5">
        <v>573408.94730000035</v>
      </c>
      <c r="I824" s="5">
        <v>2373809.7666666652</v>
      </c>
      <c r="J824" s="5">
        <v>2186323.6738281301</v>
      </c>
      <c r="K824" s="7">
        <v>13313</v>
      </c>
      <c r="L824" s="7">
        <v>2631</v>
      </c>
      <c r="M824" s="8">
        <v>-14</v>
      </c>
      <c r="N824" s="8">
        <v>732</v>
      </c>
      <c r="O824" s="6">
        <v>2003</v>
      </c>
    </row>
    <row r="825" spans="1:15" x14ac:dyDescent="0.2">
      <c r="A825" s="3">
        <v>34881</v>
      </c>
      <c r="B825" t="s">
        <v>6</v>
      </c>
      <c r="C825" t="s">
        <v>16</v>
      </c>
      <c r="D825" s="7">
        <v>365995.9265</v>
      </c>
      <c r="E825" s="5">
        <v>339056.14</v>
      </c>
      <c r="F825" s="5">
        <v>6149.64</v>
      </c>
      <c r="G825" s="5">
        <v>1302.48</v>
      </c>
      <c r="H825" s="5">
        <v>19487.666499999988</v>
      </c>
      <c r="I825" s="5">
        <v>11429.200000000004</v>
      </c>
      <c r="J825" s="5">
        <v>4292465.65625</v>
      </c>
      <c r="K825" s="7">
        <v>1306</v>
      </c>
      <c r="L825" s="7">
        <v>253</v>
      </c>
      <c r="M825" s="8">
        <v>-1</v>
      </c>
      <c r="N825" s="8">
        <v>94</v>
      </c>
      <c r="O825" s="6">
        <v>179</v>
      </c>
    </row>
    <row r="826" spans="1:15" x14ac:dyDescent="0.2">
      <c r="A826" s="3">
        <v>34881</v>
      </c>
      <c r="B826" t="s">
        <v>6</v>
      </c>
      <c r="C826" t="s">
        <v>16</v>
      </c>
      <c r="D826" s="7">
        <v>24995.21</v>
      </c>
      <c r="E826" s="5">
        <v>25930.42</v>
      </c>
      <c r="F826" s="5">
        <v>0</v>
      </c>
      <c r="G826" s="5">
        <v>8.91</v>
      </c>
      <c r="H826" s="5">
        <v>-944.1199999999991</v>
      </c>
      <c r="I826" s="5">
        <v>0</v>
      </c>
      <c r="J826" s="5">
        <v>719186.923828125</v>
      </c>
      <c r="K826" s="7">
        <v>73</v>
      </c>
      <c r="L826" s="7">
        <v>2</v>
      </c>
      <c r="M826" s="8">
        <v>22</v>
      </c>
      <c r="N826" s="8">
        <v>13</v>
      </c>
      <c r="O826" s="6">
        <v>3</v>
      </c>
    </row>
    <row r="827" spans="1:15" x14ac:dyDescent="0.2">
      <c r="A827" s="3">
        <v>34881</v>
      </c>
      <c r="B827" t="s">
        <v>6</v>
      </c>
      <c r="C827" t="s">
        <v>18</v>
      </c>
      <c r="D827" s="7">
        <v>0</v>
      </c>
      <c r="E827" s="5">
        <v>0</v>
      </c>
      <c r="F827" s="5">
        <v>0</v>
      </c>
      <c r="G827" s="5">
        <v>0</v>
      </c>
      <c r="H827" s="5">
        <v>0</v>
      </c>
      <c r="I827" s="5">
        <v>0</v>
      </c>
      <c r="J827" s="5">
        <v>0</v>
      </c>
      <c r="K827" s="7">
        <v>0</v>
      </c>
      <c r="L827" s="7">
        <v>0</v>
      </c>
      <c r="M827" s="8">
        <v>0</v>
      </c>
      <c r="N827" s="8">
        <v>0</v>
      </c>
      <c r="O827" s="6">
        <v>0</v>
      </c>
    </row>
    <row r="828" spans="1:15" x14ac:dyDescent="0.2">
      <c r="A828" s="3">
        <v>34881</v>
      </c>
      <c r="B828" t="s">
        <v>7</v>
      </c>
      <c r="C828" t="s">
        <v>15</v>
      </c>
      <c r="D828" s="7">
        <v>18356718.7016</v>
      </c>
      <c r="E828" s="5">
        <v>2523748.39</v>
      </c>
      <c r="F828" s="5">
        <v>10512527.859999999</v>
      </c>
      <c r="G828" s="5">
        <v>722240.71</v>
      </c>
      <c r="H828" s="5">
        <v>4598201.7416000003</v>
      </c>
      <c r="I828" s="5">
        <v>18504173.933333322</v>
      </c>
      <c r="J828" s="5">
        <v>7587799.2262115497</v>
      </c>
      <c r="K828" s="7">
        <v>43029</v>
      </c>
      <c r="L828" s="7">
        <v>894</v>
      </c>
      <c r="M828" s="8">
        <v>-69</v>
      </c>
      <c r="N828" s="8">
        <v>3965</v>
      </c>
      <c r="O828" s="6">
        <v>2721</v>
      </c>
    </row>
    <row r="829" spans="1:15" x14ac:dyDescent="0.2">
      <c r="A829" s="3">
        <v>34881</v>
      </c>
      <c r="B829" t="s">
        <v>7</v>
      </c>
      <c r="C829" t="s">
        <v>16</v>
      </c>
      <c r="D829" s="7">
        <v>631262.63</v>
      </c>
      <c r="E829" s="5">
        <v>493818.99</v>
      </c>
      <c r="F829" s="5">
        <v>5291.81</v>
      </c>
      <c r="G829" s="5">
        <v>55.66</v>
      </c>
      <c r="H829" s="5">
        <v>132096.17000000001</v>
      </c>
      <c r="I829" s="5">
        <v>0</v>
      </c>
      <c r="J829" s="5">
        <v>1168325.4969186799</v>
      </c>
      <c r="K829" s="7">
        <v>1109</v>
      </c>
      <c r="L829" s="7">
        <v>1</v>
      </c>
      <c r="M829" s="8">
        <v>-3</v>
      </c>
      <c r="N829" s="8">
        <v>4</v>
      </c>
      <c r="O829" s="6">
        <v>19</v>
      </c>
    </row>
    <row r="830" spans="1:15" x14ac:dyDescent="0.2">
      <c r="A830" s="3">
        <v>34881</v>
      </c>
      <c r="B830" t="s">
        <v>7</v>
      </c>
      <c r="C830" t="s">
        <v>15</v>
      </c>
      <c r="D830" s="7">
        <v>804342.56429999997</v>
      </c>
      <c r="E830" s="5">
        <v>44495.48</v>
      </c>
      <c r="F830" s="5">
        <v>185960.44</v>
      </c>
      <c r="G830" s="5">
        <v>14821.36</v>
      </c>
      <c r="H830" s="5">
        <v>559065.28430000006</v>
      </c>
      <c r="I830" s="5">
        <v>128403.3666666667</v>
      </c>
      <c r="J830" s="5">
        <v>72179.262390136806</v>
      </c>
      <c r="K830" s="7">
        <v>302</v>
      </c>
      <c r="L830" s="7">
        <v>1</v>
      </c>
      <c r="M830" s="8">
        <v>-4</v>
      </c>
      <c r="N830" s="8">
        <v>1</v>
      </c>
      <c r="O830" s="6">
        <v>26</v>
      </c>
    </row>
    <row r="831" spans="1:15" x14ac:dyDescent="0.2">
      <c r="A831" s="3">
        <v>34881</v>
      </c>
      <c r="B831" t="s">
        <v>7</v>
      </c>
      <c r="C831" t="s">
        <v>15</v>
      </c>
      <c r="D831" s="7">
        <v>12318542.6516</v>
      </c>
      <c r="E831" s="5">
        <v>1435968.1787</v>
      </c>
      <c r="F831" s="5">
        <v>5465856.00290001</v>
      </c>
      <c r="G831" s="5">
        <v>552614.70979999995</v>
      </c>
      <c r="H831" s="5">
        <v>4864103.7601999892</v>
      </c>
      <c r="I831" s="5">
        <v>14682784.049999995</v>
      </c>
      <c r="J831" s="5">
        <v>5361889.5761623401</v>
      </c>
      <c r="K831" s="7">
        <v>31431</v>
      </c>
      <c r="L831" s="7">
        <v>79</v>
      </c>
      <c r="M831" s="8">
        <v>-953</v>
      </c>
      <c r="N831" s="8">
        <v>977</v>
      </c>
      <c r="O831" s="6">
        <v>1121</v>
      </c>
    </row>
    <row r="832" spans="1:15" x14ac:dyDescent="0.2">
      <c r="A832" s="3">
        <v>34881</v>
      </c>
      <c r="B832" t="s">
        <v>7</v>
      </c>
      <c r="C832" t="s">
        <v>17</v>
      </c>
      <c r="D832" s="7">
        <v>8307378.3656000001</v>
      </c>
      <c r="E832" s="5">
        <v>912000.55000000098</v>
      </c>
      <c r="F832" s="5">
        <v>4260324.99</v>
      </c>
      <c r="G832" s="5">
        <v>405904.6</v>
      </c>
      <c r="H832" s="5">
        <v>2729148.2255999991</v>
      </c>
      <c r="I832" s="5">
        <v>9956714.0333333425</v>
      </c>
      <c r="J832" s="5">
        <v>20886106.270345699</v>
      </c>
      <c r="K832" s="7">
        <v>16177</v>
      </c>
      <c r="L832" s="7">
        <v>2281</v>
      </c>
      <c r="M832" s="8">
        <v>477</v>
      </c>
      <c r="N832" s="8">
        <v>623</v>
      </c>
      <c r="O832" s="6">
        <v>1323</v>
      </c>
    </row>
    <row r="833" spans="1:15" x14ac:dyDescent="0.2">
      <c r="A833" s="3">
        <v>34881</v>
      </c>
      <c r="B833" t="s">
        <v>7</v>
      </c>
      <c r="C833" t="s">
        <v>15</v>
      </c>
      <c r="D833" s="7">
        <v>326881.91830000002</v>
      </c>
      <c r="E833" s="5">
        <v>41025.74</v>
      </c>
      <c r="F833" s="5">
        <v>138305.79</v>
      </c>
      <c r="G833" s="5">
        <v>12291.27</v>
      </c>
      <c r="H833" s="5">
        <v>135259.11830000003</v>
      </c>
      <c r="I833" s="5">
        <v>476760.25000000029</v>
      </c>
      <c r="J833" s="5">
        <v>222921.31933593799</v>
      </c>
      <c r="K833" s="7">
        <v>998</v>
      </c>
      <c r="L833" s="7">
        <v>1</v>
      </c>
      <c r="M833" s="8">
        <v>-15</v>
      </c>
      <c r="N833" s="8">
        <v>40</v>
      </c>
      <c r="O833" s="6">
        <v>64</v>
      </c>
    </row>
    <row r="834" spans="1:15" x14ac:dyDescent="0.2">
      <c r="A834" s="3">
        <v>34881</v>
      </c>
      <c r="B834" t="s">
        <v>7</v>
      </c>
      <c r="C834" t="s">
        <v>17</v>
      </c>
      <c r="D834" s="7">
        <v>3615481.5715999999</v>
      </c>
      <c r="E834" s="5">
        <v>207739.15</v>
      </c>
      <c r="F834" s="5">
        <v>2196430.36</v>
      </c>
      <c r="G834" s="5">
        <v>250138.45</v>
      </c>
      <c r="H834" s="5">
        <v>961173.61160000018</v>
      </c>
      <c r="I834" s="5">
        <v>5982796.916666666</v>
      </c>
      <c r="J834" s="5">
        <v>5860064.6357421903</v>
      </c>
      <c r="K834" s="7">
        <v>14497</v>
      </c>
      <c r="L834" s="7">
        <v>4356</v>
      </c>
      <c r="M834" s="8">
        <v>352</v>
      </c>
      <c r="N834" s="8">
        <v>371</v>
      </c>
      <c r="O834" s="6">
        <v>1227</v>
      </c>
    </row>
    <row r="835" spans="1:15" x14ac:dyDescent="0.2">
      <c r="A835" s="3">
        <v>34881</v>
      </c>
      <c r="B835" t="s">
        <v>7</v>
      </c>
      <c r="C835" t="s">
        <v>16</v>
      </c>
      <c r="D835" s="7">
        <v>9622803.6232999992</v>
      </c>
      <c r="E835" s="5">
        <v>9596873.1600000001</v>
      </c>
      <c r="F835" s="5">
        <v>-147.32</v>
      </c>
      <c r="G835" s="5">
        <v>2118.64</v>
      </c>
      <c r="H835" s="5">
        <v>23959.143299999014</v>
      </c>
      <c r="I835" s="5">
        <v>9.5000000000000107</v>
      </c>
      <c r="J835" s="5">
        <v>323767765.40820301</v>
      </c>
      <c r="K835" s="7">
        <v>30842</v>
      </c>
      <c r="L835" s="7">
        <v>6532</v>
      </c>
      <c r="M835" s="8">
        <v>-28</v>
      </c>
      <c r="N835" s="8">
        <v>1874</v>
      </c>
      <c r="O835" s="6">
        <v>6484</v>
      </c>
    </row>
    <row r="836" spans="1:15" x14ac:dyDescent="0.2">
      <c r="A836" s="3">
        <v>34881</v>
      </c>
      <c r="B836" t="s">
        <v>7</v>
      </c>
      <c r="C836" t="s">
        <v>15</v>
      </c>
      <c r="D836" s="7">
        <v>6745423.0270999996</v>
      </c>
      <c r="E836" s="5">
        <v>1080203.67</v>
      </c>
      <c r="F836" s="5">
        <v>2419705.34</v>
      </c>
      <c r="G836" s="5">
        <v>491511.97</v>
      </c>
      <c r="H836" s="5">
        <v>2754002.0471000001</v>
      </c>
      <c r="I836" s="5">
        <v>13593603.366666665</v>
      </c>
      <c r="J836" s="5">
        <v>9589281.3738880195</v>
      </c>
      <c r="K836" s="7">
        <v>33846</v>
      </c>
      <c r="L836" s="7">
        <v>1332</v>
      </c>
      <c r="M836" s="8">
        <v>264</v>
      </c>
      <c r="N836" s="8">
        <v>2281</v>
      </c>
      <c r="O836" s="6">
        <v>2641</v>
      </c>
    </row>
    <row r="837" spans="1:15" x14ac:dyDescent="0.2">
      <c r="A837" s="3">
        <v>34881</v>
      </c>
      <c r="B837" t="s">
        <v>7</v>
      </c>
      <c r="C837" t="s">
        <v>15</v>
      </c>
      <c r="D837" s="7">
        <v>346238.7831</v>
      </c>
      <c r="E837" s="5">
        <v>56567.45</v>
      </c>
      <c r="F837" s="5">
        <v>115551.87</v>
      </c>
      <c r="G837" s="5">
        <v>13306.32</v>
      </c>
      <c r="H837" s="5">
        <v>160813.14309999999</v>
      </c>
      <c r="I837" s="5">
        <v>602395.71666666609</v>
      </c>
      <c r="J837" s="5">
        <v>485160.79296875</v>
      </c>
      <c r="K837" s="7">
        <v>997</v>
      </c>
      <c r="L837" s="7">
        <v>3</v>
      </c>
      <c r="M837" s="8">
        <v>7</v>
      </c>
      <c r="N837" s="8">
        <v>242</v>
      </c>
      <c r="O837" s="6">
        <v>40</v>
      </c>
    </row>
    <row r="838" spans="1:15" x14ac:dyDescent="0.2">
      <c r="A838" s="3">
        <v>34881</v>
      </c>
      <c r="B838" t="s">
        <v>7</v>
      </c>
      <c r="C838" t="s">
        <v>15</v>
      </c>
      <c r="D838" s="7">
        <v>18841288.752900001</v>
      </c>
      <c r="E838" s="5">
        <v>3020643.06</v>
      </c>
      <c r="F838" s="5">
        <v>6665005.1100000096</v>
      </c>
      <c r="G838" s="5">
        <v>1424301.8</v>
      </c>
      <c r="H838" s="5">
        <v>7731338.7828999916</v>
      </c>
      <c r="I838" s="5">
        <v>25838922.950000003</v>
      </c>
      <c r="J838" s="5">
        <v>61144151.2597657</v>
      </c>
      <c r="K838" s="7">
        <v>58414</v>
      </c>
      <c r="L838" s="7">
        <v>3873</v>
      </c>
      <c r="M838" s="8">
        <v>331</v>
      </c>
      <c r="N838" s="8">
        <v>2771</v>
      </c>
      <c r="O838" s="6">
        <v>4427</v>
      </c>
    </row>
    <row r="839" spans="1:15" x14ac:dyDescent="0.2">
      <c r="A839" s="3">
        <v>34881</v>
      </c>
      <c r="B839" t="s">
        <v>7</v>
      </c>
      <c r="C839" t="s">
        <v>17</v>
      </c>
      <c r="D839" s="7">
        <v>4092088.3494000002</v>
      </c>
      <c r="E839" s="5">
        <v>201303.76</v>
      </c>
      <c r="F839" s="5">
        <v>2818713.25</v>
      </c>
      <c r="G839" s="5">
        <v>81404.06</v>
      </c>
      <c r="H839" s="5">
        <v>990667.27939999988</v>
      </c>
      <c r="I839" s="5">
        <v>3022886.0333333337</v>
      </c>
      <c r="J839" s="5">
        <v>1337317.50404453</v>
      </c>
      <c r="K839" s="7">
        <v>3546</v>
      </c>
      <c r="L839" s="7">
        <v>149</v>
      </c>
      <c r="M839" s="8">
        <v>73</v>
      </c>
      <c r="N839" s="8">
        <v>157</v>
      </c>
      <c r="O839" s="6">
        <v>189</v>
      </c>
    </row>
    <row r="840" spans="1:15" x14ac:dyDescent="0.2">
      <c r="A840" s="3">
        <v>34881</v>
      </c>
      <c r="B840" t="s">
        <v>7</v>
      </c>
      <c r="C840" t="s">
        <v>17</v>
      </c>
      <c r="D840" s="7">
        <v>2729046.3909</v>
      </c>
      <c r="E840" s="5">
        <v>191381.87</v>
      </c>
      <c r="F840" s="5">
        <v>1814594.04</v>
      </c>
      <c r="G840" s="5">
        <v>53627.9</v>
      </c>
      <c r="H840" s="5">
        <v>669442.58089999983</v>
      </c>
      <c r="I840" s="5">
        <v>1824606.416666667</v>
      </c>
      <c r="J840" s="5">
        <v>268746.42600250302</v>
      </c>
      <c r="K840" s="7">
        <v>2642</v>
      </c>
      <c r="L840" s="7">
        <v>22</v>
      </c>
      <c r="M840" s="8">
        <v>-97</v>
      </c>
      <c r="N840" s="8">
        <v>36</v>
      </c>
      <c r="O840" s="6">
        <v>44</v>
      </c>
    </row>
    <row r="841" spans="1:15" x14ac:dyDescent="0.2">
      <c r="A841" s="3">
        <v>34881</v>
      </c>
      <c r="B841" t="s">
        <v>7</v>
      </c>
      <c r="C841" t="s">
        <v>15</v>
      </c>
      <c r="D841" s="7">
        <v>9642566.7178000007</v>
      </c>
      <c r="E841" s="5">
        <v>698223.55</v>
      </c>
      <c r="F841" s="5">
        <v>7710416.3700000001</v>
      </c>
      <c r="G841" s="5">
        <v>224304.58</v>
      </c>
      <c r="H841" s="5">
        <v>1009622.2177999999</v>
      </c>
      <c r="I841" s="5">
        <v>6377761.4500000002</v>
      </c>
      <c r="J841" s="5">
        <v>4202318.46484375</v>
      </c>
      <c r="K841" s="7">
        <v>23310</v>
      </c>
      <c r="L841" s="7">
        <v>3320</v>
      </c>
      <c r="M841" s="8">
        <v>-31</v>
      </c>
      <c r="N841" s="8">
        <v>2551</v>
      </c>
      <c r="O841" s="6">
        <v>3589</v>
      </c>
    </row>
    <row r="842" spans="1:15" x14ac:dyDescent="0.2">
      <c r="A842" s="3">
        <v>34881</v>
      </c>
      <c r="B842" t="s">
        <v>7</v>
      </c>
      <c r="C842" t="s">
        <v>18</v>
      </c>
      <c r="D842" s="7">
        <v>1268882.7113000001</v>
      </c>
      <c r="E842" s="5">
        <v>1195500.74</v>
      </c>
      <c r="F842" s="5">
        <v>11394.79</v>
      </c>
      <c r="G842" s="5">
        <v>18745.09</v>
      </c>
      <c r="H842" s="5">
        <v>43242.091300000087</v>
      </c>
      <c r="I842" s="5">
        <v>42970.550000000032</v>
      </c>
      <c r="J842" s="5">
        <v>294560.67340755498</v>
      </c>
      <c r="K842" s="7">
        <v>21502</v>
      </c>
      <c r="L842" s="7">
        <v>428</v>
      </c>
      <c r="M842" s="8">
        <v>24</v>
      </c>
      <c r="N842" s="8">
        <v>1568</v>
      </c>
      <c r="O842" s="6">
        <v>1228</v>
      </c>
    </row>
    <row r="843" spans="1:15" x14ac:dyDescent="0.2">
      <c r="A843" s="3">
        <v>34881</v>
      </c>
      <c r="B843" t="s">
        <v>7</v>
      </c>
      <c r="C843" t="s">
        <v>16</v>
      </c>
      <c r="D843" s="7">
        <v>710194.40500000003</v>
      </c>
      <c r="E843" s="5">
        <v>657832.56000000006</v>
      </c>
      <c r="F843" s="5">
        <v>13826.61</v>
      </c>
      <c r="G843" s="5">
        <v>3595.76</v>
      </c>
      <c r="H843" s="5">
        <v>34939.474999999969</v>
      </c>
      <c r="I843" s="5">
        <v>22236.283333333333</v>
      </c>
      <c r="J843" s="5">
        <v>10317982.590820299</v>
      </c>
      <c r="K843" s="7">
        <v>2646</v>
      </c>
      <c r="L843" s="7">
        <v>475</v>
      </c>
      <c r="M843" s="8">
        <v>-5</v>
      </c>
      <c r="N843" s="8">
        <v>168</v>
      </c>
      <c r="O843" s="6">
        <v>354</v>
      </c>
    </row>
    <row r="844" spans="1:15" x14ac:dyDescent="0.2">
      <c r="A844" s="3">
        <v>34881</v>
      </c>
      <c r="B844" t="s">
        <v>7</v>
      </c>
      <c r="C844" t="s">
        <v>16</v>
      </c>
      <c r="D844" s="7">
        <v>38711.936699999998</v>
      </c>
      <c r="E844" s="5">
        <v>42819.57</v>
      </c>
      <c r="F844" s="5">
        <v>62.98</v>
      </c>
      <c r="G844" s="5">
        <v>16.53</v>
      </c>
      <c r="H844" s="5">
        <v>-4187.1433000000006</v>
      </c>
      <c r="I844" s="5">
        <v>39.433333333333358</v>
      </c>
      <c r="J844" s="5">
        <v>1145097.3613281299</v>
      </c>
      <c r="K844" s="7">
        <v>139</v>
      </c>
      <c r="L844" s="7">
        <v>14</v>
      </c>
      <c r="M844" s="8">
        <v>36</v>
      </c>
      <c r="N844" s="8">
        <v>20</v>
      </c>
      <c r="O844" s="6">
        <v>9</v>
      </c>
    </row>
    <row r="845" spans="1:15" x14ac:dyDescent="0.2">
      <c r="A845" s="3">
        <v>34881</v>
      </c>
      <c r="B845" t="s">
        <v>7</v>
      </c>
      <c r="C845" t="s">
        <v>18</v>
      </c>
      <c r="D845" s="7">
        <v>38.450000000000003</v>
      </c>
      <c r="E845" s="5">
        <v>0</v>
      </c>
      <c r="F845" s="5">
        <v>37.49</v>
      </c>
      <c r="G845" s="5">
        <v>0</v>
      </c>
      <c r="H845" s="5">
        <v>0.96000000000000085</v>
      </c>
      <c r="I845" s="5">
        <v>0</v>
      </c>
      <c r="J845" s="5">
        <v>0</v>
      </c>
      <c r="K845" s="7">
        <v>0</v>
      </c>
      <c r="L845" s="7">
        <v>0</v>
      </c>
      <c r="M845" s="8">
        <v>0</v>
      </c>
      <c r="N845" s="8">
        <v>0</v>
      </c>
      <c r="O845" s="6">
        <v>0</v>
      </c>
    </row>
    <row r="846" spans="1:15" x14ac:dyDescent="0.2">
      <c r="A846" s="3">
        <v>34881</v>
      </c>
      <c r="B846" t="s">
        <v>8</v>
      </c>
      <c r="C846" t="s">
        <v>15</v>
      </c>
      <c r="D846" s="7">
        <v>86948.858500000002</v>
      </c>
      <c r="E846" s="5">
        <v>15509.3</v>
      </c>
      <c r="F846" s="5">
        <v>41407.64</v>
      </c>
      <c r="G846" s="5">
        <v>6010.64</v>
      </c>
      <c r="H846" s="5">
        <v>24021.2785</v>
      </c>
      <c r="I846" s="5">
        <v>58477.716666666696</v>
      </c>
      <c r="J846" s="5">
        <v>6184.7477359771701</v>
      </c>
      <c r="K846" s="7">
        <v>143</v>
      </c>
      <c r="L846" s="7">
        <v>0</v>
      </c>
      <c r="M846" s="8">
        <v>0</v>
      </c>
      <c r="N846" s="8">
        <v>6</v>
      </c>
      <c r="O846" s="6">
        <v>4</v>
      </c>
    </row>
    <row r="847" spans="1:15" x14ac:dyDescent="0.2">
      <c r="A847" s="3">
        <v>34881</v>
      </c>
      <c r="B847" t="s">
        <v>8</v>
      </c>
      <c r="C847" t="s">
        <v>16</v>
      </c>
      <c r="D847" s="7">
        <v>515.92999999999995</v>
      </c>
      <c r="E847" s="5">
        <v>515.92999999999995</v>
      </c>
      <c r="F847" s="5">
        <v>0</v>
      </c>
      <c r="G847" s="5">
        <v>0</v>
      </c>
      <c r="H847" s="5">
        <v>0</v>
      </c>
      <c r="I847" s="5">
        <v>0</v>
      </c>
      <c r="J847" s="5">
        <v>58.940843582153299</v>
      </c>
      <c r="K847" s="7">
        <v>2</v>
      </c>
      <c r="L847" s="7">
        <v>0</v>
      </c>
      <c r="M847" s="8">
        <v>0</v>
      </c>
      <c r="N847" s="8">
        <v>0</v>
      </c>
      <c r="O847" s="6">
        <v>0</v>
      </c>
    </row>
    <row r="848" spans="1:15" x14ac:dyDescent="0.2">
      <c r="A848" s="3">
        <v>34881</v>
      </c>
      <c r="B848" t="s">
        <v>8</v>
      </c>
      <c r="C848" t="s">
        <v>15</v>
      </c>
      <c r="D848" s="7">
        <v>68461876.903899893</v>
      </c>
      <c r="E848" s="5">
        <v>6589043.8608000102</v>
      </c>
      <c r="F848" s="5">
        <v>31042717.707400002</v>
      </c>
      <c r="G848" s="5">
        <v>2604745.1310999999</v>
      </c>
      <c r="H848" s="5">
        <v>28225370.20459988</v>
      </c>
      <c r="I848" s="5">
        <v>87445129.316666737</v>
      </c>
      <c r="J848" s="5">
        <v>23376253.211142499</v>
      </c>
      <c r="K848" s="7">
        <v>211752</v>
      </c>
      <c r="L848" s="7">
        <v>-5</v>
      </c>
      <c r="M848" s="8">
        <v>-5337</v>
      </c>
      <c r="N848" s="8">
        <v>4120</v>
      </c>
      <c r="O848" s="6">
        <v>6381</v>
      </c>
    </row>
    <row r="849" spans="1:15" x14ac:dyDescent="0.2">
      <c r="A849" s="3">
        <v>34881</v>
      </c>
      <c r="B849" t="s">
        <v>8</v>
      </c>
      <c r="C849" t="s">
        <v>17</v>
      </c>
      <c r="D849" s="7">
        <v>9998123.7890999895</v>
      </c>
      <c r="E849" s="5">
        <v>1172098.81</v>
      </c>
      <c r="F849" s="5">
        <v>4752987.3904999997</v>
      </c>
      <c r="G849" s="5">
        <v>472010.93</v>
      </c>
      <c r="H849" s="5">
        <v>3601026.658599989</v>
      </c>
      <c r="I849" s="5">
        <v>12036046.416666666</v>
      </c>
      <c r="J849" s="5">
        <v>13032654.232587799</v>
      </c>
      <c r="K849" s="7">
        <v>15587</v>
      </c>
      <c r="L849" s="7">
        <v>248</v>
      </c>
      <c r="M849" s="8">
        <v>1052</v>
      </c>
      <c r="N849" s="8">
        <v>246</v>
      </c>
      <c r="O849" s="6">
        <v>580</v>
      </c>
    </row>
    <row r="850" spans="1:15" x14ac:dyDescent="0.2">
      <c r="A850" s="3">
        <v>34881</v>
      </c>
      <c r="B850" t="s">
        <v>8</v>
      </c>
      <c r="C850" t="s">
        <v>15</v>
      </c>
      <c r="D850" s="7">
        <v>1968877.088</v>
      </c>
      <c r="E850" s="5">
        <v>220373.57</v>
      </c>
      <c r="F850" s="5">
        <v>767536.89</v>
      </c>
      <c r="G850" s="5">
        <v>60056.62</v>
      </c>
      <c r="H850" s="5">
        <v>920910.00799999991</v>
      </c>
      <c r="I850" s="5">
        <v>3086507.6500000013</v>
      </c>
      <c r="J850" s="5">
        <v>905966.19140625</v>
      </c>
      <c r="K850" s="7">
        <v>6907</v>
      </c>
      <c r="L850" s="7">
        <v>-1</v>
      </c>
      <c r="M850" s="8">
        <v>-66</v>
      </c>
      <c r="N850" s="8">
        <v>257</v>
      </c>
      <c r="O850" s="6">
        <v>421</v>
      </c>
    </row>
    <row r="851" spans="1:15" x14ac:dyDescent="0.2">
      <c r="A851" s="3">
        <v>34881</v>
      </c>
      <c r="B851" t="s">
        <v>8</v>
      </c>
      <c r="C851" t="s">
        <v>17</v>
      </c>
      <c r="D851" s="7">
        <v>2540256.1781000001</v>
      </c>
      <c r="E851" s="5">
        <v>128116.2452</v>
      </c>
      <c r="F851" s="5">
        <v>1356263.2119</v>
      </c>
      <c r="G851" s="5">
        <v>138372.09</v>
      </c>
      <c r="H851" s="5">
        <v>917504.6310000004</v>
      </c>
      <c r="I851" s="5">
        <v>4582947.8</v>
      </c>
      <c r="J851" s="5">
        <v>2828492.33203125</v>
      </c>
      <c r="K851" s="7">
        <v>7471</v>
      </c>
      <c r="L851" s="7">
        <v>665</v>
      </c>
      <c r="M851" s="8">
        <v>1252</v>
      </c>
      <c r="N851" s="8">
        <v>89</v>
      </c>
      <c r="O851" s="6">
        <v>249</v>
      </c>
    </row>
    <row r="852" spans="1:15" x14ac:dyDescent="0.2">
      <c r="A852" s="3">
        <v>34881</v>
      </c>
      <c r="B852" t="s">
        <v>8</v>
      </c>
      <c r="C852" t="s">
        <v>16</v>
      </c>
      <c r="D852" s="7">
        <v>4542176.7238999996</v>
      </c>
      <c r="E852" s="5">
        <v>4508065.6100000003</v>
      </c>
      <c r="F852" s="5">
        <v>-97.44</v>
      </c>
      <c r="G852" s="5">
        <v>5661.06</v>
      </c>
      <c r="H852" s="5">
        <v>28547.493899999299</v>
      </c>
      <c r="I852" s="5">
        <v>0</v>
      </c>
      <c r="J852" s="5">
        <v>105661574.03027301</v>
      </c>
      <c r="K852" s="7">
        <v>14856</v>
      </c>
      <c r="L852" s="7">
        <v>3151</v>
      </c>
      <c r="M852" s="8">
        <v>-26</v>
      </c>
      <c r="N852" s="8">
        <v>1219</v>
      </c>
      <c r="O852" s="6">
        <v>2961</v>
      </c>
    </row>
    <row r="853" spans="1:15" x14ac:dyDescent="0.2">
      <c r="A853" s="3">
        <v>34881</v>
      </c>
      <c r="B853" t="s">
        <v>8</v>
      </c>
      <c r="C853" t="s">
        <v>15</v>
      </c>
      <c r="D853" s="7">
        <v>19415221.9452</v>
      </c>
      <c r="E853" s="5">
        <v>2139939.88</v>
      </c>
      <c r="F853" s="5">
        <v>7575859.1718999902</v>
      </c>
      <c r="G853" s="5">
        <v>1218881.29</v>
      </c>
      <c r="H853" s="5">
        <v>8480541.6033000126</v>
      </c>
      <c r="I853" s="5">
        <v>41837026.70000001</v>
      </c>
      <c r="J853" s="5">
        <v>11977865.358129499</v>
      </c>
      <c r="K853" s="7">
        <v>81321</v>
      </c>
      <c r="L853" s="7">
        <v>4771</v>
      </c>
      <c r="M853" s="8">
        <v>1537</v>
      </c>
      <c r="N853" s="8">
        <v>1838</v>
      </c>
      <c r="O853" s="6">
        <v>4238</v>
      </c>
    </row>
    <row r="854" spans="1:15" x14ac:dyDescent="0.2">
      <c r="A854" s="3">
        <v>34881</v>
      </c>
      <c r="B854" t="s">
        <v>8</v>
      </c>
      <c r="C854" t="s">
        <v>15</v>
      </c>
      <c r="D854" s="7">
        <v>195609.7164</v>
      </c>
      <c r="E854" s="5">
        <v>27664.79</v>
      </c>
      <c r="F854" s="5">
        <v>44947.91</v>
      </c>
      <c r="G854" s="5">
        <v>6672.71</v>
      </c>
      <c r="H854" s="5">
        <v>116324.30639999999</v>
      </c>
      <c r="I854" s="5">
        <v>435992.86666666722</v>
      </c>
      <c r="J854" s="5">
        <v>280274.3984375</v>
      </c>
      <c r="K854" s="7">
        <v>565</v>
      </c>
      <c r="L854" s="7">
        <v>6</v>
      </c>
      <c r="M854" s="8">
        <v>13</v>
      </c>
      <c r="N854" s="8">
        <v>5</v>
      </c>
      <c r="O854" s="6">
        <v>8</v>
      </c>
    </row>
    <row r="855" spans="1:15" x14ac:dyDescent="0.2">
      <c r="A855" s="3">
        <v>34881</v>
      </c>
      <c r="B855" t="s">
        <v>8</v>
      </c>
      <c r="C855" t="s">
        <v>15</v>
      </c>
      <c r="D855" s="7">
        <v>26907342.758200001</v>
      </c>
      <c r="E855" s="5">
        <v>3279533.17</v>
      </c>
      <c r="F855" s="5">
        <v>9366155.9919000007</v>
      </c>
      <c r="G855" s="5">
        <v>1846745.4</v>
      </c>
      <c r="H855" s="5">
        <v>12414908.196300002</v>
      </c>
      <c r="I855" s="5">
        <v>41353617.616666727</v>
      </c>
      <c r="J855" s="5">
        <v>50364097.7587891</v>
      </c>
      <c r="K855" s="7">
        <v>77131</v>
      </c>
      <c r="L855" s="7">
        <v>4043</v>
      </c>
      <c r="M855" s="8">
        <v>1486</v>
      </c>
      <c r="N855" s="8">
        <v>1949</v>
      </c>
      <c r="O855" s="6">
        <v>4383</v>
      </c>
    </row>
    <row r="856" spans="1:15" x14ac:dyDescent="0.2">
      <c r="A856" s="3">
        <v>34881</v>
      </c>
      <c r="B856" t="s">
        <v>8</v>
      </c>
      <c r="C856" t="s">
        <v>17</v>
      </c>
      <c r="D856" s="7">
        <v>8525.5719000000008</v>
      </c>
      <c r="E856" s="5">
        <v>85.82</v>
      </c>
      <c r="F856" s="5">
        <v>7300.08</v>
      </c>
      <c r="G856" s="5">
        <v>20.53</v>
      </c>
      <c r="H856" s="5">
        <v>1119.1419000000012</v>
      </c>
      <c r="I856" s="5">
        <v>4111.75</v>
      </c>
      <c r="J856" s="5">
        <v>1872.85155200958</v>
      </c>
      <c r="K856" s="7">
        <v>2</v>
      </c>
      <c r="L856" s="7">
        <v>0</v>
      </c>
      <c r="M856" s="8">
        <v>0</v>
      </c>
      <c r="N856" s="8">
        <v>0</v>
      </c>
      <c r="O856" s="6">
        <v>0</v>
      </c>
    </row>
    <row r="857" spans="1:15" x14ac:dyDescent="0.2">
      <c r="A857" s="3">
        <v>34881</v>
      </c>
      <c r="B857" t="s">
        <v>8</v>
      </c>
      <c r="C857" t="s">
        <v>17</v>
      </c>
      <c r="D857" s="7">
        <v>7615.3239999999996</v>
      </c>
      <c r="E857" s="5">
        <v>400.38</v>
      </c>
      <c r="F857" s="5">
        <v>5692.87</v>
      </c>
      <c r="G857" s="5">
        <v>173.42</v>
      </c>
      <c r="H857" s="5">
        <v>1348.6539999999995</v>
      </c>
      <c r="I857" s="5">
        <v>4297.5499999999965</v>
      </c>
      <c r="J857" s="5">
        <v>800.99025344848599</v>
      </c>
      <c r="K857" s="7">
        <v>7</v>
      </c>
      <c r="L857" s="7">
        <v>0</v>
      </c>
      <c r="M857" s="8">
        <v>0</v>
      </c>
      <c r="N857" s="8">
        <v>0</v>
      </c>
      <c r="O857" s="6">
        <v>0</v>
      </c>
    </row>
    <row r="858" spans="1:15" x14ac:dyDescent="0.2">
      <c r="A858" s="3">
        <v>34881</v>
      </c>
      <c r="B858" t="s">
        <v>8</v>
      </c>
      <c r="C858" t="s">
        <v>15</v>
      </c>
      <c r="D858" s="7">
        <v>8888505.8306000009</v>
      </c>
      <c r="E858" s="5">
        <v>1068280.21</v>
      </c>
      <c r="F858" s="5">
        <v>6216113.1900000004</v>
      </c>
      <c r="G858" s="5">
        <v>271604.46999999997</v>
      </c>
      <c r="H858" s="5">
        <v>1332507.9606000006</v>
      </c>
      <c r="I858" s="5">
        <v>5194819.5166666657</v>
      </c>
      <c r="J858" s="5">
        <v>4209109.8857421903</v>
      </c>
      <c r="K858" s="7">
        <v>30011</v>
      </c>
      <c r="L858" s="7">
        <v>9327</v>
      </c>
      <c r="M858" s="8">
        <v>-44</v>
      </c>
      <c r="N858" s="8">
        <v>1699</v>
      </c>
      <c r="O858" s="6">
        <v>5104</v>
      </c>
    </row>
    <row r="859" spans="1:15" x14ac:dyDescent="0.2">
      <c r="A859" s="3">
        <v>34881</v>
      </c>
      <c r="B859" t="s">
        <v>8</v>
      </c>
      <c r="C859" t="s">
        <v>18</v>
      </c>
      <c r="D859" s="7">
        <v>4341.82</v>
      </c>
      <c r="E859" s="5">
        <v>4185.96</v>
      </c>
      <c r="F859" s="5">
        <v>155.86000000000001</v>
      </c>
      <c r="G859" s="5">
        <v>0</v>
      </c>
      <c r="H859" s="5">
        <v>-3.4106051316484809E-13</v>
      </c>
      <c r="I859" s="5">
        <v>64.9166666666667</v>
      </c>
      <c r="J859" s="5">
        <v>1000.14274787903</v>
      </c>
      <c r="K859" s="7">
        <v>38</v>
      </c>
      <c r="L859" s="7">
        <v>0</v>
      </c>
      <c r="M859" s="8">
        <v>0</v>
      </c>
      <c r="N859" s="8">
        <v>0</v>
      </c>
      <c r="O859" s="6">
        <v>1</v>
      </c>
    </row>
    <row r="860" spans="1:15" x14ac:dyDescent="0.2">
      <c r="A860" s="3">
        <v>34881</v>
      </c>
      <c r="B860" t="s">
        <v>8</v>
      </c>
      <c r="C860" t="s">
        <v>16</v>
      </c>
      <c r="D860" s="7">
        <v>166588.10889999999</v>
      </c>
      <c r="E860" s="5">
        <v>137506.85</v>
      </c>
      <c r="F860" s="5">
        <v>13235.11</v>
      </c>
      <c r="G860" s="5">
        <v>2669.09</v>
      </c>
      <c r="H860" s="5">
        <v>13177.058899999985</v>
      </c>
      <c r="I860" s="5">
        <v>17700.733333333334</v>
      </c>
      <c r="J860" s="5">
        <v>1859904.9140625</v>
      </c>
      <c r="K860" s="7">
        <v>524</v>
      </c>
      <c r="L860" s="7">
        <v>84</v>
      </c>
      <c r="M860" s="8">
        <v>1</v>
      </c>
      <c r="N860" s="8">
        <v>34</v>
      </c>
      <c r="O860" s="6">
        <v>75</v>
      </c>
    </row>
    <row r="861" spans="1:15" x14ac:dyDescent="0.2">
      <c r="A861" s="3">
        <v>34881</v>
      </c>
      <c r="B861" t="s">
        <v>8</v>
      </c>
      <c r="C861" t="s">
        <v>16</v>
      </c>
      <c r="D861" s="7">
        <v>28563.42</v>
      </c>
      <c r="E861" s="5">
        <v>29191.48</v>
      </c>
      <c r="F861" s="5">
        <v>0</v>
      </c>
      <c r="G861" s="5">
        <v>72.290000000000006</v>
      </c>
      <c r="H861" s="5">
        <v>-700.35000000000127</v>
      </c>
      <c r="I861" s="5">
        <v>0</v>
      </c>
      <c r="J861" s="5">
        <v>652452.634765625</v>
      </c>
      <c r="K861" s="7">
        <v>84</v>
      </c>
      <c r="L861" s="7">
        <v>0</v>
      </c>
      <c r="M861" s="8">
        <v>30</v>
      </c>
      <c r="N861" s="8">
        <v>7</v>
      </c>
      <c r="O861" s="6">
        <v>1</v>
      </c>
    </row>
    <row r="862" spans="1:15" x14ac:dyDescent="0.2">
      <c r="A862" s="3">
        <v>34881</v>
      </c>
      <c r="B862" t="s">
        <v>8</v>
      </c>
      <c r="C862" t="s">
        <v>18</v>
      </c>
      <c r="D862" s="7">
        <v>0</v>
      </c>
      <c r="E862" s="5">
        <v>0</v>
      </c>
      <c r="F862" s="5">
        <v>0</v>
      </c>
      <c r="G862" s="5">
        <v>0</v>
      </c>
      <c r="H862" s="5">
        <v>0</v>
      </c>
      <c r="I862" s="5">
        <v>0</v>
      </c>
      <c r="J862" s="5">
        <v>0</v>
      </c>
      <c r="K862" s="7">
        <v>0</v>
      </c>
      <c r="L862" s="7">
        <v>0</v>
      </c>
      <c r="M862" s="8">
        <v>0</v>
      </c>
      <c r="N862" s="8">
        <v>0</v>
      </c>
      <c r="O862" s="6">
        <v>0</v>
      </c>
    </row>
    <row r="863" spans="1:15" x14ac:dyDescent="0.2">
      <c r="A863" s="3">
        <v>34881</v>
      </c>
      <c r="B863" t="s">
        <v>9</v>
      </c>
      <c r="C863" t="s">
        <v>15</v>
      </c>
      <c r="D863" s="7">
        <v>2947500.7307000002</v>
      </c>
      <c r="E863" s="5">
        <v>404737.6</v>
      </c>
      <c r="F863" s="5">
        <v>1103413.43</v>
      </c>
      <c r="G863" s="5">
        <v>133237.41</v>
      </c>
      <c r="H863" s="5">
        <v>1306112.2907000002</v>
      </c>
      <c r="I863" s="5">
        <v>3725705.6333333324</v>
      </c>
      <c r="J863" s="5">
        <v>1701677.8027343799</v>
      </c>
      <c r="K863" s="7">
        <v>9863</v>
      </c>
      <c r="L863" s="7">
        <v>0</v>
      </c>
      <c r="M863" s="8">
        <v>-144</v>
      </c>
      <c r="N863" s="8">
        <v>392</v>
      </c>
      <c r="O863" s="6">
        <v>741</v>
      </c>
    </row>
    <row r="864" spans="1:15" x14ac:dyDescent="0.2">
      <c r="A864" s="3">
        <v>34881</v>
      </c>
      <c r="B864" t="s">
        <v>9</v>
      </c>
      <c r="C864" t="s">
        <v>17</v>
      </c>
      <c r="D864" s="7">
        <v>295307.94050000003</v>
      </c>
      <c r="E864" s="5">
        <v>33796</v>
      </c>
      <c r="F864" s="5">
        <v>133744.54</v>
      </c>
      <c r="G864" s="5">
        <v>12559.02</v>
      </c>
      <c r="H864" s="5">
        <v>115208.38050000001</v>
      </c>
      <c r="I864" s="5">
        <v>369260.33333333331</v>
      </c>
      <c r="J864" s="5">
        <v>561539.25683593797</v>
      </c>
      <c r="K864" s="7">
        <v>533</v>
      </c>
      <c r="L864" s="7">
        <v>0</v>
      </c>
      <c r="M864" s="8">
        <v>36</v>
      </c>
      <c r="N864" s="8">
        <v>19</v>
      </c>
      <c r="O864" s="6">
        <v>40</v>
      </c>
    </row>
    <row r="865" spans="1:15" x14ac:dyDescent="0.2">
      <c r="A865" s="3">
        <v>34881</v>
      </c>
      <c r="B865" t="s">
        <v>9</v>
      </c>
      <c r="C865" t="s">
        <v>15</v>
      </c>
      <c r="D865" s="7">
        <v>42990.382700000002</v>
      </c>
      <c r="E865" s="5">
        <v>7058.56</v>
      </c>
      <c r="F865" s="5">
        <v>13425.24</v>
      </c>
      <c r="G865" s="5">
        <v>1751.48</v>
      </c>
      <c r="H865" s="5">
        <v>20755.102700000007</v>
      </c>
      <c r="I865" s="5">
        <v>54440.250000000073</v>
      </c>
      <c r="J865" s="5">
        <v>23790.6640625</v>
      </c>
      <c r="K865" s="7">
        <v>142</v>
      </c>
      <c r="L865" s="7">
        <v>0</v>
      </c>
      <c r="M865" s="8">
        <v>-2</v>
      </c>
      <c r="N865" s="8">
        <v>11</v>
      </c>
      <c r="O865" s="6">
        <v>12</v>
      </c>
    </row>
    <row r="866" spans="1:15" x14ac:dyDescent="0.2">
      <c r="A866" s="3">
        <v>34881</v>
      </c>
      <c r="B866" t="s">
        <v>9</v>
      </c>
      <c r="C866" t="s">
        <v>17</v>
      </c>
      <c r="D866" s="7">
        <v>70379.789999999994</v>
      </c>
      <c r="E866" s="5">
        <v>4041.55</v>
      </c>
      <c r="F866" s="5">
        <v>33045</v>
      </c>
      <c r="G866" s="5">
        <v>4423.7</v>
      </c>
      <c r="H866" s="5">
        <v>28869.53999999999</v>
      </c>
      <c r="I866" s="5">
        <v>133142.75</v>
      </c>
      <c r="J866" s="5">
        <v>97874.873046875</v>
      </c>
      <c r="K866" s="7">
        <v>189</v>
      </c>
      <c r="L866" s="7">
        <v>0</v>
      </c>
      <c r="M866" s="8">
        <v>40</v>
      </c>
      <c r="N866" s="8">
        <v>1</v>
      </c>
      <c r="O866" s="6">
        <v>6</v>
      </c>
    </row>
    <row r="867" spans="1:15" x14ac:dyDescent="0.2">
      <c r="A867" s="3">
        <v>34881</v>
      </c>
      <c r="B867" t="s">
        <v>9</v>
      </c>
      <c r="C867" t="s">
        <v>15</v>
      </c>
      <c r="D867" s="7">
        <v>308819.67499999999</v>
      </c>
      <c r="E867" s="5">
        <v>41272.33</v>
      </c>
      <c r="F867" s="5">
        <v>105672.05</v>
      </c>
      <c r="G867" s="5">
        <v>22006.19</v>
      </c>
      <c r="H867" s="5">
        <v>139869.10499999998</v>
      </c>
      <c r="I867" s="5">
        <v>705497.81666666642</v>
      </c>
      <c r="J867" s="5">
        <v>232832.85058593799</v>
      </c>
      <c r="K867" s="7">
        <v>1101</v>
      </c>
      <c r="L867" s="7">
        <v>0</v>
      </c>
      <c r="M867" s="8">
        <v>36</v>
      </c>
      <c r="N867" s="8">
        <v>33</v>
      </c>
      <c r="O867" s="6">
        <v>45</v>
      </c>
    </row>
    <row r="868" spans="1:15" x14ac:dyDescent="0.2">
      <c r="A868" s="3">
        <v>34881</v>
      </c>
      <c r="B868" t="s">
        <v>9</v>
      </c>
      <c r="C868" t="s">
        <v>15</v>
      </c>
      <c r="D868" s="7">
        <v>7637.2326999999996</v>
      </c>
      <c r="E868" s="5">
        <v>1477.4</v>
      </c>
      <c r="F868" s="5">
        <v>1445.4</v>
      </c>
      <c r="G868" s="5">
        <v>126.87</v>
      </c>
      <c r="H868" s="5">
        <v>4587.5626999999995</v>
      </c>
      <c r="I868" s="5">
        <v>14864.350000000011</v>
      </c>
      <c r="J868" s="5">
        <v>16213.0615234375</v>
      </c>
      <c r="K868" s="7">
        <v>15</v>
      </c>
      <c r="L868" s="7">
        <v>0</v>
      </c>
      <c r="M868" s="8">
        <v>0</v>
      </c>
      <c r="N868" s="8">
        <v>2</v>
      </c>
      <c r="O868" s="6">
        <v>0</v>
      </c>
    </row>
    <row r="869" spans="1:15" x14ac:dyDescent="0.2">
      <c r="A869" s="3">
        <v>34881</v>
      </c>
      <c r="B869" t="s">
        <v>9</v>
      </c>
      <c r="C869" t="s">
        <v>15</v>
      </c>
      <c r="D869" s="7">
        <v>781382.21580000001</v>
      </c>
      <c r="E869" s="5">
        <v>97443.28</v>
      </c>
      <c r="F869" s="5">
        <v>248662.36</v>
      </c>
      <c r="G869" s="5">
        <v>56493.38</v>
      </c>
      <c r="H869" s="5">
        <v>378783.19579999999</v>
      </c>
      <c r="I869" s="5">
        <v>1222280.899999999</v>
      </c>
      <c r="J869" s="5">
        <v>1833874.4208984401</v>
      </c>
      <c r="K869" s="7">
        <v>1805</v>
      </c>
      <c r="L869" s="7">
        <v>0</v>
      </c>
      <c r="M869" s="8">
        <v>36</v>
      </c>
      <c r="N869" s="8">
        <v>38</v>
      </c>
      <c r="O869" s="6">
        <v>58</v>
      </c>
    </row>
    <row r="870" spans="1:15" x14ac:dyDescent="0.2">
      <c r="A870" s="3">
        <v>34881</v>
      </c>
      <c r="B870" t="s">
        <v>9</v>
      </c>
      <c r="C870" t="s">
        <v>15</v>
      </c>
      <c r="D870" s="7">
        <v>92411.053599999999</v>
      </c>
      <c r="E870" s="5">
        <v>7043.68</v>
      </c>
      <c r="F870" s="5">
        <v>63714.26</v>
      </c>
      <c r="G870" s="5">
        <v>2235.3200000000002</v>
      </c>
      <c r="H870" s="5">
        <v>19417.79359999999</v>
      </c>
      <c r="I870" s="5">
        <v>48936.483333333308</v>
      </c>
      <c r="J870" s="5">
        <v>43082.5068359375</v>
      </c>
      <c r="K870" s="7">
        <v>420</v>
      </c>
      <c r="L870" s="7">
        <v>0</v>
      </c>
      <c r="M870" s="8">
        <v>-3</v>
      </c>
      <c r="N870" s="8">
        <v>65</v>
      </c>
      <c r="O870" s="6">
        <v>64</v>
      </c>
    </row>
    <row r="871" spans="1:15" x14ac:dyDescent="0.2">
      <c r="A871" s="3">
        <v>34881</v>
      </c>
      <c r="B871" t="s">
        <v>9</v>
      </c>
      <c r="C871" t="s">
        <v>16</v>
      </c>
      <c r="D871" s="7">
        <v>1674.5771</v>
      </c>
      <c r="E871" s="5">
        <v>627.25</v>
      </c>
      <c r="F871" s="5">
        <v>937.4</v>
      </c>
      <c r="G871" s="5">
        <v>14.26</v>
      </c>
      <c r="H871" s="5">
        <v>95.667099999999991</v>
      </c>
      <c r="I871" s="5">
        <v>539.15000000000077</v>
      </c>
      <c r="J871" s="5">
        <v>394.89453125</v>
      </c>
      <c r="K871" s="7">
        <v>7</v>
      </c>
      <c r="L871" s="7">
        <v>0</v>
      </c>
      <c r="M871" s="8">
        <v>0</v>
      </c>
      <c r="N871" s="8">
        <v>3</v>
      </c>
      <c r="O871" s="6">
        <v>1</v>
      </c>
    </row>
    <row r="872" spans="1:15" x14ac:dyDescent="0.2">
      <c r="A872" s="3">
        <v>34881</v>
      </c>
      <c r="B872" t="s">
        <v>10</v>
      </c>
      <c r="C872" t="s">
        <v>16</v>
      </c>
      <c r="D872" s="7">
        <v>584.76</v>
      </c>
      <c r="E872" s="5">
        <v>754.26</v>
      </c>
      <c r="F872" s="5">
        <v>0</v>
      </c>
      <c r="G872" s="5">
        <v>0</v>
      </c>
      <c r="H872" s="5">
        <v>-169.5</v>
      </c>
      <c r="I872" s="5">
        <v>0</v>
      </c>
      <c r="J872" s="5">
        <v>15536.83984375</v>
      </c>
      <c r="K872" s="7">
        <v>1</v>
      </c>
      <c r="L872" s="7">
        <v>0</v>
      </c>
      <c r="M872" s="8">
        <v>0</v>
      </c>
      <c r="N872" s="8">
        <v>0</v>
      </c>
      <c r="O872" s="6">
        <v>1</v>
      </c>
    </row>
    <row r="873" spans="1:15" x14ac:dyDescent="0.2">
      <c r="A873" s="3">
        <v>34881</v>
      </c>
      <c r="B873" t="s">
        <v>10</v>
      </c>
      <c r="C873" t="s">
        <v>15</v>
      </c>
      <c r="D873" s="7">
        <v>14003167.4575</v>
      </c>
      <c r="E873" s="5">
        <v>1681373.9886</v>
      </c>
      <c r="F873" s="5">
        <v>5841256.3169</v>
      </c>
      <c r="G873" s="5">
        <v>572809.14</v>
      </c>
      <c r="H873" s="5">
        <v>5907728.0119999992</v>
      </c>
      <c r="I873" s="5">
        <v>17469024.883333333</v>
      </c>
      <c r="J873" s="5">
        <v>7068359.3579473495</v>
      </c>
      <c r="K873" s="7">
        <v>50881</v>
      </c>
      <c r="L873" s="7">
        <v>-3</v>
      </c>
      <c r="M873" s="8">
        <v>-1087</v>
      </c>
      <c r="N873" s="8">
        <v>1455</v>
      </c>
      <c r="O873" s="6">
        <v>2192</v>
      </c>
    </row>
    <row r="874" spans="1:15" x14ac:dyDescent="0.2">
      <c r="A874" s="3">
        <v>34881</v>
      </c>
      <c r="B874" t="s">
        <v>10</v>
      </c>
      <c r="C874" t="s">
        <v>17</v>
      </c>
      <c r="D874" s="7">
        <v>2548235.3459000001</v>
      </c>
      <c r="E874" s="5">
        <v>305270.62</v>
      </c>
      <c r="F874" s="5">
        <v>1224624.8999999999</v>
      </c>
      <c r="G874" s="5">
        <v>130738.58</v>
      </c>
      <c r="H874" s="5">
        <v>887601.2459000001</v>
      </c>
      <c r="I874" s="5">
        <v>2992281.5333333332</v>
      </c>
      <c r="J874" s="5">
        <v>4683913.8925781297</v>
      </c>
      <c r="K874" s="7">
        <v>4411</v>
      </c>
      <c r="L874" s="7">
        <v>314</v>
      </c>
      <c r="M874" s="8">
        <v>248</v>
      </c>
      <c r="N874" s="8">
        <v>87</v>
      </c>
      <c r="O874" s="6">
        <v>202</v>
      </c>
    </row>
    <row r="875" spans="1:15" x14ac:dyDescent="0.2">
      <c r="A875" s="3">
        <v>34881</v>
      </c>
      <c r="B875" t="s">
        <v>10</v>
      </c>
      <c r="C875" t="s">
        <v>15</v>
      </c>
      <c r="D875" s="7">
        <v>298375.64669999998</v>
      </c>
      <c r="E875" s="5">
        <v>37513.99</v>
      </c>
      <c r="F875" s="5">
        <v>107493.89</v>
      </c>
      <c r="G875" s="5">
        <v>7296.71</v>
      </c>
      <c r="H875" s="5">
        <v>146071.05669999999</v>
      </c>
      <c r="I875" s="5">
        <v>488104.45000000007</v>
      </c>
      <c r="J875" s="5">
        <v>140800.64941406299</v>
      </c>
      <c r="K875" s="7">
        <v>1099</v>
      </c>
      <c r="L875" s="7">
        <v>0</v>
      </c>
      <c r="M875" s="8">
        <v>-14</v>
      </c>
      <c r="N875" s="8">
        <v>48</v>
      </c>
      <c r="O875" s="6">
        <v>48</v>
      </c>
    </row>
    <row r="876" spans="1:15" x14ac:dyDescent="0.2">
      <c r="A876" s="3">
        <v>34881</v>
      </c>
      <c r="B876" t="s">
        <v>10</v>
      </c>
      <c r="C876" t="s">
        <v>17</v>
      </c>
      <c r="D876" s="7">
        <v>609048.88230000006</v>
      </c>
      <c r="E876" s="5">
        <v>31668.959999999999</v>
      </c>
      <c r="F876" s="5">
        <v>328403.84000000003</v>
      </c>
      <c r="G876" s="5">
        <v>34363.83</v>
      </c>
      <c r="H876" s="5">
        <v>214612.25230000005</v>
      </c>
      <c r="I876" s="5">
        <v>1031130.0833333331</v>
      </c>
      <c r="J876" s="5">
        <v>819817.67285156297</v>
      </c>
      <c r="K876" s="7">
        <v>1798</v>
      </c>
      <c r="L876" s="7">
        <v>143</v>
      </c>
      <c r="M876" s="8">
        <v>276</v>
      </c>
      <c r="N876" s="8">
        <v>29</v>
      </c>
      <c r="O876" s="6">
        <v>62</v>
      </c>
    </row>
    <row r="877" spans="1:15" x14ac:dyDescent="0.2">
      <c r="A877" s="3">
        <v>34881</v>
      </c>
      <c r="B877" t="s">
        <v>10</v>
      </c>
      <c r="C877" t="s">
        <v>16</v>
      </c>
      <c r="D877" s="7">
        <v>1645362.7745999999</v>
      </c>
      <c r="E877" s="5">
        <v>1633895.49</v>
      </c>
      <c r="F877" s="5">
        <v>0</v>
      </c>
      <c r="G877" s="5">
        <v>1013.09</v>
      </c>
      <c r="H877" s="5">
        <v>10454.194599999897</v>
      </c>
      <c r="I877" s="5">
        <v>0</v>
      </c>
      <c r="J877" s="5">
        <v>31846455.078125</v>
      </c>
      <c r="K877" s="7">
        <v>5012</v>
      </c>
      <c r="L877" s="7">
        <v>478</v>
      </c>
      <c r="M877" s="8">
        <v>-17</v>
      </c>
      <c r="N877" s="8">
        <v>488</v>
      </c>
      <c r="O877" s="6">
        <v>931</v>
      </c>
    </row>
    <row r="878" spans="1:15" x14ac:dyDescent="0.2">
      <c r="A878" s="3">
        <v>34881</v>
      </c>
      <c r="B878" t="s">
        <v>10</v>
      </c>
      <c r="C878" t="s">
        <v>15</v>
      </c>
      <c r="D878" s="7">
        <v>3514499.0049000001</v>
      </c>
      <c r="E878" s="5">
        <v>448924.17</v>
      </c>
      <c r="F878" s="5">
        <v>1356667.54</v>
      </c>
      <c r="G878" s="5">
        <v>268301.32</v>
      </c>
      <c r="H878" s="5">
        <v>1440605.9749</v>
      </c>
      <c r="I878" s="5">
        <v>6962667.4666666593</v>
      </c>
      <c r="J878" s="5">
        <v>2748443.0773048401</v>
      </c>
      <c r="K878" s="7">
        <v>15912</v>
      </c>
      <c r="L878" s="7">
        <v>287</v>
      </c>
      <c r="M878" s="8">
        <v>277</v>
      </c>
      <c r="N878" s="8">
        <v>420</v>
      </c>
      <c r="O878" s="6">
        <v>861</v>
      </c>
    </row>
    <row r="879" spans="1:15" x14ac:dyDescent="0.2">
      <c r="A879" s="3">
        <v>34881</v>
      </c>
      <c r="B879" t="s">
        <v>10</v>
      </c>
      <c r="C879" t="s">
        <v>15</v>
      </c>
      <c r="D879" s="7">
        <v>44714.840400000001</v>
      </c>
      <c r="E879" s="5">
        <v>11664.84</v>
      </c>
      <c r="F879" s="5">
        <v>8598.7800000000007</v>
      </c>
      <c r="G879" s="5">
        <v>1700.45</v>
      </c>
      <c r="H879" s="5">
        <v>22750.770400000005</v>
      </c>
      <c r="I879" s="5">
        <v>79324.950000000055</v>
      </c>
      <c r="J879" s="5">
        <v>111738.76660156299</v>
      </c>
      <c r="K879" s="7">
        <v>106</v>
      </c>
      <c r="L879" s="7">
        <v>1</v>
      </c>
      <c r="M879" s="8">
        <v>3</v>
      </c>
      <c r="N879" s="8">
        <v>2</v>
      </c>
      <c r="O879" s="6">
        <v>0</v>
      </c>
    </row>
    <row r="880" spans="1:15" x14ac:dyDescent="0.2">
      <c r="A880" s="3">
        <v>34881</v>
      </c>
      <c r="B880" t="s">
        <v>10</v>
      </c>
      <c r="C880" t="s">
        <v>15</v>
      </c>
      <c r="D880" s="7">
        <v>7063439.2999</v>
      </c>
      <c r="E880" s="5">
        <v>1071849.8700000001</v>
      </c>
      <c r="F880" s="5">
        <v>2363321.06</v>
      </c>
      <c r="G880" s="5">
        <v>506746.12</v>
      </c>
      <c r="H880" s="5">
        <v>3121522.2498999997</v>
      </c>
      <c r="I880" s="5">
        <v>10024032.400000008</v>
      </c>
      <c r="J880" s="5">
        <v>17651558.7431641</v>
      </c>
      <c r="K880" s="7">
        <v>19936</v>
      </c>
      <c r="L880" s="7">
        <v>561</v>
      </c>
      <c r="M880" s="8">
        <v>287</v>
      </c>
      <c r="N880" s="8">
        <v>537</v>
      </c>
      <c r="O880" s="6">
        <v>1052</v>
      </c>
    </row>
    <row r="881" spans="1:15" x14ac:dyDescent="0.2">
      <c r="A881" s="3">
        <v>34881</v>
      </c>
      <c r="B881" t="s">
        <v>10</v>
      </c>
      <c r="C881" t="s">
        <v>17</v>
      </c>
      <c r="D881" s="7">
        <v>1929.3757000000001</v>
      </c>
      <c r="E881" s="5">
        <v>162.94999999999999</v>
      </c>
      <c r="F881" s="5">
        <v>1465.85</v>
      </c>
      <c r="G881" s="5">
        <v>1.02</v>
      </c>
      <c r="H881" s="5">
        <v>299.55570000000012</v>
      </c>
      <c r="I881" s="5">
        <v>781.85000000000025</v>
      </c>
      <c r="J881" s="5">
        <v>355.97000312805199</v>
      </c>
      <c r="K881" s="7">
        <v>1</v>
      </c>
      <c r="L881" s="7">
        <v>0</v>
      </c>
      <c r="M881" s="8">
        <v>0</v>
      </c>
      <c r="N881" s="8">
        <v>0</v>
      </c>
      <c r="O881" s="6">
        <v>0</v>
      </c>
    </row>
    <row r="882" spans="1:15" x14ac:dyDescent="0.2">
      <c r="A882" s="3">
        <v>34881</v>
      </c>
      <c r="B882" t="s">
        <v>10</v>
      </c>
      <c r="C882" t="s">
        <v>15</v>
      </c>
      <c r="D882" s="7">
        <v>2093738.5138000001</v>
      </c>
      <c r="E882" s="5">
        <v>158279.34</v>
      </c>
      <c r="F882" s="5">
        <v>1534282.24</v>
      </c>
      <c r="G882" s="5">
        <v>44487.76</v>
      </c>
      <c r="H882" s="5">
        <v>356689.17379999999</v>
      </c>
      <c r="I882" s="5">
        <v>1184974.9666666656</v>
      </c>
      <c r="J882" s="5">
        <v>905686.01660156297</v>
      </c>
      <c r="K882" s="7">
        <v>6872</v>
      </c>
      <c r="L882" s="7">
        <v>245</v>
      </c>
      <c r="M882" s="8">
        <v>-19</v>
      </c>
      <c r="N882" s="8">
        <v>496</v>
      </c>
      <c r="O882" s="6">
        <v>843</v>
      </c>
    </row>
    <row r="883" spans="1:15" x14ac:dyDescent="0.2">
      <c r="A883" s="3">
        <v>34881</v>
      </c>
      <c r="B883" t="s">
        <v>10</v>
      </c>
      <c r="C883" t="s">
        <v>16</v>
      </c>
      <c r="D883" s="7">
        <v>165606.21220000001</v>
      </c>
      <c r="E883" s="5">
        <v>141445.74</v>
      </c>
      <c r="F883" s="5">
        <v>5342.19</v>
      </c>
      <c r="G883" s="5">
        <v>1932.14</v>
      </c>
      <c r="H883" s="5">
        <v>16886.14220000002</v>
      </c>
      <c r="I883" s="5">
        <v>9191.4000000000033</v>
      </c>
      <c r="J883" s="5">
        <v>1826426.9472656299</v>
      </c>
      <c r="K883" s="7">
        <v>457</v>
      </c>
      <c r="L883" s="7">
        <v>83</v>
      </c>
      <c r="M883" s="8">
        <v>1</v>
      </c>
      <c r="N883" s="8">
        <v>36</v>
      </c>
      <c r="O883" s="6">
        <v>60</v>
      </c>
    </row>
    <row r="884" spans="1:15" x14ac:dyDescent="0.2">
      <c r="A884" s="3">
        <v>34881</v>
      </c>
      <c r="B884" t="s">
        <v>10</v>
      </c>
      <c r="C884" t="s">
        <v>16</v>
      </c>
      <c r="D884" s="7">
        <v>17398.650000000001</v>
      </c>
      <c r="E884" s="5">
        <v>18561.52</v>
      </c>
      <c r="F884" s="5">
        <v>0</v>
      </c>
      <c r="G884" s="5">
        <v>3.24</v>
      </c>
      <c r="H884" s="5">
        <v>-1166.109999999999</v>
      </c>
      <c r="I884" s="5">
        <v>8.3333333333333301E-2</v>
      </c>
      <c r="J884" s="5">
        <v>477028.59863281302</v>
      </c>
      <c r="K884" s="7">
        <v>50</v>
      </c>
      <c r="L884" s="7">
        <v>0</v>
      </c>
      <c r="M884" s="8">
        <v>17</v>
      </c>
      <c r="N884" s="8">
        <v>5</v>
      </c>
      <c r="O884" s="6">
        <v>1</v>
      </c>
    </row>
    <row r="885" spans="1:15" x14ac:dyDescent="0.2">
      <c r="A885" s="3">
        <v>34912</v>
      </c>
      <c r="B885" t="s">
        <v>1</v>
      </c>
      <c r="C885" t="s">
        <v>15</v>
      </c>
      <c r="D885" s="7">
        <v>8691.6398000000008</v>
      </c>
      <c r="E885" s="5">
        <v>956.25</v>
      </c>
      <c r="F885" s="5">
        <v>1169.08</v>
      </c>
      <c r="G885" s="5">
        <v>0</v>
      </c>
      <c r="H885" s="5">
        <v>6566.3098000000009</v>
      </c>
      <c r="I885" s="5">
        <v>519.94999999999982</v>
      </c>
      <c r="J885" s="5">
        <v>5956.0900573730496</v>
      </c>
      <c r="K885" s="7">
        <v>47</v>
      </c>
      <c r="L885" s="7">
        <v>1</v>
      </c>
      <c r="M885" s="8">
        <v>-28</v>
      </c>
      <c r="N885" s="8">
        <v>0</v>
      </c>
      <c r="O885" s="6">
        <v>9</v>
      </c>
    </row>
    <row r="886" spans="1:15" x14ac:dyDescent="0.2">
      <c r="A886" s="3">
        <v>34912</v>
      </c>
      <c r="B886" t="s">
        <v>1</v>
      </c>
      <c r="C886" t="s">
        <v>16</v>
      </c>
      <c r="D886" s="7">
        <v>205.84</v>
      </c>
      <c r="E886" s="5">
        <v>203.4</v>
      </c>
      <c r="F886" s="5">
        <v>2.44</v>
      </c>
      <c r="G886" s="5">
        <v>0</v>
      </c>
      <c r="H886" s="5">
        <v>-2.2204460492503131E-15</v>
      </c>
      <c r="I886" s="5">
        <v>0</v>
      </c>
      <c r="J886" s="5">
        <v>1051.8300056457599</v>
      </c>
      <c r="K886" s="7">
        <v>24</v>
      </c>
      <c r="L886" s="7">
        <v>1</v>
      </c>
      <c r="M886" s="8">
        <v>0</v>
      </c>
      <c r="N886" s="8">
        <v>2</v>
      </c>
      <c r="O886" s="6">
        <v>8</v>
      </c>
    </row>
    <row r="887" spans="1:15" x14ac:dyDescent="0.2">
      <c r="A887" s="3">
        <v>34912</v>
      </c>
      <c r="B887" t="s">
        <v>1</v>
      </c>
      <c r="C887" t="s">
        <v>15</v>
      </c>
      <c r="D887" s="7">
        <v>1092856.0607</v>
      </c>
      <c r="E887" s="5">
        <v>191204.12</v>
      </c>
      <c r="F887" s="5">
        <v>372996.42</v>
      </c>
      <c r="G887" s="5">
        <v>52743.24</v>
      </c>
      <c r="H887" s="5">
        <v>475912.2807</v>
      </c>
      <c r="I887" s="5">
        <v>1286379.3833333331</v>
      </c>
      <c r="J887" s="5">
        <v>1091376.4208984401</v>
      </c>
      <c r="K887" s="7">
        <v>3435</v>
      </c>
      <c r="L887" s="7">
        <v>1</v>
      </c>
      <c r="M887" s="8">
        <v>-84</v>
      </c>
      <c r="N887" s="8">
        <v>170</v>
      </c>
      <c r="O887" s="6">
        <v>356</v>
      </c>
    </row>
    <row r="888" spans="1:15" x14ac:dyDescent="0.2">
      <c r="A888" s="3">
        <v>34912</v>
      </c>
      <c r="B888" t="s">
        <v>1</v>
      </c>
      <c r="C888" t="s">
        <v>17</v>
      </c>
      <c r="D888" s="7">
        <v>731177.91399999999</v>
      </c>
      <c r="E888" s="5">
        <v>138962.39000000001</v>
      </c>
      <c r="F888" s="5">
        <v>355924.77</v>
      </c>
      <c r="G888" s="5">
        <v>34726.51</v>
      </c>
      <c r="H888" s="5">
        <v>201564.24399999995</v>
      </c>
      <c r="I888" s="5">
        <v>759561.53333333333</v>
      </c>
      <c r="J888" s="5">
        <v>1576749.4228515599</v>
      </c>
      <c r="K888" s="7">
        <v>1468</v>
      </c>
      <c r="L888" s="7">
        <v>231</v>
      </c>
      <c r="M888" s="8">
        <v>84</v>
      </c>
      <c r="N888" s="8">
        <v>143</v>
      </c>
      <c r="O888" s="6">
        <v>327</v>
      </c>
    </row>
    <row r="889" spans="1:15" x14ac:dyDescent="0.2">
      <c r="A889" s="3">
        <v>34912</v>
      </c>
      <c r="B889" t="s">
        <v>1</v>
      </c>
      <c r="C889" t="s">
        <v>15</v>
      </c>
      <c r="D889" s="7">
        <v>127274.43369999999</v>
      </c>
      <c r="E889" s="5">
        <v>17871.580000000002</v>
      </c>
      <c r="F889" s="5">
        <v>41939.050000000003</v>
      </c>
      <c r="G889" s="5">
        <v>3866.55</v>
      </c>
      <c r="H889" s="5">
        <v>63597.253699999987</v>
      </c>
      <c r="I889" s="5">
        <v>247181.51666666652</v>
      </c>
      <c r="J889" s="5">
        <v>88315.04296875</v>
      </c>
      <c r="K889" s="7">
        <v>571</v>
      </c>
      <c r="L889" s="7">
        <v>0</v>
      </c>
      <c r="M889" s="8">
        <v>-7</v>
      </c>
      <c r="N889" s="8">
        <v>33</v>
      </c>
      <c r="O889" s="6">
        <v>64</v>
      </c>
    </row>
    <row r="890" spans="1:15" x14ac:dyDescent="0.2">
      <c r="A890" s="3">
        <v>34912</v>
      </c>
      <c r="B890" t="s">
        <v>1</v>
      </c>
      <c r="C890" t="s">
        <v>17</v>
      </c>
      <c r="D890" s="7">
        <v>229451.8602</v>
      </c>
      <c r="E890" s="5">
        <v>18847.11</v>
      </c>
      <c r="F890" s="5">
        <v>124919.23</v>
      </c>
      <c r="G890" s="5">
        <v>14372.45</v>
      </c>
      <c r="H890" s="5">
        <v>71313.070200000016</v>
      </c>
      <c r="I890" s="5">
        <v>359457.50000000012</v>
      </c>
      <c r="J890" s="5">
        <v>383063.79199218802</v>
      </c>
      <c r="K890" s="7">
        <v>923</v>
      </c>
      <c r="L890" s="7">
        <v>181</v>
      </c>
      <c r="M890" s="8">
        <v>41</v>
      </c>
      <c r="N890" s="8">
        <v>84</v>
      </c>
      <c r="O890" s="6">
        <v>202</v>
      </c>
    </row>
    <row r="891" spans="1:15" x14ac:dyDescent="0.2">
      <c r="A891" s="3">
        <v>34912</v>
      </c>
      <c r="B891" t="s">
        <v>1</v>
      </c>
      <c r="C891" t="s">
        <v>16</v>
      </c>
      <c r="D891" s="7">
        <v>66078.67</v>
      </c>
      <c r="E891" s="5">
        <v>65823.38</v>
      </c>
      <c r="F891" s="5">
        <v>0</v>
      </c>
      <c r="G891" s="5">
        <v>12.96</v>
      </c>
      <c r="H891" s="5">
        <v>242.32999999999359</v>
      </c>
      <c r="I891" s="5">
        <v>0</v>
      </c>
      <c r="J891" s="5">
        <v>1123383.9892578099</v>
      </c>
      <c r="K891" s="7">
        <v>283</v>
      </c>
      <c r="L891" s="7">
        <v>91</v>
      </c>
      <c r="M891" s="8">
        <v>-1</v>
      </c>
      <c r="N891" s="8">
        <v>30</v>
      </c>
      <c r="O891" s="6">
        <v>125</v>
      </c>
    </row>
    <row r="892" spans="1:15" x14ac:dyDescent="0.2">
      <c r="A892" s="3">
        <v>34912</v>
      </c>
      <c r="B892" t="s">
        <v>1</v>
      </c>
      <c r="C892" t="s">
        <v>15</v>
      </c>
      <c r="D892" s="7">
        <v>2040462.7823000001</v>
      </c>
      <c r="E892" s="5">
        <v>317343.38</v>
      </c>
      <c r="F892" s="5">
        <v>607768.93999999994</v>
      </c>
      <c r="G892" s="5">
        <v>155459.21</v>
      </c>
      <c r="H892" s="5">
        <v>959891.25230000028</v>
      </c>
      <c r="I892" s="5">
        <v>3560677.0666666701</v>
      </c>
      <c r="J892" s="5">
        <v>3258772.2519531301</v>
      </c>
      <c r="K892" s="7">
        <v>11471</v>
      </c>
      <c r="L892" s="7">
        <v>483</v>
      </c>
      <c r="M892" s="8">
        <v>-32</v>
      </c>
      <c r="N892" s="8">
        <v>1282</v>
      </c>
      <c r="O892" s="6">
        <v>2654</v>
      </c>
    </row>
    <row r="893" spans="1:15" x14ac:dyDescent="0.2">
      <c r="A893" s="3">
        <v>34912</v>
      </c>
      <c r="B893" t="s">
        <v>1</v>
      </c>
      <c r="C893" t="s">
        <v>15</v>
      </c>
      <c r="D893" s="7">
        <v>336360.76490000001</v>
      </c>
      <c r="E893" s="5">
        <v>20923.88</v>
      </c>
      <c r="F893" s="5">
        <v>242775.29</v>
      </c>
      <c r="G893" s="5">
        <v>12125.9</v>
      </c>
      <c r="H893" s="5">
        <v>60535.694899999995</v>
      </c>
      <c r="I893" s="5">
        <v>232026.5166666666</v>
      </c>
      <c r="J893" s="5">
        <v>85415.7646484375</v>
      </c>
      <c r="K893" s="7">
        <v>735</v>
      </c>
      <c r="L893" s="7">
        <v>147</v>
      </c>
      <c r="M893" s="8">
        <v>-21</v>
      </c>
      <c r="N893" s="8">
        <v>33</v>
      </c>
      <c r="O893" s="6">
        <v>135</v>
      </c>
    </row>
    <row r="894" spans="1:15" x14ac:dyDescent="0.2">
      <c r="A894" s="3">
        <v>34912</v>
      </c>
      <c r="B894" t="s">
        <v>1</v>
      </c>
      <c r="C894" t="s">
        <v>15</v>
      </c>
      <c r="D894" s="7">
        <v>4093521.7836000002</v>
      </c>
      <c r="E894" s="5">
        <v>592408.06999999995</v>
      </c>
      <c r="F894" s="5">
        <v>1280344.51</v>
      </c>
      <c r="G894" s="5">
        <v>308835.11</v>
      </c>
      <c r="H894" s="5">
        <v>1911934.0936000007</v>
      </c>
      <c r="I894" s="5">
        <v>5426660.9333333271</v>
      </c>
      <c r="J894" s="5">
        <v>8943631.2568359394</v>
      </c>
      <c r="K894" s="7">
        <v>14619</v>
      </c>
      <c r="L894" s="7">
        <v>594</v>
      </c>
      <c r="M894" s="8">
        <v>0</v>
      </c>
      <c r="N894" s="8">
        <v>2451</v>
      </c>
      <c r="O894" s="6">
        <v>3259</v>
      </c>
    </row>
    <row r="895" spans="1:15" x14ac:dyDescent="0.2">
      <c r="A895" s="3">
        <v>34912</v>
      </c>
      <c r="B895" t="s">
        <v>1</v>
      </c>
      <c r="C895" t="s">
        <v>17</v>
      </c>
      <c r="D895" s="7">
        <v>141499.9051</v>
      </c>
      <c r="E895" s="5">
        <v>46810.67</v>
      </c>
      <c r="F895" s="5">
        <v>88731.96</v>
      </c>
      <c r="G895" s="5">
        <v>1160.69</v>
      </c>
      <c r="H895" s="5">
        <v>4796.5850999999984</v>
      </c>
      <c r="I895" s="5">
        <v>67821.783333333267</v>
      </c>
      <c r="J895" s="5">
        <v>130208.860661507</v>
      </c>
      <c r="K895" s="7">
        <v>15</v>
      </c>
      <c r="L895" s="7">
        <v>4</v>
      </c>
      <c r="M895" s="8">
        <v>-60</v>
      </c>
      <c r="N895" s="8">
        <v>1</v>
      </c>
      <c r="O895" s="6">
        <v>2</v>
      </c>
    </row>
    <row r="896" spans="1:15" x14ac:dyDescent="0.2">
      <c r="A896" s="3">
        <v>34912</v>
      </c>
      <c r="B896" t="s">
        <v>1</v>
      </c>
      <c r="C896" t="s">
        <v>17</v>
      </c>
      <c r="D896" s="7">
        <v>32.345999999999997</v>
      </c>
      <c r="E896" s="5">
        <v>0</v>
      </c>
      <c r="F896" s="5">
        <v>0</v>
      </c>
      <c r="G896" s="5">
        <v>0</v>
      </c>
      <c r="H896" s="5">
        <v>32.345999999999997</v>
      </c>
      <c r="I896" s="5">
        <v>56.333333333333393</v>
      </c>
      <c r="J896" s="5">
        <v>0</v>
      </c>
      <c r="K896" s="7">
        <v>0</v>
      </c>
      <c r="L896" s="7">
        <v>0</v>
      </c>
      <c r="M896" s="8">
        <v>-2</v>
      </c>
      <c r="N896" s="8">
        <v>0</v>
      </c>
      <c r="O896" s="6">
        <v>0</v>
      </c>
    </row>
    <row r="897" spans="1:15" x14ac:dyDescent="0.2">
      <c r="A897" s="3">
        <v>34912</v>
      </c>
      <c r="B897" t="s">
        <v>1</v>
      </c>
      <c r="C897" t="s">
        <v>15</v>
      </c>
      <c r="D897" s="7">
        <v>2118915.7864999999</v>
      </c>
      <c r="E897" s="5">
        <v>272380.56</v>
      </c>
      <c r="F897" s="5">
        <v>1420202.33</v>
      </c>
      <c r="G897" s="5">
        <v>59183.18</v>
      </c>
      <c r="H897" s="5">
        <v>367149.71649999981</v>
      </c>
      <c r="I897" s="5">
        <v>1325186.2666666661</v>
      </c>
      <c r="J897" s="5">
        <v>1595309.7871093799</v>
      </c>
      <c r="K897" s="7">
        <v>10605</v>
      </c>
      <c r="L897" s="7">
        <v>1139</v>
      </c>
      <c r="M897" s="8">
        <v>-48</v>
      </c>
      <c r="N897" s="8">
        <v>3518</v>
      </c>
      <c r="O897" s="6">
        <v>5869</v>
      </c>
    </row>
    <row r="898" spans="1:15" x14ac:dyDescent="0.2">
      <c r="A898" s="3">
        <v>34912</v>
      </c>
      <c r="B898" t="s">
        <v>1</v>
      </c>
      <c r="C898" t="s">
        <v>18</v>
      </c>
      <c r="D898" s="7">
        <v>254.24</v>
      </c>
      <c r="E898" s="5">
        <v>0</v>
      </c>
      <c r="F898" s="5">
        <v>254.24</v>
      </c>
      <c r="G898" s="5">
        <v>0</v>
      </c>
      <c r="H898" s="5">
        <v>0</v>
      </c>
      <c r="I898" s="5">
        <v>0</v>
      </c>
      <c r="J898" s="5">
        <v>0</v>
      </c>
      <c r="K898" s="7">
        <v>0</v>
      </c>
      <c r="L898" s="7">
        <v>0</v>
      </c>
      <c r="M898" s="8">
        <v>0</v>
      </c>
      <c r="N898" s="8">
        <v>0</v>
      </c>
      <c r="O898" s="6">
        <v>0</v>
      </c>
    </row>
    <row r="899" spans="1:15" x14ac:dyDescent="0.2">
      <c r="A899" s="3">
        <v>34912</v>
      </c>
      <c r="B899" t="s">
        <v>1</v>
      </c>
      <c r="C899" t="s">
        <v>16</v>
      </c>
      <c r="D899" s="7">
        <v>291586.65620000003</v>
      </c>
      <c r="E899" s="5">
        <v>285003.89</v>
      </c>
      <c r="F899" s="5">
        <v>2565.88</v>
      </c>
      <c r="G899" s="5">
        <v>472.64</v>
      </c>
      <c r="H899" s="5">
        <v>3544.2462000000128</v>
      </c>
      <c r="I899" s="5">
        <v>3658.166666666667</v>
      </c>
      <c r="J899" s="5">
        <v>124038.55078125</v>
      </c>
      <c r="K899" s="7">
        <v>60</v>
      </c>
      <c r="L899" s="7">
        <v>7</v>
      </c>
      <c r="M899" s="8">
        <v>-3</v>
      </c>
      <c r="N899" s="8">
        <v>6</v>
      </c>
      <c r="O899" s="6">
        <v>21</v>
      </c>
    </row>
    <row r="900" spans="1:15" x14ac:dyDescent="0.2">
      <c r="A900" s="3">
        <v>34912</v>
      </c>
      <c r="B900" t="s">
        <v>1</v>
      </c>
      <c r="C900" t="s">
        <v>16</v>
      </c>
      <c r="D900" s="7">
        <v>3.74</v>
      </c>
      <c r="E900" s="5">
        <v>13.06</v>
      </c>
      <c r="F900" s="5">
        <v>0</v>
      </c>
      <c r="G900" s="5">
        <v>0</v>
      </c>
      <c r="H900" s="5">
        <v>-9.32</v>
      </c>
      <c r="I900" s="5">
        <v>0</v>
      </c>
      <c r="J900" s="5">
        <v>2681.03515625</v>
      </c>
      <c r="K900" s="7">
        <v>8</v>
      </c>
      <c r="L900" s="7">
        <v>0</v>
      </c>
      <c r="M900" s="8">
        <v>2</v>
      </c>
      <c r="N900" s="8">
        <v>2</v>
      </c>
      <c r="O900" s="6">
        <v>1</v>
      </c>
    </row>
    <row r="901" spans="1:15" x14ac:dyDescent="0.2">
      <c r="A901" s="3">
        <v>34912</v>
      </c>
      <c r="B901" t="s">
        <v>1</v>
      </c>
      <c r="C901" t="s">
        <v>18</v>
      </c>
      <c r="D901" s="7">
        <v>0</v>
      </c>
      <c r="E901" s="5">
        <v>0</v>
      </c>
      <c r="F901" s="5">
        <v>0</v>
      </c>
      <c r="G901" s="5">
        <v>0</v>
      </c>
      <c r="H901" s="5">
        <v>0</v>
      </c>
      <c r="I901" s="5">
        <v>0</v>
      </c>
      <c r="J901" s="5">
        <v>0</v>
      </c>
      <c r="K901" s="7">
        <v>0</v>
      </c>
      <c r="L901" s="7">
        <v>0</v>
      </c>
      <c r="M901" s="8">
        <v>0</v>
      </c>
      <c r="N901" s="8">
        <v>0</v>
      </c>
      <c r="O901" s="6">
        <v>0</v>
      </c>
    </row>
    <row r="902" spans="1:15" x14ac:dyDescent="0.2">
      <c r="A902" s="3">
        <v>34912</v>
      </c>
      <c r="B902" t="s">
        <v>2</v>
      </c>
      <c r="C902" t="s">
        <v>15</v>
      </c>
      <c r="D902" s="7">
        <v>7137882.8194000004</v>
      </c>
      <c r="E902" s="5">
        <v>749596.2</v>
      </c>
      <c r="F902" s="5">
        <v>3065316.0005999999</v>
      </c>
      <c r="G902" s="5">
        <v>288326.71000000002</v>
      </c>
      <c r="H902" s="5">
        <v>3034643.9088000003</v>
      </c>
      <c r="I902" s="5">
        <v>9439480.1499999985</v>
      </c>
      <c r="J902" s="5">
        <v>3075014.2958984398</v>
      </c>
      <c r="K902" s="7">
        <v>24876</v>
      </c>
      <c r="L902" s="7">
        <v>0</v>
      </c>
      <c r="M902" s="8">
        <v>-631</v>
      </c>
      <c r="N902" s="8">
        <v>611</v>
      </c>
      <c r="O902" s="6">
        <v>1056</v>
      </c>
    </row>
    <row r="903" spans="1:15" x14ac:dyDescent="0.2">
      <c r="A903" s="3">
        <v>34912</v>
      </c>
      <c r="B903" t="s">
        <v>2</v>
      </c>
      <c r="C903" t="s">
        <v>17</v>
      </c>
      <c r="D903" s="7">
        <v>1482806.8321</v>
      </c>
      <c r="E903" s="5">
        <v>184934.14</v>
      </c>
      <c r="F903" s="5">
        <v>706633.07</v>
      </c>
      <c r="G903" s="5">
        <v>59427.51</v>
      </c>
      <c r="H903" s="5">
        <v>531812.11210000014</v>
      </c>
      <c r="I903" s="5">
        <v>1725792.4333333331</v>
      </c>
      <c r="J903" s="5">
        <v>2738716.4589843801</v>
      </c>
      <c r="K903" s="7">
        <v>2432</v>
      </c>
      <c r="L903" s="7">
        <v>128</v>
      </c>
      <c r="M903" s="8">
        <v>196</v>
      </c>
      <c r="N903" s="8">
        <v>37</v>
      </c>
      <c r="O903" s="6">
        <v>176</v>
      </c>
    </row>
    <row r="904" spans="1:15" x14ac:dyDescent="0.2">
      <c r="A904" s="3">
        <v>34912</v>
      </c>
      <c r="B904" t="s">
        <v>2</v>
      </c>
      <c r="C904" t="s">
        <v>15</v>
      </c>
      <c r="D904" s="7">
        <v>113989.61040000001</v>
      </c>
      <c r="E904" s="5">
        <v>11481.93</v>
      </c>
      <c r="F904" s="5">
        <v>44633.61</v>
      </c>
      <c r="G904" s="5">
        <v>3785.45</v>
      </c>
      <c r="H904" s="5">
        <v>54088.620400000014</v>
      </c>
      <c r="I904" s="5">
        <v>175125.28333333333</v>
      </c>
      <c r="J904" s="5">
        <v>33125.7998046875</v>
      </c>
      <c r="K904" s="7">
        <v>451</v>
      </c>
      <c r="L904" s="7">
        <v>-1</v>
      </c>
      <c r="M904" s="8">
        <v>-5</v>
      </c>
      <c r="N904" s="8">
        <v>12</v>
      </c>
      <c r="O904" s="6">
        <v>21</v>
      </c>
    </row>
    <row r="905" spans="1:15" x14ac:dyDescent="0.2">
      <c r="A905" s="3">
        <v>34912</v>
      </c>
      <c r="B905" t="s">
        <v>2</v>
      </c>
      <c r="C905" t="s">
        <v>17</v>
      </c>
      <c r="D905" s="7">
        <v>330408.72970000003</v>
      </c>
      <c r="E905" s="5">
        <v>16750.25</v>
      </c>
      <c r="F905" s="5">
        <v>176883.88</v>
      </c>
      <c r="G905" s="5">
        <v>16537.150000000001</v>
      </c>
      <c r="H905" s="5">
        <v>120237.44970000003</v>
      </c>
      <c r="I905" s="5">
        <v>626490.83333333372</v>
      </c>
      <c r="J905" s="5">
        <v>457518.537109375</v>
      </c>
      <c r="K905" s="7">
        <v>1015</v>
      </c>
      <c r="L905" s="7">
        <v>64</v>
      </c>
      <c r="M905" s="8">
        <v>157</v>
      </c>
      <c r="N905" s="8">
        <v>14</v>
      </c>
      <c r="O905" s="6">
        <v>35</v>
      </c>
    </row>
    <row r="906" spans="1:15" x14ac:dyDescent="0.2">
      <c r="A906" s="3">
        <v>34912</v>
      </c>
      <c r="B906" t="s">
        <v>2</v>
      </c>
      <c r="C906" t="s">
        <v>16</v>
      </c>
      <c r="D906" s="7">
        <v>323949.12</v>
      </c>
      <c r="E906" s="5">
        <v>322868.42</v>
      </c>
      <c r="F906" s="5">
        <v>0</v>
      </c>
      <c r="G906" s="5">
        <v>167.85</v>
      </c>
      <c r="H906" s="5">
        <v>912.85000000001162</v>
      </c>
      <c r="I906" s="5">
        <v>0</v>
      </c>
      <c r="J906" s="5">
        <v>9054287.71582032</v>
      </c>
      <c r="K906" s="7">
        <v>1264</v>
      </c>
      <c r="L906" s="7">
        <v>506</v>
      </c>
      <c r="M906" s="8">
        <v>-2</v>
      </c>
      <c r="N906" s="8">
        <v>57</v>
      </c>
      <c r="O906" s="6">
        <v>375</v>
      </c>
    </row>
    <row r="907" spans="1:15" x14ac:dyDescent="0.2">
      <c r="A907" s="3">
        <v>34912</v>
      </c>
      <c r="B907" t="s">
        <v>2</v>
      </c>
      <c r="C907" t="s">
        <v>15</v>
      </c>
      <c r="D907" s="7">
        <v>1852799.1802999999</v>
      </c>
      <c r="E907" s="5">
        <v>243943.81</v>
      </c>
      <c r="F907" s="5">
        <v>668441.51</v>
      </c>
      <c r="G907" s="5">
        <v>114601.66</v>
      </c>
      <c r="H907" s="5">
        <v>825812.20029999979</v>
      </c>
      <c r="I907" s="5">
        <v>4356721.9833333399</v>
      </c>
      <c r="J907" s="5">
        <v>1565666.4677734401</v>
      </c>
      <c r="K907" s="7">
        <v>7999</v>
      </c>
      <c r="L907" s="7">
        <v>460</v>
      </c>
      <c r="M907" s="8">
        <v>137</v>
      </c>
      <c r="N907" s="8">
        <v>194</v>
      </c>
      <c r="O907" s="6">
        <v>496</v>
      </c>
    </row>
    <row r="908" spans="1:15" x14ac:dyDescent="0.2">
      <c r="A908" s="3">
        <v>34912</v>
      </c>
      <c r="B908" t="s">
        <v>2</v>
      </c>
      <c r="C908" t="s">
        <v>15</v>
      </c>
      <c r="D908" s="7">
        <v>20101.349200000001</v>
      </c>
      <c r="E908" s="5">
        <v>3819.79</v>
      </c>
      <c r="F908" s="5">
        <v>4270.29</v>
      </c>
      <c r="G908" s="5">
        <v>727.08</v>
      </c>
      <c r="H908" s="5">
        <v>11284.189199999999</v>
      </c>
      <c r="I908" s="5">
        <v>40207.13333333336</v>
      </c>
      <c r="J908" s="5">
        <v>36987.1240234375</v>
      </c>
      <c r="K908" s="7">
        <v>33</v>
      </c>
      <c r="L908" s="7">
        <v>1</v>
      </c>
      <c r="M908" s="8">
        <v>-26</v>
      </c>
      <c r="N908" s="8">
        <v>0</v>
      </c>
      <c r="O908" s="6">
        <v>0</v>
      </c>
    </row>
    <row r="909" spans="1:15" x14ac:dyDescent="0.2">
      <c r="A909" s="3">
        <v>34912</v>
      </c>
      <c r="B909" t="s">
        <v>2</v>
      </c>
      <c r="C909" t="s">
        <v>15</v>
      </c>
      <c r="D909" s="7">
        <v>3712079.1132</v>
      </c>
      <c r="E909" s="5">
        <v>507675.44</v>
      </c>
      <c r="F909" s="5">
        <v>1253291.54</v>
      </c>
      <c r="G909" s="5">
        <v>257802.54</v>
      </c>
      <c r="H909" s="5">
        <v>1693309.5932</v>
      </c>
      <c r="I909" s="5">
        <v>5804667.7499999963</v>
      </c>
      <c r="J909" s="5">
        <v>7889248.109375</v>
      </c>
      <c r="K909" s="7">
        <v>11541</v>
      </c>
      <c r="L909" s="7">
        <v>737</v>
      </c>
      <c r="M909" s="8">
        <v>164</v>
      </c>
      <c r="N909" s="8">
        <v>488</v>
      </c>
      <c r="O909" s="6">
        <v>1287</v>
      </c>
    </row>
    <row r="910" spans="1:15" x14ac:dyDescent="0.2">
      <c r="A910" s="3">
        <v>34912</v>
      </c>
      <c r="B910" t="s">
        <v>2</v>
      </c>
      <c r="C910" t="s">
        <v>15</v>
      </c>
      <c r="D910" s="7">
        <v>1834695.0891</v>
      </c>
      <c r="E910" s="5">
        <v>272374.15999999997</v>
      </c>
      <c r="F910" s="5">
        <v>1259113.27</v>
      </c>
      <c r="G910" s="5">
        <v>49737.63</v>
      </c>
      <c r="H910" s="5">
        <v>253470.02910000004</v>
      </c>
      <c r="I910" s="5">
        <v>1006265.2500000002</v>
      </c>
      <c r="J910" s="5">
        <v>1562012.0263671901</v>
      </c>
      <c r="K910" s="7">
        <v>6424</v>
      </c>
      <c r="L910" s="7">
        <v>2128</v>
      </c>
      <c r="M910" s="8">
        <v>-20</v>
      </c>
      <c r="N910" s="8">
        <v>251</v>
      </c>
      <c r="O910" s="6">
        <v>2484</v>
      </c>
    </row>
    <row r="911" spans="1:15" x14ac:dyDescent="0.2">
      <c r="A911" s="3">
        <v>34912</v>
      </c>
      <c r="B911" t="s">
        <v>2</v>
      </c>
      <c r="C911" t="s">
        <v>16</v>
      </c>
      <c r="D911" s="7">
        <v>2873.3665000000001</v>
      </c>
      <c r="E911" s="5">
        <v>37159.120000000003</v>
      </c>
      <c r="F911" s="5">
        <v>-37255.57</v>
      </c>
      <c r="G911" s="5">
        <v>799.5</v>
      </c>
      <c r="H911" s="5">
        <v>2170.3164999999935</v>
      </c>
      <c r="I911" s="5">
        <v>4147.5166666666628</v>
      </c>
      <c r="J911" s="5">
        <v>258632.70214843799</v>
      </c>
      <c r="K911" s="7">
        <v>149</v>
      </c>
      <c r="L911" s="7">
        <v>104</v>
      </c>
      <c r="M911" s="8">
        <v>-2</v>
      </c>
      <c r="N911" s="8">
        <v>4</v>
      </c>
      <c r="O911" s="6">
        <v>16</v>
      </c>
    </row>
    <row r="912" spans="1:15" x14ac:dyDescent="0.2">
      <c r="A912" s="3">
        <v>34912</v>
      </c>
      <c r="B912" t="s">
        <v>2</v>
      </c>
      <c r="C912" t="s">
        <v>16</v>
      </c>
      <c r="D912" s="7">
        <v>657.41</v>
      </c>
      <c r="E912" s="5">
        <v>576.27</v>
      </c>
      <c r="F912" s="5">
        <v>0</v>
      </c>
      <c r="G912" s="5">
        <v>0</v>
      </c>
      <c r="H912" s="5">
        <v>81.139999999999986</v>
      </c>
      <c r="I912" s="5">
        <v>0</v>
      </c>
      <c r="J912" s="5">
        <v>9714.71875</v>
      </c>
      <c r="K912" s="7">
        <v>3</v>
      </c>
      <c r="L912" s="7">
        <v>0</v>
      </c>
      <c r="M912" s="8">
        <v>2</v>
      </c>
      <c r="N912" s="8">
        <v>0</v>
      </c>
      <c r="O912" s="6">
        <v>0</v>
      </c>
    </row>
    <row r="913" spans="1:15" x14ac:dyDescent="0.2">
      <c r="A913" s="3">
        <v>34912</v>
      </c>
      <c r="B913" t="s">
        <v>3</v>
      </c>
      <c r="C913" t="s">
        <v>17</v>
      </c>
      <c r="D913" s="7">
        <v>5109.9210000000003</v>
      </c>
      <c r="E913" s="5">
        <v>611.39</v>
      </c>
      <c r="F913" s="5">
        <v>3138.04</v>
      </c>
      <c r="G913" s="5">
        <v>185.49</v>
      </c>
      <c r="H913" s="5">
        <v>1175.001</v>
      </c>
      <c r="I913" s="5">
        <v>4647.633333333335</v>
      </c>
      <c r="J913" s="5">
        <v>20607.8359375</v>
      </c>
      <c r="K913" s="7">
        <v>9</v>
      </c>
      <c r="L913" s="7">
        <v>4</v>
      </c>
      <c r="M913" s="8">
        <v>1</v>
      </c>
      <c r="N913" s="8">
        <v>0</v>
      </c>
      <c r="O913" s="6">
        <v>1</v>
      </c>
    </row>
    <row r="914" spans="1:15" x14ac:dyDescent="0.2">
      <c r="A914" s="3">
        <v>34912</v>
      </c>
      <c r="B914" t="s">
        <v>3</v>
      </c>
      <c r="C914" t="s">
        <v>16</v>
      </c>
      <c r="D914" s="7">
        <v>46489.54</v>
      </c>
      <c r="E914" s="5">
        <v>46476.82</v>
      </c>
      <c r="F914" s="5">
        <v>0</v>
      </c>
      <c r="G914" s="5">
        <v>12.72</v>
      </c>
      <c r="H914" s="5">
        <v>1.1635137298071641E-12</v>
      </c>
      <c r="I914" s="5">
        <v>0</v>
      </c>
      <c r="J914" s="5">
        <v>1461380.1777343799</v>
      </c>
      <c r="K914" s="7">
        <v>135</v>
      </c>
      <c r="L914" s="7">
        <v>47</v>
      </c>
      <c r="M914" s="8">
        <v>-2</v>
      </c>
      <c r="N914" s="8">
        <v>10</v>
      </c>
      <c r="O914" s="6">
        <v>27</v>
      </c>
    </row>
    <row r="915" spans="1:15" x14ac:dyDescent="0.2">
      <c r="A915" s="3">
        <v>34912</v>
      </c>
      <c r="B915" t="s">
        <v>3</v>
      </c>
      <c r="C915" t="s">
        <v>15</v>
      </c>
      <c r="D915" s="7">
        <v>2217.3658</v>
      </c>
      <c r="E915" s="5">
        <v>542.84</v>
      </c>
      <c r="F915" s="5">
        <v>1023.93</v>
      </c>
      <c r="G915" s="5">
        <v>115.87</v>
      </c>
      <c r="H915" s="5">
        <v>534.72579999999994</v>
      </c>
      <c r="I915" s="5">
        <v>3197.1166666666668</v>
      </c>
      <c r="J915" s="5">
        <v>2192.7919921875</v>
      </c>
      <c r="K915" s="7">
        <v>11</v>
      </c>
      <c r="L915" s="7">
        <v>5</v>
      </c>
      <c r="M915" s="8">
        <v>-1</v>
      </c>
      <c r="N915" s="8">
        <v>0</v>
      </c>
      <c r="O915" s="6">
        <v>0</v>
      </c>
    </row>
    <row r="916" spans="1:15" x14ac:dyDescent="0.2">
      <c r="A916" s="3">
        <v>34912</v>
      </c>
      <c r="B916" t="s">
        <v>3</v>
      </c>
      <c r="C916" t="s">
        <v>15</v>
      </c>
      <c r="D916" s="7">
        <v>0</v>
      </c>
      <c r="E916" s="5">
        <v>0</v>
      </c>
      <c r="F916" s="5">
        <v>0</v>
      </c>
      <c r="G916" s="5">
        <v>0</v>
      </c>
      <c r="H916" s="5">
        <v>0</v>
      </c>
      <c r="I916" s="5">
        <v>0</v>
      </c>
      <c r="J916" s="5">
        <v>0</v>
      </c>
      <c r="K916" s="7">
        <v>1</v>
      </c>
      <c r="L916" s="7">
        <v>1</v>
      </c>
      <c r="M916" s="8">
        <v>0</v>
      </c>
      <c r="N916" s="8">
        <v>0</v>
      </c>
      <c r="O916" s="6">
        <v>0</v>
      </c>
    </row>
    <row r="917" spans="1:15" x14ac:dyDescent="0.2">
      <c r="A917" s="3">
        <v>34912</v>
      </c>
      <c r="B917" t="s">
        <v>3</v>
      </c>
      <c r="C917" t="s">
        <v>16</v>
      </c>
      <c r="D917" s="7">
        <v>-40236.384700000002</v>
      </c>
      <c r="E917" s="5">
        <v>6492.24</v>
      </c>
      <c r="F917" s="5">
        <v>-46873.25</v>
      </c>
      <c r="G917" s="5">
        <v>285.26</v>
      </c>
      <c r="H917" s="5">
        <v>-140.63470000000029</v>
      </c>
      <c r="I917" s="5">
        <v>180.65000000000032</v>
      </c>
      <c r="J917" s="5">
        <v>666587.09082031203</v>
      </c>
      <c r="K917" s="7">
        <v>132</v>
      </c>
      <c r="L917" s="7">
        <v>125</v>
      </c>
      <c r="M917" s="8">
        <v>0</v>
      </c>
      <c r="N917" s="8">
        <v>0</v>
      </c>
      <c r="O917" s="6">
        <v>2</v>
      </c>
    </row>
    <row r="918" spans="1:15" x14ac:dyDescent="0.2">
      <c r="A918" s="3">
        <v>34912</v>
      </c>
      <c r="B918" t="s">
        <v>3</v>
      </c>
      <c r="C918" t="s">
        <v>16</v>
      </c>
      <c r="D918" s="7">
        <v>-16.95</v>
      </c>
      <c r="E918" s="5">
        <v>0</v>
      </c>
      <c r="F918" s="5">
        <v>0</v>
      </c>
      <c r="G918" s="5">
        <v>0</v>
      </c>
      <c r="H918" s="5">
        <v>-16.95</v>
      </c>
      <c r="I918" s="5">
        <v>0</v>
      </c>
      <c r="J918" s="5">
        <v>0</v>
      </c>
      <c r="K918" s="7">
        <v>1</v>
      </c>
      <c r="L918" s="7">
        <v>0</v>
      </c>
      <c r="M918" s="8">
        <v>1</v>
      </c>
      <c r="N918" s="8">
        <v>0</v>
      </c>
      <c r="O918" s="6">
        <v>0</v>
      </c>
    </row>
    <row r="919" spans="1:15" x14ac:dyDescent="0.2">
      <c r="A919" s="3">
        <v>34912</v>
      </c>
      <c r="B919" t="s">
        <v>4</v>
      </c>
      <c r="C919" t="s">
        <v>15</v>
      </c>
      <c r="D919" s="7">
        <v>0</v>
      </c>
      <c r="E919" s="5">
        <v>0</v>
      </c>
      <c r="F919" s="5">
        <v>0</v>
      </c>
      <c r="G919" s="5">
        <v>0</v>
      </c>
      <c r="H919" s="5">
        <v>0</v>
      </c>
      <c r="I919" s="5">
        <v>0</v>
      </c>
      <c r="J919" s="5">
        <v>0</v>
      </c>
      <c r="K919" s="7">
        <v>0</v>
      </c>
      <c r="L919" s="7">
        <v>0</v>
      </c>
      <c r="M919" s="8">
        <v>0</v>
      </c>
      <c r="N919" s="8">
        <v>0</v>
      </c>
      <c r="O919" s="6">
        <v>0</v>
      </c>
    </row>
    <row r="920" spans="1:15" x14ac:dyDescent="0.2">
      <c r="A920" s="3">
        <v>34912</v>
      </c>
      <c r="B920" t="s">
        <v>4</v>
      </c>
      <c r="C920" t="s">
        <v>15</v>
      </c>
      <c r="D920" s="7">
        <v>39560.5861</v>
      </c>
      <c r="E920" s="5">
        <v>8440.6299999999992</v>
      </c>
      <c r="F920" s="5">
        <v>15589.29</v>
      </c>
      <c r="G920" s="5">
        <v>1803.73</v>
      </c>
      <c r="H920" s="5">
        <v>13726.936100000003</v>
      </c>
      <c r="I920" s="5">
        <v>52989.099999999969</v>
      </c>
      <c r="J920" s="5">
        <v>54658.5703125</v>
      </c>
      <c r="K920" s="7">
        <v>141</v>
      </c>
      <c r="L920" s="7">
        <v>0</v>
      </c>
      <c r="M920" s="8">
        <v>-5</v>
      </c>
      <c r="N920" s="8">
        <v>7</v>
      </c>
      <c r="O920" s="6">
        <v>10</v>
      </c>
    </row>
    <row r="921" spans="1:15" x14ac:dyDescent="0.2">
      <c r="A921" s="3">
        <v>34912</v>
      </c>
      <c r="B921" t="s">
        <v>4</v>
      </c>
      <c r="C921" t="s">
        <v>17</v>
      </c>
      <c r="D921" s="7">
        <v>235962.22959999999</v>
      </c>
      <c r="E921" s="5">
        <v>38772.14</v>
      </c>
      <c r="F921" s="5">
        <v>108505.25</v>
      </c>
      <c r="G921" s="5">
        <v>11918.77</v>
      </c>
      <c r="H921" s="5">
        <v>76766.069600000003</v>
      </c>
      <c r="I921" s="5">
        <v>273103.53333333327</v>
      </c>
      <c r="J921" s="5">
        <v>409579.14453125</v>
      </c>
      <c r="K921" s="7">
        <v>386</v>
      </c>
      <c r="L921" s="7">
        <v>3</v>
      </c>
      <c r="M921" s="8">
        <v>29</v>
      </c>
      <c r="N921" s="8">
        <v>13</v>
      </c>
      <c r="O921" s="6">
        <v>35</v>
      </c>
    </row>
    <row r="922" spans="1:15" x14ac:dyDescent="0.2">
      <c r="A922" s="3">
        <v>34912</v>
      </c>
      <c r="B922" t="s">
        <v>4</v>
      </c>
      <c r="C922" t="s">
        <v>15</v>
      </c>
      <c r="D922" s="7">
        <v>141878.84450000001</v>
      </c>
      <c r="E922" s="5">
        <v>23461.29</v>
      </c>
      <c r="F922" s="5">
        <v>53598.06</v>
      </c>
      <c r="G922" s="5">
        <v>2660.86</v>
      </c>
      <c r="H922" s="5">
        <v>62158.6345</v>
      </c>
      <c r="I922" s="5">
        <v>231979.13333333336</v>
      </c>
      <c r="J922" s="5">
        <v>189049.734375</v>
      </c>
      <c r="K922" s="7">
        <v>512</v>
      </c>
      <c r="L922" s="7">
        <v>0</v>
      </c>
      <c r="M922" s="8">
        <v>-6</v>
      </c>
      <c r="N922" s="8">
        <v>16</v>
      </c>
      <c r="O922" s="6">
        <v>37</v>
      </c>
    </row>
    <row r="923" spans="1:15" x14ac:dyDescent="0.2">
      <c r="A923" s="3">
        <v>34912</v>
      </c>
      <c r="B923" t="s">
        <v>4</v>
      </c>
      <c r="C923" t="s">
        <v>17</v>
      </c>
      <c r="D923" s="7">
        <v>48533.141000000003</v>
      </c>
      <c r="E923" s="5">
        <v>2535.79</v>
      </c>
      <c r="F923" s="5">
        <v>27231.29</v>
      </c>
      <c r="G923" s="5">
        <v>3131.74</v>
      </c>
      <c r="H923" s="5">
        <v>15634.321000000002</v>
      </c>
      <c r="I923" s="5">
        <v>86098.100000000122</v>
      </c>
      <c r="J923" s="5">
        <v>96648.8583984375</v>
      </c>
      <c r="K923" s="7">
        <v>152</v>
      </c>
      <c r="L923" s="7">
        <v>6</v>
      </c>
      <c r="M923" s="8">
        <v>17</v>
      </c>
      <c r="N923" s="8">
        <v>4</v>
      </c>
      <c r="O923" s="6">
        <v>16</v>
      </c>
    </row>
    <row r="924" spans="1:15" x14ac:dyDescent="0.2">
      <c r="A924" s="3">
        <v>34912</v>
      </c>
      <c r="B924" t="s">
        <v>4</v>
      </c>
      <c r="C924" t="s">
        <v>16</v>
      </c>
      <c r="D924" s="7">
        <v>406623.8676</v>
      </c>
      <c r="E924" s="5">
        <v>403579.65</v>
      </c>
      <c r="F924" s="5">
        <v>0</v>
      </c>
      <c r="G924" s="5">
        <v>562.86</v>
      </c>
      <c r="H924" s="5">
        <v>2481.3575999999744</v>
      </c>
      <c r="I924" s="5">
        <v>0</v>
      </c>
      <c r="J924" s="5">
        <v>8827339.2871093806</v>
      </c>
      <c r="K924" s="7">
        <v>1189</v>
      </c>
      <c r="L924" s="7">
        <v>4</v>
      </c>
      <c r="M924" s="8">
        <v>-3</v>
      </c>
      <c r="N924" s="8">
        <v>127</v>
      </c>
      <c r="O924" s="6">
        <v>200</v>
      </c>
    </row>
    <row r="925" spans="1:15" x14ac:dyDescent="0.2">
      <c r="A925" s="3">
        <v>34912</v>
      </c>
      <c r="B925" t="s">
        <v>4</v>
      </c>
      <c r="C925" t="s">
        <v>15</v>
      </c>
      <c r="D925" s="7">
        <v>434461.16729999997</v>
      </c>
      <c r="E925" s="5">
        <v>55652</v>
      </c>
      <c r="F925" s="5">
        <v>179984.33</v>
      </c>
      <c r="G925" s="5">
        <v>31864.91</v>
      </c>
      <c r="H925" s="5">
        <v>166959.92729999998</v>
      </c>
      <c r="I925" s="5">
        <v>659636.65</v>
      </c>
      <c r="J925" s="5">
        <v>277483.04394531302</v>
      </c>
      <c r="K925" s="7">
        <v>2121</v>
      </c>
      <c r="L925" s="7">
        <v>2</v>
      </c>
      <c r="M925" s="8">
        <v>-24</v>
      </c>
      <c r="N925" s="8">
        <v>114</v>
      </c>
      <c r="O925" s="6">
        <v>193</v>
      </c>
    </row>
    <row r="926" spans="1:15" x14ac:dyDescent="0.2">
      <c r="A926" s="3">
        <v>34912</v>
      </c>
      <c r="B926" t="s">
        <v>4</v>
      </c>
      <c r="C926" t="s">
        <v>15</v>
      </c>
      <c r="D926" s="7">
        <v>1820.0712000000001</v>
      </c>
      <c r="E926" s="5">
        <v>382.54</v>
      </c>
      <c r="F926" s="5">
        <v>202.68</v>
      </c>
      <c r="G926" s="5">
        <v>15.99</v>
      </c>
      <c r="H926" s="5">
        <v>1218.8612000000001</v>
      </c>
      <c r="I926" s="5">
        <v>3163.8333333333321</v>
      </c>
      <c r="J926" s="5">
        <v>3366.302734375</v>
      </c>
      <c r="K926" s="7">
        <v>4</v>
      </c>
      <c r="L926" s="7">
        <v>0</v>
      </c>
      <c r="M926" s="8">
        <v>-3</v>
      </c>
      <c r="N926" s="8">
        <v>0</v>
      </c>
      <c r="O926" s="6">
        <v>0</v>
      </c>
    </row>
    <row r="927" spans="1:15" x14ac:dyDescent="0.2">
      <c r="A927" s="3">
        <v>34912</v>
      </c>
      <c r="B927" t="s">
        <v>4</v>
      </c>
      <c r="C927" t="s">
        <v>15</v>
      </c>
      <c r="D927" s="7">
        <v>700488.62560000003</v>
      </c>
      <c r="E927" s="5">
        <v>123289.18</v>
      </c>
      <c r="F927" s="5">
        <v>229262.13</v>
      </c>
      <c r="G927" s="5">
        <v>48457.19</v>
      </c>
      <c r="H927" s="5">
        <v>299480.12559999997</v>
      </c>
      <c r="I927" s="5">
        <v>932827.53333333333</v>
      </c>
      <c r="J927" s="5">
        <v>2523942.16796875</v>
      </c>
      <c r="K927" s="7">
        <v>1942</v>
      </c>
      <c r="L927" s="7">
        <v>1</v>
      </c>
      <c r="M927" s="8">
        <v>-7</v>
      </c>
      <c r="N927" s="8">
        <v>69</v>
      </c>
      <c r="O927" s="6">
        <v>112</v>
      </c>
    </row>
    <row r="928" spans="1:15" x14ac:dyDescent="0.2">
      <c r="A928" s="3">
        <v>34912</v>
      </c>
      <c r="B928" t="s">
        <v>4</v>
      </c>
      <c r="C928" t="s">
        <v>17</v>
      </c>
      <c r="D928" s="7">
        <v>0</v>
      </c>
      <c r="E928" s="5">
        <v>0</v>
      </c>
      <c r="F928" s="5">
        <v>0</v>
      </c>
      <c r="G928" s="5">
        <v>0</v>
      </c>
      <c r="H928" s="5">
        <v>0</v>
      </c>
      <c r="I928" s="5">
        <v>0</v>
      </c>
      <c r="J928" s="5">
        <v>0</v>
      </c>
      <c r="K928" s="7">
        <v>0</v>
      </c>
      <c r="L928" s="7">
        <v>0</v>
      </c>
      <c r="M928" s="8">
        <v>0</v>
      </c>
      <c r="N928" s="8">
        <v>0</v>
      </c>
      <c r="O928" s="6">
        <v>0</v>
      </c>
    </row>
    <row r="929" spans="1:15" x14ac:dyDescent="0.2">
      <c r="A929" s="3">
        <v>34912</v>
      </c>
      <c r="B929" t="s">
        <v>4</v>
      </c>
      <c r="C929" t="s">
        <v>15</v>
      </c>
      <c r="D929" s="7">
        <v>184011.42879999999</v>
      </c>
      <c r="E929" s="5">
        <v>9775.81</v>
      </c>
      <c r="F929" s="5">
        <v>137888.78</v>
      </c>
      <c r="G929" s="5">
        <v>5222.26</v>
      </c>
      <c r="H929" s="5">
        <v>31124.578799999996</v>
      </c>
      <c r="I929" s="5">
        <v>94597.749999999956</v>
      </c>
      <c r="J929" s="5">
        <v>20257.6181640625</v>
      </c>
      <c r="K929" s="7">
        <v>633</v>
      </c>
      <c r="L929" s="7">
        <v>0</v>
      </c>
      <c r="M929" s="8">
        <v>-3</v>
      </c>
      <c r="N929" s="8">
        <v>57</v>
      </c>
      <c r="O929" s="6">
        <v>88</v>
      </c>
    </row>
    <row r="930" spans="1:15" x14ac:dyDescent="0.2">
      <c r="A930" s="3">
        <v>34912</v>
      </c>
      <c r="B930" t="s">
        <v>4</v>
      </c>
      <c r="C930" t="s">
        <v>18</v>
      </c>
      <c r="D930" s="7">
        <v>0</v>
      </c>
      <c r="E930" s="5">
        <v>0</v>
      </c>
      <c r="F930" s="5">
        <v>0</v>
      </c>
      <c r="G930" s="5">
        <v>0</v>
      </c>
      <c r="H930" s="5">
        <v>0</v>
      </c>
      <c r="I930" s="5">
        <v>0</v>
      </c>
      <c r="J930" s="5">
        <v>0</v>
      </c>
      <c r="K930" s="7">
        <v>0</v>
      </c>
      <c r="L930" s="7">
        <v>0</v>
      </c>
      <c r="M930" s="8">
        <v>0</v>
      </c>
      <c r="N930" s="8">
        <v>0</v>
      </c>
      <c r="O930" s="6">
        <v>0</v>
      </c>
    </row>
    <row r="931" spans="1:15" x14ac:dyDescent="0.2">
      <c r="A931" s="3">
        <v>34912</v>
      </c>
      <c r="B931" t="s">
        <v>4</v>
      </c>
      <c r="C931" t="s">
        <v>16</v>
      </c>
      <c r="D931" s="7">
        <v>33566.054300000003</v>
      </c>
      <c r="E931" s="5">
        <v>29854.04</v>
      </c>
      <c r="F931" s="5">
        <v>1297.75</v>
      </c>
      <c r="G931" s="5">
        <v>440.83</v>
      </c>
      <c r="H931" s="5">
        <v>1973.4343000000026</v>
      </c>
      <c r="I931" s="5">
        <v>2695.0833333333303</v>
      </c>
      <c r="J931" s="5">
        <v>371420.99511718802</v>
      </c>
      <c r="K931" s="7">
        <v>99</v>
      </c>
      <c r="L931" s="7">
        <v>3</v>
      </c>
      <c r="M931" s="8">
        <v>0</v>
      </c>
      <c r="N931" s="8">
        <v>9</v>
      </c>
      <c r="O931" s="6">
        <v>24</v>
      </c>
    </row>
    <row r="932" spans="1:15" x14ac:dyDescent="0.2">
      <c r="A932" s="3">
        <v>34912</v>
      </c>
      <c r="B932" t="s">
        <v>4</v>
      </c>
      <c r="C932" t="s">
        <v>16</v>
      </c>
      <c r="D932" s="7">
        <v>5357.1316999999999</v>
      </c>
      <c r="E932" s="5">
        <v>5409.63</v>
      </c>
      <c r="F932" s="5">
        <v>0.11</v>
      </c>
      <c r="G932" s="5">
        <v>0</v>
      </c>
      <c r="H932" s="5">
        <v>-52.608300000000199</v>
      </c>
      <c r="I932" s="5">
        <v>44.816666666666663</v>
      </c>
      <c r="J932" s="5">
        <v>73853.9609375</v>
      </c>
      <c r="K932" s="7">
        <v>19</v>
      </c>
      <c r="L932" s="7">
        <v>0</v>
      </c>
      <c r="M932" s="8">
        <v>4</v>
      </c>
      <c r="N932" s="8">
        <v>3</v>
      </c>
      <c r="O932" s="6">
        <v>2</v>
      </c>
    </row>
    <row r="933" spans="1:15" x14ac:dyDescent="0.2">
      <c r="A933" s="3">
        <v>34912</v>
      </c>
      <c r="B933" t="s">
        <v>5</v>
      </c>
      <c r="C933" t="s">
        <v>15</v>
      </c>
      <c r="D933" s="7">
        <v>11046.3729</v>
      </c>
      <c r="E933" s="5">
        <v>950.3</v>
      </c>
      <c r="F933" s="5">
        <v>7443.42</v>
      </c>
      <c r="G933" s="5">
        <v>155.06</v>
      </c>
      <c r="H933" s="5">
        <v>2497.592900000001</v>
      </c>
      <c r="I933" s="5">
        <v>7570.4666666666644</v>
      </c>
      <c r="J933" s="5">
        <v>975.59335803985505</v>
      </c>
      <c r="K933" s="7">
        <v>18</v>
      </c>
      <c r="L933" s="7">
        <v>0</v>
      </c>
      <c r="M933" s="8">
        <v>0</v>
      </c>
      <c r="N933" s="8">
        <v>1</v>
      </c>
      <c r="O933" s="6">
        <v>1</v>
      </c>
    </row>
    <row r="934" spans="1:15" x14ac:dyDescent="0.2">
      <c r="A934" s="3">
        <v>34912</v>
      </c>
      <c r="B934" t="s">
        <v>5</v>
      </c>
      <c r="C934" t="s">
        <v>16</v>
      </c>
      <c r="D934" s="7">
        <v>679.4</v>
      </c>
      <c r="E934" s="5">
        <v>679.4</v>
      </c>
      <c r="F934" s="5">
        <v>0</v>
      </c>
      <c r="G934" s="5">
        <v>0</v>
      </c>
      <c r="H934" s="5">
        <v>0</v>
      </c>
      <c r="I934" s="5">
        <v>0</v>
      </c>
      <c r="J934" s="5">
        <v>15853.9208984375</v>
      </c>
      <c r="K934" s="7">
        <v>2</v>
      </c>
      <c r="L934" s="7">
        <v>0</v>
      </c>
      <c r="M934" s="8">
        <v>0</v>
      </c>
      <c r="N934" s="8">
        <v>0</v>
      </c>
      <c r="O934" s="6">
        <v>0</v>
      </c>
    </row>
    <row r="935" spans="1:15" x14ac:dyDescent="0.2">
      <c r="A935" s="3">
        <v>34912</v>
      </c>
      <c r="B935" t="s">
        <v>5</v>
      </c>
      <c r="C935" t="s">
        <v>15</v>
      </c>
      <c r="D935" s="7">
        <v>39179811.805</v>
      </c>
      <c r="E935" s="5">
        <v>4723918.6475999998</v>
      </c>
      <c r="F935" s="5">
        <v>16567921.3555</v>
      </c>
      <c r="G935" s="5">
        <v>1530333.1525000001</v>
      </c>
      <c r="H935" s="5">
        <v>16357638.6494</v>
      </c>
      <c r="I935" s="5">
        <v>48061748.75</v>
      </c>
      <c r="J935" s="5">
        <v>20487350.6191407</v>
      </c>
      <c r="K935" s="7">
        <v>132749</v>
      </c>
      <c r="L935" s="7">
        <v>-6</v>
      </c>
      <c r="M935" s="8">
        <v>-3373</v>
      </c>
      <c r="N935" s="8">
        <v>3095</v>
      </c>
      <c r="O935" s="6">
        <v>5536</v>
      </c>
    </row>
    <row r="936" spans="1:15" x14ac:dyDescent="0.2">
      <c r="A936" s="3">
        <v>34912</v>
      </c>
      <c r="B936" t="s">
        <v>5</v>
      </c>
      <c r="C936" t="s">
        <v>17</v>
      </c>
      <c r="D936" s="7">
        <v>9144114.0444999896</v>
      </c>
      <c r="E936" s="5">
        <v>1218171.43</v>
      </c>
      <c r="F936" s="5">
        <v>4428998.75</v>
      </c>
      <c r="G936" s="5">
        <v>420850.21</v>
      </c>
      <c r="H936" s="5">
        <v>3076093.6544999899</v>
      </c>
      <c r="I936" s="5">
        <v>10297800.350000003</v>
      </c>
      <c r="J936" s="5">
        <v>18188921.061186802</v>
      </c>
      <c r="K936" s="7">
        <v>15621</v>
      </c>
      <c r="L936" s="7">
        <v>923</v>
      </c>
      <c r="M936" s="8">
        <v>1168</v>
      </c>
      <c r="N936" s="8">
        <v>409</v>
      </c>
      <c r="O936" s="6">
        <v>1011</v>
      </c>
    </row>
    <row r="937" spans="1:15" x14ac:dyDescent="0.2">
      <c r="A937" s="3">
        <v>34912</v>
      </c>
      <c r="B937" t="s">
        <v>5</v>
      </c>
      <c r="C937" t="s">
        <v>15</v>
      </c>
      <c r="D937" s="7">
        <v>672562.3713</v>
      </c>
      <c r="E937" s="5">
        <v>72732.81</v>
      </c>
      <c r="F937" s="5">
        <v>275925.65000000002</v>
      </c>
      <c r="G937" s="5">
        <v>21906.77</v>
      </c>
      <c r="H937" s="5">
        <v>301997.1412999999</v>
      </c>
      <c r="I937" s="5">
        <v>1055130.7833333337</v>
      </c>
      <c r="J937" s="5">
        <v>288068.970703125</v>
      </c>
      <c r="K937" s="7">
        <v>2449</v>
      </c>
      <c r="L937" s="7">
        <v>0</v>
      </c>
      <c r="M937" s="8">
        <v>-29</v>
      </c>
      <c r="N937" s="8">
        <v>88</v>
      </c>
      <c r="O937" s="6">
        <v>122</v>
      </c>
    </row>
    <row r="938" spans="1:15" x14ac:dyDescent="0.2">
      <c r="A938" s="3">
        <v>34912</v>
      </c>
      <c r="B938" t="s">
        <v>5</v>
      </c>
      <c r="C938" t="s">
        <v>17</v>
      </c>
      <c r="D938" s="7">
        <v>4450099.5888999999</v>
      </c>
      <c r="E938" s="5">
        <v>269457.93479999999</v>
      </c>
      <c r="F938" s="5">
        <v>2490206.94</v>
      </c>
      <c r="G938" s="5">
        <v>307104.23</v>
      </c>
      <c r="H938" s="5">
        <v>1383330.4841</v>
      </c>
      <c r="I938" s="5">
        <v>6684149.6000000061</v>
      </c>
      <c r="J938" s="5">
        <v>8822654.8974609599</v>
      </c>
      <c r="K938" s="7">
        <v>18917</v>
      </c>
      <c r="L938" s="7">
        <v>6164</v>
      </c>
      <c r="M938" s="8">
        <v>799</v>
      </c>
      <c r="N938" s="8">
        <v>375</v>
      </c>
      <c r="O938" s="6">
        <v>2354</v>
      </c>
    </row>
    <row r="939" spans="1:15" x14ac:dyDescent="0.2">
      <c r="A939" s="3">
        <v>34912</v>
      </c>
      <c r="B939" t="s">
        <v>5</v>
      </c>
      <c r="C939" t="s">
        <v>16</v>
      </c>
      <c r="D939" s="7">
        <v>9667343.06650001</v>
      </c>
      <c r="E939" s="5">
        <v>9588180.0899999999</v>
      </c>
      <c r="F939" s="5">
        <v>402.61</v>
      </c>
      <c r="G939" s="5">
        <v>11823.27</v>
      </c>
      <c r="H939" s="5">
        <v>66937.096500010113</v>
      </c>
      <c r="I939" s="5">
        <v>0</v>
      </c>
      <c r="J939" s="5">
        <v>220120890.72167999</v>
      </c>
      <c r="K939" s="7">
        <v>29900</v>
      </c>
      <c r="L939" s="7">
        <v>4213</v>
      </c>
      <c r="M939" s="8">
        <v>-49</v>
      </c>
      <c r="N939" s="8">
        <v>2570</v>
      </c>
      <c r="O939" s="6">
        <v>6816</v>
      </c>
    </row>
    <row r="940" spans="1:15" x14ac:dyDescent="0.2">
      <c r="A940" s="3">
        <v>34912</v>
      </c>
      <c r="B940" t="s">
        <v>5</v>
      </c>
      <c r="C940" t="s">
        <v>15</v>
      </c>
      <c r="D940" s="7">
        <v>17587878.7872</v>
      </c>
      <c r="E940" s="5">
        <v>3082425.57</v>
      </c>
      <c r="F940" s="5">
        <v>6225501.8019000003</v>
      </c>
      <c r="G940" s="5">
        <v>1185463.28</v>
      </c>
      <c r="H940" s="5">
        <v>7094488.1352999993</v>
      </c>
      <c r="I940" s="5">
        <v>31091230.833333317</v>
      </c>
      <c r="J940" s="5">
        <v>26927973.5322266</v>
      </c>
      <c r="K940" s="7">
        <v>81709</v>
      </c>
      <c r="L940" s="7">
        <v>5621</v>
      </c>
      <c r="M940" s="8">
        <v>554</v>
      </c>
      <c r="N940" s="8">
        <v>2471</v>
      </c>
      <c r="O940" s="6">
        <v>7166</v>
      </c>
    </row>
    <row r="941" spans="1:15" x14ac:dyDescent="0.2">
      <c r="A941" s="3">
        <v>34912</v>
      </c>
      <c r="B941" t="s">
        <v>5</v>
      </c>
      <c r="C941" t="s">
        <v>15</v>
      </c>
      <c r="D941" s="7">
        <v>112769.1125</v>
      </c>
      <c r="E941" s="5">
        <v>28467.34</v>
      </c>
      <c r="F941" s="5">
        <v>21942.51</v>
      </c>
      <c r="G941" s="5">
        <v>5344.21</v>
      </c>
      <c r="H941" s="5">
        <v>57015.052500000013</v>
      </c>
      <c r="I941" s="5">
        <v>210221.38333333324</v>
      </c>
      <c r="J941" s="5">
        <v>284272.52832031302</v>
      </c>
      <c r="K941" s="7">
        <v>166</v>
      </c>
      <c r="L941" s="7">
        <v>1</v>
      </c>
      <c r="M941" s="8">
        <v>-154</v>
      </c>
      <c r="N941" s="8">
        <v>1</v>
      </c>
      <c r="O941" s="6">
        <v>11</v>
      </c>
    </row>
    <row r="942" spans="1:15" x14ac:dyDescent="0.2">
      <c r="A942" s="3">
        <v>34912</v>
      </c>
      <c r="B942" t="s">
        <v>5</v>
      </c>
      <c r="C942" t="s">
        <v>15</v>
      </c>
      <c r="D942" s="7">
        <v>22725320.923500001</v>
      </c>
      <c r="E942" s="5">
        <v>3559892.42</v>
      </c>
      <c r="F942" s="5">
        <v>7596626.8099999996</v>
      </c>
      <c r="G942" s="5">
        <v>1593129.53</v>
      </c>
      <c r="H942" s="5">
        <v>9975672.1635000017</v>
      </c>
      <c r="I942" s="5">
        <v>31766859.050000019</v>
      </c>
      <c r="J942" s="5">
        <v>65040353.052734397</v>
      </c>
      <c r="K942" s="7">
        <v>68932</v>
      </c>
      <c r="L942" s="7">
        <v>3598</v>
      </c>
      <c r="M942" s="8">
        <v>1016</v>
      </c>
      <c r="N942" s="8">
        <v>1976</v>
      </c>
      <c r="O942" s="6">
        <v>5033</v>
      </c>
    </row>
    <row r="943" spans="1:15" x14ac:dyDescent="0.2">
      <c r="A943" s="3">
        <v>34912</v>
      </c>
      <c r="B943" t="s">
        <v>5</v>
      </c>
      <c r="C943" t="s">
        <v>17</v>
      </c>
      <c r="D943" s="7">
        <v>0</v>
      </c>
      <c r="E943" s="5">
        <v>0</v>
      </c>
      <c r="F943" s="5">
        <v>0</v>
      </c>
      <c r="G943" s="5">
        <v>0</v>
      </c>
      <c r="H943" s="5">
        <v>0</v>
      </c>
      <c r="I943" s="5">
        <v>0</v>
      </c>
      <c r="J943" s="5">
        <v>0</v>
      </c>
      <c r="K943" s="7">
        <v>0</v>
      </c>
      <c r="L943" s="7">
        <v>0</v>
      </c>
      <c r="M943" s="8">
        <v>0</v>
      </c>
      <c r="N943" s="8">
        <v>0</v>
      </c>
      <c r="O943" s="6">
        <v>0</v>
      </c>
    </row>
    <row r="944" spans="1:15" x14ac:dyDescent="0.2">
      <c r="A944" s="3">
        <v>34912</v>
      </c>
      <c r="B944" t="s">
        <v>5</v>
      </c>
      <c r="C944" t="s">
        <v>17</v>
      </c>
      <c r="D944" s="7">
        <v>3836.2550999999999</v>
      </c>
      <c r="E944" s="5">
        <v>833.16</v>
      </c>
      <c r="F944" s="5">
        <v>2628.5</v>
      </c>
      <c r="G944" s="5">
        <v>45.8</v>
      </c>
      <c r="H944" s="5">
        <v>328.79509999999999</v>
      </c>
      <c r="I944" s="5">
        <v>2494.6166666666641</v>
      </c>
      <c r="J944" s="5">
        <v>1131.2005167007501</v>
      </c>
      <c r="K944" s="7">
        <v>2</v>
      </c>
      <c r="L944" s="7">
        <v>0</v>
      </c>
      <c r="M944" s="8">
        <v>0</v>
      </c>
      <c r="N944" s="8">
        <v>0</v>
      </c>
      <c r="O944" s="6">
        <v>0</v>
      </c>
    </row>
    <row r="945" spans="1:15" x14ac:dyDescent="0.2">
      <c r="A945" s="3">
        <v>34912</v>
      </c>
      <c r="B945" t="s">
        <v>5</v>
      </c>
      <c r="C945" t="s">
        <v>15</v>
      </c>
      <c r="D945" s="7">
        <v>11029276.9738</v>
      </c>
      <c r="E945" s="5">
        <v>1178801.03</v>
      </c>
      <c r="F945" s="5">
        <v>7917377.2599999998</v>
      </c>
      <c r="G945" s="5">
        <v>247228.16</v>
      </c>
      <c r="H945" s="5">
        <v>1685870.5238000008</v>
      </c>
      <c r="I945" s="5">
        <v>6309453.066666672</v>
      </c>
      <c r="J945" s="5">
        <v>5908892.9853515597</v>
      </c>
      <c r="K945" s="7">
        <v>31874</v>
      </c>
      <c r="L945" s="7">
        <v>4991</v>
      </c>
      <c r="M945" s="8">
        <v>-74</v>
      </c>
      <c r="N945" s="8">
        <v>1550</v>
      </c>
      <c r="O945" s="6">
        <v>5335</v>
      </c>
    </row>
    <row r="946" spans="1:15" x14ac:dyDescent="0.2">
      <c r="A946" s="3">
        <v>34912</v>
      </c>
      <c r="B946" t="s">
        <v>5</v>
      </c>
      <c r="C946" t="s">
        <v>18</v>
      </c>
      <c r="D946" s="7">
        <v>0</v>
      </c>
      <c r="E946" s="5">
        <v>0</v>
      </c>
      <c r="F946" s="5">
        <v>0</v>
      </c>
      <c r="G946" s="5">
        <v>0</v>
      </c>
      <c r="H946" s="5">
        <v>0</v>
      </c>
      <c r="I946" s="5">
        <v>0</v>
      </c>
      <c r="J946" s="5">
        <v>0</v>
      </c>
      <c r="K946" s="7">
        <v>0</v>
      </c>
      <c r="L946" s="7">
        <v>0</v>
      </c>
      <c r="M946" s="8">
        <v>0</v>
      </c>
      <c r="N946" s="8">
        <v>0</v>
      </c>
      <c r="O946" s="6">
        <v>0</v>
      </c>
    </row>
    <row r="947" spans="1:15" x14ac:dyDescent="0.2">
      <c r="A947" s="3">
        <v>34912</v>
      </c>
      <c r="B947" t="s">
        <v>5</v>
      </c>
      <c r="C947" t="s">
        <v>16</v>
      </c>
      <c r="D947" s="7">
        <v>321325.85749999998</v>
      </c>
      <c r="E947" s="5">
        <v>338071.95</v>
      </c>
      <c r="F947" s="5">
        <v>-46502.96</v>
      </c>
      <c r="G947" s="5">
        <v>3083.65</v>
      </c>
      <c r="H947" s="5">
        <v>26673.21749999997</v>
      </c>
      <c r="I947" s="5">
        <v>22951.766666666656</v>
      </c>
      <c r="J947" s="5">
        <v>4536980.1865234403</v>
      </c>
      <c r="K947" s="7">
        <v>1123</v>
      </c>
      <c r="L947" s="7">
        <v>75</v>
      </c>
      <c r="M947" s="8">
        <v>5</v>
      </c>
      <c r="N947" s="8">
        <v>86</v>
      </c>
      <c r="O947" s="6">
        <v>212</v>
      </c>
    </row>
    <row r="948" spans="1:15" x14ac:dyDescent="0.2">
      <c r="A948" s="3">
        <v>34912</v>
      </c>
      <c r="B948" t="s">
        <v>5</v>
      </c>
      <c r="C948" t="s">
        <v>16</v>
      </c>
      <c r="D948" s="7">
        <v>80032.773400000005</v>
      </c>
      <c r="E948" s="5">
        <v>83139.12</v>
      </c>
      <c r="F948" s="5">
        <v>29.94</v>
      </c>
      <c r="G948" s="5">
        <v>92.28</v>
      </c>
      <c r="H948" s="5">
        <v>-3228.5665999999901</v>
      </c>
      <c r="I948" s="5">
        <v>0.9333333333333329</v>
      </c>
      <c r="J948" s="5">
        <v>2181711.7138671898</v>
      </c>
      <c r="K948" s="7">
        <v>265</v>
      </c>
      <c r="L948" s="7">
        <v>30</v>
      </c>
      <c r="M948" s="8">
        <v>54</v>
      </c>
      <c r="N948" s="8">
        <v>17</v>
      </c>
      <c r="O948" s="6">
        <v>24</v>
      </c>
    </row>
    <row r="949" spans="1:15" x14ac:dyDescent="0.2">
      <c r="A949" s="3">
        <v>34912</v>
      </c>
      <c r="B949" t="s">
        <v>6</v>
      </c>
      <c r="C949" t="s">
        <v>15</v>
      </c>
      <c r="D949" s="7">
        <v>9591.7569000000003</v>
      </c>
      <c r="E949" s="5">
        <v>163.80000000000001</v>
      </c>
      <c r="F949" s="5">
        <v>7097.68</v>
      </c>
      <c r="G949" s="5">
        <v>519</v>
      </c>
      <c r="H949" s="5">
        <v>1811.2769000000008</v>
      </c>
      <c r="I949" s="5">
        <v>9392.4166666666715</v>
      </c>
      <c r="J949" s="5">
        <v>1.85000324249268</v>
      </c>
      <c r="K949" s="7">
        <v>15</v>
      </c>
      <c r="L949" s="7">
        <v>0</v>
      </c>
      <c r="M949" s="8">
        <v>0</v>
      </c>
      <c r="N949" s="8">
        <v>0</v>
      </c>
      <c r="O949" s="6">
        <v>0</v>
      </c>
    </row>
    <row r="950" spans="1:15" x14ac:dyDescent="0.2">
      <c r="A950" s="3">
        <v>34912</v>
      </c>
      <c r="B950" t="s">
        <v>6</v>
      </c>
      <c r="C950" t="s">
        <v>16</v>
      </c>
      <c r="D950" s="7">
        <v>720.14</v>
      </c>
      <c r="E950" s="5">
        <v>720.14</v>
      </c>
      <c r="F950" s="5">
        <v>0</v>
      </c>
      <c r="G950" s="5">
        <v>0</v>
      </c>
      <c r="H950" s="5">
        <v>0</v>
      </c>
      <c r="I950" s="5">
        <v>0</v>
      </c>
      <c r="J950" s="5">
        <v>59532.4169921875</v>
      </c>
      <c r="K950" s="7">
        <v>1</v>
      </c>
      <c r="L950" s="7">
        <v>0</v>
      </c>
      <c r="M950" s="8">
        <v>0</v>
      </c>
      <c r="N950" s="8">
        <v>0</v>
      </c>
      <c r="O950" s="6">
        <v>0</v>
      </c>
    </row>
    <row r="951" spans="1:15" x14ac:dyDescent="0.2">
      <c r="A951" s="3">
        <v>34912</v>
      </c>
      <c r="B951" t="s">
        <v>6</v>
      </c>
      <c r="C951" t="s">
        <v>15</v>
      </c>
      <c r="D951" s="7">
        <v>9904859.3350000102</v>
      </c>
      <c r="E951" s="5">
        <v>1234040.0819999999</v>
      </c>
      <c r="F951" s="5">
        <v>4211621.1397000002</v>
      </c>
      <c r="G951" s="5">
        <v>419614.52</v>
      </c>
      <c r="H951" s="5">
        <v>4039583.5933000096</v>
      </c>
      <c r="I951" s="5">
        <v>12426237.41666667</v>
      </c>
      <c r="J951" s="5">
        <v>5815002.8662109403</v>
      </c>
      <c r="K951" s="7">
        <v>35288</v>
      </c>
      <c r="L951" s="7">
        <v>-4</v>
      </c>
      <c r="M951" s="8">
        <v>-899</v>
      </c>
      <c r="N951" s="8">
        <v>858</v>
      </c>
      <c r="O951" s="6">
        <v>1387</v>
      </c>
    </row>
    <row r="952" spans="1:15" x14ac:dyDescent="0.2">
      <c r="A952" s="3">
        <v>34912</v>
      </c>
      <c r="B952" t="s">
        <v>6</v>
      </c>
      <c r="C952" t="s">
        <v>17</v>
      </c>
      <c r="D952" s="7">
        <v>3966864.5298000001</v>
      </c>
      <c r="E952" s="5">
        <v>727467.82</v>
      </c>
      <c r="F952" s="5">
        <v>1856827.35</v>
      </c>
      <c r="G952" s="5">
        <v>193965.6</v>
      </c>
      <c r="H952" s="5">
        <v>1188603.7598000001</v>
      </c>
      <c r="I952" s="5">
        <v>4236578.4333333327</v>
      </c>
      <c r="J952" s="5">
        <v>8263453.22265625</v>
      </c>
      <c r="K952" s="7">
        <v>6918</v>
      </c>
      <c r="L952" s="7">
        <v>729</v>
      </c>
      <c r="M952" s="8">
        <v>350</v>
      </c>
      <c r="N952" s="8">
        <v>269</v>
      </c>
      <c r="O952" s="6">
        <v>673</v>
      </c>
    </row>
    <row r="953" spans="1:15" x14ac:dyDescent="0.2">
      <c r="A953" s="3">
        <v>34912</v>
      </c>
      <c r="B953" t="s">
        <v>6</v>
      </c>
      <c r="C953" t="s">
        <v>15</v>
      </c>
      <c r="D953" s="7">
        <v>225838.01120000001</v>
      </c>
      <c r="E953" s="5">
        <v>29564.959999999999</v>
      </c>
      <c r="F953" s="5">
        <v>89095.54</v>
      </c>
      <c r="G953" s="5">
        <v>6605.93</v>
      </c>
      <c r="H953" s="5">
        <v>100571.58120000002</v>
      </c>
      <c r="I953" s="5">
        <v>343239.06666666683</v>
      </c>
      <c r="J953" s="5">
        <v>146798.5390625</v>
      </c>
      <c r="K953" s="7">
        <v>921</v>
      </c>
      <c r="L953" s="7">
        <v>0</v>
      </c>
      <c r="M953" s="8">
        <v>-12</v>
      </c>
      <c r="N953" s="8">
        <v>31</v>
      </c>
      <c r="O953" s="6">
        <v>44</v>
      </c>
    </row>
    <row r="954" spans="1:15" x14ac:dyDescent="0.2">
      <c r="A954" s="3">
        <v>34912</v>
      </c>
      <c r="B954" t="s">
        <v>6</v>
      </c>
      <c r="C954" t="s">
        <v>17</v>
      </c>
      <c r="D954" s="7">
        <v>1515631.3884999999</v>
      </c>
      <c r="E954" s="5">
        <v>87295.45</v>
      </c>
      <c r="F954" s="5">
        <v>881283.59</v>
      </c>
      <c r="G954" s="5">
        <v>104888.57</v>
      </c>
      <c r="H954" s="5">
        <v>442163.77849999996</v>
      </c>
      <c r="I954" s="5">
        <v>2432491.8666666662</v>
      </c>
      <c r="J954" s="5">
        <v>2838947.4677734398</v>
      </c>
      <c r="K954" s="7">
        <v>5678</v>
      </c>
      <c r="L954" s="7">
        <v>1282</v>
      </c>
      <c r="M954" s="8">
        <v>231</v>
      </c>
      <c r="N954" s="8">
        <v>129</v>
      </c>
      <c r="O954" s="6">
        <v>872</v>
      </c>
    </row>
    <row r="955" spans="1:15" x14ac:dyDescent="0.2">
      <c r="A955" s="3">
        <v>34912</v>
      </c>
      <c r="B955" t="s">
        <v>6</v>
      </c>
      <c r="C955" t="s">
        <v>16</v>
      </c>
      <c r="D955" s="7">
        <v>5054665.9733999996</v>
      </c>
      <c r="E955" s="5">
        <v>5017007.4400000004</v>
      </c>
      <c r="F955" s="5">
        <v>127.14</v>
      </c>
      <c r="G955" s="5">
        <v>5659.65</v>
      </c>
      <c r="H955" s="5">
        <v>31871.743399999141</v>
      </c>
      <c r="I955" s="5">
        <v>0</v>
      </c>
      <c r="J955" s="5">
        <v>149503061.18261701</v>
      </c>
      <c r="K955" s="7">
        <v>15680</v>
      </c>
      <c r="L955" s="7">
        <v>2195</v>
      </c>
      <c r="M955" s="8">
        <v>-24</v>
      </c>
      <c r="N955" s="8">
        <v>1140</v>
      </c>
      <c r="O955" s="6">
        <v>3381</v>
      </c>
    </row>
    <row r="956" spans="1:15" x14ac:dyDescent="0.2">
      <c r="A956" s="3">
        <v>34912</v>
      </c>
      <c r="B956" t="s">
        <v>6</v>
      </c>
      <c r="C956" t="s">
        <v>15</v>
      </c>
      <c r="D956" s="7">
        <v>6981496.5038999999</v>
      </c>
      <c r="E956" s="5">
        <v>1208190.55</v>
      </c>
      <c r="F956" s="5">
        <v>2497245.9</v>
      </c>
      <c r="G956" s="5">
        <v>513443.47</v>
      </c>
      <c r="H956" s="5">
        <v>2762616.5839</v>
      </c>
      <c r="I956" s="5">
        <v>13976920.66666666</v>
      </c>
      <c r="J956" s="5">
        <v>9706975.1507816296</v>
      </c>
      <c r="K956" s="7">
        <v>35315</v>
      </c>
      <c r="L956" s="7">
        <v>2787</v>
      </c>
      <c r="M956" s="8">
        <v>121</v>
      </c>
      <c r="N956" s="8">
        <v>1198</v>
      </c>
      <c r="O956" s="6">
        <v>3192</v>
      </c>
    </row>
    <row r="957" spans="1:15" x14ac:dyDescent="0.2">
      <c r="A957" s="3">
        <v>34912</v>
      </c>
      <c r="B957" t="s">
        <v>6</v>
      </c>
      <c r="C957" t="s">
        <v>15</v>
      </c>
      <c r="D957" s="7">
        <v>70642.4274</v>
      </c>
      <c r="E957" s="5">
        <v>15004.79</v>
      </c>
      <c r="F957" s="5">
        <v>11588.41</v>
      </c>
      <c r="G957" s="5">
        <v>2433.73</v>
      </c>
      <c r="H957" s="5">
        <v>41615.4974</v>
      </c>
      <c r="I957" s="5">
        <v>157061.69999999995</v>
      </c>
      <c r="J957" s="5">
        <v>155715.953125</v>
      </c>
      <c r="K957" s="7">
        <v>136</v>
      </c>
      <c r="L957" s="7">
        <v>1</v>
      </c>
      <c r="M957" s="8">
        <v>-92</v>
      </c>
      <c r="N957" s="8">
        <v>4</v>
      </c>
      <c r="O957" s="6">
        <v>6</v>
      </c>
    </row>
    <row r="958" spans="1:15" x14ac:dyDescent="0.2">
      <c r="A958" s="3">
        <v>34912</v>
      </c>
      <c r="B958" t="s">
        <v>6</v>
      </c>
      <c r="C958" t="s">
        <v>15</v>
      </c>
      <c r="D958" s="7">
        <v>10250115.448799999</v>
      </c>
      <c r="E958" s="5">
        <v>1686530.19</v>
      </c>
      <c r="F958" s="5">
        <v>3439729.76</v>
      </c>
      <c r="G958" s="5">
        <v>777159.7</v>
      </c>
      <c r="H958" s="5">
        <v>4346695.7988</v>
      </c>
      <c r="I958" s="5">
        <v>14616184.333333332</v>
      </c>
      <c r="J958" s="5">
        <v>31222075.175781298</v>
      </c>
      <c r="K958" s="7">
        <v>34010</v>
      </c>
      <c r="L958" s="7">
        <v>2696</v>
      </c>
      <c r="M958" s="8">
        <v>278</v>
      </c>
      <c r="N958" s="8">
        <v>1261</v>
      </c>
      <c r="O958" s="6">
        <v>2924</v>
      </c>
    </row>
    <row r="959" spans="1:15" x14ac:dyDescent="0.2">
      <c r="A959" s="3">
        <v>34912</v>
      </c>
      <c r="B959" t="s">
        <v>6</v>
      </c>
      <c r="C959" t="s">
        <v>15</v>
      </c>
      <c r="D959" s="7">
        <v>4365704.2609999999</v>
      </c>
      <c r="E959" s="5">
        <v>441940.24</v>
      </c>
      <c r="F959" s="5">
        <v>3185859.37</v>
      </c>
      <c r="G959" s="5">
        <v>108448.79</v>
      </c>
      <c r="H959" s="5">
        <v>629455.86099999957</v>
      </c>
      <c r="I959" s="5">
        <v>2616400.6666666665</v>
      </c>
      <c r="J959" s="5">
        <v>2860763.8173828102</v>
      </c>
      <c r="K959" s="7">
        <v>13598</v>
      </c>
      <c r="L959" s="7">
        <v>2228</v>
      </c>
      <c r="M959" s="8">
        <v>-37</v>
      </c>
      <c r="N959" s="8">
        <v>727</v>
      </c>
      <c r="O959" s="6">
        <v>2633</v>
      </c>
    </row>
    <row r="960" spans="1:15" x14ac:dyDescent="0.2">
      <c r="A960" s="3">
        <v>34912</v>
      </c>
      <c r="B960" t="s">
        <v>6</v>
      </c>
      <c r="C960" t="s">
        <v>16</v>
      </c>
      <c r="D960" s="7">
        <v>234756.5766</v>
      </c>
      <c r="E960" s="5">
        <v>318654.63</v>
      </c>
      <c r="F960" s="5">
        <v>-102655.89</v>
      </c>
      <c r="G960" s="5">
        <v>1659.28</v>
      </c>
      <c r="H960" s="5">
        <v>17098.556599999996</v>
      </c>
      <c r="I960" s="5">
        <v>9632.3833333333369</v>
      </c>
      <c r="J960" s="5">
        <v>4493115.70703125</v>
      </c>
      <c r="K960" s="7">
        <v>1321</v>
      </c>
      <c r="L960" s="7">
        <v>234</v>
      </c>
      <c r="M960" s="8">
        <v>-7</v>
      </c>
      <c r="N960" s="8">
        <v>71</v>
      </c>
      <c r="O960" s="6">
        <v>283</v>
      </c>
    </row>
    <row r="961" spans="1:15" x14ac:dyDescent="0.2">
      <c r="A961" s="3">
        <v>34912</v>
      </c>
      <c r="B961" t="s">
        <v>6</v>
      </c>
      <c r="C961" t="s">
        <v>16</v>
      </c>
      <c r="D961" s="7">
        <v>29180.8331</v>
      </c>
      <c r="E961" s="5">
        <v>31019.53</v>
      </c>
      <c r="F961" s="5">
        <v>4.5599999999999996</v>
      </c>
      <c r="G961" s="5">
        <v>19.5</v>
      </c>
      <c r="H961" s="5">
        <v>-1862.756899999999</v>
      </c>
      <c r="I961" s="5">
        <v>1.6833333333333331</v>
      </c>
      <c r="J961" s="5">
        <v>1012721.3203125</v>
      </c>
      <c r="K961" s="7">
        <v>120</v>
      </c>
      <c r="L961" s="7">
        <v>16</v>
      </c>
      <c r="M961" s="8">
        <v>35</v>
      </c>
      <c r="N961" s="8">
        <v>8</v>
      </c>
      <c r="O961" s="6">
        <v>12</v>
      </c>
    </row>
    <row r="962" spans="1:15" x14ac:dyDescent="0.2">
      <c r="A962" s="3">
        <v>34912</v>
      </c>
      <c r="B962" t="s">
        <v>6</v>
      </c>
      <c r="C962" t="s">
        <v>18</v>
      </c>
      <c r="D962" s="7">
        <v>0</v>
      </c>
      <c r="E962" s="5">
        <v>0</v>
      </c>
      <c r="F962" s="5">
        <v>0</v>
      </c>
      <c r="G962" s="5">
        <v>0</v>
      </c>
      <c r="H962" s="5">
        <v>0</v>
      </c>
      <c r="I962" s="5">
        <v>0</v>
      </c>
      <c r="J962" s="5">
        <v>0</v>
      </c>
      <c r="K962" s="7">
        <v>0</v>
      </c>
      <c r="L962" s="7">
        <v>0</v>
      </c>
      <c r="M962" s="8">
        <v>0</v>
      </c>
      <c r="N962" s="8">
        <v>0</v>
      </c>
      <c r="O962" s="6">
        <v>0</v>
      </c>
    </row>
    <row r="963" spans="1:15" x14ac:dyDescent="0.2">
      <c r="A963" s="3">
        <v>34912</v>
      </c>
      <c r="B963" t="s">
        <v>7</v>
      </c>
      <c r="C963" t="s">
        <v>15</v>
      </c>
      <c r="D963" s="7">
        <v>18164534.738299999</v>
      </c>
      <c r="E963" s="5">
        <v>2392187.9500000002</v>
      </c>
      <c r="F963" s="5">
        <v>10277883.42</v>
      </c>
      <c r="G963" s="5">
        <v>645227.55000000005</v>
      </c>
      <c r="H963" s="5">
        <v>4849235.8183000004</v>
      </c>
      <c r="I963" s="5">
        <v>17807491.866666671</v>
      </c>
      <c r="J963" s="5">
        <v>8297939.0316696102</v>
      </c>
      <c r="K963" s="7">
        <v>43570</v>
      </c>
      <c r="L963" s="7">
        <v>880</v>
      </c>
      <c r="M963" s="8">
        <v>-46</v>
      </c>
      <c r="N963" s="8">
        <v>3038</v>
      </c>
      <c r="O963" s="6">
        <v>3331</v>
      </c>
    </row>
    <row r="964" spans="1:15" x14ac:dyDescent="0.2">
      <c r="A964" s="3">
        <v>34912</v>
      </c>
      <c r="B964" t="s">
        <v>7</v>
      </c>
      <c r="C964" t="s">
        <v>16</v>
      </c>
      <c r="D964" s="7">
        <v>606015.32519999996</v>
      </c>
      <c r="E964" s="5">
        <v>475897.62</v>
      </c>
      <c r="F964" s="5">
        <v>962.1</v>
      </c>
      <c r="G964" s="5">
        <v>55.46</v>
      </c>
      <c r="H964" s="5">
        <v>129100.14519999996</v>
      </c>
      <c r="I964" s="5">
        <v>69.966666666666697</v>
      </c>
      <c r="J964" s="5">
        <v>1034821.18161964</v>
      </c>
      <c r="K964" s="7">
        <v>1099</v>
      </c>
      <c r="L964" s="7">
        <v>4</v>
      </c>
      <c r="M964" s="8">
        <v>2</v>
      </c>
      <c r="N964" s="8">
        <v>8</v>
      </c>
      <c r="O964" s="6">
        <v>24</v>
      </c>
    </row>
    <row r="965" spans="1:15" x14ac:dyDescent="0.2">
      <c r="A965" s="3">
        <v>34912</v>
      </c>
      <c r="B965" t="s">
        <v>7</v>
      </c>
      <c r="C965" t="s">
        <v>15</v>
      </c>
      <c r="D965" s="7">
        <v>549321.09030000004</v>
      </c>
      <c r="E965" s="5">
        <v>33922.559999999998</v>
      </c>
      <c r="F965" s="5">
        <v>134829.56</v>
      </c>
      <c r="G965" s="5">
        <v>11457.65</v>
      </c>
      <c r="H965" s="5">
        <v>369111.32030000002</v>
      </c>
      <c r="I965" s="5">
        <v>94750.983333333294</v>
      </c>
      <c r="J965" s="5">
        <v>35650.860863685601</v>
      </c>
      <c r="K965" s="7">
        <v>279</v>
      </c>
      <c r="L965" s="7">
        <v>1</v>
      </c>
      <c r="M965" s="8">
        <v>-9</v>
      </c>
      <c r="N965" s="8">
        <v>0</v>
      </c>
      <c r="O965" s="6">
        <v>15</v>
      </c>
    </row>
    <row r="966" spans="1:15" x14ac:dyDescent="0.2">
      <c r="A966" s="3">
        <v>34912</v>
      </c>
      <c r="B966" t="s">
        <v>7</v>
      </c>
      <c r="C966" t="s">
        <v>15</v>
      </c>
      <c r="D966" s="7">
        <v>11661079.93</v>
      </c>
      <c r="E966" s="5">
        <v>1416852.1986</v>
      </c>
      <c r="F966" s="5">
        <v>5138673.5379999997</v>
      </c>
      <c r="G966" s="5">
        <v>507887.95</v>
      </c>
      <c r="H966" s="5">
        <v>4597666.2434</v>
      </c>
      <c r="I966" s="5">
        <v>13496793.983333338</v>
      </c>
      <c r="J966" s="5">
        <v>5486809.2997360202</v>
      </c>
      <c r="K966" s="7">
        <v>29947</v>
      </c>
      <c r="L966" s="7">
        <v>71</v>
      </c>
      <c r="M966" s="8">
        <v>-1085</v>
      </c>
      <c r="N966" s="8">
        <v>797</v>
      </c>
      <c r="O966" s="6">
        <v>1267</v>
      </c>
    </row>
    <row r="967" spans="1:15" x14ac:dyDescent="0.2">
      <c r="A967" s="3">
        <v>34912</v>
      </c>
      <c r="B967" t="s">
        <v>7</v>
      </c>
      <c r="C967" t="s">
        <v>17</v>
      </c>
      <c r="D967" s="7">
        <v>12737174.699899999</v>
      </c>
      <c r="E967" s="5">
        <v>2954561.04</v>
      </c>
      <c r="F967" s="5">
        <v>6042762.7199999997</v>
      </c>
      <c r="G967" s="5">
        <v>564981.49</v>
      </c>
      <c r="H967" s="5">
        <v>3174869.4498999985</v>
      </c>
      <c r="I967" s="5">
        <v>11339363.966666663</v>
      </c>
      <c r="J967" s="5">
        <v>28387571.616161302</v>
      </c>
      <c r="K967" s="7">
        <v>19862</v>
      </c>
      <c r="L967" s="7">
        <v>3996</v>
      </c>
      <c r="M967" s="8">
        <v>530</v>
      </c>
      <c r="N967" s="8">
        <v>698</v>
      </c>
      <c r="O967" s="6">
        <v>1539</v>
      </c>
    </row>
    <row r="968" spans="1:15" x14ac:dyDescent="0.2">
      <c r="A968" s="3">
        <v>34912</v>
      </c>
      <c r="B968" t="s">
        <v>7</v>
      </c>
      <c r="C968" t="s">
        <v>15</v>
      </c>
      <c r="D968" s="7">
        <v>321387.62579999998</v>
      </c>
      <c r="E968" s="5">
        <v>38126.050000000003</v>
      </c>
      <c r="F968" s="5">
        <v>132273.96</v>
      </c>
      <c r="G968" s="5">
        <v>10736.84</v>
      </c>
      <c r="H968" s="5">
        <v>140250.7758</v>
      </c>
      <c r="I968" s="5">
        <v>445680.35000000038</v>
      </c>
      <c r="J968" s="5">
        <v>229090.59375</v>
      </c>
      <c r="K968" s="7">
        <v>965</v>
      </c>
      <c r="L968" s="7">
        <v>1</v>
      </c>
      <c r="M968" s="8">
        <v>-7</v>
      </c>
      <c r="N968" s="8">
        <v>40</v>
      </c>
      <c r="O968" s="6">
        <v>67</v>
      </c>
    </row>
    <row r="969" spans="1:15" x14ac:dyDescent="0.2">
      <c r="A969" s="3">
        <v>34912</v>
      </c>
      <c r="B969" t="s">
        <v>7</v>
      </c>
      <c r="C969" t="s">
        <v>17</v>
      </c>
      <c r="D969" s="7">
        <v>4403671.3724999996</v>
      </c>
      <c r="E969" s="5">
        <v>220365.39</v>
      </c>
      <c r="F969" s="5">
        <v>2685023.28</v>
      </c>
      <c r="G969" s="5">
        <v>276593.39</v>
      </c>
      <c r="H969" s="5">
        <v>1221689.3124999995</v>
      </c>
      <c r="I969" s="5">
        <v>7083124.866666669</v>
      </c>
      <c r="J969" s="5">
        <v>7573436.9375</v>
      </c>
      <c r="K969" s="7">
        <v>17251</v>
      </c>
      <c r="L969" s="7">
        <v>4190</v>
      </c>
      <c r="M969" s="8">
        <v>370</v>
      </c>
      <c r="N969" s="8">
        <v>436</v>
      </c>
      <c r="O969" s="6">
        <v>2242</v>
      </c>
    </row>
    <row r="970" spans="1:15" x14ac:dyDescent="0.2">
      <c r="A970" s="3">
        <v>34912</v>
      </c>
      <c r="B970" t="s">
        <v>7</v>
      </c>
      <c r="C970" t="s">
        <v>16</v>
      </c>
      <c r="D970" s="7">
        <v>9587013.1542000007</v>
      </c>
      <c r="E970" s="5">
        <v>9569446.6600000001</v>
      </c>
      <c r="F970" s="5">
        <v>105.95</v>
      </c>
      <c r="G970" s="5">
        <v>1825.73</v>
      </c>
      <c r="H970" s="5">
        <v>15634.814200000539</v>
      </c>
      <c r="I970" s="5">
        <v>0</v>
      </c>
      <c r="J970" s="5">
        <v>337575798.21289098</v>
      </c>
      <c r="K970" s="7">
        <v>31715</v>
      </c>
      <c r="L970" s="7">
        <v>6419</v>
      </c>
      <c r="M970" s="8">
        <v>-53</v>
      </c>
      <c r="N970" s="8">
        <v>1945</v>
      </c>
      <c r="O970" s="6">
        <v>7438</v>
      </c>
    </row>
    <row r="971" spans="1:15" x14ac:dyDescent="0.2">
      <c r="A971" s="3">
        <v>34912</v>
      </c>
      <c r="B971" t="s">
        <v>7</v>
      </c>
      <c r="C971" t="s">
        <v>15</v>
      </c>
      <c r="D971" s="7">
        <v>6789863.5212000003</v>
      </c>
      <c r="E971" s="5">
        <v>1137145.04</v>
      </c>
      <c r="F971" s="5">
        <v>2384500.38</v>
      </c>
      <c r="G971" s="5">
        <v>500682.67000000097</v>
      </c>
      <c r="H971" s="5">
        <v>2767535.4311999995</v>
      </c>
      <c r="I971" s="5">
        <v>13821783.266666658</v>
      </c>
      <c r="J971" s="5">
        <v>10121437.214317299</v>
      </c>
      <c r="K971" s="7">
        <v>33921</v>
      </c>
      <c r="L971" s="7">
        <v>1488</v>
      </c>
      <c r="M971" s="8">
        <v>343</v>
      </c>
      <c r="N971" s="8">
        <v>1479</v>
      </c>
      <c r="O971" s="6">
        <v>3235</v>
      </c>
    </row>
    <row r="972" spans="1:15" x14ac:dyDescent="0.2">
      <c r="A972" s="3">
        <v>34912</v>
      </c>
      <c r="B972" t="s">
        <v>7</v>
      </c>
      <c r="C972" t="s">
        <v>15</v>
      </c>
      <c r="D972" s="7">
        <v>332430.79019999999</v>
      </c>
      <c r="E972" s="5">
        <v>56684.35</v>
      </c>
      <c r="F972" s="5">
        <v>121093.42</v>
      </c>
      <c r="G972" s="5">
        <v>11759.31</v>
      </c>
      <c r="H972" s="5">
        <v>142893.71020000003</v>
      </c>
      <c r="I972" s="5">
        <v>533497.44999999937</v>
      </c>
      <c r="J972" s="5">
        <v>439781.01269531302</v>
      </c>
      <c r="K972" s="7">
        <v>802</v>
      </c>
      <c r="L972" s="7">
        <v>1</v>
      </c>
      <c r="M972" s="8">
        <v>-233</v>
      </c>
      <c r="N972" s="8">
        <v>179</v>
      </c>
      <c r="O972" s="6">
        <v>142</v>
      </c>
    </row>
    <row r="973" spans="1:15" x14ac:dyDescent="0.2">
      <c r="A973" s="3">
        <v>34912</v>
      </c>
      <c r="B973" t="s">
        <v>7</v>
      </c>
      <c r="C973" t="s">
        <v>15</v>
      </c>
      <c r="D973" s="7">
        <v>19228020.212200001</v>
      </c>
      <c r="E973" s="5">
        <v>3149312.38</v>
      </c>
      <c r="F973" s="5">
        <v>6713298.75</v>
      </c>
      <c r="G973" s="5">
        <v>1404860.02</v>
      </c>
      <c r="H973" s="5">
        <v>7960549.0622000024</v>
      </c>
      <c r="I973" s="5">
        <v>26278858.750000004</v>
      </c>
      <c r="J973" s="5">
        <v>63909505.5625</v>
      </c>
      <c r="K973" s="7">
        <v>60155</v>
      </c>
      <c r="L973" s="7">
        <v>3710</v>
      </c>
      <c r="M973" s="8">
        <v>488</v>
      </c>
      <c r="N973" s="8">
        <v>2520</v>
      </c>
      <c r="O973" s="6">
        <v>4977</v>
      </c>
    </row>
    <row r="974" spans="1:15" x14ac:dyDescent="0.2">
      <c r="A974" s="3">
        <v>34912</v>
      </c>
      <c r="B974" t="s">
        <v>7</v>
      </c>
      <c r="C974" t="s">
        <v>17</v>
      </c>
      <c r="D974" s="7">
        <v>4060066.6503000101</v>
      </c>
      <c r="E974" s="5">
        <v>819954.4</v>
      </c>
      <c r="F974" s="5">
        <v>2343853.63</v>
      </c>
      <c r="G974" s="5">
        <v>61407.75</v>
      </c>
      <c r="H974" s="5">
        <v>834850.87030001031</v>
      </c>
      <c r="I974" s="5">
        <v>3036692.1</v>
      </c>
      <c r="J974" s="5">
        <v>1433528.51459694</v>
      </c>
      <c r="K974" s="7">
        <v>3640</v>
      </c>
      <c r="L974" s="7">
        <v>168</v>
      </c>
      <c r="M974" s="8">
        <v>-63</v>
      </c>
      <c r="N974" s="8">
        <v>105</v>
      </c>
      <c r="O974" s="6">
        <v>116</v>
      </c>
    </row>
    <row r="975" spans="1:15" x14ac:dyDescent="0.2">
      <c r="A975" s="3">
        <v>34912</v>
      </c>
      <c r="B975" t="s">
        <v>7</v>
      </c>
      <c r="C975" t="s">
        <v>17</v>
      </c>
      <c r="D975" s="7">
        <v>2648657.3541000001</v>
      </c>
      <c r="E975" s="5">
        <v>244897.26</v>
      </c>
      <c r="F975" s="5">
        <v>1695674.52</v>
      </c>
      <c r="G975" s="5">
        <v>53729.85</v>
      </c>
      <c r="H975" s="5">
        <v>654355.72410000034</v>
      </c>
      <c r="I975" s="5">
        <v>1764182.8499999996</v>
      </c>
      <c r="J975" s="5">
        <v>316580.86376762402</v>
      </c>
      <c r="K975" s="7">
        <v>2560</v>
      </c>
      <c r="L975" s="7">
        <v>9</v>
      </c>
      <c r="M975" s="8">
        <v>-48</v>
      </c>
      <c r="N975" s="8">
        <v>39</v>
      </c>
      <c r="O975" s="6">
        <v>82</v>
      </c>
    </row>
    <row r="976" spans="1:15" x14ac:dyDescent="0.2">
      <c r="A976" s="3">
        <v>34912</v>
      </c>
      <c r="B976" t="s">
        <v>7</v>
      </c>
      <c r="C976" t="s">
        <v>15</v>
      </c>
      <c r="D976" s="7">
        <v>9710727.2874999996</v>
      </c>
      <c r="E976" s="5">
        <v>754809.71</v>
      </c>
      <c r="F976" s="5">
        <v>7671372.5600000098</v>
      </c>
      <c r="G976" s="5">
        <v>228657.79</v>
      </c>
      <c r="H976" s="5">
        <v>1055887.2274999907</v>
      </c>
      <c r="I976" s="5">
        <v>6420715.7833333332</v>
      </c>
      <c r="J976" s="5">
        <v>5064755.12890625</v>
      </c>
      <c r="K976" s="7">
        <v>23910</v>
      </c>
      <c r="L976" s="7">
        <v>2898</v>
      </c>
      <c r="M976" s="8">
        <v>-17</v>
      </c>
      <c r="N976" s="8">
        <v>2307</v>
      </c>
      <c r="O976" s="6">
        <v>4588</v>
      </c>
    </row>
    <row r="977" spans="1:15" x14ac:dyDescent="0.2">
      <c r="A977" s="3">
        <v>34912</v>
      </c>
      <c r="B977" t="s">
        <v>7</v>
      </c>
      <c r="C977" t="s">
        <v>18</v>
      </c>
      <c r="D977" s="7">
        <v>1421821.0534999999</v>
      </c>
      <c r="E977" s="5">
        <v>1334441.5900000001</v>
      </c>
      <c r="F977" s="5">
        <v>21166.95</v>
      </c>
      <c r="G977" s="5">
        <v>17918.22</v>
      </c>
      <c r="H977" s="5">
        <v>48294.29349999984</v>
      </c>
      <c r="I977" s="5">
        <v>41149.216666666616</v>
      </c>
      <c r="J977" s="5">
        <v>324070.69680500001</v>
      </c>
      <c r="K977" s="7">
        <v>21823</v>
      </c>
      <c r="L977" s="7">
        <v>383</v>
      </c>
      <c r="M977" s="8">
        <v>7</v>
      </c>
      <c r="N977" s="8">
        <v>1056</v>
      </c>
      <c r="O977" s="6">
        <v>1125</v>
      </c>
    </row>
    <row r="978" spans="1:15" x14ac:dyDescent="0.2">
      <c r="A978" s="3">
        <v>34912</v>
      </c>
      <c r="B978" t="s">
        <v>7</v>
      </c>
      <c r="C978" t="s">
        <v>16</v>
      </c>
      <c r="D978" s="7">
        <v>688565.86069999996</v>
      </c>
      <c r="E978" s="5">
        <v>633042.30000000005</v>
      </c>
      <c r="F978" s="5">
        <v>16058.55</v>
      </c>
      <c r="G978" s="5">
        <v>3811.41</v>
      </c>
      <c r="H978" s="5">
        <v>35653.600699999908</v>
      </c>
      <c r="I978" s="5">
        <v>21378.700000000004</v>
      </c>
      <c r="J978" s="5">
        <v>12029786.8583984</v>
      </c>
      <c r="K978" s="7">
        <v>2750</v>
      </c>
      <c r="L978" s="7">
        <v>431</v>
      </c>
      <c r="M978" s="8">
        <v>-6</v>
      </c>
      <c r="N978" s="8">
        <v>167</v>
      </c>
      <c r="O978" s="6">
        <v>488</v>
      </c>
    </row>
    <row r="979" spans="1:15" x14ac:dyDescent="0.2">
      <c r="A979" s="3">
        <v>34912</v>
      </c>
      <c r="B979" t="s">
        <v>7</v>
      </c>
      <c r="C979" t="s">
        <v>16</v>
      </c>
      <c r="D979" s="7">
        <v>50850.440199999997</v>
      </c>
      <c r="E979" s="5">
        <v>54551.14</v>
      </c>
      <c r="F979" s="5">
        <v>168.52</v>
      </c>
      <c r="G979" s="5">
        <v>151.03</v>
      </c>
      <c r="H979" s="5">
        <v>-4020.2498000000023</v>
      </c>
      <c r="I979" s="5">
        <v>8.6833333333333336</v>
      </c>
      <c r="J979" s="5">
        <v>1167522.875</v>
      </c>
      <c r="K979" s="7">
        <v>375</v>
      </c>
      <c r="L979" s="7">
        <v>147</v>
      </c>
      <c r="M979" s="8">
        <v>81</v>
      </c>
      <c r="N979" s="8">
        <v>28</v>
      </c>
      <c r="O979" s="6">
        <v>20</v>
      </c>
    </row>
    <row r="980" spans="1:15" x14ac:dyDescent="0.2">
      <c r="A980" s="3">
        <v>34912</v>
      </c>
      <c r="B980" t="s">
        <v>7</v>
      </c>
      <c r="C980" t="s">
        <v>18</v>
      </c>
      <c r="D980" s="7">
        <v>0.74</v>
      </c>
      <c r="E980" s="5">
        <v>0</v>
      </c>
      <c r="F980" s="5">
        <v>0.74</v>
      </c>
      <c r="G980" s="5">
        <v>0</v>
      </c>
      <c r="H980" s="5">
        <v>0</v>
      </c>
      <c r="I980" s="5">
        <v>0</v>
      </c>
      <c r="J980" s="5">
        <v>0</v>
      </c>
      <c r="K980" s="7">
        <v>0</v>
      </c>
      <c r="L980" s="7">
        <v>0</v>
      </c>
      <c r="M980" s="8">
        <v>0</v>
      </c>
      <c r="N980" s="8">
        <v>0</v>
      </c>
      <c r="O980" s="6">
        <v>0</v>
      </c>
    </row>
    <row r="981" spans="1:15" x14ac:dyDescent="0.2">
      <c r="A981" s="3">
        <v>34912</v>
      </c>
      <c r="B981" t="s">
        <v>8</v>
      </c>
      <c r="C981" t="s">
        <v>15</v>
      </c>
      <c r="D981" s="7">
        <v>76644.305999999997</v>
      </c>
      <c r="E981" s="5">
        <v>11537.54</v>
      </c>
      <c r="F981" s="5">
        <v>34132.86</v>
      </c>
      <c r="G981" s="5">
        <v>4714.2299999999996</v>
      </c>
      <c r="H981" s="5">
        <v>26259.675999999996</v>
      </c>
      <c r="I981" s="5">
        <v>54404.649999999972</v>
      </c>
      <c r="J981" s="5">
        <v>5969.4365367889404</v>
      </c>
      <c r="K981" s="7">
        <v>141</v>
      </c>
      <c r="L981" s="7">
        <v>0</v>
      </c>
      <c r="M981" s="8">
        <v>0</v>
      </c>
      <c r="N981" s="8">
        <v>3</v>
      </c>
      <c r="O981" s="6">
        <v>5</v>
      </c>
    </row>
    <row r="982" spans="1:15" x14ac:dyDescent="0.2">
      <c r="A982" s="3">
        <v>34912</v>
      </c>
      <c r="B982" t="s">
        <v>8</v>
      </c>
      <c r="C982" t="s">
        <v>16</v>
      </c>
      <c r="D982" s="7">
        <v>443.64</v>
      </c>
      <c r="E982" s="5">
        <v>343.26</v>
      </c>
      <c r="F982" s="5">
        <v>100.38</v>
      </c>
      <c r="G982" s="5">
        <v>0</v>
      </c>
      <c r="H982" s="5">
        <v>0</v>
      </c>
      <c r="I982" s="5">
        <v>0</v>
      </c>
      <c r="J982" s="5">
        <v>57.901800155639599</v>
      </c>
      <c r="K982" s="7">
        <v>3</v>
      </c>
      <c r="L982" s="7">
        <v>0</v>
      </c>
      <c r="M982" s="8">
        <v>0</v>
      </c>
      <c r="N982" s="8">
        <v>1</v>
      </c>
      <c r="O982" s="6">
        <v>0</v>
      </c>
    </row>
    <row r="983" spans="1:15" x14ac:dyDescent="0.2">
      <c r="A983" s="3">
        <v>34912</v>
      </c>
      <c r="B983" t="s">
        <v>8</v>
      </c>
      <c r="C983" t="s">
        <v>15</v>
      </c>
      <c r="D983" s="7">
        <v>64812527.2777</v>
      </c>
      <c r="E983" s="5">
        <v>6349646.7561000101</v>
      </c>
      <c r="F983" s="5">
        <v>29339215.0075</v>
      </c>
      <c r="G983" s="5">
        <v>2398756.1762000001</v>
      </c>
      <c r="H983" s="5">
        <v>26724909.337899994</v>
      </c>
      <c r="I983" s="5">
        <v>81703821.083333373</v>
      </c>
      <c r="J983" s="5">
        <v>24097665.0000191</v>
      </c>
      <c r="K983" s="7">
        <v>203580</v>
      </c>
      <c r="L983" s="7">
        <v>-12</v>
      </c>
      <c r="M983" s="8">
        <v>-5472</v>
      </c>
      <c r="N983" s="8">
        <v>3654</v>
      </c>
      <c r="O983" s="6">
        <v>6342</v>
      </c>
    </row>
    <row r="984" spans="1:15" x14ac:dyDescent="0.2">
      <c r="A984" s="3">
        <v>34912</v>
      </c>
      <c r="B984" t="s">
        <v>8</v>
      </c>
      <c r="C984" t="s">
        <v>17</v>
      </c>
      <c r="D984" s="7">
        <v>11013157.810000001</v>
      </c>
      <c r="E984" s="5">
        <v>1451601.59</v>
      </c>
      <c r="F984" s="5">
        <v>5318858.4561999999</v>
      </c>
      <c r="G984" s="5">
        <v>485713.05</v>
      </c>
      <c r="H984" s="5">
        <v>3756984.713800001</v>
      </c>
      <c r="I984" s="5">
        <v>12626546.566666674</v>
      </c>
      <c r="J984" s="5">
        <v>15602768.974548301</v>
      </c>
      <c r="K984" s="7">
        <v>17121</v>
      </c>
      <c r="L984" s="7">
        <v>313</v>
      </c>
      <c r="M984" s="8">
        <v>1509</v>
      </c>
      <c r="N984" s="8">
        <v>379</v>
      </c>
      <c r="O984" s="6">
        <v>667</v>
      </c>
    </row>
    <row r="985" spans="1:15" x14ac:dyDescent="0.2">
      <c r="A985" s="3">
        <v>34912</v>
      </c>
      <c r="B985" t="s">
        <v>8</v>
      </c>
      <c r="C985" t="s">
        <v>15</v>
      </c>
      <c r="D985" s="7">
        <v>1884719.4649</v>
      </c>
      <c r="E985" s="5">
        <v>207961.78</v>
      </c>
      <c r="F985" s="5">
        <v>724802.82</v>
      </c>
      <c r="G985" s="5">
        <v>54417.02</v>
      </c>
      <c r="H985" s="5">
        <v>897537.84490000003</v>
      </c>
      <c r="I985" s="5">
        <v>2936062.7666666643</v>
      </c>
      <c r="J985" s="5">
        <v>917162.20019531297</v>
      </c>
      <c r="K985" s="7">
        <v>6661</v>
      </c>
      <c r="L985" s="7">
        <v>0</v>
      </c>
      <c r="M985" s="8">
        <v>-70</v>
      </c>
      <c r="N985" s="8">
        <v>238</v>
      </c>
      <c r="O985" s="6">
        <v>414</v>
      </c>
    </row>
    <row r="986" spans="1:15" x14ac:dyDescent="0.2">
      <c r="A986" s="3">
        <v>34912</v>
      </c>
      <c r="B986" t="s">
        <v>8</v>
      </c>
      <c r="C986" t="s">
        <v>17</v>
      </c>
      <c r="D986" s="7">
        <v>2971058.7322</v>
      </c>
      <c r="E986" s="5">
        <v>124869.3097</v>
      </c>
      <c r="F986" s="5">
        <v>1610466.0041</v>
      </c>
      <c r="G986" s="5">
        <v>154595</v>
      </c>
      <c r="H986" s="5">
        <v>1081128.4183999998</v>
      </c>
      <c r="I986" s="5">
        <v>5337448.3333333321</v>
      </c>
      <c r="J986" s="5">
        <v>3609081.1669921898</v>
      </c>
      <c r="K986" s="7">
        <v>8953</v>
      </c>
      <c r="L986" s="7">
        <v>630</v>
      </c>
      <c r="M986" s="8">
        <v>1179</v>
      </c>
      <c r="N986" s="8">
        <v>96</v>
      </c>
      <c r="O986" s="6">
        <v>423</v>
      </c>
    </row>
    <row r="987" spans="1:15" x14ac:dyDescent="0.2">
      <c r="A987" s="3">
        <v>34912</v>
      </c>
      <c r="B987" t="s">
        <v>8</v>
      </c>
      <c r="C987" t="s">
        <v>16</v>
      </c>
      <c r="D987" s="7">
        <v>4569162.8762999997</v>
      </c>
      <c r="E987" s="5">
        <v>4534789.6900000097</v>
      </c>
      <c r="F987" s="5">
        <v>169.52</v>
      </c>
      <c r="G987" s="5">
        <v>3999.75</v>
      </c>
      <c r="H987" s="5">
        <v>30203.916299989934</v>
      </c>
      <c r="I987" s="5">
        <v>0</v>
      </c>
      <c r="J987" s="5">
        <v>110799932.73925801</v>
      </c>
      <c r="K987" s="7">
        <v>15078</v>
      </c>
      <c r="L987" s="7">
        <v>3173</v>
      </c>
      <c r="M987" s="8">
        <v>-13</v>
      </c>
      <c r="N987" s="8">
        <v>1153</v>
      </c>
      <c r="O987" s="6">
        <v>4091</v>
      </c>
    </row>
    <row r="988" spans="1:15" x14ac:dyDescent="0.2">
      <c r="A988" s="3">
        <v>34912</v>
      </c>
      <c r="B988" t="s">
        <v>8</v>
      </c>
      <c r="C988" t="s">
        <v>15</v>
      </c>
      <c r="D988" s="7">
        <v>19619738.559099998</v>
      </c>
      <c r="E988" s="5">
        <v>2261033.1266000001</v>
      </c>
      <c r="F988" s="5">
        <v>7548475.1745999996</v>
      </c>
      <c r="G988" s="5">
        <v>1234559.8700000001</v>
      </c>
      <c r="H988" s="5">
        <v>8575670.3878999986</v>
      </c>
      <c r="I988" s="5">
        <v>42315067.716666616</v>
      </c>
      <c r="J988" s="5">
        <v>13841260.8001785</v>
      </c>
      <c r="K988" s="7">
        <v>83537</v>
      </c>
      <c r="L988" s="7">
        <v>4525</v>
      </c>
      <c r="M988" s="8">
        <v>1363</v>
      </c>
      <c r="N988" s="8">
        <v>1797</v>
      </c>
      <c r="O988" s="6">
        <v>5469</v>
      </c>
    </row>
    <row r="989" spans="1:15" x14ac:dyDescent="0.2">
      <c r="A989" s="3">
        <v>34912</v>
      </c>
      <c r="B989" t="s">
        <v>8</v>
      </c>
      <c r="C989" t="s">
        <v>15</v>
      </c>
      <c r="D989" s="7">
        <v>177973.3927</v>
      </c>
      <c r="E989" s="5">
        <v>26868.11</v>
      </c>
      <c r="F989" s="5">
        <v>39587.120000000003</v>
      </c>
      <c r="G989" s="5">
        <v>5618.41</v>
      </c>
      <c r="H989" s="5">
        <v>105899.75269999998</v>
      </c>
      <c r="I989" s="5">
        <v>368718.9666666672</v>
      </c>
      <c r="J989" s="5">
        <v>276498.662109375</v>
      </c>
      <c r="K989" s="7">
        <v>354</v>
      </c>
      <c r="L989" s="7">
        <v>1</v>
      </c>
      <c r="M989" s="8">
        <v>-203</v>
      </c>
      <c r="N989" s="8">
        <v>4</v>
      </c>
      <c r="O989" s="6">
        <v>13</v>
      </c>
    </row>
    <row r="990" spans="1:15" x14ac:dyDescent="0.2">
      <c r="A990" s="3">
        <v>34912</v>
      </c>
      <c r="B990" t="s">
        <v>8</v>
      </c>
      <c r="C990" t="s">
        <v>15</v>
      </c>
      <c r="D990" s="7">
        <v>27419150.059300002</v>
      </c>
      <c r="E990" s="5">
        <v>3412431.5791000002</v>
      </c>
      <c r="F990" s="5">
        <v>9422124.3579999991</v>
      </c>
      <c r="G990" s="5">
        <v>1840207.03</v>
      </c>
      <c r="H990" s="5">
        <v>12744387.092200002</v>
      </c>
      <c r="I990" s="5">
        <v>41923779.833333299</v>
      </c>
      <c r="J990" s="5">
        <v>52638877.489257902</v>
      </c>
      <c r="K990" s="7">
        <v>79913</v>
      </c>
      <c r="L990" s="7">
        <v>4028</v>
      </c>
      <c r="M990" s="8">
        <v>1616</v>
      </c>
      <c r="N990" s="8">
        <v>2052</v>
      </c>
      <c r="O990" s="6">
        <v>4914</v>
      </c>
    </row>
    <row r="991" spans="1:15" x14ac:dyDescent="0.2">
      <c r="A991" s="3">
        <v>34912</v>
      </c>
      <c r="B991" t="s">
        <v>8</v>
      </c>
      <c r="C991" t="s">
        <v>17</v>
      </c>
      <c r="D991" s="7">
        <v>7547.2784000000001</v>
      </c>
      <c r="E991" s="5">
        <v>2352.46</v>
      </c>
      <c r="F991" s="5">
        <v>4480.7299999999996</v>
      </c>
      <c r="G991" s="5">
        <v>27.3</v>
      </c>
      <c r="H991" s="5">
        <v>686.78840000000059</v>
      </c>
      <c r="I991" s="5">
        <v>2622.0666666666666</v>
      </c>
      <c r="J991" s="5">
        <v>5241.1214828491302</v>
      </c>
      <c r="K991" s="7">
        <v>2</v>
      </c>
      <c r="L991" s="7">
        <v>0</v>
      </c>
      <c r="M991" s="8">
        <v>0</v>
      </c>
      <c r="N991" s="8">
        <v>0</v>
      </c>
      <c r="O991" s="6">
        <v>0</v>
      </c>
    </row>
    <row r="992" spans="1:15" x14ac:dyDescent="0.2">
      <c r="A992" s="3">
        <v>34912</v>
      </c>
      <c r="B992" t="s">
        <v>8</v>
      </c>
      <c r="C992" t="s">
        <v>17</v>
      </c>
      <c r="D992" s="7">
        <v>9765.6391999999996</v>
      </c>
      <c r="E992" s="5">
        <v>334.47</v>
      </c>
      <c r="F992" s="5">
        <v>4591.45</v>
      </c>
      <c r="G992" s="5">
        <v>153.97999999999999</v>
      </c>
      <c r="H992" s="5">
        <v>4685.7392000000009</v>
      </c>
      <c r="I992" s="5">
        <v>3211.0333333333328</v>
      </c>
      <c r="J992" s="5">
        <v>372.88008785247803</v>
      </c>
      <c r="K992" s="7">
        <v>6</v>
      </c>
      <c r="L992" s="7">
        <v>0</v>
      </c>
      <c r="M992" s="8">
        <v>-1</v>
      </c>
      <c r="N992" s="8">
        <v>0</v>
      </c>
      <c r="O992" s="6">
        <v>0</v>
      </c>
    </row>
    <row r="993" spans="1:15" x14ac:dyDescent="0.2">
      <c r="A993" s="3">
        <v>34912</v>
      </c>
      <c r="B993" t="s">
        <v>8</v>
      </c>
      <c r="C993" t="s">
        <v>15</v>
      </c>
      <c r="D993" s="7">
        <v>9199231.3374000005</v>
      </c>
      <c r="E993" s="5">
        <v>1183048.1100000001</v>
      </c>
      <c r="F993" s="5">
        <v>6340520.1299999999</v>
      </c>
      <c r="G993" s="5">
        <v>278431.23</v>
      </c>
      <c r="H993" s="5">
        <v>1397231.8674000003</v>
      </c>
      <c r="I993" s="5">
        <v>5326959.416666667</v>
      </c>
      <c r="J993" s="5">
        <v>6038706.53515625</v>
      </c>
      <c r="K993" s="7">
        <v>31639</v>
      </c>
      <c r="L993" s="7">
        <v>8903</v>
      </c>
      <c r="M993" s="8">
        <v>-17</v>
      </c>
      <c r="N993" s="8">
        <v>1825</v>
      </c>
      <c r="O993" s="6">
        <v>9083</v>
      </c>
    </row>
    <row r="994" spans="1:15" x14ac:dyDescent="0.2">
      <c r="A994" s="3">
        <v>34912</v>
      </c>
      <c r="B994" t="s">
        <v>8</v>
      </c>
      <c r="C994" t="s">
        <v>18</v>
      </c>
      <c r="D994" s="7">
        <v>4660.1172999999999</v>
      </c>
      <c r="E994" s="5">
        <v>4502.1400000000003</v>
      </c>
      <c r="F994" s="5">
        <v>154.99</v>
      </c>
      <c r="G994" s="5">
        <v>2.36</v>
      </c>
      <c r="H994" s="5">
        <v>0.62729999999955011</v>
      </c>
      <c r="I994" s="5">
        <v>67.900000000000063</v>
      </c>
      <c r="J994" s="5">
        <v>1092.93286705017</v>
      </c>
      <c r="K994" s="7">
        <v>38</v>
      </c>
      <c r="L994" s="7">
        <v>0</v>
      </c>
      <c r="M994" s="8">
        <v>0</v>
      </c>
      <c r="N994" s="8">
        <v>1</v>
      </c>
      <c r="O994" s="6">
        <v>1</v>
      </c>
    </row>
    <row r="995" spans="1:15" x14ac:dyDescent="0.2">
      <c r="A995" s="3">
        <v>34912</v>
      </c>
      <c r="B995" t="s">
        <v>8</v>
      </c>
      <c r="C995" t="s">
        <v>16</v>
      </c>
      <c r="D995" s="7">
        <v>105316.5741</v>
      </c>
      <c r="E995" s="5">
        <v>142483.32</v>
      </c>
      <c r="F995" s="5">
        <v>-53595.94</v>
      </c>
      <c r="G995" s="5">
        <v>2721.35</v>
      </c>
      <c r="H995" s="5">
        <v>13707.844099999993</v>
      </c>
      <c r="I995" s="5">
        <v>14879.899999999989</v>
      </c>
      <c r="J995" s="5">
        <v>1815988.76171875</v>
      </c>
      <c r="K995" s="7">
        <v>521</v>
      </c>
      <c r="L995" s="7">
        <v>67</v>
      </c>
      <c r="M995" s="8">
        <v>2</v>
      </c>
      <c r="N995" s="8">
        <v>33</v>
      </c>
      <c r="O995" s="6">
        <v>105</v>
      </c>
    </row>
    <row r="996" spans="1:15" x14ac:dyDescent="0.2">
      <c r="A996" s="3">
        <v>34912</v>
      </c>
      <c r="B996" t="s">
        <v>8</v>
      </c>
      <c r="C996" t="s">
        <v>16</v>
      </c>
      <c r="D996" s="7">
        <v>27305.82</v>
      </c>
      <c r="E996" s="5">
        <v>27936.959999999999</v>
      </c>
      <c r="F996" s="5">
        <v>22.79</v>
      </c>
      <c r="G996" s="5">
        <v>12.12</v>
      </c>
      <c r="H996" s="5">
        <v>-666.04999999999939</v>
      </c>
      <c r="I996" s="5">
        <v>0</v>
      </c>
      <c r="J996" s="5">
        <v>789701.396484375</v>
      </c>
      <c r="K996" s="7">
        <v>96</v>
      </c>
      <c r="L996" s="7">
        <v>3</v>
      </c>
      <c r="M996" s="8">
        <v>18</v>
      </c>
      <c r="N996" s="8">
        <v>7</v>
      </c>
      <c r="O996" s="6">
        <v>16</v>
      </c>
    </row>
    <row r="997" spans="1:15" x14ac:dyDescent="0.2">
      <c r="A997" s="3">
        <v>34912</v>
      </c>
      <c r="B997" t="s">
        <v>8</v>
      </c>
      <c r="C997" t="s">
        <v>18</v>
      </c>
      <c r="D997" s="7">
        <v>0</v>
      </c>
      <c r="E997" s="5">
        <v>0</v>
      </c>
      <c r="F997" s="5">
        <v>0</v>
      </c>
      <c r="G997" s="5">
        <v>0</v>
      </c>
      <c r="H997" s="5">
        <v>0</v>
      </c>
      <c r="I997" s="5">
        <v>0</v>
      </c>
      <c r="J997" s="5">
        <v>0</v>
      </c>
      <c r="K997" s="7">
        <v>0</v>
      </c>
      <c r="L997" s="7">
        <v>0</v>
      </c>
      <c r="M997" s="8">
        <v>0</v>
      </c>
      <c r="N997" s="8">
        <v>0</v>
      </c>
      <c r="O997" s="6">
        <v>0</v>
      </c>
    </row>
    <row r="998" spans="1:15" x14ac:dyDescent="0.2">
      <c r="A998" s="3">
        <v>34912</v>
      </c>
      <c r="B998" t="s">
        <v>9</v>
      </c>
      <c r="C998" t="s">
        <v>15</v>
      </c>
      <c r="D998" s="7">
        <v>2796332.5915999999</v>
      </c>
      <c r="E998" s="5">
        <v>390504.63</v>
      </c>
      <c r="F998" s="5">
        <v>1044478.45</v>
      </c>
      <c r="G998" s="5">
        <v>120217.83</v>
      </c>
      <c r="H998" s="5">
        <v>1241131.6816</v>
      </c>
      <c r="I998" s="5">
        <v>3535163.1666666651</v>
      </c>
      <c r="J998" s="5">
        <v>1802222.9042968799</v>
      </c>
      <c r="K998" s="7">
        <v>9403</v>
      </c>
      <c r="L998" s="7">
        <v>0</v>
      </c>
      <c r="M998" s="8">
        <v>-133</v>
      </c>
      <c r="N998" s="8">
        <v>339</v>
      </c>
      <c r="O998" s="6">
        <v>666</v>
      </c>
    </row>
    <row r="999" spans="1:15" x14ac:dyDescent="0.2">
      <c r="A999" s="3">
        <v>34912</v>
      </c>
      <c r="B999" t="s">
        <v>9</v>
      </c>
      <c r="C999" t="s">
        <v>17</v>
      </c>
      <c r="D999" s="7">
        <v>312494.1997</v>
      </c>
      <c r="E999" s="5">
        <v>37912.99</v>
      </c>
      <c r="F999" s="5">
        <v>143530.29</v>
      </c>
      <c r="G999" s="5">
        <v>12306.51</v>
      </c>
      <c r="H999" s="5">
        <v>118744.4097</v>
      </c>
      <c r="I999" s="5">
        <v>378687.54999999993</v>
      </c>
      <c r="J999" s="5">
        <v>613723.51269531297</v>
      </c>
      <c r="K999" s="7">
        <v>564</v>
      </c>
      <c r="L999" s="7">
        <v>0</v>
      </c>
      <c r="M999" s="8">
        <v>56</v>
      </c>
      <c r="N999" s="8">
        <v>13</v>
      </c>
      <c r="O999" s="6">
        <v>38</v>
      </c>
    </row>
    <row r="1000" spans="1:15" x14ac:dyDescent="0.2">
      <c r="A1000" s="3">
        <v>34912</v>
      </c>
      <c r="B1000" t="s">
        <v>9</v>
      </c>
      <c r="C1000" t="s">
        <v>15</v>
      </c>
      <c r="D1000" s="7">
        <v>35980.779199999997</v>
      </c>
      <c r="E1000" s="5">
        <v>5608.74</v>
      </c>
      <c r="F1000" s="5">
        <v>12045.79</v>
      </c>
      <c r="G1000" s="5">
        <v>1243.8699999999999</v>
      </c>
      <c r="H1000" s="5">
        <v>17082.379199999999</v>
      </c>
      <c r="I1000" s="5">
        <v>50065.733333333344</v>
      </c>
      <c r="J1000" s="5">
        <v>23818.1728515625</v>
      </c>
      <c r="K1000" s="7">
        <v>137</v>
      </c>
      <c r="L1000" s="7">
        <v>0</v>
      </c>
      <c r="M1000" s="8">
        <v>-3</v>
      </c>
      <c r="N1000" s="8">
        <v>4</v>
      </c>
      <c r="O1000" s="6">
        <v>6</v>
      </c>
    </row>
    <row r="1001" spans="1:15" x14ac:dyDescent="0.2">
      <c r="A1001" s="3">
        <v>34912</v>
      </c>
      <c r="B1001" t="s">
        <v>9</v>
      </c>
      <c r="C1001" t="s">
        <v>17</v>
      </c>
      <c r="D1001" s="7">
        <v>80403.809500000003</v>
      </c>
      <c r="E1001" s="5">
        <v>4420.54</v>
      </c>
      <c r="F1001" s="5">
        <v>38260.94</v>
      </c>
      <c r="G1001" s="5">
        <v>3827.77</v>
      </c>
      <c r="H1001" s="5">
        <v>33894.55950000001</v>
      </c>
      <c r="I1001" s="5">
        <v>142749.98333333334</v>
      </c>
      <c r="J1001" s="5">
        <v>131170.19628906299</v>
      </c>
      <c r="K1001" s="7">
        <v>222</v>
      </c>
      <c r="L1001" s="7">
        <v>0</v>
      </c>
      <c r="M1001" s="8">
        <v>37</v>
      </c>
      <c r="N1001" s="8">
        <v>3</v>
      </c>
      <c r="O1001" s="6">
        <v>7</v>
      </c>
    </row>
    <row r="1002" spans="1:15" x14ac:dyDescent="0.2">
      <c r="A1002" s="3">
        <v>34912</v>
      </c>
      <c r="B1002" t="s">
        <v>9</v>
      </c>
      <c r="C1002" t="s">
        <v>15</v>
      </c>
      <c r="D1002" s="7">
        <v>302315.91989999998</v>
      </c>
      <c r="E1002" s="5">
        <v>40932.21</v>
      </c>
      <c r="F1002" s="5">
        <v>102299.02</v>
      </c>
      <c r="G1002" s="5">
        <v>20272.53</v>
      </c>
      <c r="H1002" s="5">
        <v>138812.1599</v>
      </c>
      <c r="I1002" s="5">
        <v>695025.6166666667</v>
      </c>
      <c r="J1002" s="5">
        <v>222271.703125</v>
      </c>
      <c r="K1002" s="7">
        <v>1107</v>
      </c>
      <c r="L1002" s="7">
        <v>0</v>
      </c>
      <c r="M1002" s="8">
        <v>23</v>
      </c>
      <c r="N1002" s="8">
        <v>28</v>
      </c>
      <c r="O1002" s="6">
        <v>45</v>
      </c>
    </row>
    <row r="1003" spans="1:15" x14ac:dyDescent="0.2">
      <c r="A1003" s="3">
        <v>34912</v>
      </c>
      <c r="B1003" t="s">
        <v>9</v>
      </c>
      <c r="C1003" t="s">
        <v>15</v>
      </c>
      <c r="D1003" s="7">
        <v>6669.3</v>
      </c>
      <c r="E1003" s="5">
        <v>1655.16</v>
      </c>
      <c r="F1003" s="5">
        <v>1207.21</v>
      </c>
      <c r="G1003" s="5">
        <v>131.87</v>
      </c>
      <c r="H1003" s="5">
        <v>3675.0600000000004</v>
      </c>
      <c r="I1003" s="5">
        <v>12858.600000000002</v>
      </c>
      <c r="J1003" s="5">
        <v>14998.30078125</v>
      </c>
      <c r="K1003" s="7">
        <v>10</v>
      </c>
      <c r="L1003" s="7">
        <v>0</v>
      </c>
      <c r="M1003" s="8">
        <v>-5</v>
      </c>
      <c r="N1003" s="8">
        <v>0</v>
      </c>
      <c r="O1003" s="6">
        <v>0</v>
      </c>
    </row>
    <row r="1004" spans="1:15" x14ac:dyDescent="0.2">
      <c r="A1004" s="3">
        <v>34912</v>
      </c>
      <c r="B1004" t="s">
        <v>9</v>
      </c>
      <c r="C1004" t="s">
        <v>15</v>
      </c>
      <c r="D1004" s="7">
        <v>760005.21030000004</v>
      </c>
      <c r="E1004" s="5">
        <v>97517.43</v>
      </c>
      <c r="F1004" s="5">
        <v>237470.65</v>
      </c>
      <c r="G1004" s="5">
        <v>52739.5</v>
      </c>
      <c r="H1004" s="5">
        <v>372277.63029999996</v>
      </c>
      <c r="I1004" s="5">
        <v>1185876.0500000003</v>
      </c>
      <c r="J1004" s="5">
        <v>1947727.9589843799</v>
      </c>
      <c r="K1004" s="7">
        <v>1791</v>
      </c>
      <c r="L1004" s="7">
        <v>0</v>
      </c>
      <c r="M1004" s="8">
        <v>21</v>
      </c>
      <c r="N1004" s="8">
        <v>29</v>
      </c>
      <c r="O1004" s="6">
        <v>64</v>
      </c>
    </row>
    <row r="1005" spans="1:15" x14ac:dyDescent="0.2">
      <c r="A1005" s="3">
        <v>34912</v>
      </c>
      <c r="B1005" t="s">
        <v>9</v>
      </c>
      <c r="C1005" t="s">
        <v>15</v>
      </c>
      <c r="D1005" s="7">
        <v>94317.221999999994</v>
      </c>
      <c r="E1005" s="5">
        <v>7265.26</v>
      </c>
      <c r="F1005" s="5">
        <v>67345.55</v>
      </c>
      <c r="G1005" s="5">
        <v>1768.24</v>
      </c>
      <c r="H1005" s="5">
        <v>17938.171999999995</v>
      </c>
      <c r="I1005" s="5">
        <v>51129.26666666667</v>
      </c>
      <c r="J1005" s="5">
        <v>40305.7197265625</v>
      </c>
      <c r="K1005" s="7">
        <v>395</v>
      </c>
      <c r="L1005" s="7">
        <v>0</v>
      </c>
      <c r="M1005" s="8">
        <v>-3</v>
      </c>
      <c r="N1005" s="8">
        <v>44</v>
      </c>
      <c r="O1005" s="6">
        <v>66</v>
      </c>
    </row>
    <row r="1006" spans="1:15" x14ac:dyDescent="0.2">
      <c r="A1006" s="3">
        <v>34912</v>
      </c>
      <c r="B1006" t="s">
        <v>9</v>
      </c>
      <c r="C1006" t="s">
        <v>16</v>
      </c>
      <c r="D1006" s="7">
        <v>1741.1826000000001</v>
      </c>
      <c r="E1006" s="5">
        <v>728.19</v>
      </c>
      <c r="F1006" s="5">
        <v>871.38</v>
      </c>
      <c r="G1006" s="5">
        <v>49.26</v>
      </c>
      <c r="H1006" s="5">
        <v>92.352600000000052</v>
      </c>
      <c r="I1006" s="5">
        <v>220.01666666666665</v>
      </c>
      <c r="J1006" s="5">
        <v>463.861328125</v>
      </c>
      <c r="K1006" s="7">
        <v>6</v>
      </c>
      <c r="L1006" s="7">
        <v>0</v>
      </c>
      <c r="M1006" s="8">
        <v>0</v>
      </c>
      <c r="N1006" s="8">
        <v>1</v>
      </c>
      <c r="O1006" s="6">
        <v>2</v>
      </c>
    </row>
    <row r="1007" spans="1:15" x14ac:dyDescent="0.2">
      <c r="A1007" s="3">
        <v>34912</v>
      </c>
      <c r="B1007" t="s">
        <v>10</v>
      </c>
      <c r="C1007" t="s">
        <v>16</v>
      </c>
      <c r="D1007" s="7">
        <v>1033.1500000000001</v>
      </c>
      <c r="E1007" s="5">
        <v>1117.9000000000001</v>
      </c>
      <c r="F1007" s="5">
        <v>0</v>
      </c>
      <c r="G1007" s="5">
        <v>0</v>
      </c>
      <c r="H1007" s="5">
        <v>-84.75</v>
      </c>
      <c r="I1007" s="5">
        <v>0</v>
      </c>
      <c r="J1007" s="5">
        <v>16033.8974609375</v>
      </c>
      <c r="K1007" s="7">
        <v>1</v>
      </c>
      <c r="L1007" s="7">
        <v>0</v>
      </c>
      <c r="M1007" s="8">
        <v>0</v>
      </c>
      <c r="N1007" s="8">
        <v>0</v>
      </c>
      <c r="O1007" s="6">
        <v>0</v>
      </c>
    </row>
    <row r="1008" spans="1:15" x14ac:dyDescent="0.2">
      <c r="A1008" s="3">
        <v>34912</v>
      </c>
      <c r="B1008" t="s">
        <v>10</v>
      </c>
      <c r="C1008" t="s">
        <v>15</v>
      </c>
      <c r="D1008" s="7">
        <v>13300851.2699</v>
      </c>
      <c r="E1008" s="5">
        <v>1622847.3688999999</v>
      </c>
      <c r="F1008" s="5">
        <v>5545748.7598999999</v>
      </c>
      <c r="G1008" s="5">
        <v>521917.13</v>
      </c>
      <c r="H1008" s="5">
        <v>5610338.0111000007</v>
      </c>
      <c r="I1008" s="5">
        <v>16391114.100000007</v>
      </c>
      <c r="J1008" s="5">
        <v>7590848.99273396</v>
      </c>
      <c r="K1008" s="7">
        <v>48702</v>
      </c>
      <c r="L1008" s="7">
        <v>-1</v>
      </c>
      <c r="M1008" s="8">
        <v>-1120</v>
      </c>
      <c r="N1008" s="8">
        <v>1215</v>
      </c>
      <c r="O1008" s="6">
        <v>2273</v>
      </c>
    </row>
    <row r="1009" spans="1:15" x14ac:dyDescent="0.2">
      <c r="A1009" s="3">
        <v>34912</v>
      </c>
      <c r="B1009" t="s">
        <v>10</v>
      </c>
      <c r="C1009" t="s">
        <v>17</v>
      </c>
      <c r="D1009" s="7">
        <v>2870807.9005</v>
      </c>
      <c r="E1009" s="5">
        <v>371385.99</v>
      </c>
      <c r="F1009" s="5">
        <v>1422956.35</v>
      </c>
      <c r="G1009" s="5">
        <v>131725.57</v>
      </c>
      <c r="H1009" s="5">
        <v>944739.99050000007</v>
      </c>
      <c r="I1009" s="5">
        <v>3225618.75</v>
      </c>
      <c r="J1009" s="5">
        <v>5710953.4755859403</v>
      </c>
      <c r="K1009" s="7">
        <v>4865</v>
      </c>
      <c r="L1009" s="7">
        <v>268</v>
      </c>
      <c r="M1009" s="8">
        <v>368</v>
      </c>
      <c r="N1009" s="8">
        <v>96</v>
      </c>
      <c r="O1009" s="6">
        <v>278</v>
      </c>
    </row>
    <row r="1010" spans="1:15" x14ac:dyDescent="0.2">
      <c r="A1010" s="3">
        <v>34912</v>
      </c>
      <c r="B1010" t="s">
        <v>10</v>
      </c>
      <c r="C1010" t="s">
        <v>15</v>
      </c>
      <c r="D1010" s="7">
        <v>283653.46130000002</v>
      </c>
      <c r="E1010" s="5">
        <v>32307.61</v>
      </c>
      <c r="F1010" s="5">
        <v>101797.07</v>
      </c>
      <c r="G1010" s="5">
        <v>6893.68</v>
      </c>
      <c r="H1010" s="5">
        <v>142655.10130000004</v>
      </c>
      <c r="I1010" s="5">
        <v>462882.35</v>
      </c>
      <c r="J1010" s="5">
        <v>154693.70214843799</v>
      </c>
      <c r="K1010" s="7">
        <v>1065</v>
      </c>
      <c r="L1010" s="7">
        <v>0</v>
      </c>
      <c r="M1010" s="8">
        <v>-17</v>
      </c>
      <c r="N1010" s="8">
        <v>38</v>
      </c>
      <c r="O1010" s="6">
        <v>55</v>
      </c>
    </row>
    <row r="1011" spans="1:15" x14ac:dyDescent="0.2">
      <c r="A1011" s="3">
        <v>34912</v>
      </c>
      <c r="B1011" t="s">
        <v>10</v>
      </c>
      <c r="C1011" t="s">
        <v>17</v>
      </c>
      <c r="D1011" s="7">
        <v>724663.52850000001</v>
      </c>
      <c r="E1011" s="5">
        <v>31265.1</v>
      </c>
      <c r="F1011" s="5">
        <v>392168.36</v>
      </c>
      <c r="G1011" s="5">
        <v>38392.5</v>
      </c>
      <c r="H1011" s="5">
        <v>262837.56850000005</v>
      </c>
      <c r="I1011" s="5">
        <v>1211128.6666666677</v>
      </c>
      <c r="J1011" s="5">
        <v>1028609.38867188</v>
      </c>
      <c r="K1011" s="7">
        <v>2103</v>
      </c>
      <c r="L1011" s="7">
        <v>91</v>
      </c>
      <c r="M1011" s="8">
        <v>278</v>
      </c>
      <c r="N1011" s="8">
        <v>26</v>
      </c>
      <c r="O1011" s="6">
        <v>90</v>
      </c>
    </row>
    <row r="1012" spans="1:15" x14ac:dyDescent="0.2">
      <c r="A1012" s="3">
        <v>34912</v>
      </c>
      <c r="B1012" t="s">
        <v>10</v>
      </c>
      <c r="C1012" t="s">
        <v>16</v>
      </c>
      <c r="D1012" s="7">
        <v>1588496.6329999999</v>
      </c>
      <c r="E1012" s="5">
        <v>1578477.89</v>
      </c>
      <c r="F1012" s="5">
        <v>21.19</v>
      </c>
      <c r="G1012" s="5">
        <v>1604.4</v>
      </c>
      <c r="H1012" s="5">
        <v>8393.1530000000166</v>
      </c>
      <c r="I1012" s="5">
        <v>0</v>
      </c>
      <c r="J1012" s="5">
        <v>31628193.1875</v>
      </c>
      <c r="K1012" s="7">
        <v>4804</v>
      </c>
      <c r="L1012" s="7">
        <v>404</v>
      </c>
      <c r="M1012" s="8">
        <v>-13</v>
      </c>
      <c r="N1012" s="8">
        <v>411</v>
      </c>
      <c r="O1012" s="6">
        <v>1010</v>
      </c>
    </row>
    <row r="1013" spans="1:15" x14ac:dyDescent="0.2">
      <c r="A1013" s="3">
        <v>34912</v>
      </c>
      <c r="B1013" t="s">
        <v>10</v>
      </c>
      <c r="C1013" t="s">
        <v>15</v>
      </c>
      <c r="D1013" s="7">
        <v>3441265.0074</v>
      </c>
      <c r="E1013" s="5">
        <v>445552.58</v>
      </c>
      <c r="F1013" s="5">
        <v>1314476.23</v>
      </c>
      <c r="G1013" s="5">
        <v>251153.65</v>
      </c>
      <c r="H1013" s="5">
        <v>1430082.5474</v>
      </c>
      <c r="I1013" s="5">
        <v>6886500.8666666606</v>
      </c>
      <c r="J1013" s="5">
        <v>2891886.5029306398</v>
      </c>
      <c r="K1013" s="7">
        <v>15786</v>
      </c>
      <c r="L1013" s="7">
        <v>88</v>
      </c>
      <c r="M1013" s="8">
        <v>240</v>
      </c>
      <c r="N1013" s="8">
        <v>432</v>
      </c>
      <c r="O1013" s="6">
        <v>886</v>
      </c>
    </row>
    <row r="1014" spans="1:15" x14ac:dyDescent="0.2">
      <c r="A1014" s="3">
        <v>34912</v>
      </c>
      <c r="B1014" t="s">
        <v>10</v>
      </c>
      <c r="C1014" t="s">
        <v>15</v>
      </c>
      <c r="D1014" s="7">
        <v>36219.535199999998</v>
      </c>
      <c r="E1014" s="5">
        <v>8664.6200000000008</v>
      </c>
      <c r="F1014" s="5">
        <v>7013.15</v>
      </c>
      <c r="G1014" s="5">
        <v>1632.82</v>
      </c>
      <c r="H1014" s="5">
        <v>18908.945199999995</v>
      </c>
      <c r="I1014" s="5">
        <v>65853.333333333299</v>
      </c>
      <c r="J1014" s="5">
        <v>85256.173828125</v>
      </c>
      <c r="K1014" s="7">
        <v>47</v>
      </c>
      <c r="L1014" s="7">
        <v>0</v>
      </c>
      <c r="M1014" s="8">
        <v>-56</v>
      </c>
      <c r="N1014" s="8">
        <v>0</v>
      </c>
      <c r="O1014" s="6">
        <v>3</v>
      </c>
    </row>
    <row r="1015" spans="1:15" x14ac:dyDescent="0.2">
      <c r="A1015" s="3">
        <v>34912</v>
      </c>
      <c r="B1015" t="s">
        <v>10</v>
      </c>
      <c r="C1015" t="s">
        <v>15</v>
      </c>
      <c r="D1015" s="7">
        <v>7046136.7839000002</v>
      </c>
      <c r="E1015" s="5">
        <v>1070977.75</v>
      </c>
      <c r="F1015" s="5">
        <v>2358398.65</v>
      </c>
      <c r="G1015" s="5">
        <v>491247.44</v>
      </c>
      <c r="H1015" s="5">
        <v>3125512.9439000003</v>
      </c>
      <c r="I1015" s="5">
        <v>10024581.80000001</v>
      </c>
      <c r="J1015" s="5">
        <v>17828662.645507801</v>
      </c>
      <c r="K1015" s="7">
        <v>20481</v>
      </c>
      <c r="L1015" s="7">
        <v>795</v>
      </c>
      <c r="M1015" s="8">
        <v>298</v>
      </c>
      <c r="N1015" s="8">
        <v>539</v>
      </c>
      <c r="O1015" s="6">
        <v>1087</v>
      </c>
    </row>
    <row r="1016" spans="1:15" x14ac:dyDescent="0.2">
      <c r="A1016" s="3">
        <v>34912</v>
      </c>
      <c r="B1016" t="s">
        <v>10</v>
      </c>
      <c r="C1016" t="s">
        <v>17</v>
      </c>
      <c r="D1016" s="7">
        <v>1808.2168999999999</v>
      </c>
      <c r="E1016" s="5">
        <v>162.94999999999999</v>
      </c>
      <c r="F1016" s="5">
        <v>1248.78</v>
      </c>
      <c r="G1016" s="5">
        <v>3.06</v>
      </c>
      <c r="H1016" s="5">
        <v>393.42689999999988</v>
      </c>
      <c r="I1016" s="5">
        <v>829.3166666666674</v>
      </c>
      <c r="J1016" s="5">
        <v>4.6800050735473597</v>
      </c>
      <c r="K1016" s="7">
        <v>1</v>
      </c>
      <c r="L1016" s="7">
        <v>0</v>
      </c>
      <c r="M1016" s="8">
        <v>0</v>
      </c>
      <c r="N1016" s="8">
        <v>0</v>
      </c>
      <c r="O1016" s="6">
        <v>0</v>
      </c>
    </row>
    <row r="1017" spans="1:15" x14ac:dyDescent="0.2">
      <c r="A1017" s="3">
        <v>34912</v>
      </c>
      <c r="B1017" t="s">
        <v>10</v>
      </c>
      <c r="C1017" t="s">
        <v>15</v>
      </c>
      <c r="D1017" s="7">
        <v>1986248.9371</v>
      </c>
      <c r="E1017" s="5">
        <v>167372.79999999999</v>
      </c>
      <c r="F1017" s="5">
        <v>1423565.51</v>
      </c>
      <c r="G1017" s="5">
        <v>43597.18</v>
      </c>
      <c r="H1017" s="5">
        <v>351713.44709999993</v>
      </c>
      <c r="I1017" s="5">
        <v>1126797.1500000008</v>
      </c>
      <c r="J1017" s="5">
        <v>1011263.1259765601</v>
      </c>
      <c r="K1017" s="7">
        <v>6647</v>
      </c>
      <c r="L1017" s="7">
        <v>235</v>
      </c>
      <c r="M1017" s="8">
        <v>-15</v>
      </c>
      <c r="N1017" s="8">
        <v>472</v>
      </c>
      <c r="O1017" s="6">
        <v>917</v>
      </c>
    </row>
    <row r="1018" spans="1:15" x14ac:dyDescent="0.2">
      <c r="A1018" s="3">
        <v>34912</v>
      </c>
      <c r="B1018" t="s">
        <v>10</v>
      </c>
      <c r="C1018" t="s">
        <v>16</v>
      </c>
      <c r="D1018" s="7">
        <v>169455.04019999999</v>
      </c>
      <c r="E1018" s="5">
        <v>131789.42000000001</v>
      </c>
      <c r="F1018" s="5">
        <v>5799.7</v>
      </c>
      <c r="G1018" s="5">
        <v>1857.88</v>
      </c>
      <c r="H1018" s="5">
        <v>30008.040199999974</v>
      </c>
      <c r="I1018" s="5">
        <v>9719.1666666666661</v>
      </c>
      <c r="J1018" s="5">
        <v>2148835.6787109398</v>
      </c>
      <c r="K1018" s="7">
        <v>474</v>
      </c>
      <c r="L1018" s="7">
        <v>71</v>
      </c>
      <c r="M1018" s="8">
        <v>-1</v>
      </c>
      <c r="N1018" s="8">
        <v>29</v>
      </c>
      <c r="O1018" s="6">
        <v>82</v>
      </c>
    </row>
    <row r="1019" spans="1:15" x14ac:dyDescent="0.2">
      <c r="A1019" s="3">
        <v>34912</v>
      </c>
      <c r="B1019" t="s">
        <v>10</v>
      </c>
      <c r="C1019" t="s">
        <v>16</v>
      </c>
      <c r="D1019" s="7">
        <v>17712.150600000001</v>
      </c>
      <c r="E1019" s="5">
        <v>18004.04</v>
      </c>
      <c r="F1019" s="5">
        <v>2.79</v>
      </c>
      <c r="G1019" s="5">
        <v>0.81</v>
      </c>
      <c r="H1019" s="5">
        <v>-295.48940000000005</v>
      </c>
      <c r="I1019" s="5">
        <v>1.05</v>
      </c>
      <c r="J1019" s="5">
        <v>570682.80371093797</v>
      </c>
      <c r="K1019" s="7">
        <v>70</v>
      </c>
      <c r="L1019" s="7">
        <v>3</v>
      </c>
      <c r="M1019" s="8">
        <v>16</v>
      </c>
      <c r="N1019" s="8">
        <v>3</v>
      </c>
      <c r="O1019" s="6">
        <v>2</v>
      </c>
    </row>
    <row r="1020" spans="1:15" x14ac:dyDescent="0.2">
      <c r="A1020" s="3">
        <v>34943</v>
      </c>
      <c r="B1020" t="s">
        <v>1</v>
      </c>
      <c r="C1020" t="s">
        <v>15</v>
      </c>
      <c r="D1020" s="7">
        <v>8655.0809000000008</v>
      </c>
      <c r="E1020" s="5">
        <v>484.56</v>
      </c>
      <c r="F1020" s="5">
        <v>3031.18</v>
      </c>
      <c r="G1020" s="5">
        <v>31.02</v>
      </c>
      <c r="H1020" s="5">
        <v>5108.3209000000006</v>
      </c>
      <c r="I1020" s="5">
        <v>1977.2833333333353</v>
      </c>
      <c r="J1020" s="5">
        <v>6010.9800596237201</v>
      </c>
      <c r="K1020" s="7">
        <v>48</v>
      </c>
      <c r="L1020" s="7">
        <v>0</v>
      </c>
      <c r="M1020" s="8">
        <v>1</v>
      </c>
      <c r="N1020" s="8">
        <v>2</v>
      </c>
      <c r="O1020" s="6">
        <v>2</v>
      </c>
    </row>
    <row r="1021" spans="1:15" x14ac:dyDescent="0.2">
      <c r="A1021" s="3">
        <v>34943</v>
      </c>
      <c r="B1021" t="s">
        <v>1</v>
      </c>
      <c r="C1021" t="s">
        <v>16</v>
      </c>
      <c r="D1021" s="7">
        <v>0</v>
      </c>
      <c r="E1021" s="5">
        <v>0</v>
      </c>
      <c r="F1021" s="5">
        <v>0</v>
      </c>
      <c r="G1021" s="5">
        <v>0</v>
      </c>
      <c r="H1021" s="5">
        <v>0</v>
      </c>
      <c r="I1021" s="5">
        <v>0</v>
      </c>
      <c r="J1021" s="5">
        <v>0</v>
      </c>
      <c r="K1021" s="7">
        <v>22</v>
      </c>
      <c r="L1021" s="7">
        <v>0</v>
      </c>
      <c r="M1021" s="8">
        <v>-2</v>
      </c>
      <c r="N1021" s="8">
        <v>1</v>
      </c>
      <c r="O1021" s="6">
        <v>1</v>
      </c>
    </row>
    <row r="1022" spans="1:15" x14ac:dyDescent="0.2">
      <c r="A1022" s="3">
        <v>34943</v>
      </c>
      <c r="B1022" t="s">
        <v>1</v>
      </c>
      <c r="C1022" t="s">
        <v>15</v>
      </c>
      <c r="D1022" s="7">
        <v>1001102.632</v>
      </c>
      <c r="E1022" s="5">
        <v>171830.64</v>
      </c>
      <c r="F1022" s="5">
        <v>331087.25</v>
      </c>
      <c r="G1022" s="5">
        <v>48365.01</v>
      </c>
      <c r="H1022" s="5">
        <v>449819.73199999996</v>
      </c>
      <c r="I1022" s="5">
        <v>1170813.7166666668</v>
      </c>
      <c r="J1022" s="5">
        <v>1077908.5019531299</v>
      </c>
      <c r="K1022" s="7">
        <v>3234</v>
      </c>
      <c r="L1022" s="7">
        <v>0</v>
      </c>
      <c r="M1022" s="8">
        <v>-79</v>
      </c>
      <c r="N1022" s="8">
        <v>179</v>
      </c>
      <c r="O1022" s="6">
        <v>301</v>
      </c>
    </row>
    <row r="1023" spans="1:15" x14ac:dyDescent="0.2">
      <c r="A1023" s="3">
        <v>34943</v>
      </c>
      <c r="B1023" t="s">
        <v>1</v>
      </c>
      <c r="C1023" t="s">
        <v>17</v>
      </c>
      <c r="D1023" s="7">
        <v>794462.15079999994</v>
      </c>
      <c r="E1023" s="5">
        <v>109734.07</v>
      </c>
      <c r="F1023" s="5">
        <v>375564.91</v>
      </c>
      <c r="G1023" s="5">
        <v>35149.050000000003</v>
      </c>
      <c r="H1023" s="5">
        <v>274014.12079999992</v>
      </c>
      <c r="I1023" s="5">
        <v>895809.30000000028</v>
      </c>
      <c r="J1023" s="5">
        <v>2271055.7294921898</v>
      </c>
      <c r="K1023" s="7">
        <v>1733</v>
      </c>
      <c r="L1023" s="7">
        <v>285</v>
      </c>
      <c r="M1023" s="8">
        <v>96</v>
      </c>
      <c r="N1023" s="8">
        <v>182</v>
      </c>
      <c r="O1023" s="6">
        <v>298</v>
      </c>
    </row>
    <row r="1024" spans="1:15" x14ac:dyDescent="0.2">
      <c r="A1024" s="3">
        <v>34943</v>
      </c>
      <c r="B1024" t="s">
        <v>1</v>
      </c>
      <c r="C1024" t="s">
        <v>15</v>
      </c>
      <c r="D1024" s="7">
        <v>120524.63559999999</v>
      </c>
      <c r="E1024" s="5">
        <v>18281.25</v>
      </c>
      <c r="F1024" s="5">
        <v>39822.129999999997</v>
      </c>
      <c r="G1024" s="5">
        <v>3012.49</v>
      </c>
      <c r="H1024" s="5">
        <v>59408.765599999999</v>
      </c>
      <c r="I1024" s="5">
        <v>232452.93333333341</v>
      </c>
      <c r="J1024" s="5">
        <v>92611.5029296875</v>
      </c>
      <c r="K1024" s="7">
        <v>552</v>
      </c>
      <c r="L1024" s="7">
        <v>0</v>
      </c>
      <c r="M1024" s="8">
        <v>-9</v>
      </c>
      <c r="N1024" s="8">
        <v>40</v>
      </c>
      <c r="O1024" s="6">
        <v>50</v>
      </c>
    </row>
    <row r="1025" spans="1:15" x14ac:dyDescent="0.2">
      <c r="A1025" s="3">
        <v>34943</v>
      </c>
      <c r="B1025" t="s">
        <v>1</v>
      </c>
      <c r="C1025" t="s">
        <v>17</v>
      </c>
      <c r="D1025" s="7">
        <v>317424.50559999997</v>
      </c>
      <c r="E1025" s="5">
        <v>17505.240000000002</v>
      </c>
      <c r="F1025" s="5">
        <v>165772.15</v>
      </c>
      <c r="G1025" s="5">
        <v>16517.66</v>
      </c>
      <c r="H1025" s="5">
        <v>117629.45559999999</v>
      </c>
      <c r="I1025" s="5">
        <v>519441.15000000043</v>
      </c>
      <c r="J1025" s="5">
        <v>633370.69433593797</v>
      </c>
      <c r="K1025" s="7">
        <v>1169</v>
      </c>
      <c r="L1025" s="7">
        <v>162</v>
      </c>
      <c r="M1025" s="8">
        <v>152</v>
      </c>
      <c r="N1025" s="8">
        <v>113</v>
      </c>
      <c r="O1025" s="6">
        <v>181</v>
      </c>
    </row>
    <row r="1026" spans="1:15" x14ac:dyDescent="0.2">
      <c r="A1026" s="3">
        <v>34943</v>
      </c>
      <c r="B1026" t="s">
        <v>1</v>
      </c>
      <c r="C1026" t="s">
        <v>16</v>
      </c>
      <c r="D1026" s="7">
        <v>105740.55</v>
      </c>
      <c r="E1026" s="5">
        <v>105434.47</v>
      </c>
      <c r="F1026" s="5">
        <v>0</v>
      </c>
      <c r="G1026" s="5">
        <v>94.16</v>
      </c>
      <c r="H1026" s="5">
        <v>211.92000000000175</v>
      </c>
      <c r="I1026" s="5">
        <v>0</v>
      </c>
      <c r="J1026" s="5">
        <v>2232299.3466796898</v>
      </c>
      <c r="K1026" s="7">
        <v>377</v>
      </c>
      <c r="L1026" s="7">
        <v>131</v>
      </c>
      <c r="M1026" s="8">
        <v>-2</v>
      </c>
      <c r="N1026" s="8">
        <v>88</v>
      </c>
      <c r="O1026" s="6">
        <v>123</v>
      </c>
    </row>
    <row r="1027" spans="1:15" x14ac:dyDescent="0.2">
      <c r="A1027" s="3">
        <v>34943</v>
      </c>
      <c r="B1027" t="s">
        <v>1</v>
      </c>
      <c r="C1027" t="s">
        <v>15</v>
      </c>
      <c r="D1027" s="7">
        <v>1972265.6973999999</v>
      </c>
      <c r="E1027" s="5">
        <v>325831.2</v>
      </c>
      <c r="F1027" s="5">
        <v>568606.17000000004</v>
      </c>
      <c r="G1027" s="5">
        <v>149734.51</v>
      </c>
      <c r="H1027" s="5">
        <v>928093.81739999983</v>
      </c>
      <c r="I1027" s="5">
        <v>3479286.5333333365</v>
      </c>
      <c r="J1027" s="5">
        <v>3172373.0996093801</v>
      </c>
      <c r="K1027" s="7">
        <v>11620</v>
      </c>
      <c r="L1027" s="7">
        <v>1129</v>
      </c>
      <c r="M1027" s="8">
        <v>-37</v>
      </c>
      <c r="N1027" s="8">
        <v>1070</v>
      </c>
      <c r="O1027" s="6">
        <v>2013</v>
      </c>
    </row>
    <row r="1028" spans="1:15" x14ac:dyDescent="0.2">
      <c r="A1028" s="3">
        <v>34943</v>
      </c>
      <c r="B1028" t="s">
        <v>1</v>
      </c>
      <c r="C1028" t="s">
        <v>15</v>
      </c>
      <c r="D1028" s="7">
        <v>347220.4841</v>
      </c>
      <c r="E1028" s="5">
        <v>21457.15</v>
      </c>
      <c r="F1028" s="5">
        <v>254846.88</v>
      </c>
      <c r="G1028" s="5">
        <v>10008.82</v>
      </c>
      <c r="H1028" s="5">
        <v>60907.634099999974</v>
      </c>
      <c r="I1028" s="5">
        <v>235531.66666666672</v>
      </c>
      <c r="J1028" s="5">
        <v>84677.3955078125</v>
      </c>
      <c r="K1028" s="7">
        <v>808</v>
      </c>
      <c r="L1028" s="7">
        <v>179</v>
      </c>
      <c r="M1028" s="8">
        <v>2</v>
      </c>
      <c r="N1028" s="8">
        <v>42</v>
      </c>
      <c r="O1028" s="6">
        <v>150</v>
      </c>
    </row>
    <row r="1029" spans="1:15" x14ac:dyDescent="0.2">
      <c r="A1029" s="3">
        <v>34943</v>
      </c>
      <c r="B1029" t="s">
        <v>1</v>
      </c>
      <c r="C1029" t="s">
        <v>15</v>
      </c>
      <c r="D1029" s="7">
        <v>3832514.1546999998</v>
      </c>
      <c r="E1029" s="5">
        <v>600336.56999999995</v>
      </c>
      <c r="F1029" s="5">
        <v>1168471.0900000001</v>
      </c>
      <c r="G1029" s="5">
        <v>276156.78000000003</v>
      </c>
      <c r="H1029" s="5">
        <v>1787549.7146999999</v>
      </c>
      <c r="I1029" s="5">
        <v>5302036.4499999974</v>
      </c>
      <c r="J1029" s="5">
        <v>9162223.15234375</v>
      </c>
      <c r="K1029" s="7">
        <v>14828</v>
      </c>
      <c r="L1029" s="7">
        <v>493</v>
      </c>
      <c r="M1029" s="8">
        <v>-106</v>
      </c>
      <c r="N1029" s="8">
        <v>2742</v>
      </c>
      <c r="O1029" s="6">
        <v>2920</v>
      </c>
    </row>
    <row r="1030" spans="1:15" x14ac:dyDescent="0.2">
      <c r="A1030" s="3">
        <v>34943</v>
      </c>
      <c r="B1030" t="s">
        <v>1</v>
      </c>
      <c r="C1030" t="s">
        <v>17</v>
      </c>
      <c r="D1030" s="7">
        <v>10264.886699999999</v>
      </c>
      <c r="E1030" s="5">
        <v>3438.24</v>
      </c>
      <c r="F1030" s="5">
        <v>6101.9</v>
      </c>
      <c r="G1030" s="5">
        <v>49.14</v>
      </c>
      <c r="H1030" s="5">
        <v>675.60669999999971</v>
      </c>
      <c r="I1030" s="5">
        <v>5924.6500000000033</v>
      </c>
      <c r="J1030" s="5">
        <v>5502.8103694915799</v>
      </c>
      <c r="K1030" s="7">
        <v>13</v>
      </c>
      <c r="L1030" s="7">
        <v>2</v>
      </c>
      <c r="M1030" s="8">
        <v>2</v>
      </c>
      <c r="N1030" s="8">
        <v>0</v>
      </c>
      <c r="O1030" s="6">
        <v>6</v>
      </c>
    </row>
    <row r="1031" spans="1:15" x14ac:dyDescent="0.2">
      <c r="A1031" s="3">
        <v>34943</v>
      </c>
      <c r="B1031" t="s">
        <v>1</v>
      </c>
      <c r="C1031" t="s">
        <v>15</v>
      </c>
      <c r="D1031" s="7">
        <v>1915100.8559000001</v>
      </c>
      <c r="E1031" s="5">
        <v>240011.41</v>
      </c>
      <c r="F1031" s="5">
        <v>1235990.3700000001</v>
      </c>
      <c r="G1031" s="5">
        <v>51106.04</v>
      </c>
      <c r="H1031" s="5">
        <v>387993.03590000008</v>
      </c>
      <c r="I1031" s="5">
        <v>1152891.2999999984</v>
      </c>
      <c r="J1031" s="5">
        <v>2041509.5292968799</v>
      </c>
      <c r="K1031" s="7">
        <v>10339</v>
      </c>
      <c r="L1031" s="7">
        <v>368</v>
      </c>
      <c r="M1031" s="8">
        <v>-65</v>
      </c>
      <c r="N1031" s="8">
        <v>4225</v>
      </c>
      <c r="O1031" s="6">
        <v>4794</v>
      </c>
    </row>
    <row r="1032" spans="1:15" x14ac:dyDescent="0.2">
      <c r="A1032" s="3">
        <v>34943</v>
      </c>
      <c r="B1032" t="s">
        <v>1</v>
      </c>
      <c r="C1032" t="s">
        <v>16</v>
      </c>
      <c r="D1032" s="7">
        <v>19418.356</v>
      </c>
      <c r="E1032" s="5">
        <v>15177.77</v>
      </c>
      <c r="F1032" s="5">
        <v>1561.74</v>
      </c>
      <c r="G1032" s="5">
        <v>288.47000000000003</v>
      </c>
      <c r="H1032" s="5">
        <v>2390.3759999999993</v>
      </c>
      <c r="I1032" s="5">
        <v>3410.3833333333355</v>
      </c>
      <c r="J1032" s="5">
        <v>86302.5283203125</v>
      </c>
      <c r="K1032" s="7">
        <v>84</v>
      </c>
      <c r="L1032" s="7">
        <v>27</v>
      </c>
      <c r="M1032" s="8">
        <v>1</v>
      </c>
      <c r="N1032" s="8">
        <v>6</v>
      </c>
      <c r="O1032" s="6">
        <v>10</v>
      </c>
    </row>
    <row r="1033" spans="1:15" x14ac:dyDescent="0.2">
      <c r="A1033" s="3">
        <v>34943</v>
      </c>
      <c r="B1033" t="s">
        <v>1</v>
      </c>
      <c r="C1033" t="s">
        <v>16</v>
      </c>
      <c r="D1033" s="7">
        <v>165.77</v>
      </c>
      <c r="E1033" s="5">
        <v>160.80000000000001</v>
      </c>
      <c r="F1033" s="5">
        <v>2.54</v>
      </c>
      <c r="G1033" s="5">
        <v>2.4300000000000002</v>
      </c>
      <c r="H1033" s="5">
        <v>0</v>
      </c>
      <c r="I1033" s="5">
        <v>0</v>
      </c>
      <c r="J1033" s="5">
        <v>18641.201171875</v>
      </c>
      <c r="K1033" s="7">
        <v>17</v>
      </c>
      <c r="L1033" s="7">
        <v>3</v>
      </c>
      <c r="M1033" s="8">
        <v>4</v>
      </c>
      <c r="N1033" s="8">
        <v>2</v>
      </c>
      <c r="O1033" s="6">
        <v>0</v>
      </c>
    </row>
    <row r="1034" spans="1:15" x14ac:dyDescent="0.2">
      <c r="A1034" s="3">
        <v>34943</v>
      </c>
      <c r="B1034" t="s">
        <v>1</v>
      </c>
      <c r="C1034" t="s">
        <v>18</v>
      </c>
      <c r="D1034" s="7">
        <v>0</v>
      </c>
      <c r="E1034" s="5">
        <v>0</v>
      </c>
      <c r="F1034" s="5">
        <v>0</v>
      </c>
      <c r="G1034" s="5">
        <v>0</v>
      </c>
      <c r="H1034" s="5">
        <v>0</v>
      </c>
      <c r="I1034" s="5">
        <v>0</v>
      </c>
      <c r="J1034" s="5">
        <v>0</v>
      </c>
      <c r="K1034" s="7">
        <v>0</v>
      </c>
      <c r="L1034" s="7">
        <v>0</v>
      </c>
      <c r="M1034" s="8">
        <v>0</v>
      </c>
      <c r="N1034" s="8">
        <v>0</v>
      </c>
      <c r="O1034" s="6">
        <v>0</v>
      </c>
    </row>
    <row r="1035" spans="1:15" x14ac:dyDescent="0.2">
      <c r="A1035" s="3">
        <v>34943</v>
      </c>
      <c r="B1035" t="s">
        <v>2</v>
      </c>
      <c r="C1035" t="s">
        <v>15</v>
      </c>
      <c r="D1035" s="7">
        <v>6649024.5029999996</v>
      </c>
      <c r="E1035" s="5">
        <v>691284.53</v>
      </c>
      <c r="F1035" s="5">
        <v>2843890.9304</v>
      </c>
      <c r="G1035" s="5">
        <v>265865</v>
      </c>
      <c r="H1035" s="5">
        <v>2847984.0425999993</v>
      </c>
      <c r="I1035" s="5">
        <v>8858259.2499999981</v>
      </c>
      <c r="J1035" s="5">
        <v>3200626.9677734398</v>
      </c>
      <c r="K1035" s="7">
        <v>23815</v>
      </c>
      <c r="L1035" s="7">
        <v>0</v>
      </c>
      <c r="M1035" s="8">
        <v>-668</v>
      </c>
      <c r="N1035" s="8">
        <v>572</v>
      </c>
      <c r="O1035" s="6">
        <v>965</v>
      </c>
    </row>
    <row r="1036" spans="1:15" x14ac:dyDescent="0.2">
      <c r="A1036" s="3">
        <v>34943</v>
      </c>
      <c r="B1036" t="s">
        <v>2</v>
      </c>
      <c r="C1036" t="s">
        <v>17</v>
      </c>
      <c r="D1036" s="7">
        <v>1476201.5519000001</v>
      </c>
      <c r="E1036" s="5">
        <v>160856.70000000001</v>
      </c>
      <c r="F1036" s="5">
        <v>705456.24000000104</v>
      </c>
      <c r="G1036" s="5">
        <v>54166.83</v>
      </c>
      <c r="H1036" s="5">
        <v>555721.78189999913</v>
      </c>
      <c r="I1036" s="5">
        <v>1839592.7833333332</v>
      </c>
      <c r="J1036" s="5">
        <v>3223887.7900390602</v>
      </c>
      <c r="K1036" s="7">
        <v>2577</v>
      </c>
      <c r="L1036" s="7">
        <v>86</v>
      </c>
      <c r="M1036" s="8">
        <v>255</v>
      </c>
      <c r="N1036" s="8">
        <v>46</v>
      </c>
      <c r="O1036" s="6">
        <v>242</v>
      </c>
    </row>
    <row r="1037" spans="1:15" x14ac:dyDescent="0.2">
      <c r="A1037" s="3">
        <v>34943</v>
      </c>
      <c r="B1037" t="s">
        <v>2</v>
      </c>
      <c r="C1037" t="s">
        <v>15</v>
      </c>
      <c r="D1037" s="7">
        <v>104764.97470000001</v>
      </c>
      <c r="E1037" s="5">
        <v>11791.96</v>
      </c>
      <c r="F1037" s="5">
        <v>42609.17</v>
      </c>
      <c r="G1037" s="5">
        <v>3138.12</v>
      </c>
      <c r="H1037" s="5">
        <v>47225.724699999999</v>
      </c>
      <c r="I1037" s="5">
        <v>176034.51666666663</v>
      </c>
      <c r="J1037" s="5">
        <v>44075.7470703125</v>
      </c>
      <c r="K1037" s="7">
        <v>441</v>
      </c>
      <c r="L1037" s="7">
        <v>0</v>
      </c>
      <c r="M1037" s="8">
        <v>-5</v>
      </c>
      <c r="N1037" s="8">
        <v>16</v>
      </c>
      <c r="O1037" s="6">
        <v>21</v>
      </c>
    </row>
    <row r="1038" spans="1:15" x14ac:dyDescent="0.2">
      <c r="A1038" s="3">
        <v>34943</v>
      </c>
      <c r="B1038" t="s">
        <v>2</v>
      </c>
      <c r="C1038" t="s">
        <v>17</v>
      </c>
      <c r="D1038" s="7">
        <v>423055.37109999999</v>
      </c>
      <c r="E1038" s="5">
        <v>18684.05</v>
      </c>
      <c r="F1038" s="5">
        <v>229119.08</v>
      </c>
      <c r="G1038" s="5">
        <v>19806.68</v>
      </c>
      <c r="H1038" s="5">
        <v>155445.56110000002</v>
      </c>
      <c r="I1038" s="5">
        <v>796327.94999999937</v>
      </c>
      <c r="J1038" s="5">
        <v>742624.82421875</v>
      </c>
      <c r="K1038" s="7">
        <v>1380</v>
      </c>
      <c r="L1038" s="7">
        <v>35</v>
      </c>
      <c r="M1038" s="8">
        <v>351</v>
      </c>
      <c r="N1038" s="8">
        <v>42</v>
      </c>
      <c r="O1038" s="6">
        <v>63</v>
      </c>
    </row>
    <row r="1039" spans="1:15" x14ac:dyDescent="0.2">
      <c r="A1039" s="3">
        <v>34943</v>
      </c>
      <c r="B1039" t="s">
        <v>2</v>
      </c>
      <c r="C1039" t="s">
        <v>16</v>
      </c>
      <c r="D1039" s="7">
        <v>318507</v>
      </c>
      <c r="E1039" s="5">
        <v>315645.73</v>
      </c>
      <c r="F1039" s="5">
        <v>63.57</v>
      </c>
      <c r="G1039" s="5">
        <v>218.71</v>
      </c>
      <c r="H1039" s="5">
        <v>2578.9900000000184</v>
      </c>
      <c r="I1039" s="5">
        <v>0</v>
      </c>
      <c r="J1039" s="5">
        <v>9340559.3427734505</v>
      </c>
      <c r="K1039" s="7">
        <v>1103</v>
      </c>
      <c r="L1039" s="7">
        <v>288</v>
      </c>
      <c r="M1039" s="8">
        <v>0</v>
      </c>
      <c r="N1039" s="8">
        <v>64</v>
      </c>
      <c r="O1039" s="6">
        <v>513</v>
      </c>
    </row>
    <row r="1040" spans="1:15" x14ac:dyDescent="0.2">
      <c r="A1040" s="3">
        <v>34943</v>
      </c>
      <c r="B1040" t="s">
        <v>2</v>
      </c>
      <c r="C1040" t="s">
        <v>15</v>
      </c>
      <c r="D1040" s="7">
        <v>1792431.2884</v>
      </c>
      <c r="E1040" s="5">
        <v>237716.85</v>
      </c>
      <c r="F1040" s="5">
        <v>615960.07999999996</v>
      </c>
      <c r="G1040" s="5">
        <v>109685.87</v>
      </c>
      <c r="H1040" s="5">
        <v>829068.48839999991</v>
      </c>
      <c r="I1040" s="5">
        <v>4389318.55</v>
      </c>
      <c r="J1040" s="5">
        <v>1831080.5263671901</v>
      </c>
      <c r="K1040" s="7">
        <v>8021</v>
      </c>
      <c r="L1040" s="7">
        <v>311</v>
      </c>
      <c r="M1040" s="8">
        <v>95</v>
      </c>
      <c r="N1040" s="8">
        <v>180</v>
      </c>
      <c r="O1040" s="6">
        <v>564</v>
      </c>
    </row>
    <row r="1041" spans="1:15" x14ac:dyDescent="0.2">
      <c r="A1041" s="3">
        <v>34943</v>
      </c>
      <c r="B1041" t="s">
        <v>2</v>
      </c>
      <c r="C1041" t="s">
        <v>15</v>
      </c>
      <c r="D1041" s="7">
        <v>12296.0543</v>
      </c>
      <c r="E1041" s="5">
        <v>2321.83</v>
      </c>
      <c r="F1041" s="5">
        <v>2186</v>
      </c>
      <c r="G1041" s="5">
        <v>247.44</v>
      </c>
      <c r="H1041" s="5">
        <v>7540.7843000000003</v>
      </c>
      <c r="I1041" s="5">
        <v>22579.933333333338</v>
      </c>
      <c r="J1041" s="5">
        <v>21126.4599609375</v>
      </c>
      <c r="K1041" s="7">
        <v>32</v>
      </c>
      <c r="L1041" s="7">
        <v>0</v>
      </c>
      <c r="M1041" s="8">
        <v>-1</v>
      </c>
      <c r="N1041" s="8">
        <v>0</v>
      </c>
      <c r="O1041" s="6">
        <v>0</v>
      </c>
    </row>
    <row r="1042" spans="1:15" x14ac:dyDescent="0.2">
      <c r="A1042" s="3">
        <v>34943</v>
      </c>
      <c r="B1042" t="s">
        <v>2</v>
      </c>
      <c r="C1042" t="s">
        <v>15</v>
      </c>
      <c r="D1042" s="7">
        <v>3609552.7429999998</v>
      </c>
      <c r="E1042" s="5">
        <v>498216.63</v>
      </c>
      <c r="F1042" s="5">
        <v>1188446.44</v>
      </c>
      <c r="G1042" s="5">
        <v>245254.66</v>
      </c>
      <c r="H1042" s="5">
        <v>1677635.013</v>
      </c>
      <c r="I1042" s="5">
        <v>5807891.7166666714</v>
      </c>
      <c r="J1042" s="5">
        <v>7995847.0048828097</v>
      </c>
      <c r="K1042" s="7">
        <v>11333</v>
      </c>
      <c r="L1042" s="7">
        <v>533</v>
      </c>
      <c r="M1042" s="8">
        <v>-27</v>
      </c>
      <c r="N1042" s="8">
        <v>507</v>
      </c>
      <c r="O1042" s="6">
        <v>1221</v>
      </c>
    </row>
    <row r="1043" spans="1:15" x14ac:dyDescent="0.2">
      <c r="A1043" s="3">
        <v>34943</v>
      </c>
      <c r="B1043" t="s">
        <v>2</v>
      </c>
      <c r="C1043" t="s">
        <v>15</v>
      </c>
      <c r="D1043" s="7">
        <v>1332417.8861</v>
      </c>
      <c r="E1043" s="5">
        <v>178129.37</v>
      </c>
      <c r="F1043" s="5">
        <v>899209.39</v>
      </c>
      <c r="G1043" s="5">
        <v>29803.34</v>
      </c>
      <c r="H1043" s="5">
        <v>225275.78610000011</v>
      </c>
      <c r="I1043" s="5">
        <v>760899.91666666616</v>
      </c>
      <c r="J1043" s="5">
        <v>1176532.6611328099</v>
      </c>
      <c r="K1043" s="7">
        <v>4691</v>
      </c>
      <c r="L1043" s="7">
        <v>816</v>
      </c>
      <c r="M1043" s="8">
        <v>-32</v>
      </c>
      <c r="N1043" s="8">
        <v>366</v>
      </c>
      <c r="O1043" s="6">
        <v>2883</v>
      </c>
    </row>
    <row r="1044" spans="1:15" x14ac:dyDescent="0.2">
      <c r="A1044" s="3">
        <v>34943</v>
      </c>
      <c r="B1044" t="s">
        <v>2</v>
      </c>
      <c r="C1044" t="s">
        <v>16</v>
      </c>
      <c r="D1044" s="7">
        <v>15283.4136</v>
      </c>
      <c r="E1044" s="5">
        <v>11132.8</v>
      </c>
      <c r="F1044" s="5">
        <v>1477.73</v>
      </c>
      <c r="G1044" s="5">
        <v>440.74</v>
      </c>
      <c r="H1044" s="5">
        <v>2232.1436000000003</v>
      </c>
      <c r="I1044" s="5">
        <v>4011.5166666666678</v>
      </c>
      <c r="J1044" s="5">
        <v>154602.1484375</v>
      </c>
      <c r="K1044" s="7">
        <v>88</v>
      </c>
      <c r="L1044" s="7">
        <v>11</v>
      </c>
      <c r="M1044" s="8">
        <v>0</v>
      </c>
      <c r="N1044" s="8">
        <v>5</v>
      </c>
      <c r="O1044" s="6">
        <v>77</v>
      </c>
    </row>
    <row r="1045" spans="1:15" x14ac:dyDescent="0.2">
      <c r="A1045" s="3">
        <v>34943</v>
      </c>
      <c r="B1045" t="s">
        <v>2</v>
      </c>
      <c r="C1045" t="s">
        <v>16</v>
      </c>
      <c r="D1045" s="7">
        <v>500.09160000000003</v>
      </c>
      <c r="E1045" s="5">
        <v>444.57</v>
      </c>
      <c r="F1045" s="5">
        <v>11.29</v>
      </c>
      <c r="G1045" s="5">
        <v>8.8699999999999992</v>
      </c>
      <c r="H1045" s="5">
        <v>35.361600000000038</v>
      </c>
      <c r="I1045" s="5">
        <v>24.433333333333373</v>
      </c>
      <c r="J1045" s="5">
        <v>7964.3828125</v>
      </c>
      <c r="K1045" s="7">
        <v>6</v>
      </c>
      <c r="L1045" s="7">
        <v>1</v>
      </c>
      <c r="M1045" s="8">
        <v>1</v>
      </c>
      <c r="N1045" s="8">
        <v>1</v>
      </c>
      <c r="O1045" s="6">
        <v>0</v>
      </c>
    </row>
    <row r="1046" spans="1:15" x14ac:dyDescent="0.2">
      <c r="A1046" s="3">
        <v>34943</v>
      </c>
      <c r="B1046" t="s">
        <v>3</v>
      </c>
      <c r="C1046" t="s">
        <v>17</v>
      </c>
      <c r="D1046" s="7">
        <v>27342.302899999999</v>
      </c>
      <c r="E1046" s="5">
        <v>14114.38</v>
      </c>
      <c r="F1046" s="5">
        <v>10193.200000000001</v>
      </c>
      <c r="G1046" s="5">
        <v>1198.03</v>
      </c>
      <c r="H1046" s="5">
        <v>1836.6928999999989</v>
      </c>
      <c r="I1046" s="5">
        <v>6667.7000000000044</v>
      </c>
      <c r="J1046" s="5">
        <v>31031.931640625</v>
      </c>
      <c r="K1046" s="7">
        <v>26</v>
      </c>
      <c r="L1046" s="7">
        <v>18</v>
      </c>
      <c r="M1046" s="8">
        <v>0</v>
      </c>
      <c r="N1046" s="8">
        <v>1</v>
      </c>
      <c r="O1046" s="6">
        <v>2</v>
      </c>
    </row>
    <row r="1047" spans="1:15" x14ac:dyDescent="0.2">
      <c r="A1047" s="3">
        <v>34943</v>
      </c>
      <c r="B1047" t="s">
        <v>3</v>
      </c>
      <c r="C1047" t="s">
        <v>17</v>
      </c>
      <c r="D1047" s="7">
        <v>385.02609999999999</v>
      </c>
      <c r="E1047" s="5">
        <v>0.99</v>
      </c>
      <c r="F1047" s="5">
        <v>126.57</v>
      </c>
      <c r="G1047" s="5">
        <v>106.65</v>
      </c>
      <c r="H1047" s="5">
        <v>150.81609999999998</v>
      </c>
      <c r="I1047" s="5">
        <v>446.43333333333391</v>
      </c>
      <c r="J1047" s="5">
        <v>1.953125E-2</v>
      </c>
      <c r="K1047" s="7">
        <v>1</v>
      </c>
      <c r="L1047" s="7">
        <v>1</v>
      </c>
      <c r="M1047" s="8">
        <v>0</v>
      </c>
      <c r="N1047" s="8">
        <v>0</v>
      </c>
      <c r="O1047" s="6">
        <v>0</v>
      </c>
    </row>
    <row r="1048" spans="1:15" x14ac:dyDescent="0.2">
      <c r="A1048" s="3">
        <v>34943</v>
      </c>
      <c r="B1048" t="s">
        <v>3</v>
      </c>
      <c r="C1048" t="s">
        <v>16</v>
      </c>
      <c r="D1048" s="7">
        <v>42327.23</v>
      </c>
      <c r="E1048" s="5">
        <v>42326.42</v>
      </c>
      <c r="F1048" s="5">
        <v>0</v>
      </c>
      <c r="G1048" s="5">
        <v>0.81</v>
      </c>
      <c r="H1048" s="5">
        <v>4.9475978869395476E-12</v>
      </c>
      <c r="I1048" s="5">
        <v>0</v>
      </c>
      <c r="J1048" s="5">
        <v>1251768.0136718799</v>
      </c>
      <c r="K1048" s="7">
        <v>125</v>
      </c>
      <c r="L1048" s="7">
        <v>8</v>
      </c>
      <c r="M1048" s="8">
        <v>-1</v>
      </c>
      <c r="N1048" s="8">
        <v>8</v>
      </c>
      <c r="O1048" s="6">
        <v>25</v>
      </c>
    </row>
    <row r="1049" spans="1:15" x14ac:dyDescent="0.2">
      <c r="A1049" s="3">
        <v>34943</v>
      </c>
      <c r="B1049" t="s">
        <v>3</v>
      </c>
      <c r="C1049" t="s">
        <v>15</v>
      </c>
      <c r="D1049" s="7">
        <v>3457.4688000000001</v>
      </c>
      <c r="E1049" s="5">
        <v>1509.03</v>
      </c>
      <c r="F1049" s="5">
        <v>593.62</v>
      </c>
      <c r="G1049" s="5">
        <v>134.16</v>
      </c>
      <c r="H1049" s="5">
        <v>1220.6587999999999</v>
      </c>
      <c r="I1049" s="5">
        <v>3148.9500000000003</v>
      </c>
      <c r="J1049" s="5">
        <v>8067.9775390625</v>
      </c>
      <c r="K1049" s="7">
        <v>15</v>
      </c>
      <c r="L1049" s="7">
        <v>3</v>
      </c>
      <c r="M1049" s="8">
        <v>0</v>
      </c>
      <c r="N1049" s="8">
        <v>2</v>
      </c>
      <c r="O1049" s="6">
        <v>1</v>
      </c>
    </row>
    <row r="1050" spans="1:15" x14ac:dyDescent="0.2">
      <c r="A1050" s="3">
        <v>34943</v>
      </c>
      <c r="B1050" t="s">
        <v>3</v>
      </c>
      <c r="C1050" t="s">
        <v>15</v>
      </c>
      <c r="D1050" s="7">
        <v>3.1110000000000002</v>
      </c>
      <c r="E1050" s="5">
        <v>1.25</v>
      </c>
      <c r="F1050" s="5">
        <v>0.47</v>
      </c>
      <c r="G1050" s="5">
        <v>0</v>
      </c>
      <c r="H1050" s="5">
        <v>1.3910000000000002</v>
      </c>
      <c r="I1050" s="5">
        <v>6.7333333333333432</v>
      </c>
      <c r="J1050" s="5">
        <v>9.7705078125</v>
      </c>
      <c r="K1050" s="7">
        <v>1</v>
      </c>
      <c r="L1050" s="7">
        <v>0</v>
      </c>
      <c r="M1050" s="8">
        <v>0</v>
      </c>
      <c r="N1050" s="8">
        <v>0</v>
      </c>
      <c r="O1050" s="6">
        <v>0</v>
      </c>
    </row>
    <row r="1051" spans="1:15" x14ac:dyDescent="0.2">
      <c r="A1051" s="3">
        <v>34943</v>
      </c>
      <c r="B1051" t="s">
        <v>3</v>
      </c>
      <c r="C1051" t="s">
        <v>16</v>
      </c>
      <c r="D1051" s="7">
        <v>7952.3456999999999</v>
      </c>
      <c r="E1051" s="5">
        <v>4502.0600000000004</v>
      </c>
      <c r="F1051" s="5">
        <v>602.11</v>
      </c>
      <c r="G1051" s="5">
        <v>303.45</v>
      </c>
      <c r="H1051" s="5">
        <v>2544.7256999999995</v>
      </c>
      <c r="I1051" s="5">
        <v>785.06666666666581</v>
      </c>
      <c r="J1051" s="5">
        <v>1456567.65234375</v>
      </c>
      <c r="K1051" s="7">
        <v>284</v>
      </c>
      <c r="L1051" s="7">
        <v>157</v>
      </c>
      <c r="M1051" s="8">
        <v>0</v>
      </c>
      <c r="N1051" s="8">
        <v>8</v>
      </c>
      <c r="O1051" s="6">
        <v>13</v>
      </c>
    </row>
    <row r="1052" spans="1:15" x14ac:dyDescent="0.2">
      <c r="A1052" s="3">
        <v>34943</v>
      </c>
      <c r="B1052" t="s">
        <v>3</v>
      </c>
      <c r="C1052" t="s">
        <v>16</v>
      </c>
      <c r="D1052" s="7">
        <v>0</v>
      </c>
      <c r="E1052" s="5">
        <v>0</v>
      </c>
      <c r="F1052" s="5">
        <v>0</v>
      </c>
      <c r="G1052" s="5">
        <v>0</v>
      </c>
      <c r="H1052" s="5">
        <v>0</v>
      </c>
      <c r="I1052" s="5">
        <v>0</v>
      </c>
      <c r="J1052" s="5">
        <v>0.720703125</v>
      </c>
      <c r="K1052" s="7">
        <v>1</v>
      </c>
      <c r="L1052" s="7">
        <v>0</v>
      </c>
      <c r="M1052" s="8">
        <v>0</v>
      </c>
      <c r="N1052" s="8">
        <v>0</v>
      </c>
      <c r="O1052" s="6">
        <v>0</v>
      </c>
    </row>
    <row r="1053" spans="1:15" x14ac:dyDescent="0.2">
      <c r="A1053" s="3">
        <v>34943</v>
      </c>
      <c r="B1053" t="s">
        <v>4</v>
      </c>
      <c r="C1053" t="s">
        <v>15</v>
      </c>
      <c r="D1053" s="7">
        <v>0</v>
      </c>
      <c r="E1053" s="5">
        <v>0</v>
      </c>
      <c r="F1053" s="5">
        <v>0</v>
      </c>
      <c r="G1053" s="5">
        <v>0</v>
      </c>
      <c r="H1053" s="5">
        <v>0</v>
      </c>
      <c r="I1053" s="5">
        <v>0</v>
      </c>
      <c r="J1053" s="5">
        <v>0</v>
      </c>
      <c r="K1053" s="7">
        <v>0</v>
      </c>
      <c r="L1053" s="7">
        <v>0</v>
      </c>
      <c r="M1053" s="8">
        <v>0</v>
      </c>
      <c r="N1053" s="8">
        <v>0</v>
      </c>
      <c r="O1053" s="6">
        <v>0</v>
      </c>
    </row>
    <row r="1054" spans="1:15" x14ac:dyDescent="0.2">
      <c r="A1054" s="3">
        <v>34943</v>
      </c>
      <c r="B1054" t="s">
        <v>4</v>
      </c>
      <c r="C1054" t="s">
        <v>15</v>
      </c>
      <c r="D1054" s="7">
        <v>33534.421999999999</v>
      </c>
      <c r="E1054" s="5">
        <v>6647.15</v>
      </c>
      <c r="F1054" s="5">
        <v>13566.77</v>
      </c>
      <c r="G1054" s="5">
        <v>2034.43</v>
      </c>
      <c r="H1054" s="5">
        <v>11286.071999999996</v>
      </c>
      <c r="I1054" s="5">
        <v>47395.316666666629</v>
      </c>
      <c r="J1054" s="5">
        <v>45540.443359375</v>
      </c>
      <c r="K1054" s="7">
        <v>136</v>
      </c>
      <c r="L1054" s="7">
        <v>0</v>
      </c>
      <c r="M1054" s="8">
        <v>-2</v>
      </c>
      <c r="N1054" s="8">
        <v>6</v>
      </c>
      <c r="O1054" s="6">
        <v>9</v>
      </c>
    </row>
    <row r="1055" spans="1:15" x14ac:dyDescent="0.2">
      <c r="A1055" s="3">
        <v>34943</v>
      </c>
      <c r="B1055" t="s">
        <v>4</v>
      </c>
      <c r="C1055" t="s">
        <v>17</v>
      </c>
      <c r="D1055" s="7">
        <v>228073.70490000001</v>
      </c>
      <c r="E1055" s="5">
        <v>35065.629999999997</v>
      </c>
      <c r="F1055" s="5">
        <v>106881.72</v>
      </c>
      <c r="G1055" s="5">
        <v>11627.03</v>
      </c>
      <c r="H1055" s="5">
        <v>74499.324900000007</v>
      </c>
      <c r="I1055" s="5">
        <v>277796.75</v>
      </c>
      <c r="J1055" s="5">
        <v>548126.69042968797</v>
      </c>
      <c r="K1055" s="7">
        <v>399</v>
      </c>
      <c r="L1055" s="7">
        <v>0</v>
      </c>
      <c r="M1055" s="8">
        <v>23</v>
      </c>
      <c r="N1055" s="8">
        <v>11</v>
      </c>
      <c r="O1055" s="6">
        <v>21</v>
      </c>
    </row>
    <row r="1056" spans="1:15" x14ac:dyDescent="0.2">
      <c r="A1056" s="3">
        <v>34943</v>
      </c>
      <c r="B1056" t="s">
        <v>4</v>
      </c>
      <c r="C1056" t="s">
        <v>15</v>
      </c>
      <c r="D1056" s="7">
        <v>141472.30379999999</v>
      </c>
      <c r="E1056" s="5">
        <v>22246.86</v>
      </c>
      <c r="F1056" s="5">
        <v>52109.82</v>
      </c>
      <c r="G1056" s="5">
        <v>3580.94</v>
      </c>
      <c r="H1056" s="5">
        <v>63534.683799999999</v>
      </c>
      <c r="I1056" s="5">
        <v>241648.7</v>
      </c>
      <c r="J1056" s="5">
        <v>185676.65625</v>
      </c>
      <c r="K1056" s="7">
        <v>504</v>
      </c>
      <c r="L1056" s="7">
        <v>0</v>
      </c>
      <c r="M1056" s="8">
        <v>-6</v>
      </c>
      <c r="N1056" s="8">
        <v>26</v>
      </c>
      <c r="O1056" s="6">
        <v>28</v>
      </c>
    </row>
    <row r="1057" spans="1:15" x14ac:dyDescent="0.2">
      <c r="A1057" s="3">
        <v>34943</v>
      </c>
      <c r="B1057" t="s">
        <v>4</v>
      </c>
      <c r="C1057" t="s">
        <v>17</v>
      </c>
      <c r="D1057" s="7">
        <v>59758.03</v>
      </c>
      <c r="E1057" s="5">
        <v>3399.67</v>
      </c>
      <c r="F1057" s="5">
        <v>33319.230000000003</v>
      </c>
      <c r="G1057" s="5">
        <v>4146.9399999999996</v>
      </c>
      <c r="H1057" s="5">
        <v>18892.189999999999</v>
      </c>
      <c r="I1057" s="5">
        <v>105015.50000000003</v>
      </c>
      <c r="J1057" s="5">
        <v>147513.953125</v>
      </c>
      <c r="K1057" s="7">
        <v>192</v>
      </c>
      <c r="L1057" s="7">
        <v>12</v>
      </c>
      <c r="M1057" s="8">
        <v>41</v>
      </c>
      <c r="N1057" s="8">
        <v>4</v>
      </c>
      <c r="O1057" s="6">
        <v>17</v>
      </c>
    </row>
    <row r="1058" spans="1:15" x14ac:dyDescent="0.2">
      <c r="A1058" s="3">
        <v>34943</v>
      </c>
      <c r="B1058" t="s">
        <v>4</v>
      </c>
      <c r="C1058" t="s">
        <v>16</v>
      </c>
      <c r="D1058" s="7">
        <v>375564.89</v>
      </c>
      <c r="E1058" s="5">
        <v>373687.1</v>
      </c>
      <c r="F1058" s="5">
        <v>0</v>
      </c>
      <c r="G1058" s="5">
        <v>239.77</v>
      </c>
      <c r="H1058" s="5">
        <v>1638.0200000000373</v>
      </c>
      <c r="I1058" s="5">
        <v>0</v>
      </c>
      <c r="J1058" s="5">
        <v>8297377.3330078097</v>
      </c>
      <c r="K1058" s="7">
        <v>1127</v>
      </c>
      <c r="L1058" s="7">
        <v>4</v>
      </c>
      <c r="M1058" s="8">
        <v>-3</v>
      </c>
      <c r="N1058" s="8">
        <v>126</v>
      </c>
      <c r="O1058" s="6">
        <v>189</v>
      </c>
    </row>
    <row r="1059" spans="1:15" x14ac:dyDescent="0.2">
      <c r="A1059" s="3">
        <v>34943</v>
      </c>
      <c r="B1059" t="s">
        <v>4</v>
      </c>
      <c r="C1059" t="s">
        <v>15</v>
      </c>
      <c r="D1059" s="7">
        <v>398620.96139999997</v>
      </c>
      <c r="E1059" s="5">
        <v>54470.09</v>
      </c>
      <c r="F1059" s="5">
        <v>168499.53</v>
      </c>
      <c r="G1059" s="5">
        <v>29985.57</v>
      </c>
      <c r="H1059" s="5">
        <v>145665.77139999994</v>
      </c>
      <c r="I1059" s="5">
        <v>653418.95000000042</v>
      </c>
      <c r="J1059" s="5">
        <v>376091.677734375</v>
      </c>
      <c r="K1059" s="7">
        <v>2032</v>
      </c>
      <c r="L1059" s="7">
        <v>13</v>
      </c>
      <c r="M1059" s="8">
        <v>-19</v>
      </c>
      <c r="N1059" s="8">
        <v>91</v>
      </c>
      <c r="O1059" s="6">
        <v>174</v>
      </c>
    </row>
    <row r="1060" spans="1:15" x14ac:dyDescent="0.2">
      <c r="A1060" s="3">
        <v>34943</v>
      </c>
      <c r="B1060" t="s">
        <v>4</v>
      </c>
      <c r="C1060" t="s">
        <v>15</v>
      </c>
      <c r="D1060" s="7">
        <v>1735.9206999999999</v>
      </c>
      <c r="E1060" s="5">
        <v>482.87</v>
      </c>
      <c r="F1060" s="5">
        <v>309.38</v>
      </c>
      <c r="G1060" s="5">
        <v>9.36</v>
      </c>
      <c r="H1060" s="5">
        <v>934.31069999999977</v>
      </c>
      <c r="I1060" s="5">
        <v>2654.3500000000004</v>
      </c>
      <c r="J1060" s="5">
        <v>4624.58984375</v>
      </c>
      <c r="K1060" s="7">
        <v>4</v>
      </c>
      <c r="L1060" s="7">
        <v>0</v>
      </c>
      <c r="M1060" s="8">
        <v>0</v>
      </c>
      <c r="N1060" s="8">
        <v>0</v>
      </c>
      <c r="O1060" s="6">
        <v>0</v>
      </c>
    </row>
    <row r="1061" spans="1:15" x14ac:dyDescent="0.2">
      <c r="A1061" s="3">
        <v>34943</v>
      </c>
      <c r="B1061" t="s">
        <v>4</v>
      </c>
      <c r="C1061" t="s">
        <v>15</v>
      </c>
      <c r="D1061" s="7">
        <v>677889.77690000006</v>
      </c>
      <c r="E1061" s="5">
        <v>116953.93</v>
      </c>
      <c r="F1061" s="5">
        <v>219024.35</v>
      </c>
      <c r="G1061" s="5">
        <v>45814.31</v>
      </c>
      <c r="H1061" s="5">
        <v>296097.18690000003</v>
      </c>
      <c r="I1061" s="5">
        <v>904075.01666666637</v>
      </c>
      <c r="J1061" s="5">
        <v>2477863.2470703102</v>
      </c>
      <c r="K1061" s="7">
        <v>1830</v>
      </c>
      <c r="L1061" s="7">
        <v>0</v>
      </c>
      <c r="M1061" s="8">
        <v>-37</v>
      </c>
      <c r="N1061" s="8">
        <v>67</v>
      </c>
      <c r="O1061" s="6">
        <v>142</v>
      </c>
    </row>
    <row r="1062" spans="1:15" x14ac:dyDescent="0.2">
      <c r="A1062" s="3">
        <v>34943</v>
      </c>
      <c r="B1062" t="s">
        <v>4</v>
      </c>
      <c r="C1062" t="s">
        <v>15</v>
      </c>
      <c r="D1062" s="7">
        <v>149209.23149999999</v>
      </c>
      <c r="E1062" s="5">
        <v>8912.32</v>
      </c>
      <c r="F1062" s="5">
        <v>110071.12</v>
      </c>
      <c r="G1062" s="5">
        <v>4012.66</v>
      </c>
      <c r="H1062" s="5">
        <v>26213.131499999992</v>
      </c>
      <c r="I1062" s="5">
        <v>81608.28333333334</v>
      </c>
      <c r="J1062" s="5">
        <v>35587.2763671875</v>
      </c>
      <c r="K1062" s="7">
        <v>572</v>
      </c>
      <c r="L1062" s="7">
        <v>0</v>
      </c>
      <c r="M1062" s="8">
        <v>-1</v>
      </c>
      <c r="N1062" s="8">
        <v>35</v>
      </c>
      <c r="O1062" s="6">
        <v>95</v>
      </c>
    </row>
    <row r="1063" spans="1:15" x14ac:dyDescent="0.2">
      <c r="A1063" s="3">
        <v>34943</v>
      </c>
      <c r="B1063" t="s">
        <v>4</v>
      </c>
      <c r="C1063" t="s">
        <v>16</v>
      </c>
      <c r="D1063" s="7">
        <v>27635.312900000001</v>
      </c>
      <c r="E1063" s="5">
        <v>25163.57</v>
      </c>
      <c r="F1063" s="5">
        <v>456.89</v>
      </c>
      <c r="G1063" s="5">
        <v>35.07</v>
      </c>
      <c r="H1063" s="5">
        <v>1979.7829000000013</v>
      </c>
      <c r="I1063" s="5">
        <v>1124.5500000000006</v>
      </c>
      <c r="J1063" s="5">
        <v>322951.31933593802</v>
      </c>
      <c r="K1063" s="7">
        <v>83</v>
      </c>
      <c r="L1063" s="7">
        <v>2</v>
      </c>
      <c r="M1063" s="8">
        <v>0</v>
      </c>
      <c r="N1063" s="8">
        <v>6</v>
      </c>
      <c r="O1063" s="6">
        <v>24</v>
      </c>
    </row>
    <row r="1064" spans="1:15" x14ac:dyDescent="0.2">
      <c r="A1064" s="3">
        <v>34943</v>
      </c>
      <c r="B1064" t="s">
        <v>4</v>
      </c>
      <c r="C1064" t="s">
        <v>16</v>
      </c>
      <c r="D1064" s="7">
        <v>4949.8999999999996</v>
      </c>
      <c r="E1064" s="5">
        <v>4943.42</v>
      </c>
      <c r="F1064" s="5">
        <v>0</v>
      </c>
      <c r="G1064" s="5">
        <v>0.81</v>
      </c>
      <c r="H1064" s="5">
        <v>5.6699999999995629</v>
      </c>
      <c r="I1064" s="5">
        <v>0</v>
      </c>
      <c r="J1064" s="5">
        <v>80068.423828125</v>
      </c>
      <c r="K1064" s="7">
        <v>21</v>
      </c>
      <c r="L1064" s="7">
        <v>0</v>
      </c>
      <c r="M1064" s="8">
        <v>3</v>
      </c>
      <c r="N1064" s="8">
        <v>0</v>
      </c>
      <c r="O1064" s="6">
        <v>1</v>
      </c>
    </row>
    <row r="1065" spans="1:15" x14ac:dyDescent="0.2">
      <c r="A1065" s="3">
        <v>34943</v>
      </c>
      <c r="B1065" t="s">
        <v>5</v>
      </c>
      <c r="C1065" t="s">
        <v>15</v>
      </c>
      <c r="D1065" s="7">
        <v>9585.1816999999992</v>
      </c>
      <c r="E1065" s="5">
        <v>1135.25</v>
      </c>
      <c r="F1065" s="5">
        <v>5648.14</v>
      </c>
      <c r="G1065" s="5">
        <v>184.91</v>
      </c>
      <c r="H1065" s="5">
        <v>2616.881699999999</v>
      </c>
      <c r="I1065" s="5">
        <v>7606.7666666666555</v>
      </c>
      <c r="J1065" s="5">
        <v>1096.058344841</v>
      </c>
      <c r="K1065" s="7">
        <v>16</v>
      </c>
      <c r="L1065" s="7">
        <v>0</v>
      </c>
      <c r="M1065" s="8">
        <v>-1</v>
      </c>
      <c r="N1065" s="8">
        <v>0</v>
      </c>
      <c r="O1065" s="6">
        <v>1</v>
      </c>
    </row>
    <row r="1066" spans="1:15" x14ac:dyDescent="0.2">
      <c r="A1066" s="3">
        <v>34943</v>
      </c>
      <c r="B1066" t="s">
        <v>5</v>
      </c>
      <c r="C1066" t="s">
        <v>16</v>
      </c>
      <c r="D1066" s="7">
        <v>0</v>
      </c>
      <c r="E1066" s="5">
        <v>0</v>
      </c>
      <c r="F1066" s="5">
        <v>0</v>
      </c>
      <c r="G1066" s="5">
        <v>0</v>
      </c>
      <c r="H1066" s="5">
        <v>0</v>
      </c>
      <c r="I1066" s="5">
        <v>0</v>
      </c>
      <c r="J1066" s="5">
        <v>0</v>
      </c>
      <c r="K1066" s="7">
        <v>0</v>
      </c>
      <c r="L1066" s="7">
        <v>0</v>
      </c>
      <c r="M1066" s="8">
        <v>0</v>
      </c>
      <c r="N1066" s="8">
        <v>0</v>
      </c>
      <c r="O1066" s="6">
        <v>2</v>
      </c>
    </row>
    <row r="1067" spans="1:15" x14ac:dyDescent="0.2">
      <c r="A1067" s="3">
        <v>34943</v>
      </c>
      <c r="B1067" t="s">
        <v>5</v>
      </c>
      <c r="C1067" t="s">
        <v>15</v>
      </c>
      <c r="D1067" s="7">
        <v>36453773.966300003</v>
      </c>
      <c r="E1067" s="5">
        <v>4374529.8696999997</v>
      </c>
      <c r="F1067" s="5">
        <v>15264795.0547</v>
      </c>
      <c r="G1067" s="5">
        <v>1408079.4785</v>
      </c>
      <c r="H1067" s="5">
        <v>15406369.563400002</v>
      </c>
      <c r="I1067" s="5">
        <v>45252464.316666618</v>
      </c>
      <c r="J1067" s="5">
        <v>20752086.031836499</v>
      </c>
      <c r="K1067" s="7">
        <v>127001</v>
      </c>
      <c r="L1067" s="7">
        <v>-3</v>
      </c>
      <c r="M1067" s="8">
        <v>-3484</v>
      </c>
      <c r="N1067" s="8">
        <v>2983</v>
      </c>
      <c r="O1067" s="6">
        <v>5244</v>
      </c>
    </row>
    <row r="1068" spans="1:15" x14ac:dyDescent="0.2">
      <c r="A1068" s="3">
        <v>34943</v>
      </c>
      <c r="B1068" t="s">
        <v>5</v>
      </c>
      <c r="C1068" t="s">
        <v>17</v>
      </c>
      <c r="D1068" s="7">
        <v>9666341.5301999897</v>
      </c>
      <c r="E1068" s="5">
        <v>1096309.54</v>
      </c>
      <c r="F1068" s="5">
        <v>4758958.28</v>
      </c>
      <c r="G1068" s="5">
        <v>406950.62</v>
      </c>
      <c r="H1068" s="5">
        <v>3404123.0901999902</v>
      </c>
      <c r="I1068" s="5">
        <v>11528969.216666674</v>
      </c>
      <c r="J1068" s="5">
        <v>22960911.2193413</v>
      </c>
      <c r="K1068" s="7">
        <v>17489</v>
      </c>
      <c r="L1068" s="7">
        <v>1171</v>
      </c>
      <c r="M1068" s="8">
        <v>1435</v>
      </c>
      <c r="N1068" s="8">
        <v>420</v>
      </c>
      <c r="O1068" s="6">
        <v>1158</v>
      </c>
    </row>
    <row r="1069" spans="1:15" x14ac:dyDescent="0.2">
      <c r="A1069" s="3">
        <v>34943</v>
      </c>
      <c r="B1069" t="s">
        <v>5</v>
      </c>
      <c r="C1069" t="s">
        <v>15</v>
      </c>
      <c r="D1069" s="7">
        <v>637165.23620000004</v>
      </c>
      <c r="E1069" s="5">
        <v>68909.06</v>
      </c>
      <c r="F1069" s="5">
        <v>250677.02</v>
      </c>
      <c r="G1069" s="5">
        <v>20043.689999999999</v>
      </c>
      <c r="H1069" s="5">
        <v>297535.46620000008</v>
      </c>
      <c r="I1069" s="5">
        <v>1004141.9999999995</v>
      </c>
      <c r="J1069" s="5">
        <v>326466.07128906302</v>
      </c>
      <c r="K1069" s="7">
        <v>2346</v>
      </c>
      <c r="L1069" s="7">
        <v>0</v>
      </c>
      <c r="M1069" s="8">
        <v>-42</v>
      </c>
      <c r="N1069" s="8">
        <v>56</v>
      </c>
      <c r="O1069" s="6">
        <v>117</v>
      </c>
    </row>
    <row r="1070" spans="1:15" x14ac:dyDescent="0.2">
      <c r="A1070" s="3">
        <v>34943</v>
      </c>
      <c r="B1070" t="s">
        <v>5</v>
      </c>
      <c r="C1070" t="s">
        <v>17</v>
      </c>
      <c r="D1070" s="7">
        <v>5276704.6895000003</v>
      </c>
      <c r="E1070" s="5">
        <v>262141.32519999999</v>
      </c>
      <c r="F1070" s="5">
        <v>2927786.0457000001</v>
      </c>
      <c r="G1070" s="5">
        <v>329260.38</v>
      </c>
      <c r="H1070" s="5">
        <v>1757516.9386000005</v>
      </c>
      <c r="I1070" s="5">
        <v>8107669.6500000004</v>
      </c>
      <c r="J1070" s="5">
        <v>12734059.5869141</v>
      </c>
      <c r="K1070" s="7">
        <v>22918</v>
      </c>
      <c r="L1070" s="7">
        <v>4524</v>
      </c>
      <c r="M1070" s="8">
        <v>1893</v>
      </c>
      <c r="N1070" s="8">
        <v>815</v>
      </c>
      <c r="O1070" s="6">
        <v>3231</v>
      </c>
    </row>
    <row r="1071" spans="1:15" x14ac:dyDescent="0.2">
      <c r="A1071" s="3">
        <v>34943</v>
      </c>
      <c r="B1071" t="s">
        <v>5</v>
      </c>
      <c r="C1071" t="s">
        <v>16</v>
      </c>
      <c r="D1071" s="7">
        <v>9416678.5078999996</v>
      </c>
      <c r="E1071" s="5">
        <v>9330792.2100000102</v>
      </c>
      <c r="F1071" s="5">
        <v>275.47000000000003</v>
      </c>
      <c r="G1071" s="5">
        <v>10955.04</v>
      </c>
      <c r="H1071" s="5">
        <v>74655.787899989402</v>
      </c>
      <c r="I1071" s="5">
        <v>0</v>
      </c>
      <c r="J1071" s="5">
        <v>218342702.165039</v>
      </c>
      <c r="K1071" s="7">
        <v>29536</v>
      </c>
      <c r="L1071" s="7">
        <v>3494</v>
      </c>
      <c r="M1071" s="8">
        <v>-27</v>
      </c>
      <c r="N1071" s="8">
        <v>2901</v>
      </c>
      <c r="O1071" s="6">
        <v>6732</v>
      </c>
    </row>
    <row r="1072" spans="1:15" x14ac:dyDescent="0.2">
      <c r="A1072" s="3">
        <v>34943</v>
      </c>
      <c r="B1072" t="s">
        <v>5</v>
      </c>
      <c r="C1072" t="s">
        <v>15</v>
      </c>
      <c r="D1072" s="7">
        <v>17044458.7355</v>
      </c>
      <c r="E1072" s="5">
        <v>3013285.15</v>
      </c>
      <c r="F1072" s="5">
        <v>5758887.1600000001</v>
      </c>
      <c r="G1072" s="5">
        <v>1132893.06</v>
      </c>
      <c r="H1072" s="5">
        <v>7139393.3654999994</v>
      </c>
      <c r="I1072" s="5">
        <v>30988348.21666668</v>
      </c>
      <c r="J1072" s="5">
        <v>29237735.833007801</v>
      </c>
      <c r="K1072" s="7">
        <v>81447</v>
      </c>
      <c r="L1072" s="7">
        <v>3926</v>
      </c>
      <c r="M1072" s="8">
        <v>170</v>
      </c>
      <c r="N1072" s="8">
        <v>2812</v>
      </c>
      <c r="O1072" s="6">
        <v>7170</v>
      </c>
    </row>
    <row r="1073" spans="1:15" x14ac:dyDescent="0.2">
      <c r="A1073" s="3">
        <v>34943</v>
      </c>
      <c r="B1073" t="s">
        <v>5</v>
      </c>
      <c r="C1073" t="s">
        <v>15</v>
      </c>
      <c r="D1073" s="7">
        <v>74449.230500000005</v>
      </c>
      <c r="E1073" s="5">
        <v>21077.27</v>
      </c>
      <c r="F1073" s="5">
        <v>14254.59</v>
      </c>
      <c r="G1073" s="5">
        <v>2562.87</v>
      </c>
      <c r="H1073" s="5">
        <v>36554.500500000002</v>
      </c>
      <c r="I1073" s="5">
        <v>141319.88333333324</v>
      </c>
      <c r="J1073" s="5">
        <v>254061.23535156299</v>
      </c>
      <c r="K1073" s="7">
        <v>203</v>
      </c>
      <c r="L1073" s="7">
        <v>0</v>
      </c>
      <c r="M1073" s="8">
        <v>35</v>
      </c>
      <c r="N1073" s="8">
        <v>3</v>
      </c>
      <c r="O1073" s="6">
        <v>1</v>
      </c>
    </row>
    <row r="1074" spans="1:15" x14ac:dyDescent="0.2">
      <c r="A1074" s="3">
        <v>34943</v>
      </c>
      <c r="B1074" t="s">
        <v>5</v>
      </c>
      <c r="C1074" t="s">
        <v>15</v>
      </c>
      <c r="D1074" s="7">
        <v>22343265.636399999</v>
      </c>
      <c r="E1074" s="5">
        <v>3561411.66</v>
      </c>
      <c r="F1074" s="5">
        <v>7164739.2300000004</v>
      </c>
      <c r="G1074" s="5">
        <v>1543797.13</v>
      </c>
      <c r="H1074" s="5">
        <v>10073317.6164</v>
      </c>
      <c r="I1074" s="5">
        <v>31838937.833333328</v>
      </c>
      <c r="J1074" s="5">
        <v>65330107.2832032</v>
      </c>
      <c r="K1074" s="7">
        <v>69199</v>
      </c>
      <c r="L1074" s="7">
        <v>3226</v>
      </c>
      <c r="M1074" s="8">
        <v>-16</v>
      </c>
      <c r="N1074" s="8">
        <v>2237</v>
      </c>
      <c r="O1074" s="6">
        <v>5180</v>
      </c>
    </row>
    <row r="1075" spans="1:15" x14ac:dyDescent="0.2">
      <c r="A1075" s="3">
        <v>34943</v>
      </c>
      <c r="B1075" t="s">
        <v>5</v>
      </c>
      <c r="C1075" t="s">
        <v>17</v>
      </c>
      <c r="D1075" s="7">
        <v>0</v>
      </c>
      <c r="E1075" s="5">
        <v>0</v>
      </c>
      <c r="F1075" s="5">
        <v>0</v>
      </c>
      <c r="G1075" s="5">
        <v>0</v>
      </c>
      <c r="H1075" s="5">
        <v>0</v>
      </c>
      <c r="I1075" s="5">
        <v>0</v>
      </c>
      <c r="J1075" s="5">
        <v>0</v>
      </c>
      <c r="K1075" s="7">
        <v>0</v>
      </c>
      <c r="L1075" s="7">
        <v>0</v>
      </c>
      <c r="M1075" s="8">
        <v>0</v>
      </c>
      <c r="N1075" s="8">
        <v>0</v>
      </c>
      <c r="O1075" s="6">
        <v>0</v>
      </c>
    </row>
    <row r="1076" spans="1:15" x14ac:dyDescent="0.2">
      <c r="A1076" s="3">
        <v>34943</v>
      </c>
      <c r="B1076" t="s">
        <v>5</v>
      </c>
      <c r="C1076" t="s">
        <v>17</v>
      </c>
      <c r="D1076" s="7">
        <v>5834.0676000000003</v>
      </c>
      <c r="E1076" s="5">
        <v>164.41</v>
      </c>
      <c r="F1076" s="5">
        <v>3163.93</v>
      </c>
      <c r="G1076" s="5">
        <v>73.08</v>
      </c>
      <c r="H1076" s="5">
        <v>2432.6476000000007</v>
      </c>
      <c r="I1076" s="5">
        <v>3356.9333333333316</v>
      </c>
      <c r="J1076" s="5">
        <v>1109.88048744202</v>
      </c>
      <c r="K1076" s="7">
        <v>2</v>
      </c>
      <c r="L1076" s="7">
        <v>0</v>
      </c>
      <c r="M1076" s="8">
        <v>0</v>
      </c>
      <c r="N1076" s="8">
        <v>0</v>
      </c>
      <c r="O1076" s="6">
        <v>0</v>
      </c>
    </row>
    <row r="1077" spans="1:15" x14ac:dyDescent="0.2">
      <c r="A1077" s="3">
        <v>34943</v>
      </c>
      <c r="B1077" t="s">
        <v>5</v>
      </c>
      <c r="C1077" t="s">
        <v>15</v>
      </c>
      <c r="D1077" s="7">
        <v>9528530.7141999993</v>
      </c>
      <c r="E1077" s="5">
        <v>1041175.06</v>
      </c>
      <c r="F1077" s="5">
        <v>6681348.3099999996</v>
      </c>
      <c r="G1077" s="5">
        <v>206172.69</v>
      </c>
      <c r="H1077" s="5">
        <v>1599834.6541999993</v>
      </c>
      <c r="I1077" s="5">
        <v>5656333.4333333345</v>
      </c>
      <c r="J1077" s="5">
        <v>5969864.23144532</v>
      </c>
      <c r="K1077" s="7">
        <v>29726</v>
      </c>
      <c r="L1077" s="7">
        <v>2885</v>
      </c>
      <c r="M1077" s="8">
        <v>-69</v>
      </c>
      <c r="N1077" s="8">
        <v>1480</v>
      </c>
      <c r="O1077" s="6">
        <v>6444</v>
      </c>
    </row>
    <row r="1078" spans="1:15" x14ac:dyDescent="0.2">
      <c r="A1078" s="3">
        <v>34943</v>
      </c>
      <c r="B1078" t="s">
        <v>5</v>
      </c>
      <c r="C1078" t="s">
        <v>18</v>
      </c>
      <c r="D1078" s="7">
        <v>0</v>
      </c>
      <c r="E1078" s="5">
        <v>0</v>
      </c>
      <c r="F1078" s="5">
        <v>0</v>
      </c>
      <c r="G1078" s="5">
        <v>0</v>
      </c>
      <c r="H1078" s="5">
        <v>0</v>
      </c>
      <c r="I1078" s="5">
        <v>0</v>
      </c>
      <c r="J1078" s="5">
        <v>0</v>
      </c>
      <c r="K1078" s="7">
        <v>0</v>
      </c>
      <c r="L1078" s="7">
        <v>0</v>
      </c>
      <c r="M1078" s="8">
        <v>0</v>
      </c>
      <c r="N1078" s="8">
        <v>0</v>
      </c>
      <c r="O1078" s="6">
        <v>0</v>
      </c>
    </row>
    <row r="1079" spans="1:15" x14ac:dyDescent="0.2">
      <c r="A1079" s="3">
        <v>34943</v>
      </c>
      <c r="B1079" t="s">
        <v>5</v>
      </c>
      <c r="C1079" t="s">
        <v>16</v>
      </c>
      <c r="D1079" s="7">
        <v>341818.25670000003</v>
      </c>
      <c r="E1079" s="5">
        <v>285082.69</v>
      </c>
      <c r="F1079" s="5">
        <v>15755.89</v>
      </c>
      <c r="G1079" s="5">
        <v>4712.5200000000004</v>
      </c>
      <c r="H1079" s="5">
        <v>36267.156700000021</v>
      </c>
      <c r="I1079" s="5">
        <v>23452.35000000002</v>
      </c>
      <c r="J1079" s="5">
        <v>4191717.7246093801</v>
      </c>
      <c r="K1079" s="7">
        <v>1065</v>
      </c>
      <c r="L1079" s="7">
        <v>50</v>
      </c>
      <c r="M1079" s="8">
        <v>0</v>
      </c>
      <c r="N1079" s="8">
        <v>92</v>
      </c>
      <c r="O1079" s="6">
        <v>200</v>
      </c>
    </row>
    <row r="1080" spans="1:15" x14ac:dyDescent="0.2">
      <c r="A1080" s="3">
        <v>34943</v>
      </c>
      <c r="B1080" t="s">
        <v>5</v>
      </c>
      <c r="C1080" t="s">
        <v>16</v>
      </c>
      <c r="D1080" s="7">
        <v>92968.025500000003</v>
      </c>
      <c r="E1080" s="5">
        <v>92626.78</v>
      </c>
      <c r="F1080" s="5">
        <v>267.20999999999998</v>
      </c>
      <c r="G1080" s="5">
        <v>127.74</v>
      </c>
      <c r="H1080" s="5">
        <v>-53.704499999995434</v>
      </c>
      <c r="I1080" s="5">
        <v>71.516666666666637</v>
      </c>
      <c r="J1080" s="5">
        <v>2007313.890625</v>
      </c>
      <c r="K1080" s="7">
        <v>352</v>
      </c>
      <c r="L1080" s="7">
        <v>63</v>
      </c>
      <c r="M1080" s="8">
        <v>38</v>
      </c>
      <c r="N1080" s="8">
        <v>24</v>
      </c>
      <c r="O1080" s="6">
        <v>38</v>
      </c>
    </row>
    <row r="1081" spans="1:15" x14ac:dyDescent="0.2">
      <c r="A1081" s="3">
        <v>34943</v>
      </c>
      <c r="B1081" t="s">
        <v>6</v>
      </c>
      <c r="C1081" t="s">
        <v>15</v>
      </c>
      <c r="D1081" s="7">
        <v>15629.250899999999</v>
      </c>
      <c r="E1081" s="5">
        <v>164.22</v>
      </c>
      <c r="F1081" s="5">
        <v>9689.6299999999992</v>
      </c>
      <c r="G1081" s="5">
        <v>422</v>
      </c>
      <c r="H1081" s="5">
        <v>5353.4009000000005</v>
      </c>
      <c r="I1081" s="5">
        <v>8991.4666666666744</v>
      </c>
      <c r="J1081" s="5">
        <v>10.430000305175801</v>
      </c>
      <c r="K1081" s="7">
        <v>15</v>
      </c>
      <c r="L1081" s="7">
        <v>0</v>
      </c>
      <c r="M1081" s="8">
        <v>0</v>
      </c>
      <c r="N1081" s="8">
        <v>0</v>
      </c>
      <c r="O1081" s="6">
        <v>0</v>
      </c>
    </row>
    <row r="1082" spans="1:15" x14ac:dyDescent="0.2">
      <c r="A1082" s="3">
        <v>34943</v>
      </c>
      <c r="B1082" t="s">
        <v>6</v>
      </c>
      <c r="C1082" t="s">
        <v>16</v>
      </c>
      <c r="D1082" s="7">
        <v>726.64</v>
      </c>
      <c r="E1082" s="5">
        <v>669.49</v>
      </c>
      <c r="F1082" s="5">
        <v>57.15</v>
      </c>
      <c r="G1082" s="5">
        <v>0</v>
      </c>
      <c r="H1082" s="5">
        <v>-2.1316282072803006E-14</v>
      </c>
      <c r="I1082" s="5">
        <v>0</v>
      </c>
      <c r="J1082" s="5">
        <v>56076.720703125</v>
      </c>
      <c r="K1082" s="7">
        <v>1</v>
      </c>
      <c r="L1082" s="7">
        <v>0</v>
      </c>
      <c r="M1082" s="8">
        <v>0</v>
      </c>
      <c r="N1082" s="8">
        <v>0</v>
      </c>
      <c r="O1082" s="6">
        <v>0</v>
      </c>
    </row>
    <row r="1083" spans="1:15" x14ac:dyDescent="0.2">
      <c r="A1083" s="3">
        <v>34943</v>
      </c>
      <c r="B1083" t="s">
        <v>6</v>
      </c>
      <c r="C1083" t="s">
        <v>15</v>
      </c>
      <c r="D1083" s="7">
        <v>9155515.3389999997</v>
      </c>
      <c r="E1083" s="5">
        <v>1120588.5122</v>
      </c>
      <c r="F1083" s="5">
        <v>3861946.6150000002</v>
      </c>
      <c r="G1083" s="5">
        <v>378815.56</v>
      </c>
      <c r="H1083" s="5">
        <v>3794164.6517999996</v>
      </c>
      <c r="I1083" s="5">
        <v>11645633.666666659</v>
      </c>
      <c r="J1083" s="5">
        <v>5573568.5244140597</v>
      </c>
      <c r="K1083" s="7">
        <v>33688</v>
      </c>
      <c r="L1083" s="7">
        <v>-2</v>
      </c>
      <c r="M1083" s="8">
        <v>-940</v>
      </c>
      <c r="N1083" s="8">
        <v>808</v>
      </c>
      <c r="O1083" s="6">
        <v>1466</v>
      </c>
    </row>
    <row r="1084" spans="1:15" x14ac:dyDescent="0.2">
      <c r="A1084" s="3">
        <v>34943</v>
      </c>
      <c r="B1084" t="s">
        <v>6</v>
      </c>
      <c r="C1084" t="s">
        <v>17</v>
      </c>
      <c r="D1084" s="7">
        <v>4164939.5794000002</v>
      </c>
      <c r="E1084" s="5">
        <v>735585.87</v>
      </c>
      <c r="F1084" s="5">
        <v>1966585.47</v>
      </c>
      <c r="G1084" s="5">
        <v>193825.32</v>
      </c>
      <c r="H1084" s="5">
        <v>1268942.9194</v>
      </c>
      <c r="I1084" s="5">
        <v>4722918.200000003</v>
      </c>
      <c r="J1084" s="5">
        <v>10728957.067382799</v>
      </c>
      <c r="K1084" s="7">
        <v>7610</v>
      </c>
      <c r="L1084" s="7">
        <v>770</v>
      </c>
      <c r="M1084" s="8">
        <v>413</v>
      </c>
      <c r="N1084" s="8">
        <v>266</v>
      </c>
      <c r="O1084" s="6">
        <v>757</v>
      </c>
    </row>
    <row r="1085" spans="1:15" x14ac:dyDescent="0.2">
      <c r="A1085" s="3">
        <v>34943</v>
      </c>
      <c r="B1085" t="s">
        <v>6</v>
      </c>
      <c r="C1085" t="s">
        <v>15</v>
      </c>
      <c r="D1085" s="7">
        <v>215507.57449999999</v>
      </c>
      <c r="E1085" s="5">
        <v>27716.880000000001</v>
      </c>
      <c r="F1085" s="5">
        <v>85853.79</v>
      </c>
      <c r="G1085" s="5">
        <v>6471.64</v>
      </c>
      <c r="H1085" s="5">
        <v>95465.26449999999</v>
      </c>
      <c r="I1085" s="5">
        <v>335504.68333333312</v>
      </c>
      <c r="J1085" s="5">
        <v>161016.271484375</v>
      </c>
      <c r="K1085" s="7">
        <v>888</v>
      </c>
      <c r="L1085" s="7">
        <v>0</v>
      </c>
      <c r="M1085" s="8">
        <v>-12</v>
      </c>
      <c r="N1085" s="8">
        <v>29</v>
      </c>
      <c r="O1085" s="6">
        <v>50</v>
      </c>
    </row>
    <row r="1086" spans="1:15" x14ac:dyDescent="0.2">
      <c r="A1086" s="3">
        <v>34943</v>
      </c>
      <c r="B1086" t="s">
        <v>6</v>
      </c>
      <c r="C1086" t="s">
        <v>17</v>
      </c>
      <c r="D1086" s="7">
        <v>1835186.6470999999</v>
      </c>
      <c r="E1086" s="5">
        <v>91052.59</v>
      </c>
      <c r="F1086" s="5">
        <v>1043346.31</v>
      </c>
      <c r="G1086" s="5">
        <v>113000.21</v>
      </c>
      <c r="H1086" s="5">
        <v>587787.53709999984</v>
      </c>
      <c r="I1086" s="5">
        <v>3093213.2000000007</v>
      </c>
      <c r="J1086" s="5">
        <v>4363284.6855468797</v>
      </c>
      <c r="K1086" s="7">
        <v>7139</v>
      </c>
      <c r="L1086" s="7">
        <v>1455</v>
      </c>
      <c r="M1086" s="8">
        <v>650</v>
      </c>
      <c r="N1086" s="8">
        <v>186</v>
      </c>
      <c r="O1086" s="6">
        <v>830</v>
      </c>
    </row>
    <row r="1087" spans="1:15" x14ac:dyDescent="0.2">
      <c r="A1087" s="3">
        <v>34943</v>
      </c>
      <c r="B1087" t="s">
        <v>6</v>
      </c>
      <c r="C1087" t="s">
        <v>16</v>
      </c>
      <c r="D1087" s="7">
        <v>5069603.8486000001</v>
      </c>
      <c r="E1087" s="5">
        <v>5033692.2</v>
      </c>
      <c r="F1087" s="5">
        <v>105.95</v>
      </c>
      <c r="G1087" s="5">
        <v>6734.55</v>
      </c>
      <c r="H1087" s="5">
        <v>29071.14859999996</v>
      </c>
      <c r="I1087" s="5">
        <v>0</v>
      </c>
      <c r="J1087" s="5">
        <v>145428461.50097701</v>
      </c>
      <c r="K1087" s="7">
        <v>15621</v>
      </c>
      <c r="L1087" s="7">
        <v>2101</v>
      </c>
      <c r="M1087" s="8">
        <v>-11</v>
      </c>
      <c r="N1087" s="8">
        <v>1308</v>
      </c>
      <c r="O1087" s="6">
        <v>3457</v>
      </c>
    </row>
    <row r="1088" spans="1:15" x14ac:dyDescent="0.2">
      <c r="A1088" s="3">
        <v>34943</v>
      </c>
      <c r="B1088" t="s">
        <v>6</v>
      </c>
      <c r="C1088" t="s">
        <v>15</v>
      </c>
      <c r="D1088" s="7">
        <v>6849668.7041999903</v>
      </c>
      <c r="E1088" s="5">
        <v>1203074.6200000001</v>
      </c>
      <c r="F1088" s="5">
        <v>2357407.94</v>
      </c>
      <c r="G1088" s="5">
        <v>501794.22</v>
      </c>
      <c r="H1088" s="5">
        <v>2787391.92419999</v>
      </c>
      <c r="I1088" s="5">
        <v>14253072.049999999</v>
      </c>
      <c r="J1088" s="5">
        <v>11033425.1025391</v>
      </c>
      <c r="K1088" s="7">
        <v>35839</v>
      </c>
      <c r="L1088" s="7">
        <v>2509</v>
      </c>
      <c r="M1088" s="8">
        <v>50</v>
      </c>
      <c r="N1088" s="8">
        <v>1339</v>
      </c>
      <c r="O1088" s="6">
        <v>3374</v>
      </c>
    </row>
    <row r="1089" spans="1:15" x14ac:dyDescent="0.2">
      <c r="A1089" s="3">
        <v>34943</v>
      </c>
      <c r="B1089" t="s">
        <v>6</v>
      </c>
      <c r="C1089" t="s">
        <v>15</v>
      </c>
      <c r="D1089" s="7">
        <v>50631.441700000003</v>
      </c>
      <c r="E1089" s="5">
        <v>12990.93</v>
      </c>
      <c r="F1089" s="5">
        <v>8825.7199999999993</v>
      </c>
      <c r="G1089" s="5">
        <v>2498.59</v>
      </c>
      <c r="H1089" s="5">
        <v>26316.201700000001</v>
      </c>
      <c r="I1089" s="5">
        <v>105665.08333333339</v>
      </c>
      <c r="J1089" s="5">
        <v>180115.62792968799</v>
      </c>
      <c r="K1089" s="7">
        <v>156</v>
      </c>
      <c r="L1089" s="7">
        <v>2</v>
      </c>
      <c r="M1089" s="8">
        <v>20</v>
      </c>
      <c r="N1089" s="8">
        <v>3</v>
      </c>
      <c r="O1089" s="6">
        <v>5</v>
      </c>
    </row>
    <row r="1090" spans="1:15" x14ac:dyDescent="0.2">
      <c r="A1090" s="3">
        <v>34943</v>
      </c>
      <c r="B1090" t="s">
        <v>6</v>
      </c>
      <c r="C1090" t="s">
        <v>15</v>
      </c>
      <c r="D1090" s="7">
        <v>10201501.6929</v>
      </c>
      <c r="E1090" s="5">
        <v>1754998.25</v>
      </c>
      <c r="F1090" s="5">
        <v>3271750.44</v>
      </c>
      <c r="G1090" s="5">
        <v>763883.64</v>
      </c>
      <c r="H1090" s="5">
        <v>4410869.362900001</v>
      </c>
      <c r="I1090" s="5">
        <v>14767837.983333336</v>
      </c>
      <c r="J1090" s="5">
        <v>32488489.4453125</v>
      </c>
      <c r="K1090" s="7">
        <v>34494</v>
      </c>
      <c r="L1090" s="7">
        <v>2480</v>
      </c>
      <c r="M1090" s="8">
        <v>-176</v>
      </c>
      <c r="N1090" s="8">
        <v>1310</v>
      </c>
      <c r="O1090" s="6">
        <v>3130</v>
      </c>
    </row>
    <row r="1091" spans="1:15" x14ac:dyDescent="0.2">
      <c r="A1091" s="3">
        <v>34943</v>
      </c>
      <c r="B1091" t="s">
        <v>6</v>
      </c>
      <c r="C1091" t="s">
        <v>17</v>
      </c>
      <c r="D1091" s="7">
        <v>0</v>
      </c>
      <c r="E1091" s="5">
        <v>0</v>
      </c>
      <c r="F1091" s="5">
        <v>0</v>
      </c>
      <c r="G1091" s="5">
        <v>0</v>
      </c>
      <c r="H1091" s="5">
        <v>0</v>
      </c>
      <c r="I1091" s="5">
        <v>0</v>
      </c>
      <c r="J1091" s="5">
        <v>0</v>
      </c>
      <c r="K1091" s="7">
        <v>0</v>
      </c>
      <c r="L1091" s="7">
        <v>0</v>
      </c>
      <c r="M1091" s="8">
        <v>0</v>
      </c>
      <c r="N1091" s="8">
        <v>0</v>
      </c>
      <c r="O1091" s="6">
        <v>0</v>
      </c>
    </row>
    <row r="1092" spans="1:15" x14ac:dyDescent="0.2">
      <c r="A1092" s="3">
        <v>34943</v>
      </c>
      <c r="B1092" t="s">
        <v>6</v>
      </c>
      <c r="C1092" t="s">
        <v>15</v>
      </c>
      <c r="D1092" s="7">
        <v>3855429.1455000001</v>
      </c>
      <c r="E1092" s="5">
        <v>410037.24</v>
      </c>
      <c r="F1092" s="5">
        <v>2749446.12</v>
      </c>
      <c r="G1092" s="5">
        <v>88580.66</v>
      </c>
      <c r="H1092" s="5">
        <v>607365.1255000002</v>
      </c>
      <c r="I1092" s="5">
        <v>2430071.6333333352</v>
      </c>
      <c r="J1092" s="5">
        <v>3033325.0947265602</v>
      </c>
      <c r="K1092" s="7">
        <v>12980</v>
      </c>
      <c r="L1092" s="7">
        <v>1620</v>
      </c>
      <c r="M1092" s="8">
        <v>-45</v>
      </c>
      <c r="N1092" s="8">
        <v>783</v>
      </c>
      <c r="O1092" s="6">
        <v>2976</v>
      </c>
    </row>
    <row r="1093" spans="1:15" x14ac:dyDescent="0.2">
      <c r="A1093" s="3">
        <v>34943</v>
      </c>
      <c r="B1093" t="s">
        <v>6</v>
      </c>
      <c r="C1093" t="s">
        <v>16</v>
      </c>
      <c r="D1093" s="7">
        <v>334197.4828</v>
      </c>
      <c r="E1093" s="5">
        <v>299912.03999999998</v>
      </c>
      <c r="F1093" s="5">
        <v>6938.9</v>
      </c>
      <c r="G1093" s="5">
        <v>1872.83</v>
      </c>
      <c r="H1093" s="5">
        <v>25473.712800000016</v>
      </c>
      <c r="I1093" s="5">
        <v>10911.716666666673</v>
      </c>
      <c r="J1093" s="5">
        <v>4632071.05859375</v>
      </c>
      <c r="K1093" s="7">
        <v>1276</v>
      </c>
      <c r="L1093" s="7">
        <v>185</v>
      </c>
      <c r="M1093" s="8">
        <v>0</v>
      </c>
      <c r="N1093" s="8">
        <v>75</v>
      </c>
      <c r="O1093" s="6">
        <v>305</v>
      </c>
    </row>
    <row r="1094" spans="1:15" x14ac:dyDescent="0.2">
      <c r="A1094" s="3">
        <v>34943</v>
      </c>
      <c r="B1094" t="s">
        <v>6</v>
      </c>
      <c r="C1094" t="s">
        <v>16</v>
      </c>
      <c r="D1094" s="7">
        <v>29512.902300000002</v>
      </c>
      <c r="E1094" s="5">
        <v>30740.21</v>
      </c>
      <c r="F1094" s="5">
        <v>28.33</v>
      </c>
      <c r="G1094" s="5">
        <v>24.3</v>
      </c>
      <c r="H1094" s="5">
        <v>-1279.9376999999974</v>
      </c>
      <c r="I1094" s="5">
        <v>22.033333333333363</v>
      </c>
      <c r="J1094" s="5">
        <v>865379.61132812605</v>
      </c>
      <c r="K1094" s="7">
        <v>158</v>
      </c>
      <c r="L1094" s="7">
        <v>27</v>
      </c>
      <c r="M1094" s="8">
        <v>20</v>
      </c>
      <c r="N1094" s="8">
        <v>6</v>
      </c>
      <c r="O1094" s="6">
        <v>15</v>
      </c>
    </row>
    <row r="1095" spans="1:15" x14ac:dyDescent="0.2">
      <c r="A1095" s="3">
        <v>34943</v>
      </c>
      <c r="B1095" t="s">
        <v>6</v>
      </c>
      <c r="C1095" t="s">
        <v>18</v>
      </c>
      <c r="D1095" s="7">
        <v>0</v>
      </c>
      <c r="E1095" s="5">
        <v>0</v>
      </c>
      <c r="F1095" s="5">
        <v>0</v>
      </c>
      <c r="G1095" s="5">
        <v>0</v>
      </c>
      <c r="H1095" s="5">
        <v>0</v>
      </c>
      <c r="I1095" s="5">
        <v>0</v>
      </c>
      <c r="J1095" s="5">
        <v>0</v>
      </c>
      <c r="K1095" s="7">
        <v>0</v>
      </c>
      <c r="L1095" s="7">
        <v>0</v>
      </c>
      <c r="M1095" s="8">
        <v>0</v>
      </c>
      <c r="N1095" s="8">
        <v>0</v>
      </c>
      <c r="O1095" s="6">
        <v>0</v>
      </c>
    </row>
    <row r="1096" spans="1:15" x14ac:dyDescent="0.2">
      <c r="A1096" s="3">
        <v>34943</v>
      </c>
      <c r="B1096" t="s">
        <v>7</v>
      </c>
      <c r="C1096" t="s">
        <v>15</v>
      </c>
      <c r="D1096" s="7">
        <v>17625196.3299</v>
      </c>
      <c r="E1096" s="5">
        <v>2457529.83</v>
      </c>
      <c r="F1096" s="5">
        <v>9765906.4499999806</v>
      </c>
      <c r="G1096" s="5">
        <v>562496.22</v>
      </c>
      <c r="H1096" s="5">
        <v>4839263.8299000198</v>
      </c>
      <c r="I1096" s="5">
        <v>17817463.833333332</v>
      </c>
      <c r="J1096" s="5">
        <v>8938847.42429162</v>
      </c>
      <c r="K1096" s="7">
        <v>43136</v>
      </c>
      <c r="L1096" s="7">
        <v>352</v>
      </c>
      <c r="M1096" s="8">
        <v>-91</v>
      </c>
      <c r="N1096" s="8">
        <v>2783</v>
      </c>
      <c r="O1096" s="6">
        <v>3478</v>
      </c>
    </row>
    <row r="1097" spans="1:15" x14ac:dyDescent="0.2">
      <c r="A1097" s="3">
        <v>34943</v>
      </c>
      <c r="B1097" t="s">
        <v>7</v>
      </c>
      <c r="C1097" t="s">
        <v>16</v>
      </c>
      <c r="D1097" s="7">
        <v>606010.56999999995</v>
      </c>
      <c r="E1097" s="5">
        <v>466279.08</v>
      </c>
      <c r="F1097" s="5">
        <v>580.82000000000005</v>
      </c>
      <c r="G1097" s="5">
        <v>90.71</v>
      </c>
      <c r="H1097" s="5">
        <v>139059.95999999993</v>
      </c>
      <c r="I1097" s="5">
        <v>0</v>
      </c>
      <c r="J1097" s="5">
        <v>910538.64129734004</v>
      </c>
      <c r="K1097" s="7">
        <v>1115</v>
      </c>
      <c r="L1097" s="7">
        <v>30</v>
      </c>
      <c r="M1097" s="8">
        <v>-6</v>
      </c>
      <c r="N1097" s="8">
        <v>7</v>
      </c>
      <c r="O1097" s="6">
        <v>15</v>
      </c>
    </row>
    <row r="1098" spans="1:15" x14ac:dyDescent="0.2">
      <c r="A1098" s="3">
        <v>34943</v>
      </c>
      <c r="B1098" t="s">
        <v>7</v>
      </c>
      <c r="C1098" t="s">
        <v>15</v>
      </c>
      <c r="D1098" s="7">
        <v>1055516.6782</v>
      </c>
      <c r="E1098" s="5">
        <v>28506.77</v>
      </c>
      <c r="F1098" s="5">
        <v>135632.79</v>
      </c>
      <c r="G1098" s="5">
        <v>14144.14</v>
      </c>
      <c r="H1098" s="5">
        <v>877232.9781999999</v>
      </c>
      <c r="I1098" s="5">
        <v>110921.90000000004</v>
      </c>
      <c r="J1098" s="5">
        <v>63498.109022140503</v>
      </c>
      <c r="K1098" s="7">
        <v>243</v>
      </c>
      <c r="L1098" s="7">
        <v>3</v>
      </c>
      <c r="M1098" s="8">
        <v>-1</v>
      </c>
      <c r="N1098" s="8">
        <v>0</v>
      </c>
      <c r="O1098" s="6">
        <v>38</v>
      </c>
    </row>
    <row r="1099" spans="1:15" x14ac:dyDescent="0.2">
      <c r="A1099" s="3">
        <v>34943</v>
      </c>
      <c r="B1099" t="s">
        <v>7</v>
      </c>
      <c r="C1099" t="s">
        <v>15</v>
      </c>
      <c r="D1099" s="7">
        <v>10878568.573000001</v>
      </c>
      <c r="E1099" s="5">
        <v>1324168.1540999999</v>
      </c>
      <c r="F1099" s="5">
        <v>4779865.7226999998</v>
      </c>
      <c r="G1099" s="5">
        <v>461118.21</v>
      </c>
      <c r="H1099" s="5">
        <v>4313416.486200002</v>
      </c>
      <c r="I1099" s="5">
        <v>12720302.249999998</v>
      </c>
      <c r="J1099" s="5">
        <v>5649686.0677032499</v>
      </c>
      <c r="K1099" s="7">
        <v>28854</v>
      </c>
      <c r="L1099" s="7">
        <v>107</v>
      </c>
      <c r="M1099" s="8">
        <v>-960</v>
      </c>
      <c r="N1099" s="8">
        <v>849</v>
      </c>
      <c r="O1099" s="6">
        <v>1089</v>
      </c>
    </row>
    <row r="1100" spans="1:15" x14ac:dyDescent="0.2">
      <c r="A1100" s="3">
        <v>34943</v>
      </c>
      <c r="B1100" t="s">
        <v>7</v>
      </c>
      <c r="C1100" t="s">
        <v>17</v>
      </c>
      <c r="D1100" s="7">
        <v>13332698.5934</v>
      </c>
      <c r="E1100" s="5">
        <v>2687697.59</v>
      </c>
      <c r="F1100" s="5">
        <v>6377276.9699999997</v>
      </c>
      <c r="G1100" s="5">
        <v>553124.19999999995</v>
      </c>
      <c r="H1100" s="5">
        <v>3714599.8333999999</v>
      </c>
      <c r="I1100" s="5">
        <v>13397105.966666657</v>
      </c>
      <c r="J1100" s="5">
        <v>39802780.408143103</v>
      </c>
      <c r="K1100" s="7">
        <v>22995</v>
      </c>
      <c r="L1100" s="7">
        <v>3725</v>
      </c>
      <c r="M1100" s="8">
        <v>596</v>
      </c>
      <c r="N1100" s="8">
        <v>739</v>
      </c>
      <c r="O1100" s="6">
        <v>1927</v>
      </c>
    </row>
    <row r="1101" spans="1:15" x14ac:dyDescent="0.2">
      <c r="A1101" s="3">
        <v>34943</v>
      </c>
      <c r="B1101" t="s">
        <v>7</v>
      </c>
      <c r="C1101" t="s">
        <v>15</v>
      </c>
      <c r="D1101" s="7">
        <v>304791.56819999998</v>
      </c>
      <c r="E1101" s="5">
        <v>38717.21</v>
      </c>
      <c r="F1101" s="5">
        <v>128001.47</v>
      </c>
      <c r="G1101" s="5">
        <v>10243.629999999999</v>
      </c>
      <c r="H1101" s="5">
        <v>127829.25819999995</v>
      </c>
      <c r="I1101" s="5">
        <v>457642.76666666626</v>
      </c>
      <c r="J1101" s="5">
        <v>229398.900390625</v>
      </c>
      <c r="K1101" s="7">
        <v>947</v>
      </c>
      <c r="L1101" s="7">
        <v>0</v>
      </c>
      <c r="M1101" s="8">
        <v>-15</v>
      </c>
      <c r="N1101" s="8">
        <v>39</v>
      </c>
      <c r="O1101" s="6">
        <v>42</v>
      </c>
    </row>
    <row r="1102" spans="1:15" x14ac:dyDescent="0.2">
      <c r="A1102" s="3">
        <v>34943</v>
      </c>
      <c r="B1102" t="s">
        <v>7</v>
      </c>
      <c r="C1102" t="s">
        <v>17</v>
      </c>
      <c r="D1102" s="7">
        <v>5016372.1960000005</v>
      </c>
      <c r="E1102" s="5">
        <v>220055.82</v>
      </c>
      <c r="F1102" s="5">
        <v>2983027.1</v>
      </c>
      <c r="G1102" s="5">
        <v>297042.14</v>
      </c>
      <c r="H1102" s="5">
        <v>1516247.1359999999</v>
      </c>
      <c r="I1102" s="5">
        <v>8403624.700000003</v>
      </c>
      <c r="J1102" s="5">
        <v>11452146.020507799</v>
      </c>
      <c r="K1102" s="7">
        <v>20641</v>
      </c>
      <c r="L1102" s="7">
        <v>4502</v>
      </c>
      <c r="M1102" s="8">
        <v>952</v>
      </c>
      <c r="N1102" s="8">
        <v>646</v>
      </c>
      <c r="O1102" s="6">
        <v>2710</v>
      </c>
    </row>
    <row r="1103" spans="1:15" x14ac:dyDescent="0.2">
      <c r="A1103" s="3">
        <v>34943</v>
      </c>
      <c r="B1103" t="s">
        <v>7</v>
      </c>
      <c r="C1103" t="s">
        <v>16</v>
      </c>
      <c r="D1103" s="7">
        <v>10143019.566400001</v>
      </c>
      <c r="E1103" s="5">
        <v>10121310.470000001</v>
      </c>
      <c r="F1103" s="5">
        <v>84.76</v>
      </c>
      <c r="G1103" s="5">
        <v>1674.7</v>
      </c>
      <c r="H1103" s="5">
        <v>19949.636400000156</v>
      </c>
      <c r="I1103" s="5">
        <v>0</v>
      </c>
      <c r="J1103" s="5">
        <v>332382086.51855499</v>
      </c>
      <c r="K1103" s="7">
        <v>31295</v>
      </c>
      <c r="L1103" s="7">
        <v>4974</v>
      </c>
      <c r="M1103" s="8">
        <v>-59</v>
      </c>
      <c r="N1103" s="8">
        <v>2277</v>
      </c>
      <c r="O1103" s="6">
        <v>7612</v>
      </c>
    </row>
    <row r="1104" spans="1:15" x14ac:dyDescent="0.2">
      <c r="A1104" s="3">
        <v>34943</v>
      </c>
      <c r="B1104" t="s">
        <v>7</v>
      </c>
      <c r="C1104" t="s">
        <v>15</v>
      </c>
      <c r="D1104" s="7">
        <v>6641369.7177999998</v>
      </c>
      <c r="E1104" s="5">
        <v>1093052.18</v>
      </c>
      <c r="F1104" s="5">
        <v>2235091.7799999998</v>
      </c>
      <c r="G1104" s="5">
        <v>484096.98</v>
      </c>
      <c r="H1104" s="5">
        <v>2829128.7778000003</v>
      </c>
      <c r="I1104" s="5">
        <v>14100738.616666665</v>
      </c>
      <c r="J1104" s="5">
        <v>10895743.1312008</v>
      </c>
      <c r="K1104" s="7">
        <v>34551</v>
      </c>
      <c r="L1104" s="7">
        <v>947</v>
      </c>
      <c r="M1104" s="8">
        <v>131</v>
      </c>
      <c r="N1104" s="8">
        <v>2238</v>
      </c>
      <c r="O1104" s="6">
        <v>2686</v>
      </c>
    </row>
    <row r="1105" spans="1:15" x14ac:dyDescent="0.2">
      <c r="A1105" s="3">
        <v>34943</v>
      </c>
      <c r="B1105" t="s">
        <v>7</v>
      </c>
      <c r="C1105" t="s">
        <v>15</v>
      </c>
      <c r="D1105" s="7">
        <v>241078.89360000001</v>
      </c>
      <c r="E1105" s="5">
        <v>37758.51</v>
      </c>
      <c r="F1105" s="5">
        <v>94528.41</v>
      </c>
      <c r="G1105" s="5">
        <v>9274.3799999999992</v>
      </c>
      <c r="H1105" s="5">
        <v>99517.593599999993</v>
      </c>
      <c r="I1105" s="5">
        <v>385613.91666666674</v>
      </c>
      <c r="J1105" s="5">
        <v>293180.623046875</v>
      </c>
      <c r="K1105" s="7">
        <v>736</v>
      </c>
      <c r="L1105" s="7">
        <v>2</v>
      </c>
      <c r="M1105" s="8">
        <v>-9</v>
      </c>
      <c r="N1105" s="8">
        <v>87</v>
      </c>
      <c r="O1105" s="6">
        <v>146</v>
      </c>
    </row>
    <row r="1106" spans="1:15" x14ac:dyDescent="0.2">
      <c r="A1106" s="3">
        <v>34943</v>
      </c>
      <c r="B1106" t="s">
        <v>7</v>
      </c>
      <c r="C1106" t="s">
        <v>15</v>
      </c>
      <c r="D1106" s="7">
        <v>19130415.458299998</v>
      </c>
      <c r="E1106" s="5">
        <v>3190108.58</v>
      </c>
      <c r="F1106" s="5">
        <v>6384128.7300000004</v>
      </c>
      <c r="G1106" s="5">
        <v>1385867.68</v>
      </c>
      <c r="H1106" s="5">
        <v>8170310.468299998</v>
      </c>
      <c r="I1106" s="5">
        <v>26558861.116666678</v>
      </c>
      <c r="J1106" s="5">
        <v>66334924.042968802</v>
      </c>
      <c r="K1106" s="7">
        <v>61154</v>
      </c>
      <c r="L1106" s="7">
        <v>3220</v>
      </c>
      <c r="M1106" s="8">
        <v>-273</v>
      </c>
      <c r="N1106" s="8">
        <v>2952</v>
      </c>
      <c r="O1106" s="6">
        <v>4900</v>
      </c>
    </row>
    <row r="1107" spans="1:15" x14ac:dyDescent="0.2">
      <c r="A1107" s="3">
        <v>34943</v>
      </c>
      <c r="B1107" t="s">
        <v>7</v>
      </c>
      <c r="C1107" t="s">
        <v>17</v>
      </c>
      <c r="D1107" s="7">
        <v>4352556.6008000001</v>
      </c>
      <c r="E1107" s="5">
        <v>801474.97</v>
      </c>
      <c r="F1107" s="5">
        <v>2338080.89</v>
      </c>
      <c r="G1107" s="5">
        <v>51199.85</v>
      </c>
      <c r="H1107" s="5">
        <v>1161800.8908000002</v>
      </c>
      <c r="I1107" s="5">
        <v>3059630.0999999996</v>
      </c>
      <c r="J1107" s="5">
        <v>1556167.28215313</v>
      </c>
      <c r="K1107" s="7">
        <v>3771</v>
      </c>
      <c r="L1107" s="7">
        <v>163</v>
      </c>
      <c r="M1107" s="8">
        <v>52</v>
      </c>
      <c r="N1107" s="8">
        <v>73</v>
      </c>
      <c r="O1107" s="6">
        <v>157</v>
      </c>
    </row>
    <row r="1108" spans="1:15" x14ac:dyDescent="0.2">
      <c r="A1108" s="3">
        <v>34943</v>
      </c>
      <c r="B1108" t="s">
        <v>7</v>
      </c>
      <c r="C1108" t="s">
        <v>17</v>
      </c>
      <c r="D1108" s="7">
        <v>2577596.4134</v>
      </c>
      <c r="E1108" s="5">
        <v>215789.47</v>
      </c>
      <c r="F1108" s="5">
        <v>1656496.01</v>
      </c>
      <c r="G1108" s="5">
        <v>48580.23</v>
      </c>
      <c r="H1108" s="5">
        <v>656730.70339999977</v>
      </c>
      <c r="I1108" s="5">
        <v>1755430.4166666658</v>
      </c>
      <c r="J1108" s="5">
        <v>299565.88652038598</v>
      </c>
      <c r="K1108" s="7">
        <v>2510</v>
      </c>
      <c r="L1108" s="7">
        <v>12</v>
      </c>
      <c r="M1108" s="8">
        <v>-37</v>
      </c>
      <c r="N1108" s="8">
        <v>50</v>
      </c>
      <c r="O1108" s="6">
        <v>75</v>
      </c>
    </row>
    <row r="1109" spans="1:15" x14ac:dyDescent="0.2">
      <c r="A1109" s="3">
        <v>34943</v>
      </c>
      <c r="B1109" t="s">
        <v>7</v>
      </c>
      <c r="C1109" t="s">
        <v>15</v>
      </c>
      <c r="D1109" s="7">
        <v>8245767.1512000104</v>
      </c>
      <c r="E1109" s="5">
        <v>671539.93</v>
      </c>
      <c r="F1109" s="5">
        <v>6374723.4800000098</v>
      </c>
      <c r="G1109" s="5">
        <v>179156.49</v>
      </c>
      <c r="H1109" s="5">
        <v>1020347.251200001</v>
      </c>
      <c r="I1109" s="5">
        <v>5558627.1333333319</v>
      </c>
      <c r="J1109" s="5">
        <v>5628725.95019532</v>
      </c>
      <c r="K1109" s="7">
        <v>22702</v>
      </c>
      <c r="L1109" s="7">
        <v>1815</v>
      </c>
      <c r="M1109" s="8">
        <v>-51</v>
      </c>
      <c r="N1109" s="8">
        <v>2319</v>
      </c>
      <c r="O1109" s="6">
        <v>5291</v>
      </c>
    </row>
    <row r="1110" spans="1:15" x14ac:dyDescent="0.2">
      <c r="A1110" s="3">
        <v>34943</v>
      </c>
      <c r="B1110" t="s">
        <v>7</v>
      </c>
      <c r="C1110" t="s">
        <v>18</v>
      </c>
      <c r="D1110" s="7">
        <v>1583766.5806</v>
      </c>
      <c r="E1110" s="5">
        <v>1508194.7</v>
      </c>
      <c r="F1110" s="5">
        <v>9941.4</v>
      </c>
      <c r="G1110" s="5">
        <v>12614.05</v>
      </c>
      <c r="H1110" s="5">
        <v>53016.430600000036</v>
      </c>
      <c r="I1110" s="5">
        <v>58368.083333333343</v>
      </c>
      <c r="J1110" s="5">
        <v>361458.41327858</v>
      </c>
      <c r="K1110" s="7">
        <v>22642</v>
      </c>
      <c r="L1110" s="7">
        <v>164</v>
      </c>
      <c r="M1110" s="8">
        <v>4</v>
      </c>
      <c r="N1110" s="8">
        <v>1616</v>
      </c>
      <c r="O1110" s="6">
        <v>965</v>
      </c>
    </row>
    <row r="1111" spans="1:15" x14ac:dyDescent="0.2">
      <c r="A1111" s="3">
        <v>34943</v>
      </c>
      <c r="B1111" t="s">
        <v>7</v>
      </c>
      <c r="C1111" t="s">
        <v>16</v>
      </c>
      <c r="D1111" s="7">
        <v>644888.23199999996</v>
      </c>
      <c r="E1111" s="5">
        <v>583218.21</v>
      </c>
      <c r="F1111" s="5">
        <v>15708.4</v>
      </c>
      <c r="G1111" s="5">
        <v>2843.57</v>
      </c>
      <c r="H1111" s="5">
        <v>43118.051999999996</v>
      </c>
      <c r="I1111" s="5">
        <v>26131.399999999994</v>
      </c>
      <c r="J1111" s="5">
        <v>11658011.3681641</v>
      </c>
      <c r="K1111" s="7">
        <v>2619</v>
      </c>
      <c r="L1111" s="7">
        <v>293</v>
      </c>
      <c r="M1111" s="8">
        <v>-7</v>
      </c>
      <c r="N1111" s="8">
        <v>163</v>
      </c>
      <c r="O1111" s="6">
        <v>580</v>
      </c>
    </row>
    <row r="1112" spans="1:15" x14ac:dyDescent="0.2">
      <c r="A1112" s="3">
        <v>34943</v>
      </c>
      <c r="B1112" t="s">
        <v>7</v>
      </c>
      <c r="C1112" t="s">
        <v>16</v>
      </c>
      <c r="D1112" s="7">
        <v>56704.131200000003</v>
      </c>
      <c r="E1112" s="5">
        <v>56695.22</v>
      </c>
      <c r="F1112" s="5">
        <v>242.69</v>
      </c>
      <c r="G1112" s="5">
        <v>75.27</v>
      </c>
      <c r="H1112" s="5">
        <v>-309.0487999999977</v>
      </c>
      <c r="I1112" s="5">
        <v>10.083333333333337</v>
      </c>
      <c r="J1112" s="5">
        <v>1369546.4941406299</v>
      </c>
      <c r="K1112" s="7">
        <v>700</v>
      </c>
      <c r="L1112" s="7">
        <v>261</v>
      </c>
      <c r="M1112" s="8">
        <v>77</v>
      </c>
      <c r="N1112" s="8">
        <v>38</v>
      </c>
      <c r="O1112" s="6">
        <v>51</v>
      </c>
    </row>
    <row r="1113" spans="1:15" x14ac:dyDescent="0.2">
      <c r="A1113" s="3">
        <v>34943</v>
      </c>
      <c r="B1113" t="s">
        <v>7</v>
      </c>
      <c r="C1113" t="s">
        <v>18</v>
      </c>
      <c r="D1113" s="7">
        <v>0.12</v>
      </c>
      <c r="E1113" s="5">
        <v>0</v>
      </c>
      <c r="F1113" s="5">
        <v>0.12</v>
      </c>
      <c r="G1113" s="5">
        <v>0</v>
      </c>
      <c r="H1113" s="5">
        <v>0</v>
      </c>
      <c r="I1113" s="5">
        <v>0</v>
      </c>
      <c r="J1113" s="5">
        <v>0</v>
      </c>
      <c r="K1113" s="7">
        <v>0</v>
      </c>
      <c r="L1113" s="7">
        <v>0</v>
      </c>
      <c r="M1113" s="8">
        <v>0</v>
      </c>
      <c r="N1113" s="8">
        <v>0</v>
      </c>
      <c r="O1113" s="6">
        <v>0</v>
      </c>
    </row>
    <row r="1114" spans="1:15" x14ac:dyDescent="0.2">
      <c r="A1114" s="3">
        <v>34943</v>
      </c>
      <c r="B1114" t="s">
        <v>8</v>
      </c>
      <c r="C1114" t="s">
        <v>15</v>
      </c>
      <c r="D1114" s="7">
        <v>62842.287499999999</v>
      </c>
      <c r="E1114" s="5">
        <v>12860.74</v>
      </c>
      <c r="F1114" s="5">
        <v>28890.080000000002</v>
      </c>
      <c r="G1114" s="5">
        <v>4544.58</v>
      </c>
      <c r="H1114" s="5">
        <v>16546.887499999997</v>
      </c>
      <c r="I1114" s="5">
        <v>50173.649999999965</v>
      </c>
      <c r="J1114" s="5">
        <v>6092.8252706527701</v>
      </c>
      <c r="K1114" s="7">
        <v>139</v>
      </c>
      <c r="L1114" s="7">
        <v>0</v>
      </c>
      <c r="M1114" s="8">
        <v>-1</v>
      </c>
      <c r="N1114" s="8">
        <v>4</v>
      </c>
      <c r="O1114" s="6">
        <v>5</v>
      </c>
    </row>
    <row r="1115" spans="1:15" x14ac:dyDescent="0.2">
      <c r="A1115" s="3">
        <v>34943</v>
      </c>
      <c r="B1115" t="s">
        <v>8</v>
      </c>
      <c r="C1115" t="s">
        <v>16</v>
      </c>
      <c r="D1115" s="7">
        <v>343.05</v>
      </c>
      <c r="E1115" s="5">
        <v>343.05</v>
      </c>
      <c r="F1115" s="5">
        <v>0</v>
      </c>
      <c r="G1115" s="5">
        <v>0</v>
      </c>
      <c r="H1115" s="5">
        <v>0</v>
      </c>
      <c r="I1115" s="5">
        <v>0</v>
      </c>
      <c r="J1115" s="5">
        <v>12.5701341629028</v>
      </c>
      <c r="K1115" s="7">
        <v>1</v>
      </c>
      <c r="L1115" s="7">
        <v>0</v>
      </c>
      <c r="M1115" s="8">
        <v>0</v>
      </c>
      <c r="N1115" s="8">
        <v>0</v>
      </c>
      <c r="O1115" s="6">
        <v>2</v>
      </c>
    </row>
    <row r="1116" spans="1:15" x14ac:dyDescent="0.2">
      <c r="A1116" s="3">
        <v>34943</v>
      </c>
      <c r="B1116" t="s">
        <v>8</v>
      </c>
      <c r="C1116" t="s">
        <v>15</v>
      </c>
      <c r="D1116" s="7">
        <v>60224266.3068</v>
      </c>
      <c r="E1116" s="5">
        <v>5813727.9232000001</v>
      </c>
      <c r="F1116" s="5">
        <v>27056945.669500001</v>
      </c>
      <c r="G1116" s="5">
        <v>2194500.8451999999</v>
      </c>
      <c r="H1116" s="5">
        <v>25159091.868899997</v>
      </c>
      <c r="I1116" s="5">
        <v>77313097.849999994</v>
      </c>
      <c r="J1116" s="5">
        <v>23908769.863383301</v>
      </c>
      <c r="K1116" s="7">
        <v>194816</v>
      </c>
      <c r="L1116" s="7">
        <v>-4</v>
      </c>
      <c r="M1116" s="8">
        <v>-6091</v>
      </c>
      <c r="N1116" s="8">
        <v>3471</v>
      </c>
      <c r="O1116" s="6">
        <v>6140</v>
      </c>
    </row>
    <row r="1117" spans="1:15" x14ac:dyDescent="0.2">
      <c r="A1117" s="3">
        <v>34943</v>
      </c>
      <c r="B1117" t="s">
        <v>8</v>
      </c>
      <c r="C1117" t="s">
        <v>17</v>
      </c>
      <c r="D1117" s="7">
        <v>11716501.183499999</v>
      </c>
      <c r="E1117" s="5">
        <v>1513550.57</v>
      </c>
      <c r="F1117" s="5">
        <v>5619552.8333000103</v>
      </c>
      <c r="G1117" s="5">
        <v>477442.94</v>
      </c>
      <c r="H1117" s="5">
        <v>4105954.8401999888</v>
      </c>
      <c r="I1117" s="5">
        <v>13892712.266666664</v>
      </c>
      <c r="J1117" s="5">
        <v>19305473.790995602</v>
      </c>
      <c r="K1117" s="7">
        <v>18972</v>
      </c>
      <c r="L1117" s="7">
        <v>407</v>
      </c>
      <c r="M1117" s="8">
        <v>2074</v>
      </c>
      <c r="N1117" s="8">
        <v>284</v>
      </c>
      <c r="O1117" s="6">
        <v>914</v>
      </c>
    </row>
    <row r="1118" spans="1:15" x14ac:dyDescent="0.2">
      <c r="A1118" s="3">
        <v>34943</v>
      </c>
      <c r="B1118" t="s">
        <v>8</v>
      </c>
      <c r="C1118" t="s">
        <v>15</v>
      </c>
      <c r="D1118" s="7">
        <v>1757753.1146</v>
      </c>
      <c r="E1118" s="5">
        <v>198505.01</v>
      </c>
      <c r="F1118" s="5">
        <v>658276.68000000005</v>
      </c>
      <c r="G1118" s="5">
        <v>54295.28</v>
      </c>
      <c r="H1118" s="5">
        <v>846676.14459999988</v>
      </c>
      <c r="I1118" s="5">
        <v>2779866.0333333332</v>
      </c>
      <c r="J1118" s="5">
        <v>959646.63378906297</v>
      </c>
      <c r="K1118" s="7">
        <v>6432</v>
      </c>
      <c r="L1118" s="7">
        <v>0</v>
      </c>
      <c r="M1118" s="8">
        <v>-89</v>
      </c>
      <c r="N1118" s="8">
        <v>201</v>
      </c>
      <c r="O1118" s="6">
        <v>341</v>
      </c>
    </row>
    <row r="1119" spans="1:15" x14ac:dyDescent="0.2">
      <c r="A1119" s="3">
        <v>34943</v>
      </c>
      <c r="B1119" t="s">
        <v>8</v>
      </c>
      <c r="C1119" t="s">
        <v>17</v>
      </c>
      <c r="D1119" s="7">
        <v>3761018.2884999998</v>
      </c>
      <c r="E1119" s="5">
        <v>123875.8498</v>
      </c>
      <c r="F1119" s="5">
        <v>2073053.1391</v>
      </c>
      <c r="G1119" s="5">
        <v>166186.69</v>
      </c>
      <c r="H1119" s="5">
        <v>1397902.6095999999</v>
      </c>
      <c r="I1119" s="5">
        <v>6907601.9333333243</v>
      </c>
      <c r="J1119" s="5">
        <v>5557109.1005859496</v>
      </c>
      <c r="K1119" s="7">
        <v>11924</v>
      </c>
      <c r="L1119" s="7">
        <v>514</v>
      </c>
      <c r="M1119" s="8">
        <v>2963</v>
      </c>
      <c r="N1119" s="8">
        <v>159</v>
      </c>
      <c r="O1119" s="6">
        <v>665</v>
      </c>
    </row>
    <row r="1120" spans="1:15" x14ac:dyDescent="0.2">
      <c r="A1120" s="3">
        <v>34943</v>
      </c>
      <c r="B1120" t="s">
        <v>8</v>
      </c>
      <c r="C1120" t="s">
        <v>16</v>
      </c>
      <c r="D1120" s="7">
        <v>4459148.8952000001</v>
      </c>
      <c r="E1120" s="5">
        <v>4418802.78</v>
      </c>
      <c r="F1120" s="5">
        <v>233.09</v>
      </c>
      <c r="G1120" s="5">
        <v>8163.4200000000101</v>
      </c>
      <c r="H1120" s="5">
        <v>31949.605199999878</v>
      </c>
      <c r="I1120" s="5">
        <v>0</v>
      </c>
      <c r="J1120" s="5">
        <v>106493473.9375</v>
      </c>
      <c r="K1120" s="7">
        <v>13652</v>
      </c>
      <c r="L1120" s="7">
        <v>1648</v>
      </c>
      <c r="M1120" s="8">
        <v>-6</v>
      </c>
      <c r="N1120" s="8">
        <v>1325</v>
      </c>
      <c r="O1120" s="6">
        <v>4393</v>
      </c>
    </row>
    <row r="1121" spans="1:15" x14ac:dyDescent="0.2">
      <c r="A1121" s="3">
        <v>34943</v>
      </c>
      <c r="B1121" t="s">
        <v>8</v>
      </c>
      <c r="C1121" t="s">
        <v>15</v>
      </c>
      <c r="D1121" s="7">
        <v>18963031.5693</v>
      </c>
      <c r="E1121" s="5">
        <v>2171413.8352000001</v>
      </c>
      <c r="F1121" s="5">
        <v>7009924.7899999898</v>
      </c>
      <c r="G1121" s="5">
        <v>1168180.3700000001</v>
      </c>
      <c r="H1121" s="5">
        <v>8613512.5741000101</v>
      </c>
      <c r="I1121" s="5">
        <v>42379921.38333331</v>
      </c>
      <c r="J1121" s="5">
        <v>14159598.017227201</v>
      </c>
      <c r="K1121" s="7">
        <v>82877</v>
      </c>
      <c r="L1121" s="7">
        <v>2948</v>
      </c>
      <c r="M1121" s="8">
        <v>886</v>
      </c>
      <c r="N1121" s="8">
        <v>1790</v>
      </c>
      <c r="O1121" s="6">
        <v>6284</v>
      </c>
    </row>
    <row r="1122" spans="1:15" x14ac:dyDescent="0.2">
      <c r="A1122" s="3">
        <v>34943</v>
      </c>
      <c r="B1122" t="s">
        <v>8</v>
      </c>
      <c r="C1122" t="s">
        <v>15</v>
      </c>
      <c r="D1122" s="7">
        <v>129918.1314</v>
      </c>
      <c r="E1122" s="5">
        <v>19753.14</v>
      </c>
      <c r="F1122" s="5">
        <v>26295.54</v>
      </c>
      <c r="G1122" s="5">
        <v>4051.62</v>
      </c>
      <c r="H1122" s="5">
        <v>79817.831399999995</v>
      </c>
      <c r="I1122" s="5">
        <v>286319.06666666671</v>
      </c>
      <c r="J1122" s="5">
        <v>243236.50683593799</v>
      </c>
      <c r="K1122" s="7">
        <v>384</v>
      </c>
      <c r="L1122" s="7">
        <v>1</v>
      </c>
      <c r="M1122" s="8">
        <v>31</v>
      </c>
      <c r="N1122" s="8">
        <v>2</v>
      </c>
      <c r="O1122" s="6">
        <v>4</v>
      </c>
    </row>
    <row r="1123" spans="1:15" x14ac:dyDescent="0.2">
      <c r="A1123" s="3">
        <v>34943</v>
      </c>
      <c r="B1123" t="s">
        <v>8</v>
      </c>
      <c r="C1123" t="s">
        <v>15</v>
      </c>
      <c r="D1123" s="7">
        <v>26936040.421799999</v>
      </c>
      <c r="E1123" s="5">
        <v>3429126.27</v>
      </c>
      <c r="F1123" s="5">
        <v>8889288.7437999994</v>
      </c>
      <c r="G1123" s="5">
        <v>1775526.95</v>
      </c>
      <c r="H1123" s="5">
        <v>12842098.458000001</v>
      </c>
      <c r="I1123" s="5">
        <v>42085365.349999964</v>
      </c>
      <c r="J1123" s="5">
        <v>54435700.315429702</v>
      </c>
      <c r="K1123" s="7">
        <v>80337</v>
      </c>
      <c r="L1123" s="7">
        <v>3505</v>
      </c>
      <c r="M1123" s="8">
        <v>170</v>
      </c>
      <c r="N1123" s="8">
        <v>2089</v>
      </c>
      <c r="O1123" s="6">
        <v>5340</v>
      </c>
    </row>
    <row r="1124" spans="1:15" x14ac:dyDescent="0.2">
      <c r="A1124" s="3">
        <v>34943</v>
      </c>
      <c r="B1124" t="s">
        <v>8</v>
      </c>
      <c r="C1124" t="s">
        <v>17</v>
      </c>
      <c r="D1124" s="7">
        <v>2521.6736999999998</v>
      </c>
      <c r="E1124" s="5">
        <v>276.18</v>
      </c>
      <c r="F1124" s="5">
        <v>1587.2</v>
      </c>
      <c r="G1124" s="5">
        <v>10.98</v>
      </c>
      <c r="H1124" s="5">
        <v>647.31369999999993</v>
      </c>
      <c r="I1124" s="5">
        <v>2375.4999999999977</v>
      </c>
      <c r="J1124" s="5">
        <v>268.21100521087698</v>
      </c>
      <c r="K1124" s="7">
        <v>2</v>
      </c>
      <c r="L1124" s="7">
        <v>0</v>
      </c>
      <c r="M1124" s="8">
        <v>0</v>
      </c>
      <c r="N1124" s="8">
        <v>0</v>
      </c>
      <c r="O1124" s="6">
        <v>0</v>
      </c>
    </row>
    <row r="1125" spans="1:15" x14ac:dyDescent="0.2">
      <c r="A1125" s="3">
        <v>34943</v>
      </c>
      <c r="B1125" t="s">
        <v>8</v>
      </c>
      <c r="C1125" t="s">
        <v>17</v>
      </c>
      <c r="D1125" s="7">
        <v>5820.2254000000003</v>
      </c>
      <c r="E1125" s="5">
        <v>334.48</v>
      </c>
      <c r="F1125" s="5">
        <v>3744.72</v>
      </c>
      <c r="G1125" s="5">
        <v>191.76</v>
      </c>
      <c r="H1125" s="5">
        <v>1549.2654</v>
      </c>
      <c r="I1125" s="5">
        <v>2936.7166666666758</v>
      </c>
      <c r="J1125" s="5">
        <v>447.33014965057401</v>
      </c>
      <c r="K1125" s="7">
        <v>3</v>
      </c>
      <c r="L1125" s="7">
        <v>0</v>
      </c>
      <c r="M1125" s="8">
        <v>0</v>
      </c>
      <c r="N1125" s="8">
        <v>0</v>
      </c>
      <c r="O1125" s="6">
        <v>3</v>
      </c>
    </row>
    <row r="1126" spans="1:15" x14ac:dyDescent="0.2">
      <c r="A1126" s="3">
        <v>34943</v>
      </c>
      <c r="B1126" t="s">
        <v>8</v>
      </c>
      <c r="C1126" t="s">
        <v>15</v>
      </c>
      <c r="D1126" s="7">
        <v>7239119.0164999999</v>
      </c>
      <c r="E1126" s="5">
        <v>911171.66689999995</v>
      </c>
      <c r="F1126" s="5">
        <v>4878742.08</v>
      </c>
      <c r="G1126" s="5">
        <v>194058.71</v>
      </c>
      <c r="H1126" s="5">
        <v>1255146.5596000003</v>
      </c>
      <c r="I1126" s="5">
        <v>4351069.2166666668</v>
      </c>
      <c r="J1126" s="5">
        <v>5682466.5302734496</v>
      </c>
      <c r="K1126" s="7">
        <v>26820</v>
      </c>
      <c r="L1126" s="7">
        <v>4670</v>
      </c>
      <c r="M1126" s="8">
        <v>-46</v>
      </c>
      <c r="N1126" s="8">
        <v>1794</v>
      </c>
      <c r="O1126" s="6">
        <v>11237</v>
      </c>
    </row>
    <row r="1127" spans="1:15" x14ac:dyDescent="0.2">
      <c r="A1127" s="3">
        <v>34943</v>
      </c>
      <c r="B1127" t="s">
        <v>8</v>
      </c>
      <c r="C1127" t="s">
        <v>18</v>
      </c>
      <c r="D1127" s="7">
        <v>4826.05</v>
      </c>
      <c r="E1127" s="5">
        <v>4657.17</v>
      </c>
      <c r="F1127" s="5">
        <v>158.26</v>
      </c>
      <c r="G1127" s="5">
        <v>10.62</v>
      </c>
      <c r="H1127" s="5">
        <v>1.1901590823981678E-13</v>
      </c>
      <c r="I1127" s="5">
        <v>33.133333333333368</v>
      </c>
      <c r="J1127" s="5">
        <v>1176.9032707214401</v>
      </c>
      <c r="K1127" s="7">
        <v>37</v>
      </c>
      <c r="L1127" s="7">
        <v>0</v>
      </c>
      <c r="M1127" s="8">
        <v>0</v>
      </c>
      <c r="N1127" s="8">
        <v>0</v>
      </c>
      <c r="O1127" s="6">
        <v>1</v>
      </c>
    </row>
    <row r="1128" spans="1:15" x14ac:dyDescent="0.2">
      <c r="A1128" s="3">
        <v>34943</v>
      </c>
      <c r="B1128" t="s">
        <v>8</v>
      </c>
      <c r="C1128" t="s">
        <v>16</v>
      </c>
      <c r="D1128" s="7">
        <v>135294.16</v>
      </c>
      <c r="E1128" s="5">
        <v>106598.99</v>
      </c>
      <c r="F1128" s="5">
        <v>10362.719999999999</v>
      </c>
      <c r="G1128" s="5">
        <v>1775.84</v>
      </c>
      <c r="H1128" s="5">
        <v>16556.609999999997</v>
      </c>
      <c r="I1128" s="5">
        <v>15082.583333333336</v>
      </c>
      <c r="J1128" s="5">
        <v>1677317.6748046901</v>
      </c>
      <c r="K1128" s="7">
        <v>473</v>
      </c>
      <c r="L1128" s="7">
        <v>54</v>
      </c>
      <c r="M1128" s="8">
        <v>1</v>
      </c>
      <c r="N1128" s="8">
        <v>33</v>
      </c>
      <c r="O1128" s="6">
        <v>136</v>
      </c>
    </row>
    <row r="1129" spans="1:15" x14ac:dyDescent="0.2">
      <c r="A1129" s="3">
        <v>34943</v>
      </c>
      <c r="B1129" t="s">
        <v>8</v>
      </c>
      <c r="C1129" t="s">
        <v>16</v>
      </c>
      <c r="D1129" s="7">
        <v>24612.1715</v>
      </c>
      <c r="E1129" s="5">
        <v>25292.639999999999</v>
      </c>
      <c r="F1129" s="5">
        <v>91.35</v>
      </c>
      <c r="G1129" s="5">
        <v>28.14</v>
      </c>
      <c r="H1129" s="5">
        <v>-799.95849999999905</v>
      </c>
      <c r="I1129" s="5">
        <v>49.333333333333329</v>
      </c>
      <c r="J1129" s="5">
        <v>657456.14941406297</v>
      </c>
      <c r="K1129" s="7">
        <v>109</v>
      </c>
      <c r="L1129" s="7">
        <v>16</v>
      </c>
      <c r="M1129" s="8">
        <v>7</v>
      </c>
      <c r="N1129" s="8">
        <v>3</v>
      </c>
      <c r="O1129" s="6">
        <v>13</v>
      </c>
    </row>
    <row r="1130" spans="1:15" x14ac:dyDescent="0.2">
      <c r="A1130" s="3">
        <v>34943</v>
      </c>
      <c r="B1130" t="s">
        <v>9</v>
      </c>
      <c r="C1130" t="s">
        <v>15</v>
      </c>
      <c r="D1130" s="7">
        <v>2625963.1962000001</v>
      </c>
      <c r="E1130" s="5">
        <v>374286.72</v>
      </c>
      <c r="F1130" s="5">
        <v>973345.07</v>
      </c>
      <c r="G1130" s="5">
        <v>110681.04</v>
      </c>
      <c r="H1130" s="5">
        <v>1167650.3662000005</v>
      </c>
      <c r="I1130" s="5">
        <v>3315579.7166666668</v>
      </c>
      <c r="J1130" s="5">
        <v>1806450.0625</v>
      </c>
      <c r="K1130" s="7">
        <v>8948</v>
      </c>
      <c r="L1130" s="7">
        <v>0</v>
      </c>
      <c r="M1130" s="8">
        <v>-235</v>
      </c>
      <c r="N1130" s="8">
        <v>364</v>
      </c>
      <c r="O1130" s="6">
        <v>584</v>
      </c>
    </row>
    <row r="1131" spans="1:15" x14ac:dyDescent="0.2">
      <c r="A1131" s="3">
        <v>34943</v>
      </c>
      <c r="B1131" t="s">
        <v>9</v>
      </c>
      <c r="C1131" t="s">
        <v>17</v>
      </c>
      <c r="D1131" s="7">
        <v>339509.11920000002</v>
      </c>
      <c r="E1131" s="5">
        <v>31407.02</v>
      </c>
      <c r="F1131" s="5">
        <v>164036.69</v>
      </c>
      <c r="G1131" s="5">
        <v>10930.07</v>
      </c>
      <c r="H1131" s="5">
        <v>133135.33919999999</v>
      </c>
      <c r="I1131" s="5">
        <v>431357.4333333337</v>
      </c>
      <c r="J1131" s="5">
        <v>838731.69824218797</v>
      </c>
      <c r="K1131" s="7">
        <v>660</v>
      </c>
      <c r="L1131" s="7">
        <v>0</v>
      </c>
      <c r="M1131" s="8">
        <v>116</v>
      </c>
      <c r="N1131" s="8">
        <v>12</v>
      </c>
      <c r="O1131" s="6">
        <v>32</v>
      </c>
    </row>
    <row r="1132" spans="1:15" x14ac:dyDescent="0.2">
      <c r="A1132" s="3">
        <v>34943</v>
      </c>
      <c r="B1132" t="s">
        <v>9</v>
      </c>
      <c r="C1132" t="s">
        <v>15</v>
      </c>
      <c r="D1132" s="7">
        <v>33318.379999999997</v>
      </c>
      <c r="E1132" s="5">
        <v>5828.32</v>
      </c>
      <c r="F1132" s="5">
        <v>10065.26</v>
      </c>
      <c r="G1132" s="5">
        <v>929.23</v>
      </c>
      <c r="H1132" s="5">
        <v>16495.569999999996</v>
      </c>
      <c r="I1132" s="5">
        <v>47405.966666666696</v>
      </c>
      <c r="J1132" s="5">
        <v>26553.787109375</v>
      </c>
      <c r="K1132" s="7">
        <v>135</v>
      </c>
      <c r="L1132" s="7">
        <v>0</v>
      </c>
      <c r="M1132" s="8">
        <v>-4</v>
      </c>
      <c r="N1132" s="8">
        <v>10</v>
      </c>
      <c r="O1132" s="6">
        <v>8</v>
      </c>
    </row>
    <row r="1133" spans="1:15" x14ac:dyDescent="0.2">
      <c r="A1133" s="3">
        <v>34943</v>
      </c>
      <c r="B1133" t="s">
        <v>9</v>
      </c>
      <c r="C1133" t="s">
        <v>17</v>
      </c>
      <c r="D1133" s="7">
        <v>112645.2153</v>
      </c>
      <c r="E1133" s="5">
        <v>5162.07</v>
      </c>
      <c r="F1133" s="5">
        <v>56326.05</v>
      </c>
      <c r="G1133" s="5">
        <v>5651</v>
      </c>
      <c r="H1133" s="5">
        <v>45506.095300000001</v>
      </c>
      <c r="I1133" s="5">
        <v>202564.2</v>
      </c>
      <c r="J1133" s="5">
        <v>212489.453125</v>
      </c>
      <c r="K1133" s="7">
        <v>329</v>
      </c>
      <c r="L1133" s="7">
        <v>0</v>
      </c>
      <c r="M1133" s="8">
        <v>110</v>
      </c>
      <c r="N1133" s="8">
        <v>5</v>
      </c>
      <c r="O1133" s="6">
        <v>8</v>
      </c>
    </row>
    <row r="1134" spans="1:15" x14ac:dyDescent="0.2">
      <c r="A1134" s="3">
        <v>34943</v>
      </c>
      <c r="B1134" t="s">
        <v>9</v>
      </c>
      <c r="C1134" t="s">
        <v>15</v>
      </c>
      <c r="D1134" s="7">
        <v>278373.90899999999</v>
      </c>
      <c r="E1134" s="5">
        <v>39552.050000000003</v>
      </c>
      <c r="F1134" s="5">
        <v>89266.09</v>
      </c>
      <c r="G1134" s="5">
        <v>19390.88</v>
      </c>
      <c r="H1134" s="5">
        <v>130164.889</v>
      </c>
      <c r="I1134" s="5">
        <v>671496.6666666664</v>
      </c>
      <c r="J1134" s="5">
        <v>275470.931640625</v>
      </c>
      <c r="K1134" s="7">
        <v>1083</v>
      </c>
      <c r="L1134" s="7">
        <v>0</v>
      </c>
      <c r="M1134" s="8">
        <v>10</v>
      </c>
      <c r="N1134" s="8">
        <v>20</v>
      </c>
      <c r="O1134" s="6">
        <v>54</v>
      </c>
    </row>
    <row r="1135" spans="1:15" x14ac:dyDescent="0.2">
      <c r="A1135" s="3">
        <v>34943</v>
      </c>
      <c r="B1135" t="s">
        <v>9</v>
      </c>
      <c r="C1135" t="s">
        <v>15</v>
      </c>
      <c r="D1135" s="7">
        <v>4461.6221999999998</v>
      </c>
      <c r="E1135" s="5">
        <v>1772.4</v>
      </c>
      <c r="F1135" s="5">
        <v>680.46</v>
      </c>
      <c r="G1135" s="5">
        <v>101.91</v>
      </c>
      <c r="H1135" s="5">
        <v>1906.8521999999996</v>
      </c>
      <c r="I1135" s="5">
        <v>8822.2333333333336</v>
      </c>
      <c r="J1135" s="5">
        <v>16714.2890625</v>
      </c>
      <c r="K1135" s="7">
        <v>10</v>
      </c>
      <c r="L1135" s="7">
        <v>0</v>
      </c>
      <c r="M1135" s="8">
        <v>0</v>
      </c>
      <c r="N1135" s="8">
        <v>0</v>
      </c>
      <c r="O1135" s="6">
        <v>0</v>
      </c>
    </row>
    <row r="1136" spans="1:15" x14ac:dyDescent="0.2">
      <c r="A1136" s="3">
        <v>34943</v>
      </c>
      <c r="B1136" t="s">
        <v>9</v>
      </c>
      <c r="C1136" t="s">
        <v>15</v>
      </c>
      <c r="D1136" s="7">
        <v>720532.84160000004</v>
      </c>
      <c r="E1136" s="5">
        <v>90070.37</v>
      </c>
      <c r="F1136" s="5">
        <v>219392.41</v>
      </c>
      <c r="G1136" s="5">
        <v>49682.91</v>
      </c>
      <c r="H1136" s="5">
        <v>361387.15159999998</v>
      </c>
      <c r="I1136" s="5">
        <v>1145938.0499999996</v>
      </c>
      <c r="J1136" s="5">
        <v>1759578.52734375</v>
      </c>
      <c r="K1136" s="7">
        <v>1752</v>
      </c>
      <c r="L1136" s="7">
        <v>0</v>
      </c>
      <c r="M1136" s="8">
        <v>6</v>
      </c>
      <c r="N1136" s="8">
        <v>31</v>
      </c>
      <c r="O1136" s="6">
        <v>76</v>
      </c>
    </row>
    <row r="1137" spans="1:15" x14ac:dyDescent="0.2">
      <c r="A1137" s="3">
        <v>34943</v>
      </c>
      <c r="B1137" t="s">
        <v>9</v>
      </c>
      <c r="C1137" t="s">
        <v>15</v>
      </c>
      <c r="D1137" s="7">
        <v>81563.607600000003</v>
      </c>
      <c r="E1137" s="5">
        <v>6592.87</v>
      </c>
      <c r="F1137" s="5">
        <v>55688.68</v>
      </c>
      <c r="G1137" s="5">
        <v>1556.39</v>
      </c>
      <c r="H1137" s="5">
        <v>17725.667600000008</v>
      </c>
      <c r="I1137" s="5">
        <v>41258.033333333333</v>
      </c>
      <c r="J1137" s="5">
        <v>56120.2607421875</v>
      </c>
      <c r="K1137" s="7">
        <v>370</v>
      </c>
      <c r="L1137" s="7">
        <v>0</v>
      </c>
      <c r="M1137" s="8">
        <v>-1</v>
      </c>
      <c r="N1137" s="8">
        <v>38</v>
      </c>
      <c r="O1137" s="6">
        <v>62</v>
      </c>
    </row>
    <row r="1138" spans="1:15" x14ac:dyDescent="0.2">
      <c r="A1138" s="3">
        <v>34943</v>
      </c>
      <c r="B1138" t="s">
        <v>9</v>
      </c>
      <c r="C1138" t="s">
        <v>16</v>
      </c>
      <c r="D1138" s="7">
        <v>329.73469999999998</v>
      </c>
      <c r="E1138" s="5">
        <v>219.53</v>
      </c>
      <c r="F1138" s="5">
        <v>69.91</v>
      </c>
      <c r="G1138" s="5">
        <v>0.23</v>
      </c>
      <c r="H1138" s="5">
        <v>40.064699999999981</v>
      </c>
      <c r="I1138" s="5">
        <v>78.583333333333456</v>
      </c>
      <c r="J1138" s="5">
        <v>103.7548828125</v>
      </c>
      <c r="K1138" s="7">
        <v>4</v>
      </c>
      <c r="L1138" s="7">
        <v>0</v>
      </c>
      <c r="M1138" s="8">
        <v>-2</v>
      </c>
      <c r="N1138" s="8">
        <v>0</v>
      </c>
      <c r="O1138" s="6">
        <v>0</v>
      </c>
    </row>
    <row r="1139" spans="1:15" x14ac:dyDescent="0.2">
      <c r="A1139" s="3">
        <v>34943</v>
      </c>
      <c r="B1139" t="s">
        <v>9</v>
      </c>
      <c r="C1139" t="s">
        <v>16</v>
      </c>
      <c r="D1139" s="7">
        <v>4.88</v>
      </c>
      <c r="E1139" s="5">
        <v>1.48</v>
      </c>
      <c r="F1139" s="5">
        <v>2.42</v>
      </c>
      <c r="G1139" s="5">
        <v>0.34</v>
      </c>
      <c r="H1139" s="5">
        <v>0.6399999999999999</v>
      </c>
      <c r="I1139" s="5">
        <v>0</v>
      </c>
      <c r="J1139" s="5">
        <v>1.07421875E-2</v>
      </c>
      <c r="K1139" s="7">
        <v>0</v>
      </c>
      <c r="L1139" s="7">
        <v>0</v>
      </c>
      <c r="M1139" s="8">
        <v>0</v>
      </c>
      <c r="N1139" s="8">
        <v>0</v>
      </c>
      <c r="O1139" s="6">
        <v>0</v>
      </c>
    </row>
    <row r="1140" spans="1:15" x14ac:dyDescent="0.2">
      <c r="A1140" s="3">
        <v>34943</v>
      </c>
      <c r="B1140" t="s">
        <v>10</v>
      </c>
      <c r="C1140" t="s">
        <v>16</v>
      </c>
      <c r="D1140" s="7">
        <v>1251.44</v>
      </c>
      <c r="E1140" s="5">
        <v>1347.47</v>
      </c>
      <c r="F1140" s="5">
        <v>14.15</v>
      </c>
      <c r="G1140" s="5">
        <v>0</v>
      </c>
      <c r="H1140" s="5">
        <v>-110.17999999999998</v>
      </c>
      <c r="I1140" s="5">
        <v>0</v>
      </c>
      <c r="J1140" s="5">
        <v>25534.3515625</v>
      </c>
      <c r="K1140" s="7">
        <v>1</v>
      </c>
      <c r="L1140" s="7">
        <v>0</v>
      </c>
      <c r="M1140" s="8">
        <v>0</v>
      </c>
      <c r="N1140" s="8">
        <v>0</v>
      </c>
      <c r="O1140" s="6">
        <v>0</v>
      </c>
    </row>
    <row r="1141" spans="1:15" x14ac:dyDescent="0.2">
      <c r="A1141" s="3">
        <v>34943</v>
      </c>
      <c r="B1141" t="s">
        <v>10</v>
      </c>
      <c r="C1141" t="s">
        <v>15</v>
      </c>
      <c r="D1141" s="7">
        <v>12347082.615</v>
      </c>
      <c r="E1141" s="5">
        <v>1506601.4737</v>
      </c>
      <c r="F1141" s="5">
        <v>5102200.0159</v>
      </c>
      <c r="G1141" s="5">
        <v>478279.45</v>
      </c>
      <c r="H1141" s="5">
        <v>5260001.6754000001</v>
      </c>
      <c r="I1141" s="5">
        <v>15440397.833333341</v>
      </c>
      <c r="J1141" s="5">
        <v>7480845.2995567303</v>
      </c>
      <c r="K1141" s="7">
        <v>46635</v>
      </c>
      <c r="L1141" s="7">
        <v>-1</v>
      </c>
      <c r="M1141" s="8">
        <v>-1274</v>
      </c>
      <c r="N1141" s="8">
        <v>1189</v>
      </c>
      <c r="O1141" s="6">
        <v>1981</v>
      </c>
    </row>
    <row r="1142" spans="1:15" x14ac:dyDescent="0.2">
      <c r="A1142" s="3">
        <v>34943</v>
      </c>
      <c r="B1142" t="s">
        <v>10</v>
      </c>
      <c r="C1142" t="s">
        <v>17</v>
      </c>
      <c r="D1142" s="7">
        <v>2977970.8440999999</v>
      </c>
      <c r="E1142" s="5">
        <v>323828.58</v>
      </c>
      <c r="F1142" s="5">
        <v>1477708.75</v>
      </c>
      <c r="G1142" s="5">
        <v>126568.74</v>
      </c>
      <c r="H1142" s="5">
        <v>1049864.7740999998</v>
      </c>
      <c r="I1142" s="5">
        <v>3583462.2333333339</v>
      </c>
      <c r="J1142" s="5">
        <v>6761656.7724609403</v>
      </c>
      <c r="K1142" s="7">
        <v>5348</v>
      </c>
      <c r="L1142" s="7">
        <v>218</v>
      </c>
      <c r="M1142" s="8">
        <v>519</v>
      </c>
      <c r="N1142" s="8">
        <v>79</v>
      </c>
      <c r="O1142" s="6">
        <v>333</v>
      </c>
    </row>
    <row r="1143" spans="1:15" x14ac:dyDescent="0.2">
      <c r="A1143" s="3">
        <v>34943</v>
      </c>
      <c r="B1143" t="s">
        <v>10</v>
      </c>
      <c r="C1143" t="s">
        <v>15</v>
      </c>
      <c r="D1143" s="7">
        <v>262938.94179999997</v>
      </c>
      <c r="E1143" s="5">
        <v>27938.61</v>
      </c>
      <c r="F1143" s="5">
        <v>93319.62</v>
      </c>
      <c r="G1143" s="5">
        <v>6708.69</v>
      </c>
      <c r="H1143" s="5">
        <v>134972.02179999999</v>
      </c>
      <c r="I1143" s="5">
        <v>456013.58333333343</v>
      </c>
      <c r="J1143" s="5">
        <v>213839.533203125</v>
      </c>
      <c r="K1143" s="7">
        <v>1030</v>
      </c>
      <c r="L1143" s="7">
        <v>0</v>
      </c>
      <c r="M1143" s="8">
        <v>-14</v>
      </c>
      <c r="N1143" s="8">
        <v>29</v>
      </c>
      <c r="O1143" s="6">
        <v>50</v>
      </c>
    </row>
    <row r="1144" spans="1:15" x14ac:dyDescent="0.2">
      <c r="A1144" s="3">
        <v>34943</v>
      </c>
      <c r="B1144" t="s">
        <v>10</v>
      </c>
      <c r="C1144" t="s">
        <v>17</v>
      </c>
      <c r="D1144" s="7">
        <v>884913.51760000095</v>
      </c>
      <c r="E1144" s="5">
        <v>35199.29</v>
      </c>
      <c r="F1144" s="5">
        <v>477051.76</v>
      </c>
      <c r="G1144" s="5">
        <v>43994.23</v>
      </c>
      <c r="H1144" s="5">
        <v>328668.23760000092</v>
      </c>
      <c r="I1144" s="5">
        <v>1487527.2833333339</v>
      </c>
      <c r="J1144" s="5">
        <v>1620144.01953125</v>
      </c>
      <c r="K1144" s="7">
        <v>2774</v>
      </c>
      <c r="L1144" s="7">
        <v>56</v>
      </c>
      <c r="M1144" s="8">
        <v>695</v>
      </c>
      <c r="N1144" s="8">
        <v>32</v>
      </c>
      <c r="O1144" s="6">
        <v>112</v>
      </c>
    </row>
    <row r="1145" spans="1:15" x14ac:dyDescent="0.2">
      <c r="A1145" s="3">
        <v>34943</v>
      </c>
      <c r="B1145" t="s">
        <v>10</v>
      </c>
      <c r="C1145" t="s">
        <v>16</v>
      </c>
      <c r="D1145" s="7">
        <v>1527665.8230000001</v>
      </c>
      <c r="E1145" s="5">
        <v>1515462.11</v>
      </c>
      <c r="F1145" s="5">
        <v>63.57</v>
      </c>
      <c r="G1145" s="5">
        <v>967.15999999999894</v>
      </c>
      <c r="H1145" s="5">
        <v>11172.982999999989</v>
      </c>
      <c r="I1145" s="5">
        <v>0</v>
      </c>
      <c r="J1145" s="5">
        <v>32004103.1425782</v>
      </c>
      <c r="K1145" s="7">
        <v>4629</v>
      </c>
      <c r="L1145" s="7">
        <v>284</v>
      </c>
      <c r="M1145" s="8">
        <v>-5</v>
      </c>
      <c r="N1145" s="8">
        <v>476</v>
      </c>
      <c r="O1145" s="6">
        <v>930</v>
      </c>
    </row>
    <row r="1146" spans="1:15" x14ac:dyDescent="0.2">
      <c r="A1146" s="3">
        <v>34943</v>
      </c>
      <c r="B1146" t="s">
        <v>10</v>
      </c>
      <c r="C1146" t="s">
        <v>15</v>
      </c>
      <c r="D1146" s="7">
        <v>3262990.9550999999</v>
      </c>
      <c r="E1146" s="5">
        <v>420174.36</v>
      </c>
      <c r="F1146" s="5">
        <v>1205405.04</v>
      </c>
      <c r="G1146" s="5">
        <v>224191.08</v>
      </c>
      <c r="H1146" s="5">
        <v>1413220.4750999999</v>
      </c>
      <c r="I1146" s="5">
        <v>6819104.166666667</v>
      </c>
      <c r="J1146" s="5">
        <v>2994659.3665227899</v>
      </c>
      <c r="K1146" s="7">
        <v>15545</v>
      </c>
      <c r="L1146" s="7">
        <v>55</v>
      </c>
      <c r="M1146" s="8">
        <v>145</v>
      </c>
      <c r="N1146" s="8">
        <v>436</v>
      </c>
      <c r="O1146" s="6">
        <v>877</v>
      </c>
    </row>
    <row r="1147" spans="1:15" x14ac:dyDescent="0.2">
      <c r="A1147" s="3">
        <v>34943</v>
      </c>
      <c r="B1147" t="s">
        <v>10</v>
      </c>
      <c r="C1147" t="s">
        <v>15</v>
      </c>
      <c r="D1147" s="7">
        <v>25766.8554</v>
      </c>
      <c r="E1147" s="5">
        <v>6267.43</v>
      </c>
      <c r="F1147" s="5">
        <v>5080.8</v>
      </c>
      <c r="G1147" s="5">
        <v>729.51</v>
      </c>
      <c r="H1147" s="5">
        <v>13689.115400000001</v>
      </c>
      <c r="I1147" s="5">
        <v>49782.733333333381</v>
      </c>
      <c r="J1147" s="5">
        <v>66527.8095703125</v>
      </c>
      <c r="K1147" s="7">
        <v>60</v>
      </c>
      <c r="L1147" s="7">
        <v>0</v>
      </c>
      <c r="M1147" s="8">
        <v>15</v>
      </c>
      <c r="N1147" s="8">
        <v>0</v>
      </c>
      <c r="O1147" s="6">
        <v>2</v>
      </c>
    </row>
    <row r="1148" spans="1:15" x14ac:dyDescent="0.2">
      <c r="A1148" s="3">
        <v>34943</v>
      </c>
      <c r="B1148" t="s">
        <v>10</v>
      </c>
      <c r="C1148" t="s">
        <v>15</v>
      </c>
      <c r="D1148" s="7">
        <v>6904003.8219999997</v>
      </c>
      <c r="E1148" s="5">
        <v>1067075.5</v>
      </c>
      <c r="F1148" s="5">
        <v>2234296.5699999998</v>
      </c>
      <c r="G1148" s="5">
        <v>487936.42</v>
      </c>
      <c r="H1148" s="5">
        <v>3114695.3319999999</v>
      </c>
      <c r="I1148" s="5">
        <v>10030835.999999993</v>
      </c>
      <c r="J1148" s="5">
        <v>18428471.761718702</v>
      </c>
      <c r="K1148" s="7">
        <v>20524</v>
      </c>
      <c r="L1148" s="7">
        <v>780</v>
      </c>
      <c r="M1148" s="8">
        <v>-84</v>
      </c>
      <c r="N1148" s="8">
        <v>509</v>
      </c>
      <c r="O1148" s="6">
        <v>1162</v>
      </c>
    </row>
    <row r="1149" spans="1:15" x14ac:dyDescent="0.2">
      <c r="A1149" s="3">
        <v>34943</v>
      </c>
      <c r="B1149" t="s">
        <v>10</v>
      </c>
      <c r="C1149" t="s">
        <v>17</v>
      </c>
      <c r="D1149" s="7">
        <v>1941.1495</v>
      </c>
      <c r="E1149" s="5">
        <v>162.94999999999999</v>
      </c>
      <c r="F1149" s="5">
        <v>1501.03</v>
      </c>
      <c r="G1149" s="5">
        <v>19.38</v>
      </c>
      <c r="H1149" s="5">
        <v>257.78949999999998</v>
      </c>
      <c r="I1149" s="5">
        <v>778.46666666666806</v>
      </c>
      <c r="J1149" s="5">
        <v>9.0000247955322301</v>
      </c>
      <c r="K1149" s="7">
        <v>1</v>
      </c>
      <c r="L1149" s="7">
        <v>0</v>
      </c>
      <c r="M1149" s="8">
        <v>0</v>
      </c>
      <c r="N1149" s="8">
        <v>0</v>
      </c>
      <c r="O1149" s="6">
        <v>0</v>
      </c>
    </row>
    <row r="1150" spans="1:15" x14ac:dyDescent="0.2">
      <c r="A1150" s="3">
        <v>34943</v>
      </c>
      <c r="B1150" t="s">
        <v>10</v>
      </c>
      <c r="C1150" t="s">
        <v>15</v>
      </c>
      <c r="D1150" s="7">
        <v>1822609.7808999999</v>
      </c>
      <c r="E1150" s="5">
        <v>165777.32</v>
      </c>
      <c r="F1150" s="5">
        <v>1285210.69</v>
      </c>
      <c r="G1150" s="5">
        <v>38855.78</v>
      </c>
      <c r="H1150" s="5">
        <v>332765.99089999986</v>
      </c>
      <c r="I1150" s="5">
        <v>1058616.7166666666</v>
      </c>
      <c r="J1150" s="5">
        <v>1085695.6777343799</v>
      </c>
      <c r="K1150" s="7">
        <v>6443</v>
      </c>
      <c r="L1150" s="7">
        <v>292</v>
      </c>
      <c r="M1150" s="8">
        <v>-33</v>
      </c>
      <c r="N1150" s="8">
        <v>409</v>
      </c>
      <c r="O1150" s="6">
        <v>872</v>
      </c>
    </row>
    <row r="1151" spans="1:15" x14ac:dyDescent="0.2">
      <c r="A1151" s="3">
        <v>34943</v>
      </c>
      <c r="B1151" t="s">
        <v>10</v>
      </c>
      <c r="C1151" t="s">
        <v>16</v>
      </c>
      <c r="D1151" s="7">
        <v>152236.70180000001</v>
      </c>
      <c r="E1151" s="5">
        <v>119051.8</v>
      </c>
      <c r="F1151" s="5">
        <v>7432.88</v>
      </c>
      <c r="G1151" s="5">
        <v>2540.33</v>
      </c>
      <c r="H1151" s="5">
        <v>23211.691800000008</v>
      </c>
      <c r="I1151" s="5">
        <v>8562.2833333333419</v>
      </c>
      <c r="J1151" s="5">
        <v>1849382.3623046901</v>
      </c>
      <c r="K1151" s="7">
        <v>469</v>
      </c>
      <c r="L1151" s="7">
        <v>72</v>
      </c>
      <c r="M1151" s="8">
        <v>1</v>
      </c>
      <c r="N1151" s="8">
        <v>24</v>
      </c>
      <c r="O1151" s="6">
        <v>102</v>
      </c>
    </row>
    <row r="1152" spans="1:15" x14ac:dyDescent="0.2">
      <c r="A1152" s="3">
        <v>34943</v>
      </c>
      <c r="B1152" t="s">
        <v>10</v>
      </c>
      <c r="C1152" t="s">
        <v>16</v>
      </c>
      <c r="D1152" s="7">
        <v>18210.939999999999</v>
      </c>
      <c r="E1152" s="5">
        <v>18068.25</v>
      </c>
      <c r="F1152" s="5">
        <v>0.16</v>
      </c>
      <c r="G1152" s="5">
        <v>8.1</v>
      </c>
      <c r="H1152" s="5">
        <v>134.4299999999987</v>
      </c>
      <c r="I1152" s="5">
        <v>0.116666666666667</v>
      </c>
      <c r="J1152" s="5">
        <v>509809.79296875</v>
      </c>
      <c r="K1152" s="7">
        <v>79</v>
      </c>
      <c r="L1152" s="7">
        <v>5</v>
      </c>
      <c r="M1152" s="8">
        <v>11</v>
      </c>
      <c r="N1152" s="8">
        <v>2</v>
      </c>
      <c r="O1152" s="6">
        <v>9</v>
      </c>
    </row>
    <row r="1153" spans="1:15" x14ac:dyDescent="0.2">
      <c r="A1153" s="3">
        <v>34973</v>
      </c>
      <c r="B1153" t="s">
        <v>1</v>
      </c>
      <c r="C1153" t="s">
        <v>15</v>
      </c>
      <c r="D1153" s="7">
        <v>7708.6992</v>
      </c>
      <c r="E1153" s="5">
        <v>334.48</v>
      </c>
      <c r="F1153" s="5">
        <v>2930.14</v>
      </c>
      <c r="G1153" s="5">
        <v>28.5</v>
      </c>
      <c r="H1153" s="5">
        <v>4415.5792000000001</v>
      </c>
      <c r="I1153" s="5">
        <v>2818.9333333333343</v>
      </c>
      <c r="J1153" s="5">
        <v>4154.9600439071601</v>
      </c>
      <c r="K1153" s="7">
        <v>47</v>
      </c>
      <c r="L1153" s="7">
        <v>1</v>
      </c>
      <c r="M1153" s="8">
        <v>-1</v>
      </c>
      <c r="N1153" s="8">
        <v>3</v>
      </c>
      <c r="O1153" s="6">
        <v>4</v>
      </c>
    </row>
    <row r="1154" spans="1:15" x14ac:dyDescent="0.2">
      <c r="A1154" s="3">
        <v>34973</v>
      </c>
      <c r="B1154" t="s">
        <v>1</v>
      </c>
      <c r="C1154" t="s">
        <v>16</v>
      </c>
      <c r="D1154" s="7">
        <v>0</v>
      </c>
      <c r="E1154" s="5">
        <v>0</v>
      </c>
      <c r="F1154" s="5">
        <v>0</v>
      </c>
      <c r="G1154" s="5">
        <v>0</v>
      </c>
      <c r="H1154" s="5">
        <v>0</v>
      </c>
      <c r="I1154" s="5">
        <v>0</v>
      </c>
      <c r="J1154" s="5">
        <v>0</v>
      </c>
      <c r="K1154" s="7">
        <v>27</v>
      </c>
      <c r="L1154" s="7">
        <v>2</v>
      </c>
      <c r="M1154" s="8">
        <v>0</v>
      </c>
      <c r="N1154" s="8">
        <v>6</v>
      </c>
      <c r="O1154" s="6">
        <v>3</v>
      </c>
    </row>
    <row r="1155" spans="1:15" x14ac:dyDescent="0.2">
      <c r="A1155" s="3">
        <v>34973</v>
      </c>
      <c r="B1155" t="s">
        <v>1</v>
      </c>
      <c r="C1155" t="s">
        <v>15</v>
      </c>
      <c r="D1155" s="7">
        <v>956374.23300000001</v>
      </c>
      <c r="E1155" s="5">
        <v>158007.41</v>
      </c>
      <c r="F1155" s="5">
        <v>327990.28000000003</v>
      </c>
      <c r="G1155" s="5">
        <v>42247.34</v>
      </c>
      <c r="H1155" s="5">
        <v>428129.20299999998</v>
      </c>
      <c r="I1155" s="5">
        <v>1124779.8166666664</v>
      </c>
      <c r="J1155" s="5">
        <v>1145083.4580078099</v>
      </c>
      <c r="K1155" s="7">
        <v>3032</v>
      </c>
      <c r="L1155" s="7">
        <v>0</v>
      </c>
      <c r="M1155" s="8">
        <v>-98</v>
      </c>
      <c r="N1155" s="8">
        <v>151</v>
      </c>
      <c r="O1155" s="6">
        <v>255</v>
      </c>
    </row>
    <row r="1156" spans="1:15" x14ac:dyDescent="0.2">
      <c r="A1156" s="3">
        <v>34973</v>
      </c>
      <c r="B1156" t="s">
        <v>1</v>
      </c>
      <c r="C1156" t="s">
        <v>17</v>
      </c>
      <c r="D1156" s="7">
        <v>1032967.4748</v>
      </c>
      <c r="E1156" s="5">
        <v>131087.21</v>
      </c>
      <c r="F1156" s="5">
        <v>514012.18</v>
      </c>
      <c r="G1156" s="5">
        <v>38237.019999999997</v>
      </c>
      <c r="H1156" s="5">
        <v>349631.06479999999</v>
      </c>
      <c r="I1156" s="5">
        <v>1163389.7</v>
      </c>
      <c r="J1156" s="5">
        <v>3042527.9931640602</v>
      </c>
      <c r="K1156" s="7">
        <v>2240</v>
      </c>
      <c r="L1156" s="7">
        <v>465</v>
      </c>
      <c r="M1156" s="8">
        <v>162</v>
      </c>
      <c r="N1156" s="8">
        <v>217</v>
      </c>
      <c r="O1156" s="6">
        <v>337</v>
      </c>
    </row>
    <row r="1157" spans="1:15" x14ac:dyDescent="0.2">
      <c r="A1157" s="3">
        <v>34973</v>
      </c>
      <c r="B1157" t="s">
        <v>1</v>
      </c>
      <c r="C1157" t="s">
        <v>15</v>
      </c>
      <c r="D1157" s="7">
        <v>122295.41869999999</v>
      </c>
      <c r="E1157" s="5">
        <v>17587.75</v>
      </c>
      <c r="F1157" s="5">
        <v>40513.33</v>
      </c>
      <c r="G1157" s="5">
        <v>3703.36</v>
      </c>
      <c r="H1157" s="5">
        <v>60490.978699999992</v>
      </c>
      <c r="I1157" s="5">
        <v>239451.3166666668</v>
      </c>
      <c r="J1157" s="5">
        <v>105992.041015625</v>
      </c>
      <c r="K1157" s="7">
        <v>543</v>
      </c>
      <c r="L1157" s="7">
        <v>0</v>
      </c>
      <c r="M1157" s="8">
        <v>-5</v>
      </c>
      <c r="N1157" s="8">
        <v>34</v>
      </c>
      <c r="O1157" s="6">
        <v>38</v>
      </c>
    </row>
    <row r="1158" spans="1:15" x14ac:dyDescent="0.2">
      <c r="A1158" s="3">
        <v>34973</v>
      </c>
      <c r="B1158" t="s">
        <v>1</v>
      </c>
      <c r="C1158" t="s">
        <v>17</v>
      </c>
      <c r="D1158" s="7">
        <v>415533.73180000001</v>
      </c>
      <c r="E1158" s="5">
        <v>31395.29</v>
      </c>
      <c r="F1158" s="5">
        <v>213358.56</v>
      </c>
      <c r="G1158" s="5">
        <v>20607.73</v>
      </c>
      <c r="H1158" s="5">
        <v>150172.15180000002</v>
      </c>
      <c r="I1158" s="5">
        <v>635082.30000000028</v>
      </c>
      <c r="J1158" s="5">
        <v>1033330.7255859399</v>
      </c>
      <c r="K1158" s="7">
        <v>1576</v>
      </c>
      <c r="L1158" s="7">
        <v>301</v>
      </c>
      <c r="M1158" s="8">
        <v>197</v>
      </c>
      <c r="N1158" s="8">
        <v>112</v>
      </c>
      <c r="O1158" s="6">
        <v>203</v>
      </c>
    </row>
    <row r="1159" spans="1:15" x14ac:dyDescent="0.2">
      <c r="A1159" s="3">
        <v>34973</v>
      </c>
      <c r="B1159" t="s">
        <v>1</v>
      </c>
      <c r="C1159" t="s">
        <v>16</v>
      </c>
      <c r="D1159" s="7">
        <v>223193.7</v>
      </c>
      <c r="E1159" s="5">
        <v>219006.75</v>
      </c>
      <c r="F1159" s="5">
        <v>21.19</v>
      </c>
      <c r="G1159" s="5">
        <v>24.15</v>
      </c>
      <c r="H1159" s="5">
        <v>4141.6100000000124</v>
      </c>
      <c r="I1159" s="5">
        <v>0</v>
      </c>
      <c r="J1159" s="5">
        <v>3146711.1171875</v>
      </c>
      <c r="K1159" s="7">
        <v>495</v>
      </c>
      <c r="L1159" s="7">
        <v>185</v>
      </c>
      <c r="M1159" s="8">
        <v>0</v>
      </c>
      <c r="N1159" s="8">
        <v>39</v>
      </c>
      <c r="O1159" s="6">
        <v>106</v>
      </c>
    </row>
    <row r="1160" spans="1:15" x14ac:dyDescent="0.2">
      <c r="A1160" s="3">
        <v>34973</v>
      </c>
      <c r="B1160" t="s">
        <v>1</v>
      </c>
      <c r="C1160" t="s">
        <v>15</v>
      </c>
      <c r="D1160" s="7">
        <v>2002964.568</v>
      </c>
      <c r="E1160" s="5">
        <v>320890.11</v>
      </c>
      <c r="F1160" s="5">
        <v>574681.63</v>
      </c>
      <c r="G1160" s="5">
        <v>148884</v>
      </c>
      <c r="H1160" s="5">
        <v>958508.82800000021</v>
      </c>
      <c r="I1160" s="5">
        <v>3692389.7833333323</v>
      </c>
      <c r="J1160" s="5">
        <v>3389295.8369140602</v>
      </c>
      <c r="K1160" s="7">
        <v>11215</v>
      </c>
      <c r="L1160" s="7">
        <v>376</v>
      </c>
      <c r="M1160" s="8">
        <v>-83</v>
      </c>
      <c r="N1160" s="8">
        <v>1722</v>
      </c>
      <c r="O1160" s="6">
        <v>2420</v>
      </c>
    </row>
    <row r="1161" spans="1:15" x14ac:dyDescent="0.2">
      <c r="A1161" s="3">
        <v>34973</v>
      </c>
      <c r="B1161" t="s">
        <v>1</v>
      </c>
      <c r="C1161" t="s">
        <v>15</v>
      </c>
      <c r="D1161" s="7">
        <v>390259.364</v>
      </c>
      <c r="E1161" s="5">
        <v>27993.35</v>
      </c>
      <c r="F1161" s="5">
        <v>279107.88</v>
      </c>
      <c r="G1161" s="5">
        <v>13266.74</v>
      </c>
      <c r="H1161" s="5">
        <v>69891.394000000015</v>
      </c>
      <c r="I1161" s="5">
        <v>268536.26666666655</v>
      </c>
      <c r="J1161" s="5">
        <v>137748.35253906299</v>
      </c>
      <c r="K1161" s="7">
        <v>904</v>
      </c>
      <c r="L1161" s="7">
        <v>199</v>
      </c>
      <c r="M1161" s="8">
        <v>7</v>
      </c>
      <c r="N1161" s="8">
        <v>48</v>
      </c>
      <c r="O1161" s="6">
        <v>158</v>
      </c>
    </row>
    <row r="1162" spans="1:15" x14ac:dyDescent="0.2">
      <c r="A1162" s="3">
        <v>34973</v>
      </c>
      <c r="B1162" t="s">
        <v>1</v>
      </c>
      <c r="C1162" t="s">
        <v>15</v>
      </c>
      <c r="D1162" s="7">
        <v>3977569.9508000002</v>
      </c>
      <c r="E1162" s="5">
        <v>636673.97</v>
      </c>
      <c r="F1162" s="5">
        <v>1184516.32</v>
      </c>
      <c r="G1162" s="5">
        <v>282652.42</v>
      </c>
      <c r="H1162" s="5">
        <v>1873727.2407999998</v>
      </c>
      <c r="I1162" s="5">
        <v>5641508.233333339</v>
      </c>
      <c r="J1162" s="5">
        <v>10484551.3515625</v>
      </c>
      <c r="K1162" s="7">
        <v>15284</v>
      </c>
      <c r="L1162" s="7">
        <v>718</v>
      </c>
      <c r="M1162" s="8">
        <v>-178</v>
      </c>
      <c r="N1162" s="8">
        <v>2723</v>
      </c>
      <c r="O1162" s="6">
        <v>2807</v>
      </c>
    </row>
    <row r="1163" spans="1:15" x14ac:dyDescent="0.2">
      <c r="A1163" s="3">
        <v>34973</v>
      </c>
      <c r="B1163" t="s">
        <v>1</v>
      </c>
      <c r="C1163" t="s">
        <v>17</v>
      </c>
      <c r="D1163" s="7">
        <v>9242.0701000000008</v>
      </c>
      <c r="E1163" s="5">
        <v>2857.48</v>
      </c>
      <c r="F1163" s="5">
        <v>5004.57</v>
      </c>
      <c r="G1163" s="5">
        <v>67.209999999999994</v>
      </c>
      <c r="H1163" s="5">
        <v>1312.8101000000015</v>
      </c>
      <c r="I1163" s="5">
        <v>7024.8500000000013</v>
      </c>
      <c r="J1163" s="5">
        <v>5888.4410095214798</v>
      </c>
      <c r="K1163" s="7">
        <v>14</v>
      </c>
      <c r="L1163" s="7">
        <v>1</v>
      </c>
      <c r="M1163" s="8">
        <v>0</v>
      </c>
      <c r="N1163" s="8">
        <v>2</v>
      </c>
      <c r="O1163" s="6">
        <v>2</v>
      </c>
    </row>
    <row r="1164" spans="1:15" x14ac:dyDescent="0.2">
      <c r="A1164" s="3">
        <v>34973</v>
      </c>
      <c r="B1164" t="s">
        <v>1</v>
      </c>
      <c r="C1164" t="s">
        <v>15</v>
      </c>
      <c r="D1164" s="7">
        <v>1811173.5338000001</v>
      </c>
      <c r="E1164" s="5">
        <v>251750.31</v>
      </c>
      <c r="F1164" s="5">
        <v>1160789.3899999999</v>
      </c>
      <c r="G1164" s="5">
        <v>51800.72</v>
      </c>
      <c r="H1164" s="5">
        <v>346833.11380000017</v>
      </c>
      <c r="I1164" s="5">
        <v>1086805.850000001</v>
      </c>
      <c r="J1164" s="5">
        <v>2891757.4433593801</v>
      </c>
      <c r="K1164" s="7">
        <v>9938</v>
      </c>
      <c r="L1164" s="7">
        <v>470</v>
      </c>
      <c r="M1164" s="8">
        <v>-51</v>
      </c>
      <c r="N1164" s="8">
        <v>4325</v>
      </c>
      <c r="O1164" s="6">
        <v>5145</v>
      </c>
    </row>
    <row r="1165" spans="1:15" x14ac:dyDescent="0.2">
      <c r="A1165" s="3">
        <v>34973</v>
      </c>
      <c r="B1165" t="s">
        <v>1</v>
      </c>
      <c r="C1165" t="s">
        <v>16</v>
      </c>
      <c r="D1165" s="7">
        <v>880861.21680000005</v>
      </c>
      <c r="E1165" s="5">
        <v>869429.09</v>
      </c>
      <c r="F1165" s="5">
        <v>3196.89</v>
      </c>
      <c r="G1165" s="5">
        <v>772.35</v>
      </c>
      <c r="H1165" s="5">
        <v>7462.8868000000857</v>
      </c>
      <c r="I1165" s="5">
        <v>4969.4000000000015</v>
      </c>
      <c r="J1165" s="5">
        <v>322797.97753906302</v>
      </c>
      <c r="K1165" s="7">
        <v>161</v>
      </c>
      <c r="L1165" s="7">
        <v>77</v>
      </c>
      <c r="M1165" s="8">
        <v>-2</v>
      </c>
      <c r="N1165" s="8">
        <v>21</v>
      </c>
      <c r="O1165" s="6">
        <v>19</v>
      </c>
    </row>
    <row r="1166" spans="1:15" x14ac:dyDescent="0.2">
      <c r="A1166" s="3">
        <v>34973</v>
      </c>
      <c r="B1166" t="s">
        <v>1</v>
      </c>
      <c r="C1166" t="s">
        <v>16</v>
      </c>
      <c r="D1166" s="7">
        <v>0</v>
      </c>
      <c r="E1166" s="5">
        <v>0</v>
      </c>
      <c r="F1166" s="5">
        <v>0</v>
      </c>
      <c r="G1166" s="5">
        <v>0</v>
      </c>
      <c r="H1166" s="5">
        <v>0</v>
      </c>
      <c r="I1166" s="5">
        <v>0</v>
      </c>
      <c r="J1166" s="5">
        <v>0</v>
      </c>
      <c r="K1166" s="7">
        <v>0</v>
      </c>
      <c r="L1166" s="7">
        <v>0</v>
      </c>
      <c r="M1166" s="8">
        <v>0</v>
      </c>
      <c r="N1166" s="8">
        <v>0</v>
      </c>
      <c r="O1166" s="6">
        <v>0</v>
      </c>
    </row>
    <row r="1167" spans="1:15" x14ac:dyDescent="0.2">
      <c r="A1167" s="3">
        <v>34973</v>
      </c>
      <c r="B1167" t="s">
        <v>1</v>
      </c>
      <c r="C1167" t="s">
        <v>16</v>
      </c>
      <c r="D1167" s="7">
        <v>672.43960000000004</v>
      </c>
      <c r="E1167" s="5">
        <v>580.29</v>
      </c>
      <c r="F1167" s="5">
        <v>8.6300000000000008</v>
      </c>
      <c r="G1167" s="5">
        <v>1.62</v>
      </c>
      <c r="H1167" s="5">
        <v>81.899600000000078</v>
      </c>
      <c r="I1167" s="5">
        <v>3.6000000000000063</v>
      </c>
      <c r="J1167" s="5">
        <v>32513.3935546875</v>
      </c>
      <c r="K1167" s="7">
        <v>40</v>
      </c>
      <c r="L1167" s="7">
        <v>11</v>
      </c>
      <c r="M1167" s="8">
        <v>16</v>
      </c>
      <c r="N1167" s="8">
        <v>1</v>
      </c>
      <c r="O1167" s="6">
        <v>5</v>
      </c>
    </row>
    <row r="1168" spans="1:15" x14ac:dyDescent="0.2">
      <c r="A1168" s="3">
        <v>34973</v>
      </c>
      <c r="B1168" t="s">
        <v>1</v>
      </c>
      <c r="C1168" t="s">
        <v>18</v>
      </c>
      <c r="D1168" s="7">
        <v>0</v>
      </c>
      <c r="E1168" s="5">
        <v>0</v>
      </c>
      <c r="F1168" s="5">
        <v>0</v>
      </c>
      <c r="G1168" s="5">
        <v>0</v>
      </c>
      <c r="H1168" s="5">
        <v>0</v>
      </c>
      <c r="I1168" s="5">
        <v>0</v>
      </c>
      <c r="J1168" s="5">
        <v>0</v>
      </c>
      <c r="K1168" s="7">
        <v>0</v>
      </c>
      <c r="L1168" s="7">
        <v>0</v>
      </c>
      <c r="M1168" s="8">
        <v>0</v>
      </c>
      <c r="N1168" s="8">
        <v>0</v>
      </c>
      <c r="O1168" s="6">
        <v>0</v>
      </c>
    </row>
    <row r="1169" spans="1:15" x14ac:dyDescent="0.2">
      <c r="A1169" s="3">
        <v>34973</v>
      </c>
      <c r="B1169" t="s">
        <v>2</v>
      </c>
      <c r="C1169" t="s">
        <v>15</v>
      </c>
      <c r="D1169" s="7">
        <v>61.02</v>
      </c>
      <c r="E1169" s="5">
        <v>0</v>
      </c>
      <c r="F1169" s="5">
        <v>0.72</v>
      </c>
      <c r="G1169" s="5">
        <v>0</v>
      </c>
      <c r="H1169" s="5">
        <v>60.300000000000004</v>
      </c>
      <c r="I1169" s="5">
        <v>0</v>
      </c>
      <c r="J1169" s="5">
        <v>0</v>
      </c>
      <c r="K1169" s="7">
        <v>0</v>
      </c>
      <c r="L1169" s="7">
        <v>0</v>
      </c>
      <c r="M1169" s="8">
        <v>0</v>
      </c>
      <c r="N1169" s="8">
        <v>0</v>
      </c>
      <c r="O1169" s="6">
        <v>0</v>
      </c>
    </row>
    <row r="1170" spans="1:15" x14ac:dyDescent="0.2">
      <c r="A1170" s="3">
        <v>34973</v>
      </c>
      <c r="B1170" t="s">
        <v>2</v>
      </c>
      <c r="C1170" t="s">
        <v>15</v>
      </c>
      <c r="D1170" s="7">
        <v>6413105.1255999999</v>
      </c>
      <c r="E1170" s="5">
        <v>665089.87</v>
      </c>
      <c r="F1170" s="5">
        <v>2729423.4314000001</v>
      </c>
      <c r="G1170" s="5">
        <v>246738.97</v>
      </c>
      <c r="H1170" s="5">
        <v>2771852.8541999995</v>
      </c>
      <c r="I1170" s="5">
        <v>8618640.1666666772</v>
      </c>
      <c r="J1170" s="5">
        <v>3358526.1152343801</v>
      </c>
      <c r="K1170" s="7">
        <v>22806</v>
      </c>
      <c r="L1170" s="7">
        <v>4</v>
      </c>
      <c r="M1170" s="8">
        <v>-634</v>
      </c>
      <c r="N1170" s="8">
        <v>525</v>
      </c>
      <c r="O1170" s="6">
        <v>904</v>
      </c>
    </row>
    <row r="1171" spans="1:15" x14ac:dyDescent="0.2">
      <c r="A1171" s="3">
        <v>34973</v>
      </c>
      <c r="B1171" t="s">
        <v>2</v>
      </c>
      <c r="C1171" t="s">
        <v>17</v>
      </c>
      <c r="D1171" s="7">
        <v>1720123.6254</v>
      </c>
      <c r="E1171" s="5">
        <v>158007.64000000001</v>
      </c>
      <c r="F1171" s="5">
        <v>840094.55</v>
      </c>
      <c r="G1171" s="5">
        <v>55502.9</v>
      </c>
      <c r="H1171" s="5">
        <v>666518.53540000005</v>
      </c>
      <c r="I1171" s="5">
        <v>2198989.1499999994</v>
      </c>
      <c r="J1171" s="5">
        <v>4069598.8535156301</v>
      </c>
      <c r="K1171" s="7">
        <v>3068</v>
      </c>
      <c r="L1171" s="7">
        <v>338</v>
      </c>
      <c r="M1171" s="8">
        <v>257</v>
      </c>
      <c r="N1171" s="8">
        <v>38</v>
      </c>
      <c r="O1171" s="6">
        <v>142</v>
      </c>
    </row>
    <row r="1172" spans="1:15" x14ac:dyDescent="0.2">
      <c r="A1172" s="3">
        <v>34973</v>
      </c>
      <c r="B1172" t="s">
        <v>2</v>
      </c>
      <c r="C1172" t="s">
        <v>15</v>
      </c>
      <c r="D1172" s="7">
        <v>106452.01179999999</v>
      </c>
      <c r="E1172" s="5">
        <v>11119.46</v>
      </c>
      <c r="F1172" s="5">
        <v>41524.17</v>
      </c>
      <c r="G1172" s="5">
        <v>4025.58</v>
      </c>
      <c r="H1172" s="5">
        <v>49782.801799999987</v>
      </c>
      <c r="I1172" s="5">
        <v>176787.83333333328</v>
      </c>
      <c r="J1172" s="5">
        <v>47861.7705078125</v>
      </c>
      <c r="K1172" s="7">
        <v>422</v>
      </c>
      <c r="L1172" s="7">
        <v>0</v>
      </c>
      <c r="M1172" s="8">
        <v>-8</v>
      </c>
      <c r="N1172" s="8">
        <v>11</v>
      </c>
      <c r="O1172" s="6">
        <v>22</v>
      </c>
    </row>
    <row r="1173" spans="1:15" x14ac:dyDescent="0.2">
      <c r="A1173" s="3">
        <v>34973</v>
      </c>
      <c r="B1173" t="s">
        <v>2</v>
      </c>
      <c r="C1173" t="s">
        <v>17</v>
      </c>
      <c r="D1173" s="7">
        <v>552364.71499999997</v>
      </c>
      <c r="E1173" s="5">
        <v>21290.57</v>
      </c>
      <c r="F1173" s="5">
        <v>296062.95</v>
      </c>
      <c r="G1173" s="5">
        <v>24748.42</v>
      </c>
      <c r="H1173" s="5">
        <v>210262.77500000002</v>
      </c>
      <c r="I1173" s="5">
        <v>1008872.4666666676</v>
      </c>
      <c r="J1173" s="5">
        <v>1129349.19921875</v>
      </c>
      <c r="K1173" s="7">
        <v>1864</v>
      </c>
      <c r="L1173" s="7">
        <v>156</v>
      </c>
      <c r="M1173" s="8">
        <v>368</v>
      </c>
      <c r="N1173" s="8">
        <v>40</v>
      </c>
      <c r="O1173" s="6">
        <v>80</v>
      </c>
    </row>
    <row r="1174" spans="1:15" x14ac:dyDescent="0.2">
      <c r="A1174" s="3">
        <v>34973</v>
      </c>
      <c r="B1174" t="s">
        <v>2</v>
      </c>
      <c r="C1174" t="s">
        <v>16</v>
      </c>
      <c r="D1174" s="7">
        <v>327714.11660000001</v>
      </c>
      <c r="E1174" s="5">
        <v>323785.78000000003</v>
      </c>
      <c r="F1174" s="5">
        <v>21.19</v>
      </c>
      <c r="G1174" s="5">
        <v>540.66999999999996</v>
      </c>
      <c r="H1174" s="5">
        <v>3366.4765999999804</v>
      </c>
      <c r="I1174" s="5">
        <v>0</v>
      </c>
      <c r="J1174" s="5">
        <v>10991633.002929701</v>
      </c>
      <c r="K1174" s="7">
        <v>942</v>
      </c>
      <c r="L1174" s="7">
        <v>153</v>
      </c>
      <c r="M1174" s="8">
        <v>0</v>
      </c>
      <c r="N1174" s="8">
        <v>65</v>
      </c>
      <c r="O1174" s="6">
        <v>379</v>
      </c>
    </row>
    <row r="1175" spans="1:15" x14ac:dyDescent="0.2">
      <c r="A1175" s="3">
        <v>34973</v>
      </c>
      <c r="B1175" t="s">
        <v>2</v>
      </c>
      <c r="C1175" t="s">
        <v>15</v>
      </c>
      <c r="D1175" s="7">
        <v>1801511.0046000001</v>
      </c>
      <c r="E1175" s="5">
        <v>239931.75</v>
      </c>
      <c r="F1175" s="5">
        <v>605321.06999999995</v>
      </c>
      <c r="G1175" s="5">
        <v>104265.26</v>
      </c>
      <c r="H1175" s="5">
        <v>851992.92460000014</v>
      </c>
      <c r="I1175" s="5">
        <v>4541773.8999999939</v>
      </c>
      <c r="J1175" s="5">
        <v>2075526.3447265599</v>
      </c>
      <c r="K1175" s="7">
        <v>7918</v>
      </c>
      <c r="L1175" s="7">
        <v>170</v>
      </c>
      <c r="M1175" s="8">
        <v>31</v>
      </c>
      <c r="N1175" s="8">
        <v>175</v>
      </c>
      <c r="O1175" s="6">
        <v>479</v>
      </c>
    </row>
    <row r="1176" spans="1:15" x14ac:dyDescent="0.2">
      <c r="A1176" s="3">
        <v>34973</v>
      </c>
      <c r="B1176" t="s">
        <v>2</v>
      </c>
      <c r="C1176" t="s">
        <v>15</v>
      </c>
      <c r="D1176" s="7">
        <v>11507.4252</v>
      </c>
      <c r="E1176" s="5">
        <v>3233.91</v>
      </c>
      <c r="F1176" s="5">
        <v>-182.7</v>
      </c>
      <c r="G1176" s="5">
        <v>383.76</v>
      </c>
      <c r="H1176" s="5">
        <v>8072.4552000000003</v>
      </c>
      <c r="I1176" s="5">
        <v>22938.849999999991</v>
      </c>
      <c r="J1176" s="5">
        <v>24998.7705078125</v>
      </c>
      <c r="K1176" s="7">
        <v>34</v>
      </c>
      <c r="L1176" s="7">
        <v>0</v>
      </c>
      <c r="M1176" s="8">
        <v>2</v>
      </c>
      <c r="N1176" s="8">
        <v>0</v>
      </c>
      <c r="O1176" s="6">
        <v>0</v>
      </c>
    </row>
    <row r="1177" spans="1:15" x14ac:dyDescent="0.2">
      <c r="A1177" s="3">
        <v>34973</v>
      </c>
      <c r="B1177" t="s">
        <v>2</v>
      </c>
      <c r="C1177" t="s">
        <v>15</v>
      </c>
      <c r="D1177" s="7">
        <v>3725585.9495000001</v>
      </c>
      <c r="E1177" s="5">
        <v>531517.31999999995</v>
      </c>
      <c r="F1177" s="5">
        <v>1187056.22</v>
      </c>
      <c r="G1177" s="5">
        <v>253102.98</v>
      </c>
      <c r="H1177" s="5">
        <v>1753909.4295000003</v>
      </c>
      <c r="I1177" s="5">
        <v>6028879.6999999974</v>
      </c>
      <c r="J1177" s="5">
        <v>9327088.40625</v>
      </c>
      <c r="K1177" s="7">
        <v>12359</v>
      </c>
      <c r="L1177" s="7">
        <v>1597</v>
      </c>
      <c r="M1177" s="8">
        <v>-15</v>
      </c>
      <c r="N1177" s="8">
        <v>469</v>
      </c>
      <c r="O1177" s="6">
        <v>1025</v>
      </c>
    </row>
    <row r="1178" spans="1:15" x14ac:dyDescent="0.2">
      <c r="A1178" s="3">
        <v>34973</v>
      </c>
      <c r="B1178" t="s">
        <v>2</v>
      </c>
      <c r="C1178" t="s">
        <v>15</v>
      </c>
      <c r="D1178" s="7">
        <v>1115132.1163000001</v>
      </c>
      <c r="E1178" s="5">
        <v>141043.68</v>
      </c>
      <c r="F1178" s="5">
        <v>742301.02</v>
      </c>
      <c r="G1178" s="5">
        <v>23952.58</v>
      </c>
      <c r="H1178" s="5">
        <v>207834.83630000014</v>
      </c>
      <c r="I1178" s="5">
        <v>632199.26666666614</v>
      </c>
      <c r="J1178" s="5">
        <v>1360677.10546875</v>
      </c>
      <c r="K1178" s="7">
        <v>3879</v>
      </c>
      <c r="L1178" s="7">
        <v>468</v>
      </c>
      <c r="M1178" s="8">
        <v>-21</v>
      </c>
      <c r="N1178" s="8">
        <v>401</v>
      </c>
      <c r="O1178" s="6">
        <v>1660</v>
      </c>
    </row>
    <row r="1179" spans="1:15" x14ac:dyDescent="0.2">
      <c r="A1179" s="3">
        <v>34973</v>
      </c>
      <c r="B1179" t="s">
        <v>2</v>
      </c>
      <c r="C1179" t="s">
        <v>16</v>
      </c>
      <c r="D1179" s="7">
        <v>17476.489399999999</v>
      </c>
      <c r="E1179" s="5">
        <v>13929.64</v>
      </c>
      <c r="F1179" s="5">
        <v>1283.28</v>
      </c>
      <c r="G1179" s="5">
        <v>172.81</v>
      </c>
      <c r="H1179" s="5">
        <v>2090.7593999999995</v>
      </c>
      <c r="I1179" s="5">
        <v>3191.0666666666634</v>
      </c>
      <c r="J1179" s="5">
        <v>169999.37207031299</v>
      </c>
      <c r="K1179" s="7">
        <v>67</v>
      </c>
      <c r="L1179" s="7">
        <v>9</v>
      </c>
      <c r="M1179" s="8">
        <v>-1</v>
      </c>
      <c r="N1179" s="8">
        <v>7</v>
      </c>
      <c r="O1179" s="6">
        <v>36</v>
      </c>
    </row>
    <row r="1180" spans="1:15" x14ac:dyDescent="0.2">
      <c r="A1180" s="3">
        <v>34973</v>
      </c>
      <c r="B1180" t="s">
        <v>2</v>
      </c>
      <c r="C1180" t="s">
        <v>16</v>
      </c>
      <c r="D1180" s="7">
        <v>1018.16</v>
      </c>
      <c r="E1180" s="5">
        <v>1003.58</v>
      </c>
      <c r="F1180" s="5">
        <v>0</v>
      </c>
      <c r="G1180" s="5">
        <v>14.58</v>
      </c>
      <c r="H1180" s="5">
        <v>-7.2830630415410269E-14</v>
      </c>
      <c r="I1180" s="5">
        <v>0</v>
      </c>
      <c r="J1180" s="5">
        <v>28202.41015625</v>
      </c>
      <c r="K1180" s="7">
        <v>21</v>
      </c>
      <c r="L1180" s="7">
        <v>17</v>
      </c>
      <c r="M1180" s="8">
        <v>1</v>
      </c>
      <c r="N1180" s="8">
        <v>0</v>
      </c>
      <c r="O1180" s="6">
        <v>3</v>
      </c>
    </row>
    <row r="1181" spans="1:15" x14ac:dyDescent="0.2">
      <c r="A1181" s="3">
        <v>34973</v>
      </c>
      <c r="B1181" t="s">
        <v>3</v>
      </c>
      <c r="C1181" t="s">
        <v>17</v>
      </c>
      <c r="D1181" s="7">
        <v>19676.071100000001</v>
      </c>
      <c r="E1181" s="5">
        <v>7656.26</v>
      </c>
      <c r="F1181" s="5">
        <v>7917.23</v>
      </c>
      <c r="G1181" s="5">
        <v>721.33</v>
      </c>
      <c r="H1181" s="5">
        <v>3381.2511000000013</v>
      </c>
      <c r="I1181" s="5">
        <v>9913.6333333333332</v>
      </c>
      <c r="J1181" s="5">
        <v>72617.9462890625</v>
      </c>
      <c r="K1181" s="7">
        <v>35</v>
      </c>
      <c r="L1181" s="7">
        <v>13</v>
      </c>
      <c r="M1181" s="8">
        <v>-1</v>
      </c>
      <c r="N1181" s="8">
        <v>1</v>
      </c>
      <c r="O1181" s="6">
        <v>4</v>
      </c>
    </row>
    <row r="1182" spans="1:15" x14ac:dyDescent="0.2">
      <c r="A1182" s="3">
        <v>34973</v>
      </c>
      <c r="B1182" t="s">
        <v>3</v>
      </c>
      <c r="C1182" t="s">
        <v>17</v>
      </c>
      <c r="D1182" s="7">
        <v>1220.1513</v>
      </c>
      <c r="E1182" s="5">
        <v>4.8</v>
      </c>
      <c r="F1182" s="5">
        <v>533.47</v>
      </c>
      <c r="G1182" s="5">
        <v>133.71</v>
      </c>
      <c r="H1182" s="5">
        <v>548.17129999999997</v>
      </c>
      <c r="I1182" s="5">
        <v>2986.1000000000081</v>
      </c>
      <c r="J1182" s="5">
        <v>621.546875</v>
      </c>
      <c r="K1182" s="7">
        <v>2</v>
      </c>
      <c r="L1182" s="7">
        <v>0</v>
      </c>
      <c r="M1182" s="8">
        <v>1</v>
      </c>
      <c r="N1182" s="8">
        <v>0</v>
      </c>
      <c r="O1182" s="6">
        <v>0</v>
      </c>
    </row>
    <row r="1183" spans="1:15" x14ac:dyDescent="0.2">
      <c r="A1183" s="3">
        <v>34973</v>
      </c>
      <c r="B1183" t="s">
        <v>3</v>
      </c>
      <c r="C1183" t="s">
        <v>16</v>
      </c>
      <c r="D1183" s="7">
        <v>39794.82</v>
      </c>
      <c r="E1183" s="5">
        <v>39622.589999999997</v>
      </c>
      <c r="F1183" s="5">
        <v>0</v>
      </c>
      <c r="G1183" s="5">
        <v>32.4</v>
      </c>
      <c r="H1183" s="5">
        <v>139.8300000000032</v>
      </c>
      <c r="I1183" s="5">
        <v>0</v>
      </c>
      <c r="J1183" s="5">
        <v>1295027.4931640599</v>
      </c>
      <c r="K1183" s="7">
        <v>118</v>
      </c>
      <c r="L1183" s="7">
        <v>9</v>
      </c>
      <c r="M1183" s="8">
        <v>0</v>
      </c>
      <c r="N1183" s="8">
        <v>8</v>
      </c>
      <c r="O1183" s="6">
        <v>24</v>
      </c>
    </row>
    <row r="1184" spans="1:15" x14ac:dyDescent="0.2">
      <c r="A1184" s="3">
        <v>34973</v>
      </c>
      <c r="B1184" t="s">
        <v>3</v>
      </c>
      <c r="C1184" t="s">
        <v>15</v>
      </c>
      <c r="D1184" s="7">
        <v>3542.6489999999999</v>
      </c>
      <c r="E1184" s="5">
        <v>585.39</v>
      </c>
      <c r="F1184" s="5">
        <v>738.45</v>
      </c>
      <c r="G1184" s="5">
        <v>643.22</v>
      </c>
      <c r="H1184" s="5">
        <v>1575.5890000000002</v>
      </c>
      <c r="I1184" s="5">
        <v>4017.4166666666661</v>
      </c>
      <c r="J1184" s="5">
        <v>3391.361328125</v>
      </c>
      <c r="K1184" s="7">
        <v>16</v>
      </c>
      <c r="L1184" s="7">
        <v>3</v>
      </c>
      <c r="M1184" s="8">
        <v>-1</v>
      </c>
      <c r="N1184" s="8">
        <v>0</v>
      </c>
      <c r="O1184" s="6">
        <v>1</v>
      </c>
    </row>
    <row r="1185" spans="1:15" x14ac:dyDescent="0.2">
      <c r="A1185" s="3">
        <v>34973</v>
      </c>
      <c r="B1185" t="s">
        <v>3</v>
      </c>
      <c r="C1185" t="s">
        <v>15</v>
      </c>
      <c r="D1185" s="7">
        <v>0</v>
      </c>
      <c r="E1185" s="5">
        <v>0</v>
      </c>
      <c r="F1185" s="5">
        <v>0</v>
      </c>
      <c r="G1185" s="5">
        <v>0</v>
      </c>
      <c r="H1185" s="5">
        <v>0</v>
      </c>
      <c r="I1185" s="5">
        <v>0</v>
      </c>
      <c r="J1185" s="5">
        <v>0</v>
      </c>
      <c r="K1185" s="7">
        <v>0</v>
      </c>
      <c r="L1185" s="7">
        <v>0</v>
      </c>
      <c r="M1185" s="8">
        <v>0</v>
      </c>
      <c r="N1185" s="8">
        <v>0</v>
      </c>
      <c r="O1185" s="6">
        <v>1</v>
      </c>
    </row>
    <row r="1186" spans="1:15" x14ac:dyDescent="0.2">
      <c r="A1186" s="3">
        <v>34973</v>
      </c>
      <c r="B1186" t="s">
        <v>3</v>
      </c>
      <c r="C1186" t="s">
        <v>15</v>
      </c>
      <c r="D1186" s="7">
        <v>648.25</v>
      </c>
      <c r="E1186" s="5">
        <v>648.25</v>
      </c>
      <c r="F1186" s="5">
        <v>0</v>
      </c>
      <c r="G1186" s="5">
        <v>0</v>
      </c>
      <c r="H1186" s="5">
        <v>0</v>
      </c>
      <c r="I1186" s="5">
        <v>0</v>
      </c>
      <c r="J1186" s="5">
        <v>10803.6337890625</v>
      </c>
      <c r="K1186" s="7">
        <v>1</v>
      </c>
      <c r="L1186" s="7">
        <v>0</v>
      </c>
      <c r="M1186" s="8">
        <v>1</v>
      </c>
      <c r="N1186" s="8">
        <v>0</v>
      </c>
      <c r="O1186" s="6">
        <v>0</v>
      </c>
    </row>
    <row r="1187" spans="1:15" x14ac:dyDescent="0.2">
      <c r="A1187" s="3">
        <v>34973</v>
      </c>
      <c r="B1187" t="s">
        <v>3</v>
      </c>
      <c r="C1187" t="s">
        <v>15</v>
      </c>
      <c r="D1187" s="7">
        <v>316.03219999999999</v>
      </c>
      <c r="E1187" s="5">
        <v>78.790000000000006</v>
      </c>
      <c r="F1187" s="5">
        <v>181.93</v>
      </c>
      <c r="G1187" s="5">
        <v>38.1</v>
      </c>
      <c r="H1187" s="5">
        <v>17.21219999999996</v>
      </c>
      <c r="I1187" s="5">
        <v>166.93333333333331</v>
      </c>
      <c r="J1187" s="5">
        <v>3492.029296875</v>
      </c>
      <c r="K1187" s="7">
        <v>2</v>
      </c>
      <c r="L1187" s="7">
        <v>1</v>
      </c>
      <c r="M1187" s="8">
        <v>1</v>
      </c>
      <c r="N1187" s="8">
        <v>0</v>
      </c>
      <c r="O1187" s="6">
        <v>0</v>
      </c>
    </row>
    <row r="1188" spans="1:15" x14ac:dyDescent="0.2">
      <c r="A1188" s="3">
        <v>34973</v>
      </c>
      <c r="B1188" t="s">
        <v>3</v>
      </c>
      <c r="C1188" t="s">
        <v>16</v>
      </c>
      <c r="D1188" s="7">
        <v>11542.3614</v>
      </c>
      <c r="E1188" s="5">
        <v>7054.18</v>
      </c>
      <c r="F1188" s="5">
        <v>1058.1300000000001</v>
      </c>
      <c r="G1188" s="5">
        <v>520.37</v>
      </c>
      <c r="H1188" s="5">
        <v>2909.6813999999995</v>
      </c>
      <c r="I1188" s="5">
        <v>1155.6833333333338</v>
      </c>
      <c r="J1188" s="5">
        <v>2678676.1699218801</v>
      </c>
      <c r="K1188" s="7">
        <v>396</v>
      </c>
      <c r="L1188" s="7">
        <v>123</v>
      </c>
      <c r="M1188" s="8">
        <v>-1</v>
      </c>
      <c r="N1188" s="8">
        <v>16</v>
      </c>
      <c r="O1188" s="6">
        <v>26</v>
      </c>
    </row>
    <row r="1189" spans="1:15" x14ac:dyDescent="0.2">
      <c r="A1189" s="3">
        <v>34973</v>
      </c>
      <c r="B1189" t="s">
        <v>3</v>
      </c>
      <c r="C1189" t="s">
        <v>16</v>
      </c>
      <c r="D1189" s="7">
        <v>0</v>
      </c>
      <c r="E1189" s="5">
        <v>0</v>
      </c>
      <c r="F1189" s="5">
        <v>0</v>
      </c>
      <c r="G1189" s="5">
        <v>0</v>
      </c>
      <c r="H1189" s="5">
        <v>0</v>
      </c>
      <c r="I1189" s="5">
        <v>0</v>
      </c>
      <c r="J1189" s="5">
        <v>0</v>
      </c>
      <c r="K1189" s="7">
        <v>0</v>
      </c>
      <c r="L1189" s="7">
        <v>0</v>
      </c>
      <c r="M1189" s="8">
        <v>0</v>
      </c>
      <c r="N1189" s="8">
        <v>0</v>
      </c>
      <c r="O1189" s="6">
        <v>0</v>
      </c>
    </row>
    <row r="1190" spans="1:15" x14ac:dyDescent="0.2">
      <c r="A1190" s="3">
        <v>34973</v>
      </c>
      <c r="B1190" t="s">
        <v>3</v>
      </c>
      <c r="C1190" t="s">
        <v>16</v>
      </c>
      <c r="D1190" s="7">
        <v>10.16</v>
      </c>
      <c r="E1190" s="5">
        <v>10.16</v>
      </c>
      <c r="F1190" s="5">
        <v>0</v>
      </c>
      <c r="G1190" s="5">
        <v>0</v>
      </c>
      <c r="H1190" s="5">
        <v>0</v>
      </c>
      <c r="I1190" s="5">
        <v>0</v>
      </c>
      <c r="J1190" s="5">
        <v>1.953125E-3</v>
      </c>
      <c r="K1190" s="7">
        <v>1</v>
      </c>
      <c r="L1190" s="7">
        <v>0</v>
      </c>
      <c r="M1190" s="8">
        <v>0</v>
      </c>
      <c r="N1190" s="8">
        <v>0</v>
      </c>
      <c r="O1190" s="6">
        <v>0</v>
      </c>
    </row>
    <row r="1191" spans="1:15" x14ac:dyDescent="0.2">
      <c r="A1191" s="3">
        <v>34973</v>
      </c>
      <c r="B1191" t="s">
        <v>4</v>
      </c>
      <c r="C1191" t="s">
        <v>15</v>
      </c>
      <c r="D1191" s="7">
        <v>30477.052899999999</v>
      </c>
      <c r="E1191" s="5">
        <v>5826.31</v>
      </c>
      <c r="F1191" s="5">
        <v>12593.16</v>
      </c>
      <c r="G1191" s="5">
        <v>1335.01</v>
      </c>
      <c r="H1191" s="5">
        <v>10722.572899999997</v>
      </c>
      <c r="I1191" s="5">
        <v>45952.983333333352</v>
      </c>
      <c r="J1191" s="5">
        <v>44034.5712890625</v>
      </c>
      <c r="K1191" s="7">
        <v>130</v>
      </c>
      <c r="L1191" s="7">
        <v>0</v>
      </c>
      <c r="M1191" s="8">
        <v>-3</v>
      </c>
      <c r="N1191" s="8">
        <v>4</v>
      </c>
      <c r="O1191" s="6">
        <v>7</v>
      </c>
    </row>
    <row r="1192" spans="1:15" x14ac:dyDescent="0.2">
      <c r="A1192" s="3">
        <v>34973</v>
      </c>
      <c r="B1192" t="s">
        <v>4</v>
      </c>
      <c r="C1192" t="s">
        <v>17</v>
      </c>
      <c r="D1192" s="7">
        <v>241028.9338</v>
      </c>
      <c r="E1192" s="5">
        <v>28876.68</v>
      </c>
      <c r="F1192" s="5">
        <v>111756.15</v>
      </c>
      <c r="G1192" s="5">
        <v>10152.43</v>
      </c>
      <c r="H1192" s="5">
        <v>90243.673800000019</v>
      </c>
      <c r="I1192" s="5">
        <v>312809.68333333347</v>
      </c>
      <c r="J1192" s="5">
        <v>641075.52832031297</v>
      </c>
      <c r="K1192" s="7">
        <v>408</v>
      </c>
      <c r="L1192" s="7">
        <v>0</v>
      </c>
      <c r="M1192" s="8">
        <v>21</v>
      </c>
      <c r="N1192" s="8">
        <v>12</v>
      </c>
      <c r="O1192" s="6">
        <v>24</v>
      </c>
    </row>
    <row r="1193" spans="1:15" x14ac:dyDescent="0.2">
      <c r="A1193" s="3">
        <v>34973</v>
      </c>
      <c r="B1193" t="s">
        <v>4</v>
      </c>
      <c r="C1193" t="s">
        <v>15</v>
      </c>
      <c r="D1193" s="7">
        <v>139712.85810000001</v>
      </c>
      <c r="E1193" s="5">
        <v>18902.13</v>
      </c>
      <c r="F1193" s="5">
        <v>53675.61</v>
      </c>
      <c r="G1193" s="5">
        <v>2795.99</v>
      </c>
      <c r="H1193" s="5">
        <v>64339.128100000009</v>
      </c>
      <c r="I1193" s="5">
        <v>252695.18333333341</v>
      </c>
      <c r="J1193" s="5">
        <v>188428.806640625</v>
      </c>
      <c r="K1193" s="7">
        <v>489</v>
      </c>
      <c r="L1193" s="7">
        <v>0</v>
      </c>
      <c r="M1193" s="8">
        <v>-7</v>
      </c>
      <c r="N1193" s="8">
        <v>15</v>
      </c>
      <c r="O1193" s="6">
        <v>23</v>
      </c>
    </row>
    <row r="1194" spans="1:15" x14ac:dyDescent="0.2">
      <c r="A1194" s="3">
        <v>34973</v>
      </c>
      <c r="B1194" t="s">
        <v>4</v>
      </c>
      <c r="C1194" t="s">
        <v>17</v>
      </c>
      <c r="D1194" s="7">
        <v>70463.731299999999</v>
      </c>
      <c r="E1194" s="5">
        <v>2867.36</v>
      </c>
      <c r="F1194" s="5">
        <v>38324.300000000003</v>
      </c>
      <c r="G1194" s="5">
        <v>4409.0600000000004</v>
      </c>
      <c r="H1194" s="5">
        <v>24863.011299999995</v>
      </c>
      <c r="I1194" s="5">
        <v>121100.36666666658</v>
      </c>
      <c r="J1194" s="5">
        <v>181952.0546875</v>
      </c>
      <c r="K1194" s="7">
        <v>231</v>
      </c>
      <c r="L1194" s="7">
        <v>4</v>
      </c>
      <c r="M1194" s="8">
        <v>49</v>
      </c>
      <c r="N1194" s="8">
        <v>6</v>
      </c>
      <c r="O1194" s="6">
        <v>20</v>
      </c>
    </row>
    <row r="1195" spans="1:15" x14ac:dyDescent="0.2">
      <c r="A1195" s="3">
        <v>34973</v>
      </c>
      <c r="B1195" t="s">
        <v>4</v>
      </c>
      <c r="C1195" t="s">
        <v>16</v>
      </c>
      <c r="D1195" s="7">
        <v>365205.50660000002</v>
      </c>
      <c r="E1195" s="5">
        <v>363136.08</v>
      </c>
      <c r="F1195" s="5">
        <v>21.19</v>
      </c>
      <c r="G1195" s="5">
        <v>478.91</v>
      </c>
      <c r="H1195" s="5">
        <v>1569.326600000006</v>
      </c>
      <c r="I1195" s="5">
        <v>0</v>
      </c>
      <c r="J1195" s="5">
        <v>8837591.0488281306</v>
      </c>
      <c r="K1195" s="7">
        <v>1081</v>
      </c>
      <c r="L1195" s="7">
        <v>4</v>
      </c>
      <c r="M1195" s="8">
        <v>0</v>
      </c>
      <c r="N1195" s="8">
        <v>138</v>
      </c>
      <c r="O1195" s="6">
        <v>188</v>
      </c>
    </row>
    <row r="1196" spans="1:15" x14ac:dyDescent="0.2">
      <c r="A1196" s="3">
        <v>34973</v>
      </c>
      <c r="B1196" t="s">
        <v>4</v>
      </c>
      <c r="C1196" t="s">
        <v>15</v>
      </c>
      <c r="D1196" s="7">
        <v>397797.22950000002</v>
      </c>
      <c r="E1196" s="5">
        <v>51914.12</v>
      </c>
      <c r="F1196" s="5">
        <v>170722.71</v>
      </c>
      <c r="G1196" s="5">
        <v>29241.85</v>
      </c>
      <c r="H1196" s="5">
        <v>145918.54950000002</v>
      </c>
      <c r="I1196" s="5">
        <v>659280.78333333321</v>
      </c>
      <c r="J1196" s="5">
        <v>347556.35644531302</v>
      </c>
      <c r="K1196" s="7">
        <v>1944</v>
      </c>
      <c r="L1196" s="7">
        <v>3</v>
      </c>
      <c r="M1196" s="8">
        <v>-27</v>
      </c>
      <c r="N1196" s="8">
        <v>78</v>
      </c>
      <c r="O1196" s="6">
        <v>142</v>
      </c>
    </row>
    <row r="1197" spans="1:15" x14ac:dyDescent="0.2">
      <c r="A1197" s="3">
        <v>34973</v>
      </c>
      <c r="B1197" t="s">
        <v>4</v>
      </c>
      <c r="C1197" t="s">
        <v>15</v>
      </c>
      <c r="D1197" s="7">
        <v>2462.6381000000001</v>
      </c>
      <c r="E1197" s="5">
        <v>490.79</v>
      </c>
      <c r="F1197" s="5">
        <v>643.12</v>
      </c>
      <c r="G1197" s="5">
        <v>119.91</v>
      </c>
      <c r="H1197" s="5">
        <v>1208.8181000000002</v>
      </c>
      <c r="I1197" s="5">
        <v>4530.966666666659</v>
      </c>
      <c r="J1197" s="5">
        <v>3859.0693359375</v>
      </c>
      <c r="K1197" s="7">
        <v>4</v>
      </c>
      <c r="L1197" s="7">
        <v>0</v>
      </c>
      <c r="M1197" s="8">
        <v>0</v>
      </c>
      <c r="N1197" s="8">
        <v>0</v>
      </c>
      <c r="O1197" s="6">
        <v>0</v>
      </c>
    </row>
    <row r="1198" spans="1:15" x14ac:dyDescent="0.2">
      <c r="A1198" s="3">
        <v>34973</v>
      </c>
      <c r="B1198" t="s">
        <v>4</v>
      </c>
      <c r="C1198" t="s">
        <v>15</v>
      </c>
      <c r="D1198" s="7">
        <v>640915.19880000001</v>
      </c>
      <c r="E1198" s="5">
        <v>113712.86</v>
      </c>
      <c r="F1198" s="5">
        <v>204028.93</v>
      </c>
      <c r="G1198" s="5">
        <v>40843.01</v>
      </c>
      <c r="H1198" s="5">
        <v>282330.39880000002</v>
      </c>
      <c r="I1198" s="5">
        <v>864382.23333333246</v>
      </c>
      <c r="J1198" s="5">
        <v>2541560.3994140602</v>
      </c>
      <c r="K1198" s="7">
        <v>1740</v>
      </c>
      <c r="L1198" s="7">
        <v>0</v>
      </c>
      <c r="M1198" s="8">
        <v>-33</v>
      </c>
      <c r="N1198" s="8">
        <v>56</v>
      </c>
      <c r="O1198" s="6">
        <v>113</v>
      </c>
    </row>
    <row r="1199" spans="1:15" x14ac:dyDescent="0.2">
      <c r="A1199" s="3">
        <v>34973</v>
      </c>
      <c r="B1199" t="s">
        <v>4</v>
      </c>
      <c r="C1199" t="s">
        <v>15</v>
      </c>
      <c r="D1199" s="7">
        <v>139285.46100000001</v>
      </c>
      <c r="E1199" s="5">
        <v>8524.27</v>
      </c>
      <c r="F1199" s="5">
        <v>104499.49</v>
      </c>
      <c r="G1199" s="5">
        <v>3324.55</v>
      </c>
      <c r="H1199" s="5">
        <v>22937.151000000002</v>
      </c>
      <c r="I1199" s="5">
        <v>78246.849999999977</v>
      </c>
      <c r="J1199" s="5">
        <v>21876.6123046875</v>
      </c>
      <c r="K1199" s="7">
        <v>539</v>
      </c>
      <c r="L1199" s="7">
        <v>0</v>
      </c>
      <c r="M1199" s="8">
        <v>-2</v>
      </c>
      <c r="N1199" s="8">
        <v>49</v>
      </c>
      <c r="O1199" s="6">
        <v>80</v>
      </c>
    </row>
    <row r="1200" spans="1:15" x14ac:dyDescent="0.2">
      <c r="A1200" s="3">
        <v>34973</v>
      </c>
      <c r="B1200" t="s">
        <v>4</v>
      </c>
      <c r="C1200" t="s">
        <v>16</v>
      </c>
      <c r="D1200" s="7">
        <v>24431.029600000002</v>
      </c>
      <c r="E1200" s="5">
        <v>21643.47</v>
      </c>
      <c r="F1200" s="5">
        <v>780.93</v>
      </c>
      <c r="G1200" s="5">
        <v>182.16</v>
      </c>
      <c r="H1200" s="5">
        <v>1824.4696000000006</v>
      </c>
      <c r="I1200" s="5">
        <v>1983.5833333333342</v>
      </c>
      <c r="J1200" s="5">
        <v>274972.08496093802</v>
      </c>
      <c r="K1200" s="7">
        <v>80</v>
      </c>
      <c r="L1200" s="7">
        <v>0</v>
      </c>
      <c r="M1200" s="8">
        <v>0</v>
      </c>
      <c r="N1200" s="8">
        <v>5</v>
      </c>
      <c r="O1200" s="6">
        <v>8</v>
      </c>
    </row>
    <row r="1201" spans="1:15" x14ac:dyDescent="0.2">
      <c r="A1201" s="3">
        <v>34973</v>
      </c>
      <c r="B1201" t="s">
        <v>4</v>
      </c>
      <c r="C1201" t="s">
        <v>16</v>
      </c>
      <c r="D1201" s="7">
        <v>0</v>
      </c>
      <c r="E1201" s="5">
        <v>0</v>
      </c>
      <c r="F1201" s="5">
        <v>0</v>
      </c>
      <c r="G1201" s="5">
        <v>0</v>
      </c>
      <c r="H1201" s="5">
        <v>0</v>
      </c>
      <c r="I1201" s="5">
        <v>0</v>
      </c>
      <c r="J1201" s="5">
        <v>0</v>
      </c>
      <c r="K1201" s="7">
        <v>0</v>
      </c>
      <c r="L1201" s="7">
        <v>0</v>
      </c>
      <c r="M1201" s="8">
        <v>0</v>
      </c>
      <c r="N1201" s="8">
        <v>0</v>
      </c>
      <c r="O1201" s="6">
        <v>0</v>
      </c>
    </row>
    <row r="1202" spans="1:15" x14ac:dyDescent="0.2">
      <c r="A1202" s="3">
        <v>34973</v>
      </c>
      <c r="B1202" t="s">
        <v>4</v>
      </c>
      <c r="C1202" t="s">
        <v>16</v>
      </c>
      <c r="D1202" s="7">
        <v>3640.33</v>
      </c>
      <c r="E1202" s="5">
        <v>3888.62</v>
      </c>
      <c r="F1202" s="5">
        <v>71.27</v>
      </c>
      <c r="G1202" s="5">
        <v>1.62</v>
      </c>
      <c r="H1202" s="5">
        <v>-321.17999999999995</v>
      </c>
      <c r="I1202" s="5">
        <v>0</v>
      </c>
      <c r="J1202" s="5">
        <v>87443.0634765625</v>
      </c>
      <c r="K1202" s="7">
        <v>20</v>
      </c>
      <c r="L1202" s="7">
        <v>0</v>
      </c>
      <c r="M1202" s="8">
        <v>0</v>
      </c>
      <c r="N1202" s="8">
        <v>1</v>
      </c>
      <c r="O1202" s="6">
        <v>2</v>
      </c>
    </row>
    <row r="1203" spans="1:15" x14ac:dyDescent="0.2">
      <c r="A1203" s="3">
        <v>34973</v>
      </c>
      <c r="B1203" t="s">
        <v>5</v>
      </c>
      <c r="C1203" t="s">
        <v>15</v>
      </c>
      <c r="D1203" s="7">
        <v>7821.5555999999997</v>
      </c>
      <c r="E1203" s="5">
        <v>1589.7</v>
      </c>
      <c r="F1203" s="5">
        <v>4270.53</v>
      </c>
      <c r="G1203" s="5">
        <v>122.04</v>
      </c>
      <c r="H1203" s="5">
        <v>1839.2856000000002</v>
      </c>
      <c r="I1203" s="5">
        <v>6459.3999999999933</v>
      </c>
      <c r="J1203" s="5">
        <v>1394.7320079803401</v>
      </c>
      <c r="K1203" s="7">
        <v>18</v>
      </c>
      <c r="L1203" s="7">
        <v>0</v>
      </c>
      <c r="M1203" s="8">
        <v>0</v>
      </c>
      <c r="N1203" s="8">
        <v>2</v>
      </c>
      <c r="O1203" s="6">
        <v>0</v>
      </c>
    </row>
    <row r="1204" spans="1:15" x14ac:dyDescent="0.2">
      <c r="A1204" s="3">
        <v>34973</v>
      </c>
      <c r="B1204" t="s">
        <v>5</v>
      </c>
      <c r="C1204" t="s">
        <v>16</v>
      </c>
      <c r="D1204" s="7">
        <v>62.61</v>
      </c>
      <c r="E1204" s="5">
        <v>57.02</v>
      </c>
      <c r="F1204" s="5">
        <v>0</v>
      </c>
      <c r="G1204" s="5">
        <v>5.59</v>
      </c>
      <c r="H1204" s="5">
        <v>0</v>
      </c>
      <c r="I1204" s="5">
        <v>0</v>
      </c>
      <c r="J1204" s="5">
        <v>37.796875</v>
      </c>
      <c r="K1204" s="7">
        <v>1</v>
      </c>
      <c r="L1204" s="7">
        <v>0</v>
      </c>
      <c r="M1204" s="8">
        <v>0</v>
      </c>
      <c r="N1204" s="8">
        <v>1</v>
      </c>
      <c r="O1204" s="6">
        <v>0</v>
      </c>
    </row>
    <row r="1205" spans="1:15" x14ac:dyDescent="0.2">
      <c r="A1205" s="3">
        <v>34973</v>
      </c>
      <c r="B1205" t="s">
        <v>5</v>
      </c>
      <c r="C1205" t="s">
        <v>15</v>
      </c>
      <c r="D1205" s="7">
        <v>35152508.251599997</v>
      </c>
      <c r="E1205" s="5">
        <v>4183037.4717000001</v>
      </c>
      <c r="F1205" s="5">
        <v>14629665.428099999</v>
      </c>
      <c r="G1205" s="5">
        <v>1318459.0125</v>
      </c>
      <c r="H1205" s="5">
        <v>15021346.339299997</v>
      </c>
      <c r="I1205" s="5">
        <v>44023463.499999985</v>
      </c>
      <c r="J1205" s="5">
        <v>22213267.974609401</v>
      </c>
      <c r="K1205" s="7">
        <v>120921</v>
      </c>
      <c r="L1205" s="7">
        <v>7</v>
      </c>
      <c r="M1205" s="8">
        <v>-3733</v>
      </c>
      <c r="N1205" s="8">
        <v>2458</v>
      </c>
      <c r="O1205" s="6">
        <v>4812</v>
      </c>
    </row>
    <row r="1206" spans="1:15" x14ac:dyDescent="0.2">
      <c r="A1206" s="3">
        <v>34973</v>
      </c>
      <c r="B1206" t="s">
        <v>5</v>
      </c>
      <c r="C1206" t="s">
        <v>17</v>
      </c>
      <c r="D1206" s="7">
        <v>11223107.303300001</v>
      </c>
      <c r="E1206" s="5">
        <v>1059489.1991999999</v>
      </c>
      <c r="F1206" s="5">
        <v>5632409.909</v>
      </c>
      <c r="G1206" s="5">
        <v>415982.75</v>
      </c>
      <c r="H1206" s="5">
        <v>4115225.4451000001</v>
      </c>
      <c r="I1206" s="5">
        <v>13922925.133333324</v>
      </c>
      <c r="J1206" s="5">
        <v>29963436.679760002</v>
      </c>
      <c r="K1206" s="7">
        <v>19664</v>
      </c>
      <c r="L1206" s="7">
        <v>1217</v>
      </c>
      <c r="M1206" s="8">
        <v>1693</v>
      </c>
      <c r="N1206" s="8">
        <v>441</v>
      </c>
      <c r="O1206" s="6">
        <v>1176</v>
      </c>
    </row>
    <row r="1207" spans="1:15" x14ac:dyDescent="0.2">
      <c r="A1207" s="3">
        <v>34973</v>
      </c>
      <c r="B1207" t="s">
        <v>5</v>
      </c>
      <c r="C1207" t="s">
        <v>15</v>
      </c>
      <c r="D1207" s="7">
        <v>618222.69810000004</v>
      </c>
      <c r="E1207" s="5">
        <v>67390.67</v>
      </c>
      <c r="F1207" s="5">
        <v>245049.13</v>
      </c>
      <c r="G1207" s="5">
        <v>19188.57</v>
      </c>
      <c r="H1207" s="5">
        <v>286594.32809999998</v>
      </c>
      <c r="I1207" s="5">
        <v>996390.14999999932</v>
      </c>
      <c r="J1207" s="5">
        <v>384971.7734375</v>
      </c>
      <c r="K1207" s="7">
        <v>2279</v>
      </c>
      <c r="L1207" s="7">
        <v>0</v>
      </c>
      <c r="M1207" s="8">
        <v>-28</v>
      </c>
      <c r="N1207" s="8">
        <v>59</v>
      </c>
      <c r="O1207" s="6">
        <v>98</v>
      </c>
    </row>
    <row r="1208" spans="1:15" x14ac:dyDescent="0.2">
      <c r="A1208" s="3">
        <v>34973</v>
      </c>
      <c r="B1208" t="s">
        <v>5</v>
      </c>
      <c r="C1208" t="s">
        <v>17</v>
      </c>
      <c r="D1208" s="7">
        <v>6353959.1489000004</v>
      </c>
      <c r="E1208" s="5">
        <v>303367.44</v>
      </c>
      <c r="F1208" s="5">
        <v>3414118.42</v>
      </c>
      <c r="G1208" s="5">
        <v>374692.28</v>
      </c>
      <c r="H1208" s="5">
        <v>2261781.0088999998</v>
      </c>
      <c r="I1208" s="5">
        <v>9963465.9333333261</v>
      </c>
      <c r="J1208" s="5">
        <v>17645541.525390599</v>
      </c>
      <c r="K1208" s="7">
        <v>26837</v>
      </c>
      <c r="L1208" s="7">
        <v>5102</v>
      </c>
      <c r="M1208" s="8">
        <v>2335</v>
      </c>
      <c r="N1208" s="8">
        <v>868</v>
      </c>
      <c r="O1208" s="6">
        <v>4386</v>
      </c>
    </row>
    <row r="1209" spans="1:15" x14ac:dyDescent="0.2">
      <c r="A1209" s="3">
        <v>34973</v>
      </c>
      <c r="B1209" t="s">
        <v>5</v>
      </c>
      <c r="C1209" t="s">
        <v>16</v>
      </c>
      <c r="D1209" s="7">
        <v>9610101.8779000007</v>
      </c>
      <c r="E1209" s="5">
        <v>9506150.1600000001</v>
      </c>
      <c r="F1209" s="5">
        <v>444.99</v>
      </c>
      <c r="G1209" s="5">
        <v>13507.43</v>
      </c>
      <c r="H1209" s="5">
        <v>89999.2979000005</v>
      </c>
      <c r="I1209" s="5">
        <v>0</v>
      </c>
      <c r="J1209" s="5">
        <v>240496803.42675799</v>
      </c>
      <c r="K1209" s="7">
        <v>28239</v>
      </c>
      <c r="L1209" s="7">
        <v>2330</v>
      </c>
      <c r="M1209" s="8">
        <v>-14</v>
      </c>
      <c r="N1209" s="8">
        <v>2600</v>
      </c>
      <c r="O1209" s="6">
        <v>6213</v>
      </c>
    </row>
    <row r="1210" spans="1:15" x14ac:dyDescent="0.2">
      <c r="A1210" s="3">
        <v>34973</v>
      </c>
      <c r="B1210" t="s">
        <v>5</v>
      </c>
      <c r="C1210" t="s">
        <v>15</v>
      </c>
      <c r="D1210" s="7">
        <v>17022587.224199999</v>
      </c>
      <c r="E1210" s="5">
        <v>3035417.72</v>
      </c>
      <c r="F1210" s="5">
        <v>5549158.1299999999</v>
      </c>
      <c r="G1210" s="5">
        <v>1127675.57</v>
      </c>
      <c r="H1210" s="5">
        <v>7310335.8041999973</v>
      </c>
      <c r="I1210" s="5">
        <v>32036453.266666677</v>
      </c>
      <c r="J1210" s="5">
        <v>34396554.736328103</v>
      </c>
      <c r="K1210" s="7">
        <v>80390</v>
      </c>
      <c r="L1210" s="7">
        <v>3340</v>
      </c>
      <c r="M1210" s="8">
        <v>-266</v>
      </c>
      <c r="N1210" s="8">
        <v>2586</v>
      </c>
      <c r="O1210" s="6">
        <v>6717</v>
      </c>
    </row>
    <row r="1211" spans="1:15" x14ac:dyDescent="0.2">
      <c r="A1211" s="3">
        <v>34973</v>
      </c>
      <c r="B1211" t="s">
        <v>5</v>
      </c>
      <c r="C1211" t="s">
        <v>15</v>
      </c>
      <c r="D1211" s="7">
        <v>82007.703099999999</v>
      </c>
      <c r="E1211" s="5">
        <v>23816.82</v>
      </c>
      <c r="F1211" s="5">
        <v>8522.5300000000007</v>
      </c>
      <c r="G1211" s="5">
        <v>2928.72</v>
      </c>
      <c r="H1211" s="5">
        <v>46739.633099999999</v>
      </c>
      <c r="I1211" s="5">
        <v>178143.2333333334</v>
      </c>
      <c r="J1211" s="5">
        <v>317843.65722656302</v>
      </c>
      <c r="K1211" s="7">
        <v>215</v>
      </c>
      <c r="L1211" s="7">
        <v>0</v>
      </c>
      <c r="M1211" s="8">
        <v>16</v>
      </c>
      <c r="N1211" s="8">
        <v>3</v>
      </c>
      <c r="O1211" s="6">
        <v>7</v>
      </c>
    </row>
    <row r="1212" spans="1:15" x14ac:dyDescent="0.2">
      <c r="A1212" s="3">
        <v>34973</v>
      </c>
      <c r="B1212" t="s">
        <v>5</v>
      </c>
      <c r="C1212" t="s">
        <v>15</v>
      </c>
      <c r="D1212" s="7">
        <v>22649184.429699998</v>
      </c>
      <c r="E1212" s="5">
        <v>3645001.63</v>
      </c>
      <c r="F1212" s="5">
        <v>7175256.79</v>
      </c>
      <c r="G1212" s="5">
        <v>1525932.21</v>
      </c>
      <c r="H1212" s="5">
        <v>10302993.799699999</v>
      </c>
      <c r="I1212" s="5">
        <v>32621678.183333322</v>
      </c>
      <c r="J1212" s="5">
        <v>72656453.627929702</v>
      </c>
      <c r="K1212" s="7">
        <v>70048</v>
      </c>
      <c r="L1212" s="7">
        <v>3476</v>
      </c>
      <c r="M1212" s="8">
        <v>-33</v>
      </c>
      <c r="N1212" s="8">
        <v>2120</v>
      </c>
      <c r="O1212" s="6">
        <v>4714</v>
      </c>
    </row>
    <row r="1213" spans="1:15" x14ac:dyDescent="0.2">
      <c r="A1213" s="3">
        <v>34973</v>
      </c>
      <c r="B1213" t="s">
        <v>5</v>
      </c>
      <c r="C1213" t="s">
        <v>17</v>
      </c>
      <c r="D1213" s="7">
        <v>0</v>
      </c>
      <c r="E1213" s="5">
        <v>0</v>
      </c>
      <c r="F1213" s="5">
        <v>0</v>
      </c>
      <c r="G1213" s="5">
        <v>0</v>
      </c>
      <c r="H1213" s="5">
        <v>0</v>
      </c>
      <c r="I1213" s="5">
        <v>0</v>
      </c>
      <c r="J1213" s="5">
        <v>0</v>
      </c>
      <c r="K1213" s="7">
        <v>0</v>
      </c>
      <c r="L1213" s="7">
        <v>0</v>
      </c>
      <c r="M1213" s="8">
        <v>0</v>
      </c>
      <c r="N1213" s="8">
        <v>0</v>
      </c>
      <c r="O1213" s="6">
        <v>0</v>
      </c>
    </row>
    <row r="1214" spans="1:15" x14ac:dyDescent="0.2">
      <c r="A1214" s="3">
        <v>34973</v>
      </c>
      <c r="B1214" t="s">
        <v>5</v>
      </c>
      <c r="C1214" t="s">
        <v>17</v>
      </c>
      <c r="D1214" s="7">
        <v>3837.7235999999998</v>
      </c>
      <c r="E1214" s="5">
        <v>332.78</v>
      </c>
      <c r="F1214" s="5">
        <v>2589.61</v>
      </c>
      <c r="G1214" s="5">
        <v>212.28</v>
      </c>
      <c r="H1214" s="5">
        <v>703.05359999999951</v>
      </c>
      <c r="I1214" s="5">
        <v>3446.4</v>
      </c>
      <c r="J1214" s="5">
        <v>1323.5004224777199</v>
      </c>
      <c r="K1214" s="7">
        <v>2</v>
      </c>
      <c r="L1214" s="7">
        <v>0</v>
      </c>
      <c r="M1214" s="8">
        <v>0</v>
      </c>
      <c r="N1214" s="8">
        <v>0</v>
      </c>
      <c r="O1214" s="6">
        <v>0</v>
      </c>
    </row>
    <row r="1215" spans="1:15" x14ac:dyDescent="0.2">
      <c r="A1215" s="3">
        <v>34973</v>
      </c>
      <c r="B1215" t="s">
        <v>5</v>
      </c>
      <c r="C1215" t="s">
        <v>15</v>
      </c>
      <c r="D1215" s="7">
        <v>8897053.3538000006</v>
      </c>
      <c r="E1215" s="5">
        <v>1017261.24</v>
      </c>
      <c r="F1215" s="5">
        <v>6151527.8499999996</v>
      </c>
      <c r="G1215" s="5">
        <v>181686.28</v>
      </c>
      <c r="H1215" s="5">
        <v>1546577.9838000007</v>
      </c>
      <c r="I1215" s="5">
        <v>5247565.4666666677</v>
      </c>
      <c r="J1215" s="5">
        <v>6826901.6347656297</v>
      </c>
      <c r="K1215" s="7">
        <v>27754</v>
      </c>
      <c r="L1215" s="7">
        <v>2194</v>
      </c>
      <c r="M1215" s="8">
        <v>-76</v>
      </c>
      <c r="N1215" s="8">
        <v>1581</v>
      </c>
      <c r="O1215" s="6">
        <v>5671</v>
      </c>
    </row>
    <row r="1216" spans="1:15" x14ac:dyDescent="0.2">
      <c r="A1216" s="3">
        <v>34973</v>
      </c>
      <c r="B1216" t="s">
        <v>5</v>
      </c>
      <c r="C1216" t="s">
        <v>18</v>
      </c>
      <c r="D1216" s="7">
        <v>0</v>
      </c>
      <c r="E1216" s="5">
        <v>0</v>
      </c>
      <c r="F1216" s="5">
        <v>0</v>
      </c>
      <c r="G1216" s="5">
        <v>0</v>
      </c>
      <c r="H1216" s="5">
        <v>0</v>
      </c>
      <c r="I1216" s="5">
        <v>0</v>
      </c>
      <c r="J1216" s="5">
        <v>0</v>
      </c>
      <c r="K1216" s="7">
        <v>0</v>
      </c>
      <c r="L1216" s="7">
        <v>0</v>
      </c>
      <c r="M1216" s="8">
        <v>0</v>
      </c>
      <c r="N1216" s="8">
        <v>0</v>
      </c>
      <c r="O1216" s="6">
        <v>0</v>
      </c>
    </row>
    <row r="1217" spans="1:15" x14ac:dyDescent="0.2">
      <c r="A1217" s="3">
        <v>34973</v>
      </c>
      <c r="B1217" t="s">
        <v>5</v>
      </c>
      <c r="C1217" t="s">
        <v>16</v>
      </c>
      <c r="D1217" s="7">
        <v>341685.9362</v>
      </c>
      <c r="E1217" s="5">
        <v>283852.7</v>
      </c>
      <c r="F1217" s="5">
        <v>15724.77</v>
      </c>
      <c r="G1217" s="5">
        <v>4299.28</v>
      </c>
      <c r="H1217" s="5">
        <v>37809.186199999982</v>
      </c>
      <c r="I1217" s="5">
        <v>23958.633333333342</v>
      </c>
      <c r="J1217" s="5">
        <v>4778778.6855468797</v>
      </c>
      <c r="K1217" s="7">
        <v>1070</v>
      </c>
      <c r="L1217" s="7">
        <v>86</v>
      </c>
      <c r="M1217" s="8">
        <v>4</v>
      </c>
      <c r="N1217" s="8">
        <v>98</v>
      </c>
      <c r="O1217" s="6">
        <v>183</v>
      </c>
    </row>
    <row r="1218" spans="1:15" x14ac:dyDescent="0.2">
      <c r="A1218" s="3">
        <v>34973</v>
      </c>
      <c r="B1218" t="s">
        <v>5</v>
      </c>
      <c r="C1218" t="s">
        <v>16</v>
      </c>
      <c r="D1218" s="7">
        <v>0</v>
      </c>
      <c r="E1218" s="5">
        <v>0</v>
      </c>
      <c r="F1218" s="5">
        <v>0</v>
      </c>
      <c r="G1218" s="5">
        <v>0</v>
      </c>
      <c r="H1218" s="5">
        <v>0</v>
      </c>
      <c r="I1218" s="5">
        <v>0</v>
      </c>
      <c r="J1218" s="5">
        <v>0</v>
      </c>
      <c r="K1218" s="7">
        <v>0</v>
      </c>
      <c r="L1218" s="7">
        <v>0</v>
      </c>
      <c r="M1218" s="8">
        <v>0</v>
      </c>
      <c r="N1218" s="8">
        <v>0</v>
      </c>
      <c r="O1218" s="6">
        <v>0</v>
      </c>
    </row>
    <row r="1219" spans="1:15" x14ac:dyDescent="0.2">
      <c r="A1219" s="3">
        <v>34973</v>
      </c>
      <c r="B1219" t="s">
        <v>5</v>
      </c>
      <c r="C1219" t="s">
        <v>16</v>
      </c>
      <c r="D1219" s="7">
        <v>95262.522899999996</v>
      </c>
      <c r="E1219" s="5">
        <v>92927.563599999994</v>
      </c>
      <c r="F1219" s="5">
        <v>488.88</v>
      </c>
      <c r="G1219" s="5">
        <v>102.36</v>
      </c>
      <c r="H1219" s="5">
        <v>1743.7193000000022</v>
      </c>
      <c r="I1219" s="5">
        <v>23.583333333333336</v>
      </c>
      <c r="J1219" s="5">
        <v>2430324.7236328102</v>
      </c>
      <c r="K1219" s="7">
        <v>391</v>
      </c>
      <c r="L1219" s="7">
        <v>51</v>
      </c>
      <c r="M1219" s="8">
        <v>24</v>
      </c>
      <c r="N1219" s="8">
        <v>24</v>
      </c>
      <c r="O1219" s="6">
        <v>60</v>
      </c>
    </row>
    <row r="1220" spans="1:15" x14ac:dyDescent="0.2">
      <c r="A1220" s="3">
        <v>34973</v>
      </c>
      <c r="B1220" t="s">
        <v>6</v>
      </c>
      <c r="C1220" t="s">
        <v>15</v>
      </c>
      <c r="D1220" s="7">
        <v>15174.492899999999</v>
      </c>
      <c r="E1220" s="5">
        <v>165.07</v>
      </c>
      <c r="F1220" s="5">
        <v>12630.57</v>
      </c>
      <c r="G1220" s="5">
        <v>384.71</v>
      </c>
      <c r="H1220" s="5">
        <v>1994.1428999999998</v>
      </c>
      <c r="I1220" s="5">
        <v>10656.51666666667</v>
      </c>
      <c r="J1220" s="5">
        <v>18.100002288818299</v>
      </c>
      <c r="K1220" s="7">
        <v>15</v>
      </c>
      <c r="L1220" s="7">
        <v>0</v>
      </c>
      <c r="M1220" s="8">
        <v>0</v>
      </c>
      <c r="N1220" s="8">
        <v>0</v>
      </c>
      <c r="O1220" s="6">
        <v>0</v>
      </c>
    </row>
    <row r="1221" spans="1:15" x14ac:dyDescent="0.2">
      <c r="A1221" s="3">
        <v>34973</v>
      </c>
      <c r="B1221" t="s">
        <v>6</v>
      </c>
      <c r="C1221" t="s">
        <v>16</v>
      </c>
      <c r="D1221" s="7">
        <v>682.2</v>
      </c>
      <c r="E1221" s="5">
        <v>682.2</v>
      </c>
      <c r="F1221" s="5">
        <v>0</v>
      </c>
      <c r="G1221" s="5">
        <v>0</v>
      </c>
      <c r="H1221" s="5">
        <v>0</v>
      </c>
      <c r="I1221" s="5">
        <v>0</v>
      </c>
      <c r="J1221" s="5">
        <v>31299.19140625</v>
      </c>
      <c r="K1221" s="7">
        <v>1</v>
      </c>
      <c r="L1221" s="7">
        <v>0</v>
      </c>
      <c r="M1221" s="8">
        <v>0</v>
      </c>
      <c r="N1221" s="8">
        <v>0</v>
      </c>
      <c r="O1221" s="6">
        <v>0</v>
      </c>
    </row>
    <row r="1222" spans="1:15" x14ac:dyDescent="0.2">
      <c r="A1222" s="3">
        <v>34973</v>
      </c>
      <c r="B1222" t="s">
        <v>6</v>
      </c>
      <c r="C1222" t="s">
        <v>15</v>
      </c>
      <c r="D1222" s="7">
        <v>8895055.6490000002</v>
      </c>
      <c r="E1222" s="5">
        <v>1072766.382</v>
      </c>
      <c r="F1222" s="5">
        <v>3742428.8963000001</v>
      </c>
      <c r="G1222" s="5">
        <v>371833.05</v>
      </c>
      <c r="H1222" s="5">
        <v>3708027.3207</v>
      </c>
      <c r="I1222" s="5">
        <v>11397175.833333332</v>
      </c>
      <c r="J1222" s="5">
        <v>6103560.8955078097</v>
      </c>
      <c r="K1222" s="7">
        <v>32195</v>
      </c>
      <c r="L1222" s="7">
        <v>0</v>
      </c>
      <c r="M1222" s="8">
        <v>-970</v>
      </c>
      <c r="N1222" s="8">
        <v>717</v>
      </c>
      <c r="O1222" s="6">
        <v>1240</v>
      </c>
    </row>
    <row r="1223" spans="1:15" x14ac:dyDescent="0.2">
      <c r="A1223" s="3">
        <v>34973</v>
      </c>
      <c r="B1223" t="s">
        <v>6</v>
      </c>
      <c r="C1223" t="s">
        <v>17</v>
      </c>
      <c r="D1223" s="7">
        <v>4408728.4234999996</v>
      </c>
      <c r="E1223" s="5">
        <v>537632.68999999994</v>
      </c>
      <c r="F1223" s="5">
        <v>2157085.63</v>
      </c>
      <c r="G1223" s="5">
        <v>181209.84</v>
      </c>
      <c r="H1223" s="5">
        <v>1532800.2634999997</v>
      </c>
      <c r="I1223" s="5">
        <v>5602403.1833333373</v>
      </c>
      <c r="J1223" s="5">
        <v>13771872.09375</v>
      </c>
      <c r="K1223" s="7">
        <v>8321</v>
      </c>
      <c r="L1223" s="7">
        <v>645</v>
      </c>
      <c r="M1223" s="8">
        <v>575</v>
      </c>
      <c r="N1223" s="8">
        <v>213</v>
      </c>
      <c r="O1223" s="6">
        <v>722</v>
      </c>
    </row>
    <row r="1224" spans="1:15" x14ac:dyDescent="0.2">
      <c r="A1224" s="3">
        <v>34973</v>
      </c>
      <c r="B1224" t="s">
        <v>6</v>
      </c>
      <c r="C1224" t="s">
        <v>15</v>
      </c>
      <c r="D1224" s="7">
        <v>214943.35680000001</v>
      </c>
      <c r="E1224" s="5">
        <v>26824.67</v>
      </c>
      <c r="F1224" s="5">
        <v>88177.82</v>
      </c>
      <c r="G1224" s="5">
        <v>6269.8</v>
      </c>
      <c r="H1224" s="5">
        <v>93671.066800000015</v>
      </c>
      <c r="I1224" s="5">
        <v>344529.53333333338</v>
      </c>
      <c r="J1224" s="5">
        <v>130246.97363281299</v>
      </c>
      <c r="K1224" s="7">
        <v>852</v>
      </c>
      <c r="L1224" s="7">
        <v>0</v>
      </c>
      <c r="M1224" s="8">
        <v>-20</v>
      </c>
      <c r="N1224" s="8">
        <v>25</v>
      </c>
      <c r="O1224" s="6">
        <v>41</v>
      </c>
    </row>
    <row r="1225" spans="1:15" x14ac:dyDescent="0.2">
      <c r="A1225" s="3">
        <v>34973</v>
      </c>
      <c r="B1225" t="s">
        <v>6</v>
      </c>
      <c r="C1225" t="s">
        <v>17</v>
      </c>
      <c r="D1225" s="7">
        <v>2337612.3086000001</v>
      </c>
      <c r="E1225" s="5">
        <v>115651.78</v>
      </c>
      <c r="F1225" s="5">
        <v>1304935.8500000001</v>
      </c>
      <c r="G1225" s="5">
        <v>131562.25</v>
      </c>
      <c r="H1225" s="5">
        <v>785462.42860000022</v>
      </c>
      <c r="I1225" s="5">
        <v>3970861.8166666664</v>
      </c>
      <c r="J1225" s="5">
        <v>6402856.8740234403</v>
      </c>
      <c r="K1225" s="7">
        <v>8862</v>
      </c>
      <c r="L1225" s="7">
        <v>1554</v>
      </c>
      <c r="M1225" s="8">
        <v>847</v>
      </c>
      <c r="N1225" s="8">
        <v>307</v>
      </c>
      <c r="O1225" s="6">
        <v>985</v>
      </c>
    </row>
    <row r="1226" spans="1:15" x14ac:dyDescent="0.2">
      <c r="A1226" s="3">
        <v>34973</v>
      </c>
      <c r="B1226" t="s">
        <v>6</v>
      </c>
      <c r="C1226" t="s">
        <v>16</v>
      </c>
      <c r="D1226" s="7">
        <v>5326749.1371000102</v>
      </c>
      <c r="E1226" s="5">
        <v>5291457.9300000099</v>
      </c>
      <c r="F1226" s="5">
        <v>-2114.39</v>
      </c>
      <c r="G1226" s="5">
        <v>6697.11</v>
      </c>
      <c r="H1226" s="5">
        <v>30708.487100000231</v>
      </c>
      <c r="I1226" s="5">
        <v>0</v>
      </c>
      <c r="J1226" s="5">
        <v>162324418.36523399</v>
      </c>
      <c r="K1226" s="7">
        <v>15779</v>
      </c>
      <c r="L1226" s="7">
        <v>1951</v>
      </c>
      <c r="M1226" s="8">
        <v>-6</v>
      </c>
      <c r="N1226" s="8">
        <v>1169</v>
      </c>
      <c r="O1226" s="6">
        <v>2956</v>
      </c>
    </row>
    <row r="1227" spans="1:15" x14ac:dyDescent="0.2">
      <c r="A1227" s="3">
        <v>34973</v>
      </c>
      <c r="B1227" t="s">
        <v>6</v>
      </c>
      <c r="C1227" t="s">
        <v>15</v>
      </c>
      <c r="D1227" s="7">
        <v>7063792.6031999998</v>
      </c>
      <c r="E1227" s="5">
        <v>1267107.6100000001</v>
      </c>
      <c r="F1227" s="5">
        <v>2341977.33</v>
      </c>
      <c r="G1227" s="5">
        <v>520358.91</v>
      </c>
      <c r="H1227" s="5">
        <v>2934348.7531999992</v>
      </c>
      <c r="I1227" s="5">
        <v>14992740.149999997</v>
      </c>
      <c r="J1227" s="5">
        <v>13784578.952148501</v>
      </c>
      <c r="K1227" s="7">
        <v>36155</v>
      </c>
      <c r="L1227" s="7">
        <v>2350</v>
      </c>
      <c r="M1227" s="8">
        <v>-175</v>
      </c>
      <c r="N1227" s="8">
        <v>1270</v>
      </c>
      <c r="O1227" s="6">
        <v>3129</v>
      </c>
    </row>
    <row r="1228" spans="1:15" x14ac:dyDescent="0.2">
      <c r="A1228" s="3">
        <v>34973</v>
      </c>
      <c r="B1228" t="s">
        <v>6</v>
      </c>
      <c r="C1228" t="s">
        <v>15</v>
      </c>
      <c r="D1228" s="7">
        <v>18588.719499999999</v>
      </c>
      <c r="E1228" s="5">
        <v>14449.08</v>
      </c>
      <c r="F1228" s="5">
        <v>-29650.23</v>
      </c>
      <c r="G1228" s="5">
        <v>2187.9</v>
      </c>
      <c r="H1228" s="5">
        <v>31601.969499999999</v>
      </c>
      <c r="I1228" s="5">
        <v>132210.26666666666</v>
      </c>
      <c r="J1228" s="5">
        <v>220642.55175781299</v>
      </c>
      <c r="K1228" s="7">
        <v>154</v>
      </c>
      <c r="L1228" s="7">
        <v>0</v>
      </c>
      <c r="M1228" s="8">
        <v>4</v>
      </c>
      <c r="N1228" s="8">
        <v>2</v>
      </c>
      <c r="O1228" s="6">
        <v>8</v>
      </c>
    </row>
    <row r="1229" spans="1:15" x14ac:dyDescent="0.2">
      <c r="A1229" s="3">
        <v>34973</v>
      </c>
      <c r="B1229" t="s">
        <v>6</v>
      </c>
      <c r="C1229" t="s">
        <v>15</v>
      </c>
      <c r="D1229" s="7">
        <v>10539176.3333</v>
      </c>
      <c r="E1229" s="5">
        <v>1855539.22</v>
      </c>
      <c r="F1229" s="5">
        <v>3314497.34</v>
      </c>
      <c r="G1229" s="5">
        <v>764593.77</v>
      </c>
      <c r="H1229" s="5">
        <v>4604546.0033</v>
      </c>
      <c r="I1229" s="5">
        <v>15293072.499999994</v>
      </c>
      <c r="J1229" s="5">
        <v>36992199.010742202</v>
      </c>
      <c r="K1229" s="7">
        <v>35146</v>
      </c>
      <c r="L1229" s="7">
        <v>2399</v>
      </c>
      <c r="M1229" s="8">
        <v>-240</v>
      </c>
      <c r="N1229" s="8">
        <v>1286</v>
      </c>
      <c r="O1229" s="6">
        <v>2793</v>
      </c>
    </row>
    <row r="1230" spans="1:15" x14ac:dyDescent="0.2">
      <c r="A1230" s="3">
        <v>34973</v>
      </c>
      <c r="B1230" t="s">
        <v>6</v>
      </c>
      <c r="C1230" t="s">
        <v>15</v>
      </c>
      <c r="D1230" s="7">
        <v>3679763.0898000002</v>
      </c>
      <c r="E1230" s="5">
        <v>408719.19</v>
      </c>
      <c r="F1230" s="5">
        <v>2594235.66</v>
      </c>
      <c r="G1230" s="5">
        <v>78214.17</v>
      </c>
      <c r="H1230" s="5">
        <v>598594.06980000006</v>
      </c>
      <c r="I1230" s="5">
        <v>2271093.5666666641</v>
      </c>
      <c r="J1230" s="5">
        <v>3826382.8974609398</v>
      </c>
      <c r="K1230" s="7">
        <v>12821</v>
      </c>
      <c r="L1230" s="7">
        <v>1784</v>
      </c>
      <c r="M1230" s="8">
        <v>-60</v>
      </c>
      <c r="N1230" s="8">
        <v>874</v>
      </c>
      <c r="O1230" s="6">
        <v>2757</v>
      </c>
    </row>
    <row r="1231" spans="1:15" x14ac:dyDescent="0.2">
      <c r="A1231" s="3">
        <v>34973</v>
      </c>
      <c r="B1231" t="s">
        <v>6</v>
      </c>
      <c r="C1231" t="s">
        <v>16</v>
      </c>
      <c r="D1231" s="7">
        <v>250292.2</v>
      </c>
      <c r="E1231" s="5">
        <v>209200.37</v>
      </c>
      <c r="F1231" s="5">
        <v>6673.07</v>
      </c>
      <c r="G1231" s="5">
        <v>2673.59</v>
      </c>
      <c r="H1231" s="5">
        <v>31745.170000000016</v>
      </c>
      <c r="I1231" s="5">
        <v>12663.699999999995</v>
      </c>
      <c r="J1231" s="5">
        <v>5136826.2275390597</v>
      </c>
      <c r="K1231" s="7">
        <v>1240</v>
      </c>
      <c r="L1231" s="7">
        <v>145</v>
      </c>
      <c r="M1231" s="8">
        <v>1</v>
      </c>
      <c r="N1231" s="8">
        <v>93</v>
      </c>
      <c r="O1231" s="6">
        <v>275</v>
      </c>
    </row>
    <row r="1232" spans="1:15" x14ac:dyDescent="0.2">
      <c r="A1232" s="3">
        <v>34973</v>
      </c>
      <c r="B1232" t="s">
        <v>6</v>
      </c>
      <c r="C1232" t="s">
        <v>16</v>
      </c>
      <c r="D1232" s="7">
        <v>0</v>
      </c>
      <c r="E1232" s="5">
        <v>0</v>
      </c>
      <c r="F1232" s="5">
        <v>0</v>
      </c>
      <c r="G1232" s="5">
        <v>0</v>
      </c>
      <c r="H1232" s="5">
        <v>0</v>
      </c>
      <c r="I1232" s="5">
        <v>0</v>
      </c>
      <c r="J1232" s="5">
        <v>0</v>
      </c>
      <c r="K1232" s="7">
        <v>0</v>
      </c>
      <c r="L1232" s="7">
        <v>0</v>
      </c>
      <c r="M1232" s="8">
        <v>0</v>
      </c>
      <c r="N1232" s="8">
        <v>0</v>
      </c>
      <c r="O1232" s="6">
        <v>0</v>
      </c>
    </row>
    <row r="1233" spans="1:15" x14ac:dyDescent="0.2">
      <c r="A1233" s="3">
        <v>34973</v>
      </c>
      <c r="B1233" t="s">
        <v>6</v>
      </c>
      <c r="C1233" t="s">
        <v>16</v>
      </c>
      <c r="D1233" s="7">
        <v>76882.4323</v>
      </c>
      <c r="E1233" s="5">
        <v>75662.416599999997</v>
      </c>
      <c r="F1233" s="5">
        <v>-301.49</v>
      </c>
      <c r="G1233" s="5">
        <v>201.6</v>
      </c>
      <c r="H1233" s="5">
        <v>1319.9057000000037</v>
      </c>
      <c r="I1233" s="5">
        <v>41.09999999999998</v>
      </c>
      <c r="J1233" s="5">
        <v>1660745.8330078099</v>
      </c>
      <c r="K1233" s="7">
        <v>340</v>
      </c>
      <c r="L1233" s="7">
        <v>178</v>
      </c>
      <c r="M1233" s="8">
        <v>9</v>
      </c>
      <c r="N1233" s="8">
        <v>25</v>
      </c>
      <c r="O1233" s="6">
        <v>30</v>
      </c>
    </row>
    <row r="1234" spans="1:15" x14ac:dyDescent="0.2">
      <c r="A1234" s="3">
        <v>34973</v>
      </c>
      <c r="B1234" t="s">
        <v>6</v>
      </c>
      <c r="C1234" t="s">
        <v>18</v>
      </c>
      <c r="D1234" s="7">
        <v>0</v>
      </c>
      <c r="E1234" s="5">
        <v>0</v>
      </c>
      <c r="F1234" s="5">
        <v>0</v>
      </c>
      <c r="G1234" s="5">
        <v>0</v>
      </c>
      <c r="H1234" s="5">
        <v>0</v>
      </c>
      <c r="I1234" s="5">
        <v>0</v>
      </c>
      <c r="J1234" s="5">
        <v>0</v>
      </c>
      <c r="K1234" s="7">
        <v>0</v>
      </c>
      <c r="L1234" s="7">
        <v>0</v>
      </c>
      <c r="M1234" s="8">
        <v>0</v>
      </c>
      <c r="N1234" s="8">
        <v>0</v>
      </c>
      <c r="O1234" s="6">
        <v>0</v>
      </c>
    </row>
    <row r="1235" spans="1:15" x14ac:dyDescent="0.2">
      <c r="A1235" s="3">
        <v>34973</v>
      </c>
      <c r="B1235" t="s">
        <v>7</v>
      </c>
      <c r="C1235" t="s">
        <v>15</v>
      </c>
      <c r="D1235" s="7">
        <v>17510458.163899999</v>
      </c>
      <c r="E1235" s="5">
        <v>2530748.5299999998</v>
      </c>
      <c r="F1235" s="5">
        <v>9828839.5099999905</v>
      </c>
      <c r="G1235" s="5">
        <v>581167.49</v>
      </c>
      <c r="H1235" s="5">
        <v>4569702.6339000091</v>
      </c>
      <c r="I1235" s="5">
        <v>18572218.550000008</v>
      </c>
      <c r="J1235" s="5">
        <v>10434717.7827978</v>
      </c>
      <c r="K1235" s="7">
        <v>43905</v>
      </c>
      <c r="L1235" s="7">
        <v>1292</v>
      </c>
      <c r="M1235" s="8">
        <v>-94</v>
      </c>
      <c r="N1235" s="8">
        <v>2991</v>
      </c>
      <c r="O1235" s="6">
        <v>3420</v>
      </c>
    </row>
    <row r="1236" spans="1:15" x14ac:dyDescent="0.2">
      <c r="A1236" s="3">
        <v>34973</v>
      </c>
      <c r="B1236" t="s">
        <v>7</v>
      </c>
      <c r="C1236" t="s">
        <v>16</v>
      </c>
      <c r="D1236" s="7">
        <v>599169.59</v>
      </c>
      <c r="E1236" s="5">
        <v>470344.41</v>
      </c>
      <c r="F1236" s="5">
        <v>483.16</v>
      </c>
      <c r="G1236" s="5">
        <v>96.56</v>
      </c>
      <c r="H1236" s="5">
        <v>128245.45999999999</v>
      </c>
      <c r="I1236" s="5">
        <v>0</v>
      </c>
      <c r="J1236" s="5">
        <v>956588.58853626298</v>
      </c>
      <c r="K1236" s="7">
        <v>1133</v>
      </c>
      <c r="L1236" s="7">
        <v>36</v>
      </c>
      <c r="M1236" s="8">
        <v>2</v>
      </c>
      <c r="N1236" s="8">
        <v>5</v>
      </c>
      <c r="O1236" s="6">
        <v>25</v>
      </c>
    </row>
    <row r="1237" spans="1:15" x14ac:dyDescent="0.2">
      <c r="A1237" s="3">
        <v>34973</v>
      </c>
      <c r="B1237" t="s">
        <v>7</v>
      </c>
      <c r="C1237" t="s">
        <v>15</v>
      </c>
      <c r="D1237" s="7">
        <v>1478275.0248</v>
      </c>
      <c r="E1237" s="5">
        <v>34567.57</v>
      </c>
      <c r="F1237" s="5">
        <v>130220.32</v>
      </c>
      <c r="G1237" s="5">
        <v>10620.01</v>
      </c>
      <c r="H1237" s="5">
        <v>1302867.1247999999</v>
      </c>
      <c r="I1237" s="5">
        <v>114259.05000000002</v>
      </c>
      <c r="J1237" s="5">
        <v>71793.040757179202</v>
      </c>
      <c r="K1237" s="7">
        <v>249</v>
      </c>
      <c r="L1237" s="7">
        <v>8</v>
      </c>
      <c r="M1237" s="8">
        <v>0</v>
      </c>
      <c r="N1237" s="8">
        <v>5</v>
      </c>
      <c r="O1237" s="6">
        <v>7</v>
      </c>
    </row>
    <row r="1238" spans="1:15" x14ac:dyDescent="0.2">
      <c r="A1238" s="3">
        <v>34973</v>
      </c>
      <c r="B1238" t="s">
        <v>7</v>
      </c>
      <c r="C1238" t="s">
        <v>15</v>
      </c>
      <c r="D1238" s="7">
        <v>10488105.6302</v>
      </c>
      <c r="E1238" s="5">
        <v>1260916.2582</v>
      </c>
      <c r="F1238" s="5">
        <v>4672887.1939000096</v>
      </c>
      <c r="G1238" s="5">
        <v>444251.16</v>
      </c>
      <c r="H1238" s="5">
        <v>4110051.0180999916</v>
      </c>
      <c r="I1238" s="5">
        <v>12503473.699999984</v>
      </c>
      <c r="J1238" s="5">
        <v>5950072.3730907403</v>
      </c>
      <c r="K1238" s="7">
        <v>27732</v>
      </c>
      <c r="L1238" s="7">
        <v>41</v>
      </c>
      <c r="M1238" s="8">
        <v>-1002</v>
      </c>
      <c r="N1238" s="8">
        <v>879</v>
      </c>
      <c r="O1238" s="6">
        <v>1040</v>
      </c>
    </row>
    <row r="1239" spans="1:15" x14ac:dyDescent="0.2">
      <c r="A1239" s="3">
        <v>34973</v>
      </c>
      <c r="B1239" t="s">
        <v>7</v>
      </c>
      <c r="C1239" t="s">
        <v>17</v>
      </c>
      <c r="D1239" s="7">
        <v>13630940.4257</v>
      </c>
      <c r="E1239" s="5">
        <v>1923105.1103999999</v>
      </c>
      <c r="F1239" s="5">
        <v>6871496.6200000104</v>
      </c>
      <c r="G1239" s="5">
        <v>506216.44000000099</v>
      </c>
      <c r="H1239" s="5">
        <v>4330122.2552999873</v>
      </c>
      <c r="I1239" s="5">
        <v>15809997.683333348</v>
      </c>
      <c r="J1239" s="5">
        <v>50003500.3527041</v>
      </c>
      <c r="K1239" s="7">
        <v>25288</v>
      </c>
      <c r="L1239" s="7">
        <v>3051</v>
      </c>
      <c r="M1239" s="8">
        <v>526</v>
      </c>
      <c r="N1239" s="8">
        <v>704</v>
      </c>
      <c r="O1239" s="6">
        <v>1988</v>
      </c>
    </row>
    <row r="1240" spans="1:15" x14ac:dyDescent="0.2">
      <c r="A1240" s="3">
        <v>34973</v>
      </c>
      <c r="B1240" t="s">
        <v>7</v>
      </c>
      <c r="C1240" t="s">
        <v>15</v>
      </c>
      <c r="D1240" s="7">
        <v>309700.42930000002</v>
      </c>
      <c r="E1240" s="5">
        <v>41861.120000000003</v>
      </c>
      <c r="F1240" s="5">
        <v>127205.62</v>
      </c>
      <c r="G1240" s="5">
        <v>9438.01</v>
      </c>
      <c r="H1240" s="5">
        <v>131195.67930000002</v>
      </c>
      <c r="I1240" s="5">
        <v>465238.73333333374</v>
      </c>
      <c r="J1240" s="5">
        <v>285898.24121093802</v>
      </c>
      <c r="K1240" s="7">
        <v>906</v>
      </c>
      <c r="L1240" s="7">
        <v>0</v>
      </c>
      <c r="M1240" s="8">
        <v>-15</v>
      </c>
      <c r="N1240" s="8">
        <v>30</v>
      </c>
      <c r="O1240" s="6">
        <v>56</v>
      </c>
    </row>
    <row r="1241" spans="1:15" x14ac:dyDescent="0.2">
      <c r="A1241" s="3">
        <v>34973</v>
      </c>
      <c r="B1241" t="s">
        <v>7</v>
      </c>
      <c r="C1241" t="s">
        <v>17</v>
      </c>
      <c r="D1241" s="7">
        <v>6215058.5707</v>
      </c>
      <c r="E1241" s="5">
        <v>282972.93</v>
      </c>
      <c r="F1241" s="5">
        <v>3616193.7390000001</v>
      </c>
      <c r="G1241" s="5">
        <v>327087.43</v>
      </c>
      <c r="H1241" s="5">
        <v>1988804.4717000003</v>
      </c>
      <c r="I1241" s="5">
        <v>10457086.783333337</v>
      </c>
      <c r="J1241" s="5">
        <v>16802637.659179699</v>
      </c>
      <c r="K1241" s="7">
        <v>24104</v>
      </c>
      <c r="L1241" s="7">
        <v>4059</v>
      </c>
      <c r="M1241" s="8">
        <v>1267</v>
      </c>
      <c r="N1241" s="8">
        <v>768</v>
      </c>
      <c r="O1241" s="6">
        <v>2631</v>
      </c>
    </row>
    <row r="1242" spans="1:15" x14ac:dyDescent="0.2">
      <c r="A1242" s="3">
        <v>34973</v>
      </c>
      <c r="B1242" t="s">
        <v>7</v>
      </c>
      <c r="C1242" t="s">
        <v>16</v>
      </c>
      <c r="D1242" s="7">
        <v>10528784.475099999</v>
      </c>
      <c r="E1242" s="5">
        <v>10505339.02</v>
      </c>
      <c r="F1242" s="5">
        <v>-622.87</v>
      </c>
      <c r="G1242" s="5">
        <v>1172.3800000000001</v>
      </c>
      <c r="H1242" s="5">
        <v>22895.945099999903</v>
      </c>
      <c r="I1242" s="5">
        <v>0</v>
      </c>
      <c r="J1242" s="5">
        <v>361214100.46972698</v>
      </c>
      <c r="K1242" s="7">
        <v>31263</v>
      </c>
      <c r="L1242" s="7">
        <v>4522</v>
      </c>
      <c r="M1242" s="8">
        <v>-49</v>
      </c>
      <c r="N1242" s="8">
        <v>2141</v>
      </c>
      <c r="O1242" s="6">
        <v>6646</v>
      </c>
    </row>
    <row r="1243" spans="1:15" x14ac:dyDescent="0.2">
      <c r="A1243" s="3">
        <v>34973</v>
      </c>
      <c r="B1243" t="s">
        <v>7</v>
      </c>
      <c r="C1243" t="s">
        <v>15</v>
      </c>
      <c r="D1243" s="7">
        <v>6675676.6366999997</v>
      </c>
      <c r="E1243" s="5">
        <v>1082827.8700000001</v>
      </c>
      <c r="F1243" s="5">
        <v>2197047.1800000002</v>
      </c>
      <c r="G1243" s="5">
        <v>486982.72</v>
      </c>
      <c r="H1243" s="5">
        <v>2908818.8666999992</v>
      </c>
      <c r="I1243" s="5">
        <v>14646622.966666663</v>
      </c>
      <c r="J1243" s="5">
        <v>11812191.6884441</v>
      </c>
      <c r="K1243" s="7">
        <v>33625</v>
      </c>
      <c r="L1243" s="7">
        <v>810</v>
      </c>
      <c r="M1243" s="8">
        <v>-51</v>
      </c>
      <c r="N1243" s="8">
        <v>1441</v>
      </c>
      <c r="O1243" s="6">
        <v>3126</v>
      </c>
    </row>
    <row r="1244" spans="1:15" x14ac:dyDescent="0.2">
      <c r="A1244" s="3">
        <v>34973</v>
      </c>
      <c r="B1244" t="s">
        <v>7</v>
      </c>
      <c r="C1244" t="s">
        <v>15</v>
      </c>
      <c r="D1244" s="7">
        <v>219650.64259999999</v>
      </c>
      <c r="E1244" s="5">
        <v>41918.730000000003</v>
      </c>
      <c r="F1244" s="5">
        <v>58482.21</v>
      </c>
      <c r="G1244" s="5">
        <v>8643.4699999999993</v>
      </c>
      <c r="H1244" s="5">
        <v>110606.23259999999</v>
      </c>
      <c r="I1244" s="5">
        <v>403979.2999999997</v>
      </c>
      <c r="J1244" s="5">
        <v>345212.22753906302</v>
      </c>
      <c r="K1244" s="7">
        <v>716</v>
      </c>
      <c r="L1244" s="7">
        <v>3</v>
      </c>
      <c r="M1244" s="8">
        <v>11</v>
      </c>
      <c r="N1244" s="8">
        <v>70</v>
      </c>
      <c r="O1244" s="6">
        <v>104</v>
      </c>
    </row>
    <row r="1245" spans="1:15" x14ac:dyDescent="0.2">
      <c r="A1245" s="3">
        <v>34973</v>
      </c>
      <c r="B1245" t="s">
        <v>7</v>
      </c>
      <c r="C1245" t="s">
        <v>15</v>
      </c>
      <c r="D1245" s="7">
        <v>19607120.6569</v>
      </c>
      <c r="E1245" s="5">
        <v>3320218.48</v>
      </c>
      <c r="F1245" s="5">
        <v>6471498.1500000004</v>
      </c>
      <c r="G1245" s="5">
        <v>1383016.88</v>
      </c>
      <c r="H1245" s="5">
        <v>8432387.1468999982</v>
      </c>
      <c r="I1245" s="5">
        <v>27552731.716666665</v>
      </c>
      <c r="J1245" s="5">
        <v>73681461.398437604</v>
      </c>
      <c r="K1245" s="7">
        <v>62198</v>
      </c>
      <c r="L1245" s="7">
        <v>3343</v>
      </c>
      <c r="M1245" s="8">
        <v>-283</v>
      </c>
      <c r="N1245" s="8">
        <v>2804</v>
      </c>
      <c r="O1245" s="6">
        <v>4820</v>
      </c>
    </row>
    <row r="1246" spans="1:15" x14ac:dyDescent="0.2">
      <c r="A1246" s="3">
        <v>34973</v>
      </c>
      <c r="B1246" t="s">
        <v>7</v>
      </c>
      <c r="C1246" t="s">
        <v>17</v>
      </c>
      <c r="D1246" s="7">
        <v>4249684.1536999997</v>
      </c>
      <c r="E1246" s="5">
        <v>816486.82</v>
      </c>
      <c r="F1246" s="5">
        <v>2381866.2400000002</v>
      </c>
      <c r="G1246" s="5">
        <v>60153.46</v>
      </c>
      <c r="H1246" s="5">
        <v>991177.63369999966</v>
      </c>
      <c r="I1246" s="5">
        <v>3354350.1500000004</v>
      </c>
      <c r="J1246" s="5">
        <v>1706337.9115858099</v>
      </c>
      <c r="K1246" s="7">
        <v>3963</v>
      </c>
      <c r="L1246" s="7">
        <v>202</v>
      </c>
      <c r="M1246" s="8">
        <v>36</v>
      </c>
      <c r="N1246" s="8">
        <v>129</v>
      </c>
      <c r="O1246" s="6">
        <v>175</v>
      </c>
    </row>
    <row r="1247" spans="1:15" x14ac:dyDescent="0.2">
      <c r="A1247" s="3">
        <v>34973</v>
      </c>
      <c r="B1247" t="s">
        <v>7</v>
      </c>
      <c r="C1247" t="s">
        <v>17</v>
      </c>
      <c r="D1247" s="7">
        <v>2487450.2008000002</v>
      </c>
      <c r="E1247" s="5">
        <v>224853.78</v>
      </c>
      <c r="F1247" s="5">
        <v>1531346</v>
      </c>
      <c r="G1247" s="5">
        <v>50420.099999999897</v>
      </c>
      <c r="H1247" s="5">
        <v>680830.32080000057</v>
      </c>
      <c r="I1247" s="5">
        <v>1862012.5833333333</v>
      </c>
      <c r="J1247" s="5">
        <v>297865.57509040798</v>
      </c>
      <c r="K1247" s="7">
        <v>2850</v>
      </c>
      <c r="L1247" s="7">
        <v>10</v>
      </c>
      <c r="M1247" s="8">
        <v>-25</v>
      </c>
      <c r="N1247" s="8">
        <v>428</v>
      </c>
      <c r="O1247" s="6">
        <v>73</v>
      </c>
    </row>
    <row r="1248" spans="1:15" x14ac:dyDescent="0.2">
      <c r="A1248" s="3">
        <v>34973</v>
      </c>
      <c r="B1248" t="s">
        <v>7</v>
      </c>
      <c r="C1248" t="s">
        <v>15</v>
      </c>
      <c r="D1248" s="7">
        <v>7758982.4525000099</v>
      </c>
      <c r="E1248" s="5">
        <v>663722.42000000004</v>
      </c>
      <c r="F1248" s="5">
        <v>5938191.0599999996</v>
      </c>
      <c r="G1248" s="5">
        <v>158399.85</v>
      </c>
      <c r="H1248" s="5">
        <v>998669.12250001042</v>
      </c>
      <c r="I1248" s="5">
        <v>5076334.1000000015</v>
      </c>
      <c r="J1248" s="5">
        <v>6653034.9990234403</v>
      </c>
      <c r="K1248" s="7">
        <v>21440</v>
      </c>
      <c r="L1248" s="7">
        <v>1299</v>
      </c>
      <c r="M1248" s="8">
        <v>-37</v>
      </c>
      <c r="N1248" s="8">
        <v>2458</v>
      </c>
      <c r="O1248" s="6">
        <v>4982</v>
      </c>
    </row>
    <row r="1249" spans="1:15" x14ac:dyDescent="0.2">
      <c r="A1249" s="3">
        <v>34973</v>
      </c>
      <c r="B1249" t="s">
        <v>7</v>
      </c>
      <c r="C1249" t="s">
        <v>18</v>
      </c>
      <c r="D1249" s="7">
        <v>1594383.0223000001</v>
      </c>
      <c r="E1249" s="5">
        <v>1528946.74</v>
      </c>
      <c r="F1249" s="5">
        <v>3776.72</v>
      </c>
      <c r="G1249" s="5">
        <v>11871.4</v>
      </c>
      <c r="H1249" s="5">
        <v>49788.162300000076</v>
      </c>
      <c r="I1249" s="5">
        <v>40294.000000000036</v>
      </c>
      <c r="J1249" s="5">
        <v>438917.87884616898</v>
      </c>
      <c r="K1249" s="7">
        <v>23184</v>
      </c>
      <c r="L1249" s="7">
        <v>110</v>
      </c>
      <c r="M1249" s="8">
        <v>-4</v>
      </c>
      <c r="N1249" s="8">
        <v>1425</v>
      </c>
      <c r="O1249" s="6">
        <v>989</v>
      </c>
    </row>
    <row r="1250" spans="1:15" x14ac:dyDescent="0.2">
      <c r="A1250" s="3">
        <v>34973</v>
      </c>
      <c r="B1250" t="s">
        <v>7</v>
      </c>
      <c r="C1250" t="s">
        <v>16</v>
      </c>
      <c r="D1250" s="7">
        <v>782561.49609999999</v>
      </c>
      <c r="E1250" s="5">
        <v>708277.56</v>
      </c>
      <c r="F1250" s="5">
        <v>16332.37</v>
      </c>
      <c r="G1250" s="5">
        <v>3421.01</v>
      </c>
      <c r="H1250" s="5">
        <v>54530.556099999929</v>
      </c>
      <c r="I1250" s="5">
        <v>28992.649999999994</v>
      </c>
      <c r="J1250" s="5">
        <v>13817660.668945299</v>
      </c>
      <c r="K1250" s="7">
        <v>2727</v>
      </c>
      <c r="L1250" s="7">
        <v>391</v>
      </c>
      <c r="M1250" s="8">
        <v>-11</v>
      </c>
      <c r="N1250" s="8">
        <v>192</v>
      </c>
      <c r="O1250" s="6">
        <v>464</v>
      </c>
    </row>
    <row r="1251" spans="1:15" x14ac:dyDescent="0.2">
      <c r="A1251" s="3">
        <v>34973</v>
      </c>
      <c r="B1251" t="s">
        <v>7</v>
      </c>
      <c r="C1251" t="s">
        <v>16</v>
      </c>
      <c r="D1251" s="7">
        <v>61530.892</v>
      </c>
      <c r="E1251" s="5">
        <v>60141.748099999997</v>
      </c>
      <c r="F1251" s="5">
        <v>408.2</v>
      </c>
      <c r="G1251" s="5">
        <v>334.98</v>
      </c>
      <c r="H1251" s="5">
        <v>645.9639000000027</v>
      </c>
      <c r="I1251" s="5">
        <v>14.000000000000002</v>
      </c>
      <c r="J1251" s="5">
        <v>1620744.8046875</v>
      </c>
      <c r="K1251" s="7">
        <v>875</v>
      </c>
      <c r="L1251" s="7">
        <v>201</v>
      </c>
      <c r="M1251" s="8">
        <v>65</v>
      </c>
      <c r="N1251" s="8">
        <v>48</v>
      </c>
      <c r="O1251" s="6">
        <v>139</v>
      </c>
    </row>
    <row r="1252" spans="1:15" x14ac:dyDescent="0.2">
      <c r="A1252" s="3">
        <v>34973</v>
      </c>
      <c r="B1252" t="s">
        <v>7</v>
      </c>
      <c r="C1252" t="s">
        <v>18</v>
      </c>
      <c r="D1252" s="7">
        <v>24.17</v>
      </c>
      <c r="E1252" s="5">
        <v>2.42</v>
      </c>
      <c r="F1252" s="5">
        <v>4.8</v>
      </c>
      <c r="G1252" s="5">
        <v>0</v>
      </c>
      <c r="H1252" s="5">
        <v>16.95</v>
      </c>
      <c r="I1252" s="5">
        <v>0</v>
      </c>
      <c r="J1252" s="5">
        <v>0</v>
      </c>
      <c r="K1252" s="7">
        <v>0</v>
      </c>
      <c r="L1252" s="7">
        <v>0</v>
      </c>
      <c r="M1252" s="8">
        <v>0</v>
      </c>
      <c r="N1252" s="8">
        <v>0</v>
      </c>
      <c r="O1252" s="6">
        <v>0</v>
      </c>
    </row>
    <row r="1253" spans="1:15" x14ac:dyDescent="0.2">
      <c r="A1253" s="3">
        <v>34973</v>
      </c>
      <c r="B1253" t="s">
        <v>8</v>
      </c>
      <c r="C1253" t="s">
        <v>15</v>
      </c>
      <c r="D1253" s="7">
        <v>61094.115100000003</v>
      </c>
      <c r="E1253" s="5">
        <v>4379.57</v>
      </c>
      <c r="F1253" s="5">
        <v>36675.99</v>
      </c>
      <c r="G1253" s="5">
        <v>4204.96</v>
      </c>
      <c r="H1253" s="5">
        <v>15833.595100000006</v>
      </c>
      <c r="I1253" s="5">
        <v>51477.266666666699</v>
      </c>
      <c r="J1253" s="5">
        <v>5667.4252729415903</v>
      </c>
      <c r="K1253" s="7">
        <v>132</v>
      </c>
      <c r="L1253" s="7">
        <v>0</v>
      </c>
      <c r="M1253" s="8">
        <v>0</v>
      </c>
      <c r="N1253" s="8">
        <v>2</v>
      </c>
      <c r="O1253" s="6">
        <v>9</v>
      </c>
    </row>
    <row r="1254" spans="1:15" x14ac:dyDescent="0.2">
      <c r="A1254" s="3">
        <v>34973</v>
      </c>
      <c r="B1254" t="s">
        <v>8</v>
      </c>
      <c r="C1254" t="s">
        <v>16</v>
      </c>
      <c r="D1254" s="7">
        <v>343.26</v>
      </c>
      <c r="E1254" s="5">
        <v>343.26</v>
      </c>
      <c r="F1254" s="5">
        <v>0</v>
      </c>
      <c r="G1254" s="5">
        <v>0</v>
      </c>
      <c r="H1254" s="5">
        <v>0</v>
      </c>
      <c r="I1254" s="5">
        <v>0</v>
      </c>
      <c r="J1254" s="5">
        <v>14.901219367981</v>
      </c>
      <c r="K1254" s="7">
        <v>2</v>
      </c>
      <c r="L1254" s="7">
        <v>0</v>
      </c>
      <c r="M1254" s="8">
        <v>0</v>
      </c>
      <c r="N1254" s="8">
        <v>1</v>
      </c>
      <c r="O1254" s="6">
        <v>0</v>
      </c>
    </row>
    <row r="1255" spans="1:15" x14ac:dyDescent="0.2">
      <c r="A1255" s="3">
        <v>34973</v>
      </c>
      <c r="B1255" t="s">
        <v>8</v>
      </c>
      <c r="C1255" t="s">
        <v>15</v>
      </c>
      <c r="D1255" s="7">
        <v>57922452.667000003</v>
      </c>
      <c r="E1255" s="5">
        <v>5611931.6673999997</v>
      </c>
      <c r="F1255" s="5">
        <v>25853092.3783</v>
      </c>
      <c r="G1255" s="5">
        <v>2065140.8492999999</v>
      </c>
      <c r="H1255" s="5">
        <v>24392287.772</v>
      </c>
      <c r="I1255" s="5">
        <v>75325752.683333293</v>
      </c>
      <c r="J1255" s="5">
        <v>25579098.9412117</v>
      </c>
      <c r="K1255" s="7">
        <v>186271</v>
      </c>
      <c r="L1255" s="7">
        <v>22</v>
      </c>
      <c r="M1255" s="8">
        <v>-6143</v>
      </c>
      <c r="N1255" s="8">
        <v>3144</v>
      </c>
      <c r="O1255" s="6">
        <v>5568</v>
      </c>
    </row>
    <row r="1256" spans="1:15" x14ac:dyDescent="0.2">
      <c r="A1256" s="3">
        <v>34973</v>
      </c>
      <c r="B1256" t="s">
        <v>8</v>
      </c>
      <c r="C1256" t="s">
        <v>17</v>
      </c>
      <c r="D1256" s="7">
        <v>13369040.463500001</v>
      </c>
      <c r="E1256" s="5">
        <v>1338585.7544</v>
      </c>
      <c r="F1256" s="5">
        <v>6603354.3801999995</v>
      </c>
      <c r="G1256" s="5">
        <v>481079.72</v>
      </c>
      <c r="H1256" s="5">
        <v>4946020.6089000013</v>
      </c>
      <c r="I1256" s="5">
        <v>16964463.600000009</v>
      </c>
      <c r="J1256" s="5">
        <v>25002529.112308498</v>
      </c>
      <c r="K1256" s="7">
        <v>21269</v>
      </c>
      <c r="L1256" s="7">
        <v>387</v>
      </c>
      <c r="M1256" s="8">
        <v>2210</v>
      </c>
      <c r="N1256" s="8">
        <v>379</v>
      </c>
      <c r="O1256" s="6">
        <v>679</v>
      </c>
    </row>
    <row r="1257" spans="1:15" x14ac:dyDescent="0.2">
      <c r="A1257" s="3">
        <v>34973</v>
      </c>
      <c r="B1257" t="s">
        <v>8</v>
      </c>
      <c r="C1257" t="s">
        <v>15</v>
      </c>
      <c r="D1257" s="7">
        <v>1717461.2446000001</v>
      </c>
      <c r="E1257" s="5">
        <v>196214.42</v>
      </c>
      <c r="F1257" s="5">
        <v>624038.64</v>
      </c>
      <c r="G1257" s="5">
        <v>48967.44</v>
      </c>
      <c r="H1257" s="5">
        <v>848240.74460000009</v>
      </c>
      <c r="I1257" s="5">
        <v>2787252.6833333336</v>
      </c>
      <c r="J1257" s="5">
        <v>1142349.4296875</v>
      </c>
      <c r="K1257" s="7">
        <v>6219</v>
      </c>
      <c r="L1257" s="7">
        <v>0</v>
      </c>
      <c r="M1257" s="8">
        <v>-90</v>
      </c>
      <c r="N1257" s="8">
        <v>204</v>
      </c>
      <c r="O1257" s="6">
        <v>327</v>
      </c>
    </row>
    <row r="1258" spans="1:15" x14ac:dyDescent="0.2">
      <c r="A1258" s="3">
        <v>34973</v>
      </c>
      <c r="B1258" t="s">
        <v>8</v>
      </c>
      <c r="C1258" t="s">
        <v>17</v>
      </c>
      <c r="D1258" s="7">
        <v>4781289.75</v>
      </c>
      <c r="E1258" s="5">
        <v>144796.21419999999</v>
      </c>
      <c r="F1258" s="5">
        <v>2598867.3576000002</v>
      </c>
      <c r="G1258" s="5">
        <v>199938.86</v>
      </c>
      <c r="H1258" s="5">
        <v>1837687.3181999996</v>
      </c>
      <c r="I1258" s="5">
        <v>8755597.8333333284</v>
      </c>
      <c r="J1258" s="5">
        <v>8192430.7773437602</v>
      </c>
      <c r="K1258" s="7">
        <v>15333</v>
      </c>
      <c r="L1258" s="7">
        <v>561</v>
      </c>
      <c r="M1258" s="8">
        <v>3339</v>
      </c>
      <c r="N1258" s="8">
        <v>159</v>
      </c>
      <c r="O1258" s="6">
        <v>650</v>
      </c>
    </row>
    <row r="1259" spans="1:15" x14ac:dyDescent="0.2">
      <c r="A1259" s="3">
        <v>34973</v>
      </c>
      <c r="B1259" t="s">
        <v>8</v>
      </c>
      <c r="C1259" t="s">
        <v>16</v>
      </c>
      <c r="D1259" s="7">
        <v>4529400.2389000002</v>
      </c>
      <c r="E1259" s="5">
        <v>4490814.67</v>
      </c>
      <c r="F1259" s="5">
        <v>-1737.25</v>
      </c>
      <c r="G1259" s="5">
        <v>6358.84</v>
      </c>
      <c r="H1259" s="5">
        <v>33963.978900000307</v>
      </c>
      <c r="I1259" s="5">
        <v>0</v>
      </c>
      <c r="J1259" s="5">
        <v>118113988.038086</v>
      </c>
      <c r="K1259" s="7">
        <v>12818</v>
      </c>
      <c r="L1259" s="7">
        <v>1122</v>
      </c>
      <c r="M1259" s="8">
        <v>-3</v>
      </c>
      <c r="N1259" s="8">
        <v>1080</v>
      </c>
      <c r="O1259" s="6">
        <v>3033</v>
      </c>
    </row>
    <row r="1260" spans="1:15" x14ac:dyDescent="0.2">
      <c r="A1260" s="3">
        <v>34973</v>
      </c>
      <c r="B1260" t="s">
        <v>8</v>
      </c>
      <c r="C1260" t="s">
        <v>15</v>
      </c>
      <c r="D1260" s="7">
        <v>18791290.3024</v>
      </c>
      <c r="E1260" s="5">
        <v>2170445.16</v>
      </c>
      <c r="F1260" s="5">
        <v>6676554.2899999898</v>
      </c>
      <c r="G1260" s="5">
        <v>1112279.9099999999</v>
      </c>
      <c r="H1260" s="5">
        <v>8832010.9424000103</v>
      </c>
      <c r="I1260" s="5">
        <v>43865786.283333369</v>
      </c>
      <c r="J1260" s="5">
        <v>16970861.4533205</v>
      </c>
      <c r="K1260" s="7">
        <v>81853</v>
      </c>
      <c r="L1260" s="7">
        <v>2337</v>
      </c>
      <c r="M1260" s="8">
        <v>338</v>
      </c>
      <c r="N1260" s="8">
        <v>1729</v>
      </c>
      <c r="O1260" s="6">
        <v>5428</v>
      </c>
    </row>
    <row r="1261" spans="1:15" x14ac:dyDescent="0.2">
      <c r="A1261" s="3">
        <v>34973</v>
      </c>
      <c r="B1261" t="s">
        <v>8</v>
      </c>
      <c r="C1261" t="s">
        <v>15</v>
      </c>
      <c r="D1261" s="7">
        <v>79608.013900000005</v>
      </c>
      <c r="E1261" s="5">
        <v>26206.51</v>
      </c>
      <c r="F1261" s="5">
        <v>-35266.620000000003</v>
      </c>
      <c r="G1261" s="5">
        <v>4179</v>
      </c>
      <c r="H1261" s="5">
        <v>84489.123900000006</v>
      </c>
      <c r="I1261" s="5">
        <v>320911.99999999994</v>
      </c>
      <c r="J1261" s="5">
        <v>273693.28222656302</v>
      </c>
      <c r="K1261" s="7">
        <v>411</v>
      </c>
      <c r="L1261" s="7">
        <v>0</v>
      </c>
      <c r="M1261" s="8">
        <v>27</v>
      </c>
      <c r="N1261" s="8">
        <v>4</v>
      </c>
      <c r="O1261" s="6">
        <v>4</v>
      </c>
    </row>
    <row r="1262" spans="1:15" x14ac:dyDescent="0.2">
      <c r="A1262" s="3">
        <v>34973</v>
      </c>
      <c r="B1262" t="s">
        <v>8</v>
      </c>
      <c r="C1262" t="s">
        <v>15</v>
      </c>
      <c r="D1262" s="7">
        <v>27319284.760000002</v>
      </c>
      <c r="E1262" s="5">
        <v>3503421.26</v>
      </c>
      <c r="F1262" s="5">
        <v>8883539.2400000002</v>
      </c>
      <c r="G1262" s="5">
        <v>1789680.88</v>
      </c>
      <c r="H1262" s="5">
        <v>13142643.379999999</v>
      </c>
      <c r="I1262" s="5">
        <v>43349838.833333373</v>
      </c>
      <c r="J1262" s="5">
        <v>59623734.0703125</v>
      </c>
      <c r="K1262" s="7">
        <v>81184</v>
      </c>
      <c r="L1262" s="7">
        <v>3399</v>
      </c>
      <c r="M1262" s="8">
        <v>254</v>
      </c>
      <c r="N1262" s="8">
        <v>2125</v>
      </c>
      <c r="O1262" s="6">
        <v>4931</v>
      </c>
    </row>
    <row r="1263" spans="1:15" x14ac:dyDescent="0.2">
      <c r="A1263" s="3">
        <v>34973</v>
      </c>
      <c r="B1263" t="s">
        <v>8</v>
      </c>
      <c r="C1263" t="s">
        <v>17</v>
      </c>
      <c r="D1263" s="7">
        <v>2242.1851999999999</v>
      </c>
      <c r="E1263" s="5">
        <v>276.18</v>
      </c>
      <c r="F1263" s="5">
        <v>894.78</v>
      </c>
      <c r="G1263" s="5">
        <v>5.46</v>
      </c>
      <c r="H1263" s="5">
        <v>1065.7651999999998</v>
      </c>
      <c r="I1263" s="5">
        <v>1510.4333333333327</v>
      </c>
      <c r="J1263" s="5">
        <v>224.110980987549</v>
      </c>
      <c r="K1263" s="7">
        <v>2</v>
      </c>
      <c r="L1263" s="7">
        <v>0</v>
      </c>
      <c r="M1263" s="8">
        <v>0</v>
      </c>
      <c r="N1263" s="8">
        <v>0</v>
      </c>
      <c r="O1263" s="6">
        <v>0</v>
      </c>
    </row>
    <row r="1264" spans="1:15" x14ac:dyDescent="0.2">
      <c r="A1264" s="3">
        <v>34973</v>
      </c>
      <c r="B1264" t="s">
        <v>8</v>
      </c>
      <c r="C1264" t="s">
        <v>17</v>
      </c>
      <c r="D1264" s="7">
        <v>6379.28</v>
      </c>
      <c r="E1264" s="5">
        <v>896.9</v>
      </c>
      <c r="F1264" s="5">
        <v>4108.8900000000003</v>
      </c>
      <c r="G1264" s="5">
        <v>147.86000000000001</v>
      </c>
      <c r="H1264" s="5">
        <v>1225.6299999999997</v>
      </c>
      <c r="I1264" s="5">
        <v>2339.5833333333348</v>
      </c>
      <c r="J1264" s="5">
        <v>672.20011234283504</v>
      </c>
      <c r="K1264" s="7">
        <v>3</v>
      </c>
      <c r="L1264" s="7">
        <v>0</v>
      </c>
      <c r="M1264" s="8">
        <v>0</v>
      </c>
      <c r="N1264" s="8">
        <v>0</v>
      </c>
      <c r="O1264" s="6">
        <v>0</v>
      </c>
    </row>
    <row r="1265" spans="1:15" x14ac:dyDescent="0.2">
      <c r="A1265" s="3">
        <v>34973</v>
      </c>
      <c r="B1265" t="s">
        <v>8</v>
      </c>
      <c r="C1265" t="s">
        <v>15</v>
      </c>
      <c r="D1265" s="7">
        <v>6091541.3449999997</v>
      </c>
      <c r="E1265" s="5">
        <v>746847.30460000003</v>
      </c>
      <c r="F1265" s="5">
        <v>4046549.77</v>
      </c>
      <c r="G1265" s="5">
        <v>149208.79999999999</v>
      </c>
      <c r="H1265" s="5">
        <v>1148935.4703999993</v>
      </c>
      <c r="I1265" s="5">
        <v>3682373.4666666668</v>
      </c>
      <c r="J1265" s="5">
        <v>5086688.33203125</v>
      </c>
      <c r="K1265" s="7">
        <v>22182</v>
      </c>
      <c r="L1265" s="7">
        <v>2482</v>
      </c>
      <c r="M1265" s="8">
        <v>-69</v>
      </c>
      <c r="N1265" s="8">
        <v>1934</v>
      </c>
      <c r="O1265" s="6">
        <v>8985</v>
      </c>
    </row>
    <row r="1266" spans="1:15" x14ac:dyDescent="0.2">
      <c r="A1266" s="3">
        <v>34973</v>
      </c>
      <c r="B1266" t="s">
        <v>8</v>
      </c>
      <c r="C1266" t="s">
        <v>18</v>
      </c>
      <c r="D1266" s="7">
        <v>4144.8100000000004</v>
      </c>
      <c r="E1266" s="5">
        <v>3964.69</v>
      </c>
      <c r="F1266" s="5">
        <v>149.05000000000001</v>
      </c>
      <c r="G1266" s="5">
        <v>24.78</v>
      </c>
      <c r="H1266" s="5">
        <v>6.2900000000003331</v>
      </c>
      <c r="I1266" s="5">
        <v>20.983333333333299</v>
      </c>
      <c r="J1266" s="5">
        <v>989.284035682678</v>
      </c>
      <c r="K1266" s="7">
        <v>36</v>
      </c>
      <c r="L1266" s="7">
        <v>0</v>
      </c>
      <c r="M1266" s="8">
        <v>0</v>
      </c>
      <c r="N1266" s="8">
        <v>0</v>
      </c>
      <c r="O1266" s="6">
        <v>1</v>
      </c>
    </row>
    <row r="1267" spans="1:15" x14ac:dyDescent="0.2">
      <c r="A1267" s="3">
        <v>34973</v>
      </c>
      <c r="B1267" t="s">
        <v>8</v>
      </c>
      <c r="C1267" t="s">
        <v>16</v>
      </c>
      <c r="D1267" s="7">
        <v>148878.9221</v>
      </c>
      <c r="E1267" s="5">
        <v>114219.72</v>
      </c>
      <c r="F1267" s="5">
        <v>12262.85</v>
      </c>
      <c r="G1267" s="5">
        <v>3047.23</v>
      </c>
      <c r="H1267" s="5">
        <v>19349.122099999997</v>
      </c>
      <c r="I1267" s="5">
        <v>16867.849999999999</v>
      </c>
      <c r="J1267" s="5">
        <v>2164456.5878906301</v>
      </c>
      <c r="K1267" s="7">
        <v>473</v>
      </c>
      <c r="L1267" s="7">
        <v>45</v>
      </c>
      <c r="M1267" s="8">
        <v>0</v>
      </c>
      <c r="N1267" s="8">
        <v>39</v>
      </c>
      <c r="O1267" s="6">
        <v>84</v>
      </c>
    </row>
    <row r="1268" spans="1:15" x14ac:dyDescent="0.2">
      <c r="A1268" s="3">
        <v>34973</v>
      </c>
      <c r="B1268" t="s">
        <v>8</v>
      </c>
      <c r="C1268" t="s">
        <v>16</v>
      </c>
      <c r="D1268" s="7">
        <v>30256.403600000001</v>
      </c>
      <c r="E1268" s="5">
        <v>30211.5</v>
      </c>
      <c r="F1268" s="5">
        <v>134.84</v>
      </c>
      <c r="G1268" s="5">
        <v>109.19</v>
      </c>
      <c r="H1268" s="5">
        <v>-199.12639999999854</v>
      </c>
      <c r="I1268" s="5">
        <v>4.1333333333333302</v>
      </c>
      <c r="J1268" s="5">
        <v>726682.7109375</v>
      </c>
      <c r="K1268" s="7">
        <v>165</v>
      </c>
      <c r="L1268" s="7">
        <v>54</v>
      </c>
      <c r="M1268" s="8">
        <v>7</v>
      </c>
      <c r="N1268" s="8">
        <v>11</v>
      </c>
      <c r="O1268" s="6">
        <v>16</v>
      </c>
    </row>
    <row r="1269" spans="1:15" x14ac:dyDescent="0.2">
      <c r="A1269" s="3">
        <v>34973</v>
      </c>
      <c r="B1269" t="s">
        <v>9</v>
      </c>
      <c r="C1269" t="s">
        <v>15</v>
      </c>
      <c r="D1269" s="7">
        <v>2512980.1968999999</v>
      </c>
      <c r="E1269" s="5">
        <v>357057.82</v>
      </c>
      <c r="F1269" s="5">
        <v>922853.31</v>
      </c>
      <c r="G1269" s="5">
        <v>103846.01</v>
      </c>
      <c r="H1269" s="5">
        <v>1129223.0569</v>
      </c>
      <c r="I1269" s="5">
        <v>3173244.533333336</v>
      </c>
      <c r="J1269" s="5">
        <v>1976694.0693359401</v>
      </c>
      <c r="K1269" s="7">
        <v>8476</v>
      </c>
      <c r="L1269" s="7">
        <v>0</v>
      </c>
      <c r="M1269" s="8">
        <v>-214</v>
      </c>
      <c r="N1269" s="8">
        <v>309</v>
      </c>
      <c r="O1269" s="6">
        <v>567</v>
      </c>
    </row>
    <row r="1270" spans="1:15" x14ac:dyDescent="0.2">
      <c r="A1270" s="3">
        <v>34973</v>
      </c>
      <c r="B1270" t="s">
        <v>9</v>
      </c>
      <c r="C1270" t="s">
        <v>17</v>
      </c>
      <c r="D1270" s="7">
        <v>419535.21250000002</v>
      </c>
      <c r="E1270" s="5">
        <v>30438.29</v>
      </c>
      <c r="F1270" s="5">
        <v>201557.81</v>
      </c>
      <c r="G1270" s="5">
        <v>11769.44</v>
      </c>
      <c r="H1270" s="5">
        <v>175769.67250000004</v>
      </c>
      <c r="I1270" s="5">
        <v>558645.36666666705</v>
      </c>
      <c r="J1270" s="5">
        <v>1071542.26171875</v>
      </c>
      <c r="K1270" s="7">
        <v>715</v>
      </c>
      <c r="L1270" s="7">
        <v>0</v>
      </c>
      <c r="M1270" s="8">
        <v>71</v>
      </c>
      <c r="N1270" s="8">
        <v>13</v>
      </c>
      <c r="O1270" s="6">
        <v>29</v>
      </c>
    </row>
    <row r="1271" spans="1:15" x14ac:dyDescent="0.2">
      <c r="A1271" s="3">
        <v>34973</v>
      </c>
      <c r="B1271" t="s">
        <v>9</v>
      </c>
      <c r="C1271" t="s">
        <v>15</v>
      </c>
      <c r="D1271" s="7">
        <v>33605.320599999999</v>
      </c>
      <c r="E1271" s="5">
        <v>5480.98</v>
      </c>
      <c r="F1271" s="5">
        <v>10350.08</v>
      </c>
      <c r="G1271" s="5">
        <v>658.87</v>
      </c>
      <c r="H1271" s="5">
        <v>17115.390600000002</v>
      </c>
      <c r="I1271" s="5">
        <v>48098.583333333299</v>
      </c>
      <c r="J1271" s="5">
        <v>32836.6181640625</v>
      </c>
      <c r="K1271" s="7">
        <v>127</v>
      </c>
      <c r="L1271" s="7">
        <v>0</v>
      </c>
      <c r="M1271" s="8">
        <v>-1</v>
      </c>
      <c r="N1271" s="8">
        <v>7</v>
      </c>
      <c r="O1271" s="6">
        <v>14</v>
      </c>
    </row>
    <row r="1272" spans="1:15" x14ac:dyDescent="0.2">
      <c r="A1272" s="3">
        <v>34973</v>
      </c>
      <c r="B1272" t="s">
        <v>9</v>
      </c>
      <c r="C1272" t="s">
        <v>17</v>
      </c>
      <c r="D1272" s="7">
        <v>142551.0148</v>
      </c>
      <c r="E1272" s="5">
        <v>5471.52</v>
      </c>
      <c r="F1272" s="5">
        <v>69126.710000000006</v>
      </c>
      <c r="G1272" s="5">
        <v>6227.76</v>
      </c>
      <c r="H1272" s="5">
        <v>61725.024800000007</v>
      </c>
      <c r="I1272" s="5">
        <v>259318.48333333334</v>
      </c>
      <c r="J1272" s="5">
        <v>282296.123046875</v>
      </c>
      <c r="K1272" s="7">
        <v>424</v>
      </c>
      <c r="L1272" s="7">
        <v>0</v>
      </c>
      <c r="M1272" s="8">
        <v>102</v>
      </c>
      <c r="N1272" s="8">
        <v>7</v>
      </c>
      <c r="O1272" s="6">
        <v>14</v>
      </c>
    </row>
    <row r="1273" spans="1:15" x14ac:dyDescent="0.2">
      <c r="A1273" s="3">
        <v>34973</v>
      </c>
      <c r="B1273" t="s">
        <v>9</v>
      </c>
      <c r="C1273" t="s">
        <v>15</v>
      </c>
      <c r="D1273" s="7">
        <v>293102.44780000002</v>
      </c>
      <c r="E1273" s="5">
        <v>39768.58</v>
      </c>
      <c r="F1273" s="5">
        <v>92036.190000000104</v>
      </c>
      <c r="G1273" s="5">
        <v>18900.73</v>
      </c>
      <c r="H1273" s="5">
        <v>142396.94779999988</v>
      </c>
      <c r="I1273" s="5">
        <v>700592.56666666665</v>
      </c>
      <c r="J1273" s="5">
        <v>301377.88378906302</v>
      </c>
      <c r="K1273" s="7">
        <v>1078</v>
      </c>
      <c r="L1273" s="7">
        <v>0</v>
      </c>
      <c r="M1273" s="8">
        <v>17</v>
      </c>
      <c r="N1273" s="8">
        <v>25</v>
      </c>
      <c r="O1273" s="6">
        <v>47</v>
      </c>
    </row>
    <row r="1274" spans="1:15" x14ac:dyDescent="0.2">
      <c r="A1274" s="3">
        <v>34973</v>
      </c>
      <c r="B1274" t="s">
        <v>9</v>
      </c>
      <c r="C1274" t="s">
        <v>15</v>
      </c>
      <c r="D1274" s="7">
        <v>1944.0019</v>
      </c>
      <c r="E1274" s="5">
        <v>1493.81</v>
      </c>
      <c r="F1274" s="5">
        <v>-1807.7</v>
      </c>
      <c r="G1274" s="5">
        <v>226.93</v>
      </c>
      <c r="H1274" s="5">
        <v>2030.9619</v>
      </c>
      <c r="I1274" s="5">
        <v>9390.5666666666657</v>
      </c>
      <c r="J1274" s="5">
        <v>15593.3505859375</v>
      </c>
      <c r="K1274" s="7">
        <v>12</v>
      </c>
      <c r="L1274" s="7">
        <v>0</v>
      </c>
      <c r="M1274" s="8">
        <v>2</v>
      </c>
      <c r="N1274" s="8">
        <v>0</v>
      </c>
      <c r="O1274" s="6">
        <v>0</v>
      </c>
    </row>
    <row r="1275" spans="1:15" x14ac:dyDescent="0.2">
      <c r="A1275" s="3">
        <v>34973</v>
      </c>
      <c r="B1275" t="s">
        <v>9</v>
      </c>
      <c r="C1275" t="s">
        <v>15</v>
      </c>
      <c r="D1275" s="7">
        <v>723152.43460000004</v>
      </c>
      <c r="E1275" s="5">
        <v>86133.940000000104</v>
      </c>
      <c r="F1275" s="5">
        <v>224151.69</v>
      </c>
      <c r="G1275" s="5">
        <v>47003.03</v>
      </c>
      <c r="H1275" s="5">
        <v>365863.7746</v>
      </c>
      <c r="I1275" s="5">
        <v>1189087.9666666677</v>
      </c>
      <c r="J1275" s="5">
        <v>1873642.8046875</v>
      </c>
      <c r="K1275" s="7">
        <v>1750</v>
      </c>
      <c r="L1275" s="7">
        <v>0</v>
      </c>
      <c r="M1275" s="8">
        <v>24</v>
      </c>
      <c r="N1275" s="8">
        <v>28</v>
      </c>
      <c r="O1275" s="6">
        <v>54</v>
      </c>
    </row>
    <row r="1276" spans="1:15" x14ac:dyDescent="0.2">
      <c r="A1276" s="3">
        <v>34973</v>
      </c>
      <c r="B1276" t="s">
        <v>9</v>
      </c>
      <c r="C1276" t="s">
        <v>15</v>
      </c>
      <c r="D1276" s="7">
        <v>74706.273199999996</v>
      </c>
      <c r="E1276" s="5">
        <v>7454.8</v>
      </c>
      <c r="F1276" s="5">
        <v>50301.8</v>
      </c>
      <c r="G1276" s="5">
        <v>1528.86</v>
      </c>
      <c r="H1276" s="5">
        <v>15420.81319999999</v>
      </c>
      <c r="I1276" s="5">
        <v>40228.066666666666</v>
      </c>
      <c r="J1276" s="5">
        <v>69424.8056640625</v>
      </c>
      <c r="K1276" s="7">
        <v>312</v>
      </c>
      <c r="L1276" s="7">
        <v>0</v>
      </c>
      <c r="M1276" s="8">
        <v>-4</v>
      </c>
      <c r="N1276" s="8">
        <v>21</v>
      </c>
      <c r="O1276" s="6">
        <v>75</v>
      </c>
    </row>
    <row r="1277" spans="1:15" x14ac:dyDescent="0.2">
      <c r="A1277" s="3">
        <v>34973</v>
      </c>
      <c r="B1277" t="s">
        <v>9</v>
      </c>
      <c r="C1277" t="s">
        <v>16</v>
      </c>
      <c r="D1277" s="7">
        <v>593.93140000000005</v>
      </c>
      <c r="E1277" s="5">
        <v>404.12</v>
      </c>
      <c r="F1277" s="5">
        <v>170.67</v>
      </c>
      <c r="G1277" s="5">
        <v>3.42</v>
      </c>
      <c r="H1277" s="5">
        <v>15.721400000000061</v>
      </c>
      <c r="I1277" s="5">
        <v>118.55000000000001</v>
      </c>
      <c r="J1277" s="5">
        <v>239.1728515625</v>
      </c>
      <c r="K1277" s="7">
        <v>3</v>
      </c>
      <c r="L1277" s="7">
        <v>0</v>
      </c>
      <c r="M1277" s="8">
        <v>0</v>
      </c>
      <c r="N1277" s="8">
        <v>0</v>
      </c>
      <c r="O1277" s="6">
        <v>1</v>
      </c>
    </row>
    <row r="1278" spans="1:15" x14ac:dyDescent="0.2">
      <c r="A1278" s="3">
        <v>34973</v>
      </c>
      <c r="B1278" t="s">
        <v>10</v>
      </c>
      <c r="C1278" t="s">
        <v>16</v>
      </c>
      <c r="D1278" s="7">
        <v>351.69</v>
      </c>
      <c r="E1278" s="5">
        <v>338.98</v>
      </c>
      <c r="F1278" s="5">
        <v>0</v>
      </c>
      <c r="G1278" s="5">
        <v>0</v>
      </c>
      <c r="H1278" s="5">
        <v>12.70999999999998</v>
      </c>
      <c r="I1278" s="5">
        <v>0</v>
      </c>
      <c r="J1278" s="5">
        <v>7012.607421875</v>
      </c>
      <c r="K1278" s="7">
        <v>1</v>
      </c>
      <c r="L1278" s="7">
        <v>0</v>
      </c>
      <c r="M1278" s="8">
        <v>0</v>
      </c>
      <c r="N1278" s="8">
        <v>0</v>
      </c>
      <c r="O1278" s="6">
        <v>0</v>
      </c>
    </row>
    <row r="1279" spans="1:15" x14ac:dyDescent="0.2">
      <c r="A1279" s="3">
        <v>34973</v>
      </c>
      <c r="B1279" t="s">
        <v>10</v>
      </c>
      <c r="C1279" t="s">
        <v>15</v>
      </c>
      <c r="D1279" s="7">
        <v>11892749.7261</v>
      </c>
      <c r="E1279" s="5">
        <v>1426249.2518</v>
      </c>
      <c r="F1279" s="5">
        <v>4875263.2556999996</v>
      </c>
      <c r="G1279" s="5">
        <v>452265.69</v>
      </c>
      <c r="H1279" s="5">
        <v>5138971.5285999989</v>
      </c>
      <c r="I1279" s="5">
        <v>15033104.283333329</v>
      </c>
      <c r="J1279" s="5">
        <v>8093327.72738552</v>
      </c>
      <c r="K1279" s="7">
        <v>44619</v>
      </c>
      <c r="L1279" s="7">
        <v>5</v>
      </c>
      <c r="M1279" s="8">
        <v>-1195</v>
      </c>
      <c r="N1279" s="8">
        <v>1091</v>
      </c>
      <c r="O1279" s="6">
        <v>1917</v>
      </c>
    </row>
    <row r="1280" spans="1:15" x14ac:dyDescent="0.2">
      <c r="A1280" s="3">
        <v>34973</v>
      </c>
      <c r="B1280" t="s">
        <v>10</v>
      </c>
      <c r="C1280" t="s">
        <v>17</v>
      </c>
      <c r="D1280" s="7">
        <v>3381398.1899000001</v>
      </c>
      <c r="E1280" s="5">
        <v>299498.58519999997</v>
      </c>
      <c r="F1280" s="5">
        <v>1703160.23</v>
      </c>
      <c r="G1280" s="5">
        <v>119671.08</v>
      </c>
      <c r="H1280" s="5">
        <v>1259068.2947</v>
      </c>
      <c r="I1280" s="5">
        <v>4276079.6499999966</v>
      </c>
      <c r="J1280" s="5">
        <v>8886798.8769531306</v>
      </c>
      <c r="K1280" s="7">
        <v>5830</v>
      </c>
      <c r="L1280" s="7">
        <v>245</v>
      </c>
      <c r="M1280" s="8">
        <v>450</v>
      </c>
      <c r="N1280" s="8">
        <v>90</v>
      </c>
      <c r="O1280" s="6">
        <v>303</v>
      </c>
    </row>
    <row r="1281" spans="1:15" x14ac:dyDescent="0.2">
      <c r="A1281" s="3">
        <v>34973</v>
      </c>
      <c r="B1281" t="s">
        <v>10</v>
      </c>
      <c r="C1281" t="s">
        <v>15</v>
      </c>
      <c r="D1281" s="7">
        <v>265127.42009999999</v>
      </c>
      <c r="E1281" s="5">
        <v>27253.09</v>
      </c>
      <c r="F1281" s="5">
        <v>95285.65</v>
      </c>
      <c r="G1281" s="5">
        <v>5653.31</v>
      </c>
      <c r="H1281" s="5">
        <v>136935.3701</v>
      </c>
      <c r="I1281" s="5">
        <v>461876.38333333354</v>
      </c>
      <c r="J1281" s="5">
        <v>162673.02734375</v>
      </c>
      <c r="K1281" s="7">
        <v>1009</v>
      </c>
      <c r="L1281" s="7">
        <v>0</v>
      </c>
      <c r="M1281" s="8">
        <v>-13</v>
      </c>
      <c r="N1281" s="8">
        <v>27</v>
      </c>
      <c r="O1281" s="6">
        <v>35</v>
      </c>
    </row>
    <row r="1282" spans="1:15" x14ac:dyDescent="0.2">
      <c r="A1282" s="3">
        <v>34973</v>
      </c>
      <c r="B1282" t="s">
        <v>10</v>
      </c>
      <c r="C1282" t="s">
        <v>17</v>
      </c>
      <c r="D1282" s="7">
        <v>1112561.7504</v>
      </c>
      <c r="E1282" s="5">
        <v>41999.87</v>
      </c>
      <c r="F1282" s="5">
        <v>584783.76</v>
      </c>
      <c r="G1282" s="5">
        <v>59433.61</v>
      </c>
      <c r="H1282" s="5">
        <v>426344.51039999991</v>
      </c>
      <c r="I1282" s="5">
        <v>1899825.8500000003</v>
      </c>
      <c r="J1282" s="5">
        <v>2236325.8798828102</v>
      </c>
      <c r="K1282" s="7">
        <v>3477</v>
      </c>
      <c r="L1282" s="7">
        <v>56</v>
      </c>
      <c r="M1282" s="8">
        <v>714</v>
      </c>
      <c r="N1282" s="8">
        <v>44</v>
      </c>
      <c r="O1282" s="6">
        <v>111</v>
      </c>
    </row>
    <row r="1283" spans="1:15" x14ac:dyDescent="0.2">
      <c r="A1283" s="3">
        <v>34973</v>
      </c>
      <c r="B1283" t="s">
        <v>10</v>
      </c>
      <c r="C1283" t="s">
        <v>16</v>
      </c>
      <c r="D1283" s="7">
        <v>1538960.1446</v>
      </c>
      <c r="E1283" s="5">
        <v>1528232.96</v>
      </c>
      <c r="F1283" s="5">
        <v>21.19</v>
      </c>
      <c r="G1283" s="5">
        <v>1258.05</v>
      </c>
      <c r="H1283" s="5">
        <v>9447.9446000000371</v>
      </c>
      <c r="I1283" s="5">
        <v>0</v>
      </c>
      <c r="J1283" s="5">
        <v>34745446.46875</v>
      </c>
      <c r="K1283" s="7">
        <v>4489</v>
      </c>
      <c r="L1283" s="7">
        <v>262</v>
      </c>
      <c r="M1283" s="8">
        <v>-7</v>
      </c>
      <c r="N1283" s="8">
        <v>405</v>
      </c>
      <c r="O1283" s="6">
        <v>800</v>
      </c>
    </row>
    <row r="1284" spans="1:15" x14ac:dyDescent="0.2">
      <c r="A1284" s="3">
        <v>34973</v>
      </c>
      <c r="B1284" t="s">
        <v>10</v>
      </c>
      <c r="C1284" t="s">
        <v>15</v>
      </c>
      <c r="D1284" s="7">
        <v>3244112.7873999998</v>
      </c>
      <c r="E1284" s="5">
        <v>424272.4</v>
      </c>
      <c r="F1284" s="5">
        <v>1176978.6499999999</v>
      </c>
      <c r="G1284" s="5">
        <v>226765.99</v>
      </c>
      <c r="H1284" s="5">
        <v>1416095.7474</v>
      </c>
      <c r="I1284" s="5">
        <v>7029451.8333333358</v>
      </c>
      <c r="J1284" s="5">
        <v>3531569.1392192799</v>
      </c>
      <c r="K1284" s="7">
        <v>15352</v>
      </c>
      <c r="L1284" s="7">
        <v>159</v>
      </c>
      <c r="M1284" s="8">
        <v>55</v>
      </c>
      <c r="N1284" s="8">
        <v>345</v>
      </c>
      <c r="O1284" s="6">
        <v>752</v>
      </c>
    </row>
    <row r="1285" spans="1:15" x14ac:dyDescent="0.2">
      <c r="A1285" s="3">
        <v>34973</v>
      </c>
      <c r="B1285" t="s">
        <v>10</v>
      </c>
      <c r="C1285" t="s">
        <v>15</v>
      </c>
      <c r="D1285" s="7">
        <v>27688.7582</v>
      </c>
      <c r="E1285" s="5">
        <v>6463.42</v>
      </c>
      <c r="F1285" s="5">
        <v>5613.93</v>
      </c>
      <c r="G1285" s="5">
        <v>803.81</v>
      </c>
      <c r="H1285" s="5">
        <v>14807.598199999999</v>
      </c>
      <c r="I1285" s="5">
        <v>48900.35</v>
      </c>
      <c r="J1285" s="5">
        <v>80049.19140625</v>
      </c>
      <c r="K1285" s="7">
        <v>62</v>
      </c>
      <c r="L1285" s="7">
        <v>0</v>
      </c>
      <c r="M1285" s="8">
        <v>2</v>
      </c>
      <c r="N1285" s="8">
        <v>1</v>
      </c>
      <c r="O1285" s="6">
        <v>1</v>
      </c>
    </row>
    <row r="1286" spans="1:15" x14ac:dyDescent="0.2">
      <c r="A1286" s="3">
        <v>34973</v>
      </c>
      <c r="B1286" t="s">
        <v>10</v>
      </c>
      <c r="C1286" t="s">
        <v>15</v>
      </c>
      <c r="D1286" s="7">
        <v>6989191.7137000002</v>
      </c>
      <c r="E1286" s="5">
        <v>1110727.1100000001</v>
      </c>
      <c r="F1286" s="5">
        <v>2206180.79</v>
      </c>
      <c r="G1286" s="5">
        <v>493303.25</v>
      </c>
      <c r="H1286" s="5">
        <v>3178980.5636999998</v>
      </c>
      <c r="I1286" s="5">
        <v>10183927.383333324</v>
      </c>
      <c r="J1286" s="5">
        <v>21059770.198242199</v>
      </c>
      <c r="K1286" s="7">
        <v>20707</v>
      </c>
      <c r="L1286" s="7">
        <v>756</v>
      </c>
      <c r="M1286" s="8">
        <v>-7</v>
      </c>
      <c r="N1286" s="8">
        <v>538</v>
      </c>
      <c r="O1286" s="6">
        <v>1104</v>
      </c>
    </row>
    <row r="1287" spans="1:15" x14ac:dyDescent="0.2">
      <c r="A1287" s="3">
        <v>34973</v>
      </c>
      <c r="B1287" t="s">
        <v>10</v>
      </c>
      <c r="C1287" t="s">
        <v>17</v>
      </c>
      <c r="D1287" s="7">
        <v>1483.8345999999999</v>
      </c>
      <c r="E1287" s="5">
        <v>162.94999999999999</v>
      </c>
      <c r="F1287" s="5">
        <v>1037.48</v>
      </c>
      <c r="G1287" s="5">
        <v>7.63</v>
      </c>
      <c r="H1287" s="5">
        <v>275.77459999999985</v>
      </c>
      <c r="I1287" s="5">
        <v>682.38333333333264</v>
      </c>
      <c r="J1287" s="5">
        <v>175.500012397766</v>
      </c>
      <c r="K1287" s="7">
        <v>1</v>
      </c>
      <c r="L1287" s="7">
        <v>0</v>
      </c>
      <c r="M1287" s="8">
        <v>0</v>
      </c>
      <c r="N1287" s="8">
        <v>0</v>
      </c>
      <c r="O1287" s="6">
        <v>0</v>
      </c>
    </row>
    <row r="1288" spans="1:15" x14ac:dyDescent="0.2">
      <c r="A1288" s="3">
        <v>34973</v>
      </c>
      <c r="B1288" t="s">
        <v>10</v>
      </c>
      <c r="C1288" t="s">
        <v>15</v>
      </c>
      <c r="D1288" s="7">
        <v>1665029.1621999999</v>
      </c>
      <c r="E1288" s="5">
        <v>156775.32</v>
      </c>
      <c r="F1288" s="5">
        <v>1162707.3500000001</v>
      </c>
      <c r="G1288" s="5">
        <v>30489.17</v>
      </c>
      <c r="H1288" s="5">
        <v>315057.32219999976</v>
      </c>
      <c r="I1288" s="5">
        <v>984010.88333333295</v>
      </c>
      <c r="J1288" s="5">
        <v>1284865.6357421901</v>
      </c>
      <c r="K1288" s="7">
        <v>6108</v>
      </c>
      <c r="L1288" s="7">
        <v>223</v>
      </c>
      <c r="M1288" s="8">
        <v>-28</v>
      </c>
      <c r="N1288" s="8">
        <v>372</v>
      </c>
      <c r="O1288" s="6">
        <v>902</v>
      </c>
    </row>
    <row r="1289" spans="1:15" x14ac:dyDescent="0.2">
      <c r="A1289" s="3">
        <v>34973</v>
      </c>
      <c r="B1289" t="s">
        <v>10</v>
      </c>
      <c r="C1289" t="s">
        <v>16</v>
      </c>
      <c r="D1289" s="7">
        <v>140206.5814</v>
      </c>
      <c r="E1289" s="5">
        <v>121705.55</v>
      </c>
      <c r="F1289" s="5">
        <v>4758.6000000000004</v>
      </c>
      <c r="G1289" s="5">
        <v>1423.11</v>
      </c>
      <c r="H1289" s="5">
        <v>12319.321399999992</v>
      </c>
      <c r="I1289" s="5">
        <v>7168.4333333333261</v>
      </c>
      <c r="J1289" s="5">
        <v>2200864.4541015602</v>
      </c>
      <c r="K1289" s="7">
        <v>494</v>
      </c>
      <c r="L1289" s="7">
        <v>57</v>
      </c>
      <c r="M1289" s="8">
        <v>0</v>
      </c>
      <c r="N1289" s="8">
        <v>41</v>
      </c>
      <c r="O1289" s="6">
        <v>73</v>
      </c>
    </row>
    <row r="1290" spans="1:15" x14ac:dyDescent="0.2">
      <c r="A1290" s="3">
        <v>34973</v>
      </c>
      <c r="B1290" t="s">
        <v>10</v>
      </c>
      <c r="C1290" t="s">
        <v>16</v>
      </c>
      <c r="D1290" s="7">
        <v>18698.530200000001</v>
      </c>
      <c r="E1290" s="5">
        <v>18453.610199999999</v>
      </c>
      <c r="F1290" s="5">
        <v>7.58</v>
      </c>
      <c r="G1290" s="5">
        <v>15.96</v>
      </c>
      <c r="H1290" s="5">
        <v>221.38000000000187</v>
      </c>
      <c r="I1290" s="5">
        <v>16.75</v>
      </c>
      <c r="J1290" s="5">
        <v>550554.751953125</v>
      </c>
      <c r="K1290" s="7">
        <v>89</v>
      </c>
      <c r="L1290" s="7">
        <v>6</v>
      </c>
      <c r="M1290" s="8">
        <v>6</v>
      </c>
      <c r="N1290" s="8">
        <v>6</v>
      </c>
      <c r="O1290" s="6">
        <v>8</v>
      </c>
    </row>
    <row r="1291" spans="1:15" x14ac:dyDescent="0.2">
      <c r="A1291" s="3">
        <v>35004</v>
      </c>
      <c r="B1291" t="s">
        <v>1</v>
      </c>
      <c r="C1291" t="s">
        <v>15</v>
      </c>
      <c r="D1291" s="7">
        <v>5827.2413999999999</v>
      </c>
      <c r="E1291" s="5">
        <v>334.48</v>
      </c>
      <c r="F1291" s="5">
        <v>2391.8200000000002</v>
      </c>
      <c r="G1291" s="5">
        <v>13.68</v>
      </c>
      <c r="H1291" s="5">
        <v>3087.2613999999994</v>
      </c>
      <c r="I1291" s="5">
        <v>1965.9166666666674</v>
      </c>
      <c r="J1291" s="5">
        <v>5428.1700496673602</v>
      </c>
      <c r="K1291" s="7">
        <v>42</v>
      </c>
      <c r="L1291" s="7">
        <v>1</v>
      </c>
      <c r="M1291" s="8">
        <v>0</v>
      </c>
      <c r="N1291" s="8">
        <v>2</v>
      </c>
      <c r="O1291" s="6">
        <v>8</v>
      </c>
    </row>
    <row r="1292" spans="1:15" x14ac:dyDescent="0.2">
      <c r="A1292" s="3">
        <v>35004</v>
      </c>
      <c r="B1292" t="s">
        <v>1</v>
      </c>
      <c r="C1292" t="s">
        <v>16</v>
      </c>
      <c r="D1292" s="7">
        <v>0</v>
      </c>
      <c r="E1292" s="5">
        <v>0</v>
      </c>
      <c r="F1292" s="5">
        <v>0</v>
      </c>
      <c r="G1292" s="5">
        <v>0</v>
      </c>
      <c r="H1292" s="5">
        <v>0</v>
      </c>
      <c r="I1292" s="5">
        <v>0</v>
      </c>
      <c r="J1292" s="5">
        <v>0</v>
      </c>
      <c r="K1292" s="7">
        <v>22</v>
      </c>
      <c r="L1292" s="7">
        <v>0</v>
      </c>
      <c r="M1292" s="8">
        <v>0</v>
      </c>
      <c r="N1292" s="8">
        <v>1</v>
      </c>
      <c r="O1292" s="6">
        <v>6</v>
      </c>
    </row>
    <row r="1293" spans="1:15" x14ac:dyDescent="0.2">
      <c r="A1293" s="3">
        <v>35004</v>
      </c>
      <c r="B1293" t="s">
        <v>1</v>
      </c>
      <c r="C1293" t="s">
        <v>15</v>
      </c>
      <c r="D1293" s="7">
        <v>865716.59510000004</v>
      </c>
      <c r="E1293" s="5">
        <v>145433.41</v>
      </c>
      <c r="F1293" s="5">
        <v>289292.46629999997</v>
      </c>
      <c r="G1293" s="5">
        <v>38120.639999999999</v>
      </c>
      <c r="H1293" s="5">
        <v>392870.07880000002</v>
      </c>
      <c r="I1293" s="5">
        <v>1027603.4500000008</v>
      </c>
      <c r="J1293" s="5">
        <v>1127213.8222656299</v>
      </c>
      <c r="K1293" s="7">
        <v>2907</v>
      </c>
      <c r="L1293" s="7">
        <v>0</v>
      </c>
      <c r="M1293" s="8">
        <v>-50</v>
      </c>
      <c r="N1293" s="8">
        <v>164</v>
      </c>
      <c r="O1293" s="6">
        <v>239</v>
      </c>
    </row>
    <row r="1294" spans="1:15" x14ac:dyDescent="0.2">
      <c r="A1294" s="3">
        <v>35004</v>
      </c>
      <c r="B1294" t="s">
        <v>1</v>
      </c>
      <c r="C1294" t="s">
        <v>17</v>
      </c>
      <c r="D1294" s="7">
        <v>1041987.8115</v>
      </c>
      <c r="E1294" s="5">
        <v>97775.1</v>
      </c>
      <c r="F1294" s="5">
        <v>530220.31999999995</v>
      </c>
      <c r="G1294" s="5">
        <v>33799.120000000003</v>
      </c>
      <c r="H1294" s="5">
        <v>380193.27150000003</v>
      </c>
      <c r="I1294" s="5">
        <v>1303367.2166666656</v>
      </c>
      <c r="J1294" s="5">
        <v>3704945.0546875</v>
      </c>
      <c r="K1294" s="7">
        <v>2503</v>
      </c>
      <c r="L1294" s="7">
        <v>454</v>
      </c>
      <c r="M1294" s="8">
        <v>14</v>
      </c>
      <c r="N1294" s="8">
        <v>234</v>
      </c>
      <c r="O1294" s="6">
        <v>438</v>
      </c>
    </row>
    <row r="1295" spans="1:15" x14ac:dyDescent="0.2">
      <c r="A1295" s="3">
        <v>35004</v>
      </c>
      <c r="B1295" t="s">
        <v>1</v>
      </c>
      <c r="C1295" t="s">
        <v>15</v>
      </c>
      <c r="D1295" s="7">
        <v>106781.2549</v>
      </c>
      <c r="E1295" s="5">
        <v>16282.72</v>
      </c>
      <c r="F1295" s="5">
        <v>37180.410000000003</v>
      </c>
      <c r="G1295" s="5">
        <v>2589.9499999999998</v>
      </c>
      <c r="H1295" s="5">
        <v>50728.174899999998</v>
      </c>
      <c r="I1295" s="5">
        <v>211908.93333333364</v>
      </c>
      <c r="J1295" s="5">
        <v>168063.291015625</v>
      </c>
      <c r="K1295" s="7">
        <v>513</v>
      </c>
      <c r="L1295" s="7">
        <v>0</v>
      </c>
      <c r="M1295" s="8">
        <v>-5</v>
      </c>
      <c r="N1295" s="8">
        <v>15</v>
      </c>
      <c r="O1295" s="6">
        <v>40</v>
      </c>
    </row>
    <row r="1296" spans="1:15" x14ac:dyDescent="0.2">
      <c r="A1296" s="3">
        <v>35004</v>
      </c>
      <c r="B1296" t="s">
        <v>1</v>
      </c>
      <c r="C1296" t="s">
        <v>17</v>
      </c>
      <c r="D1296" s="7">
        <v>499265.10149999999</v>
      </c>
      <c r="E1296" s="5">
        <v>27504.55</v>
      </c>
      <c r="F1296" s="5">
        <v>255148.36</v>
      </c>
      <c r="G1296" s="5">
        <v>26248.04</v>
      </c>
      <c r="H1296" s="5">
        <v>190364.15150000001</v>
      </c>
      <c r="I1296" s="5">
        <v>801700.53333333449</v>
      </c>
      <c r="J1296" s="5">
        <v>1224204.7470703099</v>
      </c>
      <c r="K1296" s="7">
        <v>3457</v>
      </c>
      <c r="L1296" s="7">
        <v>1911</v>
      </c>
      <c r="M1296" s="8">
        <v>129</v>
      </c>
      <c r="N1296" s="8">
        <v>159</v>
      </c>
      <c r="O1296" s="6">
        <v>318</v>
      </c>
    </row>
    <row r="1297" spans="1:15" x14ac:dyDescent="0.2">
      <c r="A1297" s="3">
        <v>35004</v>
      </c>
      <c r="B1297" t="s">
        <v>1</v>
      </c>
      <c r="C1297" t="s">
        <v>16</v>
      </c>
      <c r="D1297" s="7">
        <v>178088.93</v>
      </c>
      <c r="E1297" s="5">
        <v>176750.84</v>
      </c>
      <c r="F1297" s="5">
        <v>0</v>
      </c>
      <c r="G1297" s="5">
        <v>37.83</v>
      </c>
      <c r="H1297" s="5">
        <v>1300.2599999999966</v>
      </c>
      <c r="I1297" s="5">
        <v>0</v>
      </c>
      <c r="J1297" s="5">
        <v>4480905.1152343797</v>
      </c>
      <c r="K1297" s="7">
        <v>545</v>
      </c>
      <c r="L1297" s="7">
        <v>182</v>
      </c>
      <c r="M1297" s="8">
        <v>-2</v>
      </c>
      <c r="N1297" s="8">
        <v>35</v>
      </c>
      <c r="O1297" s="6">
        <v>165</v>
      </c>
    </row>
    <row r="1298" spans="1:15" x14ac:dyDescent="0.2">
      <c r="A1298" s="3">
        <v>35004</v>
      </c>
      <c r="B1298" t="s">
        <v>1</v>
      </c>
      <c r="C1298" t="s">
        <v>15</v>
      </c>
      <c r="D1298" s="7">
        <v>2007668.2394999999</v>
      </c>
      <c r="E1298" s="5">
        <v>319781.17</v>
      </c>
      <c r="F1298" s="5">
        <v>552774.98</v>
      </c>
      <c r="G1298" s="5">
        <v>148544.88</v>
      </c>
      <c r="H1298" s="5">
        <v>986567.2095</v>
      </c>
      <c r="I1298" s="5">
        <v>3810041.2333333371</v>
      </c>
      <c r="J1298" s="5">
        <v>3903655.88671875</v>
      </c>
      <c r="K1298" s="7">
        <v>11863</v>
      </c>
      <c r="L1298" s="7">
        <v>842</v>
      </c>
      <c r="M1298" s="8">
        <v>-52</v>
      </c>
      <c r="N1298" s="8">
        <v>1791</v>
      </c>
      <c r="O1298" s="6">
        <v>1933</v>
      </c>
    </row>
    <row r="1299" spans="1:15" x14ac:dyDescent="0.2">
      <c r="A1299" s="3">
        <v>35004</v>
      </c>
      <c r="B1299" t="s">
        <v>1</v>
      </c>
      <c r="C1299" t="s">
        <v>15</v>
      </c>
      <c r="D1299" s="7">
        <v>385053.36949999997</v>
      </c>
      <c r="E1299" s="5">
        <v>26231.81</v>
      </c>
      <c r="F1299" s="5">
        <v>280971.59999999998</v>
      </c>
      <c r="G1299" s="5">
        <v>12003.56</v>
      </c>
      <c r="H1299" s="5">
        <v>65846.3995</v>
      </c>
      <c r="I1299" s="5">
        <v>271567.33333333314</v>
      </c>
      <c r="J1299" s="5">
        <v>138218.33105468799</v>
      </c>
      <c r="K1299" s="7">
        <v>931</v>
      </c>
      <c r="L1299" s="7">
        <v>165</v>
      </c>
      <c r="M1299" s="8">
        <v>-4</v>
      </c>
      <c r="N1299" s="8">
        <v>33</v>
      </c>
      <c r="O1299" s="6">
        <v>167</v>
      </c>
    </row>
    <row r="1300" spans="1:15" x14ac:dyDescent="0.2">
      <c r="A1300" s="3">
        <v>35004</v>
      </c>
      <c r="B1300" t="s">
        <v>1</v>
      </c>
      <c r="C1300" t="s">
        <v>15</v>
      </c>
      <c r="D1300" s="7">
        <v>3940028.8917999999</v>
      </c>
      <c r="E1300" s="5">
        <v>650318.44999999995</v>
      </c>
      <c r="F1300" s="5">
        <v>1133734.55</v>
      </c>
      <c r="G1300" s="5">
        <v>266596.21000000002</v>
      </c>
      <c r="H1300" s="5">
        <v>1889379.6818000004</v>
      </c>
      <c r="I1300" s="5">
        <v>5570154.5000000037</v>
      </c>
      <c r="J1300" s="5">
        <v>11222671.7431641</v>
      </c>
      <c r="K1300" s="7">
        <v>15999</v>
      </c>
      <c r="L1300" s="7">
        <v>717</v>
      </c>
      <c r="M1300" s="8">
        <v>-47</v>
      </c>
      <c r="N1300" s="8">
        <v>2969</v>
      </c>
      <c r="O1300" s="6">
        <v>2924</v>
      </c>
    </row>
    <row r="1301" spans="1:15" x14ac:dyDescent="0.2">
      <c r="A1301" s="3">
        <v>35004</v>
      </c>
      <c r="B1301" t="s">
        <v>1</v>
      </c>
      <c r="C1301" t="s">
        <v>17</v>
      </c>
      <c r="D1301" s="7">
        <v>9252.2086999999992</v>
      </c>
      <c r="E1301" s="5">
        <v>2790.71</v>
      </c>
      <c r="F1301" s="5">
        <v>5214.12</v>
      </c>
      <c r="G1301" s="5">
        <v>197.86</v>
      </c>
      <c r="H1301" s="5">
        <v>1049.5186999999992</v>
      </c>
      <c r="I1301" s="5">
        <v>7705.6666666666697</v>
      </c>
      <c r="J1301" s="5">
        <v>9146.7512998580896</v>
      </c>
      <c r="K1301" s="7">
        <v>17</v>
      </c>
      <c r="L1301" s="7">
        <v>4</v>
      </c>
      <c r="M1301" s="8">
        <v>1</v>
      </c>
      <c r="N1301" s="8">
        <v>1</v>
      </c>
      <c r="O1301" s="6">
        <v>3</v>
      </c>
    </row>
    <row r="1302" spans="1:15" x14ac:dyDescent="0.2">
      <c r="A1302" s="3">
        <v>35004</v>
      </c>
      <c r="B1302" t="s">
        <v>1</v>
      </c>
      <c r="C1302" t="s">
        <v>15</v>
      </c>
      <c r="D1302" s="7">
        <v>1856893.7775000001</v>
      </c>
      <c r="E1302" s="5">
        <v>257888</v>
      </c>
      <c r="F1302" s="5">
        <v>1193496.78</v>
      </c>
      <c r="G1302" s="5">
        <v>51612.04</v>
      </c>
      <c r="H1302" s="5">
        <v>353896.95750000008</v>
      </c>
      <c r="I1302" s="5">
        <v>1081652.8666666667</v>
      </c>
      <c r="J1302" s="5">
        <v>3869193.0039062598</v>
      </c>
      <c r="K1302" s="7">
        <v>10243</v>
      </c>
      <c r="L1302" s="7">
        <v>620</v>
      </c>
      <c r="M1302" s="8">
        <v>-56</v>
      </c>
      <c r="N1302" s="8">
        <v>4568</v>
      </c>
      <c r="O1302" s="6">
        <v>4827</v>
      </c>
    </row>
    <row r="1303" spans="1:15" x14ac:dyDescent="0.2">
      <c r="A1303" s="3">
        <v>35004</v>
      </c>
      <c r="B1303" t="s">
        <v>1</v>
      </c>
      <c r="C1303" t="s">
        <v>16</v>
      </c>
      <c r="D1303" s="7">
        <v>-651958.210499999</v>
      </c>
      <c r="E1303" s="5">
        <v>-667088.39</v>
      </c>
      <c r="F1303" s="5">
        <v>4442.93</v>
      </c>
      <c r="G1303" s="5">
        <v>718.56</v>
      </c>
      <c r="H1303" s="5">
        <v>9968.6895000010172</v>
      </c>
      <c r="I1303" s="5">
        <v>7958.2833333333447</v>
      </c>
      <c r="J1303" s="5">
        <v>482914.95410156302</v>
      </c>
      <c r="K1303" s="7">
        <v>235</v>
      </c>
      <c r="L1303" s="7">
        <v>96</v>
      </c>
      <c r="M1303" s="8">
        <v>1</v>
      </c>
      <c r="N1303" s="8">
        <v>17</v>
      </c>
      <c r="O1303" s="6">
        <v>40</v>
      </c>
    </row>
    <row r="1304" spans="1:15" x14ac:dyDescent="0.2">
      <c r="A1304" s="3">
        <v>35004</v>
      </c>
      <c r="B1304" t="s">
        <v>1</v>
      </c>
      <c r="C1304" t="s">
        <v>16</v>
      </c>
      <c r="D1304" s="7">
        <v>0</v>
      </c>
      <c r="E1304" s="5">
        <v>0</v>
      </c>
      <c r="F1304" s="5">
        <v>0</v>
      </c>
      <c r="G1304" s="5">
        <v>0</v>
      </c>
      <c r="H1304" s="5">
        <v>0</v>
      </c>
      <c r="I1304" s="5">
        <v>0</v>
      </c>
      <c r="J1304" s="5">
        <v>71.2705078125</v>
      </c>
      <c r="K1304" s="7">
        <v>1</v>
      </c>
      <c r="L1304" s="7">
        <v>1</v>
      </c>
      <c r="M1304" s="8">
        <v>0</v>
      </c>
      <c r="N1304" s="8">
        <v>0</v>
      </c>
      <c r="O1304" s="6">
        <v>0</v>
      </c>
    </row>
    <row r="1305" spans="1:15" x14ac:dyDescent="0.2">
      <c r="A1305" s="3">
        <v>35004</v>
      </c>
      <c r="B1305" t="s">
        <v>1</v>
      </c>
      <c r="C1305" t="s">
        <v>16</v>
      </c>
      <c r="D1305" s="7">
        <v>5528.43</v>
      </c>
      <c r="E1305" s="5">
        <v>5433.65</v>
      </c>
      <c r="F1305" s="5">
        <v>11.3</v>
      </c>
      <c r="G1305" s="5">
        <v>16.77</v>
      </c>
      <c r="H1305" s="5">
        <v>66.710000000000662</v>
      </c>
      <c r="I1305" s="5">
        <v>4.1166666666666698</v>
      </c>
      <c r="J1305" s="5">
        <v>62141.7490234375</v>
      </c>
      <c r="K1305" s="7">
        <v>134</v>
      </c>
      <c r="L1305" s="7">
        <v>43</v>
      </c>
      <c r="M1305" s="8">
        <v>1</v>
      </c>
      <c r="N1305" s="8">
        <v>74</v>
      </c>
      <c r="O1305" s="6">
        <v>24</v>
      </c>
    </row>
    <row r="1306" spans="1:15" x14ac:dyDescent="0.2">
      <c r="A1306" s="3">
        <v>35004</v>
      </c>
      <c r="B1306" t="s">
        <v>1</v>
      </c>
      <c r="C1306" t="s">
        <v>18</v>
      </c>
      <c r="D1306" s="7">
        <v>0</v>
      </c>
      <c r="E1306" s="5">
        <v>0</v>
      </c>
      <c r="F1306" s="5">
        <v>0</v>
      </c>
      <c r="G1306" s="5">
        <v>0</v>
      </c>
      <c r="H1306" s="5">
        <v>0</v>
      </c>
      <c r="I1306" s="5">
        <v>0</v>
      </c>
      <c r="J1306" s="5">
        <v>0</v>
      </c>
      <c r="K1306" s="7">
        <v>0</v>
      </c>
      <c r="L1306" s="7">
        <v>0</v>
      </c>
      <c r="M1306" s="8">
        <v>0</v>
      </c>
      <c r="N1306" s="8">
        <v>0</v>
      </c>
      <c r="O1306" s="6">
        <v>0</v>
      </c>
    </row>
    <row r="1307" spans="1:15" x14ac:dyDescent="0.2">
      <c r="A1307" s="3">
        <v>35004</v>
      </c>
      <c r="B1307" t="s">
        <v>2</v>
      </c>
      <c r="C1307" t="s">
        <v>15</v>
      </c>
      <c r="D1307" s="7">
        <v>5736130.6300999997</v>
      </c>
      <c r="E1307" s="5">
        <v>608377.92000000004</v>
      </c>
      <c r="F1307" s="5">
        <v>2410031.0394000001</v>
      </c>
      <c r="G1307" s="5">
        <v>222598.66</v>
      </c>
      <c r="H1307" s="5">
        <v>2495123.0106999995</v>
      </c>
      <c r="I1307" s="5">
        <v>7795170.7833333397</v>
      </c>
      <c r="J1307" s="5">
        <v>3411287.1875</v>
      </c>
      <c r="K1307" s="7">
        <v>22052</v>
      </c>
      <c r="L1307" s="7">
        <v>0</v>
      </c>
      <c r="M1307" s="8">
        <v>-408</v>
      </c>
      <c r="N1307" s="8">
        <v>501</v>
      </c>
      <c r="O1307" s="6">
        <v>847</v>
      </c>
    </row>
    <row r="1308" spans="1:15" x14ac:dyDescent="0.2">
      <c r="A1308" s="3">
        <v>35004</v>
      </c>
      <c r="B1308" t="s">
        <v>2</v>
      </c>
      <c r="C1308" t="s">
        <v>17</v>
      </c>
      <c r="D1308" s="7">
        <v>1712998.5386999999</v>
      </c>
      <c r="E1308" s="5">
        <v>142887.41</v>
      </c>
      <c r="F1308" s="5">
        <v>850489.26</v>
      </c>
      <c r="G1308" s="5">
        <v>53124.21</v>
      </c>
      <c r="H1308" s="5">
        <v>666497.65870000003</v>
      </c>
      <c r="I1308" s="5">
        <v>2201010.6166666681</v>
      </c>
      <c r="J1308" s="5">
        <v>4576362.2890625102</v>
      </c>
      <c r="K1308" s="7">
        <v>3155</v>
      </c>
      <c r="L1308" s="7">
        <v>147</v>
      </c>
      <c r="M1308" s="8">
        <v>46</v>
      </c>
      <c r="N1308" s="8">
        <v>43</v>
      </c>
      <c r="O1308" s="6">
        <v>149</v>
      </c>
    </row>
    <row r="1309" spans="1:15" x14ac:dyDescent="0.2">
      <c r="A1309" s="3">
        <v>35004</v>
      </c>
      <c r="B1309" t="s">
        <v>2</v>
      </c>
      <c r="C1309" t="s">
        <v>15</v>
      </c>
      <c r="D1309" s="7">
        <v>91120.885699999999</v>
      </c>
      <c r="E1309" s="5">
        <v>9763.9500000000007</v>
      </c>
      <c r="F1309" s="5">
        <v>35570.35</v>
      </c>
      <c r="G1309" s="5">
        <v>2996.35</v>
      </c>
      <c r="H1309" s="5">
        <v>42790.235700000005</v>
      </c>
      <c r="I1309" s="5">
        <v>155868.08333333337</v>
      </c>
      <c r="J1309" s="5">
        <v>55276.8720703125</v>
      </c>
      <c r="K1309" s="7">
        <v>404</v>
      </c>
      <c r="L1309" s="7">
        <v>0</v>
      </c>
      <c r="M1309" s="8">
        <v>-3</v>
      </c>
      <c r="N1309" s="8">
        <v>7</v>
      </c>
      <c r="O1309" s="6">
        <v>22</v>
      </c>
    </row>
    <row r="1310" spans="1:15" x14ac:dyDescent="0.2">
      <c r="A1310" s="3">
        <v>35004</v>
      </c>
      <c r="B1310" t="s">
        <v>2</v>
      </c>
      <c r="C1310" t="s">
        <v>17</v>
      </c>
      <c r="D1310" s="7">
        <v>731644.21750000003</v>
      </c>
      <c r="E1310" s="5">
        <v>30921.86</v>
      </c>
      <c r="F1310" s="5">
        <v>398866.27</v>
      </c>
      <c r="G1310" s="5">
        <v>34618.36</v>
      </c>
      <c r="H1310" s="5">
        <v>267237.72750000004</v>
      </c>
      <c r="I1310" s="5">
        <v>1271049.6499999999</v>
      </c>
      <c r="J1310" s="5">
        <v>1888621.5595703099</v>
      </c>
      <c r="K1310" s="7">
        <v>3247</v>
      </c>
      <c r="L1310" s="7">
        <v>1223</v>
      </c>
      <c r="M1310" s="8">
        <v>215</v>
      </c>
      <c r="N1310" s="8">
        <v>43</v>
      </c>
      <c r="O1310" s="6">
        <v>98</v>
      </c>
    </row>
    <row r="1311" spans="1:15" x14ac:dyDescent="0.2">
      <c r="A1311" s="3">
        <v>35004</v>
      </c>
      <c r="B1311" t="s">
        <v>2</v>
      </c>
      <c r="C1311" t="s">
        <v>16</v>
      </c>
      <c r="D1311" s="7">
        <v>343777.07</v>
      </c>
      <c r="E1311" s="5">
        <v>340298.11</v>
      </c>
      <c r="F1311" s="5">
        <v>-423.73</v>
      </c>
      <c r="G1311" s="5">
        <v>504.01</v>
      </c>
      <c r="H1311" s="5">
        <v>3398.6800000000212</v>
      </c>
      <c r="I1311" s="5">
        <v>0</v>
      </c>
      <c r="J1311" s="5">
        <v>11042884.5585938</v>
      </c>
      <c r="K1311" s="7">
        <v>923</v>
      </c>
      <c r="L1311" s="7">
        <v>113</v>
      </c>
      <c r="M1311" s="8">
        <v>0</v>
      </c>
      <c r="N1311" s="8">
        <v>66</v>
      </c>
      <c r="O1311" s="6">
        <v>198</v>
      </c>
    </row>
    <row r="1312" spans="1:15" x14ac:dyDescent="0.2">
      <c r="A1312" s="3">
        <v>35004</v>
      </c>
      <c r="B1312" t="s">
        <v>2</v>
      </c>
      <c r="C1312" t="s">
        <v>15</v>
      </c>
      <c r="D1312" s="7">
        <v>1703386.6465</v>
      </c>
      <c r="E1312" s="5">
        <v>215011.29</v>
      </c>
      <c r="F1312" s="5">
        <v>571016.93000000098</v>
      </c>
      <c r="G1312" s="5">
        <v>98550.89</v>
      </c>
      <c r="H1312" s="5">
        <v>818807.536499999</v>
      </c>
      <c r="I1312" s="5">
        <v>4365549.5166666666</v>
      </c>
      <c r="J1312" s="5">
        <v>1923413.71875</v>
      </c>
      <c r="K1312" s="7">
        <v>7834</v>
      </c>
      <c r="L1312" s="7">
        <v>181</v>
      </c>
      <c r="M1312" s="8">
        <v>66</v>
      </c>
      <c r="N1312" s="8">
        <v>150</v>
      </c>
      <c r="O1312" s="6">
        <v>481</v>
      </c>
    </row>
    <row r="1313" spans="1:15" x14ac:dyDescent="0.2">
      <c r="A1313" s="3">
        <v>35004</v>
      </c>
      <c r="B1313" t="s">
        <v>2</v>
      </c>
      <c r="C1313" t="s">
        <v>15</v>
      </c>
      <c r="D1313" s="7">
        <v>12399.3941</v>
      </c>
      <c r="E1313" s="5">
        <v>2372.52</v>
      </c>
      <c r="F1313" s="5">
        <v>1598.15</v>
      </c>
      <c r="G1313" s="5">
        <v>548.71</v>
      </c>
      <c r="H1313" s="5">
        <v>7880.0140999999994</v>
      </c>
      <c r="I1313" s="5">
        <v>23463.983333333341</v>
      </c>
      <c r="J1313" s="5">
        <v>19706.0205078125</v>
      </c>
      <c r="K1313" s="7">
        <v>33</v>
      </c>
      <c r="L1313" s="7">
        <v>0</v>
      </c>
      <c r="M1313" s="8">
        <v>0</v>
      </c>
      <c r="N1313" s="8">
        <v>0</v>
      </c>
      <c r="O1313" s="6">
        <v>1</v>
      </c>
    </row>
    <row r="1314" spans="1:15" x14ac:dyDescent="0.2">
      <c r="A1314" s="3">
        <v>35004</v>
      </c>
      <c r="B1314" t="s">
        <v>2</v>
      </c>
      <c r="C1314" t="s">
        <v>15</v>
      </c>
      <c r="D1314" s="7">
        <v>3664565.3248000001</v>
      </c>
      <c r="E1314" s="5">
        <v>555544.22</v>
      </c>
      <c r="F1314" s="5">
        <v>1151989.6399999999</v>
      </c>
      <c r="G1314" s="5">
        <v>248871.43</v>
      </c>
      <c r="H1314" s="5">
        <v>1708160.0348</v>
      </c>
      <c r="I1314" s="5">
        <v>5938637.6666666642</v>
      </c>
      <c r="J1314" s="5">
        <v>9879700.8037109505</v>
      </c>
      <c r="K1314" s="7">
        <v>13402</v>
      </c>
      <c r="L1314" s="7">
        <v>1505</v>
      </c>
      <c r="M1314" s="8">
        <v>61</v>
      </c>
      <c r="N1314" s="8">
        <v>710</v>
      </c>
      <c r="O1314" s="6">
        <v>1233</v>
      </c>
    </row>
    <row r="1315" spans="1:15" x14ac:dyDescent="0.2">
      <c r="A1315" s="3">
        <v>35004</v>
      </c>
      <c r="B1315" t="s">
        <v>2</v>
      </c>
      <c r="C1315" t="s">
        <v>15</v>
      </c>
      <c r="D1315" s="7">
        <v>994913.47290000005</v>
      </c>
      <c r="E1315" s="5">
        <v>141811.6</v>
      </c>
      <c r="F1315" s="5">
        <v>649269.15</v>
      </c>
      <c r="G1315" s="5">
        <v>21453.07</v>
      </c>
      <c r="H1315" s="5">
        <v>182379.65290000004</v>
      </c>
      <c r="I1315" s="5">
        <v>527284.60000000009</v>
      </c>
      <c r="J1315" s="5">
        <v>1138281.86328125</v>
      </c>
      <c r="K1315" s="7">
        <v>3564</v>
      </c>
      <c r="L1315" s="7">
        <v>493</v>
      </c>
      <c r="M1315" s="8">
        <v>3</v>
      </c>
      <c r="N1315" s="8">
        <v>388</v>
      </c>
      <c r="O1315" s="6">
        <v>1199</v>
      </c>
    </row>
    <row r="1316" spans="1:15" x14ac:dyDescent="0.2">
      <c r="A1316" s="3">
        <v>35004</v>
      </c>
      <c r="B1316" t="s">
        <v>2</v>
      </c>
      <c r="C1316" t="s">
        <v>16</v>
      </c>
      <c r="D1316" s="7">
        <v>16100.3742</v>
      </c>
      <c r="E1316" s="5">
        <v>13713.3</v>
      </c>
      <c r="F1316" s="5">
        <v>730.72</v>
      </c>
      <c r="G1316" s="5">
        <v>184.71</v>
      </c>
      <c r="H1316" s="5">
        <v>1471.6442000000009</v>
      </c>
      <c r="I1316" s="5">
        <v>2351.5333333333283</v>
      </c>
      <c r="J1316" s="5">
        <v>190184.099609375</v>
      </c>
      <c r="K1316" s="7">
        <v>76</v>
      </c>
      <c r="L1316" s="7">
        <v>11</v>
      </c>
      <c r="M1316" s="8">
        <v>1</v>
      </c>
      <c r="N1316" s="8">
        <v>9</v>
      </c>
      <c r="O1316" s="6">
        <v>12</v>
      </c>
    </row>
    <row r="1317" spans="1:15" x14ac:dyDescent="0.2">
      <c r="A1317" s="3">
        <v>35004</v>
      </c>
      <c r="B1317" t="s">
        <v>2</v>
      </c>
      <c r="C1317" t="s">
        <v>16</v>
      </c>
      <c r="D1317" s="7">
        <v>3020.58</v>
      </c>
      <c r="E1317" s="5">
        <v>2849.72</v>
      </c>
      <c r="F1317" s="5">
        <v>0</v>
      </c>
      <c r="G1317" s="5">
        <v>4.05</v>
      </c>
      <c r="H1317" s="5">
        <v>166.81000000000012</v>
      </c>
      <c r="I1317" s="5">
        <v>0</v>
      </c>
      <c r="J1317" s="5">
        <v>89516.7265625</v>
      </c>
      <c r="K1317" s="7">
        <v>44</v>
      </c>
      <c r="L1317" s="7">
        <v>27</v>
      </c>
      <c r="M1317" s="8">
        <v>0</v>
      </c>
      <c r="N1317" s="8">
        <v>8</v>
      </c>
      <c r="O1317" s="6">
        <v>12</v>
      </c>
    </row>
    <row r="1318" spans="1:15" x14ac:dyDescent="0.2">
      <c r="A1318" s="3">
        <v>35004</v>
      </c>
      <c r="B1318" t="s">
        <v>3</v>
      </c>
      <c r="C1318" t="s">
        <v>17</v>
      </c>
      <c r="D1318" s="7">
        <v>17412.2444</v>
      </c>
      <c r="E1318" s="5">
        <v>5524.33</v>
      </c>
      <c r="F1318" s="5">
        <v>7483.67</v>
      </c>
      <c r="G1318" s="5">
        <v>692.51</v>
      </c>
      <c r="H1318" s="5">
        <v>3711.7343999999994</v>
      </c>
      <c r="I1318" s="5">
        <v>14627.833333333352</v>
      </c>
      <c r="J1318" s="5">
        <v>93683.646484375</v>
      </c>
      <c r="K1318" s="7">
        <v>34</v>
      </c>
      <c r="L1318" s="7">
        <v>7</v>
      </c>
      <c r="M1318" s="8">
        <v>-1</v>
      </c>
      <c r="N1318" s="8">
        <v>0</v>
      </c>
      <c r="O1318" s="6">
        <v>7</v>
      </c>
    </row>
    <row r="1319" spans="1:15" x14ac:dyDescent="0.2">
      <c r="A1319" s="3">
        <v>35004</v>
      </c>
      <c r="B1319" t="s">
        <v>3</v>
      </c>
      <c r="C1319" t="s">
        <v>17</v>
      </c>
      <c r="D1319" s="7">
        <v>1472.931</v>
      </c>
      <c r="E1319" s="5">
        <v>1.98</v>
      </c>
      <c r="F1319" s="5">
        <v>563.47</v>
      </c>
      <c r="G1319" s="5">
        <v>180.8</v>
      </c>
      <c r="H1319" s="5">
        <v>726.68100000000004</v>
      </c>
      <c r="I1319" s="5">
        <v>2233.6333333333318</v>
      </c>
      <c r="J1319" s="5">
        <v>586.6279296875</v>
      </c>
      <c r="K1319" s="7">
        <v>3</v>
      </c>
      <c r="L1319" s="7">
        <v>0</v>
      </c>
      <c r="M1319" s="8">
        <v>1</v>
      </c>
      <c r="N1319" s="8">
        <v>0</v>
      </c>
      <c r="O1319" s="6">
        <v>0</v>
      </c>
    </row>
    <row r="1320" spans="1:15" x14ac:dyDescent="0.2">
      <c r="A1320" s="3">
        <v>35004</v>
      </c>
      <c r="B1320" t="s">
        <v>3</v>
      </c>
      <c r="C1320" t="s">
        <v>16</v>
      </c>
      <c r="D1320" s="7">
        <v>35623.040000000001</v>
      </c>
      <c r="E1320" s="5">
        <v>35584.910000000003</v>
      </c>
      <c r="F1320" s="5">
        <v>0</v>
      </c>
      <c r="G1320" s="5">
        <v>0</v>
      </c>
      <c r="H1320" s="5">
        <v>38.129999999997381</v>
      </c>
      <c r="I1320" s="5">
        <v>0</v>
      </c>
      <c r="J1320" s="5">
        <v>1192056.1015625</v>
      </c>
      <c r="K1320" s="7">
        <v>106</v>
      </c>
      <c r="L1320" s="7">
        <v>5</v>
      </c>
      <c r="M1320" s="8">
        <v>0</v>
      </c>
      <c r="N1320" s="8">
        <v>11</v>
      </c>
      <c r="O1320" s="6">
        <v>28</v>
      </c>
    </row>
    <row r="1321" spans="1:15" x14ac:dyDescent="0.2">
      <c r="A1321" s="3">
        <v>35004</v>
      </c>
      <c r="B1321" t="s">
        <v>3</v>
      </c>
      <c r="C1321" t="s">
        <v>15</v>
      </c>
      <c r="D1321" s="7">
        <v>4181.1005999999998</v>
      </c>
      <c r="E1321" s="5">
        <v>747.2</v>
      </c>
      <c r="F1321" s="5">
        <v>1071.27</v>
      </c>
      <c r="G1321" s="5">
        <v>320.47000000000003</v>
      </c>
      <c r="H1321" s="5">
        <v>2042.1605999999999</v>
      </c>
      <c r="I1321" s="5">
        <v>5705.4833333333372</v>
      </c>
      <c r="J1321" s="5">
        <v>15283.458984375</v>
      </c>
      <c r="K1321" s="7">
        <v>22</v>
      </c>
      <c r="L1321" s="7">
        <v>7</v>
      </c>
      <c r="M1321" s="8">
        <v>0</v>
      </c>
      <c r="N1321" s="8">
        <v>0</v>
      </c>
      <c r="O1321" s="6">
        <v>1</v>
      </c>
    </row>
    <row r="1322" spans="1:15" x14ac:dyDescent="0.2">
      <c r="A1322" s="3">
        <v>35004</v>
      </c>
      <c r="B1322" t="s">
        <v>3</v>
      </c>
      <c r="C1322" t="s">
        <v>15</v>
      </c>
      <c r="D1322" s="7">
        <v>0.17019999999999999</v>
      </c>
      <c r="E1322" s="5">
        <v>0.01</v>
      </c>
      <c r="F1322" s="5">
        <v>0</v>
      </c>
      <c r="G1322" s="5">
        <v>0.13</v>
      </c>
      <c r="H1322" s="5">
        <v>3.0199999999999977E-2</v>
      </c>
      <c r="I1322" s="5">
        <v>0.75</v>
      </c>
      <c r="J1322" s="5">
        <v>1.26953125E-2</v>
      </c>
      <c r="K1322" s="7">
        <v>1</v>
      </c>
      <c r="L1322" s="7">
        <v>0</v>
      </c>
      <c r="M1322" s="8">
        <v>0</v>
      </c>
      <c r="N1322" s="8">
        <v>1</v>
      </c>
      <c r="O1322" s="6">
        <v>0</v>
      </c>
    </row>
    <row r="1323" spans="1:15" x14ac:dyDescent="0.2">
      <c r="A1323" s="3">
        <v>35004</v>
      </c>
      <c r="B1323" t="s">
        <v>3</v>
      </c>
      <c r="C1323" t="s">
        <v>15</v>
      </c>
      <c r="D1323" s="7">
        <v>1361.6713</v>
      </c>
      <c r="E1323" s="5">
        <v>1182.21</v>
      </c>
      <c r="F1323" s="5">
        <v>63.7</v>
      </c>
      <c r="G1323" s="5">
        <v>11.18</v>
      </c>
      <c r="H1323" s="5">
        <v>104.58129999999994</v>
      </c>
      <c r="I1323" s="5">
        <v>108.28333333333327</v>
      </c>
      <c r="J1323" s="5">
        <v>38723.2119140625</v>
      </c>
      <c r="K1323" s="7">
        <v>2</v>
      </c>
      <c r="L1323" s="7">
        <v>0</v>
      </c>
      <c r="M1323" s="8">
        <v>1</v>
      </c>
      <c r="N1323" s="8">
        <v>0</v>
      </c>
      <c r="O1323" s="6">
        <v>0</v>
      </c>
    </row>
    <row r="1324" spans="1:15" x14ac:dyDescent="0.2">
      <c r="A1324" s="3">
        <v>35004</v>
      </c>
      <c r="B1324" t="s">
        <v>3</v>
      </c>
      <c r="C1324" t="s">
        <v>15</v>
      </c>
      <c r="D1324" s="7">
        <v>535.92899999999997</v>
      </c>
      <c r="E1324" s="5">
        <v>354.2</v>
      </c>
      <c r="F1324" s="5">
        <v>102.83</v>
      </c>
      <c r="G1324" s="5">
        <v>15.2</v>
      </c>
      <c r="H1324" s="5">
        <v>63.698999999999984</v>
      </c>
      <c r="I1324" s="5">
        <v>358.88333333333406</v>
      </c>
      <c r="J1324" s="5">
        <v>5396.8671875</v>
      </c>
      <c r="K1324" s="7">
        <v>3</v>
      </c>
      <c r="L1324" s="7">
        <v>0</v>
      </c>
      <c r="M1324" s="8">
        <v>1</v>
      </c>
      <c r="N1324" s="8">
        <v>0</v>
      </c>
      <c r="O1324" s="6">
        <v>0</v>
      </c>
    </row>
    <row r="1325" spans="1:15" x14ac:dyDescent="0.2">
      <c r="A1325" s="3">
        <v>35004</v>
      </c>
      <c r="B1325" t="s">
        <v>3</v>
      </c>
      <c r="C1325" t="s">
        <v>16</v>
      </c>
      <c r="D1325" s="7">
        <v>28364.648700000002</v>
      </c>
      <c r="E1325" s="5">
        <v>22802.1</v>
      </c>
      <c r="F1325" s="5">
        <v>953.42</v>
      </c>
      <c r="G1325" s="5">
        <v>772.6</v>
      </c>
      <c r="H1325" s="5">
        <v>3836.528700000003</v>
      </c>
      <c r="I1325" s="5">
        <v>1543.8000000000004</v>
      </c>
      <c r="J1325" s="5">
        <v>2758247.7607421898</v>
      </c>
      <c r="K1325" s="7">
        <v>409</v>
      </c>
      <c r="L1325" s="7">
        <v>37</v>
      </c>
      <c r="M1325" s="8">
        <v>-2</v>
      </c>
      <c r="N1325" s="8">
        <v>18</v>
      </c>
      <c r="O1325" s="6">
        <v>40</v>
      </c>
    </row>
    <row r="1326" spans="1:15" x14ac:dyDescent="0.2">
      <c r="A1326" s="3">
        <v>35004</v>
      </c>
      <c r="B1326" t="s">
        <v>3</v>
      </c>
      <c r="C1326" t="s">
        <v>16</v>
      </c>
      <c r="D1326" s="7">
        <v>6833.88</v>
      </c>
      <c r="E1326" s="5">
        <v>2795.74</v>
      </c>
      <c r="F1326" s="5">
        <v>0</v>
      </c>
      <c r="G1326" s="5">
        <v>0</v>
      </c>
      <c r="H1326" s="5">
        <v>4038.1400000000003</v>
      </c>
      <c r="I1326" s="5">
        <v>0</v>
      </c>
      <c r="J1326" s="5">
        <v>11053.7392578125</v>
      </c>
      <c r="K1326" s="7">
        <v>78</v>
      </c>
      <c r="L1326" s="7">
        <v>78</v>
      </c>
      <c r="M1326" s="8">
        <v>0</v>
      </c>
      <c r="N1326" s="8">
        <v>0</v>
      </c>
      <c r="O1326" s="6">
        <v>0</v>
      </c>
    </row>
    <row r="1327" spans="1:15" x14ac:dyDescent="0.2">
      <c r="A1327" s="3">
        <v>35004</v>
      </c>
      <c r="B1327" t="s">
        <v>3</v>
      </c>
      <c r="C1327" t="s">
        <v>16</v>
      </c>
      <c r="D1327" s="7">
        <v>76.2</v>
      </c>
      <c r="E1327" s="5">
        <v>76.2</v>
      </c>
      <c r="F1327" s="5">
        <v>0</v>
      </c>
      <c r="G1327" s="5">
        <v>0</v>
      </c>
      <c r="H1327" s="5">
        <v>0</v>
      </c>
      <c r="I1327" s="5">
        <v>0</v>
      </c>
      <c r="J1327" s="5">
        <v>0</v>
      </c>
      <c r="K1327" s="7">
        <v>1</v>
      </c>
      <c r="L1327" s="7">
        <v>0</v>
      </c>
      <c r="M1327" s="8">
        <v>0</v>
      </c>
      <c r="N1327" s="8">
        <v>0</v>
      </c>
      <c r="O1327" s="6">
        <v>0</v>
      </c>
    </row>
    <row r="1328" spans="1:15" x14ac:dyDescent="0.2">
      <c r="A1328" s="3">
        <v>35004</v>
      </c>
      <c r="B1328" t="s">
        <v>4</v>
      </c>
      <c r="C1328" t="s">
        <v>15</v>
      </c>
      <c r="D1328" s="7">
        <v>27268.3138</v>
      </c>
      <c r="E1328" s="5">
        <v>5354.66</v>
      </c>
      <c r="F1328" s="5">
        <v>11413.46</v>
      </c>
      <c r="G1328" s="5">
        <v>1231.43</v>
      </c>
      <c r="H1328" s="5">
        <v>9268.7638000000006</v>
      </c>
      <c r="I1328" s="5">
        <v>40773.03333333334</v>
      </c>
      <c r="J1328" s="5">
        <v>72054.1357421875</v>
      </c>
      <c r="K1328" s="7">
        <v>121</v>
      </c>
      <c r="L1328" s="7">
        <v>0</v>
      </c>
      <c r="M1328" s="8">
        <v>-2</v>
      </c>
      <c r="N1328" s="8">
        <v>2</v>
      </c>
      <c r="O1328" s="6">
        <v>9</v>
      </c>
    </row>
    <row r="1329" spans="1:15" x14ac:dyDescent="0.2">
      <c r="A1329" s="3">
        <v>35004</v>
      </c>
      <c r="B1329" t="s">
        <v>4</v>
      </c>
      <c r="C1329" t="s">
        <v>17</v>
      </c>
      <c r="D1329" s="7">
        <v>214366.4252</v>
      </c>
      <c r="E1329" s="5">
        <v>23374.55</v>
      </c>
      <c r="F1329" s="5">
        <v>103558.95</v>
      </c>
      <c r="G1329" s="5">
        <v>8933.02</v>
      </c>
      <c r="H1329" s="5">
        <v>78499.905200000008</v>
      </c>
      <c r="I1329" s="5">
        <v>290398.21666666667</v>
      </c>
      <c r="J1329" s="5">
        <v>698079.71972656297</v>
      </c>
      <c r="K1329" s="7">
        <v>384</v>
      </c>
      <c r="L1329" s="7">
        <v>0</v>
      </c>
      <c r="M1329" s="8">
        <v>-4</v>
      </c>
      <c r="N1329" s="8">
        <v>12</v>
      </c>
      <c r="O1329" s="6">
        <v>32</v>
      </c>
    </row>
    <row r="1330" spans="1:15" x14ac:dyDescent="0.2">
      <c r="A1330" s="3">
        <v>35004</v>
      </c>
      <c r="B1330" t="s">
        <v>4</v>
      </c>
      <c r="C1330" t="s">
        <v>15</v>
      </c>
      <c r="D1330" s="7">
        <v>134599.478</v>
      </c>
      <c r="E1330" s="5">
        <v>20972.34</v>
      </c>
      <c r="F1330" s="5">
        <v>49732.69</v>
      </c>
      <c r="G1330" s="5">
        <v>2522.46</v>
      </c>
      <c r="H1330" s="5">
        <v>61371.988000000005</v>
      </c>
      <c r="I1330" s="5">
        <v>224391.5</v>
      </c>
      <c r="J1330" s="5">
        <v>259287.22949218799</v>
      </c>
      <c r="K1330" s="7">
        <v>468</v>
      </c>
      <c r="L1330" s="7">
        <v>0</v>
      </c>
      <c r="M1330" s="8">
        <v>-3</v>
      </c>
      <c r="N1330" s="8">
        <v>14</v>
      </c>
      <c r="O1330" s="6">
        <v>32</v>
      </c>
    </row>
    <row r="1331" spans="1:15" x14ac:dyDescent="0.2">
      <c r="A1331" s="3">
        <v>35004</v>
      </c>
      <c r="B1331" t="s">
        <v>4</v>
      </c>
      <c r="C1331" t="s">
        <v>17</v>
      </c>
      <c r="D1331" s="7">
        <v>78088.003700000001</v>
      </c>
      <c r="E1331" s="5">
        <v>2151.2600000000002</v>
      </c>
      <c r="F1331" s="5">
        <v>43782.080000000002</v>
      </c>
      <c r="G1331" s="5">
        <v>3257.03</v>
      </c>
      <c r="H1331" s="5">
        <v>28897.633700000006</v>
      </c>
      <c r="I1331" s="5">
        <v>142118.99999999997</v>
      </c>
      <c r="J1331" s="5">
        <v>196645.32910156299</v>
      </c>
      <c r="K1331" s="7">
        <v>257</v>
      </c>
      <c r="L1331" s="7">
        <v>5</v>
      </c>
      <c r="M1331" s="8">
        <v>30</v>
      </c>
      <c r="N1331" s="8">
        <v>3</v>
      </c>
      <c r="O1331" s="6">
        <v>12</v>
      </c>
    </row>
    <row r="1332" spans="1:15" x14ac:dyDescent="0.2">
      <c r="A1332" s="3">
        <v>35004</v>
      </c>
      <c r="B1332" t="s">
        <v>4</v>
      </c>
      <c r="C1332" t="s">
        <v>16</v>
      </c>
      <c r="D1332" s="7">
        <v>346403.17</v>
      </c>
      <c r="E1332" s="5">
        <v>344347.97</v>
      </c>
      <c r="F1332" s="5">
        <v>-233.05</v>
      </c>
      <c r="G1332" s="5">
        <v>743.11</v>
      </c>
      <c r="H1332" s="5">
        <v>1545.1400000000117</v>
      </c>
      <c r="I1332" s="5">
        <v>0</v>
      </c>
      <c r="J1332" s="5">
        <v>8620806.0703125</v>
      </c>
      <c r="K1332" s="7">
        <v>1025</v>
      </c>
      <c r="L1332" s="7">
        <v>4</v>
      </c>
      <c r="M1332" s="8">
        <v>-1</v>
      </c>
      <c r="N1332" s="8">
        <v>111</v>
      </c>
      <c r="O1332" s="6">
        <v>170</v>
      </c>
    </row>
    <row r="1333" spans="1:15" x14ac:dyDescent="0.2">
      <c r="A1333" s="3">
        <v>35004</v>
      </c>
      <c r="B1333" t="s">
        <v>4</v>
      </c>
      <c r="C1333" t="s">
        <v>15</v>
      </c>
      <c r="D1333" s="7">
        <v>357155.3982</v>
      </c>
      <c r="E1333" s="5">
        <v>47273.88</v>
      </c>
      <c r="F1333" s="5">
        <v>151265.43</v>
      </c>
      <c r="G1333" s="5">
        <v>25529.79</v>
      </c>
      <c r="H1333" s="5">
        <v>133086.29819999999</v>
      </c>
      <c r="I1333" s="5">
        <v>598337.01666666637</v>
      </c>
      <c r="J1333" s="5">
        <v>375037.19628906302</v>
      </c>
      <c r="K1333" s="7">
        <v>1887</v>
      </c>
      <c r="L1333" s="7">
        <v>4</v>
      </c>
      <c r="M1333" s="8">
        <v>-15</v>
      </c>
      <c r="N1333" s="8">
        <v>81</v>
      </c>
      <c r="O1333" s="6">
        <v>127</v>
      </c>
    </row>
    <row r="1334" spans="1:15" x14ac:dyDescent="0.2">
      <c r="A1334" s="3">
        <v>35004</v>
      </c>
      <c r="B1334" t="s">
        <v>4</v>
      </c>
      <c r="C1334" t="s">
        <v>15</v>
      </c>
      <c r="D1334" s="7">
        <v>1582.5057999999999</v>
      </c>
      <c r="E1334" s="5">
        <v>438.71</v>
      </c>
      <c r="F1334" s="5">
        <v>232.69</v>
      </c>
      <c r="G1334" s="5">
        <v>12.22</v>
      </c>
      <c r="H1334" s="5">
        <v>898.88579999999979</v>
      </c>
      <c r="I1334" s="5">
        <v>3787.0166666666669</v>
      </c>
      <c r="J1334" s="5">
        <v>2908.796875</v>
      </c>
      <c r="K1334" s="7">
        <v>4</v>
      </c>
      <c r="L1334" s="7">
        <v>0</v>
      </c>
      <c r="M1334" s="8">
        <v>0</v>
      </c>
      <c r="N1334" s="8">
        <v>0</v>
      </c>
      <c r="O1334" s="6">
        <v>0</v>
      </c>
    </row>
    <row r="1335" spans="1:15" x14ac:dyDescent="0.2">
      <c r="A1335" s="3">
        <v>35004</v>
      </c>
      <c r="B1335" t="s">
        <v>4</v>
      </c>
      <c r="C1335" t="s">
        <v>15</v>
      </c>
      <c r="D1335" s="7">
        <v>577643.36529999995</v>
      </c>
      <c r="E1335" s="5">
        <v>105198.51</v>
      </c>
      <c r="F1335" s="5">
        <v>190651.89</v>
      </c>
      <c r="G1335" s="5">
        <v>36785.129999999997</v>
      </c>
      <c r="H1335" s="5">
        <v>245007.83529999992</v>
      </c>
      <c r="I1335" s="5">
        <v>777341.75000000081</v>
      </c>
      <c r="J1335" s="5">
        <v>2340262.1806640602</v>
      </c>
      <c r="K1335" s="7">
        <v>1679</v>
      </c>
      <c r="L1335" s="7">
        <v>0</v>
      </c>
      <c r="M1335" s="8">
        <v>-5</v>
      </c>
      <c r="N1335" s="8">
        <v>54</v>
      </c>
      <c r="O1335" s="6">
        <v>110</v>
      </c>
    </row>
    <row r="1336" spans="1:15" x14ac:dyDescent="0.2">
      <c r="A1336" s="3">
        <v>35004</v>
      </c>
      <c r="B1336" t="s">
        <v>4</v>
      </c>
      <c r="C1336" t="s">
        <v>15</v>
      </c>
      <c r="D1336" s="7">
        <v>125622.7549</v>
      </c>
      <c r="E1336" s="5">
        <v>7821.26</v>
      </c>
      <c r="F1336" s="5">
        <v>92345.96</v>
      </c>
      <c r="G1336" s="5">
        <v>2592.88</v>
      </c>
      <c r="H1336" s="5">
        <v>22862.654899999998</v>
      </c>
      <c r="I1336" s="5">
        <v>69719.3</v>
      </c>
      <c r="J1336" s="5">
        <v>49699.9951171875</v>
      </c>
      <c r="K1336" s="7">
        <v>517</v>
      </c>
      <c r="L1336" s="7">
        <v>0</v>
      </c>
      <c r="M1336" s="8">
        <v>-1</v>
      </c>
      <c r="N1336" s="8">
        <v>43</v>
      </c>
      <c r="O1336" s="6">
        <v>64</v>
      </c>
    </row>
    <row r="1337" spans="1:15" x14ac:dyDescent="0.2">
      <c r="A1337" s="3">
        <v>35004</v>
      </c>
      <c r="B1337" t="s">
        <v>4</v>
      </c>
      <c r="C1337" t="s">
        <v>16</v>
      </c>
      <c r="D1337" s="7">
        <v>21514.246200000001</v>
      </c>
      <c r="E1337" s="5">
        <v>19792.16</v>
      </c>
      <c r="F1337" s="5">
        <v>352.54</v>
      </c>
      <c r="G1337" s="5">
        <v>99.77</v>
      </c>
      <c r="H1337" s="5">
        <v>1269.7762000000016</v>
      </c>
      <c r="I1337" s="5">
        <v>311.19999999999959</v>
      </c>
      <c r="J1337" s="5">
        <v>336881.52636718802</v>
      </c>
      <c r="K1337" s="7">
        <v>72</v>
      </c>
      <c r="L1337" s="7">
        <v>1</v>
      </c>
      <c r="M1337" s="8">
        <v>-2</v>
      </c>
      <c r="N1337" s="8">
        <v>6</v>
      </c>
      <c r="O1337" s="6">
        <v>13</v>
      </c>
    </row>
    <row r="1338" spans="1:15" x14ac:dyDescent="0.2">
      <c r="A1338" s="3">
        <v>35004</v>
      </c>
      <c r="B1338" t="s">
        <v>4</v>
      </c>
      <c r="C1338" t="s">
        <v>16</v>
      </c>
      <c r="D1338" s="7">
        <v>5209.41</v>
      </c>
      <c r="E1338" s="5">
        <v>5387.26</v>
      </c>
      <c r="F1338" s="5">
        <v>17.059999999999999</v>
      </c>
      <c r="G1338" s="5">
        <v>0</v>
      </c>
      <c r="H1338" s="5">
        <v>-194.91000000000037</v>
      </c>
      <c r="I1338" s="5">
        <v>0</v>
      </c>
      <c r="J1338" s="5">
        <v>78829.2431640625</v>
      </c>
      <c r="K1338" s="7">
        <v>21</v>
      </c>
      <c r="L1338" s="7">
        <v>0</v>
      </c>
      <c r="M1338" s="8">
        <v>3</v>
      </c>
      <c r="N1338" s="8">
        <v>1</v>
      </c>
      <c r="O1338" s="6">
        <v>3</v>
      </c>
    </row>
    <row r="1339" spans="1:15" x14ac:dyDescent="0.2">
      <c r="A1339" s="3">
        <v>35004</v>
      </c>
      <c r="B1339" t="s">
        <v>5</v>
      </c>
      <c r="C1339" t="s">
        <v>15</v>
      </c>
      <c r="D1339" s="7">
        <v>7890.3782000000001</v>
      </c>
      <c r="E1339" s="5">
        <v>899.06</v>
      </c>
      <c r="F1339" s="5">
        <v>5207.68</v>
      </c>
      <c r="G1339" s="5">
        <v>92.12</v>
      </c>
      <c r="H1339" s="5">
        <v>1691.5181999999995</v>
      </c>
      <c r="I1339" s="5">
        <v>5783.2833333333419</v>
      </c>
      <c r="J1339" s="5">
        <v>1478.03843688966</v>
      </c>
      <c r="K1339" s="7">
        <v>15</v>
      </c>
      <c r="L1339" s="7">
        <v>0</v>
      </c>
      <c r="M1339" s="8">
        <v>0</v>
      </c>
      <c r="N1339" s="8">
        <v>0</v>
      </c>
      <c r="O1339" s="6">
        <v>3</v>
      </c>
    </row>
    <row r="1340" spans="1:15" x14ac:dyDescent="0.2">
      <c r="A1340" s="3">
        <v>35004</v>
      </c>
      <c r="B1340" t="s">
        <v>5</v>
      </c>
      <c r="C1340" t="s">
        <v>16</v>
      </c>
      <c r="D1340" s="7">
        <v>0.06</v>
      </c>
      <c r="E1340" s="5">
        <v>0</v>
      </c>
      <c r="F1340" s="5">
        <v>0.06</v>
      </c>
      <c r="G1340" s="5">
        <v>0</v>
      </c>
      <c r="H1340" s="5">
        <v>0</v>
      </c>
      <c r="I1340" s="5">
        <v>0</v>
      </c>
      <c r="J1340" s="5">
        <v>0</v>
      </c>
      <c r="K1340" s="7">
        <v>0</v>
      </c>
      <c r="L1340" s="7">
        <v>0</v>
      </c>
      <c r="M1340" s="8">
        <v>0</v>
      </c>
      <c r="N1340" s="8">
        <v>0</v>
      </c>
      <c r="O1340" s="6">
        <v>1</v>
      </c>
    </row>
    <row r="1341" spans="1:15" x14ac:dyDescent="0.2">
      <c r="A1341" s="3">
        <v>35004</v>
      </c>
      <c r="B1341" t="s">
        <v>5</v>
      </c>
      <c r="C1341" t="s">
        <v>15</v>
      </c>
      <c r="D1341" s="7">
        <v>31492881.525600001</v>
      </c>
      <c r="E1341" s="5">
        <v>3764606.2056999998</v>
      </c>
      <c r="F1341" s="5">
        <v>13080307.6635</v>
      </c>
      <c r="G1341" s="5">
        <v>1167667.2385</v>
      </c>
      <c r="H1341" s="5">
        <v>13480300.417900003</v>
      </c>
      <c r="I1341" s="5">
        <v>39650776.783333339</v>
      </c>
      <c r="J1341" s="5">
        <v>21452030.168945301</v>
      </c>
      <c r="K1341" s="7">
        <v>116931</v>
      </c>
      <c r="L1341" s="7">
        <v>2</v>
      </c>
      <c r="M1341" s="8">
        <v>-2111</v>
      </c>
      <c r="N1341" s="8">
        <v>2476</v>
      </c>
      <c r="O1341" s="6">
        <v>4357</v>
      </c>
    </row>
    <row r="1342" spans="1:15" x14ac:dyDescent="0.2">
      <c r="A1342" s="3">
        <v>35004</v>
      </c>
      <c r="B1342" t="s">
        <v>5</v>
      </c>
      <c r="C1342" t="s">
        <v>17</v>
      </c>
      <c r="D1342" s="7">
        <v>11300267.028000001</v>
      </c>
      <c r="E1342" s="5">
        <v>936705.55999999901</v>
      </c>
      <c r="F1342" s="5">
        <v>5810496.46</v>
      </c>
      <c r="G1342" s="5">
        <v>406513.85</v>
      </c>
      <c r="H1342" s="5">
        <v>4146551.1580000021</v>
      </c>
      <c r="I1342" s="5">
        <v>14269087.183333345</v>
      </c>
      <c r="J1342" s="5">
        <v>34316547.514391899</v>
      </c>
      <c r="K1342" s="7">
        <v>22064</v>
      </c>
      <c r="L1342" s="7">
        <v>2962</v>
      </c>
      <c r="M1342" s="8">
        <v>320</v>
      </c>
      <c r="N1342" s="8">
        <v>370</v>
      </c>
      <c r="O1342" s="6">
        <v>1252</v>
      </c>
    </row>
    <row r="1343" spans="1:15" x14ac:dyDescent="0.2">
      <c r="A1343" s="3">
        <v>35004</v>
      </c>
      <c r="B1343" t="s">
        <v>5</v>
      </c>
      <c r="C1343" t="s">
        <v>15</v>
      </c>
      <c r="D1343" s="7">
        <v>566511.05969999998</v>
      </c>
      <c r="E1343" s="5">
        <v>59863.26</v>
      </c>
      <c r="F1343" s="5">
        <v>216192.95</v>
      </c>
      <c r="G1343" s="5">
        <v>18078.689999999999</v>
      </c>
      <c r="H1343" s="5">
        <v>272376.15969999996</v>
      </c>
      <c r="I1343" s="5">
        <v>937184.45000000054</v>
      </c>
      <c r="J1343" s="5">
        <v>438218.943359375</v>
      </c>
      <c r="K1343" s="7">
        <v>2213</v>
      </c>
      <c r="L1343" s="7">
        <v>0</v>
      </c>
      <c r="M1343" s="8">
        <v>-20</v>
      </c>
      <c r="N1343" s="8">
        <v>53</v>
      </c>
      <c r="O1343" s="6">
        <v>99</v>
      </c>
    </row>
    <row r="1344" spans="1:15" x14ac:dyDescent="0.2">
      <c r="A1344" s="3">
        <v>35004</v>
      </c>
      <c r="B1344" t="s">
        <v>5</v>
      </c>
      <c r="C1344" t="s">
        <v>17</v>
      </c>
      <c r="D1344" s="7">
        <v>6894893.0674000001</v>
      </c>
      <c r="E1344" s="5">
        <v>299307.51</v>
      </c>
      <c r="F1344" s="5">
        <v>3685645.13</v>
      </c>
      <c r="G1344" s="5">
        <v>370199.83</v>
      </c>
      <c r="H1344" s="5">
        <v>2539740.5974000003</v>
      </c>
      <c r="I1344" s="5">
        <v>11150992.600000001</v>
      </c>
      <c r="J1344" s="5">
        <v>19869747.080078099</v>
      </c>
      <c r="K1344" s="7">
        <v>27860</v>
      </c>
      <c r="L1344" s="7">
        <v>2490</v>
      </c>
      <c r="M1344" s="8">
        <v>1272</v>
      </c>
      <c r="N1344" s="8">
        <v>1034</v>
      </c>
      <c r="O1344" s="6">
        <v>3773</v>
      </c>
    </row>
    <row r="1345" spans="1:15" x14ac:dyDescent="0.2">
      <c r="A1345" s="3">
        <v>35004</v>
      </c>
      <c r="B1345" t="s">
        <v>5</v>
      </c>
      <c r="C1345" t="s">
        <v>16</v>
      </c>
      <c r="D1345" s="7">
        <v>9484572.9788000099</v>
      </c>
      <c r="E1345" s="5">
        <v>9400408.0300000105</v>
      </c>
      <c r="F1345" s="5">
        <v>105.95</v>
      </c>
      <c r="G1345" s="5">
        <v>10050.25</v>
      </c>
      <c r="H1345" s="5">
        <v>74008.748799999434</v>
      </c>
      <c r="I1345" s="5">
        <v>0</v>
      </c>
      <c r="J1345" s="5">
        <v>245495823.12792999</v>
      </c>
      <c r="K1345" s="7">
        <v>27416</v>
      </c>
      <c r="L1345" s="7">
        <v>2154</v>
      </c>
      <c r="M1345" s="8">
        <v>-21</v>
      </c>
      <c r="N1345" s="8">
        <v>2313</v>
      </c>
      <c r="O1345" s="6">
        <v>5269</v>
      </c>
    </row>
    <row r="1346" spans="1:15" x14ac:dyDescent="0.2">
      <c r="A1346" s="3">
        <v>35004</v>
      </c>
      <c r="B1346" t="s">
        <v>5</v>
      </c>
      <c r="C1346" t="s">
        <v>15</v>
      </c>
      <c r="D1346" s="7">
        <v>16076127.942399999</v>
      </c>
      <c r="E1346" s="5">
        <v>2925159.82</v>
      </c>
      <c r="F1346" s="5">
        <v>5170511.57</v>
      </c>
      <c r="G1346" s="5">
        <v>1065246.06</v>
      </c>
      <c r="H1346" s="5">
        <v>6915210.492399998</v>
      </c>
      <c r="I1346" s="5">
        <v>30610183.750000011</v>
      </c>
      <c r="J1346" s="5">
        <v>36969002.762695402</v>
      </c>
      <c r="K1346" s="7">
        <v>79695</v>
      </c>
      <c r="L1346" s="7">
        <v>3278</v>
      </c>
      <c r="M1346" s="8">
        <v>68</v>
      </c>
      <c r="N1346" s="8">
        <v>2370</v>
      </c>
      <c r="O1346" s="6">
        <v>6411</v>
      </c>
    </row>
    <row r="1347" spans="1:15" x14ac:dyDescent="0.2">
      <c r="A1347" s="3">
        <v>35004</v>
      </c>
      <c r="B1347" t="s">
        <v>5</v>
      </c>
      <c r="C1347" t="s">
        <v>15</v>
      </c>
      <c r="D1347" s="7">
        <v>77404.3995</v>
      </c>
      <c r="E1347" s="5">
        <v>24551.64</v>
      </c>
      <c r="F1347" s="5">
        <v>3843.98</v>
      </c>
      <c r="G1347" s="5">
        <v>2427.62</v>
      </c>
      <c r="H1347" s="5">
        <v>46581.159499999994</v>
      </c>
      <c r="I1347" s="5">
        <v>168983.49999999991</v>
      </c>
      <c r="J1347" s="5">
        <v>320093.734375</v>
      </c>
      <c r="K1347" s="7">
        <v>222</v>
      </c>
      <c r="L1347" s="7">
        <v>0</v>
      </c>
      <c r="M1347" s="8">
        <v>9</v>
      </c>
      <c r="N1347" s="8">
        <v>5</v>
      </c>
      <c r="O1347" s="6">
        <v>7</v>
      </c>
    </row>
    <row r="1348" spans="1:15" x14ac:dyDescent="0.2">
      <c r="A1348" s="3">
        <v>35004</v>
      </c>
      <c r="B1348" t="s">
        <v>5</v>
      </c>
      <c r="C1348" t="s">
        <v>15</v>
      </c>
      <c r="D1348" s="7">
        <v>21745483.268599998</v>
      </c>
      <c r="E1348" s="5">
        <v>3723429.5</v>
      </c>
      <c r="F1348" s="5">
        <v>6818585.7199999997</v>
      </c>
      <c r="G1348" s="5">
        <v>1455492.52</v>
      </c>
      <c r="H1348" s="5">
        <v>9747975.5285999998</v>
      </c>
      <c r="I1348" s="5">
        <v>31190613.916666672</v>
      </c>
      <c r="J1348" s="5">
        <v>74403850.149414107</v>
      </c>
      <c r="K1348" s="7">
        <v>71606</v>
      </c>
      <c r="L1348" s="7">
        <v>3792</v>
      </c>
      <c r="M1348" s="8">
        <v>449</v>
      </c>
      <c r="N1348" s="8">
        <v>2148</v>
      </c>
      <c r="O1348" s="6">
        <v>4831</v>
      </c>
    </row>
    <row r="1349" spans="1:15" x14ac:dyDescent="0.2">
      <c r="A1349" s="3">
        <v>35004</v>
      </c>
      <c r="B1349" t="s">
        <v>5</v>
      </c>
      <c r="C1349" t="s">
        <v>17</v>
      </c>
      <c r="D1349" s="7">
        <v>0</v>
      </c>
      <c r="E1349" s="5">
        <v>0</v>
      </c>
      <c r="F1349" s="5">
        <v>0</v>
      </c>
      <c r="G1349" s="5">
        <v>0</v>
      </c>
      <c r="H1349" s="5">
        <v>0</v>
      </c>
      <c r="I1349" s="5">
        <v>0</v>
      </c>
      <c r="J1349" s="5">
        <v>0</v>
      </c>
      <c r="K1349" s="7">
        <v>0</v>
      </c>
      <c r="L1349" s="7">
        <v>0</v>
      </c>
      <c r="M1349" s="8">
        <v>0</v>
      </c>
      <c r="N1349" s="8">
        <v>0</v>
      </c>
      <c r="O1349" s="6">
        <v>0</v>
      </c>
    </row>
    <row r="1350" spans="1:15" x14ac:dyDescent="0.2">
      <c r="A1350" s="3">
        <v>35004</v>
      </c>
      <c r="B1350" t="s">
        <v>5</v>
      </c>
      <c r="C1350" t="s">
        <v>17</v>
      </c>
      <c r="D1350" s="7">
        <v>4168.9589999999998</v>
      </c>
      <c r="E1350" s="5">
        <v>795</v>
      </c>
      <c r="F1350" s="5">
        <v>2558.6799999999998</v>
      </c>
      <c r="G1350" s="5">
        <v>118.32</v>
      </c>
      <c r="H1350" s="5">
        <v>696.95900000000006</v>
      </c>
      <c r="I1350" s="5">
        <v>3575.9833333333313</v>
      </c>
      <c r="J1350" s="5">
        <v>1081.2803449630701</v>
      </c>
      <c r="K1350" s="7">
        <v>2</v>
      </c>
      <c r="L1350" s="7">
        <v>0</v>
      </c>
      <c r="M1350" s="8">
        <v>0</v>
      </c>
      <c r="N1350" s="8">
        <v>0</v>
      </c>
      <c r="O1350" s="6">
        <v>0</v>
      </c>
    </row>
    <row r="1351" spans="1:15" x14ac:dyDescent="0.2">
      <c r="A1351" s="3">
        <v>35004</v>
      </c>
      <c r="B1351" t="s">
        <v>5</v>
      </c>
      <c r="C1351" t="s">
        <v>15</v>
      </c>
      <c r="D1351" s="7">
        <v>8006785.1595000001</v>
      </c>
      <c r="E1351" s="5">
        <v>901507.4</v>
      </c>
      <c r="F1351" s="5">
        <v>5515108.4199999999</v>
      </c>
      <c r="G1351" s="5">
        <v>159668.14000000001</v>
      </c>
      <c r="H1351" s="5">
        <v>1430501.1994999996</v>
      </c>
      <c r="I1351" s="5">
        <v>4673324.8166666673</v>
      </c>
      <c r="J1351" s="5">
        <v>7449895.375</v>
      </c>
      <c r="K1351" s="7">
        <v>26297</v>
      </c>
      <c r="L1351" s="7">
        <v>2041</v>
      </c>
      <c r="M1351" s="8">
        <v>-92</v>
      </c>
      <c r="N1351" s="8">
        <v>1495</v>
      </c>
      <c r="O1351" s="6">
        <v>4901</v>
      </c>
    </row>
    <row r="1352" spans="1:15" x14ac:dyDescent="0.2">
      <c r="A1352" s="3">
        <v>35004</v>
      </c>
      <c r="B1352" t="s">
        <v>5</v>
      </c>
      <c r="C1352" t="s">
        <v>18</v>
      </c>
      <c r="D1352" s="7">
        <v>0</v>
      </c>
      <c r="E1352" s="5">
        <v>0</v>
      </c>
      <c r="F1352" s="5">
        <v>0</v>
      </c>
      <c r="G1352" s="5">
        <v>0</v>
      </c>
      <c r="H1352" s="5">
        <v>0</v>
      </c>
      <c r="I1352" s="5">
        <v>0</v>
      </c>
      <c r="J1352" s="5">
        <v>0</v>
      </c>
      <c r="K1352" s="7">
        <v>0</v>
      </c>
      <c r="L1352" s="7">
        <v>0</v>
      </c>
      <c r="M1352" s="8">
        <v>0</v>
      </c>
      <c r="N1352" s="8">
        <v>0</v>
      </c>
      <c r="O1352" s="6">
        <v>0</v>
      </c>
    </row>
    <row r="1353" spans="1:15" x14ac:dyDescent="0.2">
      <c r="A1353" s="3">
        <v>35004</v>
      </c>
      <c r="B1353" t="s">
        <v>5</v>
      </c>
      <c r="C1353" t="s">
        <v>16</v>
      </c>
      <c r="D1353" s="7">
        <v>333396.70309999998</v>
      </c>
      <c r="E1353" s="5">
        <v>283380.34999999998</v>
      </c>
      <c r="F1353" s="5">
        <v>16791.560000000001</v>
      </c>
      <c r="G1353" s="5">
        <v>2723.03</v>
      </c>
      <c r="H1353" s="5">
        <v>30501.763100000011</v>
      </c>
      <c r="I1353" s="5">
        <v>24175.816666666669</v>
      </c>
      <c r="J1353" s="5">
        <v>4884949.0839843797</v>
      </c>
      <c r="K1353" s="7">
        <v>1116</v>
      </c>
      <c r="L1353" s="7">
        <v>120</v>
      </c>
      <c r="M1353" s="8">
        <v>12</v>
      </c>
      <c r="N1353" s="8">
        <v>99</v>
      </c>
      <c r="O1353" s="6">
        <v>185</v>
      </c>
    </row>
    <row r="1354" spans="1:15" x14ac:dyDescent="0.2">
      <c r="A1354" s="3">
        <v>35004</v>
      </c>
      <c r="B1354" t="s">
        <v>5</v>
      </c>
      <c r="C1354" t="s">
        <v>16</v>
      </c>
      <c r="D1354" s="7">
        <v>0</v>
      </c>
      <c r="E1354" s="5">
        <v>0</v>
      </c>
      <c r="F1354" s="5">
        <v>0</v>
      </c>
      <c r="G1354" s="5">
        <v>0</v>
      </c>
      <c r="H1354" s="5">
        <v>0</v>
      </c>
      <c r="I1354" s="5">
        <v>0</v>
      </c>
      <c r="J1354" s="5">
        <v>0</v>
      </c>
      <c r="K1354" s="7">
        <v>0</v>
      </c>
      <c r="L1354" s="7">
        <v>0</v>
      </c>
      <c r="M1354" s="8">
        <v>0</v>
      </c>
      <c r="N1354" s="8">
        <v>0</v>
      </c>
      <c r="O1354" s="6">
        <v>0</v>
      </c>
    </row>
    <row r="1355" spans="1:15" x14ac:dyDescent="0.2">
      <c r="A1355" s="3">
        <v>35004</v>
      </c>
      <c r="B1355" t="s">
        <v>5</v>
      </c>
      <c r="C1355" t="s">
        <v>16</v>
      </c>
      <c r="D1355" s="7">
        <v>114787.54059999999</v>
      </c>
      <c r="E1355" s="5">
        <v>114007.75199999999</v>
      </c>
      <c r="F1355" s="5">
        <v>843.45</v>
      </c>
      <c r="G1355" s="5">
        <v>91.14</v>
      </c>
      <c r="H1355" s="5">
        <v>-154.80140000000017</v>
      </c>
      <c r="I1355" s="5">
        <v>40.9</v>
      </c>
      <c r="J1355" s="5">
        <v>2415634.6884765602</v>
      </c>
      <c r="K1355" s="7">
        <v>475</v>
      </c>
      <c r="L1355" s="7">
        <v>91</v>
      </c>
      <c r="M1355" s="8">
        <v>30</v>
      </c>
      <c r="N1355" s="8">
        <v>28</v>
      </c>
      <c r="O1355" s="6">
        <v>65</v>
      </c>
    </row>
    <row r="1356" spans="1:15" x14ac:dyDescent="0.2">
      <c r="A1356" s="3">
        <v>35004</v>
      </c>
      <c r="B1356" t="s">
        <v>6</v>
      </c>
      <c r="C1356" t="s">
        <v>15</v>
      </c>
      <c r="D1356" s="7">
        <v>15084.813099999999</v>
      </c>
      <c r="E1356" s="5">
        <v>166.34</v>
      </c>
      <c r="F1356" s="5">
        <v>13167.89</v>
      </c>
      <c r="G1356" s="5">
        <v>514.84</v>
      </c>
      <c r="H1356" s="5">
        <v>1235.7430999999997</v>
      </c>
      <c r="I1356" s="5">
        <v>9895.9333333333543</v>
      </c>
      <c r="J1356" s="5">
        <v>94.680004119873104</v>
      </c>
      <c r="K1356" s="7">
        <v>15</v>
      </c>
      <c r="L1356" s="7">
        <v>0</v>
      </c>
      <c r="M1356" s="8">
        <v>0</v>
      </c>
      <c r="N1356" s="8">
        <v>0</v>
      </c>
      <c r="O1356" s="6">
        <v>0</v>
      </c>
    </row>
    <row r="1357" spans="1:15" x14ac:dyDescent="0.2">
      <c r="A1357" s="3">
        <v>35004</v>
      </c>
      <c r="B1357" t="s">
        <v>6</v>
      </c>
      <c r="C1357" t="s">
        <v>16</v>
      </c>
      <c r="D1357" s="7">
        <v>0.1</v>
      </c>
      <c r="E1357" s="5">
        <v>0.1</v>
      </c>
      <c r="F1357" s="5">
        <v>0</v>
      </c>
      <c r="G1357" s="5">
        <v>0</v>
      </c>
      <c r="H1357" s="5">
        <v>0</v>
      </c>
      <c r="I1357" s="5">
        <v>0</v>
      </c>
      <c r="J1357" s="5">
        <v>29162.3642578125</v>
      </c>
      <c r="K1357" s="7">
        <v>2</v>
      </c>
      <c r="L1357" s="7">
        <v>0</v>
      </c>
      <c r="M1357" s="8">
        <v>0</v>
      </c>
      <c r="N1357" s="8">
        <v>1</v>
      </c>
      <c r="O1357" s="6">
        <v>0</v>
      </c>
    </row>
    <row r="1358" spans="1:15" x14ac:dyDescent="0.2">
      <c r="A1358" s="3">
        <v>35004</v>
      </c>
      <c r="B1358" t="s">
        <v>6</v>
      </c>
      <c r="C1358" t="s">
        <v>15</v>
      </c>
      <c r="D1358" s="7">
        <v>7897721.6358000003</v>
      </c>
      <c r="E1358" s="5">
        <v>951254.53220000002</v>
      </c>
      <c r="F1358" s="5">
        <v>3296754.4226000002</v>
      </c>
      <c r="G1358" s="5">
        <v>325950.12</v>
      </c>
      <c r="H1358" s="5">
        <v>3323762.5609999998</v>
      </c>
      <c r="I1358" s="5">
        <v>10239504.899999999</v>
      </c>
      <c r="J1358" s="5">
        <v>5604327.2402343797</v>
      </c>
      <c r="K1358" s="7">
        <v>31081</v>
      </c>
      <c r="L1358" s="7">
        <v>1</v>
      </c>
      <c r="M1358" s="8">
        <v>-586</v>
      </c>
      <c r="N1358" s="8">
        <v>694</v>
      </c>
      <c r="O1358" s="6">
        <v>1223</v>
      </c>
    </row>
    <row r="1359" spans="1:15" x14ac:dyDescent="0.2">
      <c r="A1359" s="3">
        <v>35004</v>
      </c>
      <c r="B1359" t="s">
        <v>6</v>
      </c>
      <c r="C1359" t="s">
        <v>17</v>
      </c>
      <c r="D1359" s="7">
        <v>4217705.8858000003</v>
      </c>
      <c r="E1359" s="5">
        <v>408434.65</v>
      </c>
      <c r="F1359" s="5">
        <v>2125217.31</v>
      </c>
      <c r="G1359" s="5">
        <v>163882.56</v>
      </c>
      <c r="H1359" s="5">
        <v>1520171.3658000003</v>
      </c>
      <c r="I1359" s="5">
        <v>5736121.6166666625</v>
      </c>
      <c r="J1359" s="5">
        <v>15371653.3164063</v>
      </c>
      <c r="K1359" s="7">
        <v>8551</v>
      </c>
      <c r="L1359" s="7">
        <v>565</v>
      </c>
      <c r="M1359" s="8">
        <v>144</v>
      </c>
      <c r="N1359" s="8">
        <v>247</v>
      </c>
      <c r="O1359" s="6">
        <v>726</v>
      </c>
    </row>
    <row r="1360" spans="1:15" x14ac:dyDescent="0.2">
      <c r="A1360" s="3">
        <v>35004</v>
      </c>
      <c r="B1360" t="s">
        <v>6</v>
      </c>
      <c r="C1360" t="s">
        <v>15</v>
      </c>
      <c r="D1360" s="7">
        <v>188941.04149999999</v>
      </c>
      <c r="E1360" s="5">
        <v>21848.880000000001</v>
      </c>
      <c r="F1360" s="5">
        <v>77484.08</v>
      </c>
      <c r="G1360" s="5">
        <v>4251.0600000000004</v>
      </c>
      <c r="H1360" s="5">
        <v>85357.021499999988</v>
      </c>
      <c r="I1360" s="5">
        <v>317822.24999999971</v>
      </c>
      <c r="J1360" s="5">
        <v>145471.49511718799</v>
      </c>
      <c r="K1360" s="7">
        <v>828</v>
      </c>
      <c r="L1360" s="7">
        <v>0</v>
      </c>
      <c r="M1360" s="8">
        <v>-11</v>
      </c>
      <c r="N1360" s="8">
        <v>34</v>
      </c>
      <c r="O1360" s="6">
        <v>47</v>
      </c>
    </row>
    <row r="1361" spans="1:15" x14ac:dyDescent="0.2">
      <c r="A1361" s="3">
        <v>35004</v>
      </c>
      <c r="B1361" t="s">
        <v>6</v>
      </c>
      <c r="C1361" t="s">
        <v>17</v>
      </c>
      <c r="D1361" s="7">
        <v>2632787.2883000001</v>
      </c>
      <c r="E1361" s="5">
        <v>122421.78</v>
      </c>
      <c r="F1361" s="5">
        <v>1471860.52</v>
      </c>
      <c r="G1361" s="5">
        <v>142029.54</v>
      </c>
      <c r="H1361" s="5">
        <v>896475.44830000028</v>
      </c>
      <c r="I1361" s="5">
        <v>4655982.8166666664</v>
      </c>
      <c r="J1361" s="5">
        <v>7666548.1376953097</v>
      </c>
      <c r="K1361" s="7">
        <v>10204</v>
      </c>
      <c r="L1361" s="7">
        <v>1716</v>
      </c>
      <c r="M1361" s="8">
        <v>472</v>
      </c>
      <c r="N1361" s="8">
        <v>273</v>
      </c>
      <c r="O1361" s="6">
        <v>1119</v>
      </c>
    </row>
    <row r="1362" spans="1:15" x14ac:dyDescent="0.2">
      <c r="A1362" s="3">
        <v>35004</v>
      </c>
      <c r="B1362" t="s">
        <v>6</v>
      </c>
      <c r="C1362" t="s">
        <v>16</v>
      </c>
      <c r="D1362" s="7">
        <v>5454056.1299999999</v>
      </c>
      <c r="E1362" s="5">
        <v>5410531.96</v>
      </c>
      <c r="F1362" s="5">
        <v>-1207.6099999999999</v>
      </c>
      <c r="G1362" s="5">
        <v>6771.72</v>
      </c>
      <c r="H1362" s="5">
        <v>37960.059999999925</v>
      </c>
      <c r="I1362" s="5">
        <v>0</v>
      </c>
      <c r="J1362" s="5">
        <v>168540103.125</v>
      </c>
      <c r="K1362" s="7">
        <v>15980</v>
      </c>
      <c r="L1362" s="7">
        <v>1872</v>
      </c>
      <c r="M1362" s="8">
        <v>-10</v>
      </c>
      <c r="N1362" s="8">
        <v>1146</v>
      </c>
      <c r="O1362" s="6">
        <v>2807</v>
      </c>
    </row>
    <row r="1363" spans="1:15" x14ac:dyDescent="0.2">
      <c r="A1363" s="3">
        <v>35004</v>
      </c>
      <c r="B1363" t="s">
        <v>6</v>
      </c>
      <c r="C1363" t="s">
        <v>15</v>
      </c>
      <c r="D1363" s="7">
        <v>6721286.3380000098</v>
      </c>
      <c r="E1363" s="5">
        <v>1239272.49</v>
      </c>
      <c r="F1363" s="5">
        <v>2167138.9900000002</v>
      </c>
      <c r="G1363" s="5">
        <v>502225.51</v>
      </c>
      <c r="H1363" s="5">
        <v>2812649.3480000095</v>
      </c>
      <c r="I1363" s="5">
        <v>14591090.333333336</v>
      </c>
      <c r="J1363" s="5">
        <v>14185409.6865234</v>
      </c>
      <c r="K1363" s="7">
        <v>36293</v>
      </c>
      <c r="L1363" s="7">
        <v>1942</v>
      </c>
      <c r="M1363" s="8">
        <v>-5</v>
      </c>
      <c r="N1363" s="8">
        <v>1266</v>
      </c>
      <c r="O1363" s="6">
        <v>3065</v>
      </c>
    </row>
    <row r="1364" spans="1:15" x14ac:dyDescent="0.2">
      <c r="A1364" s="3">
        <v>35004</v>
      </c>
      <c r="B1364" t="s">
        <v>6</v>
      </c>
      <c r="C1364" t="s">
        <v>15</v>
      </c>
      <c r="D1364" s="7">
        <v>19839.124800000001</v>
      </c>
      <c r="E1364" s="5">
        <v>15563.04</v>
      </c>
      <c r="F1364" s="5">
        <v>-26773.31</v>
      </c>
      <c r="G1364" s="5">
        <v>1808.3</v>
      </c>
      <c r="H1364" s="5">
        <v>29241.094800000003</v>
      </c>
      <c r="I1364" s="5">
        <v>126939.86666666664</v>
      </c>
      <c r="J1364" s="5">
        <v>240582.73730468799</v>
      </c>
      <c r="K1364" s="7">
        <v>157</v>
      </c>
      <c r="L1364" s="7">
        <v>1</v>
      </c>
      <c r="M1364" s="8">
        <v>4</v>
      </c>
      <c r="N1364" s="8">
        <v>2</v>
      </c>
      <c r="O1364" s="6">
        <v>4</v>
      </c>
    </row>
    <row r="1365" spans="1:15" x14ac:dyDescent="0.2">
      <c r="A1365" s="3">
        <v>35004</v>
      </c>
      <c r="B1365" t="s">
        <v>6</v>
      </c>
      <c r="C1365" t="s">
        <v>15</v>
      </c>
      <c r="D1365" s="7">
        <v>10233579.739499999</v>
      </c>
      <c r="E1365" s="5">
        <v>1889205.44</v>
      </c>
      <c r="F1365" s="5">
        <v>3150943.83</v>
      </c>
      <c r="G1365" s="5">
        <v>728825.21</v>
      </c>
      <c r="H1365" s="5">
        <v>4464605.2594999997</v>
      </c>
      <c r="I1365" s="5">
        <v>14765808.216666663</v>
      </c>
      <c r="J1365" s="5">
        <v>37694967.255859397</v>
      </c>
      <c r="K1365" s="7">
        <v>35816</v>
      </c>
      <c r="L1365" s="7">
        <v>2343</v>
      </c>
      <c r="M1365" s="8">
        <v>-20</v>
      </c>
      <c r="N1365" s="8">
        <v>1280</v>
      </c>
      <c r="O1365" s="6">
        <v>2933</v>
      </c>
    </row>
    <row r="1366" spans="1:15" x14ac:dyDescent="0.2">
      <c r="A1366" s="3">
        <v>35004</v>
      </c>
      <c r="B1366" t="s">
        <v>6</v>
      </c>
      <c r="C1366" t="s">
        <v>17</v>
      </c>
      <c r="D1366" s="7">
        <v>0</v>
      </c>
      <c r="E1366" s="5">
        <v>0</v>
      </c>
      <c r="F1366" s="5">
        <v>0</v>
      </c>
      <c r="G1366" s="5">
        <v>0</v>
      </c>
      <c r="H1366" s="5">
        <v>0</v>
      </c>
      <c r="I1366" s="5">
        <v>0</v>
      </c>
      <c r="J1366" s="5">
        <v>0</v>
      </c>
      <c r="K1366" s="7">
        <v>0</v>
      </c>
      <c r="L1366" s="7">
        <v>0</v>
      </c>
      <c r="M1366" s="8">
        <v>0</v>
      </c>
      <c r="N1366" s="8">
        <v>0</v>
      </c>
      <c r="O1366" s="6">
        <v>0</v>
      </c>
    </row>
    <row r="1367" spans="1:15" x14ac:dyDescent="0.2">
      <c r="A1367" s="3">
        <v>35004</v>
      </c>
      <c r="B1367" t="s">
        <v>6</v>
      </c>
      <c r="C1367" t="s">
        <v>15</v>
      </c>
      <c r="D1367" s="7">
        <v>3448995.6597000002</v>
      </c>
      <c r="E1367" s="5">
        <v>396569.88</v>
      </c>
      <c r="F1367" s="5">
        <v>2418661.7599999998</v>
      </c>
      <c r="G1367" s="5">
        <v>66799.539999999994</v>
      </c>
      <c r="H1367" s="5">
        <v>566964.47970000049</v>
      </c>
      <c r="I1367" s="5">
        <v>2056519.8166666683</v>
      </c>
      <c r="J1367" s="5">
        <v>4123217.2050781301</v>
      </c>
      <c r="K1367" s="7">
        <v>12611</v>
      </c>
      <c r="L1367" s="7">
        <v>1893</v>
      </c>
      <c r="M1367" s="8">
        <v>-23</v>
      </c>
      <c r="N1367" s="8">
        <v>801</v>
      </c>
      <c r="O1367" s="6">
        <v>2881</v>
      </c>
    </row>
    <row r="1368" spans="1:15" x14ac:dyDescent="0.2">
      <c r="A1368" s="3">
        <v>35004</v>
      </c>
      <c r="B1368" t="s">
        <v>6</v>
      </c>
      <c r="C1368" t="s">
        <v>16</v>
      </c>
      <c r="D1368" s="7">
        <v>546706.45349999995</v>
      </c>
      <c r="E1368" s="5">
        <v>492502.39</v>
      </c>
      <c r="F1368" s="5">
        <v>10619.18</v>
      </c>
      <c r="G1368" s="5">
        <v>3039.61</v>
      </c>
      <c r="H1368" s="5">
        <v>40545.27349999993</v>
      </c>
      <c r="I1368" s="5">
        <v>16997.500000000004</v>
      </c>
      <c r="J1368" s="5">
        <v>6208345.2197265597</v>
      </c>
      <c r="K1368" s="7">
        <v>1623</v>
      </c>
      <c r="L1368" s="7">
        <v>451</v>
      </c>
      <c r="M1368" s="8">
        <v>0</v>
      </c>
      <c r="N1368" s="8">
        <v>111</v>
      </c>
      <c r="O1368" s="6">
        <v>179</v>
      </c>
    </row>
    <row r="1369" spans="1:15" x14ac:dyDescent="0.2">
      <c r="A1369" s="3">
        <v>35004</v>
      </c>
      <c r="B1369" t="s">
        <v>6</v>
      </c>
      <c r="C1369" t="s">
        <v>16</v>
      </c>
      <c r="D1369" s="7">
        <v>0</v>
      </c>
      <c r="E1369" s="5">
        <v>0</v>
      </c>
      <c r="F1369" s="5">
        <v>0</v>
      </c>
      <c r="G1369" s="5">
        <v>0</v>
      </c>
      <c r="H1369" s="5">
        <v>0</v>
      </c>
      <c r="I1369" s="5">
        <v>0</v>
      </c>
      <c r="J1369" s="5">
        <v>0</v>
      </c>
      <c r="K1369" s="7">
        <v>0</v>
      </c>
      <c r="L1369" s="7">
        <v>0</v>
      </c>
      <c r="M1369" s="8">
        <v>0</v>
      </c>
      <c r="N1369" s="8">
        <v>0</v>
      </c>
      <c r="O1369" s="6">
        <v>0</v>
      </c>
    </row>
    <row r="1370" spans="1:15" x14ac:dyDescent="0.2">
      <c r="A1370" s="3">
        <v>35004</v>
      </c>
      <c r="B1370" t="s">
        <v>6</v>
      </c>
      <c r="C1370" t="s">
        <v>16</v>
      </c>
      <c r="D1370" s="7">
        <v>100020.99</v>
      </c>
      <c r="E1370" s="5">
        <v>98962.63</v>
      </c>
      <c r="F1370" s="5">
        <v>226.33</v>
      </c>
      <c r="G1370" s="5">
        <v>71.040000000000006</v>
      </c>
      <c r="H1370" s="5">
        <v>760.99000000000058</v>
      </c>
      <c r="I1370" s="5">
        <v>0.75</v>
      </c>
      <c r="J1370" s="5">
        <v>2222466.0400390602</v>
      </c>
      <c r="K1370" s="7">
        <v>432</v>
      </c>
      <c r="L1370" s="7">
        <v>125</v>
      </c>
      <c r="M1370" s="8">
        <v>11</v>
      </c>
      <c r="N1370" s="8">
        <v>26</v>
      </c>
      <c r="O1370" s="6">
        <v>70</v>
      </c>
    </row>
    <row r="1371" spans="1:15" x14ac:dyDescent="0.2">
      <c r="A1371" s="3">
        <v>35004</v>
      </c>
      <c r="B1371" t="s">
        <v>6</v>
      </c>
      <c r="C1371" t="s">
        <v>18</v>
      </c>
      <c r="D1371" s="7">
        <v>0</v>
      </c>
      <c r="E1371" s="5">
        <v>0</v>
      </c>
      <c r="F1371" s="5">
        <v>0</v>
      </c>
      <c r="G1371" s="5">
        <v>0</v>
      </c>
      <c r="H1371" s="5">
        <v>0</v>
      </c>
      <c r="I1371" s="5">
        <v>0</v>
      </c>
      <c r="J1371" s="5">
        <v>0</v>
      </c>
      <c r="K1371" s="7">
        <v>0</v>
      </c>
      <c r="L1371" s="7">
        <v>0</v>
      </c>
      <c r="M1371" s="8">
        <v>0</v>
      </c>
      <c r="N1371" s="8">
        <v>0</v>
      </c>
      <c r="O1371" s="6">
        <v>0</v>
      </c>
    </row>
    <row r="1372" spans="1:15" x14ac:dyDescent="0.2">
      <c r="A1372" s="3">
        <v>35004</v>
      </c>
      <c r="B1372" t="s">
        <v>7</v>
      </c>
      <c r="C1372" t="s">
        <v>15</v>
      </c>
      <c r="D1372" s="7">
        <v>16520333.5997</v>
      </c>
      <c r="E1372" s="5">
        <v>2848528.87</v>
      </c>
      <c r="F1372" s="5">
        <v>9043448.6400000006</v>
      </c>
      <c r="G1372" s="5">
        <v>570439.98</v>
      </c>
      <c r="H1372" s="5">
        <v>4057916.1096999985</v>
      </c>
      <c r="I1372" s="5">
        <v>17494914.033333354</v>
      </c>
      <c r="J1372" s="5">
        <v>11162153.665700899</v>
      </c>
      <c r="K1372" s="7">
        <v>43912</v>
      </c>
      <c r="L1372" s="7">
        <v>389</v>
      </c>
      <c r="M1372" s="8">
        <v>-136</v>
      </c>
      <c r="N1372" s="8">
        <v>4026</v>
      </c>
      <c r="O1372" s="6">
        <v>4272</v>
      </c>
    </row>
    <row r="1373" spans="1:15" x14ac:dyDescent="0.2">
      <c r="A1373" s="3">
        <v>35004</v>
      </c>
      <c r="B1373" t="s">
        <v>7</v>
      </c>
      <c r="C1373" t="s">
        <v>16</v>
      </c>
      <c r="D1373" s="7">
        <v>609765.74</v>
      </c>
      <c r="E1373" s="5">
        <v>477367.92</v>
      </c>
      <c r="F1373" s="5">
        <v>529.30999999999995</v>
      </c>
      <c r="G1373" s="5">
        <v>159.63</v>
      </c>
      <c r="H1373" s="5">
        <v>131708.88</v>
      </c>
      <c r="I1373" s="5">
        <v>0</v>
      </c>
      <c r="J1373" s="5">
        <v>947715.37169265805</v>
      </c>
      <c r="K1373" s="7">
        <v>1164</v>
      </c>
      <c r="L1373" s="7">
        <v>28</v>
      </c>
      <c r="M1373" s="8">
        <v>-6</v>
      </c>
      <c r="N1373" s="8">
        <v>19</v>
      </c>
      <c r="O1373" s="6">
        <v>10</v>
      </c>
    </row>
    <row r="1374" spans="1:15" x14ac:dyDescent="0.2">
      <c r="A1374" s="3">
        <v>35004</v>
      </c>
      <c r="B1374" t="s">
        <v>7</v>
      </c>
      <c r="C1374" t="s">
        <v>15</v>
      </c>
      <c r="D1374" s="7">
        <v>724365.20500000101</v>
      </c>
      <c r="E1374" s="5">
        <v>79057.62</v>
      </c>
      <c r="F1374" s="5">
        <v>98722.26</v>
      </c>
      <c r="G1374" s="5">
        <v>8609.82</v>
      </c>
      <c r="H1374" s="5">
        <v>537975.50500000105</v>
      </c>
      <c r="I1374" s="5">
        <v>108276.75000000013</v>
      </c>
      <c r="J1374" s="5">
        <v>91081.740095138593</v>
      </c>
      <c r="K1374" s="7">
        <v>243</v>
      </c>
      <c r="L1374" s="7">
        <v>2</v>
      </c>
      <c r="M1374" s="8">
        <v>0</v>
      </c>
      <c r="N1374" s="8">
        <v>1</v>
      </c>
      <c r="O1374" s="6">
        <v>9</v>
      </c>
    </row>
    <row r="1375" spans="1:15" x14ac:dyDescent="0.2">
      <c r="A1375" s="3">
        <v>35004</v>
      </c>
      <c r="B1375" t="s">
        <v>7</v>
      </c>
      <c r="C1375" t="s">
        <v>15</v>
      </c>
      <c r="D1375" s="7">
        <v>9372098.0122000091</v>
      </c>
      <c r="E1375" s="5">
        <v>1178476.4021999999</v>
      </c>
      <c r="F1375" s="5">
        <v>4108603.5321</v>
      </c>
      <c r="G1375" s="5">
        <v>399119.07919999998</v>
      </c>
      <c r="H1375" s="5">
        <v>3685898.9987000087</v>
      </c>
      <c r="I1375" s="5">
        <v>11130636.833333349</v>
      </c>
      <c r="J1375" s="5">
        <v>5860273.4087648401</v>
      </c>
      <c r="K1375" s="7">
        <v>26699</v>
      </c>
      <c r="L1375" s="7">
        <v>42</v>
      </c>
      <c r="M1375" s="8">
        <v>-681</v>
      </c>
      <c r="N1375" s="8">
        <v>685</v>
      </c>
      <c r="O1375" s="6">
        <v>1079</v>
      </c>
    </row>
    <row r="1376" spans="1:15" x14ac:dyDescent="0.2">
      <c r="A1376" s="3">
        <v>35004</v>
      </c>
      <c r="B1376" t="s">
        <v>7</v>
      </c>
      <c r="C1376" t="s">
        <v>17</v>
      </c>
      <c r="D1376" s="7">
        <v>13154988.3113</v>
      </c>
      <c r="E1376" s="5">
        <v>1317284.22</v>
      </c>
      <c r="F1376" s="5">
        <v>6902127.7199999997</v>
      </c>
      <c r="G1376" s="5">
        <v>459552.71</v>
      </c>
      <c r="H1376" s="5">
        <v>4476023.6612999998</v>
      </c>
      <c r="I1376" s="5">
        <v>16579368.733333325</v>
      </c>
      <c r="J1376" s="5">
        <v>55720282.013460197</v>
      </c>
      <c r="K1376" s="7">
        <v>26831</v>
      </c>
      <c r="L1376" s="7">
        <v>2737</v>
      </c>
      <c r="M1376" s="8">
        <v>156</v>
      </c>
      <c r="N1376" s="8">
        <v>768</v>
      </c>
      <c r="O1376" s="6">
        <v>2118</v>
      </c>
    </row>
    <row r="1377" spans="1:15" x14ac:dyDescent="0.2">
      <c r="A1377" s="3">
        <v>35004</v>
      </c>
      <c r="B1377" t="s">
        <v>7</v>
      </c>
      <c r="C1377" t="s">
        <v>15</v>
      </c>
      <c r="D1377" s="7">
        <v>286766.54119999998</v>
      </c>
      <c r="E1377" s="5">
        <v>50319.98</v>
      </c>
      <c r="F1377" s="5">
        <v>113898.03</v>
      </c>
      <c r="G1377" s="5">
        <v>9266.14</v>
      </c>
      <c r="H1377" s="5">
        <v>113282.39119999997</v>
      </c>
      <c r="I1377" s="5">
        <v>425835.76666666626</v>
      </c>
      <c r="J1377" s="5">
        <v>289047.29589843802</v>
      </c>
      <c r="K1377" s="7">
        <v>892</v>
      </c>
      <c r="L1377" s="7">
        <v>0</v>
      </c>
      <c r="M1377" s="8">
        <v>0</v>
      </c>
      <c r="N1377" s="8">
        <v>31</v>
      </c>
      <c r="O1377" s="6">
        <v>45</v>
      </c>
    </row>
    <row r="1378" spans="1:15" x14ac:dyDescent="0.2">
      <c r="A1378" s="3">
        <v>35004</v>
      </c>
      <c r="B1378" t="s">
        <v>7</v>
      </c>
      <c r="C1378" t="s">
        <v>17</v>
      </c>
      <c r="D1378" s="7">
        <v>6912103.3940000003</v>
      </c>
      <c r="E1378" s="5">
        <v>268154.26980000001</v>
      </c>
      <c r="F1378" s="5">
        <v>4035968.2</v>
      </c>
      <c r="G1378" s="5">
        <v>349672.52</v>
      </c>
      <c r="H1378" s="5">
        <v>2258308.4042000002</v>
      </c>
      <c r="I1378" s="5">
        <v>11773624.433333328</v>
      </c>
      <c r="J1378" s="5">
        <v>19508701.521484401</v>
      </c>
      <c r="K1378" s="7">
        <v>26904</v>
      </c>
      <c r="L1378" s="7">
        <v>3851</v>
      </c>
      <c r="M1378" s="8">
        <v>732</v>
      </c>
      <c r="N1378" s="8">
        <v>744</v>
      </c>
      <c r="O1378" s="6">
        <v>2527</v>
      </c>
    </row>
    <row r="1379" spans="1:15" x14ac:dyDescent="0.2">
      <c r="A1379" s="3">
        <v>35004</v>
      </c>
      <c r="B1379" t="s">
        <v>7</v>
      </c>
      <c r="C1379" t="s">
        <v>16</v>
      </c>
      <c r="D1379" s="7">
        <v>10662586.51</v>
      </c>
      <c r="E1379" s="5">
        <v>10635731.9</v>
      </c>
      <c r="F1379" s="5">
        <v>-1165.17</v>
      </c>
      <c r="G1379" s="5">
        <v>1325.85</v>
      </c>
      <c r="H1379" s="5">
        <v>26693.929999999404</v>
      </c>
      <c r="I1379" s="5">
        <v>0</v>
      </c>
      <c r="J1379" s="5">
        <v>376104278.96289098</v>
      </c>
      <c r="K1379" s="7">
        <v>31657</v>
      </c>
      <c r="L1379" s="7">
        <v>4202</v>
      </c>
      <c r="M1379" s="8">
        <v>-32</v>
      </c>
      <c r="N1379" s="8">
        <v>2111</v>
      </c>
      <c r="O1379" s="6">
        <v>5887</v>
      </c>
    </row>
    <row r="1380" spans="1:15" x14ac:dyDescent="0.2">
      <c r="A1380" s="3">
        <v>35004</v>
      </c>
      <c r="B1380" t="s">
        <v>7</v>
      </c>
      <c r="C1380" t="s">
        <v>15</v>
      </c>
      <c r="D1380" s="7">
        <v>6342559.9236000003</v>
      </c>
      <c r="E1380" s="5">
        <v>1072793.6000000001</v>
      </c>
      <c r="F1380" s="5">
        <v>2047096.0319000001</v>
      </c>
      <c r="G1380" s="5">
        <v>464671.32</v>
      </c>
      <c r="H1380" s="5">
        <v>2757998.9717000001</v>
      </c>
      <c r="I1380" s="5">
        <v>14104855.316666672</v>
      </c>
      <c r="J1380" s="5">
        <v>12618387.414039601</v>
      </c>
      <c r="K1380" s="7">
        <v>33564</v>
      </c>
      <c r="L1380" s="7">
        <v>769</v>
      </c>
      <c r="M1380" s="8">
        <v>129</v>
      </c>
      <c r="N1380" s="8">
        <v>1298</v>
      </c>
      <c r="O1380" s="6">
        <v>2257</v>
      </c>
    </row>
    <row r="1381" spans="1:15" x14ac:dyDescent="0.2">
      <c r="A1381" s="3">
        <v>35004</v>
      </c>
      <c r="B1381" t="s">
        <v>7</v>
      </c>
      <c r="C1381" t="s">
        <v>15</v>
      </c>
      <c r="D1381" s="7">
        <v>217740.11240000001</v>
      </c>
      <c r="E1381" s="5">
        <v>35944.199999999997</v>
      </c>
      <c r="F1381" s="5">
        <v>71465.259999999995</v>
      </c>
      <c r="G1381" s="5">
        <v>7436.44</v>
      </c>
      <c r="H1381" s="5">
        <v>102894.21240000003</v>
      </c>
      <c r="I1381" s="5">
        <v>381136.25</v>
      </c>
      <c r="J1381" s="5">
        <v>347066.13769531302</v>
      </c>
      <c r="K1381" s="7">
        <v>689</v>
      </c>
      <c r="L1381" s="7">
        <v>1</v>
      </c>
      <c r="M1381" s="8">
        <v>9</v>
      </c>
      <c r="N1381" s="8">
        <v>70</v>
      </c>
      <c r="O1381" s="6">
        <v>107</v>
      </c>
    </row>
    <row r="1382" spans="1:15" x14ac:dyDescent="0.2">
      <c r="A1382" s="3">
        <v>35004</v>
      </c>
      <c r="B1382" t="s">
        <v>7</v>
      </c>
      <c r="C1382" t="s">
        <v>15</v>
      </c>
      <c r="D1382" s="7">
        <v>18780592.112</v>
      </c>
      <c r="E1382" s="5">
        <v>3312138.3651999999</v>
      </c>
      <c r="F1382" s="5">
        <v>6142652.04</v>
      </c>
      <c r="G1382" s="5">
        <v>1305862.3999999999</v>
      </c>
      <c r="H1382" s="5">
        <v>8019939.3067999985</v>
      </c>
      <c r="I1382" s="5">
        <v>26522252.16666669</v>
      </c>
      <c r="J1382" s="5">
        <v>76499009.748046905</v>
      </c>
      <c r="K1382" s="7">
        <v>63512</v>
      </c>
      <c r="L1382" s="7">
        <v>2743</v>
      </c>
      <c r="M1382" s="8">
        <v>148</v>
      </c>
      <c r="N1382" s="8">
        <v>3072</v>
      </c>
      <c r="O1382" s="6">
        <v>4649</v>
      </c>
    </row>
    <row r="1383" spans="1:15" x14ac:dyDescent="0.2">
      <c r="A1383" s="3">
        <v>35004</v>
      </c>
      <c r="B1383" t="s">
        <v>7</v>
      </c>
      <c r="C1383" t="s">
        <v>17</v>
      </c>
      <c r="D1383" s="7">
        <v>4157578.18489999</v>
      </c>
      <c r="E1383" s="5">
        <v>821561.33</v>
      </c>
      <c r="F1383" s="5">
        <v>2406681.66</v>
      </c>
      <c r="G1383" s="5">
        <v>59709.760000000002</v>
      </c>
      <c r="H1383" s="5">
        <v>869625.43489998975</v>
      </c>
      <c r="I1383" s="5">
        <v>3435645.350000002</v>
      </c>
      <c r="J1383" s="5">
        <v>1799429.8993597</v>
      </c>
      <c r="K1383" s="7">
        <v>4113</v>
      </c>
      <c r="L1383" s="7">
        <v>168</v>
      </c>
      <c r="M1383" s="8">
        <v>82</v>
      </c>
      <c r="N1383" s="8">
        <v>90</v>
      </c>
      <c r="O1383" s="6">
        <v>190</v>
      </c>
    </row>
    <row r="1384" spans="1:15" x14ac:dyDescent="0.2">
      <c r="A1384" s="3">
        <v>35004</v>
      </c>
      <c r="B1384" t="s">
        <v>7</v>
      </c>
      <c r="C1384" t="s">
        <v>17</v>
      </c>
      <c r="D1384" s="7">
        <v>2380192.9086000002</v>
      </c>
      <c r="E1384" s="5">
        <v>222904.09</v>
      </c>
      <c r="F1384" s="5">
        <v>1471630.43</v>
      </c>
      <c r="G1384" s="5">
        <v>39726.410000000003</v>
      </c>
      <c r="H1384" s="5">
        <v>645931.97860000038</v>
      </c>
      <c r="I1384" s="5">
        <v>1658320.1000000013</v>
      </c>
      <c r="J1384" s="5">
        <v>334801.66140937799</v>
      </c>
      <c r="K1384" s="7">
        <v>2866</v>
      </c>
      <c r="L1384" s="7">
        <v>90</v>
      </c>
      <c r="M1384" s="8">
        <v>-11</v>
      </c>
      <c r="N1384" s="8">
        <v>13</v>
      </c>
      <c r="O1384" s="6">
        <v>76</v>
      </c>
    </row>
    <row r="1385" spans="1:15" x14ac:dyDescent="0.2">
      <c r="A1385" s="3">
        <v>35004</v>
      </c>
      <c r="B1385" t="s">
        <v>7</v>
      </c>
      <c r="C1385" t="s">
        <v>15</v>
      </c>
      <c r="D1385" s="7">
        <v>6909204.6286000004</v>
      </c>
      <c r="E1385" s="5">
        <v>570323.74</v>
      </c>
      <c r="F1385" s="5">
        <v>5272161.38</v>
      </c>
      <c r="G1385" s="5">
        <v>135952.56</v>
      </c>
      <c r="H1385" s="5">
        <v>930766.94860000024</v>
      </c>
      <c r="I1385" s="5">
        <v>4468883.3833333356</v>
      </c>
      <c r="J1385" s="5">
        <v>7007601.39160157</v>
      </c>
      <c r="K1385" s="7">
        <v>19857</v>
      </c>
      <c r="L1385" s="7">
        <v>1194</v>
      </c>
      <c r="M1385" s="8">
        <v>-45</v>
      </c>
      <c r="N1385" s="8">
        <v>2007</v>
      </c>
      <c r="O1385" s="6">
        <v>4739</v>
      </c>
    </row>
    <row r="1386" spans="1:15" x14ac:dyDescent="0.2">
      <c r="A1386" s="3">
        <v>35004</v>
      </c>
      <c r="B1386" t="s">
        <v>7</v>
      </c>
      <c r="C1386" t="s">
        <v>18</v>
      </c>
      <c r="D1386" s="7">
        <v>1409089.6934</v>
      </c>
      <c r="E1386" s="5">
        <v>1352839.52</v>
      </c>
      <c r="F1386" s="5">
        <v>5209.68</v>
      </c>
      <c r="G1386" s="5">
        <v>8799.9699999999993</v>
      </c>
      <c r="H1386" s="5">
        <v>42240.523399999969</v>
      </c>
      <c r="I1386" s="5">
        <v>33564.049999999967</v>
      </c>
      <c r="J1386" s="5">
        <v>511932.75823879201</v>
      </c>
      <c r="K1386" s="7">
        <v>23757</v>
      </c>
      <c r="L1386" s="7">
        <v>437</v>
      </c>
      <c r="M1386" s="8">
        <v>2</v>
      </c>
      <c r="N1386" s="8">
        <v>1025</v>
      </c>
      <c r="O1386" s="6">
        <v>891</v>
      </c>
    </row>
    <row r="1387" spans="1:15" x14ac:dyDescent="0.2">
      <c r="A1387" s="3">
        <v>35004</v>
      </c>
      <c r="B1387" t="s">
        <v>7</v>
      </c>
      <c r="C1387" t="s">
        <v>16</v>
      </c>
      <c r="D1387" s="7">
        <v>1782614.0325</v>
      </c>
      <c r="E1387" s="5">
        <v>1716171.13</v>
      </c>
      <c r="F1387" s="5">
        <v>26078.45</v>
      </c>
      <c r="G1387" s="5">
        <v>5066.3100000000004</v>
      </c>
      <c r="H1387" s="5">
        <v>35298.142500000089</v>
      </c>
      <c r="I1387" s="5">
        <v>43164.283333333333</v>
      </c>
      <c r="J1387" s="5">
        <v>18884980.534179699</v>
      </c>
      <c r="K1387" s="7">
        <v>4081</v>
      </c>
      <c r="L1387" s="7">
        <v>1540</v>
      </c>
      <c r="M1387" s="8">
        <v>13</v>
      </c>
      <c r="N1387" s="8">
        <v>208</v>
      </c>
      <c r="O1387" s="6">
        <v>407</v>
      </c>
    </row>
    <row r="1388" spans="1:15" x14ac:dyDescent="0.2">
      <c r="A1388" s="3">
        <v>35004</v>
      </c>
      <c r="B1388" t="s">
        <v>7</v>
      </c>
      <c r="C1388" t="s">
        <v>16</v>
      </c>
      <c r="D1388" s="7">
        <v>381.35</v>
      </c>
      <c r="E1388" s="5">
        <v>330.51</v>
      </c>
      <c r="F1388" s="5">
        <v>50.84</v>
      </c>
      <c r="G1388" s="5">
        <v>0</v>
      </c>
      <c r="H1388" s="5">
        <v>2.8421709430404007E-14</v>
      </c>
      <c r="I1388" s="5">
        <v>0</v>
      </c>
      <c r="J1388" s="5">
        <v>24.544921875</v>
      </c>
      <c r="K1388" s="7">
        <v>3</v>
      </c>
      <c r="L1388" s="7">
        <v>1</v>
      </c>
      <c r="M1388" s="8">
        <v>2</v>
      </c>
      <c r="N1388" s="8">
        <v>0</v>
      </c>
      <c r="O1388" s="6">
        <v>0</v>
      </c>
    </row>
    <row r="1389" spans="1:15" x14ac:dyDescent="0.2">
      <c r="A1389" s="3">
        <v>35004</v>
      </c>
      <c r="B1389" t="s">
        <v>7</v>
      </c>
      <c r="C1389" t="s">
        <v>16</v>
      </c>
      <c r="D1389" s="7">
        <v>123400.7705</v>
      </c>
      <c r="E1389" s="5">
        <v>120976.6914</v>
      </c>
      <c r="F1389" s="5">
        <v>1049.69</v>
      </c>
      <c r="G1389" s="5">
        <v>185.64</v>
      </c>
      <c r="H1389" s="5">
        <v>1188.7491000000027</v>
      </c>
      <c r="I1389" s="5">
        <v>106.76666666666657</v>
      </c>
      <c r="J1389" s="5">
        <v>1722793.2207031299</v>
      </c>
      <c r="K1389" s="7">
        <v>1138</v>
      </c>
      <c r="L1389" s="7">
        <v>322</v>
      </c>
      <c r="M1389" s="8">
        <v>43</v>
      </c>
      <c r="N1389" s="8">
        <v>58</v>
      </c>
      <c r="O1389" s="6">
        <v>160</v>
      </c>
    </row>
    <row r="1390" spans="1:15" x14ac:dyDescent="0.2">
      <c r="A1390" s="3">
        <v>35004</v>
      </c>
      <c r="B1390" t="s">
        <v>7</v>
      </c>
      <c r="C1390" t="s">
        <v>18</v>
      </c>
      <c r="D1390" s="7">
        <v>1.18</v>
      </c>
      <c r="E1390" s="5">
        <v>0</v>
      </c>
      <c r="F1390" s="5">
        <v>1.18</v>
      </c>
      <c r="G1390" s="5">
        <v>0</v>
      </c>
      <c r="H1390" s="5">
        <v>0</v>
      </c>
      <c r="I1390" s="5">
        <v>0</v>
      </c>
      <c r="J1390" s="5">
        <v>0</v>
      </c>
      <c r="K1390" s="7">
        <v>0</v>
      </c>
      <c r="L1390" s="7">
        <v>0</v>
      </c>
      <c r="M1390" s="8">
        <v>0</v>
      </c>
      <c r="N1390" s="8">
        <v>0</v>
      </c>
      <c r="O1390" s="6">
        <v>0</v>
      </c>
    </row>
    <row r="1391" spans="1:15" x14ac:dyDescent="0.2">
      <c r="A1391" s="3">
        <v>35004</v>
      </c>
      <c r="B1391" t="s">
        <v>8</v>
      </c>
      <c r="C1391" t="s">
        <v>15</v>
      </c>
      <c r="D1391" s="7">
        <v>51497.701099999998</v>
      </c>
      <c r="E1391" s="5">
        <v>4212.83</v>
      </c>
      <c r="F1391" s="5">
        <v>29330.02</v>
      </c>
      <c r="G1391" s="5">
        <v>3502.02</v>
      </c>
      <c r="H1391" s="5">
        <v>14452.831099999996</v>
      </c>
      <c r="I1391" s="5">
        <v>46797.283333333326</v>
      </c>
      <c r="J1391" s="5">
        <v>6108.2551488876297</v>
      </c>
      <c r="K1391" s="7">
        <v>130</v>
      </c>
      <c r="L1391" s="7">
        <v>0</v>
      </c>
      <c r="M1391" s="8">
        <v>-1</v>
      </c>
      <c r="N1391" s="8">
        <v>2</v>
      </c>
      <c r="O1391" s="6">
        <v>3</v>
      </c>
    </row>
    <row r="1392" spans="1:15" x14ac:dyDescent="0.2">
      <c r="A1392" s="3">
        <v>35004</v>
      </c>
      <c r="B1392" t="s">
        <v>8</v>
      </c>
      <c r="C1392" t="s">
        <v>16</v>
      </c>
      <c r="D1392" s="7">
        <v>343.05</v>
      </c>
      <c r="E1392" s="5">
        <v>343.05</v>
      </c>
      <c r="F1392" s="5">
        <v>0</v>
      </c>
      <c r="G1392" s="5">
        <v>0</v>
      </c>
      <c r="H1392" s="5">
        <v>0</v>
      </c>
      <c r="I1392" s="5">
        <v>0</v>
      </c>
      <c r="J1392" s="5">
        <v>8.5100374221801793</v>
      </c>
      <c r="K1392" s="7">
        <v>1</v>
      </c>
      <c r="L1392" s="7">
        <v>0</v>
      </c>
      <c r="M1392" s="8">
        <v>0</v>
      </c>
      <c r="N1392" s="8">
        <v>0</v>
      </c>
      <c r="O1392" s="6">
        <v>1</v>
      </c>
    </row>
    <row r="1393" spans="1:15" x14ac:dyDescent="0.2">
      <c r="A1393" s="3">
        <v>35004</v>
      </c>
      <c r="B1393" t="s">
        <v>8</v>
      </c>
      <c r="C1393" t="s">
        <v>15</v>
      </c>
      <c r="D1393" s="7">
        <v>51822248.7355</v>
      </c>
      <c r="E1393" s="5">
        <v>5000052.1732000001</v>
      </c>
      <c r="F1393" s="5">
        <v>23024496.531199999</v>
      </c>
      <c r="G1393" s="5">
        <v>1888640.0151</v>
      </c>
      <c r="H1393" s="5">
        <v>21909060.015999999</v>
      </c>
      <c r="I1393" s="5">
        <v>67725576.599999994</v>
      </c>
      <c r="J1393" s="5">
        <v>25269626.1604128</v>
      </c>
      <c r="K1393" s="7">
        <v>180302</v>
      </c>
      <c r="L1393" s="7">
        <v>3</v>
      </c>
      <c r="M1393" s="8">
        <v>-3646</v>
      </c>
      <c r="N1393" s="8">
        <v>2958</v>
      </c>
      <c r="O1393" s="6">
        <v>5284</v>
      </c>
    </row>
    <row r="1394" spans="1:15" x14ac:dyDescent="0.2">
      <c r="A1394" s="3">
        <v>35004</v>
      </c>
      <c r="B1394" t="s">
        <v>8</v>
      </c>
      <c r="C1394" t="s">
        <v>17</v>
      </c>
      <c r="D1394" s="7">
        <v>12864495.0009</v>
      </c>
      <c r="E1394" s="5">
        <v>1089540.7926</v>
      </c>
      <c r="F1394" s="5">
        <v>6396765.5663999999</v>
      </c>
      <c r="G1394" s="5">
        <v>448669.57</v>
      </c>
      <c r="H1394" s="5">
        <v>4929519.0718999999</v>
      </c>
      <c r="I1394" s="5">
        <v>16856924.783333331</v>
      </c>
      <c r="J1394" s="5">
        <v>27505658.960351001</v>
      </c>
      <c r="K1394" s="7">
        <v>21477</v>
      </c>
      <c r="L1394" s="7">
        <v>440</v>
      </c>
      <c r="M1394" s="8">
        <v>313</v>
      </c>
      <c r="N1394" s="8">
        <v>243</v>
      </c>
      <c r="O1394" s="6">
        <v>788</v>
      </c>
    </row>
    <row r="1395" spans="1:15" x14ac:dyDescent="0.2">
      <c r="A1395" s="3">
        <v>35004</v>
      </c>
      <c r="B1395" t="s">
        <v>8</v>
      </c>
      <c r="C1395" t="s">
        <v>15</v>
      </c>
      <c r="D1395" s="7">
        <v>1537698.4842999999</v>
      </c>
      <c r="E1395" s="5">
        <v>175978.5</v>
      </c>
      <c r="F1395" s="5">
        <v>567496.73</v>
      </c>
      <c r="G1395" s="5">
        <v>42585.47</v>
      </c>
      <c r="H1395" s="5">
        <v>751637.78429999994</v>
      </c>
      <c r="I1395" s="5">
        <v>2511986.4333333327</v>
      </c>
      <c r="J1395" s="5">
        <v>1173643.2421875</v>
      </c>
      <c r="K1395" s="7">
        <v>6022</v>
      </c>
      <c r="L1395" s="7">
        <v>0</v>
      </c>
      <c r="M1395" s="8">
        <v>-69</v>
      </c>
      <c r="N1395" s="8">
        <v>177</v>
      </c>
      <c r="O1395" s="6">
        <v>305</v>
      </c>
    </row>
    <row r="1396" spans="1:15" x14ac:dyDescent="0.2">
      <c r="A1396" s="3">
        <v>35004</v>
      </c>
      <c r="B1396" t="s">
        <v>8</v>
      </c>
      <c r="C1396" t="s">
        <v>17</v>
      </c>
      <c r="D1396" s="7">
        <v>5428368.9029000001</v>
      </c>
      <c r="E1396" s="5">
        <v>151105.2352</v>
      </c>
      <c r="F1396" s="5">
        <v>2945331.0199000002</v>
      </c>
      <c r="G1396" s="5">
        <v>221360.33</v>
      </c>
      <c r="H1396" s="5">
        <v>2110572.3177999998</v>
      </c>
      <c r="I1396" s="5">
        <v>10086703.16666667</v>
      </c>
      <c r="J1396" s="5">
        <v>10013053.182617201</v>
      </c>
      <c r="K1396" s="7">
        <v>17370</v>
      </c>
      <c r="L1396" s="7">
        <v>712</v>
      </c>
      <c r="M1396" s="8">
        <v>1709</v>
      </c>
      <c r="N1396" s="8">
        <v>161</v>
      </c>
      <c r="O1396" s="6">
        <v>545</v>
      </c>
    </row>
    <row r="1397" spans="1:15" x14ac:dyDescent="0.2">
      <c r="A1397" s="3">
        <v>35004</v>
      </c>
      <c r="B1397" t="s">
        <v>8</v>
      </c>
      <c r="C1397" t="s">
        <v>16</v>
      </c>
      <c r="D1397" s="7">
        <v>4525987.5420000004</v>
      </c>
      <c r="E1397" s="5">
        <v>4484722.99</v>
      </c>
      <c r="F1397" s="5">
        <v>-953.39</v>
      </c>
      <c r="G1397" s="5">
        <v>6152.8900000000103</v>
      </c>
      <c r="H1397" s="5">
        <v>36065.052000000127</v>
      </c>
      <c r="I1397" s="5">
        <v>0</v>
      </c>
      <c r="J1397" s="5">
        <v>123307306.3125</v>
      </c>
      <c r="K1397" s="7">
        <v>12763</v>
      </c>
      <c r="L1397" s="7">
        <v>1288</v>
      </c>
      <c r="M1397" s="8">
        <v>-8</v>
      </c>
      <c r="N1397" s="8">
        <v>1030</v>
      </c>
      <c r="O1397" s="6">
        <v>2365</v>
      </c>
    </row>
    <row r="1398" spans="1:15" x14ac:dyDescent="0.2">
      <c r="A1398" s="3">
        <v>35004</v>
      </c>
      <c r="B1398" t="s">
        <v>8</v>
      </c>
      <c r="C1398" t="s">
        <v>15</v>
      </c>
      <c r="D1398" s="7">
        <v>17613048.5656</v>
      </c>
      <c r="E1398" s="5">
        <v>2091957.0245999999</v>
      </c>
      <c r="F1398" s="5">
        <v>6137716.9428000003</v>
      </c>
      <c r="G1398" s="5">
        <v>1063074.1599999999</v>
      </c>
      <c r="H1398" s="5">
        <v>8320300.4382000007</v>
      </c>
      <c r="I1398" s="5">
        <v>42297509.899999954</v>
      </c>
      <c r="J1398" s="5">
        <v>17847486.780976299</v>
      </c>
      <c r="K1398" s="7">
        <v>81436</v>
      </c>
      <c r="L1398" s="7">
        <v>2291</v>
      </c>
      <c r="M1398" s="8">
        <v>630</v>
      </c>
      <c r="N1398" s="8">
        <v>1546</v>
      </c>
      <c r="O1398" s="6">
        <v>4884</v>
      </c>
    </row>
    <row r="1399" spans="1:15" x14ac:dyDescent="0.2">
      <c r="A1399" s="3">
        <v>35004</v>
      </c>
      <c r="B1399" t="s">
        <v>8</v>
      </c>
      <c r="C1399" t="s">
        <v>15</v>
      </c>
      <c r="D1399" s="7">
        <v>85592.775399999999</v>
      </c>
      <c r="E1399" s="5">
        <v>25261.25</v>
      </c>
      <c r="F1399" s="5">
        <v>-26745.32</v>
      </c>
      <c r="G1399" s="5">
        <v>4140.7299999999996</v>
      </c>
      <c r="H1399" s="5">
        <v>82936.115399999995</v>
      </c>
      <c r="I1399" s="5">
        <v>303282.316666667</v>
      </c>
      <c r="J1399" s="5">
        <v>263885.97265625</v>
      </c>
      <c r="K1399" s="7">
        <v>417</v>
      </c>
      <c r="L1399" s="7">
        <v>2</v>
      </c>
      <c r="M1399" s="8">
        <v>12</v>
      </c>
      <c r="N1399" s="8">
        <v>4</v>
      </c>
      <c r="O1399" s="6">
        <v>12</v>
      </c>
    </row>
    <row r="1400" spans="1:15" x14ac:dyDescent="0.2">
      <c r="A1400" s="3">
        <v>35004</v>
      </c>
      <c r="B1400" t="s">
        <v>8</v>
      </c>
      <c r="C1400" t="s">
        <v>15</v>
      </c>
      <c r="D1400" s="7">
        <v>26141992.613200001</v>
      </c>
      <c r="E1400" s="5">
        <v>3505976.56</v>
      </c>
      <c r="F1400" s="5">
        <v>8438371.4332999997</v>
      </c>
      <c r="G1400" s="5">
        <v>1707405.19</v>
      </c>
      <c r="H1400" s="5">
        <v>12490239.429900004</v>
      </c>
      <c r="I1400" s="5">
        <v>41417004.699999973</v>
      </c>
      <c r="J1400" s="5">
        <v>60790287.705078103</v>
      </c>
      <c r="K1400" s="7">
        <v>82548</v>
      </c>
      <c r="L1400" s="7">
        <v>3201</v>
      </c>
      <c r="M1400" s="8">
        <v>909</v>
      </c>
      <c r="N1400" s="8">
        <v>2033</v>
      </c>
      <c r="O1400" s="6">
        <v>4779</v>
      </c>
    </row>
    <row r="1401" spans="1:15" x14ac:dyDescent="0.2">
      <c r="A1401" s="3">
        <v>35004</v>
      </c>
      <c r="B1401" t="s">
        <v>8</v>
      </c>
      <c r="C1401" t="s">
        <v>17</v>
      </c>
      <c r="D1401" s="7">
        <v>1381.5989999999999</v>
      </c>
      <c r="E1401" s="5">
        <v>276.18</v>
      </c>
      <c r="F1401" s="5">
        <v>582.82000000000005</v>
      </c>
      <c r="G1401" s="5">
        <v>0</v>
      </c>
      <c r="H1401" s="5">
        <v>522.59899999999982</v>
      </c>
      <c r="I1401" s="5">
        <v>1687.1166666666659</v>
      </c>
      <c r="J1401" s="5">
        <v>178.19104003906301</v>
      </c>
      <c r="K1401" s="7">
        <v>2</v>
      </c>
      <c r="L1401" s="7">
        <v>0</v>
      </c>
      <c r="M1401" s="8">
        <v>0</v>
      </c>
      <c r="N1401" s="8">
        <v>0</v>
      </c>
      <c r="O1401" s="6">
        <v>0</v>
      </c>
    </row>
    <row r="1402" spans="1:15" x14ac:dyDescent="0.2">
      <c r="A1402" s="3">
        <v>35004</v>
      </c>
      <c r="B1402" t="s">
        <v>8</v>
      </c>
      <c r="C1402" t="s">
        <v>17</v>
      </c>
      <c r="D1402" s="7">
        <v>4085.2953000000002</v>
      </c>
      <c r="E1402" s="5">
        <v>334.48</v>
      </c>
      <c r="F1402" s="5">
        <v>2792.97</v>
      </c>
      <c r="G1402" s="5">
        <v>117.79</v>
      </c>
      <c r="H1402" s="5">
        <v>840.05530000000044</v>
      </c>
      <c r="I1402" s="5">
        <v>2611.0000000000014</v>
      </c>
      <c r="J1402" s="5">
        <v>2219.7700853347801</v>
      </c>
      <c r="K1402" s="7">
        <v>3</v>
      </c>
      <c r="L1402" s="7">
        <v>0</v>
      </c>
      <c r="M1402" s="8">
        <v>0</v>
      </c>
      <c r="N1402" s="8">
        <v>0</v>
      </c>
      <c r="O1402" s="6">
        <v>0</v>
      </c>
    </row>
    <row r="1403" spans="1:15" x14ac:dyDescent="0.2">
      <c r="A1403" s="3">
        <v>35004</v>
      </c>
      <c r="B1403" t="s">
        <v>8</v>
      </c>
      <c r="C1403" t="s">
        <v>15</v>
      </c>
      <c r="D1403" s="7">
        <v>5480450.3240999999</v>
      </c>
      <c r="E1403" s="5">
        <v>678973.88</v>
      </c>
      <c r="F1403" s="5">
        <v>3645893.69</v>
      </c>
      <c r="G1403" s="5">
        <v>128772.98</v>
      </c>
      <c r="H1403" s="5">
        <v>1026809.7741</v>
      </c>
      <c r="I1403" s="5">
        <v>3256039.8333333321</v>
      </c>
      <c r="J1403" s="5">
        <v>5766729.8710937602</v>
      </c>
      <c r="K1403" s="7">
        <v>20914</v>
      </c>
      <c r="L1403" s="7">
        <v>2892</v>
      </c>
      <c r="M1403" s="8">
        <v>-49</v>
      </c>
      <c r="N1403" s="8">
        <v>2039</v>
      </c>
      <c r="O1403" s="6">
        <v>6150</v>
      </c>
    </row>
    <row r="1404" spans="1:15" x14ac:dyDescent="0.2">
      <c r="A1404" s="3">
        <v>35004</v>
      </c>
      <c r="B1404" t="s">
        <v>8</v>
      </c>
      <c r="C1404" t="s">
        <v>18</v>
      </c>
      <c r="D1404" s="7">
        <v>3613.06</v>
      </c>
      <c r="E1404" s="5">
        <v>3426.36</v>
      </c>
      <c r="F1404" s="5">
        <v>146.65</v>
      </c>
      <c r="G1404" s="5">
        <v>28.32</v>
      </c>
      <c r="H1404" s="5">
        <v>11.729999999999812</v>
      </c>
      <c r="I1404" s="5">
        <v>1.13333333333333</v>
      </c>
      <c r="J1404" s="5">
        <v>865.24145126342705</v>
      </c>
      <c r="K1404" s="7">
        <v>34</v>
      </c>
      <c r="L1404" s="7">
        <v>0</v>
      </c>
      <c r="M1404" s="8">
        <v>0</v>
      </c>
      <c r="N1404" s="8">
        <v>0</v>
      </c>
      <c r="O1404" s="6">
        <v>2</v>
      </c>
    </row>
    <row r="1405" spans="1:15" x14ac:dyDescent="0.2">
      <c r="A1405" s="3">
        <v>35004</v>
      </c>
      <c r="B1405" t="s">
        <v>8</v>
      </c>
      <c r="C1405" t="s">
        <v>16</v>
      </c>
      <c r="D1405" s="7">
        <v>317794.44630000001</v>
      </c>
      <c r="E1405" s="5">
        <v>285663.21000000002</v>
      </c>
      <c r="F1405" s="5">
        <v>11928.85</v>
      </c>
      <c r="G1405" s="5">
        <v>2270.0300000000002</v>
      </c>
      <c r="H1405" s="5">
        <v>17932.356299999992</v>
      </c>
      <c r="I1405" s="5">
        <v>17080.25</v>
      </c>
      <c r="J1405" s="5">
        <v>2737679.7109375</v>
      </c>
      <c r="K1405" s="7">
        <v>741</v>
      </c>
      <c r="L1405" s="7">
        <v>291</v>
      </c>
      <c r="M1405" s="8">
        <v>7</v>
      </c>
      <c r="N1405" s="8">
        <v>47</v>
      </c>
      <c r="O1405" s="6">
        <v>77</v>
      </c>
    </row>
    <row r="1406" spans="1:15" x14ac:dyDescent="0.2">
      <c r="A1406" s="3">
        <v>35004</v>
      </c>
      <c r="B1406" t="s">
        <v>8</v>
      </c>
      <c r="C1406" t="s">
        <v>16</v>
      </c>
      <c r="D1406" s="7">
        <v>0</v>
      </c>
      <c r="E1406" s="5">
        <v>0</v>
      </c>
      <c r="F1406" s="5">
        <v>0</v>
      </c>
      <c r="G1406" s="5">
        <v>0</v>
      </c>
      <c r="H1406" s="5">
        <v>0</v>
      </c>
      <c r="I1406" s="5">
        <v>0</v>
      </c>
      <c r="J1406" s="5">
        <v>0</v>
      </c>
      <c r="K1406" s="7">
        <v>0</v>
      </c>
      <c r="L1406" s="7">
        <v>0</v>
      </c>
      <c r="M1406" s="8">
        <v>0</v>
      </c>
      <c r="N1406" s="8">
        <v>0</v>
      </c>
      <c r="O1406" s="6">
        <v>0</v>
      </c>
    </row>
    <row r="1407" spans="1:15" x14ac:dyDescent="0.2">
      <c r="A1407" s="3">
        <v>35004</v>
      </c>
      <c r="B1407" t="s">
        <v>8</v>
      </c>
      <c r="C1407" t="s">
        <v>16</v>
      </c>
      <c r="D1407" s="7">
        <v>43888.429199999999</v>
      </c>
      <c r="E1407" s="5">
        <v>43141.739200000004</v>
      </c>
      <c r="F1407" s="5">
        <v>108.6</v>
      </c>
      <c r="G1407" s="5">
        <v>42.93</v>
      </c>
      <c r="H1407" s="5">
        <v>595.15999999999508</v>
      </c>
      <c r="I1407" s="5">
        <v>4.0666666666666629</v>
      </c>
      <c r="J1407" s="5">
        <v>803876.68066406297</v>
      </c>
      <c r="K1407" s="7">
        <v>166</v>
      </c>
      <c r="L1407" s="7">
        <v>27</v>
      </c>
      <c r="M1407" s="8">
        <v>19</v>
      </c>
      <c r="N1407" s="8">
        <v>11</v>
      </c>
      <c r="O1407" s="6">
        <v>56</v>
      </c>
    </row>
    <row r="1408" spans="1:15" x14ac:dyDescent="0.2">
      <c r="A1408" s="3">
        <v>35004</v>
      </c>
      <c r="B1408" t="s">
        <v>9</v>
      </c>
      <c r="C1408" t="s">
        <v>15</v>
      </c>
      <c r="D1408" s="7">
        <v>2227229.1351000001</v>
      </c>
      <c r="E1408" s="5">
        <v>327236.03000000003</v>
      </c>
      <c r="F1408" s="5">
        <v>799073.73</v>
      </c>
      <c r="G1408" s="5">
        <v>93810.67</v>
      </c>
      <c r="H1408" s="5">
        <v>1007108.7051</v>
      </c>
      <c r="I1408" s="5">
        <v>2813431.899999999</v>
      </c>
      <c r="J1408" s="5">
        <v>1995669.5</v>
      </c>
      <c r="K1408" s="7">
        <v>8145</v>
      </c>
      <c r="L1408" s="7">
        <v>0</v>
      </c>
      <c r="M1408" s="8">
        <v>-111</v>
      </c>
      <c r="N1408" s="8">
        <v>263</v>
      </c>
      <c r="O1408" s="6">
        <v>483</v>
      </c>
    </row>
    <row r="1409" spans="1:15" x14ac:dyDescent="0.2">
      <c r="A1409" s="3">
        <v>35004</v>
      </c>
      <c r="B1409" t="s">
        <v>9</v>
      </c>
      <c r="C1409" t="s">
        <v>17</v>
      </c>
      <c r="D1409" s="7">
        <v>406089.86330000003</v>
      </c>
      <c r="E1409" s="5">
        <v>28069.97</v>
      </c>
      <c r="F1409" s="5">
        <v>189303.31</v>
      </c>
      <c r="G1409" s="5">
        <v>12634.5</v>
      </c>
      <c r="H1409" s="5">
        <v>176082.0833</v>
      </c>
      <c r="I1409" s="5">
        <v>545102.73333333246</v>
      </c>
      <c r="J1409" s="5">
        <v>1078773.3261718799</v>
      </c>
      <c r="K1409" s="7">
        <v>714</v>
      </c>
      <c r="L1409" s="7">
        <v>0</v>
      </c>
      <c r="M1409" s="8">
        <v>11</v>
      </c>
      <c r="N1409" s="8">
        <v>11</v>
      </c>
      <c r="O1409" s="6">
        <v>23</v>
      </c>
    </row>
    <row r="1410" spans="1:15" x14ac:dyDescent="0.2">
      <c r="A1410" s="3">
        <v>35004</v>
      </c>
      <c r="B1410" t="s">
        <v>9</v>
      </c>
      <c r="C1410" t="s">
        <v>15</v>
      </c>
      <c r="D1410" s="7">
        <v>31258.597699999998</v>
      </c>
      <c r="E1410" s="5">
        <v>4778.25</v>
      </c>
      <c r="F1410" s="5">
        <v>9095.1200000000008</v>
      </c>
      <c r="G1410" s="5">
        <v>913.06</v>
      </c>
      <c r="H1410" s="5">
        <v>16472.167699999995</v>
      </c>
      <c r="I1410" s="5">
        <v>47516.349999999977</v>
      </c>
      <c r="J1410" s="5">
        <v>38031.0625</v>
      </c>
      <c r="K1410" s="7">
        <v>117</v>
      </c>
      <c r="L1410" s="7">
        <v>0</v>
      </c>
      <c r="M1410" s="8">
        <v>-1</v>
      </c>
      <c r="N1410" s="8">
        <v>2</v>
      </c>
      <c r="O1410" s="6">
        <v>11</v>
      </c>
    </row>
    <row r="1411" spans="1:15" x14ac:dyDescent="0.2">
      <c r="A1411" s="3">
        <v>35004</v>
      </c>
      <c r="B1411" t="s">
        <v>9</v>
      </c>
      <c r="C1411" t="s">
        <v>17</v>
      </c>
      <c r="D1411" s="7">
        <v>158223.44560000001</v>
      </c>
      <c r="E1411" s="5">
        <v>6082.21</v>
      </c>
      <c r="F1411" s="5">
        <v>74321.06</v>
      </c>
      <c r="G1411" s="5">
        <v>6623.68</v>
      </c>
      <c r="H1411" s="5">
        <v>71196.495600000024</v>
      </c>
      <c r="I1411" s="5">
        <v>280407.16666666663</v>
      </c>
      <c r="J1411" s="5">
        <v>336102.70410156302</v>
      </c>
      <c r="K1411" s="7">
        <v>467</v>
      </c>
      <c r="L1411" s="7">
        <v>0</v>
      </c>
      <c r="M1411" s="8">
        <v>41</v>
      </c>
      <c r="N1411" s="8">
        <v>9</v>
      </c>
      <c r="O1411" s="6">
        <v>7</v>
      </c>
    </row>
    <row r="1412" spans="1:15" x14ac:dyDescent="0.2">
      <c r="A1412" s="3">
        <v>35004</v>
      </c>
      <c r="B1412" t="s">
        <v>9</v>
      </c>
      <c r="C1412" t="s">
        <v>15</v>
      </c>
      <c r="D1412" s="7">
        <v>272688.53779999999</v>
      </c>
      <c r="E1412" s="5">
        <v>38196.160000000003</v>
      </c>
      <c r="F1412" s="5">
        <v>83521.23</v>
      </c>
      <c r="G1412" s="5">
        <v>17842.560000000001</v>
      </c>
      <c r="H1412" s="5">
        <v>133128.58779999998</v>
      </c>
      <c r="I1412" s="5">
        <v>656675.133333334</v>
      </c>
      <c r="J1412" s="5">
        <v>338633.75878906302</v>
      </c>
      <c r="K1412" s="7">
        <v>1082</v>
      </c>
      <c r="L1412" s="7">
        <v>0</v>
      </c>
      <c r="M1412" s="8">
        <v>19</v>
      </c>
      <c r="N1412" s="8">
        <v>29</v>
      </c>
      <c r="O1412" s="6">
        <v>44</v>
      </c>
    </row>
    <row r="1413" spans="1:15" x14ac:dyDescent="0.2">
      <c r="A1413" s="3">
        <v>35004</v>
      </c>
      <c r="B1413" t="s">
        <v>9</v>
      </c>
      <c r="C1413" t="s">
        <v>15</v>
      </c>
      <c r="D1413" s="7">
        <v>6175.1664000000001</v>
      </c>
      <c r="E1413" s="5">
        <v>1516.29</v>
      </c>
      <c r="F1413" s="5">
        <v>1421.74</v>
      </c>
      <c r="G1413" s="5">
        <v>840.07</v>
      </c>
      <c r="H1413" s="5">
        <v>2397.0664000000002</v>
      </c>
      <c r="I1413" s="5">
        <v>13051.633333333335</v>
      </c>
      <c r="J1413" s="5">
        <v>18711.6396484375</v>
      </c>
      <c r="K1413" s="7">
        <v>12</v>
      </c>
      <c r="L1413" s="7">
        <v>0</v>
      </c>
      <c r="M1413" s="8">
        <v>0</v>
      </c>
      <c r="N1413" s="8">
        <v>0</v>
      </c>
      <c r="O1413" s="6">
        <v>0</v>
      </c>
    </row>
    <row r="1414" spans="1:15" x14ac:dyDescent="0.2">
      <c r="A1414" s="3">
        <v>35004</v>
      </c>
      <c r="B1414" t="s">
        <v>9</v>
      </c>
      <c r="C1414" t="s">
        <v>15</v>
      </c>
      <c r="D1414" s="7">
        <v>688808.728</v>
      </c>
      <c r="E1414" s="5">
        <v>89605.25</v>
      </c>
      <c r="F1414" s="5">
        <v>215086.76</v>
      </c>
      <c r="G1414" s="5">
        <v>45054.98</v>
      </c>
      <c r="H1414" s="5">
        <v>339061.73800000001</v>
      </c>
      <c r="I1414" s="5">
        <v>1137539.9833333346</v>
      </c>
      <c r="J1414" s="5">
        <v>1783776.6943359401</v>
      </c>
      <c r="K1414" s="7">
        <v>1769</v>
      </c>
      <c r="L1414" s="7">
        <v>0</v>
      </c>
      <c r="M1414" s="8">
        <v>34</v>
      </c>
      <c r="N1414" s="8">
        <v>39</v>
      </c>
      <c r="O1414" s="6">
        <v>54</v>
      </c>
    </row>
    <row r="1415" spans="1:15" x14ac:dyDescent="0.2">
      <c r="A1415" s="3">
        <v>35004</v>
      </c>
      <c r="B1415" t="s">
        <v>9</v>
      </c>
      <c r="C1415" t="s">
        <v>15</v>
      </c>
      <c r="D1415" s="7">
        <v>68310.752500000002</v>
      </c>
      <c r="E1415" s="5">
        <v>6806.31</v>
      </c>
      <c r="F1415" s="5">
        <v>46805.53</v>
      </c>
      <c r="G1415" s="5">
        <v>1062.46</v>
      </c>
      <c r="H1415" s="5">
        <v>13636.452500000007</v>
      </c>
      <c r="I1415" s="5">
        <v>38185.899999999994</v>
      </c>
      <c r="J1415" s="5">
        <v>24989.0791015625</v>
      </c>
      <c r="K1415" s="7">
        <v>291</v>
      </c>
      <c r="L1415" s="7">
        <v>0</v>
      </c>
      <c r="M1415" s="8">
        <v>0</v>
      </c>
      <c r="N1415" s="8">
        <v>23</v>
      </c>
      <c r="O1415" s="6">
        <v>44</v>
      </c>
    </row>
    <row r="1416" spans="1:15" x14ac:dyDescent="0.2">
      <c r="A1416" s="3">
        <v>35004</v>
      </c>
      <c r="B1416" t="s">
        <v>9</v>
      </c>
      <c r="C1416" t="s">
        <v>16</v>
      </c>
      <c r="D1416" s="7">
        <v>3500.4477000000002</v>
      </c>
      <c r="E1416" s="5">
        <v>1335.95</v>
      </c>
      <c r="F1416" s="5">
        <v>765.22</v>
      </c>
      <c r="G1416" s="5">
        <v>141.78</v>
      </c>
      <c r="H1416" s="5">
        <v>1257.4976999999999</v>
      </c>
      <c r="I1416" s="5">
        <v>1095.583333333333</v>
      </c>
      <c r="J1416" s="5">
        <v>11342.810546875</v>
      </c>
      <c r="K1416" s="7">
        <v>8</v>
      </c>
      <c r="L1416" s="7">
        <v>0</v>
      </c>
      <c r="M1416" s="8">
        <v>5</v>
      </c>
      <c r="N1416" s="8">
        <v>0</v>
      </c>
      <c r="O1416" s="6">
        <v>0</v>
      </c>
    </row>
    <row r="1417" spans="1:15" x14ac:dyDescent="0.2">
      <c r="A1417" s="3">
        <v>35004</v>
      </c>
      <c r="B1417" t="s">
        <v>10</v>
      </c>
      <c r="C1417" t="s">
        <v>15</v>
      </c>
      <c r="D1417" s="7">
        <v>0</v>
      </c>
      <c r="E1417" s="5">
        <v>0</v>
      </c>
      <c r="F1417" s="5">
        <v>0</v>
      </c>
      <c r="G1417" s="5">
        <v>0</v>
      </c>
      <c r="H1417" s="5">
        <v>0</v>
      </c>
      <c r="I1417" s="5">
        <v>0</v>
      </c>
      <c r="J1417" s="5">
        <v>0</v>
      </c>
      <c r="K1417" s="7">
        <v>0</v>
      </c>
      <c r="L1417" s="7">
        <v>0</v>
      </c>
      <c r="M1417" s="8">
        <v>0</v>
      </c>
      <c r="N1417" s="8">
        <v>0</v>
      </c>
      <c r="O1417" s="6">
        <v>0</v>
      </c>
    </row>
    <row r="1418" spans="1:15" x14ac:dyDescent="0.2">
      <c r="A1418" s="3">
        <v>35004</v>
      </c>
      <c r="B1418" t="s">
        <v>10</v>
      </c>
      <c r="C1418" t="s">
        <v>16</v>
      </c>
      <c r="D1418" s="7">
        <v>500</v>
      </c>
      <c r="E1418" s="5">
        <v>500</v>
      </c>
      <c r="F1418" s="5">
        <v>0</v>
      </c>
      <c r="G1418" s="5">
        <v>0</v>
      </c>
      <c r="H1418" s="5">
        <v>0</v>
      </c>
      <c r="I1418" s="5">
        <v>0</v>
      </c>
      <c r="J1418" s="5">
        <v>15424.5908203125</v>
      </c>
      <c r="K1418" s="7">
        <v>1</v>
      </c>
      <c r="L1418" s="7">
        <v>0</v>
      </c>
      <c r="M1418" s="8">
        <v>0</v>
      </c>
      <c r="N1418" s="8">
        <v>1</v>
      </c>
      <c r="O1418" s="6">
        <v>1</v>
      </c>
    </row>
    <row r="1419" spans="1:15" x14ac:dyDescent="0.2">
      <c r="A1419" s="3">
        <v>35004</v>
      </c>
      <c r="B1419" t="s">
        <v>10</v>
      </c>
      <c r="C1419" t="s">
        <v>15</v>
      </c>
      <c r="D1419" s="7">
        <v>10705769.780200001</v>
      </c>
      <c r="E1419" s="5">
        <v>1308135.953</v>
      </c>
      <c r="F1419" s="5">
        <v>4360525.5323999999</v>
      </c>
      <c r="G1419" s="5">
        <v>410899.61</v>
      </c>
      <c r="H1419" s="5">
        <v>4626208.6848000009</v>
      </c>
      <c r="I1419" s="5">
        <v>13643188.600000007</v>
      </c>
      <c r="J1419" s="5">
        <v>7602431.3695697803</v>
      </c>
      <c r="K1419" s="7">
        <v>43134</v>
      </c>
      <c r="L1419" s="7">
        <v>0</v>
      </c>
      <c r="M1419" s="8">
        <v>-793</v>
      </c>
      <c r="N1419" s="8">
        <v>1004</v>
      </c>
      <c r="O1419" s="6">
        <v>1696</v>
      </c>
    </row>
    <row r="1420" spans="1:15" x14ac:dyDescent="0.2">
      <c r="A1420" s="3">
        <v>35004</v>
      </c>
      <c r="B1420" t="s">
        <v>10</v>
      </c>
      <c r="C1420" t="s">
        <v>17</v>
      </c>
      <c r="D1420" s="7">
        <v>3310575.0134999999</v>
      </c>
      <c r="E1420" s="5">
        <v>269071.46999999997</v>
      </c>
      <c r="F1420" s="5">
        <v>1680897.25</v>
      </c>
      <c r="G1420" s="5">
        <v>106154.77</v>
      </c>
      <c r="H1420" s="5">
        <v>1254451.5234999997</v>
      </c>
      <c r="I1420" s="5">
        <v>4281607.1000000034</v>
      </c>
      <c r="J1420" s="5">
        <v>9776973.3681640606</v>
      </c>
      <c r="K1420" s="7">
        <v>5955</v>
      </c>
      <c r="L1420" s="7">
        <v>243</v>
      </c>
      <c r="M1420" s="8">
        <v>50</v>
      </c>
      <c r="N1420" s="8">
        <v>103</v>
      </c>
      <c r="O1420" s="6">
        <v>271</v>
      </c>
    </row>
    <row r="1421" spans="1:15" x14ac:dyDescent="0.2">
      <c r="A1421" s="3">
        <v>35004</v>
      </c>
      <c r="B1421" t="s">
        <v>10</v>
      </c>
      <c r="C1421" t="s">
        <v>15</v>
      </c>
      <c r="D1421" s="7">
        <v>236434.5828</v>
      </c>
      <c r="E1421" s="5">
        <v>24819.33</v>
      </c>
      <c r="F1421" s="5">
        <v>86013.09</v>
      </c>
      <c r="G1421" s="5">
        <v>5474.25</v>
      </c>
      <c r="H1421" s="5">
        <v>120127.91280000002</v>
      </c>
      <c r="I1421" s="5">
        <v>421980.91666666634</v>
      </c>
      <c r="J1421" s="5">
        <v>155019.53808593799</v>
      </c>
      <c r="K1421" s="7">
        <v>982</v>
      </c>
      <c r="L1421" s="7">
        <v>0</v>
      </c>
      <c r="M1421" s="8">
        <v>-8</v>
      </c>
      <c r="N1421" s="8">
        <v>22</v>
      </c>
      <c r="O1421" s="6">
        <v>41</v>
      </c>
    </row>
    <row r="1422" spans="1:15" x14ac:dyDescent="0.2">
      <c r="A1422" s="3">
        <v>35004</v>
      </c>
      <c r="B1422" t="s">
        <v>10</v>
      </c>
      <c r="C1422" t="s">
        <v>17</v>
      </c>
      <c r="D1422" s="7">
        <v>1217612.9790000001</v>
      </c>
      <c r="E1422" s="5">
        <v>46111.79</v>
      </c>
      <c r="F1422" s="5">
        <v>644195.77</v>
      </c>
      <c r="G1422" s="5">
        <v>57700.72</v>
      </c>
      <c r="H1422" s="5">
        <v>469604.69900000002</v>
      </c>
      <c r="I1422" s="5">
        <v>2109444.6</v>
      </c>
      <c r="J1422" s="5">
        <v>2740763.9326171898</v>
      </c>
      <c r="K1422" s="7">
        <v>3904</v>
      </c>
      <c r="L1422" s="7">
        <v>37</v>
      </c>
      <c r="M1422" s="8">
        <v>455</v>
      </c>
      <c r="N1422" s="8">
        <v>52</v>
      </c>
      <c r="O1422" s="6">
        <v>117</v>
      </c>
    </row>
    <row r="1423" spans="1:15" x14ac:dyDescent="0.2">
      <c r="A1423" s="3">
        <v>35004</v>
      </c>
      <c r="B1423" t="s">
        <v>10</v>
      </c>
      <c r="C1423" t="s">
        <v>16</v>
      </c>
      <c r="D1423" s="7">
        <v>1511955.08</v>
      </c>
      <c r="E1423" s="5">
        <v>1491391.22</v>
      </c>
      <c r="F1423" s="5">
        <v>21.19</v>
      </c>
      <c r="G1423" s="5">
        <v>1697.39</v>
      </c>
      <c r="H1423" s="5">
        <v>18845.280000000104</v>
      </c>
      <c r="I1423" s="5">
        <v>0</v>
      </c>
      <c r="J1423" s="5">
        <v>34703806.528320298</v>
      </c>
      <c r="K1423" s="7">
        <v>4464</v>
      </c>
      <c r="L1423" s="7">
        <v>270</v>
      </c>
      <c r="M1423" s="8">
        <v>-3</v>
      </c>
      <c r="N1423" s="8">
        <v>404</v>
      </c>
      <c r="O1423" s="6">
        <v>696</v>
      </c>
    </row>
    <row r="1424" spans="1:15" x14ac:dyDescent="0.2">
      <c r="A1424" s="3">
        <v>35004</v>
      </c>
      <c r="B1424" t="s">
        <v>10</v>
      </c>
      <c r="C1424" t="s">
        <v>15</v>
      </c>
      <c r="D1424" s="7">
        <v>3091448.8884000001</v>
      </c>
      <c r="E1424" s="5">
        <v>408211.8</v>
      </c>
      <c r="F1424" s="5">
        <v>1117600.28</v>
      </c>
      <c r="G1424" s="5">
        <v>216059.17</v>
      </c>
      <c r="H1424" s="5">
        <v>1349577.6384000003</v>
      </c>
      <c r="I1424" s="5">
        <v>6828731.1833333271</v>
      </c>
      <c r="J1424" s="5">
        <v>3593180.9191017202</v>
      </c>
      <c r="K1424" s="7">
        <v>15432</v>
      </c>
      <c r="L1424" s="7">
        <v>233</v>
      </c>
      <c r="M1424" s="8">
        <v>144</v>
      </c>
      <c r="N1424" s="8">
        <v>338</v>
      </c>
      <c r="O1424" s="6">
        <v>635</v>
      </c>
    </row>
    <row r="1425" spans="1:15" x14ac:dyDescent="0.2">
      <c r="A1425" s="3">
        <v>35004</v>
      </c>
      <c r="B1425" t="s">
        <v>10</v>
      </c>
      <c r="C1425" t="s">
        <v>15</v>
      </c>
      <c r="D1425" s="7">
        <v>26460.329399999999</v>
      </c>
      <c r="E1425" s="5">
        <v>7638.38</v>
      </c>
      <c r="F1425" s="5">
        <v>3507.74</v>
      </c>
      <c r="G1425" s="5">
        <v>926.15</v>
      </c>
      <c r="H1425" s="5">
        <v>14388.059399999998</v>
      </c>
      <c r="I1425" s="5">
        <v>51162.616666666618</v>
      </c>
      <c r="J1425" s="5">
        <v>86827.017578125</v>
      </c>
      <c r="K1425" s="7">
        <v>64</v>
      </c>
      <c r="L1425" s="7">
        <v>0</v>
      </c>
      <c r="M1425" s="8">
        <v>2</v>
      </c>
      <c r="N1425" s="8">
        <v>0</v>
      </c>
      <c r="O1425" s="6">
        <v>0</v>
      </c>
    </row>
    <row r="1426" spans="1:15" x14ac:dyDescent="0.2">
      <c r="A1426" s="3">
        <v>35004</v>
      </c>
      <c r="B1426" t="s">
        <v>10</v>
      </c>
      <c r="C1426" t="s">
        <v>15</v>
      </c>
      <c r="D1426" s="7">
        <v>6724656.1568</v>
      </c>
      <c r="E1426" s="5">
        <v>1124659.06</v>
      </c>
      <c r="F1426" s="5">
        <v>2120500.31</v>
      </c>
      <c r="G1426" s="5">
        <v>456634.99</v>
      </c>
      <c r="H1426" s="5">
        <v>3022861.7967999997</v>
      </c>
      <c r="I1426" s="5">
        <v>9743605.1500000097</v>
      </c>
      <c r="J1426" s="5">
        <v>21324003.660156298</v>
      </c>
      <c r="K1426" s="7">
        <v>21119</v>
      </c>
      <c r="L1426" s="7">
        <v>852</v>
      </c>
      <c r="M1426" s="8">
        <v>135</v>
      </c>
      <c r="N1426" s="8">
        <v>489</v>
      </c>
      <c r="O1426" s="6">
        <v>1064</v>
      </c>
    </row>
    <row r="1427" spans="1:15" x14ac:dyDescent="0.2">
      <c r="A1427" s="3">
        <v>35004</v>
      </c>
      <c r="B1427" t="s">
        <v>10</v>
      </c>
      <c r="C1427" t="s">
        <v>17</v>
      </c>
      <c r="D1427" s="7">
        <v>1351.9208000000001</v>
      </c>
      <c r="E1427" s="5">
        <v>162.94999999999999</v>
      </c>
      <c r="F1427" s="5">
        <v>878.62</v>
      </c>
      <c r="G1427" s="5">
        <v>4.08</v>
      </c>
      <c r="H1427" s="5">
        <v>306.27080000000007</v>
      </c>
      <c r="I1427" s="5">
        <v>572.16666666666617</v>
      </c>
      <c r="J1427" s="5">
        <v>6.1300134658813503</v>
      </c>
      <c r="K1427" s="7">
        <v>1</v>
      </c>
      <c r="L1427" s="7">
        <v>0</v>
      </c>
      <c r="M1427" s="8">
        <v>0</v>
      </c>
      <c r="N1427" s="8">
        <v>0</v>
      </c>
      <c r="O1427" s="6">
        <v>0</v>
      </c>
    </row>
    <row r="1428" spans="1:15" x14ac:dyDescent="0.2">
      <c r="A1428" s="3">
        <v>35004</v>
      </c>
      <c r="B1428" t="s">
        <v>10</v>
      </c>
      <c r="C1428" t="s">
        <v>15</v>
      </c>
      <c r="D1428" s="7">
        <v>1527454.6691000001</v>
      </c>
      <c r="E1428" s="5">
        <v>148684.47</v>
      </c>
      <c r="F1428" s="5">
        <v>1073218.5900000001</v>
      </c>
      <c r="G1428" s="5">
        <v>30495.43</v>
      </c>
      <c r="H1428" s="5">
        <v>275056.17910000001</v>
      </c>
      <c r="I1428" s="5">
        <v>898845.28333333321</v>
      </c>
      <c r="J1428" s="5">
        <v>1124989.5771484401</v>
      </c>
      <c r="K1428" s="7">
        <v>5884</v>
      </c>
      <c r="L1428" s="7">
        <v>269</v>
      </c>
      <c r="M1428" s="8">
        <v>-10</v>
      </c>
      <c r="N1428" s="8">
        <v>360</v>
      </c>
      <c r="O1428" s="6">
        <v>843</v>
      </c>
    </row>
    <row r="1429" spans="1:15" x14ac:dyDescent="0.2">
      <c r="A1429" s="3">
        <v>35004</v>
      </c>
      <c r="B1429" t="s">
        <v>10</v>
      </c>
      <c r="C1429" t="s">
        <v>16</v>
      </c>
      <c r="D1429" s="7">
        <v>142195.23079999999</v>
      </c>
      <c r="E1429" s="5">
        <v>125125.5</v>
      </c>
      <c r="F1429" s="5">
        <v>5420.94</v>
      </c>
      <c r="G1429" s="5">
        <v>1530.22</v>
      </c>
      <c r="H1429" s="5">
        <v>10118.570799999992</v>
      </c>
      <c r="I1429" s="5">
        <v>7966.2166666666562</v>
      </c>
      <c r="J1429" s="5">
        <v>2354898.3818359398</v>
      </c>
      <c r="K1429" s="7">
        <v>523</v>
      </c>
      <c r="L1429" s="7">
        <v>67</v>
      </c>
      <c r="M1429" s="8">
        <v>-2</v>
      </c>
      <c r="N1429" s="8">
        <v>48</v>
      </c>
      <c r="O1429" s="6">
        <v>84</v>
      </c>
    </row>
    <row r="1430" spans="1:15" x14ac:dyDescent="0.2">
      <c r="A1430" s="3">
        <v>35004</v>
      </c>
      <c r="B1430" t="s">
        <v>10</v>
      </c>
      <c r="C1430" t="s">
        <v>16</v>
      </c>
      <c r="D1430" s="7">
        <v>21655.621999999999</v>
      </c>
      <c r="E1430" s="5">
        <v>22215.132000000001</v>
      </c>
      <c r="F1430" s="5">
        <v>22.89</v>
      </c>
      <c r="G1430" s="5">
        <v>2.4300000000000002</v>
      </c>
      <c r="H1430" s="5">
        <v>-584.83000000000197</v>
      </c>
      <c r="I1430" s="5">
        <v>12.383333333333301</v>
      </c>
      <c r="J1430" s="5">
        <v>494064.09765625</v>
      </c>
      <c r="K1430" s="7">
        <v>91</v>
      </c>
      <c r="L1430" s="7">
        <v>8</v>
      </c>
      <c r="M1430" s="8">
        <v>4</v>
      </c>
      <c r="N1430" s="8">
        <v>3</v>
      </c>
      <c r="O1430" s="6">
        <v>13</v>
      </c>
    </row>
    <row r="1431" spans="1:15" x14ac:dyDescent="0.2">
      <c r="A1431" s="3">
        <v>35034</v>
      </c>
      <c r="B1431" t="s">
        <v>1</v>
      </c>
      <c r="C1431" t="s">
        <v>15</v>
      </c>
      <c r="D1431" s="7">
        <v>25713.141</v>
      </c>
      <c r="E1431" s="5">
        <v>334.48</v>
      </c>
      <c r="F1431" s="5">
        <v>5480.21</v>
      </c>
      <c r="G1431" s="5">
        <v>28.5</v>
      </c>
      <c r="H1431" s="5">
        <v>19869.951000000001</v>
      </c>
      <c r="I1431" s="5">
        <v>3245.3999999999987</v>
      </c>
      <c r="J1431" s="5">
        <v>7184.7200679779098</v>
      </c>
      <c r="K1431" s="7">
        <v>49</v>
      </c>
      <c r="L1431" s="7">
        <v>2</v>
      </c>
      <c r="M1431" s="8">
        <v>1</v>
      </c>
      <c r="N1431" s="8">
        <v>8</v>
      </c>
      <c r="O1431" s="6">
        <v>4</v>
      </c>
    </row>
    <row r="1432" spans="1:15" x14ac:dyDescent="0.2">
      <c r="A1432" s="3">
        <v>35034</v>
      </c>
      <c r="B1432" t="s">
        <v>1</v>
      </c>
      <c r="C1432" t="s">
        <v>16</v>
      </c>
      <c r="D1432" s="7">
        <v>0</v>
      </c>
      <c r="E1432" s="5">
        <v>0</v>
      </c>
      <c r="F1432" s="5">
        <v>0</v>
      </c>
      <c r="G1432" s="5">
        <v>0</v>
      </c>
      <c r="H1432" s="5">
        <v>0</v>
      </c>
      <c r="I1432" s="5">
        <v>0</v>
      </c>
      <c r="J1432" s="5">
        <v>0</v>
      </c>
      <c r="K1432" s="7">
        <v>15</v>
      </c>
      <c r="L1432" s="7">
        <v>0</v>
      </c>
      <c r="M1432" s="8">
        <v>-1</v>
      </c>
      <c r="N1432" s="8">
        <v>3</v>
      </c>
      <c r="O1432" s="6">
        <v>9</v>
      </c>
    </row>
    <row r="1433" spans="1:15" x14ac:dyDescent="0.2">
      <c r="A1433" s="3">
        <v>35034</v>
      </c>
      <c r="B1433" t="s">
        <v>1</v>
      </c>
      <c r="C1433" t="s">
        <v>15</v>
      </c>
      <c r="D1433" s="7">
        <v>842398.48979999998</v>
      </c>
      <c r="E1433" s="5">
        <v>146577.28</v>
      </c>
      <c r="F1433" s="5">
        <v>292692.9008</v>
      </c>
      <c r="G1433" s="5">
        <v>36324.43</v>
      </c>
      <c r="H1433" s="5">
        <v>366803.87899999996</v>
      </c>
      <c r="I1433" s="5">
        <v>1038952.9500000009</v>
      </c>
      <c r="J1433" s="5">
        <v>1213713.3652343799</v>
      </c>
      <c r="K1433" s="7">
        <v>2720</v>
      </c>
      <c r="L1433" s="7">
        <v>0</v>
      </c>
      <c r="M1433" s="8">
        <v>-65</v>
      </c>
      <c r="N1433" s="8">
        <v>125</v>
      </c>
      <c r="O1433" s="6">
        <v>247</v>
      </c>
    </row>
    <row r="1434" spans="1:15" x14ac:dyDescent="0.2">
      <c r="A1434" s="3">
        <v>35034</v>
      </c>
      <c r="B1434" t="s">
        <v>1</v>
      </c>
      <c r="C1434" t="s">
        <v>17</v>
      </c>
      <c r="D1434" s="7">
        <v>1301067.7487999999</v>
      </c>
      <c r="E1434" s="5">
        <v>162176.23000000001</v>
      </c>
      <c r="F1434" s="5">
        <v>651521.38</v>
      </c>
      <c r="G1434" s="5">
        <v>54877.87</v>
      </c>
      <c r="H1434" s="5">
        <v>432492.26879999996</v>
      </c>
      <c r="I1434" s="5">
        <v>1565485.3</v>
      </c>
      <c r="J1434" s="5">
        <v>4636449.7314453097</v>
      </c>
      <c r="K1434" s="7">
        <v>2925</v>
      </c>
      <c r="L1434" s="7">
        <v>600</v>
      </c>
      <c r="M1434" s="8">
        <v>108</v>
      </c>
      <c r="N1434" s="8">
        <v>246</v>
      </c>
      <c r="O1434" s="6">
        <v>532</v>
      </c>
    </row>
    <row r="1435" spans="1:15" x14ac:dyDescent="0.2">
      <c r="A1435" s="3">
        <v>35034</v>
      </c>
      <c r="B1435" t="s">
        <v>1</v>
      </c>
      <c r="C1435" t="s">
        <v>15</v>
      </c>
      <c r="D1435" s="7">
        <v>117933.24739999999</v>
      </c>
      <c r="E1435" s="5">
        <v>16949.11</v>
      </c>
      <c r="F1435" s="5">
        <v>42812.6</v>
      </c>
      <c r="G1435" s="5">
        <v>2803.84</v>
      </c>
      <c r="H1435" s="5">
        <v>55367.69739999999</v>
      </c>
      <c r="I1435" s="5">
        <v>221771.65000000008</v>
      </c>
      <c r="J1435" s="5">
        <v>152359.55175781299</v>
      </c>
      <c r="K1435" s="7">
        <v>497</v>
      </c>
      <c r="L1435" s="7">
        <v>0</v>
      </c>
      <c r="M1435" s="8">
        <v>-3</v>
      </c>
      <c r="N1435" s="8">
        <v>14</v>
      </c>
      <c r="O1435" s="6">
        <v>27</v>
      </c>
    </row>
    <row r="1436" spans="1:15" x14ac:dyDescent="0.2">
      <c r="A1436" s="3">
        <v>35034</v>
      </c>
      <c r="B1436" t="s">
        <v>1</v>
      </c>
      <c r="C1436" t="s">
        <v>17</v>
      </c>
      <c r="D1436" s="7">
        <v>637788.94539999997</v>
      </c>
      <c r="E1436" s="5">
        <v>54747.66</v>
      </c>
      <c r="F1436" s="5">
        <v>299278.92</v>
      </c>
      <c r="G1436" s="5">
        <v>33021.31</v>
      </c>
      <c r="H1436" s="5">
        <v>250741.05539999995</v>
      </c>
      <c r="I1436" s="5">
        <v>1019602.466666667</v>
      </c>
      <c r="J1436" s="5">
        <v>1687158.23828125</v>
      </c>
      <c r="K1436" s="7">
        <v>2344</v>
      </c>
      <c r="L1436" s="7">
        <v>429</v>
      </c>
      <c r="M1436" s="8">
        <v>81</v>
      </c>
      <c r="N1436" s="8">
        <v>201</v>
      </c>
      <c r="O1436" s="6">
        <v>1824</v>
      </c>
    </row>
    <row r="1437" spans="1:15" x14ac:dyDescent="0.2">
      <c r="A1437" s="3">
        <v>35034</v>
      </c>
      <c r="B1437" t="s">
        <v>1</v>
      </c>
      <c r="C1437" t="s">
        <v>16</v>
      </c>
      <c r="D1437" s="7">
        <v>214406.08</v>
      </c>
      <c r="E1437" s="5">
        <v>211738.08</v>
      </c>
      <c r="F1437" s="5">
        <v>42.38</v>
      </c>
      <c r="G1437" s="5">
        <v>147.27000000000001</v>
      </c>
      <c r="H1437" s="5">
        <v>2478.35</v>
      </c>
      <c r="I1437" s="5">
        <v>0</v>
      </c>
      <c r="J1437" s="5">
        <v>6271261.8359375</v>
      </c>
      <c r="K1437" s="7">
        <v>673</v>
      </c>
      <c r="L1437" s="7">
        <v>228</v>
      </c>
      <c r="M1437" s="8">
        <v>0</v>
      </c>
      <c r="N1437" s="8">
        <v>48</v>
      </c>
      <c r="O1437" s="6">
        <v>148</v>
      </c>
    </row>
    <row r="1438" spans="1:15" x14ac:dyDescent="0.2">
      <c r="A1438" s="3">
        <v>35034</v>
      </c>
      <c r="B1438" t="s">
        <v>1</v>
      </c>
      <c r="C1438" t="s">
        <v>15</v>
      </c>
      <c r="D1438" s="7">
        <v>2188362.9415000002</v>
      </c>
      <c r="E1438" s="5">
        <v>373118.27</v>
      </c>
      <c r="F1438" s="5">
        <v>618287.31999999995</v>
      </c>
      <c r="G1438" s="5">
        <v>162082.88</v>
      </c>
      <c r="H1438" s="5">
        <v>1034874.4715000003</v>
      </c>
      <c r="I1438" s="5">
        <v>4257654.75</v>
      </c>
      <c r="J1438" s="5">
        <v>4987970.2900390597</v>
      </c>
      <c r="K1438" s="7">
        <v>12118</v>
      </c>
      <c r="L1438" s="7">
        <v>629</v>
      </c>
      <c r="M1438" s="8">
        <v>-61</v>
      </c>
      <c r="N1438" s="8">
        <v>1901</v>
      </c>
      <c r="O1438" s="6">
        <v>2214</v>
      </c>
    </row>
    <row r="1439" spans="1:15" x14ac:dyDescent="0.2">
      <c r="A1439" s="3">
        <v>35034</v>
      </c>
      <c r="B1439" t="s">
        <v>1</v>
      </c>
      <c r="C1439" t="s">
        <v>15</v>
      </c>
      <c r="D1439" s="7">
        <v>450637.07919999998</v>
      </c>
      <c r="E1439" s="5">
        <v>34039.379999999997</v>
      </c>
      <c r="F1439" s="5">
        <v>318892.40000000002</v>
      </c>
      <c r="G1439" s="5">
        <v>13051.32</v>
      </c>
      <c r="H1439" s="5">
        <v>84653.979199999943</v>
      </c>
      <c r="I1439" s="5">
        <v>322181.4000000002</v>
      </c>
      <c r="J1439" s="5">
        <v>175139.919921875</v>
      </c>
      <c r="K1439" s="7">
        <v>966</v>
      </c>
      <c r="L1439" s="7">
        <v>147</v>
      </c>
      <c r="M1439" s="8">
        <v>0</v>
      </c>
      <c r="N1439" s="8">
        <v>49</v>
      </c>
      <c r="O1439" s="6">
        <v>161</v>
      </c>
    </row>
    <row r="1440" spans="1:15" x14ac:dyDescent="0.2">
      <c r="A1440" s="3">
        <v>35034</v>
      </c>
      <c r="B1440" t="s">
        <v>1</v>
      </c>
      <c r="C1440" t="s">
        <v>15</v>
      </c>
      <c r="D1440" s="7">
        <v>4251693.2072000001</v>
      </c>
      <c r="E1440" s="5">
        <v>710662.1</v>
      </c>
      <c r="F1440" s="5">
        <v>1261220.9099999999</v>
      </c>
      <c r="G1440" s="5">
        <v>285352.12</v>
      </c>
      <c r="H1440" s="5">
        <v>1994458.0772000002</v>
      </c>
      <c r="I1440" s="5">
        <v>6090253.3666666672</v>
      </c>
      <c r="J1440" s="5">
        <v>11942150.862304701</v>
      </c>
      <c r="K1440" s="7">
        <v>16330</v>
      </c>
      <c r="L1440" s="7">
        <v>793</v>
      </c>
      <c r="M1440" s="8">
        <v>-82</v>
      </c>
      <c r="N1440" s="8">
        <v>2862</v>
      </c>
      <c r="O1440" s="6">
        <v>3242</v>
      </c>
    </row>
    <row r="1441" spans="1:15" x14ac:dyDescent="0.2">
      <c r="A1441" s="3">
        <v>35034</v>
      </c>
      <c r="B1441" t="s">
        <v>1</v>
      </c>
      <c r="C1441" t="s">
        <v>17</v>
      </c>
      <c r="D1441" s="7">
        <v>11383.9943</v>
      </c>
      <c r="E1441" s="5">
        <v>3533.33</v>
      </c>
      <c r="F1441" s="5">
        <v>6530.35</v>
      </c>
      <c r="G1441" s="5">
        <v>116.35</v>
      </c>
      <c r="H1441" s="5">
        <v>1203.9643000000001</v>
      </c>
      <c r="I1441" s="5">
        <v>8831.4499999999953</v>
      </c>
      <c r="J1441" s="5">
        <v>12663.471304893499</v>
      </c>
      <c r="K1441" s="7">
        <v>16</v>
      </c>
      <c r="L1441" s="7">
        <v>2</v>
      </c>
      <c r="M1441" s="8">
        <v>-1</v>
      </c>
      <c r="N1441" s="8">
        <v>1</v>
      </c>
      <c r="O1441" s="6">
        <v>3</v>
      </c>
    </row>
    <row r="1442" spans="1:15" x14ac:dyDescent="0.2">
      <c r="A1442" s="3">
        <v>35034</v>
      </c>
      <c r="B1442" t="s">
        <v>1</v>
      </c>
      <c r="C1442" t="s">
        <v>15</v>
      </c>
      <c r="D1442" s="7">
        <v>2131607.105</v>
      </c>
      <c r="E1442" s="5">
        <v>295105.46000000002</v>
      </c>
      <c r="F1442" s="5">
        <v>1443808.05</v>
      </c>
      <c r="G1442" s="5">
        <v>55061.08</v>
      </c>
      <c r="H1442" s="5">
        <v>337632.51499999996</v>
      </c>
      <c r="I1442" s="5">
        <v>1210554.9499999988</v>
      </c>
      <c r="J1442" s="5">
        <v>4912275.3955078302</v>
      </c>
      <c r="K1442" s="7">
        <v>12119</v>
      </c>
      <c r="L1442" s="7">
        <v>1600</v>
      </c>
      <c r="M1442" s="8">
        <v>-59</v>
      </c>
      <c r="N1442" s="8">
        <v>5311</v>
      </c>
      <c r="O1442" s="6">
        <v>4976</v>
      </c>
    </row>
    <row r="1443" spans="1:15" x14ac:dyDescent="0.2">
      <c r="A1443" s="3">
        <v>35034</v>
      </c>
      <c r="B1443" t="s">
        <v>1</v>
      </c>
      <c r="C1443" t="s">
        <v>16</v>
      </c>
      <c r="D1443" s="7">
        <v>111280.4584</v>
      </c>
      <c r="E1443" s="5">
        <v>97820.78</v>
      </c>
      <c r="F1443" s="5">
        <v>4975.8999999999996</v>
      </c>
      <c r="G1443" s="5">
        <v>691.39</v>
      </c>
      <c r="H1443" s="5">
        <v>7792.3884000000044</v>
      </c>
      <c r="I1443" s="5">
        <v>8158.3499999999958</v>
      </c>
      <c r="J1443" s="5">
        <v>818191.81445312605</v>
      </c>
      <c r="K1443" s="7">
        <v>322</v>
      </c>
      <c r="L1443" s="7">
        <v>96</v>
      </c>
      <c r="M1443" s="8">
        <v>-1</v>
      </c>
      <c r="N1443" s="8">
        <v>44</v>
      </c>
      <c r="O1443" s="6">
        <v>52</v>
      </c>
    </row>
    <row r="1444" spans="1:15" x14ac:dyDescent="0.2">
      <c r="A1444" s="3">
        <v>35034</v>
      </c>
      <c r="B1444" t="s">
        <v>1</v>
      </c>
      <c r="C1444" t="s">
        <v>16</v>
      </c>
      <c r="D1444" s="7">
        <v>39182.04</v>
      </c>
      <c r="E1444" s="5">
        <v>39172.959999999999</v>
      </c>
      <c r="F1444" s="5">
        <v>0.6</v>
      </c>
      <c r="G1444" s="5">
        <v>0</v>
      </c>
      <c r="H1444" s="5">
        <v>8.4800000000017466</v>
      </c>
      <c r="I1444" s="5">
        <v>0.41666666666666702</v>
      </c>
      <c r="J1444" s="5">
        <v>46316.4326171875</v>
      </c>
      <c r="K1444" s="7">
        <v>44</v>
      </c>
      <c r="L1444" s="7">
        <v>42</v>
      </c>
      <c r="M1444" s="8">
        <v>0</v>
      </c>
      <c r="N1444" s="8">
        <v>1</v>
      </c>
      <c r="O1444" s="6">
        <v>0</v>
      </c>
    </row>
    <row r="1445" spans="1:15" x14ac:dyDescent="0.2">
      <c r="A1445" s="3">
        <v>35034</v>
      </c>
      <c r="B1445" t="s">
        <v>1</v>
      </c>
      <c r="C1445" t="s">
        <v>16</v>
      </c>
      <c r="D1445" s="7">
        <v>7707.28</v>
      </c>
      <c r="E1445" s="5">
        <v>6772.92</v>
      </c>
      <c r="F1445" s="5">
        <v>20.22</v>
      </c>
      <c r="G1445" s="5">
        <v>65.13</v>
      </c>
      <c r="H1445" s="5">
        <v>849.00999999999965</v>
      </c>
      <c r="I1445" s="5">
        <v>0</v>
      </c>
      <c r="J1445" s="5">
        <v>49143.5595703125</v>
      </c>
      <c r="K1445" s="7">
        <v>255</v>
      </c>
      <c r="L1445" s="7">
        <v>140</v>
      </c>
      <c r="M1445" s="8">
        <v>9</v>
      </c>
      <c r="N1445" s="8">
        <v>73</v>
      </c>
      <c r="O1445" s="6">
        <v>101</v>
      </c>
    </row>
    <row r="1446" spans="1:15" x14ac:dyDescent="0.2">
      <c r="A1446" s="3">
        <v>35034</v>
      </c>
      <c r="B1446" t="s">
        <v>1</v>
      </c>
      <c r="C1446" t="s">
        <v>18</v>
      </c>
      <c r="D1446" s="7">
        <v>0</v>
      </c>
      <c r="E1446" s="5">
        <v>0</v>
      </c>
      <c r="F1446" s="5">
        <v>0</v>
      </c>
      <c r="G1446" s="5">
        <v>0</v>
      </c>
      <c r="H1446" s="5">
        <v>0</v>
      </c>
      <c r="I1446" s="5">
        <v>0</v>
      </c>
      <c r="J1446" s="5">
        <v>0</v>
      </c>
      <c r="K1446" s="7">
        <v>0</v>
      </c>
      <c r="L1446" s="7">
        <v>0</v>
      </c>
      <c r="M1446" s="8">
        <v>0</v>
      </c>
      <c r="N1446" s="8">
        <v>0</v>
      </c>
      <c r="O1446" s="6">
        <v>0</v>
      </c>
    </row>
    <row r="1447" spans="1:15" x14ac:dyDescent="0.2">
      <c r="A1447" s="3">
        <v>35034</v>
      </c>
      <c r="B1447" t="s">
        <v>2</v>
      </c>
      <c r="C1447" t="s">
        <v>15</v>
      </c>
      <c r="D1447" s="7">
        <v>6062819.5761999898</v>
      </c>
      <c r="E1447" s="5">
        <v>598300.48</v>
      </c>
      <c r="F1447" s="5">
        <v>2609305.7401999999</v>
      </c>
      <c r="G1447" s="5">
        <v>257284.14</v>
      </c>
      <c r="H1447" s="5">
        <v>2597929.2159999893</v>
      </c>
      <c r="I1447" s="5">
        <v>8267459.1000000043</v>
      </c>
      <c r="J1447" s="5">
        <v>3444532.76171875</v>
      </c>
      <c r="K1447" s="7">
        <v>21336</v>
      </c>
      <c r="L1447" s="7">
        <v>0</v>
      </c>
      <c r="M1447" s="8">
        <v>-477</v>
      </c>
      <c r="N1447" s="8">
        <v>507</v>
      </c>
      <c r="O1447" s="6">
        <v>746</v>
      </c>
    </row>
    <row r="1448" spans="1:15" x14ac:dyDescent="0.2">
      <c r="A1448" s="3">
        <v>35034</v>
      </c>
      <c r="B1448" t="s">
        <v>2</v>
      </c>
      <c r="C1448" t="s">
        <v>17</v>
      </c>
      <c r="D1448" s="7">
        <v>1873454.7757999999</v>
      </c>
      <c r="E1448" s="5">
        <v>185733.79</v>
      </c>
      <c r="F1448" s="5">
        <v>889608.28999999899</v>
      </c>
      <c r="G1448" s="5">
        <v>71403.320000000007</v>
      </c>
      <c r="H1448" s="5">
        <v>726709.37580000097</v>
      </c>
      <c r="I1448" s="5">
        <v>2536880.0333333323</v>
      </c>
      <c r="J1448" s="5">
        <v>4980126.9013671903</v>
      </c>
      <c r="K1448" s="7">
        <v>3130</v>
      </c>
      <c r="L1448" s="7">
        <v>129</v>
      </c>
      <c r="M1448" s="8">
        <v>228</v>
      </c>
      <c r="N1448" s="8">
        <v>46</v>
      </c>
      <c r="O1448" s="6">
        <v>428</v>
      </c>
    </row>
    <row r="1449" spans="1:15" x14ac:dyDescent="0.2">
      <c r="A1449" s="3">
        <v>35034</v>
      </c>
      <c r="B1449" t="s">
        <v>2</v>
      </c>
      <c r="C1449" t="s">
        <v>15</v>
      </c>
      <c r="D1449" s="7">
        <v>101152.8916</v>
      </c>
      <c r="E1449" s="5">
        <v>10008.24</v>
      </c>
      <c r="F1449" s="5">
        <v>41107.089999999997</v>
      </c>
      <c r="G1449" s="5">
        <v>3227.72</v>
      </c>
      <c r="H1449" s="5">
        <v>46809.8416</v>
      </c>
      <c r="I1449" s="5">
        <v>184826.2</v>
      </c>
      <c r="J1449" s="5">
        <v>62561.4365234375</v>
      </c>
      <c r="K1449" s="7">
        <v>400</v>
      </c>
      <c r="L1449" s="7">
        <v>0</v>
      </c>
      <c r="M1449" s="8">
        <v>-4</v>
      </c>
      <c r="N1449" s="8">
        <v>10</v>
      </c>
      <c r="O1449" s="6">
        <v>10</v>
      </c>
    </row>
    <row r="1450" spans="1:15" x14ac:dyDescent="0.2">
      <c r="A1450" s="3">
        <v>35034</v>
      </c>
      <c r="B1450" t="s">
        <v>2</v>
      </c>
      <c r="C1450" t="s">
        <v>17</v>
      </c>
      <c r="D1450" s="7">
        <v>912190.95849999995</v>
      </c>
      <c r="E1450" s="5">
        <v>60291.26</v>
      </c>
      <c r="F1450" s="5">
        <v>456389.64</v>
      </c>
      <c r="G1450" s="5">
        <v>53662.37</v>
      </c>
      <c r="H1450" s="5">
        <v>341847.68849999993</v>
      </c>
      <c r="I1450" s="5">
        <v>1675911.8333333337</v>
      </c>
      <c r="J1450" s="5">
        <v>2322199.2080078102</v>
      </c>
      <c r="K1450" s="7">
        <v>3986</v>
      </c>
      <c r="L1450" s="7">
        <v>1037</v>
      </c>
      <c r="M1450" s="8">
        <v>136</v>
      </c>
      <c r="N1450" s="8">
        <v>180</v>
      </c>
      <c r="O1450" s="6">
        <v>614</v>
      </c>
    </row>
    <row r="1451" spans="1:15" x14ac:dyDescent="0.2">
      <c r="A1451" s="3">
        <v>35034</v>
      </c>
      <c r="B1451" t="s">
        <v>2</v>
      </c>
      <c r="C1451" t="s">
        <v>16</v>
      </c>
      <c r="D1451" s="7">
        <v>351980.61</v>
      </c>
      <c r="E1451" s="5">
        <v>349338.61</v>
      </c>
      <c r="F1451" s="5">
        <v>0</v>
      </c>
      <c r="G1451" s="5">
        <v>261.11</v>
      </c>
      <c r="H1451" s="5">
        <v>2380.89</v>
      </c>
      <c r="I1451" s="5">
        <v>0</v>
      </c>
      <c r="J1451" s="5">
        <v>11850151.778320299</v>
      </c>
      <c r="K1451" s="7">
        <v>896</v>
      </c>
      <c r="L1451" s="7">
        <v>112</v>
      </c>
      <c r="M1451" s="8">
        <v>-1</v>
      </c>
      <c r="N1451" s="8">
        <v>70</v>
      </c>
      <c r="O1451" s="6">
        <v>208</v>
      </c>
    </row>
    <row r="1452" spans="1:15" x14ac:dyDescent="0.2">
      <c r="A1452" s="3">
        <v>35034</v>
      </c>
      <c r="B1452" t="s">
        <v>2</v>
      </c>
      <c r="C1452" t="s">
        <v>15</v>
      </c>
      <c r="D1452" s="7">
        <v>1865340.9188999999</v>
      </c>
      <c r="E1452" s="5">
        <v>231992.72</v>
      </c>
      <c r="F1452" s="5">
        <v>630522.07999999996</v>
      </c>
      <c r="G1452" s="5">
        <v>115439.82</v>
      </c>
      <c r="H1452" s="5">
        <v>887386.29890000005</v>
      </c>
      <c r="I1452" s="5">
        <v>4859837.4833333278</v>
      </c>
      <c r="J1452" s="5">
        <v>2066221.1582031299</v>
      </c>
      <c r="K1452" s="7">
        <v>7959</v>
      </c>
      <c r="L1452" s="7">
        <v>226</v>
      </c>
      <c r="M1452" s="8">
        <v>74</v>
      </c>
      <c r="N1452" s="8">
        <v>164</v>
      </c>
      <c r="O1452" s="6">
        <v>339</v>
      </c>
    </row>
    <row r="1453" spans="1:15" x14ac:dyDescent="0.2">
      <c r="A1453" s="3">
        <v>35034</v>
      </c>
      <c r="B1453" t="s">
        <v>2</v>
      </c>
      <c r="C1453" t="s">
        <v>15</v>
      </c>
      <c r="D1453" s="7">
        <v>14392.4308</v>
      </c>
      <c r="E1453" s="5">
        <v>2376.19</v>
      </c>
      <c r="F1453" s="5">
        <v>2481.61</v>
      </c>
      <c r="G1453" s="5">
        <v>524.69000000000005</v>
      </c>
      <c r="H1453" s="5">
        <v>9009.9407999999985</v>
      </c>
      <c r="I1453" s="5">
        <v>27057.216666666653</v>
      </c>
      <c r="J1453" s="5">
        <v>25816.568359375</v>
      </c>
      <c r="K1453" s="7">
        <v>36</v>
      </c>
      <c r="L1453" s="7">
        <v>0</v>
      </c>
      <c r="M1453" s="8">
        <v>3</v>
      </c>
      <c r="N1453" s="8">
        <v>0</v>
      </c>
      <c r="O1453" s="6">
        <v>0</v>
      </c>
    </row>
    <row r="1454" spans="1:15" x14ac:dyDescent="0.2">
      <c r="A1454" s="3">
        <v>35034</v>
      </c>
      <c r="B1454" t="s">
        <v>2</v>
      </c>
      <c r="C1454" t="s">
        <v>15</v>
      </c>
      <c r="D1454" s="7">
        <v>4108852.1581999999</v>
      </c>
      <c r="E1454" s="5">
        <v>633206.91</v>
      </c>
      <c r="F1454" s="5">
        <v>1291477.3</v>
      </c>
      <c r="G1454" s="5">
        <v>281307.74</v>
      </c>
      <c r="H1454" s="5">
        <v>1902860.2081999995</v>
      </c>
      <c r="I1454" s="5">
        <v>6733891.1833333299</v>
      </c>
      <c r="J1454" s="5">
        <v>10684183.6259766</v>
      </c>
      <c r="K1454" s="7">
        <v>14161</v>
      </c>
      <c r="L1454" s="7">
        <v>1424</v>
      </c>
      <c r="M1454" s="8">
        <v>25</v>
      </c>
      <c r="N1454" s="8">
        <v>773</v>
      </c>
      <c r="O1454" s="6">
        <v>1463</v>
      </c>
    </row>
    <row r="1455" spans="1:15" x14ac:dyDescent="0.2">
      <c r="A1455" s="3">
        <v>35034</v>
      </c>
      <c r="B1455" t="s">
        <v>2</v>
      </c>
      <c r="C1455" t="s">
        <v>15</v>
      </c>
      <c r="D1455" s="7">
        <v>1089195.4069000001</v>
      </c>
      <c r="E1455" s="5">
        <v>148057.42000000001</v>
      </c>
      <c r="F1455" s="5">
        <v>726971.72</v>
      </c>
      <c r="G1455" s="5">
        <v>21556.12</v>
      </c>
      <c r="H1455" s="5">
        <v>192610.14690000005</v>
      </c>
      <c r="I1455" s="5">
        <v>575520.03333333367</v>
      </c>
      <c r="J1455" s="5">
        <v>1959343.3125</v>
      </c>
      <c r="K1455" s="7">
        <v>4033</v>
      </c>
      <c r="L1455" s="7">
        <v>1019</v>
      </c>
      <c r="M1455" s="8">
        <v>-15</v>
      </c>
      <c r="N1455" s="8">
        <v>297</v>
      </c>
      <c r="O1455" s="6">
        <v>832</v>
      </c>
    </row>
    <row r="1456" spans="1:15" x14ac:dyDescent="0.2">
      <c r="A1456" s="3">
        <v>35034</v>
      </c>
      <c r="B1456" t="s">
        <v>2</v>
      </c>
      <c r="C1456" t="s">
        <v>16</v>
      </c>
      <c r="D1456" s="7">
        <v>33468.336900000002</v>
      </c>
      <c r="E1456" s="5">
        <v>29189.38</v>
      </c>
      <c r="F1456" s="5">
        <v>1158.21</v>
      </c>
      <c r="G1456" s="5">
        <v>271.54000000000002</v>
      </c>
      <c r="H1456" s="5">
        <v>2849.206900000001</v>
      </c>
      <c r="I1456" s="5">
        <v>2774.2166666666649</v>
      </c>
      <c r="J1456" s="5">
        <v>295052.12402343802</v>
      </c>
      <c r="K1456" s="7">
        <v>104</v>
      </c>
      <c r="L1456" s="7">
        <v>23</v>
      </c>
      <c r="M1456" s="8">
        <v>3</v>
      </c>
      <c r="N1456" s="8">
        <v>17</v>
      </c>
      <c r="O1456" s="6">
        <v>15</v>
      </c>
    </row>
    <row r="1457" spans="1:15" x14ac:dyDescent="0.2">
      <c r="A1457" s="3">
        <v>35034</v>
      </c>
      <c r="B1457" t="s">
        <v>2</v>
      </c>
      <c r="C1457" t="s">
        <v>16</v>
      </c>
      <c r="D1457" s="7">
        <v>705.67</v>
      </c>
      <c r="E1457" s="5">
        <v>705.67</v>
      </c>
      <c r="F1457" s="5">
        <v>0</v>
      </c>
      <c r="G1457" s="5">
        <v>0</v>
      </c>
      <c r="H1457" s="5">
        <v>0</v>
      </c>
      <c r="I1457" s="5">
        <v>0</v>
      </c>
      <c r="J1457" s="5">
        <v>1913.685546875</v>
      </c>
      <c r="K1457" s="7">
        <v>1</v>
      </c>
      <c r="L1457" s="7">
        <v>1</v>
      </c>
      <c r="M1457" s="8">
        <v>0</v>
      </c>
      <c r="N1457" s="8">
        <v>0</v>
      </c>
      <c r="O1457" s="6">
        <v>0</v>
      </c>
    </row>
    <row r="1458" spans="1:15" x14ac:dyDescent="0.2">
      <c r="A1458" s="3">
        <v>35034</v>
      </c>
      <c r="B1458" t="s">
        <v>2</v>
      </c>
      <c r="C1458" t="s">
        <v>16</v>
      </c>
      <c r="D1458" s="7">
        <v>3870.08</v>
      </c>
      <c r="E1458" s="5">
        <v>3851</v>
      </c>
      <c r="F1458" s="5">
        <v>5.56</v>
      </c>
      <c r="G1458" s="5">
        <v>0.81</v>
      </c>
      <c r="H1458" s="5">
        <v>12.709999999999928</v>
      </c>
      <c r="I1458" s="5">
        <v>0</v>
      </c>
      <c r="J1458" s="5">
        <v>45937.7919921875</v>
      </c>
      <c r="K1458" s="7">
        <v>33</v>
      </c>
      <c r="L1458" s="7">
        <v>20</v>
      </c>
      <c r="M1458" s="8">
        <v>1</v>
      </c>
      <c r="N1458" s="8">
        <v>2</v>
      </c>
      <c r="O1458" s="6">
        <v>34</v>
      </c>
    </row>
    <row r="1459" spans="1:15" x14ac:dyDescent="0.2">
      <c r="A1459" s="3">
        <v>35034</v>
      </c>
      <c r="B1459" t="s">
        <v>3</v>
      </c>
      <c r="C1459" t="s">
        <v>17</v>
      </c>
      <c r="D1459" s="7">
        <v>18526.188300000002</v>
      </c>
      <c r="E1459" s="5">
        <v>5600.89</v>
      </c>
      <c r="F1459" s="5">
        <v>7548.37</v>
      </c>
      <c r="G1459" s="5">
        <v>1410.15</v>
      </c>
      <c r="H1459" s="5">
        <v>3966.7783000000022</v>
      </c>
      <c r="I1459" s="5">
        <v>15717.383333333322</v>
      </c>
      <c r="J1459" s="5">
        <v>104843.59375</v>
      </c>
      <c r="K1459" s="7">
        <v>48</v>
      </c>
      <c r="L1459" s="7">
        <v>13</v>
      </c>
      <c r="M1459" s="8">
        <v>1</v>
      </c>
      <c r="N1459" s="8">
        <v>4</v>
      </c>
      <c r="O1459" s="6">
        <v>4</v>
      </c>
    </row>
    <row r="1460" spans="1:15" x14ac:dyDescent="0.2">
      <c r="A1460" s="3">
        <v>35034</v>
      </c>
      <c r="B1460" t="s">
        <v>3</v>
      </c>
      <c r="C1460" t="s">
        <v>17</v>
      </c>
      <c r="D1460" s="7">
        <v>1787.1944000000001</v>
      </c>
      <c r="E1460" s="5">
        <v>45.33</v>
      </c>
      <c r="F1460" s="5">
        <v>730.65</v>
      </c>
      <c r="G1460" s="5">
        <v>220.09</v>
      </c>
      <c r="H1460" s="5">
        <v>791.12440000000015</v>
      </c>
      <c r="I1460" s="5">
        <v>2305.550000000002</v>
      </c>
      <c r="J1460" s="5">
        <v>3485.3994140625</v>
      </c>
      <c r="K1460" s="7">
        <v>6</v>
      </c>
      <c r="L1460" s="7">
        <v>3</v>
      </c>
      <c r="M1460" s="8">
        <v>0</v>
      </c>
      <c r="N1460" s="8">
        <v>0</v>
      </c>
      <c r="O1460" s="6">
        <v>0</v>
      </c>
    </row>
    <row r="1461" spans="1:15" x14ac:dyDescent="0.2">
      <c r="A1461" s="3">
        <v>35034</v>
      </c>
      <c r="B1461" t="s">
        <v>3</v>
      </c>
      <c r="C1461" t="s">
        <v>16</v>
      </c>
      <c r="D1461" s="7">
        <v>33869.050000000003</v>
      </c>
      <c r="E1461" s="5">
        <v>33660.620000000003</v>
      </c>
      <c r="F1461" s="5">
        <v>0</v>
      </c>
      <c r="G1461" s="5">
        <v>0.81</v>
      </c>
      <c r="H1461" s="5">
        <v>207.62000000000029</v>
      </c>
      <c r="I1461" s="5">
        <v>0</v>
      </c>
      <c r="J1461" s="5">
        <v>1136229.8027343799</v>
      </c>
      <c r="K1461" s="7">
        <v>94</v>
      </c>
      <c r="L1461" s="7">
        <v>7</v>
      </c>
      <c r="M1461" s="8">
        <v>0</v>
      </c>
      <c r="N1461" s="8">
        <v>10</v>
      </c>
      <c r="O1461" s="6">
        <v>29</v>
      </c>
    </row>
    <row r="1462" spans="1:15" x14ac:dyDescent="0.2">
      <c r="A1462" s="3">
        <v>35034</v>
      </c>
      <c r="B1462" t="s">
        <v>3</v>
      </c>
      <c r="C1462" t="s">
        <v>15</v>
      </c>
      <c r="D1462" s="7">
        <v>4907.8910999999998</v>
      </c>
      <c r="E1462" s="5">
        <v>1274.79</v>
      </c>
      <c r="F1462" s="5">
        <v>1314.83</v>
      </c>
      <c r="G1462" s="5">
        <v>263.42</v>
      </c>
      <c r="H1462" s="5">
        <v>2054.8510999999999</v>
      </c>
      <c r="I1462" s="5">
        <v>6567.9666666666726</v>
      </c>
      <c r="J1462" s="5">
        <v>11410.021484375</v>
      </c>
      <c r="K1462" s="7">
        <v>23</v>
      </c>
      <c r="L1462" s="7">
        <v>2</v>
      </c>
      <c r="M1462" s="8">
        <v>0</v>
      </c>
      <c r="N1462" s="8">
        <v>0</v>
      </c>
      <c r="O1462" s="6">
        <v>1</v>
      </c>
    </row>
    <row r="1463" spans="1:15" x14ac:dyDescent="0.2">
      <c r="A1463" s="3">
        <v>35034</v>
      </c>
      <c r="B1463" t="s">
        <v>3</v>
      </c>
      <c r="C1463" t="s">
        <v>15</v>
      </c>
      <c r="D1463" s="7">
        <v>3.08</v>
      </c>
      <c r="E1463" s="5">
        <v>1.0900000000000001</v>
      </c>
      <c r="F1463" s="5">
        <v>0.17</v>
      </c>
      <c r="G1463" s="5">
        <v>1.82</v>
      </c>
      <c r="H1463" s="5">
        <v>0</v>
      </c>
      <c r="I1463" s="5">
        <v>1.3333333333333299</v>
      </c>
      <c r="J1463" s="5">
        <v>8.5244140625</v>
      </c>
      <c r="K1463" s="7">
        <v>1</v>
      </c>
      <c r="L1463" s="7">
        <v>0</v>
      </c>
      <c r="M1463" s="8">
        <v>0</v>
      </c>
      <c r="N1463" s="8">
        <v>0</v>
      </c>
      <c r="O1463" s="6">
        <v>0</v>
      </c>
    </row>
    <row r="1464" spans="1:15" x14ac:dyDescent="0.2">
      <c r="A1464" s="3">
        <v>35034</v>
      </c>
      <c r="B1464" t="s">
        <v>3</v>
      </c>
      <c r="C1464" t="s">
        <v>15</v>
      </c>
      <c r="D1464" s="7">
        <v>2523.1419000000001</v>
      </c>
      <c r="E1464" s="5">
        <v>1169.5</v>
      </c>
      <c r="F1464" s="5">
        <v>1051.47</v>
      </c>
      <c r="G1464" s="5">
        <v>105.65</v>
      </c>
      <c r="H1464" s="5">
        <v>196.52190000000004</v>
      </c>
      <c r="I1464" s="5">
        <v>354.76666666666665</v>
      </c>
      <c r="J1464" s="5">
        <v>26919.876953125</v>
      </c>
      <c r="K1464" s="7">
        <v>2</v>
      </c>
      <c r="L1464" s="7">
        <v>0</v>
      </c>
      <c r="M1464" s="8">
        <v>0</v>
      </c>
      <c r="N1464" s="8">
        <v>0</v>
      </c>
      <c r="O1464" s="6">
        <v>0</v>
      </c>
    </row>
    <row r="1465" spans="1:15" x14ac:dyDescent="0.2">
      <c r="A1465" s="3">
        <v>35034</v>
      </c>
      <c r="B1465" t="s">
        <v>3</v>
      </c>
      <c r="C1465" t="s">
        <v>15</v>
      </c>
      <c r="D1465" s="7">
        <v>193.66220000000001</v>
      </c>
      <c r="E1465" s="5">
        <v>101.69</v>
      </c>
      <c r="F1465" s="5">
        <v>48.41</v>
      </c>
      <c r="G1465" s="5">
        <v>8.89</v>
      </c>
      <c r="H1465" s="5">
        <v>34.672200000000018</v>
      </c>
      <c r="I1465" s="5">
        <v>92.750000000000014</v>
      </c>
      <c r="J1465" s="5">
        <v>2106.5390625</v>
      </c>
      <c r="K1465" s="7">
        <v>2</v>
      </c>
      <c r="L1465" s="7">
        <v>0</v>
      </c>
      <c r="M1465" s="8">
        <v>-1</v>
      </c>
      <c r="N1465" s="8">
        <v>0</v>
      </c>
      <c r="O1465" s="6">
        <v>0</v>
      </c>
    </row>
    <row r="1466" spans="1:15" x14ac:dyDescent="0.2">
      <c r="A1466" s="3">
        <v>35034</v>
      </c>
      <c r="B1466" t="s">
        <v>3</v>
      </c>
      <c r="C1466" t="s">
        <v>16</v>
      </c>
      <c r="D1466" s="7">
        <v>54392.820200000002</v>
      </c>
      <c r="E1466" s="5">
        <v>49635.79</v>
      </c>
      <c r="F1466" s="5">
        <v>698.97</v>
      </c>
      <c r="G1466" s="5">
        <v>507.86</v>
      </c>
      <c r="H1466" s="5">
        <v>3550.2002000000007</v>
      </c>
      <c r="I1466" s="5">
        <v>969.41666666666561</v>
      </c>
      <c r="J1466" s="5">
        <v>2414649.06738282</v>
      </c>
      <c r="K1466" s="7">
        <v>378</v>
      </c>
      <c r="L1466" s="7">
        <v>9</v>
      </c>
      <c r="M1466" s="8">
        <v>0</v>
      </c>
      <c r="N1466" s="8">
        <v>18</v>
      </c>
      <c r="O1466" s="6">
        <v>58</v>
      </c>
    </row>
    <row r="1467" spans="1:15" x14ac:dyDescent="0.2">
      <c r="A1467" s="3">
        <v>35034</v>
      </c>
      <c r="B1467" t="s">
        <v>3</v>
      </c>
      <c r="C1467" t="s">
        <v>16</v>
      </c>
      <c r="D1467" s="7">
        <v>83406.039999999994</v>
      </c>
      <c r="E1467" s="5">
        <v>86036.35</v>
      </c>
      <c r="F1467" s="5">
        <v>42.38</v>
      </c>
      <c r="G1467" s="5">
        <v>26.02</v>
      </c>
      <c r="H1467" s="5">
        <v>-2698.7100000000123</v>
      </c>
      <c r="I1467" s="5">
        <v>0</v>
      </c>
      <c r="J1467" s="5">
        <v>984676.58398437605</v>
      </c>
      <c r="K1467" s="7">
        <v>995</v>
      </c>
      <c r="L1467" s="7">
        <v>916</v>
      </c>
      <c r="M1467" s="8">
        <v>0</v>
      </c>
      <c r="N1467" s="8">
        <v>19</v>
      </c>
      <c r="O1467" s="6">
        <v>18</v>
      </c>
    </row>
    <row r="1468" spans="1:15" x14ac:dyDescent="0.2">
      <c r="A1468" s="3">
        <v>35034</v>
      </c>
      <c r="B1468" t="s">
        <v>3</v>
      </c>
      <c r="C1468" t="s">
        <v>16</v>
      </c>
      <c r="D1468" s="7">
        <v>579.78</v>
      </c>
      <c r="E1468" s="5">
        <v>578.16</v>
      </c>
      <c r="F1468" s="5">
        <v>0</v>
      </c>
      <c r="G1468" s="5">
        <v>1.62</v>
      </c>
      <c r="H1468" s="5">
        <v>4.4408920985006262E-15</v>
      </c>
      <c r="I1468" s="5">
        <v>0</v>
      </c>
      <c r="J1468" s="5">
        <v>544.478515625</v>
      </c>
      <c r="K1468" s="7">
        <v>7</v>
      </c>
      <c r="L1468" s="7">
        <v>6</v>
      </c>
      <c r="M1468" s="8">
        <v>0</v>
      </c>
      <c r="N1468" s="8">
        <v>0</v>
      </c>
      <c r="O1468" s="6">
        <v>0</v>
      </c>
    </row>
    <row r="1469" spans="1:15" x14ac:dyDescent="0.2">
      <c r="A1469" s="3">
        <v>35034</v>
      </c>
      <c r="B1469" t="s">
        <v>4</v>
      </c>
      <c r="C1469" t="s">
        <v>15</v>
      </c>
      <c r="D1469" s="7">
        <v>32674.558199999999</v>
      </c>
      <c r="E1469" s="5">
        <v>6369.8</v>
      </c>
      <c r="F1469" s="5">
        <v>13064.48</v>
      </c>
      <c r="G1469" s="5">
        <v>1244.9000000000001</v>
      </c>
      <c r="H1469" s="5">
        <v>11995.378200000001</v>
      </c>
      <c r="I1469" s="5">
        <v>44838.299999999988</v>
      </c>
      <c r="J1469" s="5">
        <v>63903.3623046875</v>
      </c>
      <c r="K1469" s="7">
        <v>116</v>
      </c>
      <c r="L1469" s="7">
        <v>0</v>
      </c>
      <c r="M1469" s="8">
        <v>-1</v>
      </c>
      <c r="N1469" s="8">
        <v>6</v>
      </c>
      <c r="O1469" s="6">
        <v>10</v>
      </c>
    </row>
    <row r="1470" spans="1:15" x14ac:dyDescent="0.2">
      <c r="A1470" s="3">
        <v>35034</v>
      </c>
      <c r="B1470" t="s">
        <v>4</v>
      </c>
      <c r="C1470" t="s">
        <v>17</v>
      </c>
      <c r="D1470" s="7">
        <v>231928.33290000001</v>
      </c>
      <c r="E1470" s="5">
        <v>31871.25</v>
      </c>
      <c r="F1470" s="5">
        <v>101310.86</v>
      </c>
      <c r="G1470" s="5">
        <v>9922.7800000000007</v>
      </c>
      <c r="H1470" s="5">
        <v>88823.442900000009</v>
      </c>
      <c r="I1470" s="5">
        <v>311418.11666666664</v>
      </c>
      <c r="J1470" s="5">
        <v>754885.99511718797</v>
      </c>
      <c r="K1470" s="7">
        <v>395</v>
      </c>
      <c r="L1470" s="7">
        <v>0</v>
      </c>
      <c r="M1470" s="8">
        <v>27</v>
      </c>
      <c r="N1470" s="8">
        <v>8</v>
      </c>
      <c r="O1470" s="6">
        <v>24</v>
      </c>
    </row>
    <row r="1471" spans="1:15" x14ac:dyDescent="0.2">
      <c r="A1471" s="3">
        <v>35034</v>
      </c>
      <c r="B1471" t="s">
        <v>4</v>
      </c>
      <c r="C1471" t="s">
        <v>15</v>
      </c>
      <c r="D1471" s="7">
        <v>138810.1507</v>
      </c>
      <c r="E1471" s="5">
        <v>21418.959999999999</v>
      </c>
      <c r="F1471" s="5">
        <v>52291</v>
      </c>
      <c r="G1471" s="5">
        <v>2689.61</v>
      </c>
      <c r="H1471" s="5">
        <v>62410.580700000006</v>
      </c>
      <c r="I1471" s="5">
        <v>237451.24999999991</v>
      </c>
      <c r="J1471" s="5">
        <v>269738.79785156302</v>
      </c>
      <c r="K1471" s="7">
        <v>456</v>
      </c>
      <c r="L1471" s="7">
        <v>0</v>
      </c>
      <c r="M1471" s="8">
        <v>-7</v>
      </c>
      <c r="N1471" s="8">
        <v>12</v>
      </c>
      <c r="O1471" s="6">
        <v>17</v>
      </c>
    </row>
    <row r="1472" spans="1:15" x14ac:dyDescent="0.2">
      <c r="A1472" s="3">
        <v>35034</v>
      </c>
      <c r="B1472" t="s">
        <v>4</v>
      </c>
      <c r="C1472" t="s">
        <v>17</v>
      </c>
      <c r="D1472" s="7">
        <v>92097.714000000007</v>
      </c>
      <c r="E1472" s="5">
        <v>5184.05</v>
      </c>
      <c r="F1472" s="5">
        <v>49721.91</v>
      </c>
      <c r="G1472" s="5">
        <v>4547.71</v>
      </c>
      <c r="H1472" s="5">
        <v>32644.044000000002</v>
      </c>
      <c r="I1472" s="5">
        <v>180869.01666666663</v>
      </c>
      <c r="J1472" s="5">
        <v>230523.08203125</v>
      </c>
      <c r="K1472" s="7">
        <v>295</v>
      </c>
      <c r="L1472" s="7">
        <v>18</v>
      </c>
      <c r="M1472" s="8">
        <v>20</v>
      </c>
      <c r="N1472" s="8">
        <v>4</v>
      </c>
      <c r="O1472" s="6">
        <v>4</v>
      </c>
    </row>
    <row r="1473" spans="1:15" x14ac:dyDescent="0.2">
      <c r="A1473" s="3">
        <v>35034</v>
      </c>
      <c r="B1473" t="s">
        <v>4</v>
      </c>
      <c r="C1473" t="s">
        <v>16</v>
      </c>
      <c r="D1473" s="7">
        <v>343946.33</v>
      </c>
      <c r="E1473" s="5">
        <v>342547.04</v>
      </c>
      <c r="F1473" s="5">
        <v>0</v>
      </c>
      <c r="G1473" s="5">
        <v>363.9</v>
      </c>
      <c r="H1473" s="5">
        <v>1035.3900000000372</v>
      </c>
      <c r="I1473" s="5">
        <v>0</v>
      </c>
      <c r="J1473" s="5">
        <v>8861640.3515625093</v>
      </c>
      <c r="K1473" s="7">
        <v>970</v>
      </c>
      <c r="L1473" s="7">
        <v>2</v>
      </c>
      <c r="M1473" s="8">
        <v>-1</v>
      </c>
      <c r="N1473" s="8">
        <v>97</v>
      </c>
      <c r="O1473" s="6">
        <v>153</v>
      </c>
    </row>
    <row r="1474" spans="1:15" x14ac:dyDescent="0.2">
      <c r="A1474" s="3">
        <v>35034</v>
      </c>
      <c r="B1474" t="s">
        <v>4</v>
      </c>
      <c r="C1474" t="s">
        <v>15</v>
      </c>
      <c r="D1474" s="7">
        <v>376950.03499999997</v>
      </c>
      <c r="E1474" s="5">
        <v>47558.26</v>
      </c>
      <c r="F1474" s="5">
        <v>167562.29</v>
      </c>
      <c r="G1474" s="5">
        <v>27526.55</v>
      </c>
      <c r="H1474" s="5">
        <v>134302.93499999997</v>
      </c>
      <c r="I1474" s="5">
        <v>623946.70000000088</v>
      </c>
      <c r="J1474" s="5">
        <v>334029.341796875</v>
      </c>
      <c r="K1474" s="7">
        <v>1793</v>
      </c>
      <c r="L1474" s="7">
        <v>0</v>
      </c>
      <c r="M1474" s="8">
        <v>-15</v>
      </c>
      <c r="N1474" s="8">
        <v>49</v>
      </c>
      <c r="O1474" s="6">
        <v>128</v>
      </c>
    </row>
    <row r="1475" spans="1:15" x14ac:dyDescent="0.2">
      <c r="A1475" s="3">
        <v>35034</v>
      </c>
      <c r="B1475" t="s">
        <v>4</v>
      </c>
      <c r="C1475" t="s">
        <v>15</v>
      </c>
      <c r="D1475" s="7">
        <v>1802.6821</v>
      </c>
      <c r="E1475" s="5">
        <v>385.43</v>
      </c>
      <c r="F1475" s="5">
        <v>310.27</v>
      </c>
      <c r="G1475" s="5">
        <v>21.19</v>
      </c>
      <c r="H1475" s="5">
        <v>1085.7920999999999</v>
      </c>
      <c r="I1475" s="5">
        <v>3614.05</v>
      </c>
      <c r="J1475" s="5">
        <v>2460.40234375</v>
      </c>
      <c r="K1475" s="7">
        <v>4</v>
      </c>
      <c r="L1475" s="7">
        <v>0</v>
      </c>
      <c r="M1475" s="8">
        <v>0</v>
      </c>
      <c r="N1475" s="8">
        <v>0</v>
      </c>
      <c r="O1475" s="6">
        <v>0</v>
      </c>
    </row>
    <row r="1476" spans="1:15" x14ac:dyDescent="0.2">
      <c r="A1476" s="3">
        <v>35034</v>
      </c>
      <c r="B1476" t="s">
        <v>4</v>
      </c>
      <c r="C1476" t="s">
        <v>15</v>
      </c>
      <c r="D1476" s="7">
        <v>599156.65529999998</v>
      </c>
      <c r="E1476" s="5">
        <v>113451.21</v>
      </c>
      <c r="F1476" s="5">
        <v>196928.63</v>
      </c>
      <c r="G1476" s="5">
        <v>38086.93</v>
      </c>
      <c r="H1476" s="5">
        <v>250689.88529999997</v>
      </c>
      <c r="I1476" s="5">
        <v>820518.1666666657</v>
      </c>
      <c r="J1476" s="5">
        <v>2437759.9833984398</v>
      </c>
      <c r="K1476" s="7">
        <v>1611</v>
      </c>
      <c r="L1476" s="7">
        <v>0</v>
      </c>
      <c r="M1476" s="8">
        <v>-24</v>
      </c>
      <c r="N1476" s="8">
        <v>52</v>
      </c>
      <c r="O1476" s="6">
        <v>96</v>
      </c>
    </row>
    <row r="1477" spans="1:15" x14ac:dyDescent="0.2">
      <c r="A1477" s="3">
        <v>35034</v>
      </c>
      <c r="B1477" t="s">
        <v>4</v>
      </c>
      <c r="C1477" t="s">
        <v>15</v>
      </c>
      <c r="D1477" s="7">
        <v>129944.97749999999</v>
      </c>
      <c r="E1477" s="5">
        <v>6806.93</v>
      </c>
      <c r="F1477" s="5">
        <v>97047.79</v>
      </c>
      <c r="G1477" s="5">
        <v>3323.94</v>
      </c>
      <c r="H1477" s="5">
        <v>22766.317499999994</v>
      </c>
      <c r="I1477" s="5">
        <v>67795.433333333363</v>
      </c>
      <c r="J1477" s="5">
        <v>55963.966796875</v>
      </c>
      <c r="K1477" s="7">
        <v>495</v>
      </c>
      <c r="L1477" s="7">
        <v>0</v>
      </c>
      <c r="M1477" s="8">
        <v>-1</v>
      </c>
      <c r="N1477" s="8">
        <v>39</v>
      </c>
      <c r="O1477" s="6">
        <v>60</v>
      </c>
    </row>
    <row r="1478" spans="1:15" x14ac:dyDescent="0.2">
      <c r="A1478" s="3">
        <v>35034</v>
      </c>
      <c r="B1478" t="s">
        <v>4</v>
      </c>
      <c r="C1478" t="s">
        <v>16</v>
      </c>
      <c r="D1478" s="7">
        <v>21817.258099999999</v>
      </c>
      <c r="E1478" s="5">
        <v>20513.16</v>
      </c>
      <c r="F1478" s="5">
        <v>293.02</v>
      </c>
      <c r="G1478" s="5">
        <v>88.84</v>
      </c>
      <c r="H1478" s="5">
        <v>922.23809999999924</v>
      </c>
      <c r="I1478" s="5">
        <v>259.38333333333344</v>
      </c>
      <c r="J1478" s="5">
        <v>324357.224609375</v>
      </c>
      <c r="K1478" s="7">
        <v>70</v>
      </c>
      <c r="L1478" s="7">
        <v>1</v>
      </c>
      <c r="M1478" s="8">
        <v>0</v>
      </c>
      <c r="N1478" s="8">
        <v>6</v>
      </c>
      <c r="O1478" s="6">
        <v>9</v>
      </c>
    </row>
    <row r="1479" spans="1:15" x14ac:dyDescent="0.2">
      <c r="A1479" s="3">
        <v>35034</v>
      </c>
      <c r="B1479" t="s">
        <v>4</v>
      </c>
      <c r="C1479" t="s">
        <v>16</v>
      </c>
      <c r="D1479" s="7">
        <v>213.48</v>
      </c>
      <c r="E1479" s="5">
        <v>213.48</v>
      </c>
      <c r="F1479" s="5">
        <v>0</v>
      </c>
      <c r="G1479" s="5">
        <v>0</v>
      </c>
      <c r="H1479" s="5">
        <v>0</v>
      </c>
      <c r="I1479" s="5">
        <v>0</v>
      </c>
      <c r="J1479" s="5">
        <v>0</v>
      </c>
      <c r="K1479" s="7">
        <v>0</v>
      </c>
      <c r="L1479" s="7">
        <v>0</v>
      </c>
      <c r="M1479" s="8">
        <v>0</v>
      </c>
      <c r="N1479" s="8">
        <v>0</v>
      </c>
      <c r="O1479" s="6">
        <v>0</v>
      </c>
    </row>
    <row r="1480" spans="1:15" x14ac:dyDescent="0.2">
      <c r="A1480" s="3">
        <v>35034</v>
      </c>
      <c r="B1480" t="s">
        <v>4</v>
      </c>
      <c r="C1480" t="s">
        <v>16</v>
      </c>
      <c r="D1480" s="7">
        <v>4178.0200000000004</v>
      </c>
      <c r="E1480" s="5">
        <v>4984.91</v>
      </c>
      <c r="F1480" s="5">
        <v>8.48</v>
      </c>
      <c r="G1480" s="5">
        <v>2.4300000000000002</v>
      </c>
      <c r="H1480" s="5">
        <v>-817.79999999999939</v>
      </c>
      <c r="I1480" s="5">
        <v>0</v>
      </c>
      <c r="J1480" s="5">
        <v>93754.3525390625</v>
      </c>
      <c r="K1480" s="7">
        <v>23</v>
      </c>
      <c r="L1480" s="7">
        <v>0</v>
      </c>
      <c r="M1480" s="8">
        <v>1</v>
      </c>
      <c r="N1480" s="8">
        <v>2</v>
      </c>
      <c r="O1480" s="6">
        <v>1</v>
      </c>
    </row>
    <row r="1481" spans="1:15" x14ac:dyDescent="0.2">
      <c r="A1481" s="3">
        <v>35034</v>
      </c>
      <c r="B1481" t="s">
        <v>5</v>
      </c>
      <c r="C1481" t="s">
        <v>15</v>
      </c>
      <c r="D1481" s="7">
        <v>9307.7639999999992</v>
      </c>
      <c r="E1481" s="5">
        <v>709.58</v>
      </c>
      <c r="F1481" s="5">
        <v>6427.37</v>
      </c>
      <c r="G1481" s="5">
        <v>126.85</v>
      </c>
      <c r="H1481" s="5">
        <v>2043.9639999999995</v>
      </c>
      <c r="I1481" s="5">
        <v>6955.7999999999984</v>
      </c>
      <c r="J1481" s="5">
        <v>2215.0535087585399</v>
      </c>
      <c r="K1481" s="7">
        <v>15</v>
      </c>
      <c r="L1481" s="7">
        <v>0</v>
      </c>
      <c r="M1481" s="8">
        <v>0</v>
      </c>
      <c r="N1481" s="8">
        <v>1</v>
      </c>
      <c r="O1481" s="6">
        <v>1</v>
      </c>
    </row>
    <row r="1482" spans="1:15" x14ac:dyDescent="0.2">
      <c r="A1482" s="3">
        <v>35034</v>
      </c>
      <c r="B1482" t="s">
        <v>5</v>
      </c>
      <c r="C1482" t="s">
        <v>16</v>
      </c>
      <c r="D1482" s="7">
        <v>0</v>
      </c>
      <c r="E1482" s="5">
        <v>0</v>
      </c>
      <c r="F1482" s="5">
        <v>0</v>
      </c>
      <c r="G1482" s="5">
        <v>0</v>
      </c>
      <c r="H1482" s="5">
        <v>0</v>
      </c>
      <c r="I1482" s="5">
        <v>0</v>
      </c>
      <c r="J1482" s="5">
        <v>0</v>
      </c>
      <c r="K1482" s="7">
        <v>0</v>
      </c>
      <c r="L1482" s="7">
        <v>0</v>
      </c>
      <c r="M1482" s="8">
        <v>0</v>
      </c>
      <c r="N1482" s="8">
        <v>0</v>
      </c>
      <c r="O1482" s="6">
        <v>0</v>
      </c>
    </row>
    <row r="1483" spans="1:15" x14ac:dyDescent="0.2">
      <c r="A1483" s="3">
        <v>35034</v>
      </c>
      <c r="B1483" t="s">
        <v>5</v>
      </c>
      <c r="C1483" t="s">
        <v>15</v>
      </c>
      <c r="D1483" s="7">
        <v>33355417.821400002</v>
      </c>
      <c r="E1483" s="5">
        <v>3855451.2418</v>
      </c>
      <c r="F1483" s="5">
        <v>14149375.6008</v>
      </c>
      <c r="G1483" s="5">
        <v>1338612.2424999999</v>
      </c>
      <c r="H1483" s="5">
        <v>14011978.736300003</v>
      </c>
      <c r="I1483" s="5">
        <v>42088360.533333369</v>
      </c>
      <c r="J1483" s="5">
        <v>23269198.4453125</v>
      </c>
      <c r="K1483" s="7">
        <v>113121</v>
      </c>
      <c r="L1483" s="7">
        <v>5</v>
      </c>
      <c r="M1483" s="8">
        <v>-2502</v>
      </c>
      <c r="N1483" s="8">
        <v>2629</v>
      </c>
      <c r="O1483" s="6">
        <v>3942</v>
      </c>
    </row>
    <row r="1484" spans="1:15" x14ac:dyDescent="0.2">
      <c r="A1484" s="3">
        <v>35034</v>
      </c>
      <c r="B1484" t="s">
        <v>5</v>
      </c>
      <c r="C1484" t="s">
        <v>17</v>
      </c>
      <c r="D1484" s="7">
        <v>13587790.535399999</v>
      </c>
      <c r="E1484" s="5">
        <v>1405637.05</v>
      </c>
      <c r="F1484" s="5">
        <v>6780957.2889999999</v>
      </c>
      <c r="G1484" s="5">
        <v>542937.09</v>
      </c>
      <c r="H1484" s="5">
        <v>4858259.106399999</v>
      </c>
      <c r="I1484" s="5">
        <v>17322274.100000005</v>
      </c>
      <c r="J1484" s="5">
        <v>43924463.223671898</v>
      </c>
      <c r="K1484" s="7">
        <v>27863</v>
      </c>
      <c r="L1484" s="7">
        <v>5558</v>
      </c>
      <c r="M1484" s="8">
        <v>1381</v>
      </c>
      <c r="N1484" s="8">
        <v>508</v>
      </c>
      <c r="O1484" s="6">
        <v>1648</v>
      </c>
    </row>
    <row r="1485" spans="1:15" x14ac:dyDescent="0.2">
      <c r="A1485" s="3">
        <v>35034</v>
      </c>
      <c r="B1485" t="s">
        <v>5</v>
      </c>
      <c r="C1485" t="s">
        <v>15</v>
      </c>
      <c r="D1485" s="7">
        <v>603717.01410000003</v>
      </c>
      <c r="E1485" s="5">
        <v>64145.18</v>
      </c>
      <c r="F1485" s="5">
        <v>237719.57</v>
      </c>
      <c r="G1485" s="5">
        <v>18661.509999999998</v>
      </c>
      <c r="H1485" s="5">
        <v>283190.75409999996</v>
      </c>
      <c r="I1485" s="5">
        <v>983888.56666666665</v>
      </c>
      <c r="J1485" s="5">
        <v>502716.99121093802</v>
      </c>
      <c r="K1485" s="7">
        <v>2135</v>
      </c>
      <c r="L1485" s="7">
        <v>0</v>
      </c>
      <c r="M1485" s="8">
        <v>-31</v>
      </c>
      <c r="N1485" s="8">
        <v>53</v>
      </c>
      <c r="O1485" s="6">
        <v>100</v>
      </c>
    </row>
    <row r="1486" spans="1:15" x14ac:dyDescent="0.2">
      <c r="A1486" s="3">
        <v>35034</v>
      </c>
      <c r="B1486" t="s">
        <v>5</v>
      </c>
      <c r="C1486" t="s">
        <v>17</v>
      </c>
      <c r="D1486" s="7">
        <v>7583252.6808000002</v>
      </c>
      <c r="E1486" s="5">
        <v>543117.54</v>
      </c>
      <c r="F1486" s="5">
        <v>3760478.03</v>
      </c>
      <c r="G1486" s="5">
        <v>423941.82</v>
      </c>
      <c r="H1486" s="5">
        <v>2855715.2908000005</v>
      </c>
      <c r="I1486" s="5">
        <v>12621614.366666667</v>
      </c>
      <c r="J1486" s="5">
        <v>20915045.166992199</v>
      </c>
      <c r="K1486" s="7">
        <v>26614</v>
      </c>
      <c r="L1486" s="7">
        <v>787</v>
      </c>
      <c r="M1486" s="8">
        <v>973</v>
      </c>
      <c r="N1486" s="8">
        <v>964</v>
      </c>
      <c r="O1486" s="6">
        <v>3970</v>
      </c>
    </row>
    <row r="1487" spans="1:15" x14ac:dyDescent="0.2">
      <c r="A1487" s="3">
        <v>35034</v>
      </c>
      <c r="B1487" t="s">
        <v>5</v>
      </c>
      <c r="C1487" t="s">
        <v>16</v>
      </c>
      <c r="D1487" s="7">
        <v>9784483.9896000102</v>
      </c>
      <c r="E1487" s="5">
        <v>9691327</v>
      </c>
      <c r="F1487" s="5">
        <v>163.16</v>
      </c>
      <c r="G1487" s="5">
        <v>9278.81</v>
      </c>
      <c r="H1487" s="5">
        <v>83715.019600010215</v>
      </c>
      <c r="I1487" s="5">
        <v>0</v>
      </c>
      <c r="J1487" s="5">
        <v>260615153.788086</v>
      </c>
      <c r="K1487" s="7">
        <v>27828</v>
      </c>
      <c r="L1487" s="7">
        <v>2618</v>
      </c>
      <c r="M1487" s="8">
        <v>-10</v>
      </c>
      <c r="N1487" s="8">
        <v>2367</v>
      </c>
      <c r="O1487" s="6">
        <v>4563</v>
      </c>
    </row>
    <row r="1488" spans="1:15" x14ac:dyDescent="0.2">
      <c r="A1488" s="3">
        <v>35034</v>
      </c>
      <c r="B1488" t="s">
        <v>5</v>
      </c>
      <c r="C1488" t="s">
        <v>15</v>
      </c>
      <c r="D1488" s="7">
        <v>17373289.865699999</v>
      </c>
      <c r="E1488" s="5">
        <v>3114197.26</v>
      </c>
      <c r="F1488" s="5">
        <v>5653638.0800000001</v>
      </c>
      <c r="G1488" s="5">
        <v>1172215.01</v>
      </c>
      <c r="H1488" s="5">
        <v>7433239.5156999994</v>
      </c>
      <c r="I1488" s="5">
        <v>33667992.06666664</v>
      </c>
      <c r="J1488" s="5">
        <v>41128457.026367202</v>
      </c>
      <c r="K1488" s="7">
        <v>79924</v>
      </c>
      <c r="L1488" s="7">
        <v>3562</v>
      </c>
      <c r="M1488" s="8">
        <v>8</v>
      </c>
      <c r="N1488" s="8">
        <v>2686</v>
      </c>
      <c r="O1488" s="6">
        <v>6027</v>
      </c>
    </row>
    <row r="1489" spans="1:15" x14ac:dyDescent="0.2">
      <c r="A1489" s="3">
        <v>35034</v>
      </c>
      <c r="B1489" t="s">
        <v>5</v>
      </c>
      <c r="C1489" t="s">
        <v>15</v>
      </c>
      <c r="D1489" s="7">
        <v>97752.267500000002</v>
      </c>
      <c r="E1489" s="5">
        <v>26961.03</v>
      </c>
      <c r="F1489" s="5">
        <v>16294.73</v>
      </c>
      <c r="G1489" s="5">
        <v>2790.11</v>
      </c>
      <c r="H1489" s="5">
        <v>51706.397500000006</v>
      </c>
      <c r="I1489" s="5">
        <v>194339.60000000003</v>
      </c>
      <c r="J1489" s="5">
        <v>459822.427734375</v>
      </c>
      <c r="K1489" s="7">
        <v>245</v>
      </c>
      <c r="L1489" s="7">
        <v>2</v>
      </c>
      <c r="M1489" s="8">
        <v>22</v>
      </c>
      <c r="N1489" s="8">
        <v>7</v>
      </c>
      <c r="O1489" s="6">
        <v>8</v>
      </c>
    </row>
    <row r="1490" spans="1:15" x14ac:dyDescent="0.2">
      <c r="A1490" s="3">
        <v>35034</v>
      </c>
      <c r="B1490" t="s">
        <v>5</v>
      </c>
      <c r="C1490" t="s">
        <v>15</v>
      </c>
      <c r="D1490" s="7">
        <v>23944550.998399999</v>
      </c>
      <c r="E1490" s="5">
        <v>4138428.81</v>
      </c>
      <c r="F1490" s="5">
        <v>7569551.1900000004</v>
      </c>
      <c r="G1490" s="5">
        <v>1596212.99</v>
      </c>
      <c r="H1490" s="5">
        <v>10640358.008399999</v>
      </c>
      <c r="I1490" s="5">
        <v>34755962.74999997</v>
      </c>
      <c r="J1490" s="5">
        <v>82247837.740234405</v>
      </c>
      <c r="K1490" s="7">
        <v>74469</v>
      </c>
      <c r="L1490" s="7">
        <v>4927</v>
      </c>
      <c r="M1490" s="8">
        <v>111</v>
      </c>
      <c r="N1490" s="8">
        <v>2408</v>
      </c>
      <c r="O1490" s="6">
        <v>4583</v>
      </c>
    </row>
    <row r="1491" spans="1:15" x14ac:dyDescent="0.2">
      <c r="A1491" s="3">
        <v>35034</v>
      </c>
      <c r="B1491" t="s">
        <v>5</v>
      </c>
      <c r="C1491" t="s">
        <v>17</v>
      </c>
      <c r="D1491" s="7">
        <v>0</v>
      </c>
      <c r="E1491" s="5">
        <v>0</v>
      </c>
      <c r="F1491" s="5">
        <v>0</v>
      </c>
      <c r="G1491" s="5">
        <v>0</v>
      </c>
      <c r="H1491" s="5">
        <v>0</v>
      </c>
      <c r="I1491" s="5">
        <v>0</v>
      </c>
      <c r="J1491" s="5">
        <v>0</v>
      </c>
      <c r="K1491" s="7">
        <v>0</v>
      </c>
      <c r="L1491" s="7">
        <v>0</v>
      </c>
      <c r="M1491" s="8">
        <v>0</v>
      </c>
      <c r="N1491" s="8">
        <v>0</v>
      </c>
      <c r="O1491" s="6">
        <v>0</v>
      </c>
    </row>
    <row r="1492" spans="1:15" x14ac:dyDescent="0.2">
      <c r="A1492" s="3">
        <v>35034</v>
      </c>
      <c r="B1492" t="s">
        <v>5</v>
      </c>
      <c r="C1492" t="s">
        <v>17</v>
      </c>
      <c r="D1492" s="7">
        <v>4180.2205000000004</v>
      </c>
      <c r="E1492" s="5">
        <v>164.41</v>
      </c>
      <c r="F1492" s="5">
        <v>2678.78</v>
      </c>
      <c r="G1492" s="5">
        <v>67.27</v>
      </c>
      <c r="H1492" s="5">
        <v>1269.7605000000003</v>
      </c>
      <c r="I1492" s="5">
        <v>4961.4666666666626</v>
      </c>
      <c r="J1492" s="5">
        <v>964.53040218353306</v>
      </c>
      <c r="K1492" s="7">
        <v>2</v>
      </c>
      <c r="L1492" s="7">
        <v>0</v>
      </c>
      <c r="M1492" s="8">
        <v>0</v>
      </c>
      <c r="N1492" s="8">
        <v>0</v>
      </c>
      <c r="O1492" s="6">
        <v>0</v>
      </c>
    </row>
    <row r="1493" spans="1:15" x14ac:dyDescent="0.2">
      <c r="A1493" s="3">
        <v>35034</v>
      </c>
      <c r="B1493" t="s">
        <v>5</v>
      </c>
      <c r="C1493" t="s">
        <v>15</v>
      </c>
      <c r="D1493" s="7">
        <v>8243973.0916999998</v>
      </c>
      <c r="E1493" s="5">
        <v>926216.50999999896</v>
      </c>
      <c r="F1493" s="5">
        <v>5665500.5</v>
      </c>
      <c r="G1493" s="5">
        <v>175552.98</v>
      </c>
      <c r="H1493" s="5">
        <v>1476703.1017000009</v>
      </c>
      <c r="I1493" s="5">
        <v>4692388.6666666679</v>
      </c>
      <c r="J1493" s="5">
        <v>8123041.9091796903</v>
      </c>
      <c r="K1493" s="7">
        <v>25801</v>
      </c>
      <c r="L1493" s="7">
        <v>1940</v>
      </c>
      <c r="M1493" s="8">
        <v>-55</v>
      </c>
      <c r="N1493" s="8">
        <v>1708</v>
      </c>
      <c r="O1493" s="6">
        <v>4089</v>
      </c>
    </row>
    <row r="1494" spans="1:15" x14ac:dyDescent="0.2">
      <c r="A1494" s="3">
        <v>35034</v>
      </c>
      <c r="B1494" t="s">
        <v>5</v>
      </c>
      <c r="C1494" t="s">
        <v>18</v>
      </c>
      <c r="D1494" s="7">
        <v>0</v>
      </c>
      <c r="E1494" s="5">
        <v>0</v>
      </c>
      <c r="F1494" s="5">
        <v>0</v>
      </c>
      <c r="G1494" s="5">
        <v>0</v>
      </c>
      <c r="H1494" s="5">
        <v>0</v>
      </c>
      <c r="I1494" s="5">
        <v>0</v>
      </c>
      <c r="J1494" s="5">
        <v>0</v>
      </c>
      <c r="K1494" s="7">
        <v>0</v>
      </c>
      <c r="L1494" s="7">
        <v>0</v>
      </c>
      <c r="M1494" s="8">
        <v>0</v>
      </c>
      <c r="N1494" s="8">
        <v>0</v>
      </c>
      <c r="O1494" s="6">
        <v>0</v>
      </c>
    </row>
    <row r="1495" spans="1:15" x14ac:dyDescent="0.2">
      <c r="A1495" s="3">
        <v>35034</v>
      </c>
      <c r="B1495" t="s">
        <v>5</v>
      </c>
      <c r="C1495" t="s">
        <v>16</v>
      </c>
      <c r="D1495" s="7">
        <v>343050.81300000002</v>
      </c>
      <c r="E1495" s="5">
        <v>292622.51</v>
      </c>
      <c r="F1495" s="5">
        <v>21669.94</v>
      </c>
      <c r="G1495" s="5">
        <v>2747.58</v>
      </c>
      <c r="H1495" s="5">
        <v>26010.783000000018</v>
      </c>
      <c r="I1495" s="5">
        <v>23318.616666666672</v>
      </c>
      <c r="J1495" s="5">
        <v>5004623.41796875</v>
      </c>
      <c r="K1495" s="7">
        <v>1133</v>
      </c>
      <c r="L1495" s="7">
        <v>93</v>
      </c>
      <c r="M1495" s="8">
        <v>2</v>
      </c>
      <c r="N1495" s="8">
        <v>99</v>
      </c>
      <c r="O1495" s="6">
        <v>177</v>
      </c>
    </row>
    <row r="1496" spans="1:15" x14ac:dyDescent="0.2">
      <c r="A1496" s="3">
        <v>35034</v>
      </c>
      <c r="B1496" t="s">
        <v>5</v>
      </c>
      <c r="C1496" t="s">
        <v>16</v>
      </c>
      <c r="D1496" s="7">
        <v>7161.83</v>
      </c>
      <c r="E1496" s="5">
        <v>7161.83</v>
      </c>
      <c r="F1496" s="5">
        <v>0</v>
      </c>
      <c r="G1496" s="5">
        <v>0</v>
      </c>
      <c r="H1496" s="5">
        <v>0</v>
      </c>
      <c r="I1496" s="5">
        <v>0</v>
      </c>
      <c r="J1496" s="5">
        <v>27031.39453125</v>
      </c>
      <c r="K1496" s="7">
        <v>28</v>
      </c>
      <c r="L1496" s="7">
        <v>28</v>
      </c>
      <c r="M1496" s="8">
        <v>0</v>
      </c>
      <c r="N1496" s="8">
        <v>0</v>
      </c>
      <c r="O1496" s="6">
        <v>0</v>
      </c>
    </row>
    <row r="1497" spans="1:15" x14ac:dyDescent="0.2">
      <c r="A1497" s="3">
        <v>35034</v>
      </c>
      <c r="B1497" t="s">
        <v>5</v>
      </c>
      <c r="C1497" t="s">
        <v>16</v>
      </c>
      <c r="D1497" s="7">
        <v>124416.4696</v>
      </c>
      <c r="E1497" s="5">
        <v>119921.42600000001</v>
      </c>
      <c r="F1497" s="5">
        <v>2001.55</v>
      </c>
      <c r="G1497" s="5">
        <v>221.15</v>
      </c>
      <c r="H1497" s="5">
        <v>2272.3435999999897</v>
      </c>
      <c r="I1497" s="5">
        <v>51.299999999999955</v>
      </c>
      <c r="J1497" s="5">
        <v>2894600.3925781301</v>
      </c>
      <c r="K1497" s="7">
        <v>533</v>
      </c>
      <c r="L1497" s="7">
        <v>95</v>
      </c>
      <c r="M1497" s="8">
        <v>17</v>
      </c>
      <c r="N1497" s="8">
        <v>38</v>
      </c>
      <c r="O1497" s="6">
        <v>92</v>
      </c>
    </row>
    <row r="1498" spans="1:15" x14ac:dyDescent="0.2">
      <c r="A1498" s="3">
        <v>35034</v>
      </c>
      <c r="B1498" t="s">
        <v>6</v>
      </c>
      <c r="C1498" t="s">
        <v>15</v>
      </c>
      <c r="D1498" s="7">
        <v>15042.707200000001</v>
      </c>
      <c r="E1498" s="5">
        <v>169.29</v>
      </c>
      <c r="F1498" s="5">
        <v>9498.91</v>
      </c>
      <c r="G1498" s="5">
        <v>500.58</v>
      </c>
      <c r="H1498" s="5">
        <v>4873.9272000000001</v>
      </c>
      <c r="I1498" s="5">
        <v>11423.766666666679</v>
      </c>
      <c r="J1498" s="5">
        <v>22.560001373291001</v>
      </c>
      <c r="K1498" s="7">
        <v>15</v>
      </c>
      <c r="L1498" s="7">
        <v>0</v>
      </c>
      <c r="M1498" s="8">
        <v>0</v>
      </c>
      <c r="N1498" s="8">
        <v>0</v>
      </c>
      <c r="O1498" s="6">
        <v>0</v>
      </c>
    </row>
    <row r="1499" spans="1:15" x14ac:dyDescent="0.2">
      <c r="A1499" s="3">
        <v>35034</v>
      </c>
      <c r="B1499" t="s">
        <v>6</v>
      </c>
      <c r="C1499" t="s">
        <v>16</v>
      </c>
      <c r="D1499" s="7">
        <v>671.16</v>
      </c>
      <c r="E1499" s="5">
        <v>671.16</v>
      </c>
      <c r="F1499" s="5">
        <v>0</v>
      </c>
      <c r="G1499" s="5">
        <v>0</v>
      </c>
      <c r="H1499" s="5">
        <v>0</v>
      </c>
      <c r="I1499" s="5">
        <v>0</v>
      </c>
      <c r="J1499" s="5">
        <v>34479.1181640625</v>
      </c>
      <c r="K1499" s="7">
        <v>2</v>
      </c>
      <c r="L1499" s="7">
        <v>0</v>
      </c>
      <c r="M1499" s="8">
        <v>0</v>
      </c>
      <c r="N1499" s="8">
        <v>0</v>
      </c>
      <c r="O1499" s="6">
        <v>0</v>
      </c>
    </row>
    <row r="1500" spans="1:15" x14ac:dyDescent="0.2">
      <c r="A1500" s="3">
        <v>35034</v>
      </c>
      <c r="B1500" t="s">
        <v>6</v>
      </c>
      <c r="C1500" t="s">
        <v>15</v>
      </c>
      <c r="D1500" s="7">
        <v>8343818.2451999998</v>
      </c>
      <c r="E1500" s="5">
        <v>974792.902</v>
      </c>
      <c r="F1500" s="5">
        <v>3541892.5090000001</v>
      </c>
      <c r="G1500" s="5">
        <v>364490.93</v>
      </c>
      <c r="H1500" s="5">
        <v>3462641.9041999998</v>
      </c>
      <c r="I1500" s="5">
        <v>10734754.43333333</v>
      </c>
      <c r="J1500" s="5">
        <v>6127455.0537109403</v>
      </c>
      <c r="K1500" s="7">
        <v>30021</v>
      </c>
      <c r="L1500" s="7">
        <v>0</v>
      </c>
      <c r="M1500" s="8">
        <v>-709</v>
      </c>
      <c r="N1500" s="8">
        <v>722</v>
      </c>
      <c r="O1500" s="6">
        <v>1073</v>
      </c>
    </row>
    <row r="1501" spans="1:15" x14ac:dyDescent="0.2">
      <c r="A1501" s="3">
        <v>35034</v>
      </c>
      <c r="B1501" t="s">
        <v>6</v>
      </c>
      <c r="C1501" t="s">
        <v>17</v>
      </c>
      <c r="D1501" s="7">
        <v>5212239.2961999997</v>
      </c>
      <c r="E1501" s="5">
        <v>781074.94000000099</v>
      </c>
      <c r="F1501" s="5">
        <v>2480103.48</v>
      </c>
      <c r="G1501" s="5">
        <v>233927.23</v>
      </c>
      <c r="H1501" s="5">
        <v>1717133.6461999984</v>
      </c>
      <c r="I1501" s="5">
        <v>6615501.0666666608</v>
      </c>
      <c r="J1501" s="5">
        <v>18691579.996093798</v>
      </c>
      <c r="K1501" s="7">
        <v>9886</v>
      </c>
      <c r="L1501" s="7">
        <v>1134</v>
      </c>
      <c r="M1501" s="8">
        <v>546</v>
      </c>
      <c r="N1501" s="8">
        <v>279</v>
      </c>
      <c r="O1501" s="6">
        <v>624</v>
      </c>
    </row>
    <row r="1502" spans="1:15" x14ac:dyDescent="0.2">
      <c r="A1502" s="3">
        <v>35034</v>
      </c>
      <c r="B1502" t="s">
        <v>6</v>
      </c>
      <c r="C1502" t="s">
        <v>15</v>
      </c>
      <c r="D1502" s="7">
        <v>203898.6061</v>
      </c>
      <c r="E1502" s="5">
        <v>21053</v>
      </c>
      <c r="F1502" s="5">
        <v>84324.38</v>
      </c>
      <c r="G1502" s="5">
        <v>7210.85</v>
      </c>
      <c r="H1502" s="5">
        <v>91310.376099999994</v>
      </c>
      <c r="I1502" s="5">
        <v>338902.91666666657</v>
      </c>
      <c r="J1502" s="5">
        <v>125966.55761718799</v>
      </c>
      <c r="K1502" s="7">
        <v>814</v>
      </c>
      <c r="L1502" s="7">
        <v>0</v>
      </c>
      <c r="M1502" s="8">
        <v>-9</v>
      </c>
      <c r="N1502" s="8">
        <v>29</v>
      </c>
      <c r="O1502" s="6">
        <v>34</v>
      </c>
    </row>
    <row r="1503" spans="1:15" x14ac:dyDescent="0.2">
      <c r="A1503" s="3">
        <v>35034</v>
      </c>
      <c r="B1503" t="s">
        <v>6</v>
      </c>
      <c r="C1503" t="s">
        <v>17</v>
      </c>
      <c r="D1503" s="7">
        <v>3261718.6902000001</v>
      </c>
      <c r="E1503" s="5">
        <v>258267.13</v>
      </c>
      <c r="F1503" s="5">
        <v>1705562.39</v>
      </c>
      <c r="G1503" s="5">
        <v>180057.83</v>
      </c>
      <c r="H1503" s="5">
        <v>1117831.3402000002</v>
      </c>
      <c r="I1503" s="5">
        <v>5803915.1166666634</v>
      </c>
      <c r="J1503" s="5">
        <v>9583835.25</v>
      </c>
      <c r="K1503" s="7">
        <v>11618</v>
      </c>
      <c r="L1503" s="7">
        <v>1832</v>
      </c>
      <c r="M1503" s="8">
        <v>416</v>
      </c>
      <c r="N1503" s="8">
        <v>249</v>
      </c>
      <c r="O1503" s="6">
        <v>1083</v>
      </c>
    </row>
    <row r="1504" spans="1:15" x14ac:dyDescent="0.2">
      <c r="A1504" s="3">
        <v>35034</v>
      </c>
      <c r="B1504" t="s">
        <v>6</v>
      </c>
      <c r="C1504" t="s">
        <v>16</v>
      </c>
      <c r="D1504" s="7">
        <v>5678209.4868999999</v>
      </c>
      <c r="E1504" s="5">
        <v>5629557.3799999999</v>
      </c>
      <c r="F1504" s="5">
        <v>84.76</v>
      </c>
      <c r="G1504" s="5">
        <v>6883.13</v>
      </c>
      <c r="H1504" s="5">
        <v>41684.216900000014</v>
      </c>
      <c r="I1504" s="5">
        <v>0</v>
      </c>
      <c r="J1504" s="5">
        <v>180910300.93847701</v>
      </c>
      <c r="K1504" s="7">
        <v>16260</v>
      </c>
      <c r="L1504" s="7">
        <v>1857</v>
      </c>
      <c r="M1504" s="8">
        <v>-6</v>
      </c>
      <c r="N1504" s="8">
        <v>1090</v>
      </c>
      <c r="O1504" s="6">
        <v>2661</v>
      </c>
    </row>
    <row r="1505" spans="1:15" x14ac:dyDescent="0.2">
      <c r="A1505" s="3">
        <v>35034</v>
      </c>
      <c r="B1505" t="s">
        <v>6</v>
      </c>
      <c r="C1505" t="s">
        <v>15</v>
      </c>
      <c r="D1505" s="7">
        <v>7226328.4647000004</v>
      </c>
      <c r="E1505" s="5">
        <v>1337162.06</v>
      </c>
      <c r="F1505" s="5">
        <v>2345415.08</v>
      </c>
      <c r="G1505" s="5">
        <v>535082.36</v>
      </c>
      <c r="H1505" s="5">
        <v>3008668.9646999999</v>
      </c>
      <c r="I1505" s="5">
        <v>15995366.249999996</v>
      </c>
      <c r="J1505" s="5">
        <v>17118985.34375</v>
      </c>
      <c r="K1505" s="7">
        <v>36675</v>
      </c>
      <c r="L1505" s="7">
        <v>2031</v>
      </c>
      <c r="M1505" s="8">
        <v>-83</v>
      </c>
      <c r="N1505" s="8">
        <v>1295</v>
      </c>
      <c r="O1505" s="6">
        <v>2861</v>
      </c>
    </row>
    <row r="1506" spans="1:15" x14ac:dyDescent="0.2">
      <c r="A1506" s="3">
        <v>35034</v>
      </c>
      <c r="B1506" t="s">
        <v>6</v>
      </c>
      <c r="C1506" t="s">
        <v>15</v>
      </c>
      <c r="D1506" s="7">
        <v>60146.4447</v>
      </c>
      <c r="E1506" s="5">
        <v>14204.31</v>
      </c>
      <c r="F1506" s="5">
        <v>12008.58</v>
      </c>
      <c r="G1506" s="5">
        <v>1951.1</v>
      </c>
      <c r="H1506" s="5">
        <v>31982.454700000002</v>
      </c>
      <c r="I1506" s="5">
        <v>145046.30000000002</v>
      </c>
      <c r="J1506" s="5">
        <v>256901.33203125</v>
      </c>
      <c r="K1506" s="7">
        <v>168</v>
      </c>
      <c r="L1506" s="7">
        <v>2</v>
      </c>
      <c r="M1506" s="8">
        <v>6</v>
      </c>
      <c r="N1506" s="8">
        <v>5</v>
      </c>
      <c r="O1506" s="6">
        <v>2</v>
      </c>
    </row>
    <row r="1507" spans="1:15" x14ac:dyDescent="0.2">
      <c r="A1507" s="3">
        <v>35034</v>
      </c>
      <c r="B1507" t="s">
        <v>6</v>
      </c>
      <c r="C1507" t="s">
        <v>15</v>
      </c>
      <c r="D1507" s="7">
        <v>11166425.430199999</v>
      </c>
      <c r="E1507" s="5">
        <v>2110559.67</v>
      </c>
      <c r="F1507" s="5">
        <v>3468516.69</v>
      </c>
      <c r="G1507" s="5">
        <v>785789.02999999898</v>
      </c>
      <c r="H1507" s="5">
        <v>4801560.0402000006</v>
      </c>
      <c r="I1507" s="5">
        <v>16376897.449999992</v>
      </c>
      <c r="J1507" s="5">
        <v>41613773.443359397</v>
      </c>
      <c r="K1507" s="7">
        <v>36654</v>
      </c>
      <c r="L1507" s="7">
        <v>2444</v>
      </c>
      <c r="M1507" s="8">
        <v>-124</v>
      </c>
      <c r="N1507" s="8">
        <v>1327</v>
      </c>
      <c r="O1507" s="6">
        <v>2809</v>
      </c>
    </row>
    <row r="1508" spans="1:15" x14ac:dyDescent="0.2">
      <c r="A1508" s="3">
        <v>35034</v>
      </c>
      <c r="B1508" t="s">
        <v>6</v>
      </c>
      <c r="C1508" t="s">
        <v>15</v>
      </c>
      <c r="D1508" s="7">
        <v>3488661.9183</v>
      </c>
      <c r="E1508" s="5">
        <v>365091.34</v>
      </c>
      <c r="F1508" s="5">
        <v>2475282.91</v>
      </c>
      <c r="G1508" s="5">
        <v>69605.39</v>
      </c>
      <c r="H1508" s="5">
        <v>578682.27830000001</v>
      </c>
      <c r="I1508" s="5">
        <v>2092076.416666666</v>
      </c>
      <c r="J1508" s="5">
        <v>3997379.6845703102</v>
      </c>
      <c r="K1508" s="7">
        <v>12018</v>
      </c>
      <c r="L1508" s="7">
        <v>1336</v>
      </c>
      <c r="M1508" s="8">
        <v>-39</v>
      </c>
      <c r="N1508" s="8">
        <v>851</v>
      </c>
      <c r="O1508" s="6">
        <v>2741</v>
      </c>
    </row>
    <row r="1509" spans="1:15" x14ac:dyDescent="0.2">
      <c r="A1509" s="3">
        <v>35034</v>
      </c>
      <c r="B1509" t="s">
        <v>6</v>
      </c>
      <c r="C1509" t="s">
        <v>18</v>
      </c>
      <c r="D1509" s="7">
        <v>0</v>
      </c>
      <c r="E1509" s="5">
        <v>0</v>
      </c>
      <c r="F1509" s="5">
        <v>0</v>
      </c>
      <c r="G1509" s="5">
        <v>0</v>
      </c>
      <c r="H1509" s="5">
        <v>0</v>
      </c>
      <c r="I1509" s="5">
        <v>0</v>
      </c>
      <c r="J1509" s="5">
        <v>0</v>
      </c>
      <c r="K1509" s="7">
        <v>0</v>
      </c>
      <c r="L1509" s="7">
        <v>0</v>
      </c>
      <c r="M1509" s="8">
        <v>0</v>
      </c>
      <c r="N1509" s="8">
        <v>0</v>
      </c>
      <c r="O1509" s="6">
        <v>0</v>
      </c>
    </row>
    <row r="1510" spans="1:15" x14ac:dyDescent="0.2">
      <c r="A1510" s="3">
        <v>35034</v>
      </c>
      <c r="B1510" t="s">
        <v>6</v>
      </c>
      <c r="C1510" t="s">
        <v>16</v>
      </c>
      <c r="D1510" s="7">
        <v>591705.74159999995</v>
      </c>
      <c r="E1510" s="5">
        <v>536191.05000000005</v>
      </c>
      <c r="F1510" s="5">
        <v>15216.36</v>
      </c>
      <c r="G1510" s="5">
        <v>3920.89</v>
      </c>
      <c r="H1510" s="5">
        <v>36377.441599999904</v>
      </c>
      <c r="I1510" s="5">
        <v>25145.449999999997</v>
      </c>
      <c r="J1510" s="5">
        <v>9125110.0527343806</v>
      </c>
      <c r="K1510" s="7">
        <v>1949</v>
      </c>
      <c r="L1510" s="7">
        <v>413</v>
      </c>
      <c r="M1510" s="8">
        <v>-6</v>
      </c>
      <c r="N1510" s="8">
        <v>147</v>
      </c>
      <c r="O1510" s="6">
        <v>228</v>
      </c>
    </row>
    <row r="1511" spans="1:15" x14ac:dyDescent="0.2">
      <c r="A1511" s="3">
        <v>35034</v>
      </c>
      <c r="B1511" t="s">
        <v>6</v>
      </c>
      <c r="C1511" t="s">
        <v>16</v>
      </c>
      <c r="D1511" s="7">
        <v>10615.14</v>
      </c>
      <c r="E1511" s="5">
        <v>11360.9</v>
      </c>
      <c r="F1511" s="5">
        <v>0</v>
      </c>
      <c r="G1511" s="5">
        <v>0</v>
      </c>
      <c r="H1511" s="5">
        <v>-745.76000000000022</v>
      </c>
      <c r="I1511" s="5">
        <v>0</v>
      </c>
      <c r="J1511" s="5">
        <v>57731.376953125</v>
      </c>
      <c r="K1511" s="7">
        <v>68</v>
      </c>
      <c r="L1511" s="7">
        <v>68</v>
      </c>
      <c r="M1511" s="8">
        <v>0</v>
      </c>
      <c r="N1511" s="8">
        <v>0</v>
      </c>
      <c r="O1511" s="6">
        <v>0</v>
      </c>
    </row>
    <row r="1512" spans="1:15" x14ac:dyDescent="0.2">
      <c r="A1512" s="3">
        <v>35034</v>
      </c>
      <c r="B1512" t="s">
        <v>6</v>
      </c>
      <c r="C1512" t="s">
        <v>16</v>
      </c>
      <c r="D1512" s="7">
        <v>116370.2356</v>
      </c>
      <c r="E1512" s="5">
        <v>113930.07</v>
      </c>
      <c r="F1512" s="5">
        <v>510.88</v>
      </c>
      <c r="G1512" s="5">
        <v>204.71</v>
      </c>
      <c r="H1512" s="5">
        <v>1724.5755999999928</v>
      </c>
      <c r="I1512" s="5">
        <v>109.91666666666667</v>
      </c>
      <c r="J1512" s="5">
        <v>2755610.9306640602</v>
      </c>
      <c r="K1512" s="7">
        <v>473</v>
      </c>
      <c r="L1512" s="7">
        <v>77</v>
      </c>
      <c r="M1512" s="8">
        <v>15</v>
      </c>
      <c r="N1512" s="8">
        <v>27</v>
      </c>
      <c r="O1512" s="6">
        <v>78</v>
      </c>
    </row>
    <row r="1513" spans="1:15" x14ac:dyDescent="0.2">
      <c r="A1513" s="3">
        <v>35034</v>
      </c>
      <c r="B1513" t="s">
        <v>6</v>
      </c>
      <c r="C1513" t="s">
        <v>18</v>
      </c>
      <c r="D1513" s="7">
        <v>0</v>
      </c>
      <c r="E1513" s="5">
        <v>0</v>
      </c>
      <c r="F1513" s="5">
        <v>0</v>
      </c>
      <c r="G1513" s="5">
        <v>0</v>
      </c>
      <c r="H1513" s="5">
        <v>0</v>
      </c>
      <c r="I1513" s="5">
        <v>0</v>
      </c>
      <c r="J1513" s="5">
        <v>0</v>
      </c>
      <c r="K1513" s="7">
        <v>0</v>
      </c>
      <c r="L1513" s="7">
        <v>0</v>
      </c>
      <c r="M1513" s="8">
        <v>0</v>
      </c>
      <c r="N1513" s="8">
        <v>0</v>
      </c>
      <c r="O1513" s="6">
        <v>0</v>
      </c>
    </row>
    <row r="1514" spans="1:15" x14ac:dyDescent="0.2">
      <c r="A1514" s="3">
        <v>35034</v>
      </c>
      <c r="B1514" t="s">
        <v>7</v>
      </c>
      <c r="C1514" t="s">
        <v>15</v>
      </c>
      <c r="D1514" s="7">
        <v>18167536.5251</v>
      </c>
      <c r="E1514" s="5">
        <v>2971673.87</v>
      </c>
      <c r="F1514" s="5">
        <v>9789542.6200000104</v>
      </c>
      <c r="G1514" s="5">
        <v>672281.28000000096</v>
      </c>
      <c r="H1514" s="5">
        <v>4734038.7550999876</v>
      </c>
      <c r="I1514" s="5">
        <v>19589685.683333341</v>
      </c>
      <c r="J1514" s="5">
        <v>12628191.043640099</v>
      </c>
      <c r="K1514" s="7">
        <v>44775</v>
      </c>
      <c r="L1514" s="7">
        <v>662</v>
      </c>
      <c r="M1514" s="8">
        <v>-161</v>
      </c>
      <c r="N1514" s="8">
        <v>4469</v>
      </c>
      <c r="O1514" s="6">
        <v>4107</v>
      </c>
    </row>
    <row r="1515" spans="1:15" x14ac:dyDescent="0.2">
      <c r="A1515" s="3">
        <v>35034</v>
      </c>
      <c r="B1515" t="s">
        <v>7</v>
      </c>
      <c r="C1515" t="s">
        <v>16</v>
      </c>
      <c r="D1515" s="7">
        <v>601472.66999999899</v>
      </c>
      <c r="E1515" s="5">
        <v>459891.98</v>
      </c>
      <c r="F1515" s="5">
        <v>586.08000000000004</v>
      </c>
      <c r="G1515" s="5">
        <v>344.12</v>
      </c>
      <c r="H1515" s="5">
        <v>140650.48999999903</v>
      </c>
      <c r="I1515" s="5">
        <v>0.71666666666666701</v>
      </c>
      <c r="J1515" s="5">
        <v>1226892.92582893</v>
      </c>
      <c r="K1515" s="7">
        <v>1271</v>
      </c>
      <c r="L1515" s="7">
        <v>99</v>
      </c>
      <c r="M1515" s="8">
        <v>6</v>
      </c>
      <c r="N1515" s="8">
        <v>25</v>
      </c>
      <c r="O1515" s="6">
        <v>23</v>
      </c>
    </row>
    <row r="1516" spans="1:15" x14ac:dyDescent="0.2">
      <c r="A1516" s="3">
        <v>35034</v>
      </c>
      <c r="B1516" t="s">
        <v>7</v>
      </c>
      <c r="C1516" t="s">
        <v>15</v>
      </c>
      <c r="D1516" s="7">
        <v>2152218.7507000002</v>
      </c>
      <c r="E1516" s="5">
        <v>40363.980000000003</v>
      </c>
      <c r="F1516" s="5">
        <v>123113.73</v>
      </c>
      <c r="G1516" s="5">
        <v>8392.9699999999993</v>
      </c>
      <c r="H1516" s="5">
        <v>1980348.0707000003</v>
      </c>
      <c r="I1516" s="5">
        <v>121704.01666666668</v>
      </c>
      <c r="J1516" s="5">
        <v>75828.649983406096</v>
      </c>
      <c r="K1516" s="7">
        <v>240</v>
      </c>
      <c r="L1516" s="7">
        <v>2</v>
      </c>
      <c r="M1516" s="8">
        <v>0</v>
      </c>
      <c r="N1516" s="8">
        <v>0</v>
      </c>
      <c r="O1516" s="6">
        <v>5</v>
      </c>
    </row>
    <row r="1517" spans="1:15" x14ac:dyDescent="0.2">
      <c r="A1517" s="3">
        <v>35034</v>
      </c>
      <c r="B1517" t="s">
        <v>7</v>
      </c>
      <c r="C1517" t="s">
        <v>15</v>
      </c>
      <c r="D1517" s="7">
        <v>10078679.8346</v>
      </c>
      <c r="E1517" s="5">
        <v>1263183.4473999999</v>
      </c>
      <c r="F1517" s="5">
        <v>4387083.6606000001</v>
      </c>
      <c r="G1517" s="5">
        <v>463597.44739999902</v>
      </c>
      <c r="H1517" s="5">
        <v>3964815.2792000007</v>
      </c>
      <c r="I1517" s="5">
        <v>11953055.433333337</v>
      </c>
      <c r="J1517" s="5">
        <v>6395620.3556432799</v>
      </c>
      <c r="K1517" s="7">
        <v>25793</v>
      </c>
      <c r="L1517" s="7">
        <v>14</v>
      </c>
      <c r="M1517" s="8">
        <v>-731</v>
      </c>
      <c r="N1517" s="8">
        <v>732</v>
      </c>
      <c r="O1517" s="6">
        <v>921</v>
      </c>
    </row>
    <row r="1518" spans="1:15" x14ac:dyDescent="0.2">
      <c r="A1518" s="3">
        <v>35034</v>
      </c>
      <c r="B1518" t="s">
        <v>7</v>
      </c>
      <c r="C1518" t="s">
        <v>17</v>
      </c>
      <c r="D1518" s="7">
        <v>16725933.3155</v>
      </c>
      <c r="E1518" s="5">
        <v>2552246.1845999998</v>
      </c>
      <c r="F1518" s="5">
        <v>8264845.2300000098</v>
      </c>
      <c r="G1518" s="5">
        <v>682329.81</v>
      </c>
      <c r="H1518" s="5">
        <v>5226512.0908999909</v>
      </c>
      <c r="I1518" s="5">
        <v>19841750.866666667</v>
      </c>
      <c r="J1518" s="5">
        <v>67067209.046464004</v>
      </c>
      <c r="K1518" s="7">
        <v>30819</v>
      </c>
      <c r="L1518" s="7">
        <v>4500</v>
      </c>
      <c r="M1518" s="8">
        <v>586</v>
      </c>
      <c r="N1518" s="8">
        <v>1041</v>
      </c>
      <c r="O1518" s="6">
        <v>2139</v>
      </c>
    </row>
    <row r="1519" spans="1:15" x14ac:dyDescent="0.2">
      <c r="A1519" s="3">
        <v>35034</v>
      </c>
      <c r="B1519" t="s">
        <v>7</v>
      </c>
      <c r="C1519" t="s">
        <v>15</v>
      </c>
      <c r="D1519" s="7">
        <v>310618.17300000001</v>
      </c>
      <c r="E1519" s="5">
        <v>46063.8</v>
      </c>
      <c r="F1519" s="5">
        <v>125333.49</v>
      </c>
      <c r="G1519" s="5">
        <v>10598.8</v>
      </c>
      <c r="H1519" s="5">
        <v>128622.08300000003</v>
      </c>
      <c r="I1519" s="5">
        <v>476122.00000000017</v>
      </c>
      <c r="J1519" s="5">
        <v>324343.39160156302</v>
      </c>
      <c r="K1519" s="7">
        <v>891</v>
      </c>
      <c r="L1519" s="7">
        <v>0</v>
      </c>
      <c r="M1519" s="8">
        <v>-5</v>
      </c>
      <c r="N1519" s="8">
        <v>34</v>
      </c>
      <c r="O1519" s="6">
        <v>30</v>
      </c>
    </row>
    <row r="1520" spans="1:15" x14ac:dyDescent="0.2">
      <c r="A1520" s="3">
        <v>35034</v>
      </c>
      <c r="B1520" t="s">
        <v>7</v>
      </c>
      <c r="C1520" t="s">
        <v>17</v>
      </c>
      <c r="D1520" s="7">
        <v>8245217.2916000001</v>
      </c>
      <c r="E1520" s="5">
        <v>598552.48730000004</v>
      </c>
      <c r="F1520" s="5">
        <v>4440376.8071999997</v>
      </c>
      <c r="G1520" s="5">
        <v>454982.6667</v>
      </c>
      <c r="H1520" s="5">
        <v>2751305.3304000003</v>
      </c>
      <c r="I1520" s="5">
        <v>14140473.26666666</v>
      </c>
      <c r="J1520" s="5">
        <v>23242099.978515599</v>
      </c>
      <c r="K1520" s="7">
        <v>29923</v>
      </c>
      <c r="L1520" s="7">
        <v>4056</v>
      </c>
      <c r="M1520" s="8">
        <v>529</v>
      </c>
      <c r="N1520" s="8">
        <v>921</v>
      </c>
      <c r="O1520" s="6">
        <v>2487</v>
      </c>
    </row>
    <row r="1521" spans="1:15" x14ac:dyDescent="0.2">
      <c r="A1521" s="3">
        <v>35034</v>
      </c>
      <c r="B1521" t="s">
        <v>7</v>
      </c>
      <c r="C1521" t="s">
        <v>16</v>
      </c>
      <c r="D1521" s="7">
        <v>11239083.4757</v>
      </c>
      <c r="E1521" s="5">
        <v>11212454.83</v>
      </c>
      <c r="F1521" s="5">
        <v>174.66</v>
      </c>
      <c r="G1521" s="5">
        <v>1302.18</v>
      </c>
      <c r="H1521" s="5">
        <v>25151.805700000226</v>
      </c>
      <c r="I1521" s="5">
        <v>0</v>
      </c>
      <c r="J1521" s="5">
        <v>408964287</v>
      </c>
      <c r="K1521" s="7">
        <v>32429</v>
      </c>
      <c r="L1521" s="7">
        <v>4371</v>
      </c>
      <c r="M1521" s="8">
        <v>-37</v>
      </c>
      <c r="N1521" s="8">
        <v>1986</v>
      </c>
      <c r="O1521" s="6">
        <v>5548</v>
      </c>
    </row>
    <row r="1522" spans="1:15" x14ac:dyDescent="0.2">
      <c r="A1522" s="3">
        <v>35034</v>
      </c>
      <c r="B1522" t="s">
        <v>7</v>
      </c>
      <c r="C1522" t="s">
        <v>15</v>
      </c>
      <c r="D1522" s="7">
        <v>6896215.9461000003</v>
      </c>
      <c r="E1522" s="5">
        <v>1110397.17</v>
      </c>
      <c r="F1522" s="5">
        <v>2263374.6118999999</v>
      </c>
      <c r="G1522" s="5">
        <v>518729.82</v>
      </c>
      <c r="H1522" s="5">
        <v>3003714.3442000006</v>
      </c>
      <c r="I1522" s="5">
        <v>15514664.800000006</v>
      </c>
      <c r="J1522" s="5">
        <v>14068971.796682401</v>
      </c>
      <c r="K1522" s="7">
        <v>34212</v>
      </c>
      <c r="L1522" s="7">
        <v>652</v>
      </c>
      <c r="M1522" s="8">
        <v>116</v>
      </c>
      <c r="N1522" s="8">
        <v>1916</v>
      </c>
      <c r="O1522" s="6">
        <v>2036</v>
      </c>
    </row>
    <row r="1523" spans="1:15" x14ac:dyDescent="0.2">
      <c r="A1523" s="3">
        <v>35034</v>
      </c>
      <c r="B1523" t="s">
        <v>7</v>
      </c>
      <c r="C1523" t="s">
        <v>15</v>
      </c>
      <c r="D1523" s="7">
        <v>251754.67240000001</v>
      </c>
      <c r="E1523" s="5">
        <v>38958.9</v>
      </c>
      <c r="F1523" s="5">
        <v>90898.52</v>
      </c>
      <c r="G1523" s="5">
        <v>8348.6200000000008</v>
      </c>
      <c r="H1523" s="5">
        <v>113548.63240000002</v>
      </c>
      <c r="I1523" s="5">
        <v>437880.68333333364</v>
      </c>
      <c r="J1523" s="5">
        <v>426962.42578125</v>
      </c>
      <c r="K1523" s="7">
        <v>690</v>
      </c>
      <c r="L1523" s="7">
        <v>2</v>
      </c>
      <c r="M1523" s="8">
        <v>4</v>
      </c>
      <c r="N1523" s="8">
        <v>68</v>
      </c>
      <c r="O1523" s="6">
        <v>73</v>
      </c>
    </row>
    <row r="1524" spans="1:15" x14ac:dyDescent="0.2">
      <c r="A1524" s="3">
        <v>35034</v>
      </c>
      <c r="B1524" t="s">
        <v>7</v>
      </c>
      <c r="C1524" t="s">
        <v>15</v>
      </c>
      <c r="D1524" s="7">
        <v>20783981.423999999</v>
      </c>
      <c r="E1524" s="5">
        <v>3716434.1</v>
      </c>
      <c r="F1524" s="5">
        <v>6753578.9500000002</v>
      </c>
      <c r="G1524" s="5">
        <v>1434790.66</v>
      </c>
      <c r="H1524" s="5">
        <v>8879177.7139999978</v>
      </c>
      <c r="I1524" s="5">
        <v>29736522.466666657</v>
      </c>
      <c r="J1524" s="5">
        <v>83094314.3847657</v>
      </c>
      <c r="K1524" s="7">
        <v>65314</v>
      </c>
      <c r="L1524" s="7">
        <v>3346</v>
      </c>
      <c r="M1524" s="8">
        <v>-21</v>
      </c>
      <c r="N1524" s="8">
        <v>3123</v>
      </c>
      <c r="O1524" s="6">
        <v>4646</v>
      </c>
    </row>
    <row r="1525" spans="1:15" x14ac:dyDescent="0.2">
      <c r="A1525" s="3">
        <v>35034</v>
      </c>
      <c r="B1525" t="s">
        <v>7</v>
      </c>
      <c r="C1525" t="s">
        <v>17</v>
      </c>
      <c r="D1525" s="7">
        <v>6639941.5804000003</v>
      </c>
      <c r="E1525" s="5">
        <v>816310.01</v>
      </c>
      <c r="F1525" s="5">
        <v>2882526.08</v>
      </c>
      <c r="G1525" s="5">
        <v>56505.120000000003</v>
      </c>
      <c r="H1525" s="5">
        <v>2884600.3704000004</v>
      </c>
      <c r="I1525" s="5">
        <v>4293870.1000000006</v>
      </c>
      <c r="J1525" s="5">
        <v>2227071.2767000198</v>
      </c>
      <c r="K1525" s="7">
        <v>4551</v>
      </c>
      <c r="L1525" s="7">
        <v>236</v>
      </c>
      <c r="M1525" s="8">
        <v>137</v>
      </c>
      <c r="N1525" s="8">
        <v>193</v>
      </c>
      <c r="O1525" s="6">
        <v>128</v>
      </c>
    </row>
    <row r="1526" spans="1:15" x14ac:dyDescent="0.2">
      <c r="A1526" s="3">
        <v>35034</v>
      </c>
      <c r="B1526" t="s">
        <v>7</v>
      </c>
      <c r="C1526" t="s">
        <v>17</v>
      </c>
      <c r="D1526" s="7">
        <v>2244092.0345000001</v>
      </c>
      <c r="E1526" s="5">
        <v>196583.37</v>
      </c>
      <c r="F1526" s="5">
        <v>1361962.89</v>
      </c>
      <c r="G1526" s="5">
        <v>44722.68</v>
      </c>
      <c r="H1526" s="5">
        <v>640823.09450000001</v>
      </c>
      <c r="I1526" s="5">
        <v>1926062.3333333337</v>
      </c>
      <c r="J1526" s="5">
        <v>389764.78625965101</v>
      </c>
      <c r="K1526" s="7">
        <v>2799</v>
      </c>
      <c r="L1526" s="7">
        <v>21</v>
      </c>
      <c r="M1526" s="8">
        <v>-62</v>
      </c>
      <c r="N1526" s="8">
        <v>11</v>
      </c>
      <c r="O1526" s="6">
        <v>37</v>
      </c>
    </row>
    <row r="1527" spans="1:15" x14ac:dyDescent="0.2">
      <c r="A1527" s="3">
        <v>35034</v>
      </c>
      <c r="B1527" t="s">
        <v>7</v>
      </c>
      <c r="C1527" t="s">
        <v>15</v>
      </c>
      <c r="D1527" s="7">
        <v>6969678.1823000005</v>
      </c>
      <c r="E1527" s="5">
        <v>595109.13</v>
      </c>
      <c r="F1527" s="5">
        <v>5301266.7</v>
      </c>
      <c r="G1527" s="5">
        <v>139845.03</v>
      </c>
      <c r="H1527" s="5">
        <v>933457.32230000035</v>
      </c>
      <c r="I1527" s="5">
        <v>4348498.4333333336</v>
      </c>
      <c r="J1527" s="5">
        <v>7177952.1777343797</v>
      </c>
      <c r="K1527" s="7">
        <v>19064</v>
      </c>
      <c r="L1527" s="7">
        <v>1172</v>
      </c>
      <c r="M1527" s="8">
        <v>-10</v>
      </c>
      <c r="N1527" s="8">
        <v>1978</v>
      </c>
      <c r="O1527" s="6">
        <v>3933</v>
      </c>
    </row>
    <row r="1528" spans="1:15" x14ac:dyDescent="0.2">
      <c r="A1528" s="3">
        <v>35034</v>
      </c>
      <c r="B1528" t="s">
        <v>7</v>
      </c>
      <c r="C1528" t="s">
        <v>18</v>
      </c>
      <c r="D1528" s="7">
        <v>1339897.6864</v>
      </c>
      <c r="E1528" s="5">
        <v>1278100.93</v>
      </c>
      <c r="F1528" s="5">
        <v>5614.8</v>
      </c>
      <c r="G1528" s="5">
        <v>10496.88</v>
      </c>
      <c r="H1528" s="5">
        <v>45685.076400000071</v>
      </c>
      <c r="I1528" s="5">
        <v>88070.63333333336</v>
      </c>
      <c r="J1528" s="5">
        <v>722493.97037601494</v>
      </c>
      <c r="K1528" s="7">
        <v>24392</v>
      </c>
      <c r="L1528" s="7">
        <v>170</v>
      </c>
      <c r="M1528" s="8">
        <v>2</v>
      </c>
      <c r="N1528" s="8">
        <v>1350</v>
      </c>
      <c r="O1528" s="6">
        <v>887</v>
      </c>
    </row>
    <row r="1529" spans="1:15" x14ac:dyDescent="0.2">
      <c r="A1529" s="3">
        <v>35034</v>
      </c>
      <c r="B1529" t="s">
        <v>7</v>
      </c>
      <c r="C1529" t="s">
        <v>16</v>
      </c>
      <c r="D1529" s="7">
        <v>1658467.6928000001</v>
      </c>
      <c r="E1529" s="5">
        <v>1568087.5</v>
      </c>
      <c r="F1529" s="5">
        <v>39706.33</v>
      </c>
      <c r="G1529" s="5">
        <v>7426.96</v>
      </c>
      <c r="H1529" s="5">
        <v>43246.902800000076</v>
      </c>
      <c r="I1529" s="5">
        <v>59853.266666666561</v>
      </c>
      <c r="J1529" s="5">
        <v>24048555.890625</v>
      </c>
      <c r="K1529" s="7">
        <v>5144</v>
      </c>
      <c r="L1529" s="7">
        <v>1289</v>
      </c>
      <c r="M1529" s="8">
        <v>19</v>
      </c>
      <c r="N1529" s="8">
        <v>243</v>
      </c>
      <c r="O1529" s="6">
        <v>488</v>
      </c>
    </row>
    <row r="1530" spans="1:15" x14ac:dyDescent="0.2">
      <c r="A1530" s="3">
        <v>35034</v>
      </c>
      <c r="B1530" t="s">
        <v>7</v>
      </c>
      <c r="C1530" t="s">
        <v>16</v>
      </c>
      <c r="D1530" s="7">
        <v>14213.57</v>
      </c>
      <c r="E1530" s="5">
        <v>14192.38</v>
      </c>
      <c r="F1530" s="5">
        <v>21.19</v>
      </c>
      <c r="G1530" s="5">
        <v>0</v>
      </c>
      <c r="H1530" s="5">
        <v>5.0803805606847163E-13</v>
      </c>
      <c r="I1530" s="5">
        <v>0</v>
      </c>
      <c r="J1530" s="5">
        <v>25386.236328125</v>
      </c>
      <c r="K1530" s="7">
        <v>48</v>
      </c>
      <c r="L1530" s="7">
        <v>47</v>
      </c>
      <c r="M1530" s="8">
        <v>0</v>
      </c>
      <c r="N1530" s="8">
        <v>0</v>
      </c>
      <c r="O1530" s="6">
        <v>2</v>
      </c>
    </row>
    <row r="1531" spans="1:15" x14ac:dyDescent="0.2">
      <c r="A1531" s="3">
        <v>35034</v>
      </c>
      <c r="B1531" t="s">
        <v>7</v>
      </c>
      <c r="C1531" t="s">
        <v>16</v>
      </c>
      <c r="D1531" s="7">
        <v>153569.5221</v>
      </c>
      <c r="E1531" s="5">
        <v>149393.484</v>
      </c>
      <c r="F1531" s="5">
        <v>3187.61</v>
      </c>
      <c r="G1531" s="5">
        <v>179.53</v>
      </c>
      <c r="H1531" s="5">
        <v>808.89810000000512</v>
      </c>
      <c r="I1531" s="5">
        <v>32.28333333333336</v>
      </c>
      <c r="J1531" s="5">
        <v>2333769.2480468801</v>
      </c>
      <c r="K1531" s="7">
        <v>1404</v>
      </c>
      <c r="L1531" s="7">
        <v>371</v>
      </c>
      <c r="M1531" s="8">
        <v>30</v>
      </c>
      <c r="N1531" s="8">
        <v>110</v>
      </c>
      <c r="O1531" s="6">
        <v>245</v>
      </c>
    </row>
    <row r="1532" spans="1:15" x14ac:dyDescent="0.2">
      <c r="A1532" s="3">
        <v>35034</v>
      </c>
      <c r="B1532" t="s">
        <v>7</v>
      </c>
      <c r="C1532" t="s">
        <v>18</v>
      </c>
      <c r="D1532" s="7">
        <v>29.1</v>
      </c>
      <c r="E1532" s="5">
        <v>0</v>
      </c>
      <c r="F1532" s="5">
        <v>29.1</v>
      </c>
      <c r="G1532" s="5">
        <v>0</v>
      </c>
      <c r="H1532" s="5">
        <v>0</v>
      </c>
      <c r="I1532" s="5">
        <v>0</v>
      </c>
      <c r="J1532" s="5">
        <v>0</v>
      </c>
      <c r="K1532" s="7">
        <v>0</v>
      </c>
      <c r="L1532" s="7">
        <v>0</v>
      </c>
      <c r="M1532" s="8">
        <v>0</v>
      </c>
      <c r="N1532" s="8">
        <v>0</v>
      </c>
      <c r="O1532" s="6">
        <v>0</v>
      </c>
    </row>
    <row r="1533" spans="1:15" x14ac:dyDescent="0.2">
      <c r="A1533" s="3">
        <v>35034</v>
      </c>
      <c r="B1533" t="s">
        <v>8</v>
      </c>
      <c r="C1533" t="s">
        <v>15</v>
      </c>
      <c r="D1533" s="7">
        <v>63962.945299999999</v>
      </c>
      <c r="E1533" s="5">
        <v>4666.7</v>
      </c>
      <c r="F1533" s="5">
        <v>36719.67</v>
      </c>
      <c r="G1533" s="5">
        <v>4698.5</v>
      </c>
      <c r="H1533" s="5">
        <v>17878.075300000004</v>
      </c>
      <c r="I1533" s="5">
        <v>54619.066666666702</v>
      </c>
      <c r="J1533" s="5">
        <v>8665.4052324295099</v>
      </c>
      <c r="K1533" s="7">
        <v>133</v>
      </c>
      <c r="L1533" s="7">
        <v>0</v>
      </c>
      <c r="M1533" s="8">
        <v>1</v>
      </c>
      <c r="N1533" s="8">
        <v>5</v>
      </c>
      <c r="O1533" s="6">
        <v>3</v>
      </c>
    </row>
    <row r="1534" spans="1:15" x14ac:dyDescent="0.2">
      <c r="A1534" s="3">
        <v>35034</v>
      </c>
      <c r="B1534" t="s">
        <v>8</v>
      </c>
      <c r="C1534" t="s">
        <v>16</v>
      </c>
      <c r="D1534" s="7">
        <v>343.05</v>
      </c>
      <c r="E1534" s="5">
        <v>343.05</v>
      </c>
      <c r="F1534" s="5">
        <v>0</v>
      </c>
      <c r="G1534" s="5">
        <v>0</v>
      </c>
      <c r="H1534" s="5">
        <v>0</v>
      </c>
      <c r="I1534" s="5">
        <v>0</v>
      </c>
      <c r="J1534" s="5">
        <v>13.3700037002563</v>
      </c>
      <c r="K1534" s="7">
        <v>1</v>
      </c>
      <c r="L1534" s="7">
        <v>0</v>
      </c>
      <c r="M1534" s="8">
        <v>0</v>
      </c>
      <c r="N1534" s="8">
        <v>0</v>
      </c>
      <c r="O1534" s="6">
        <v>0</v>
      </c>
    </row>
    <row r="1535" spans="1:15" x14ac:dyDescent="0.2">
      <c r="A1535" s="3">
        <v>35034</v>
      </c>
      <c r="B1535" t="s">
        <v>8</v>
      </c>
      <c r="C1535" t="s">
        <v>15</v>
      </c>
      <c r="D1535" s="7">
        <v>55334724.403200001</v>
      </c>
      <c r="E1535" s="5">
        <v>5082751.4463999998</v>
      </c>
      <c r="F1535" s="5">
        <v>24904272.331700001</v>
      </c>
      <c r="G1535" s="5">
        <v>2269384.8749000002</v>
      </c>
      <c r="H1535" s="5">
        <v>23078315.750199996</v>
      </c>
      <c r="I1535" s="5">
        <v>71912594.399999991</v>
      </c>
      <c r="J1535" s="5">
        <v>27167683.078441601</v>
      </c>
      <c r="K1535" s="7">
        <v>174509</v>
      </c>
      <c r="L1535" s="7">
        <v>2</v>
      </c>
      <c r="M1535" s="8">
        <v>-4394</v>
      </c>
      <c r="N1535" s="8">
        <v>3232</v>
      </c>
      <c r="O1535" s="6">
        <v>4633</v>
      </c>
    </row>
    <row r="1536" spans="1:15" x14ac:dyDescent="0.2">
      <c r="A1536" s="3">
        <v>35034</v>
      </c>
      <c r="B1536" t="s">
        <v>8</v>
      </c>
      <c r="C1536" t="s">
        <v>17</v>
      </c>
      <c r="D1536" s="7">
        <v>14552672.480599999</v>
      </c>
      <c r="E1536" s="5">
        <v>1501396.6</v>
      </c>
      <c r="F1536" s="5">
        <v>6884800.6675000004</v>
      </c>
      <c r="G1536" s="5">
        <v>598283.21979999996</v>
      </c>
      <c r="H1536" s="5">
        <v>5568191.9932999993</v>
      </c>
      <c r="I1536" s="5">
        <v>19562867.15000001</v>
      </c>
      <c r="J1536" s="5">
        <v>32124499.9510221</v>
      </c>
      <c r="K1536" s="7">
        <v>23575</v>
      </c>
      <c r="L1536" s="7">
        <v>630</v>
      </c>
      <c r="M1536" s="8">
        <v>2093</v>
      </c>
      <c r="N1536" s="8">
        <v>280</v>
      </c>
      <c r="O1536" s="6">
        <v>905</v>
      </c>
    </row>
    <row r="1537" spans="1:15" x14ac:dyDescent="0.2">
      <c r="A1537" s="3">
        <v>35034</v>
      </c>
      <c r="B1537" t="s">
        <v>8</v>
      </c>
      <c r="C1537" t="s">
        <v>15</v>
      </c>
      <c r="D1537" s="7">
        <v>1655544.5133</v>
      </c>
      <c r="E1537" s="5">
        <v>180704.07</v>
      </c>
      <c r="F1537" s="5">
        <v>619072.85</v>
      </c>
      <c r="G1537" s="5">
        <v>48257.52</v>
      </c>
      <c r="H1537" s="5">
        <v>807510.07329999993</v>
      </c>
      <c r="I1537" s="5">
        <v>2724513.1833333336</v>
      </c>
      <c r="J1537" s="5">
        <v>1294265.7099609401</v>
      </c>
      <c r="K1537" s="7">
        <v>5914</v>
      </c>
      <c r="L1537" s="7">
        <v>0</v>
      </c>
      <c r="M1537" s="8">
        <v>-67</v>
      </c>
      <c r="N1537" s="8">
        <v>201</v>
      </c>
      <c r="O1537" s="6">
        <v>242</v>
      </c>
    </row>
    <row r="1538" spans="1:15" x14ac:dyDescent="0.2">
      <c r="A1538" s="3">
        <v>35034</v>
      </c>
      <c r="B1538" t="s">
        <v>8</v>
      </c>
      <c r="C1538" t="s">
        <v>17</v>
      </c>
      <c r="D1538" s="7">
        <v>6705272.0130000003</v>
      </c>
      <c r="E1538" s="5">
        <v>368640.7452</v>
      </c>
      <c r="F1538" s="5">
        <v>3362262.7518000002</v>
      </c>
      <c r="G1538" s="5">
        <v>332962.59999999998</v>
      </c>
      <c r="H1538" s="5">
        <v>2641405.9160000002</v>
      </c>
      <c r="I1538" s="5">
        <v>12543309.333333341</v>
      </c>
      <c r="J1538" s="5">
        <v>12245650.1005859</v>
      </c>
      <c r="K1538" s="7">
        <v>19375</v>
      </c>
      <c r="L1538" s="7">
        <v>856</v>
      </c>
      <c r="M1538" s="8">
        <v>1489</v>
      </c>
      <c r="N1538" s="8">
        <v>236</v>
      </c>
      <c r="O1538" s="6">
        <v>576</v>
      </c>
    </row>
    <row r="1539" spans="1:15" x14ac:dyDescent="0.2">
      <c r="A1539" s="3">
        <v>35034</v>
      </c>
      <c r="B1539" t="s">
        <v>8</v>
      </c>
      <c r="C1539" t="s">
        <v>16</v>
      </c>
      <c r="D1539" s="7">
        <v>4669586.1690999996</v>
      </c>
      <c r="E1539" s="5">
        <v>4623538.76</v>
      </c>
      <c r="F1539" s="5">
        <v>366.68</v>
      </c>
      <c r="G1539" s="5">
        <v>4368.29</v>
      </c>
      <c r="H1539" s="5">
        <v>41312.439099999814</v>
      </c>
      <c r="I1539" s="5">
        <v>0</v>
      </c>
      <c r="J1539" s="5">
        <v>133014394.302734</v>
      </c>
      <c r="K1539" s="7">
        <v>12688</v>
      </c>
      <c r="L1539" s="7">
        <v>1093</v>
      </c>
      <c r="M1539" s="8">
        <v>-7</v>
      </c>
      <c r="N1539" s="8">
        <v>1067</v>
      </c>
      <c r="O1539" s="6">
        <v>2228</v>
      </c>
    </row>
    <row r="1540" spans="1:15" x14ac:dyDescent="0.2">
      <c r="A1540" s="3">
        <v>35034</v>
      </c>
      <c r="B1540" t="s">
        <v>8</v>
      </c>
      <c r="C1540" t="s">
        <v>15</v>
      </c>
      <c r="D1540" s="7">
        <v>19374891.679200001</v>
      </c>
      <c r="E1540" s="5">
        <v>2231111.6845999998</v>
      </c>
      <c r="F1540" s="5">
        <v>6802977.8937999997</v>
      </c>
      <c r="G1540" s="5">
        <v>1242869.22</v>
      </c>
      <c r="H1540" s="5">
        <v>9097932.8808000013</v>
      </c>
      <c r="I1540" s="5">
        <v>46877439.29999993</v>
      </c>
      <c r="J1540" s="5">
        <v>20703242.278320301</v>
      </c>
      <c r="K1540" s="7">
        <v>81741</v>
      </c>
      <c r="L1540" s="7">
        <v>2057</v>
      </c>
      <c r="M1540" s="8">
        <v>498</v>
      </c>
      <c r="N1540" s="8">
        <v>1703</v>
      </c>
      <c r="O1540" s="6">
        <v>3953</v>
      </c>
    </row>
    <row r="1541" spans="1:15" x14ac:dyDescent="0.2">
      <c r="A1541" s="3">
        <v>35034</v>
      </c>
      <c r="B1541" t="s">
        <v>8</v>
      </c>
      <c r="C1541" t="s">
        <v>15</v>
      </c>
      <c r="D1541" s="7">
        <v>173422.55369999999</v>
      </c>
      <c r="E1541" s="5">
        <v>28328.39</v>
      </c>
      <c r="F1541" s="5">
        <v>39277.83</v>
      </c>
      <c r="G1541" s="5">
        <v>6269.21</v>
      </c>
      <c r="H1541" s="5">
        <v>99547.123699999967</v>
      </c>
      <c r="I1541" s="5">
        <v>364063.06666666665</v>
      </c>
      <c r="J1541" s="5">
        <v>356053.97265625</v>
      </c>
      <c r="K1541" s="7">
        <v>435</v>
      </c>
      <c r="L1541" s="7">
        <v>3</v>
      </c>
      <c r="M1541" s="8">
        <v>15</v>
      </c>
      <c r="N1541" s="8">
        <v>6</v>
      </c>
      <c r="O1541" s="6">
        <v>6</v>
      </c>
    </row>
    <row r="1542" spans="1:15" x14ac:dyDescent="0.2">
      <c r="A1542" s="3">
        <v>35034</v>
      </c>
      <c r="B1542" t="s">
        <v>8</v>
      </c>
      <c r="C1542" t="s">
        <v>15</v>
      </c>
      <c r="D1542" s="7">
        <v>28848692.387200002</v>
      </c>
      <c r="E1542" s="5">
        <v>3873747.2352</v>
      </c>
      <c r="F1542" s="5">
        <v>9326944.25</v>
      </c>
      <c r="G1542" s="5">
        <v>1904047.9</v>
      </c>
      <c r="H1542" s="5">
        <v>13743953.002000002</v>
      </c>
      <c r="I1542" s="5">
        <v>45933298.399999969</v>
      </c>
      <c r="J1542" s="5">
        <v>65927865.004882902</v>
      </c>
      <c r="K1542" s="7">
        <v>83781</v>
      </c>
      <c r="L1542" s="7">
        <v>3262</v>
      </c>
      <c r="M1542" s="8">
        <v>247</v>
      </c>
      <c r="N1542" s="8">
        <v>2168</v>
      </c>
      <c r="O1542" s="6">
        <v>4444</v>
      </c>
    </row>
    <row r="1543" spans="1:15" x14ac:dyDescent="0.2">
      <c r="A1543" s="3">
        <v>35034</v>
      </c>
      <c r="B1543" t="s">
        <v>8</v>
      </c>
      <c r="C1543" t="s">
        <v>17</v>
      </c>
      <c r="D1543" s="7">
        <v>2542.3679000000002</v>
      </c>
      <c r="E1543" s="5">
        <v>276.18</v>
      </c>
      <c r="F1543" s="5">
        <v>1165.3</v>
      </c>
      <c r="G1543" s="5">
        <v>9.5399999999999991</v>
      </c>
      <c r="H1543" s="5">
        <v>1091.3479000000004</v>
      </c>
      <c r="I1543" s="5">
        <v>3016.6166666666677</v>
      </c>
      <c r="J1543" s="5">
        <v>264.42100620269701</v>
      </c>
      <c r="K1543" s="7">
        <v>3</v>
      </c>
      <c r="L1543" s="7">
        <v>0</v>
      </c>
      <c r="M1543" s="8">
        <v>1</v>
      </c>
      <c r="N1543" s="8">
        <v>0</v>
      </c>
      <c r="O1543" s="6">
        <v>0</v>
      </c>
    </row>
    <row r="1544" spans="1:15" x14ac:dyDescent="0.2">
      <c r="A1544" s="3">
        <v>35034</v>
      </c>
      <c r="B1544" t="s">
        <v>8</v>
      </c>
      <c r="C1544" t="s">
        <v>17</v>
      </c>
      <c r="D1544" s="7">
        <v>3669.4708999999998</v>
      </c>
      <c r="E1544" s="5">
        <v>334.48</v>
      </c>
      <c r="F1544" s="5">
        <v>2803.31</v>
      </c>
      <c r="G1544" s="5">
        <v>120.85</v>
      </c>
      <c r="H1544" s="5">
        <v>410.83089999999982</v>
      </c>
      <c r="I1544" s="5">
        <v>2018.3333333333335</v>
      </c>
      <c r="J1544" s="5">
        <v>749.59004783630405</v>
      </c>
      <c r="K1544" s="7">
        <v>2</v>
      </c>
      <c r="L1544" s="7">
        <v>0</v>
      </c>
      <c r="M1544" s="8">
        <v>-1</v>
      </c>
      <c r="N1544" s="8">
        <v>0</v>
      </c>
      <c r="O1544" s="6">
        <v>0</v>
      </c>
    </row>
    <row r="1545" spans="1:15" x14ac:dyDescent="0.2">
      <c r="A1545" s="3">
        <v>35034</v>
      </c>
      <c r="B1545" t="s">
        <v>8</v>
      </c>
      <c r="C1545" t="s">
        <v>15</v>
      </c>
      <c r="D1545" s="7">
        <v>5559415.8441000003</v>
      </c>
      <c r="E1545" s="5">
        <v>648178.69999999995</v>
      </c>
      <c r="F1545" s="5">
        <v>3694609.3319000001</v>
      </c>
      <c r="G1545" s="5">
        <v>136018.34</v>
      </c>
      <c r="H1545" s="5">
        <v>1080609.4722</v>
      </c>
      <c r="I1545" s="5">
        <v>3250798.2499999991</v>
      </c>
      <c r="J1545" s="5">
        <v>6318804.5175781297</v>
      </c>
      <c r="K1545" s="7">
        <v>19749</v>
      </c>
      <c r="L1545" s="7">
        <v>2359</v>
      </c>
      <c r="M1545" s="8">
        <v>-81</v>
      </c>
      <c r="N1545" s="8">
        <v>1863</v>
      </c>
      <c r="O1545" s="6">
        <v>5306</v>
      </c>
    </row>
    <row r="1546" spans="1:15" x14ac:dyDescent="0.2">
      <c r="A1546" s="3">
        <v>35034</v>
      </c>
      <c r="B1546" t="s">
        <v>8</v>
      </c>
      <c r="C1546" t="s">
        <v>18</v>
      </c>
      <c r="D1546" s="7">
        <v>3378.88</v>
      </c>
      <c r="E1546" s="5">
        <v>3192.25</v>
      </c>
      <c r="F1546" s="5">
        <v>138.62</v>
      </c>
      <c r="G1546" s="5">
        <v>31.86</v>
      </c>
      <c r="H1546" s="5">
        <v>16.150000000000105</v>
      </c>
      <c r="I1546" s="5">
        <v>3.6833333333333398</v>
      </c>
      <c r="J1546" s="5">
        <v>781.69009876251096</v>
      </c>
      <c r="K1546" s="7">
        <v>30</v>
      </c>
      <c r="L1546" s="7">
        <v>0</v>
      </c>
      <c r="M1546" s="8">
        <v>0</v>
      </c>
      <c r="N1546" s="8">
        <v>0</v>
      </c>
      <c r="O1546" s="6">
        <v>4</v>
      </c>
    </row>
    <row r="1547" spans="1:15" x14ac:dyDescent="0.2">
      <c r="A1547" s="3">
        <v>35034</v>
      </c>
      <c r="B1547" t="s">
        <v>8</v>
      </c>
      <c r="C1547" t="s">
        <v>16</v>
      </c>
      <c r="D1547" s="7">
        <v>356342.02110000001</v>
      </c>
      <c r="E1547" s="5">
        <v>318816.99</v>
      </c>
      <c r="F1547" s="5">
        <v>17098.89</v>
      </c>
      <c r="G1547" s="5">
        <v>2382.7399999999998</v>
      </c>
      <c r="H1547" s="5">
        <v>18043.401100000025</v>
      </c>
      <c r="I1547" s="5">
        <v>28482.93333333332</v>
      </c>
      <c r="J1547" s="5">
        <v>4614992.3613281297</v>
      </c>
      <c r="K1547" s="7">
        <v>1116</v>
      </c>
      <c r="L1547" s="7">
        <v>255</v>
      </c>
      <c r="M1547" s="8">
        <v>6</v>
      </c>
      <c r="N1547" s="8">
        <v>189</v>
      </c>
      <c r="O1547" s="6">
        <v>75</v>
      </c>
    </row>
    <row r="1548" spans="1:15" x14ac:dyDescent="0.2">
      <c r="A1548" s="3">
        <v>35034</v>
      </c>
      <c r="B1548" t="s">
        <v>8</v>
      </c>
      <c r="C1548" t="s">
        <v>16</v>
      </c>
      <c r="D1548" s="7">
        <v>5353.4</v>
      </c>
      <c r="E1548" s="5">
        <v>5353.4</v>
      </c>
      <c r="F1548" s="5">
        <v>0</v>
      </c>
      <c r="G1548" s="5">
        <v>0</v>
      </c>
      <c r="H1548" s="5">
        <v>0</v>
      </c>
      <c r="I1548" s="5">
        <v>0</v>
      </c>
      <c r="J1548" s="5">
        <v>6001.7412109375</v>
      </c>
      <c r="K1548" s="7">
        <v>12</v>
      </c>
      <c r="L1548" s="7">
        <v>12</v>
      </c>
      <c r="M1548" s="8">
        <v>0</v>
      </c>
      <c r="N1548" s="8">
        <v>0</v>
      </c>
      <c r="O1548" s="6">
        <v>0</v>
      </c>
    </row>
    <row r="1549" spans="1:15" x14ac:dyDescent="0.2">
      <c r="A1549" s="3">
        <v>35034</v>
      </c>
      <c r="B1549" t="s">
        <v>8</v>
      </c>
      <c r="C1549" t="s">
        <v>16</v>
      </c>
      <c r="D1549" s="7">
        <v>54941.577499999999</v>
      </c>
      <c r="E1549" s="5">
        <v>53852.032299999999</v>
      </c>
      <c r="F1549" s="5">
        <v>619.13</v>
      </c>
      <c r="G1549" s="5">
        <v>93.65</v>
      </c>
      <c r="H1549" s="5">
        <v>376.7652000000005</v>
      </c>
      <c r="I1549" s="5">
        <v>30.433333333333341</v>
      </c>
      <c r="J1549" s="5">
        <v>752072.94824218797</v>
      </c>
      <c r="K1549" s="7">
        <v>213</v>
      </c>
      <c r="L1549" s="7">
        <v>52</v>
      </c>
      <c r="M1549" s="8">
        <v>26</v>
      </c>
      <c r="N1549" s="8">
        <v>23</v>
      </c>
      <c r="O1549" s="6">
        <v>54</v>
      </c>
    </row>
    <row r="1550" spans="1:15" x14ac:dyDescent="0.2">
      <c r="A1550" s="3">
        <v>35034</v>
      </c>
      <c r="B1550" t="s">
        <v>8</v>
      </c>
      <c r="C1550" t="s">
        <v>18</v>
      </c>
      <c r="D1550" s="7">
        <v>0</v>
      </c>
      <c r="E1550" s="5">
        <v>0</v>
      </c>
      <c r="F1550" s="5">
        <v>0</v>
      </c>
      <c r="G1550" s="5">
        <v>0</v>
      </c>
      <c r="H1550" s="5">
        <v>0</v>
      </c>
      <c r="I1550" s="5">
        <v>0</v>
      </c>
      <c r="J1550" s="5">
        <v>0</v>
      </c>
      <c r="K1550" s="7">
        <v>0</v>
      </c>
      <c r="L1550" s="7">
        <v>0</v>
      </c>
      <c r="M1550" s="8">
        <v>0</v>
      </c>
      <c r="N1550" s="8">
        <v>0</v>
      </c>
      <c r="O1550" s="6">
        <v>0</v>
      </c>
    </row>
    <row r="1551" spans="1:15" x14ac:dyDescent="0.2">
      <c r="A1551" s="3">
        <v>35034</v>
      </c>
      <c r="B1551" t="s">
        <v>9</v>
      </c>
      <c r="C1551" t="s">
        <v>15</v>
      </c>
      <c r="D1551" s="7">
        <v>2306039.8459999999</v>
      </c>
      <c r="E1551" s="5">
        <v>331419.94</v>
      </c>
      <c r="F1551" s="5">
        <v>848274.73</v>
      </c>
      <c r="G1551" s="5">
        <v>96109.23</v>
      </c>
      <c r="H1551" s="5">
        <v>1030235.946</v>
      </c>
      <c r="I1551" s="5">
        <v>2934644.7333333334</v>
      </c>
      <c r="J1551" s="5">
        <v>2226621.2919921898</v>
      </c>
      <c r="K1551" s="7">
        <v>7817</v>
      </c>
      <c r="L1551" s="7">
        <v>0</v>
      </c>
      <c r="M1551" s="8">
        <v>-132</v>
      </c>
      <c r="N1551" s="8">
        <v>271</v>
      </c>
      <c r="O1551" s="6">
        <v>467</v>
      </c>
    </row>
    <row r="1552" spans="1:15" x14ac:dyDescent="0.2">
      <c r="A1552" s="3">
        <v>35034</v>
      </c>
      <c r="B1552" t="s">
        <v>9</v>
      </c>
      <c r="C1552" t="s">
        <v>17</v>
      </c>
      <c r="D1552" s="7">
        <v>443856.60710000002</v>
      </c>
      <c r="E1552" s="5">
        <v>40100.65</v>
      </c>
      <c r="F1552" s="5">
        <v>201010</v>
      </c>
      <c r="G1552" s="5">
        <v>15227.38</v>
      </c>
      <c r="H1552" s="5">
        <v>187518.57709999999</v>
      </c>
      <c r="I1552" s="5">
        <v>627221.23333333374</v>
      </c>
      <c r="J1552" s="5">
        <v>1194266.9833984401</v>
      </c>
      <c r="K1552" s="7">
        <v>753</v>
      </c>
      <c r="L1552" s="7">
        <v>0</v>
      </c>
      <c r="M1552" s="8">
        <v>55</v>
      </c>
      <c r="N1552" s="8">
        <v>10</v>
      </c>
      <c r="O1552" s="6">
        <v>26</v>
      </c>
    </row>
    <row r="1553" spans="1:15" x14ac:dyDescent="0.2">
      <c r="A1553" s="3">
        <v>35034</v>
      </c>
      <c r="B1553" t="s">
        <v>9</v>
      </c>
      <c r="C1553" t="s">
        <v>15</v>
      </c>
      <c r="D1553" s="7">
        <v>30456.754400000002</v>
      </c>
      <c r="E1553" s="5">
        <v>3684.69</v>
      </c>
      <c r="F1553" s="5">
        <v>9585.59</v>
      </c>
      <c r="G1553" s="5">
        <v>806.62</v>
      </c>
      <c r="H1553" s="5">
        <v>16379.854400000002</v>
      </c>
      <c r="I1553" s="5">
        <v>48195.26666666667</v>
      </c>
      <c r="J1553" s="5">
        <v>25014.0693359375</v>
      </c>
      <c r="K1553" s="7">
        <v>114</v>
      </c>
      <c r="L1553" s="7">
        <v>0</v>
      </c>
      <c r="M1553" s="8">
        <v>0</v>
      </c>
      <c r="N1553" s="8">
        <v>4</v>
      </c>
      <c r="O1553" s="6">
        <v>7</v>
      </c>
    </row>
    <row r="1554" spans="1:15" x14ac:dyDescent="0.2">
      <c r="A1554" s="3">
        <v>35034</v>
      </c>
      <c r="B1554" t="s">
        <v>9</v>
      </c>
      <c r="C1554" t="s">
        <v>17</v>
      </c>
      <c r="D1554" s="7">
        <v>184708.07949999999</v>
      </c>
      <c r="E1554" s="5">
        <v>12645.01</v>
      </c>
      <c r="F1554" s="5">
        <v>83082.520000000106</v>
      </c>
      <c r="G1554" s="5">
        <v>9145.89</v>
      </c>
      <c r="H1554" s="5">
        <v>79834.659499999878</v>
      </c>
      <c r="I1554" s="5">
        <v>335846.15000000008</v>
      </c>
      <c r="J1554" s="5">
        <v>420092.46582031302</v>
      </c>
      <c r="K1554" s="7">
        <v>499</v>
      </c>
      <c r="L1554" s="7">
        <v>0</v>
      </c>
      <c r="M1554" s="8">
        <v>41</v>
      </c>
      <c r="N1554" s="8">
        <v>5</v>
      </c>
      <c r="O1554" s="6">
        <v>14</v>
      </c>
    </row>
    <row r="1555" spans="1:15" x14ac:dyDescent="0.2">
      <c r="A1555" s="3">
        <v>35034</v>
      </c>
      <c r="B1555" t="s">
        <v>9</v>
      </c>
      <c r="C1555" t="s">
        <v>16</v>
      </c>
      <c r="D1555" s="7">
        <v>38.159999999999997</v>
      </c>
      <c r="E1555" s="5">
        <v>38.159999999999997</v>
      </c>
      <c r="F1555" s="5">
        <v>0</v>
      </c>
      <c r="G1555" s="5">
        <v>0</v>
      </c>
      <c r="H1555" s="5">
        <v>0</v>
      </c>
      <c r="I1555" s="5">
        <v>0</v>
      </c>
      <c r="J1555" s="5">
        <v>0</v>
      </c>
      <c r="K1555" s="7">
        <v>0</v>
      </c>
      <c r="L1555" s="7">
        <v>0</v>
      </c>
      <c r="M1555" s="8">
        <v>0</v>
      </c>
      <c r="N1555" s="8">
        <v>0</v>
      </c>
      <c r="O1555" s="6">
        <v>0</v>
      </c>
    </row>
    <row r="1556" spans="1:15" x14ac:dyDescent="0.2">
      <c r="A1556" s="3">
        <v>35034</v>
      </c>
      <c r="B1556" t="s">
        <v>9</v>
      </c>
      <c r="C1556" t="s">
        <v>15</v>
      </c>
      <c r="D1556" s="7">
        <v>295826.64230000001</v>
      </c>
      <c r="E1556" s="5">
        <v>39464.160000000003</v>
      </c>
      <c r="F1556" s="5">
        <v>91667.15</v>
      </c>
      <c r="G1556" s="5">
        <v>20101.64</v>
      </c>
      <c r="H1556" s="5">
        <v>144593.6923</v>
      </c>
      <c r="I1556" s="5">
        <v>723561.85000000079</v>
      </c>
      <c r="J1556" s="5">
        <v>343796.80566406302</v>
      </c>
      <c r="K1556" s="7">
        <v>1078</v>
      </c>
      <c r="L1556" s="7">
        <v>0</v>
      </c>
      <c r="M1556" s="8">
        <v>13</v>
      </c>
      <c r="N1556" s="8">
        <v>27</v>
      </c>
      <c r="O1556" s="6">
        <v>44</v>
      </c>
    </row>
    <row r="1557" spans="1:15" x14ac:dyDescent="0.2">
      <c r="A1557" s="3">
        <v>35034</v>
      </c>
      <c r="B1557" t="s">
        <v>9</v>
      </c>
      <c r="C1557" t="s">
        <v>15</v>
      </c>
      <c r="D1557" s="7">
        <v>6350.8262999999997</v>
      </c>
      <c r="E1557" s="5">
        <v>1263.47</v>
      </c>
      <c r="F1557" s="5">
        <v>1723.29</v>
      </c>
      <c r="G1557" s="5">
        <v>379.58</v>
      </c>
      <c r="H1557" s="5">
        <v>2984.4862999999996</v>
      </c>
      <c r="I1557" s="5">
        <v>12628.783333333329</v>
      </c>
      <c r="J1557" s="5">
        <v>13187.2998046875</v>
      </c>
      <c r="K1557" s="7">
        <v>12</v>
      </c>
      <c r="L1557" s="7">
        <v>0</v>
      </c>
      <c r="M1557" s="8">
        <v>0</v>
      </c>
      <c r="N1557" s="8">
        <v>0</v>
      </c>
      <c r="O1557" s="6">
        <v>0</v>
      </c>
    </row>
    <row r="1558" spans="1:15" x14ac:dyDescent="0.2">
      <c r="A1558" s="3">
        <v>35034</v>
      </c>
      <c r="B1558" t="s">
        <v>9</v>
      </c>
      <c r="C1558" t="s">
        <v>15</v>
      </c>
      <c r="D1558" s="7">
        <v>745787.9118</v>
      </c>
      <c r="E1558" s="5">
        <v>99634.66</v>
      </c>
      <c r="F1558" s="5">
        <v>230357.21</v>
      </c>
      <c r="G1558" s="5">
        <v>50552.3</v>
      </c>
      <c r="H1558" s="5">
        <v>365243.74180000002</v>
      </c>
      <c r="I1558" s="5">
        <v>1239534.7999999996</v>
      </c>
      <c r="J1558" s="5">
        <v>1971257.1484375</v>
      </c>
      <c r="K1558" s="7">
        <v>1770</v>
      </c>
      <c r="L1558" s="7">
        <v>0</v>
      </c>
      <c r="M1558" s="8">
        <v>21</v>
      </c>
      <c r="N1558" s="8">
        <v>36</v>
      </c>
      <c r="O1558" s="6">
        <v>56</v>
      </c>
    </row>
    <row r="1559" spans="1:15" x14ac:dyDescent="0.2">
      <c r="A1559" s="3">
        <v>35034</v>
      </c>
      <c r="B1559" t="s">
        <v>9</v>
      </c>
      <c r="C1559" t="s">
        <v>15</v>
      </c>
      <c r="D1559" s="7">
        <v>67753.937099999996</v>
      </c>
      <c r="E1559" s="5">
        <v>5907.55</v>
      </c>
      <c r="F1559" s="5">
        <v>46621.46</v>
      </c>
      <c r="G1559" s="5">
        <v>1456.29</v>
      </c>
      <c r="H1559" s="5">
        <v>13768.637099999993</v>
      </c>
      <c r="I1559" s="5">
        <v>38227.916666666708</v>
      </c>
      <c r="J1559" s="5">
        <v>37660.796875</v>
      </c>
      <c r="K1559" s="7">
        <v>290</v>
      </c>
      <c r="L1559" s="7">
        <v>0</v>
      </c>
      <c r="M1559" s="8">
        <v>-2</v>
      </c>
      <c r="N1559" s="8">
        <v>32</v>
      </c>
      <c r="O1559" s="6">
        <v>31</v>
      </c>
    </row>
    <row r="1560" spans="1:15" x14ac:dyDescent="0.2">
      <c r="A1560" s="3">
        <v>35034</v>
      </c>
      <c r="B1560" t="s">
        <v>9</v>
      </c>
      <c r="C1560" t="s">
        <v>16</v>
      </c>
      <c r="D1560" s="7">
        <v>6714.4409999999998</v>
      </c>
      <c r="E1560" s="5">
        <v>2693.4</v>
      </c>
      <c r="F1560" s="5">
        <v>1924.72</v>
      </c>
      <c r="G1560" s="5">
        <v>201.86</v>
      </c>
      <c r="H1560" s="5">
        <v>1894.4609999999998</v>
      </c>
      <c r="I1560" s="5">
        <v>2218.3333333333335</v>
      </c>
      <c r="J1560" s="5">
        <v>17610.8779296875</v>
      </c>
      <c r="K1560" s="7">
        <v>9</v>
      </c>
      <c r="L1560" s="7">
        <v>0</v>
      </c>
      <c r="M1560" s="8">
        <v>1</v>
      </c>
      <c r="N1560" s="8">
        <v>0</v>
      </c>
      <c r="O1560" s="6">
        <v>0</v>
      </c>
    </row>
    <row r="1561" spans="1:15" x14ac:dyDescent="0.2">
      <c r="A1561" s="3">
        <v>35034</v>
      </c>
      <c r="B1561" t="s">
        <v>10</v>
      </c>
      <c r="C1561" t="s">
        <v>16</v>
      </c>
      <c r="D1561" s="7">
        <v>0</v>
      </c>
      <c r="E1561" s="5">
        <v>0</v>
      </c>
      <c r="F1561" s="5">
        <v>0</v>
      </c>
      <c r="G1561" s="5">
        <v>0</v>
      </c>
      <c r="H1561" s="5">
        <v>0</v>
      </c>
      <c r="I1561" s="5">
        <v>0</v>
      </c>
      <c r="J1561" s="5">
        <v>0</v>
      </c>
      <c r="K1561" s="7">
        <v>0</v>
      </c>
      <c r="L1561" s="7">
        <v>0</v>
      </c>
      <c r="M1561" s="8">
        <v>0</v>
      </c>
      <c r="N1561" s="8">
        <v>0</v>
      </c>
      <c r="O1561" s="6">
        <v>1</v>
      </c>
    </row>
    <row r="1562" spans="1:15" x14ac:dyDescent="0.2">
      <c r="A1562" s="3">
        <v>35034</v>
      </c>
      <c r="B1562" t="s">
        <v>10</v>
      </c>
      <c r="C1562" t="s">
        <v>15</v>
      </c>
      <c r="D1562" s="7">
        <v>11320189.887</v>
      </c>
      <c r="E1562" s="5">
        <v>1324835.5367999999</v>
      </c>
      <c r="F1562" s="5">
        <v>4703253.8463000003</v>
      </c>
      <c r="G1562" s="5">
        <v>464181.6</v>
      </c>
      <c r="H1562" s="5">
        <v>4827918.9039000012</v>
      </c>
      <c r="I1562" s="5">
        <v>14344806.300000004</v>
      </c>
      <c r="J1562" s="5">
        <v>8179835.9417600604</v>
      </c>
      <c r="K1562" s="7">
        <v>41687</v>
      </c>
      <c r="L1562" s="7">
        <v>1</v>
      </c>
      <c r="M1562" s="8">
        <v>-891</v>
      </c>
      <c r="N1562" s="8">
        <v>1013</v>
      </c>
      <c r="O1562" s="6">
        <v>1570</v>
      </c>
    </row>
    <row r="1563" spans="1:15" x14ac:dyDescent="0.2">
      <c r="A1563" s="3">
        <v>35034</v>
      </c>
      <c r="B1563" t="s">
        <v>10</v>
      </c>
      <c r="C1563" t="s">
        <v>17</v>
      </c>
      <c r="D1563" s="7">
        <v>3737043.4868000001</v>
      </c>
      <c r="E1563" s="5">
        <v>368808.03</v>
      </c>
      <c r="F1563" s="5">
        <v>1809510.88</v>
      </c>
      <c r="G1563" s="5">
        <v>147533</v>
      </c>
      <c r="H1563" s="5">
        <v>1411191.5767999999</v>
      </c>
      <c r="I1563" s="5">
        <v>4978283.1000000043</v>
      </c>
      <c r="J1563" s="5">
        <v>11091788.8476563</v>
      </c>
      <c r="K1563" s="7">
        <v>6514</v>
      </c>
      <c r="L1563" s="7">
        <v>288</v>
      </c>
      <c r="M1563" s="8">
        <v>439</v>
      </c>
      <c r="N1563" s="8">
        <v>95</v>
      </c>
      <c r="O1563" s="6">
        <v>263</v>
      </c>
    </row>
    <row r="1564" spans="1:15" x14ac:dyDescent="0.2">
      <c r="A1564" s="3">
        <v>35034</v>
      </c>
      <c r="B1564" t="s">
        <v>10</v>
      </c>
      <c r="C1564" t="s">
        <v>15</v>
      </c>
      <c r="D1564" s="7">
        <v>247608.29790000001</v>
      </c>
      <c r="E1564" s="5">
        <v>24902.62</v>
      </c>
      <c r="F1564" s="5">
        <v>89392.22</v>
      </c>
      <c r="G1564" s="5">
        <v>6477.68</v>
      </c>
      <c r="H1564" s="5">
        <v>126835.77790000002</v>
      </c>
      <c r="I1564" s="5">
        <v>456601.86666666646</v>
      </c>
      <c r="J1564" s="5">
        <v>157203.94921875</v>
      </c>
      <c r="K1564" s="7">
        <v>965</v>
      </c>
      <c r="L1564" s="7">
        <v>0</v>
      </c>
      <c r="M1564" s="8">
        <v>-7</v>
      </c>
      <c r="N1564" s="8">
        <v>31</v>
      </c>
      <c r="O1564" s="6">
        <v>41</v>
      </c>
    </row>
    <row r="1565" spans="1:15" x14ac:dyDescent="0.2">
      <c r="A1565" s="3">
        <v>35034</v>
      </c>
      <c r="B1565" t="s">
        <v>10</v>
      </c>
      <c r="C1565" t="s">
        <v>17</v>
      </c>
      <c r="D1565" s="7">
        <v>1441507.9576999999</v>
      </c>
      <c r="E1565" s="5">
        <v>89821.750000000102</v>
      </c>
      <c r="F1565" s="5">
        <v>708794.02</v>
      </c>
      <c r="G1565" s="5">
        <v>78730.14</v>
      </c>
      <c r="H1565" s="5">
        <v>564162.04769999988</v>
      </c>
      <c r="I1565" s="5">
        <v>2531425.7499999991</v>
      </c>
      <c r="J1565" s="5">
        <v>3221380.5488281301</v>
      </c>
      <c r="K1565" s="7">
        <v>4256</v>
      </c>
      <c r="L1565" s="7">
        <v>40</v>
      </c>
      <c r="M1565" s="8">
        <v>384</v>
      </c>
      <c r="N1565" s="8">
        <v>45</v>
      </c>
      <c r="O1565" s="6">
        <v>117</v>
      </c>
    </row>
    <row r="1566" spans="1:15" x14ac:dyDescent="0.2">
      <c r="A1566" s="3">
        <v>35034</v>
      </c>
      <c r="B1566" t="s">
        <v>10</v>
      </c>
      <c r="C1566" t="s">
        <v>16</v>
      </c>
      <c r="D1566" s="7">
        <v>1541162.3470999999</v>
      </c>
      <c r="E1566" s="5">
        <v>1526310.23</v>
      </c>
      <c r="F1566" s="5">
        <v>21.19</v>
      </c>
      <c r="G1566" s="5">
        <v>1973.16</v>
      </c>
      <c r="H1566" s="5">
        <v>12857.767099999915</v>
      </c>
      <c r="I1566" s="5">
        <v>0</v>
      </c>
      <c r="J1566" s="5">
        <v>36146928.900390603</v>
      </c>
      <c r="K1566" s="7">
        <v>4353</v>
      </c>
      <c r="L1566" s="7">
        <v>227</v>
      </c>
      <c r="M1566" s="8">
        <v>-4</v>
      </c>
      <c r="N1566" s="8">
        <v>365</v>
      </c>
      <c r="O1566" s="6">
        <v>699</v>
      </c>
    </row>
    <row r="1567" spans="1:15" x14ac:dyDescent="0.2">
      <c r="A1567" s="3">
        <v>35034</v>
      </c>
      <c r="B1567" t="s">
        <v>10</v>
      </c>
      <c r="C1567" t="s">
        <v>15</v>
      </c>
      <c r="D1567" s="7">
        <v>3422607.8017000002</v>
      </c>
      <c r="E1567" s="5">
        <v>426518.51</v>
      </c>
      <c r="F1567" s="5">
        <v>1245696.56</v>
      </c>
      <c r="G1567" s="5">
        <v>251836.36</v>
      </c>
      <c r="H1567" s="5">
        <v>1498556.3717</v>
      </c>
      <c r="I1567" s="5">
        <v>7571312.8666666755</v>
      </c>
      <c r="J1567" s="5">
        <v>4208404.3961782502</v>
      </c>
      <c r="K1567" s="7">
        <v>15578</v>
      </c>
      <c r="L1567" s="7">
        <v>309</v>
      </c>
      <c r="M1567" s="8">
        <v>68</v>
      </c>
      <c r="N1567" s="8">
        <v>377</v>
      </c>
      <c r="O1567" s="6">
        <v>608</v>
      </c>
    </row>
    <row r="1568" spans="1:15" x14ac:dyDescent="0.2">
      <c r="A1568" s="3">
        <v>35034</v>
      </c>
      <c r="B1568" t="s">
        <v>10</v>
      </c>
      <c r="C1568" t="s">
        <v>15</v>
      </c>
      <c r="D1568" s="7">
        <v>30413.0183</v>
      </c>
      <c r="E1568" s="5">
        <v>5974.75</v>
      </c>
      <c r="F1568" s="5">
        <v>6910.68</v>
      </c>
      <c r="G1568" s="5">
        <v>634.38</v>
      </c>
      <c r="H1568" s="5">
        <v>16893.208299999998</v>
      </c>
      <c r="I1568" s="5">
        <v>61496.299999999952</v>
      </c>
      <c r="J1568" s="5">
        <v>62361.962890625</v>
      </c>
      <c r="K1568" s="7">
        <v>68</v>
      </c>
      <c r="L1568" s="7">
        <v>0</v>
      </c>
      <c r="M1568" s="8">
        <v>3</v>
      </c>
      <c r="N1568" s="8">
        <v>1</v>
      </c>
      <c r="O1568" s="6">
        <v>0</v>
      </c>
    </row>
    <row r="1569" spans="1:15" x14ac:dyDescent="0.2">
      <c r="A1569" s="3">
        <v>35034</v>
      </c>
      <c r="B1569" t="s">
        <v>10</v>
      </c>
      <c r="C1569" t="s">
        <v>15</v>
      </c>
      <c r="D1569" s="7">
        <v>7354127.5032000002</v>
      </c>
      <c r="E1569" s="5">
        <v>1221712.44</v>
      </c>
      <c r="F1569" s="5">
        <v>2332460.449</v>
      </c>
      <c r="G1569" s="5">
        <v>486457.19</v>
      </c>
      <c r="H1569" s="5">
        <v>3313497.4242000007</v>
      </c>
      <c r="I1569" s="5">
        <v>10900085.4</v>
      </c>
      <c r="J1569" s="5">
        <v>23665590.441406298</v>
      </c>
      <c r="K1569" s="7">
        <v>21633</v>
      </c>
      <c r="L1569" s="7">
        <v>1027</v>
      </c>
      <c r="M1569" s="8">
        <v>-16</v>
      </c>
      <c r="N1569" s="8">
        <v>503</v>
      </c>
      <c r="O1569" s="6">
        <v>1000</v>
      </c>
    </row>
    <row r="1570" spans="1:15" x14ac:dyDescent="0.2">
      <c r="A1570" s="3">
        <v>35034</v>
      </c>
      <c r="B1570" t="s">
        <v>10</v>
      </c>
      <c r="C1570" t="s">
        <v>17</v>
      </c>
      <c r="D1570" s="7">
        <v>1967.8276000000001</v>
      </c>
      <c r="E1570" s="5">
        <v>162.94999999999999</v>
      </c>
      <c r="F1570" s="5">
        <v>1389.56</v>
      </c>
      <c r="G1570" s="5">
        <v>6.12</v>
      </c>
      <c r="H1570" s="5">
        <v>409.19760000000008</v>
      </c>
      <c r="I1570" s="5">
        <v>970.06666666666717</v>
      </c>
      <c r="J1570" s="5">
        <v>15.9600038528443</v>
      </c>
      <c r="K1570" s="7">
        <v>1</v>
      </c>
      <c r="L1570" s="7">
        <v>0</v>
      </c>
      <c r="M1570" s="8">
        <v>0</v>
      </c>
      <c r="N1570" s="8">
        <v>0</v>
      </c>
      <c r="O1570" s="6">
        <v>0</v>
      </c>
    </row>
    <row r="1571" spans="1:15" x14ac:dyDescent="0.2">
      <c r="A1571" s="3">
        <v>35034</v>
      </c>
      <c r="B1571" t="s">
        <v>10</v>
      </c>
      <c r="C1571" t="s">
        <v>15</v>
      </c>
      <c r="D1571" s="7">
        <v>1669637.6237999999</v>
      </c>
      <c r="E1571" s="5">
        <v>169749.2</v>
      </c>
      <c r="F1571" s="5">
        <v>1169313.3600000001</v>
      </c>
      <c r="G1571" s="5">
        <v>37541.71</v>
      </c>
      <c r="H1571" s="5">
        <v>293033.35379999987</v>
      </c>
      <c r="I1571" s="5">
        <v>946687.89999999874</v>
      </c>
      <c r="J1571" s="5">
        <v>1414941.4521484401</v>
      </c>
      <c r="K1571" s="7">
        <v>5930</v>
      </c>
      <c r="L1571" s="7">
        <v>298</v>
      </c>
      <c r="M1571" s="8">
        <v>-14</v>
      </c>
      <c r="N1571" s="8">
        <v>407</v>
      </c>
      <c r="O1571" s="6">
        <v>645</v>
      </c>
    </row>
    <row r="1572" spans="1:15" x14ac:dyDescent="0.2">
      <c r="A1572" s="3">
        <v>35034</v>
      </c>
      <c r="B1572" t="s">
        <v>10</v>
      </c>
      <c r="C1572" t="s">
        <v>16</v>
      </c>
      <c r="D1572" s="7">
        <v>150115.0442</v>
      </c>
      <c r="E1572" s="5">
        <v>130250.47</v>
      </c>
      <c r="F1572" s="5">
        <v>7453.05</v>
      </c>
      <c r="G1572" s="5">
        <v>1950.15</v>
      </c>
      <c r="H1572" s="5">
        <v>10461.374200000004</v>
      </c>
      <c r="I1572" s="5">
        <v>11772.05</v>
      </c>
      <c r="J1572" s="5">
        <v>2481501.44921875</v>
      </c>
      <c r="K1572" s="7">
        <v>514</v>
      </c>
      <c r="L1572" s="7">
        <v>40</v>
      </c>
      <c r="M1572" s="8">
        <v>0</v>
      </c>
      <c r="N1572" s="8">
        <v>27</v>
      </c>
      <c r="O1572" s="6">
        <v>76</v>
      </c>
    </row>
    <row r="1573" spans="1:15" x14ac:dyDescent="0.2">
      <c r="A1573" s="3">
        <v>35034</v>
      </c>
      <c r="B1573" t="s">
        <v>10</v>
      </c>
      <c r="C1573" t="s">
        <v>16</v>
      </c>
      <c r="D1573" s="7">
        <v>3846.85</v>
      </c>
      <c r="E1573" s="5">
        <v>4262.1000000000004</v>
      </c>
      <c r="F1573" s="5">
        <v>0</v>
      </c>
      <c r="G1573" s="5">
        <v>0</v>
      </c>
      <c r="H1573" s="5">
        <v>-415.25000000000045</v>
      </c>
      <c r="I1573" s="5">
        <v>0</v>
      </c>
      <c r="J1573" s="5">
        <v>3356.091796875</v>
      </c>
      <c r="K1573" s="7">
        <v>14</v>
      </c>
      <c r="L1573" s="7">
        <v>14</v>
      </c>
      <c r="M1573" s="8">
        <v>0</v>
      </c>
      <c r="N1573" s="8">
        <v>0</v>
      </c>
      <c r="O1573" s="6">
        <v>0</v>
      </c>
    </row>
    <row r="1574" spans="1:15" x14ac:dyDescent="0.2">
      <c r="A1574" s="3">
        <v>35034</v>
      </c>
      <c r="B1574" t="s">
        <v>10</v>
      </c>
      <c r="C1574" t="s">
        <v>16</v>
      </c>
      <c r="D1574" s="7">
        <v>20850.680400000001</v>
      </c>
      <c r="E1574" s="5">
        <v>20113.645400000001</v>
      </c>
      <c r="F1574" s="5">
        <v>400.03</v>
      </c>
      <c r="G1574" s="5">
        <v>38.4</v>
      </c>
      <c r="H1574" s="5">
        <v>298.6049999999999</v>
      </c>
      <c r="I1574" s="5">
        <v>141.9500000000001</v>
      </c>
      <c r="J1574" s="5">
        <v>437410.49121093802</v>
      </c>
      <c r="K1574" s="7">
        <v>97</v>
      </c>
      <c r="L1574" s="7">
        <v>12</v>
      </c>
      <c r="M1574" s="8">
        <v>7</v>
      </c>
      <c r="N1574" s="8">
        <v>3</v>
      </c>
      <c r="O1574" s="6">
        <v>16</v>
      </c>
    </row>
    <row r="1575" spans="1:15" x14ac:dyDescent="0.2">
      <c r="A1575" s="3">
        <v>35065</v>
      </c>
      <c r="B1575" t="s">
        <v>1</v>
      </c>
      <c r="C1575" t="s">
        <v>15</v>
      </c>
      <c r="D1575" s="7">
        <v>7851.5186999999996</v>
      </c>
      <c r="E1575" s="5">
        <v>334.48</v>
      </c>
      <c r="F1575" s="5">
        <v>2651.98</v>
      </c>
      <c r="G1575" s="5">
        <v>36.479999999999997</v>
      </c>
      <c r="H1575" s="5">
        <v>4828.5787</v>
      </c>
      <c r="I1575" s="5">
        <v>2107.1000000000004</v>
      </c>
      <c r="J1575" s="5">
        <v>8083.2700748443604</v>
      </c>
      <c r="K1575" s="7">
        <v>47</v>
      </c>
      <c r="L1575" s="7">
        <v>1</v>
      </c>
      <c r="M1575" s="8">
        <v>0</v>
      </c>
      <c r="N1575" s="8">
        <v>5</v>
      </c>
      <c r="O1575" s="6">
        <v>8</v>
      </c>
    </row>
    <row r="1576" spans="1:15" x14ac:dyDescent="0.2">
      <c r="A1576" s="3">
        <v>35065</v>
      </c>
      <c r="B1576" t="s">
        <v>1</v>
      </c>
      <c r="C1576" t="s">
        <v>16</v>
      </c>
      <c r="D1576" s="7">
        <v>0</v>
      </c>
      <c r="E1576" s="5">
        <v>0</v>
      </c>
      <c r="F1576" s="5">
        <v>0</v>
      </c>
      <c r="G1576" s="5">
        <v>0</v>
      </c>
      <c r="H1576" s="5">
        <v>0</v>
      </c>
      <c r="I1576" s="5">
        <v>0</v>
      </c>
      <c r="J1576" s="5">
        <v>0</v>
      </c>
      <c r="K1576" s="7">
        <v>11</v>
      </c>
      <c r="L1576" s="7">
        <v>0</v>
      </c>
      <c r="M1576" s="8">
        <v>0</v>
      </c>
      <c r="N1576" s="8">
        <v>0</v>
      </c>
      <c r="O1576" s="6">
        <v>4</v>
      </c>
    </row>
    <row r="1577" spans="1:15" x14ac:dyDescent="0.2">
      <c r="A1577" s="3">
        <v>35065</v>
      </c>
      <c r="B1577" t="s">
        <v>1</v>
      </c>
      <c r="C1577" t="s">
        <v>15</v>
      </c>
      <c r="D1577" s="7">
        <v>758378.52780000004</v>
      </c>
      <c r="E1577" s="5">
        <v>143620.29</v>
      </c>
      <c r="F1577" s="5">
        <v>255588.95</v>
      </c>
      <c r="G1577" s="5">
        <v>31675.73</v>
      </c>
      <c r="H1577" s="5">
        <v>327493.55780000001</v>
      </c>
      <c r="I1577" s="5">
        <v>945271.98333333363</v>
      </c>
      <c r="J1577" s="5">
        <v>1295861.0712890599</v>
      </c>
      <c r="K1577" s="7">
        <v>2580</v>
      </c>
      <c r="L1577" s="7">
        <v>0</v>
      </c>
      <c r="M1577" s="8">
        <v>-37</v>
      </c>
      <c r="N1577" s="8">
        <v>122</v>
      </c>
      <c r="O1577" s="6">
        <v>225</v>
      </c>
    </row>
    <row r="1578" spans="1:15" x14ac:dyDescent="0.2">
      <c r="A1578" s="3">
        <v>35065</v>
      </c>
      <c r="B1578" t="s">
        <v>1</v>
      </c>
      <c r="C1578" t="s">
        <v>17</v>
      </c>
      <c r="D1578" s="7">
        <v>1406289.8933000001</v>
      </c>
      <c r="E1578" s="5">
        <v>300286.65000000002</v>
      </c>
      <c r="F1578" s="5">
        <v>564168.56000000006</v>
      </c>
      <c r="G1578" s="5">
        <v>102136.68</v>
      </c>
      <c r="H1578" s="5">
        <v>439698.00330000016</v>
      </c>
      <c r="I1578" s="5">
        <v>1640500.05</v>
      </c>
      <c r="J1578" s="5">
        <v>5569564.296875</v>
      </c>
      <c r="K1578" s="7">
        <v>3573</v>
      </c>
      <c r="L1578" s="7">
        <v>876</v>
      </c>
      <c r="M1578" s="8">
        <v>58</v>
      </c>
      <c r="N1578" s="8">
        <v>339</v>
      </c>
      <c r="O1578" s="6">
        <v>625</v>
      </c>
    </row>
    <row r="1579" spans="1:15" x14ac:dyDescent="0.2">
      <c r="A1579" s="3">
        <v>35065</v>
      </c>
      <c r="B1579" t="s">
        <v>1</v>
      </c>
      <c r="C1579" t="s">
        <v>15</v>
      </c>
      <c r="D1579" s="7">
        <v>105846.9428</v>
      </c>
      <c r="E1579" s="5">
        <v>15387.31</v>
      </c>
      <c r="F1579" s="5">
        <v>35949.71</v>
      </c>
      <c r="G1579" s="5">
        <v>2915.91</v>
      </c>
      <c r="H1579" s="5">
        <v>51594.012800000011</v>
      </c>
      <c r="I1579" s="5">
        <v>209720.4166666666</v>
      </c>
      <c r="J1579" s="5">
        <v>141557.15527343799</v>
      </c>
      <c r="K1579" s="7">
        <v>484</v>
      </c>
      <c r="L1579" s="7">
        <v>0</v>
      </c>
      <c r="M1579" s="8">
        <v>-3</v>
      </c>
      <c r="N1579" s="8">
        <v>22</v>
      </c>
      <c r="O1579" s="6">
        <v>32</v>
      </c>
    </row>
    <row r="1580" spans="1:15" x14ac:dyDescent="0.2">
      <c r="A1580" s="3">
        <v>35065</v>
      </c>
      <c r="B1580" t="s">
        <v>1</v>
      </c>
      <c r="C1580" t="s">
        <v>17</v>
      </c>
      <c r="D1580" s="7">
        <v>657072.69209999999</v>
      </c>
      <c r="E1580" s="5">
        <v>118492.62</v>
      </c>
      <c r="F1580" s="5">
        <v>245416.51</v>
      </c>
      <c r="G1580" s="5">
        <v>44917.08</v>
      </c>
      <c r="H1580" s="5">
        <v>248246.48209999996</v>
      </c>
      <c r="I1580" s="5">
        <v>1077556.1499999999</v>
      </c>
      <c r="J1580" s="5">
        <v>2045116.5361328099</v>
      </c>
      <c r="K1580" s="7">
        <v>2535</v>
      </c>
      <c r="L1580" s="7">
        <v>371</v>
      </c>
      <c r="M1580" s="8">
        <v>43</v>
      </c>
      <c r="N1580" s="8">
        <v>260</v>
      </c>
      <c r="O1580" s="6">
        <v>483</v>
      </c>
    </row>
    <row r="1581" spans="1:15" x14ac:dyDescent="0.2">
      <c r="A1581" s="3">
        <v>35065</v>
      </c>
      <c r="B1581" t="s">
        <v>1</v>
      </c>
      <c r="C1581" t="s">
        <v>16</v>
      </c>
      <c r="D1581" s="7">
        <v>229998.53</v>
      </c>
      <c r="E1581" s="5">
        <v>228943.13</v>
      </c>
      <c r="F1581" s="5">
        <v>0</v>
      </c>
      <c r="G1581" s="5">
        <v>352.56</v>
      </c>
      <c r="H1581" s="5">
        <v>702.83999999999423</v>
      </c>
      <c r="I1581" s="5">
        <v>0</v>
      </c>
      <c r="J1581" s="5">
        <v>7167906.57910157</v>
      </c>
      <c r="K1581" s="7">
        <v>678</v>
      </c>
      <c r="L1581" s="7">
        <v>129</v>
      </c>
      <c r="M1581" s="8">
        <v>-1</v>
      </c>
      <c r="N1581" s="8">
        <v>49</v>
      </c>
      <c r="O1581" s="6">
        <v>172</v>
      </c>
    </row>
    <row r="1582" spans="1:15" x14ac:dyDescent="0.2">
      <c r="A1582" s="3">
        <v>35065</v>
      </c>
      <c r="B1582" t="s">
        <v>1</v>
      </c>
      <c r="C1582" t="s">
        <v>15</v>
      </c>
      <c r="D1582" s="7">
        <v>1989664.9643999999</v>
      </c>
      <c r="E1582" s="5">
        <v>384590.42</v>
      </c>
      <c r="F1582" s="5">
        <v>535048.17000000004</v>
      </c>
      <c r="G1582" s="5">
        <v>153823.13</v>
      </c>
      <c r="H1582" s="5">
        <v>916203.24440000008</v>
      </c>
      <c r="I1582" s="5">
        <v>4012313.9833333297</v>
      </c>
      <c r="J1582" s="5">
        <v>6103492.3613281297</v>
      </c>
      <c r="K1582" s="7">
        <v>11591</v>
      </c>
      <c r="L1582" s="7">
        <v>298</v>
      </c>
      <c r="M1582" s="8">
        <v>-54</v>
      </c>
      <c r="N1582" s="8">
        <v>1632</v>
      </c>
      <c r="O1582" s="6">
        <v>2403</v>
      </c>
    </row>
    <row r="1583" spans="1:15" x14ac:dyDescent="0.2">
      <c r="A1583" s="3">
        <v>35065</v>
      </c>
      <c r="B1583" t="s">
        <v>1</v>
      </c>
      <c r="C1583" t="s">
        <v>15</v>
      </c>
      <c r="D1583" s="7">
        <v>327939.08860000002</v>
      </c>
      <c r="E1583" s="5">
        <v>23733.1</v>
      </c>
      <c r="F1583" s="5">
        <v>233630.34</v>
      </c>
      <c r="G1583" s="5">
        <v>10984.32</v>
      </c>
      <c r="H1583" s="5">
        <v>59591.328600000044</v>
      </c>
      <c r="I1583" s="5">
        <v>227020.78333333341</v>
      </c>
      <c r="J1583" s="5">
        <v>212048.40917968799</v>
      </c>
      <c r="K1583" s="7">
        <v>918</v>
      </c>
      <c r="L1583" s="7">
        <v>100</v>
      </c>
      <c r="M1583" s="8">
        <v>-9</v>
      </c>
      <c r="N1583" s="8">
        <v>48</v>
      </c>
      <c r="O1583" s="6">
        <v>187</v>
      </c>
    </row>
    <row r="1584" spans="1:15" x14ac:dyDescent="0.2">
      <c r="A1584" s="3">
        <v>35065</v>
      </c>
      <c r="B1584" t="s">
        <v>1</v>
      </c>
      <c r="C1584" t="s">
        <v>15</v>
      </c>
      <c r="D1584" s="7">
        <v>3809830.8635</v>
      </c>
      <c r="E1584" s="5">
        <v>708570.4</v>
      </c>
      <c r="F1584" s="5">
        <v>1099301.6000000001</v>
      </c>
      <c r="G1584" s="5">
        <v>275413.7</v>
      </c>
      <c r="H1584" s="5">
        <v>1726545.1635</v>
      </c>
      <c r="I1584" s="5">
        <v>5591484.799999997</v>
      </c>
      <c r="J1584" s="5">
        <v>13636279.567382799</v>
      </c>
      <c r="K1584" s="7">
        <v>15585</v>
      </c>
      <c r="L1584" s="7">
        <v>553</v>
      </c>
      <c r="M1584" s="8">
        <v>-54</v>
      </c>
      <c r="N1584" s="8">
        <v>2259</v>
      </c>
      <c r="O1584" s="6">
        <v>3503</v>
      </c>
    </row>
    <row r="1585" spans="1:15" x14ac:dyDescent="0.2">
      <c r="A1585" s="3">
        <v>35065</v>
      </c>
      <c r="B1585" t="s">
        <v>1</v>
      </c>
      <c r="C1585" t="s">
        <v>17</v>
      </c>
      <c r="D1585" s="7">
        <v>14500.8709</v>
      </c>
      <c r="E1585" s="5">
        <v>3717.47</v>
      </c>
      <c r="F1585" s="5">
        <v>9726.39</v>
      </c>
      <c r="G1585" s="5">
        <v>288.95999999999998</v>
      </c>
      <c r="H1585" s="5">
        <v>768.05090000000109</v>
      </c>
      <c r="I1585" s="5">
        <v>7335.9333333333307</v>
      </c>
      <c r="J1585" s="5">
        <v>6492.39111328125</v>
      </c>
      <c r="K1585" s="7">
        <v>19</v>
      </c>
      <c r="L1585" s="7">
        <v>7</v>
      </c>
      <c r="M1585" s="8">
        <v>-1</v>
      </c>
      <c r="N1585" s="8">
        <v>0</v>
      </c>
      <c r="O1585" s="6">
        <v>3</v>
      </c>
    </row>
    <row r="1586" spans="1:15" x14ac:dyDescent="0.2">
      <c r="A1586" s="3">
        <v>35065</v>
      </c>
      <c r="B1586" t="s">
        <v>1</v>
      </c>
      <c r="C1586" t="s">
        <v>15</v>
      </c>
      <c r="D1586" s="7">
        <v>1648154.9689</v>
      </c>
      <c r="E1586" s="5">
        <v>259848.62</v>
      </c>
      <c r="F1586" s="5">
        <v>1061039.93</v>
      </c>
      <c r="G1586" s="5">
        <v>36458.06</v>
      </c>
      <c r="H1586" s="5">
        <v>290808.35890000017</v>
      </c>
      <c r="I1586" s="5">
        <v>980046.83333333372</v>
      </c>
      <c r="J1586" s="5">
        <v>4611990.0605468797</v>
      </c>
      <c r="K1586" s="7">
        <v>9065</v>
      </c>
      <c r="L1586" s="7">
        <v>501</v>
      </c>
      <c r="M1586" s="8">
        <v>-28</v>
      </c>
      <c r="N1586" s="8">
        <v>3023</v>
      </c>
      <c r="O1586" s="6">
        <v>6550</v>
      </c>
    </row>
    <row r="1587" spans="1:15" x14ac:dyDescent="0.2">
      <c r="A1587" s="3">
        <v>35065</v>
      </c>
      <c r="B1587" t="s">
        <v>1</v>
      </c>
      <c r="C1587" t="s">
        <v>18</v>
      </c>
      <c r="D1587" s="7">
        <v>0</v>
      </c>
      <c r="E1587" s="5">
        <v>0</v>
      </c>
      <c r="F1587" s="5">
        <v>0</v>
      </c>
      <c r="G1587" s="5">
        <v>0</v>
      </c>
      <c r="H1587" s="5">
        <v>0</v>
      </c>
      <c r="I1587" s="5">
        <v>0</v>
      </c>
      <c r="J1587" s="5">
        <v>0</v>
      </c>
      <c r="K1587" s="7">
        <v>0</v>
      </c>
      <c r="L1587" s="7">
        <v>0</v>
      </c>
      <c r="M1587" s="8">
        <v>0</v>
      </c>
      <c r="N1587" s="8">
        <v>0</v>
      </c>
      <c r="O1587" s="6">
        <v>0</v>
      </c>
    </row>
    <row r="1588" spans="1:15" x14ac:dyDescent="0.2">
      <c r="A1588" s="3">
        <v>35065</v>
      </c>
      <c r="B1588" t="s">
        <v>1</v>
      </c>
      <c r="C1588" t="s">
        <v>16</v>
      </c>
      <c r="D1588" s="7">
        <v>58859.358</v>
      </c>
      <c r="E1588" s="5">
        <v>47696.56</v>
      </c>
      <c r="F1588" s="5">
        <v>5283.31</v>
      </c>
      <c r="G1588" s="5">
        <v>1044.05</v>
      </c>
      <c r="H1588" s="5">
        <v>4835.4380000000019</v>
      </c>
      <c r="I1588" s="5">
        <v>6462.0833333333376</v>
      </c>
      <c r="J1588" s="5">
        <v>837522.71484375</v>
      </c>
      <c r="K1588" s="7">
        <v>283</v>
      </c>
      <c r="L1588" s="7">
        <v>10</v>
      </c>
      <c r="M1588" s="8">
        <v>1</v>
      </c>
      <c r="N1588" s="8">
        <v>44</v>
      </c>
      <c r="O1588" s="6">
        <v>94</v>
      </c>
    </row>
    <row r="1589" spans="1:15" x14ac:dyDescent="0.2">
      <c r="A1589" s="3">
        <v>35065</v>
      </c>
      <c r="B1589" t="s">
        <v>1</v>
      </c>
      <c r="C1589" t="s">
        <v>16</v>
      </c>
      <c r="D1589" s="7">
        <v>16008.27</v>
      </c>
      <c r="E1589" s="5">
        <v>15957.63</v>
      </c>
      <c r="F1589" s="5">
        <v>-205</v>
      </c>
      <c r="G1589" s="5">
        <v>9.9</v>
      </c>
      <c r="H1589" s="5">
        <v>245.74000000000123</v>
      </c>
      <c r="I1589" s="5">
        <v>0</v>
      </c>
      <c r="J1589" s="5">
        <v>263475.25</v>
      </c>
      <c r="K1589" s="7">
        <v>175</v>
      </c>
      <c r="L1589" s="7">
        <v>130</v>
      </c>
      <c r="M1589" s="8">
        <v>0</v>
      </c>
      <c r="N1589" s="8">
        <v>8</v>
      </c>
      <c r="O1589" s="6">
        <v>7</v>
      </c>
    </row>
    <row r="1590" spans="1:15" x14ac:dyDescent="0.2">
      <c r="A1590" s="3">
        <v>35065</v>
      </c>
      <c r="B1590" t="s">
        <v>1</v>
      </c>
      <c r="C1590" t="s">
        <v>16</v>
      </c>
      <c r="D1590" s="7">
        <v>7237.67</v>
      </c>
      <c r="E1590" s="5">
        <v>5079.5</v>
      </c>
      <c r="F1590" s="5">
        <v>1320.41</v>
      </c>
      <c r="G1590" s="5">
        <v>50.64</v>
      </c>
      <c r="H1590" s="5">
        <v>787.12</v>
      </c>
      <c r="I1590" s="5">
        <v>0</v>
      </c>
      <c r="J1590" s="5">
        <v>36600.2939453125</v>
      </c>
      <c r="K1590" s="7">
        <v>84</v>
      </c>
      <c r="L1590" s="7">
        <v>5</v>
      </c>
      <c r="M1590" s="8">
        <v>29</v>
      </c>
      <c r="N1590" s="8">
        <v>17</v>
      </c>
      <c r="O1590" s="6">
        <v>222</v>
      </c>
    </row>
    <row r="1591" spans="1:15" x14ac:dyDescent="0.2">
      <c r="A1591" s="3">
        <v>35065</v>
      </c>
      <c r="B1591" t="s">
        <v>1</v>
      </c>
      <c r="C1591" t="s">
        <v>18</v>
      </c>
      <c r="D1591" s="7">
        <v>0</v>
      </c>
      <c r="E1591" s="5">
        <v>0</v>
      </c>
      <c r="F1591" s="5">
        <v>0</v>
      </c>
      <c r="G1591" s="5">
        <v>0</v>
      </c>
      <c r="H1591" s="5">
        <v>0</v>
      </c>
      <c r="I1591" s="5">
        <v>0</v>
      </c>
      <c r="J1591" s="5">
        <v>0</v>
      </c>
      <c r="K1591" s="7">
        <v>0</v>
      </c>
      <c r="L1591" s="7">
        <v>0</v>
      </c>
      <c r="M1591" s="8">
        <v>0</v>
      </c>
      <c r="N1591" s="8">
        <v>0</v>
      </c>
      <c r="O1591" s="6">
        <v>0</v>
      </c>
    </row>
    <row r="1592" spans="1:15" x14ac:dyDescent="0.2">
      <c r="A1592" s="3">
        <v>35065</v>
      </c>
      <c r="B1592" t="s">
        <v>2</v>
      </c>
      <c r="C1592" t="s">
        <v>15</v>
      </c>
      <c r="D1592" s="7">
        <v>0</v>
      </c>
      <c r="E1592" s="5">
        <v>0</v>
      </c>
      <c r="F1592" s="5">
        <v>0</v>
      </c>
      <c r="G1592" s="5">
        <v>0</v>
      </c>
      <c r="H1592" s="5">
        <v>0</v>
      </c>
      <c r="I1592" s="5">
        <v>0</v>
      </c>
      <c r="J1592" s="5">
        <v>0</v>
      </c>
      <c r="K1592" s="7">
        <v>0</v>
      </c>
      <c r="L1592" s="7">
        <v>0</v>
      </c>
      <c r="M1592" s="8">
        <v>0</v>
      </c>
      <c r="N1592" s="8">
        <v>0</v>
      </c>
      <c r="O1592" s="6">
        <v>0</v>
      </c>
    </row>
    <row r="1593" spans="1:15" x14ac:dyDescent="0.2">
      <c r="A1593" s="3">
        <v>35065</v>
      </c>
      <c r="B1593" t="s">
        <v>2</v>
      </c>
      <c r="C1593" t="s">
        <v>15</v>
      </c>
      <c r="D1593" s="7">
        <v>5254431.8351999996</v>
      </c>
      <c r="E1593" s="5">
        <v>591163.21</v>
      </c>
      <c r="F1593" s="5">
        <v>2196644.1120000002</v>
      </c>
      <c r="G1593" s="5">
        <v>235978.95</v>
      </c>
      <c r="H1593" s="5">
        <v>2230645.5631999993</v>
      </c>
      <c r="I1593" s="5">
        <v>7222375.3833333226</v>
      </c>
      <c r="J1593" s="5">
        <v>3638201.4667968801</v>
      </c>
      <c r="K1593" s="7">
        <v>20679</v>
      </c>
      <c r="L1593" s="7">
        <v>1</v>
      </c>
      <c r="M1593" s="8">
        <v>-384</v>
      </c>
      <c r="N1593" s="8">
        <v>454</v>
      </c>
      <c r="O1593" s="6">
        <v>728</v>
      </c>
    </row>
    <row r="1594" spans="1:15" x14ac:dyDescent="0.2">
      <c r="A1594" s="3">
        <v>35065</v>
      </c>
      <c r="B1594" t="s">
        <v>2</v>
      </c>
      <c r="C1594" t="s">
        <v>17</v>
      </c>
      <c r="D1594" s="7">
        <v>1773358.314</v>
      </c>
      <c r="E1594" s="5">
        <v>346602.26</v>
      </c>
      <c r="F1594" s="5">
        <v>660340.63</v>
      </c>
      <c r="G1594" s="5">
        <v>100819.84</v>
      </c>
      <c r="H1594" s="5">
        <v>665595.58400000003</v>
      </c>
      <c r="I1594" s="5">
        <v>2375334.5</v>
      </c>
      <c r="J1594" s="5">
        <v>5585708.2109375102</v>
      </c>
      <c r="K1594" s="7">
        <v>3072</v>
      </c>
      <c r="L1594" s="7">
        <v>65</v>
      </c>
      <c r="M1594" s="8">
        <v>33</v>
      </c>
      <c r="N1594" s="8">
        <v>50</v>
      </c>
      <c r="O1594" s="6">
        <v>206</v>
      </c>
    </row>
    <row r="1595" spans="1:15" x14ac:dyDescent="0.2">
      <c r="A1595" s="3">
        <v>35065</v>
      </c>
      <c r="B1595" t="s">
        <v>2</v>
      </c>
      <c r="C1595" t="s">
        <v>15</v>
      </c>
      <c r="D1595" s="7">
        <v>93324.6875</v>
      </c>
      <c r="E1595" s="5">
        <v>9556.02</v>
      </c>
      <c r="F1595" s="5">
        <v>37013.31</v>
      </c>
      <c r="G1595" s="5">
        <v>2842.93</v>
      </c>
      <c r="H1595" s="5">
        <v>43912.427499999998</v>
      </c>
      <c r="I1595" s="5">
        <v>166061.96666666676</v>
      </c>
      <c r="J1595" s="5">
        <v>74912.3369140625</v>
      </c>
      <c r="K1595" s="7">
        <v>396</v>
      </c>
      <c r="L1595" s="7">
        <v>0</v>
      </c>
      <c r="M1595" s="8">
        <v>-3</v>
      </c>
      <c r="N1595" s="8">
        <v>12</v>
      </c>
      <c r="O1595" s="6">
        <v>13</v>
      </c>
    </row>
    <row r="1596" spans="1:15" x14ac:dyDescent="0.2">
      <c r="A1596" s="3">
        <v>35065</v>
      </c>
      <c r="B1596" t="s">
        <v>2</v>
      </c>
      <c r="C1596" t="s">
        <v>17</v>
      </c>
      <c r="D1596" s="7">
        <v>923963.75290000101</v>
      </c>
      <c r="E1596" s="5">
        <v>168190.97</v>
      </c>
      <c r="F1596" s="5">
        <v>344664.34</v>
      </c>
      <c r="G1596" s="5">
        <v>68705.2</v>
      </c>
      <c r="H1596" s="5">
        <v>342403.242900001</v>
      </c>
      <c r="I1596" s="5">
        <v>1663066.1166666672</v>
      </c>
      <c r="J1596" s="5">
        <v>2573069.8583984398</v>
      </c>
      <c r="K1596" s="7">
        <v>3715</v>
      </c>
      <c r="L1596" s="7">
        <v>167</v>
      </c>
      <c r="M1596" s="8">
        <v>192</v>
      </c>
      <c r="N1596" s="8">
        <v>215</v>
      </c>
      <c r="O1596" s="6">
        <v>845</v>
      </c>
    </row>
    <row r="1597" spans="1:15" x14ac:dyDescent="0.2">
      <c r="A1597" s="3">
        <v>35065</v>
      </c>
      <c r="B1597" t="s">
        <v>2</v>
      </c>
      <c r="C1597" t="s">
        <v>16</v>
      </c>
      <c r="D1597" s="7">
        <v>360479.76</v>
      </c>
      <c r="E1597" s="5">
        <v>358561.25</v>
      </c>
      <c r="F1597" s="5">
        <v>0</v>
      </c>
      <c r="G1597" s="5">
        <v>189.33</v>
      </c>
      <c r="H1597" s="5">
        <v>1729.1800000000094</v>
      </c>
      <c r="I1597" s="5">
        <v>0</v>
      </c>
      <c r="J1597" s="5">
        <v>13741356.075195299</v>
      </c>
      <c r="K1597" s="7">
        <v>904</v>
      </c>
      <c r="L1597" s="7">
        <v>92</v>
      </c>
      <c r="M1597" s="8">
        <v>0</v>
      </c>
      <c r="N1597" s="8">
        <v>52</v>
      </c>
      <c r="O1597" s="6">
        <v>136</v>
      </c>
    </row>
    <row r="1598" spans="1:15" x14ac:dyDescent="0.2">
      <c r="A1598" s="3">
        <v>35065</v>
      </c>
      <c r="B1598" t="s">
        <v>2</v>
      </c>
      <c r="C1598" t="s">
        <v>15</v>
      </c>
      <c r="D1598" s="7">
        <v>1755866.5475000001</v>
      </c>
      <c r="E1598" s="5">
        <v>242955.33</v>
      </c>
      <c r="F1598" s="5">
        <v>556613.54</v>
      </c>
      <c r="G1598" s="5">
        <v>115900.8</v>
      </c>
      <c r="H1598" s="5">
        <v>840396.87749999994</v>
      </c>
      <c r="I1598" s="5">
        <v>4565340.5833333349</v>
      </c>
      <c r="J1598" s="5">
        <v>2666919.42578125</v>
      </c>
      <c r="K1598" s="7">
        <v>8043</v>
      </c>
      <c r="L1598" s="7">
        <v>229</v>
      </c>
      <c r="M1598" s="8">
        <v>81</v>
      </c>
      <c r="N1598" s="8">
        <v>172</v>
      </c>
      <c r="O1598" s="6">
        <v>398</v>
      </c>
    </row>
    <row r="1599" spans="1:15" x14ac:dyDescent="0.2">
      <c r="A1599" s="3">
        <v>35065</v>
      </c>
      <c r="B1599" t="s">
        <v>2</v>
      </c>
      <c r="C1599" t="s">
        <v>15</v>
      </c>
      <c r="D1599" s="7">
        <v>13040.252399999999</v>
      </c>
      <c r="E1599" s="5">
        <v>2605.2600000000002</v>
      </c>
      <c r="F1599" s="5">
        <v>2363.6799999999998</v>
      </c>
      <c r="G1599" s="5">
        <v>313.17</v>
      </c>
      <c r="H1599" s="5">
        <v>7758.1423999999988</v>
      </c>
      <c r="I1599" s="5">
        <v>27765.76666666667</v>
      </c>
      <c r="J1599" s="5">
        <v>30227.794921875</v>
      </c>
      <c r="K1599" s="7">
        <v>38</v>
      </c>
      <c r="L1599" s="7">
        <v>0</v>
      </c>
      <c r="M1599" s="8">
        <v>3</v>
      </c>
      <c r="N1599" s="8">
        <v>0</v>
      </c>
      <c r="O1599" s="6">
        <v>1</v>
      </c>
    </row>
    <row r="1600" spans="1:15" x14ac:dyDescent="0.2">
      <c r="A1600" s="3">
        <v>35065</v>
      </c>
      <c r="B1600" t="s">
        <v>2</v>
      </c>
      <c r="C1600" t="s">
        <v>15</v>
      </c>
      <c r="D1600" s="7">
        <v>3795720.4550999999</v>
      </c>
      <c r="E1600" s="5">
        <v>657840.38</v>
      </c>
      <c r="F1600" s="5">
        <v>1135348</v>
      </c>
      <c r="G1600" s="5">
        <v>260336.98</v>
      </c>
      <c r="H1600" s="5">
        <v>1742195.0951</v>
      </c>
      <c r="I1600" s="5">
        <v>6185429.16666668</v>
      </c>
      <c r="J1600" s="5">
        <v>11925026.4765625</v>
      </c>
      <c r="K1600" s="7">
        <v>13818</v>
      </c>
      <c r="L1600" s="7">
        <v>509</v>
      </c>
      <c r="M1600" s="8">
        <v>73</v>
      </c>
      <c r="N1600" s="8">
        <v>856</v>
      </c>
      <c r="O1600" s="6">
        <v>1781</v>
      </c>
    </row>
    <row r="1601" spans="1:15" x14ac:dyDescent="0.2">
      <c r="A1601" s="3">
        <v>35065</v>
      </c>
      <c r="B1601" t="s">
        <v>2</v>
      </c>
      <c r="C1601" t="s">
        <v>15</v>
      </c>
      <c r="D1601" s="7">
        <v>925721.5172</v>
      </c>
      <c r="E1601" s="5">
        <v>125543.31</v>
      </c>
      <c r="F1601" s="5">
        <v>617772.43999999994</v>
      </c>
      <c r="G1601" s="5">
        <v>16191.37</v>
      </c>
      <c r="H1601" s="5">
        <v>166214.39720000012</v>
      </c>
      <c r="I1601" s="5">
        <v>511030.73333333328</v>
      </c>
      <c r="J1601" s="5">
        <v>1849413.9521484401</v>
      </c>
      <c r="K1601" s="7">
        <v>3540</v>
      </c>
      <c r="L1601" s="7">
        <v>672</v>
      </c>
      <c r="M1601" s="8">
        <v>-17</v>
      </c>
      <c r="N1601" s="8">
        <v>261</v>
      </c>
      <c r="O1601" s="6">
        <v>1409</v>
      </c>
    </row>
    <row r="1602" spans="1:15" x14ac:dyDescent="0.2">
      <c r="A1602" s="3">
        <v>35065</v>
      </c>
      <c r="B1602" t="s">
        <v>2</v>
      </c>
      <c r="C1602" t="s">
        <v>16</v>
      </c>
      <c r="D1602" s="7">
        <v>22921.8514</v>
      </c>
      <c r="E1602" s="5">
        <v>19035.48</v>
      </c>
      <c r="F1602" s="5">
        <v>1552.12</v>
      </c>
      <c r="G1602" s="5">
        <v>362.23</v>
      </c>
      <c r="H1602" s="5">
        <v>1972.0214000000001</v>
      </c>
      <c r="I1602" s="5">
        <v>2460.483333333334</v>
      </c>
      <c r="J1602" s="5">
        <v>275845.328125</v>
      </c>
      <c r="K1602" s="7">
        <v>92</v>
      </c>
      <c r="L1602" s="7">
        <v>2</v>
      </c>
      <c r="M1602" s="8">
        <v>1</v>
      </c>
      <c r="N1602" s="8">
        <v>8</v>
      </c>
      <c r="O1602" s="6">
        <v>23</v>
      </c>
    </row>
    <row r="1603" spans="1:15" x14ac:dyDescent="0.2">
      <c r="A1603" s="3">
        <v>35065</v>
      </c>
      <c r="B1603" t="s">
        <v>2</v>
      </c>
      <c r="C1603" t="s">
        <v>16</v>
      </c>
      <c r="D1603" s="7">
        <v>1117.6600000000001</v>
      </c>
      <c r="E1603" s="5">
        <v>1661.62</v>
      </c>
      <c r="F1603" s="5">
        <v>-243.13</v>
      </c>
      <c r="G1603" s="5">
        <v>0</v>
      </c>
      <c r="H1603" s="5">
        <v>-300.82999999999981</v>
      </c>
      <c r="I1603" s="5">
        <v>0</v>
      </c>
      <c r="J1603" s="5">
        <v>20808.326171875</v>
      </c>
      <c r="K1603" s="7">
        <v>9</v>
      </c>
      <c r="L1603" s="7">
        <v>8</v>
      </c>
      <c r="M1603" s="8">
        <v>0</v>
      </c>
      <c r="N1603" s="8">
        <v>0</v>
      </c>
      <c r="O1603" s="6">
        <v>0</v>
      </c>
    </row>
    <row r="1604" spans="1:15" x14ac:dyDescent="0.2">
      <c r="A1604" s="3">
        <v>35065</v>
      </c>
      <c r="B1604" t="s">
        <v>2</v>
      </c>
      <c r="C1604" t="s">
        <v>16</v>
      </c>
      <c r="D1604" s="7">
        <v>3410.5871000000002</v>
      </c>
      <c r="E1604" s="5">
        <v>3131.26</v>
      </c>
      <c r="F1604" s="5">
        <v>200.45</v>
      </c>
      <c r="G1604" s="5">
        <v>5.3</v>
      </c>
      <c r="H1604" s="5">
        <v>73.577099999999987</v>
      </c>
      <c r="I1604" s="5">
        <v>30.88333333333334</v>
      </c>
      <c r="J1604" s="5">
        <v>22014.974609375</v>
      </c>
      <c r="K1604" s="7">
        <v>18</v>
      </c>
      <c r="L1604" s="7">
        <v>8</v>
      </c>
      <c r="M1604" s="8">
        <v>1</v>
      </c>
      <c r="N1604" s="8">
        <v>1</v>
      </c>
      <c r="O1604" s="6">
        <v>25</v>
      </c>
    </row>
    <row r="1605" spans="1:15" x14ac:dyDescent="0.2">
      <c r="A1605" s="3">
        <v>35065</v>
      </c>
      <c r="B1605" t="s">
        <v>3</v>
      </c>
      <c r="C1605" t="s">
        <v>17</v>
      </c>
      <c r="D1605" s="7">
        <v>18071.475900000001</v>
      </c>
      <c r="E1605" s="5">
        <v>6525.24</v>
      </c>
      <c r="F1605" s="5">
        <v>6547.82</v>
      </c>
      <c r="G1605" s="5">
        <v>1302.6500000000001</v>
      </c>
      <c r="H1605" s="5">
        <v>3695.7659000000017</v>
      </c>
      <c r="I1605" s="5">
        <v>15154.766666666666</v>
      </c>
      <c r="J1605" s="5">
        <v>117700.22265625</v>
      </c>
      <c r="K1605" s="7">
        <v>48</v>
      </c>
      <c r="L1605" s="7">
        <v>9</v>
      </c>
      <c r="M1605" s="8">
        <v>-2</v>
      </c>
      <c r="N1605" s="8">
        <v>1</v>
      </c>
      <c r="O1605" s="6">
        <v>8</v>
      </c>
    </row>
    <row r="1606" spans="1:15" x14ac:dyDescent="0.2">
      <c r="A1606" s="3">
        <v>35065</v>
      </c>
      <c r="B1606" t="s">
        <v>3</v>
      </c>
      <c r="C1606" t="s">
        <v>17</v>
      </c>
      <c r="D1606" s="7">
        <v>2275.4630999999999</v>
      </c>
      <c r="E1606" s="5">
        <v>301.07</v>
      </c>
      <c r="F1606" s="5">
        <v>830.86</v>
      </c>
      <c r="G1606" s="5">
        <v>374.44</v>
      </c>
      <c r="H1606" s="5">
        <v>769.09310000000005</v>
      </c>
      <c r="I1606" s="5">
        <v>2887.1833333333325</v>
      </c>
      <c r="J1606" s="5">
        <v>3174.4423828125</v>
      </c>
      <c r="K1606" s="7">
        <v>8</v>
      </c>
      <c r="L1606" s="7">
        <v>0</v>
      </c>
      <c r="M1606" s="8">
        <v>2</v>
      </c>
      <c r="N1606" s="8">
        <v>0</v>
      </c>
      <c r="O1606" s="6">
        <v>0</v>
      </c>
    </row>
    <row r="1607" spans="1:15" x14ac:dyDescent="0.2">
      <c r="A1607" s="3">
        <v>35065</v>
      </c>
      <c r="B1607" t="s">
        <v>3</v>
      </c>
      <c r="C1607" t="s">
        <v>16</v>
      </c>
      <c r="D1607" s="7">
        <v>40169.480000000003</v>
      </c>
      <c r="E1607" s="5">
        <v>39779.660000000003</v>
      </c>
      <c r="F1607" s="5">
        <v>0</v>
      </c>
      <c r="G1607" s="5">
        <v>0</v>
      </c>
      <c r="H1607" s="5">
        <v>389.81999999999971</v>
      </c>
      <c r="I1607" s="5">
        <v>0</v>
      </c>
      <c r="J1607" s="5">
        <v>1149419.44140625</v>
      </c>
      <c r="K1607" s="7">
        <v>91</v>
      </c>
      <c r="L1607" s="7">
        <v>3</v>
      </c>
      <c r="M1607" s="8">
        <v>0</v>
      </c>
      <c r="N1607" s="8">
        <v>9</v>
      </c>
      <c r="O1607" s="6">
        <v>15</v>
      </c>
    </row>
    <row r="1608" spans="1:15" x14ac:dyDescent="0.2">
      <c r="A1608" s="3">
        <v>35065</v>
      </c>
      <c r="B1608" t="s">
        <v>3</v>
      </c>
      <c r="C1608" t="s">
        <v>15</v>
      </c>
      <c r="D1608" s="7">
        <v>4410.1845000000003</v>
      </c>
      <c r="E1608" s="5">
        <v>1127.72</v>
      </c>
      <c r="F1608" s="5">
        <v>1426.2</v>
      </c>
      <c r="G1608" s="5">
        <v>235.18</v>
      </c>
      <c r="H1608" s="5">
        <v>1621.0844999999999</v>
      </c>
      <c r="I1608" s="5">
        <v>4720.4666666666681</v>
      </c>
      <c r="J1608" s="5">
        <v>17954.1455078125</v>
      </c>
      <c r="K1608" s="7">
        <v>24</v>
      </c>
      <c r="L1608" s="7">
        <v>1</v>
      </c>
      <c r="M1608" s="8">
        <v>0</v>
      </c>
      <c r="N1608" s="8">
        <v>2</v>
      </c>
      <c r="O1608" s="6">
        <v>2</v>
      </c>
    </row>
    <row r="1609" spans="1:15" x14ac:dyDescent="0.2">
      <c r="A1609" s="3">
        <v>35065</v>
      </c>
      <c r="B1609" t="s">
        <v>3</v>
      </c>
      <c r="C1609" t="s">
        <v>15</v>
      </c>
      <c r="D1609" s="7">
        <v>0.35189999999999999</v>
      </c>
      <c r="E1609" s="5">
        <v>0</v>
      </c>
      <c r="F1609" s="5">
        <v>0</v>
      </c>
      <c r="G1609" s="5">
        <v>0</v>
      </c>
      <c r="H1609" s="5">
        <v>0.35189999999999999</v>
      </c>
      <c r="I1609" s="5">
        <v>0.38333333333333303</v>
      </c>
      <c r="J1609" s="5">
        <v>0</v>
      </c>
      <c r="K1609" s="7">
        <v>1</v>
      </c>
      <c r="L1609" s="7">
        <v>0</v>
      </c>
      <c r="M1609" s="8">
        <v>0</v>
      </c>
      <c r="N1609" s="8">
        <v>0</v>
      </c>
      <c r="O1609" s="6">
        <v>0</v>
      </c>
    </row>
    <row r="1610" spans="1:15" x14ac:dyDescent="0.2">
      <c r="A1610" s="3">
        <v>35065</v>
      </c>
      <c r="B1610" t="s">
        <v>3</v>
      </c>
      <c r="C1610" t="s">
        <v>15</v>
      </c>
      <c r="D1610" s="7">
        <v>1042.69</v>
      </c>
      <c r="E1610" s="5">
        <v>1042.3699999999999</v>
      </c>
      <c r="F1610" s="5">
        <v>0.32</v>
      </c>
      <c r="G1610" s="5">
        <v>0</v>
      </c>
      <c r="H1610" s="5">
        <v>1.6370238498097933E-13</v>
      </c>
      <c r="I1610" s="5">
        <v>17.233333333333263</v>
      </c>
      <c r="J1610" s="5">
        <v>8588.9560546875</v>
      </c>
      <c r="K1610" s="7">
        <v>5</v>
      </c>
      <c r="L1610" s="7">
        <v>0</v>
      </c>
      <c r="M1610" s="8">
        <v>2</v>
      </c>
      <c r="N1610" s="8">
        <v>1</v>
      </c>
      <c r="O1610" s="6">
        <v>0</v>
      </c>
    </row>
    <row r="1611" spans="1:15" x14ac:dyDescent="0.2">
      <c r="A1611" s="3">
        <v>35065</v>
      </c>
      <c r="B1611" t="s">
        <v>3</v>
      </c>
      <c r="C1611" t="s">
        <v>15</v>
      </c>
      <c r="D1611" s="7">
        <v>205.73439999999999</v>
      </c>
      <c r="E1611" s="5">
        <v>132.19</v>
      </c>
      <c r="F1611" s="5">
        <v>69.84</v>
      </c>
      <c r="G1611" s="5">
        <v>0</v>
      </c>
      <c r="H1611" s="5">
        <v>3.7043999999999926</v>
      </c>
      <c r="I1611" s="5">
        <v>26.433333333333373</v>
      </c>
      <c r="J1611" s="5">
        <v>1257.3623046875</v>
      </c>
      <c r="K1611" s="7">
        <v>2</v>
      </c>
      <c r="L1611" s="7">
        <v>0</v>
      </c>
      <c r="M1611" s="8">
        <v>0</v>
      </c>
      <c r="N1611" s="8">
        <v>0</v>
      </c>
      <c r="O1611" s="6">
        <v>0</v>
      </c>
    </row>
    <row r="1612" spans="1:15" x14ac:dyDescent="0.2">
      <c r="A1612" s="3">
        <v>35065</v>
      </c>
      <c r="B1612" t="s">
        <v>3</v>
      </c>
      <c r="C1612" t="s">
        <v>16</v>
      </c>
      <c r="D1612" s="7">
        <v>70536.863800000006</v>
      </c>
      <c r="E1612" s="5">
        <v>63452.7</v>
      </c>
      <c r="F1612" s="5">
        <v>1193.93</v>
      </c>
      <c r="G1612" s="5">
        <v>303.83999999999997</v>
      </c>
      <c r="H1612" s="5">
        <v>5586.3938000000089</v>
      </c>
      <c r="I1612" s="5">
        <v>1968.766666666668</v>
      </c>
      <c r="J1612" s="5">
        <v>2159939.234375</v>
      </c>
      <c r="K1612" s="7">
        <v>321</v>
      </c>
      <c r="L1612" s="7">
        <v>2</v>
      </c>
      <c r="M1612" s="8">
        <v>-1</v>
      </c>
      <c r="N1612" s="8">
        <v>11</v>
      </c>
      <c r="O1612" s="6">
        <v>69</v>
      </c>
    </row>
    <row r="1613" spans="1:15" x14ac:dyDescent="0.2">
      <c r="A1613" s="3">
        <v>35065</v>
      </c>
      <c r="B1613" t="s">
        <v>3</v>
      </c>
      <c r="C1613" t="s">
        <v>16</v>
      </c>
      <c r="D1613" s="7">
        <v>160855.14000000001</v>
      </c>
      <c r="E1613" s="5">
        <v>156436.81</v>
      </c>
      <c r="F1613" s="5">
        <v>29.67</v>
      </c>
      <c r="G1613" s="5">
        <v>13.73</v>
      </c>
      <c r="H1613" s="5">
        <v>4374.9300000000167</v>
      </c>
      <c r="I1613" s="5">
        <v>0</v>
      </c>
      <c r="J1613" s="5">
        <v>2649943.5771484501</v>
      </c>
      <c r="K1613" s="7">
        <v>1452</v>
      </c>
      <c r="L1613" s="7">
        <v>646</v>
      </c>
      <c r="M1613" s="8">
        <v>-4</v>
      </c>
      <c r="N1613" s="8">
        <v>53</v>
      </c>
      <c r="O1613" s="6">
        <v>238</v>
      </c>
    </row>
    <row r="1614" spans="1:15" x14ac:dyDescent="0.2">
      <c r="A1614" s="3">
        <v>35065</v>
      </c>
      <c r="B1614" t="s">
        <v>3</v>
      </c>
      <c r="C1614" t="s">
        <v>16</v>
      </c>
      <c r="D1614" s="7">
        <v>1110.8176000000001</v>
      </c>
      <c r="E1614" s="5">
        <v>1103.5275999999999</v>
      </c>
      <c r="F1614" s="5">
        <v>0</v>
      </c>
      <c r="G1614" s="5">
        <v>7.29</v>
      </c>
      <c r="H1614" s="5">
        <v>1.9095836023552692E-13</v>
      </c>
      <c r="I1614" s="5">
        <v>0</v>
      </c>
      <c r="J1614" s="5">
        <v>3913.654296875</v>
      </c>
      <c r="K1614" s="7">
        <v>11</v>
      </c>
      <c r="L1614" s="7">
        <v>1</v>
      </c>
      <c r="M1614" s="8">
        <v>3</v>
      </c>
      <c r="N1614" s="8">
        <v>0</v>
      </c>
      <c r="O1614" s="6">
        <v>0</v>
      </c>
    </row>
    <row r="1615" spans="1:15" x14ac:dyDescent="0.2">
      <c r="A1615" s="3">
        <v>35065</v>
      </c>
      <c r="B1615" t="s">
        <v>4</v>
      </c>
      <c r="C1615" t="s">
        <v>15</v>
      </c>
      <c r="D1615" s="7">
        <v>26548.404500000001</v>
      </c>
      <c r="E1615" s="5">
        <v>5597.38</v>
      </c>
      <c r="F1615" s="5">
        <v>9885.4</v>
      </c>
      <c r="G1615" s="5">
        <v>1215.0999999999999</v>
      </c>
      <c r="H1615" s="5">
        <v>9850.5244999999995</v>
      </c>
      <c r="I1615" s="5">
        <v>38091.116666666647</v>
      </c>
      <c r="J1615" s="5">
        <v>49647.1904296875</v>
      </c>
      <c r="K1615" s="7">
        <v>113</v>
      </c>
      <c r="L1615" s="7">
        <v>0</v>
      </c>
      <c r="M1615" s="8">
        <v>-4</v>
      </c>
      <c r="N1615" s="8">
        <v>6</v>
      </c>
      <c r="O1615" s="6">
        <v>5</v>
      </c>
    </row>
    <row r="1616" spans="1:15" x14ac:dyDescent="0.2">
      <c r="A1616" s="3">
        <v>35065</v>
      </c>
      <c r="B1616" t="s">
        <v>4</v>
      </c>
      <c r="C1616" t="s">
        <v>17</v>
      </c>
      <c r="D1616" s="7">
        <v>230594.05129999999</v>
      </c>
      <c r="E1616" s="5">
        <v>47797.95</v>
      </c>
      <c r="F1616" s="5">
        <v>85618.43</v>
      </c>
      <c r="G1616" s="5">
        <v>14034.39</v>
      </c>
      <c r="H1616" s="5">
        <v>83143.281299999988</v>
      </c>
      <c r="I1616" s="5">
        <v>303462.21666666662</v>
      </c>
      <c r="J1616" s="5">
        <v>839109.01074218797</v>
      </c>
      <c r="K1616" s="7">
        <v>385</v>
      </c>
      <c r="L1616" s="7">
        <v>0</v>
      </c>
      <c r="M1616" s="8">
        <v>7</v>
      </c>
      <c r="N1616" s="8">
        <v>5</v>
      </c>
      <c r="O1616" s="6">
        <v>22</v>
      </c>
    </row>
    <row r="1617" spans="1:15" x14ac:dyDescent="0.2">
      <c r="A1617" s="3">
        <v>35065</v>
      </c>
      <c r="B1617" t="s">
        <v>4</v>
      </c>
      <c r="C1617" t="s">
        <v>15</v>
      </c>
      <c r="D1617" s="7">
        <v>125651.17969999999</v>
      </c>
      <c r="E1617" s="5">
        <v>22769.05</v>
      </c>
      <c r="F1617" s="5">
        <v>44794.43</v>
      </c>
      <c r="G1617" s="5">
        <v>2563.09</v>
      </c>
      <c r="H1617" s="5">
        <v>55524.609699999986</v>
      </c>
      <c r="I1617" s="5">
        <v>211582.0833333334</v>
      </c>
      <c r="J1617" s="5">
        <v>246857.88671875</v>
      </c>
      <c r="K1617" s="7">
        <v>444</v>
      </c>
      <c r="L1617" s="7">
        <v>0</v>
      </c>
      <c r="M1617" s="8">
        <v>-3</v>
      </c>
      <c r="N1617" s="8">
        <v>13</v>
      </c>
      <c r="O1617" s="6">
        <v>22</v>
      </c>
    </row>
    <row r="1618" spans="1:15" x14ac:dyDescent="0.2">
      <c r="A1618" s="3">
        <v>35065</v>
      </c>
      <c r="B1618" t="s">
        <v>4</v>
      </c>
      <c r="C1618" t="s">
        <v>17</v>
      </c>
      <c r="D1618" s="7">
        <v>90875.7788</v>
      </c>
      <c r="E1618" s="5">
        <v>16043.73</v>
      </c>
      <c r="F1618" s="5">
        <v>36644.22</v>
      </c>
      <c r="G1618" s="5">
        <v>6478.58</v>
      </c>
      <c r="H1618" s="5">
        <v>31709.248800000001</v>
      </c>
      <c r="I1618" s="5">
        <v>182471.08333333317</v>
      </c>
      <c r="J1618" s="5">
        <v>258040.376953125</v>
      </c>
      <c r="K1618" s="7">
        <v>304</v>
      </c>
      <c r="L1618" s="7">
        <v>2</v>
      </c>
      <c r="M1618" s="8">
        <v>21</v>
      </c>
      <c r="N1618" s="8">
        <v>4</v>
      </c>
      <c r="O1618" s="6">
        <v>18</v>
      </c>
    </row>
    <row r="1619" spans="1:15" x14ac:dyDescent="0.2">
      <c r="A1619" s="3">
        <v>35065</v>
      </c>
      <c r="B1619" t="s">
        <v>4</v>
      </c>
      <c r="C1619" t="s">
        <v>16</v>
      </c>
      <c r="D1619" s="7">
        <v>318893.13079999998</v>
      </c>
      <c r="E1619" s="5">
        <v>317557.78000000003</v>
      </c>
      <c r="F1619" s="5">
        <v>0</v>
      </c>
      <c r="G1619" s="5">
        <v>252.25</v>
      </c>
      <c r="H1619" s="5">
        <v>1083.1007999999565</v>
      </c>
      <c r="I1619" s="5">
        <v>0</v>
      </c>
      <c r="J1619" s="5">
        <v>8609590.0771484394</v>
      </c>
      <c r="K1619" s="7">
        <v>914</v>
      </c>
      <c r="L1619" s="7">
        <v>1</v>
      </c>
      <c r="M1619" s="8">
        <v>0</v>
      </c>
      <c r="N1619" s="8">
        <v>83</v>
      </c>
      <c r="O1619" s="6">
        <v>140</v>
      </c>
    </row>
    <row r="1620" spans="1:15" x14ac:dyDescent="0.2">
      <c r="A1620" s="3">
        <v>35065</v>
      </c>
      <c r="B1620" t="s">
        <v>4</v>
      </c>
      <c r="C1620" t="s">
        <v>15</v>
      </c>
      <c r="D1620" s="7">
        <v>324982.5122</v>
      </c>
      <c r="E1620" s="5">
        <v>50093.24</v>
      </c>
      <c r="F1620" s="5">
        <v>128791.86</v>
      </c>
      <c r="G1620" s="5">
        <v>25951.09</v>
      </c>
      <c r="H1620" s="5">
        <v>120146.32220000002</v>
      </c>
      <c r="I1620" s="5">
        <v>553410.96666666702</v>
      </c>
      <c r="J1620" s="5">
        <v>351828.98925781302</v>
      </c>
      <c r="K1620" s="7">
        <v>1727</v>
      </c>
      <c r="L1620" s="7">
        <v>1</v>
      </c>
      <c r="M1620" s="8">
        <v>-16</v>
      </c>
      <c r="N1620" s="8">
        <v>57</v>
      </c>
      <c r="O1620" s="6">
        <v>108</v>
      </c>
    </row>
    <row r="1621" spans="1:15" x14ac:dyDescent="0.2">
      <c r="A1621" s="3">
        <v>35065</v>
      </c>
      <c r="B1621" t="s">
        <v>4</v>
      </c>
      <c r="C1621" t="s">
        <v>15</v>
      </c>
      <c r="D1621" s="7">
        <v>1605.5636</v>
      </c>
      <c r="E1621" s="5">
        <v>528.29999999999995</v>
      </c>
      <c r="F1621" s="5">
        <v>277.94</v>
      </c>
      <c r="G1621" s="5">
        <v>20.05</v>
      </c>
      <c r="H1621" s="5">
        <v>779.27359999999999</v>
      </c>
      <c r="I1621" s="5">
        <v>2713.150000000001</v>
      </c>
      <c r="J1621" s="5">
        <v>4704.3994140625</v>
      </c>
      <c r="K1621" s="7">
        <v>4</v>
      </c>
      <c r="L1621" s="7">
        <v>0</v>
      </c>
      <c r="M1621" s="8">
        <v>0</v>
      </c>
      <c r="N1621" s="8">
        <v>0</v>
      </c>
      <c r="O1621" s="6">
        <v>0</v>
      </c>
    </row>
    <row r="1622" spans="1:15" x14ac:dyDescent="0.2">
      <c r="A1622" s="3">
        <v>35065</v>
      </c>
      <c r="B1622" t="s">
        <v>4</v>
      </c>
      <c r="C1622" t="s">
        <v>15</v>
      </c>
      <c r="D1622" s="7">
        <v>533990.19759999996</v>
      </c>
      <c r="E1622" s="5">
        <v>109825.01</v>
      </c>
      <c r="F1622" s="5">
        <v>175995.44</v>
      </c>
      <c r="G1622" s="5">
        <v>32179.19</v>
      </c>
      <c r="H1622" s="5">
        <v>215990.55759999994</v>
      </c>
      <c r="I1622" s="5">
        <v>716696.65</v>
      </c>
      <c r="J1622" s="5">
        <v>2410807.8105468801</v>
      </c>
      <c r="K1622" s="7">
        <v>1567</v>
      </c>
      <c r="L1622" s="7">
        <v>0</v>
      </c>
      <c r="M1622" s="8">
        <v>-7</v>
      </c>
      <c r="N1622" s="8">
        <v>52</v>
      </c>
      <c r="O1622" s="6">
        <v>89</v>
      </c>
    </row>
    <row r="1623" spans="1:15" x14ac:dyDescent="0.2">
      <c r="A1623" s="3">
        <v>35065</v>
      </c>
      <c r="B1623" t="s">
        <v>4</v>
      </c>
      <c r="C1623" t="s">
        <v>15</v>
      </c>
      <c r="D1623" s="7">
        <v>120838.8269</v>
      </c>
      <c r="E1623" s="5">
        <v>6924.2</v>
      </c>
      <c r="F1623" s="5">
        <v>89066.74</v>
      </c>
      <c r="G1623" s="5">
        <v>2951.92</v>
      </c>
      <c r="H1623" s="5">
        <v>21895.966899999999</v>
      </c>
      <c r="I1623" s="5">
        <v>61969.999999999971</v>
      </c>
      <c r="J1623" s="5">
        <v>69750.78515625</v>
      </c>
      <c r="K1623" s="7">
        <v>475</v>
      </c>
      <c r="L1623" s="7">
        <v>0</v>
      </c>
      <c r="M1623" s="8">
        <v>2</v>
      </c>
      <c r="N1623" s="8">
        <v>33</v>
      </c>
      <c r="O1623" s="6">
        <v>55</v>
      </c>
    </row>
    <row r="1624" spans="1:15" x14ac:dyDescent="0.2">
      <c r="A1624" s="3">
        <v>35065</v>
      </c>
      <c r="B1624" t="s">
        <v>4</v>
      </c>
      <c r="C1624" t="s">
        <v>16</v>
      </c>
      <c r="D1624" s="7">
        <v>23477.165499999999</v>
      </c>
      <c r="E1624" s="5">
        <v>22867.48</v>
      </c>
      <c r="F1624" s="5">
        <v>345.06</v>
      </c>
      <c r="G1624" s="5">
        <v>30.33</v>
      </c>
      <c r="H1624" s="5">
        <v>234.29549999999961</v>
      </c>
      <c r="I1624" s="5">
        <v>407.13333333333298</v>
      </c>
      <c r="J1624" s="5">
        <v>318541.345703125</v>
      </c>
      <c r="K1624" s="7">
        <v>70</v>
      </c>
      <c r="L1624" s="7">
        <v>2</v>
      </c>
      <c r="M1624" s="8">
        <v>0</v>
      </c>
      <c r="N1624" s="8">
        <v>9</v>
      </c>
      <c r="O1624" s="6">
        <v>11</v>
      </c>
    </row>
    <row r="1625" spans="1:15" x14ac:dyDescent="0.2">
      <c r="A1625" s="3">
        <v>35065</v>
      </c>
      <c r="B1625" t="s">
        <v>4</v>
      </c>
      <c r="C1625" t="s">
        <v>16</v>
      </c>
      <c r="D1625" s="7">
        <v>296.55</v>
      </c>
      <c r="E1625" s="5">
        <v>166.04</v>
      </c>
      <c r="F1625" s="5">
        <v>0</v>
      </c>
      <c r="G1625" s="5">
        <v>0</v>
      </c>
      <c r="H1625" s="5">
        <v>130.51000000000002</v>
      </c>
      <c r="I1625" s="5">
        <v>0</v>
      </c>
      <c r="J1625" s="5">
        <v>0</v>
      </c>
      <c r="K1625" s="7">
        <v>1</v>
      </c>
      <c r="L1625" s="7">
        <v>1</v>
      </c>
      <c r="M1625" s="8">
        <v>0</v>
      </c>
      <c r="N1625" s="8">
        <v>0</v>
      </c>
      <c r="O1625" s="6">
        <v>0</v>
      </c>
    </row>
    <row r="1626" spans="1:15" x14ac:dyDescent="0.2">
      <c r="A1626" s="3">
        <v>35065</v>
      </c>
      <c r="B1626" t="s">
        <v>4</v>
      </c>
      <c r="C1626" t="s">
        <v>16</v>
      </c>
      <c r="D1626" s="7">
        <v>5803.84</v>
      </c>
      <c r="E1626" s="5">
        <v>5802.22</v>
      </c>
      <c r="F1626" s="5">
        <v>0</v>
      </c>
      <c r="G1626" s="5">
        <v>0</v>
      </c>
      <c r="H1626" s="5">
        <v>1.6199999999998909</v>
      </c>
      <c r="I1626" s="5">
        <v>0</v>
      </c>
      <c r="J1626" s="5">
        <v>83880.59765625</v>
      </c>
      <c r="K1626" s="7">
        <v>22</v>
      </c>
      <c r="L1626" s="7">
        <v>0</v>
      </c>
      <c r="M1626" s="8">
        <v>0</v>
      </c>
      <c r="N1626" s="8">
        <v>1</v>
      </c>
      <c r="O1626" s="6">
        <v>2</v>
      </c>
    </row>
    <row r="1627" spans="1:15" x14ac:dyDescent="0.2">
      <c r="A1627" s="3">
        <v>35065</v>
      </c>
      <c r="B1627" t="s">
        <v>5</v>
      </c>
      <c r="C1627" t="s">
        <v>15</v>
      </c>
      <c r="D1627" s="7">
        <v>8591.1604000000007</v>
      </c>
      <c r="E1627" s="5">
        <v>1351.97</v>
      </c>
      <c r="F1627" s="5">
        <v>5539.7</v>
      </c>
      <c r="G1627" s="5">
        <v>111.97</v>
      </c>
      <c r="H1627" s="5">
        <v>1587.5204000000006</v>
      </c>
      <c r="I1627" s="5">
        <v>4853.5333333333328</v>
      </c>
      <c r="J1627" s="5">
        <v>5572.3597278594998</v>
      </c>
      <c r="K1627" s="7">
        <v>15</v>
      </c>
      <c r="L1627" s="7">
        <v>0</v>
      </c>
      <c r="M1627" s="8">
        <v>0</v>
      </c>
      <c r="N1627" s="8">
        <v>1</v>
      </c>
      <c r="O1627" s="6">
        <v>1</v>
      </c>
    </row>
    <row r="1628" spans="1:15" x14ac:dyDescent="0.2">
      <c r="A1628" s="3">
        <v>35065</v>
      </c>
      <c r="B1628" t="s">
        <v>5</v>
      </c>
      <c r="C1628" t="s">
        <v>16</v>
      </c>
      <c r="D1628" s="7">
        <v>30.22</v>
      </c>
      <c r="E1628" s="5">
        <v>30.22</v>
      </c>
      <c r="F1628" s="5">
        <v>0</v>
      </c>
      <c r="G1628" s="5">
        <v>0</v>
      </c>
      <c r="H1628" s="5">
        <v>0</v>
      </c>
      <c r="I1628" s="5">
        <v>0</v>
      </c>
      <c r="J1628" s="5">
        <v>20.5107421875</v>
      </c>
      <c r="K1628" s="7">
        <v>1</v>
      </c>
      <c r="L1628" s="7">
        <v>0</v>
      </c>
      <c r="M1628" s="8">
        <v>0</v>
      </c>
      <c r="N1628" s="8">
        <v>1</v>
      </c>
      <c r="O1628" s="6">
        <v>0</v>
      </c>
    </row>
    <row r="1629" spans="1:15" x14ac:dyDescent="0.2">
      <c r="A1629" s="3">
        <v>35065</v>
      </c>
      <c r="B1629" t="s">
        <v>5</v>
      </c>
      <c r="C1629" t="s">
        <v>15</v>
      </c>
      <c r="D1629" s="7">
        <v>29032920.010899998</v>
      </c>
      <c r="E1629" s="5">
        <v>3757484.6411000001</v>
      </c>
      <c r="F1629" s="5">
        <v>11915199.255799999</v>
      </c>
      <c r="G1629" s="5">
        <v>1213957.8925000001</v>
      </c>
      <c r="H1629" s="5">
        <v>12146278.221499998</v>
      </c>
      <c r="I1629" s="5">
        <v>36788323.749999985</v>
      </c>
      <c r="J1629" s="5">
        <v>24362989.560546901</v>
      </c>
      <c r="K1629" s="7">
        <v>109328</v>
      </c>
      <c r="L1629" s="7">
        <v>0</v>
      </c>
      <c r="M1629" s="8">
        <v>-1872</v>
      </c>
      <c r="N1629" s="8">
        <v>2193</v>
      </c>
      <c r="O1629" s="6">
        <v>4114</v>
      </c>
    </row>
    <row r="1630" spans="1:15" x14ac:dyDescent="0.2">
      <c r="A1630" s="3">
        <v>35065</v>
      </c>
      <c r="B1630" t="s">
        <v>5</v>
      </c>
      <c r="C1630" t="s">
        <v>17</v>
      </c>
      <c r="D1630" s="7">
        <v>13620374.7556</v>
      </c>
      <c r="E1630" s="5">
        <v>2848998.18</v>
      </c>
      <c r="F1630" s="5">
        <v>5312264.5</v>
      </c>
      <c r="G1630" s="5">
        <v>851514.38000000105</v>
      </c>
      <c r="H1630" s="5">
        <v>4607597.6955999993</v>
      </c>
      <c r="I1630" s="5">
        <v>17026880.350000005</v>
      </c>
      <c r="J1630" s="5">
        <v>52590502.9338293</v>
      </c>
      <c r="K1630" s="7">
        <v>28860</v>
      </c>
      <c r="L1630" s="7">
        <v>3599</v>
      </c>
      <c r="M1630" s="8">
        <v>53</v>
      </c>
      <c r="N1630" s="8">
        <v>910</v>
      </c>
      <c r="O1630" s="6">
        <v>3565</v>
      </c>
    </row>
    <row r="1631" spans="1:15" x14ac:dyDescent="0.2">
      <c r="A1631" s="3">
        <v>35065</v>
      </c>
      <c r="B1631" t="s">
        <v>5</v>
      </c>
      <c r="C1631" t="s">
        <v>15</v>
      </c>
      <c r="D1631" s="7">
        <v>530685.42509999999</v>
      </c>
      <c r="E1631" s="5">
        <v>65892.649999999994</v>
      </c>
      <c r="F1631" s="5">
        <v>202376.39</v>
      </c>
      <c r="G1631" s="5">
        <v>16731.38</v>
      </c>
      <c r="H1631" s="5">
        <v>245685.00509999995</v>
      </c>
      <c r="I1631" s="5">
        <v>879118.93333333335</v>
      </c>
      <c r="J1631" s="5">
        <v>501753.369140625</v>
      </c>
      <c r="K1631" s="7">
        <v>2104</v>
      </c>
      <c r="L1631" s="7">
        <v>0</v>
      </c>
      <c r="M1631" s="8">
        <v>-15</v>
      </c>
      <c r="N1631" s="8">
        <v>61</v>
      </c>
      <c r="O1631" s="6">
        <v>77</v>
      </c>
    </row>
    <row r="1632" spans="1:15" x14ac:dyDescent="0.2">
      <c r="A1632" s="3">
        <v>35065</v>
      </c>
      <c r="B1632" t="s">
        <v>5</v>
      </c>
      <c r="C1632" t="s">
        <v>17</v>
      </c>
      <c r="D1632" s="7">
        <v>7186864.8428999996</v>
      </c>
      <c r="E1632" s="5">
        <v>1389112.24</v>
      </c>
      <c r="F1632" s="5">
        <v>2700684.7431999999</v>
      </c>
      <c r="G1632" s="5">
        <v>485465.17</v>
      </c>
      <c r="H1632" s="5">
        <v>2611602.6896999995</v>
      </c>
      <c r="I1632" s="5">
        <v>11890860.133333325</v>
      </c>
      <c r="J1632" s="5">
        <v>22361730.416015599</v>
      </c>
      <c r="K1632" s="7">
        <v>26608</v>
      </c>
      <c r="L1632" s="7">
        <v>1047</v>
      </c>
      <c r="M1632" s="8">
        <v>969</v>
      </c>
      <c r="N1632" s="8">
        <v>963</v>
      </c>
      <c r="O1632" s="6">
        <v>2985</v>
      </c>
    </row>
    <row r="1633" spans="1:15" x14ac:dyDescent="0.2">
      <c r="A1633" s="3">
        <v>35065</v>
      </c>
      <c r="B1633" t="s">
        <v>5</v>
      </c>
      <c r="C1633" t="s">
        <v>16</v>
      </c>
      <c r="D1633" s="7">
        <v>9592582.2784000095</v>
      </c>
      <c r="E1633" s="5">
        <v>9507275.4400000107</v>
      </c>
      <c r="F1633" s="5">
        <v>872.68</v>
      </c>
      <c r="G1633" s="5">
        <v>10559.86</v>
      </c>
      <c r="H1633" s="5">
        <v>73874.29839999885</v>
      </c>
      <c r="I1633" s="5">
        <v>0</v>
      </c>
      <c r="J1633" s="5">
        <v>282403242.41015601</v>
      </c>
      <c r="K1633" s="7">
        <v>27503</v>
      </c>
      <c r="L1633" s="7">
        <v>2224</v>
      </c>
      <c r="M1633" s="8">
        <v>-11</v>
      </c>
      <c r="N1633" s="8">
        <v>2160</v>
      </c>
      <c r="O1633" s="6">
        <v>4698</v>
      </c>
    </row>
    <row r="1634" spans="1:15" x14ac:dyDescent="0.2">
      <c r="A1634" s="3">
        <v>35065</v>
      </c>
      <c r="B1634" t="s">
        <v>5</v>
      </c>
      <c r="C1634" t="s">
        <v>15</v>
      </c>
      <c r="D1634" s="7">
        <v>16041610.297700001</v>
      </c>
      <c r="E1634" s="5">
        <v>3281796.91</v>
      </c>
      <c r="F1634" s="5">
        <v>4934580.99</v>
      </c>
      <c r="G1634" s="5">
        <v>1110558.6499999999</v>
      </c>
      <c r="H1634" s="5">
        <v>6714673.7477000002</v>
      </c>
      <c r="I1634" s="5">
        <v>31657907.183333352</v>
      </c>
      <c r="J1634" s="5">
        <v>47271567.873046897</v>
      </c>
      <c r="K1634" s="7">
        <v>79719</v>
      </c>
      <c r="L1634" s="7">
        <v>2998</v>
      </c>
      <c r="M1634" s="8">
        <v>249</v>
      </c>
      <c r="N1634" s="8">
        <v>2598</v>
      </c>
      <c r="O1634" s="6">
        <v>6050</v>
      </c>
    </row>
    <row r="1635" spans="1:15" x14ac:dyDescent="0.2">
      <c r="A1635" s="3">
        <v>35065</v>
      </c>
      <c r="B1635" t="s">
        <v>5</v>
      </c>
      <c r="C1635" t="s">
        <v>15</v>
      </c>
      <c r="D1635" s="7">
        <v>98995.674299999999</v>
      </c>
      <c r="E1635" s="5">
        <v>30864.28</v>
      </c>
      <c r="F1635" s="5">
        <v>17467.22</v>
      </c>
      <c r="G1635" s="5">
        <v>2962.19</v>
      </c>
      <c r="H1635" s="5">
        <v>47701.984299999996</v>
      </c>
      <c r="I1635" s="5">
        <v>185440.66666666654</v>
      </c>
      <c r="J1635" s="5">
        <v>549902.77441406297</v>
      </c>
      <c r="K1635" s="7">
        <v>247</v>
      </c>
      <c r="L1635" s="7">
        <v>2</v>
      </c>
      <c r="M1635" s="8">
        <v>8</v>
      </c>
      <c r="N1635" s="8">
        <v>3</v>
      </c>
      <c r="O1635" s="6">
        <v>11</v>
      </c>
    </row>
    <row r="1636" spans="1:15" x14ac:dyDescent="0.2">
      <c r="A1636" s="3">
        <v>35065</v>
      </c>
      <c r="B1636" t="s">
        <v>5</v>
      </c>
      <c r="C1636" t="s">
        <v>15</v>
      </c>
      <c r="D1636" s="7">
        <v>22297580.758099999</v>
      </c>
      <c r="E1636" s="5">
        <v>4394852.97</v>
      </c>
      <c r="F1636" s="5">
        <v>6788132.7400000002</v>
      </c>
      <c r="G1636" s="5">
        <v>1511854.55</v>
      </c>
      <c r="H1636" s="5">
        <v>9602740.4980999995</v>
      </c>
      <c r="I1636" s="5">
        <v>31933776.266666666</v>
      </c>
      <c r="J1636" s="5">
        <v>88338386.835937604</v>
      </c>
      <c r="K1636" s="7">
        <v>75776</v>
      </c>
      <c r="L1636" s="7">
        <v>3346</v>
      </c>
      <c r="M1636" s="8">
        <v>599</v>
      </c>
      <c r="N1636" s="8">
        <v>2587</v>
      </c>
      <c r="O1636" s="6">
        <v>5225</v>
      </c>
    </row>
    <row r="1637" spans="1:15" x14ac:dyDescent="0.2">
      <c r="A1637" s="3">
        <v>35065</v>
      </c>
      <c r="B1637" t="s">
        <v>5</v>
      </c>
      <c r="C1637" t="s">
        <v>17</v>
      </c>
      <c r="D1637" s="7">
        <v>2552.8474999999999</v>
      </c>
      <c r="E1637" s="5">
        <v>0</v>
      </c>
      <c r="F1637" s="5">
        <v>1875.7</v>
      </c>
      <c r="G1637" s="5">
        <v>0</v>
      </c>
      <c r="H1637" s="5">
        <v>677.14749999999981</v>
      </c>
      <c r="I1637" s="5">
        <v>2400.1666666666647</v>
      </c>
      <c r="J1637" s="5">
        <v>1200.36023616791</v>
      </c>
      <c r="K1637" s="7">
        <v>1</v>
      </c>
      <c r="L1637" s="7">
        <v>0</v>
      </c>
      <c r="M1637" s="8">
        <v>1</v>
      </c>
      <c r="N1637" s="8">
        <v>0</v>
      </c>
      <c r="O1637" s="6">
        <v>0</v>
      </c>
    </row>
    <row r="1638" spans="1:15" x14ac:dyDescent="0.2">
      <c r="A1638" s="3">
        <v>35065</v>
      </c>
      <c r="B1638" t="s">
        <v>5</v>
      </c>
      <c r="C1638" t="s">
        <v>17</v>
      </c>
      <c r="D1638" s="7">
        <v>1046.444</v>
      </c>
      <c r="E1638" s="5">
        <v>0</v>
      </c>
      <c r="F1638" s="5">
        <v>897.07</v>
      </c>
      <c r="G1638" s="5">
        <v>6.37</v>
      </c>
      <c r="H1638" s="5">
        <v>143.00399999999991</v>
      </c>
      <c r="I1638" s="5">
        <v>681.7833333333333</v>
      </c>
      <c r="J1638" s="5">
        <v>282.45014381408703</v>
      </c>
      <c r="K1638" s="7">
        <v>1</v>
      </c>
      <c r="L1638" s="7">
        <v>0</v>
      </c>
      <c r="M1638" s="8">
        <v>-1</v>
      </c>
      <c r="N1638" s="8">
        <v>0</v>
      </c>
      <c r="O1638" s="6">
        <v>0</v>
      </c>
    </row>
    <row r="1639" spans="1:15" x14ac:dyDescent="0.2">
      <c r="A1639" s="3">
        <v>35065</v>
      </c>
      <c r="B1639" t="s">
        <v>5</v>
      </c>
      <c r="C1639" t="s">
        <v>15</v>
      </c>
      <c r="D1639" s="7">
        <v>7277818.5230999999</v>
      </c>
      <c r="E1639" s="5">
        <v>901028.88</v>
      </c>
      <c r="F1639" s="5">
        <v>4948260.4400000004</v>
      </c>
      <c r="G1639" s="5">
        <v>148998.76999999999</v>
      </c>
      <c r="H1639" s="5">
        <v>1279530.4330999996</v>
      </c>
      <c r="I1639" s="5">
        <v>4145167.2500000019</v>
      </c>
      <c r="J1639" s="5">
        <v>8924366.921875</v>
      </c>
      <c r="K1639" s="7">
        <v>24506</v>
      </c>
      <c r="L1639" s="7">
        <v>1696</v>
      </c>
      <c r="M1639" s="8">
        <v>-80</v>
      </c>
      <c r="N1639" s="8">
        <v>1412</v>
      </c>
      <c r="O1639" s="6">
        <v>4323</v>
      </c>
    </row>
    <row r="1640" spans="1:15" x14ac:dyDescent="0.2">
      <c r="A1640" s="3">
        <v>35065</v>
      </c>
      <c r="B1640" t="s">
        <v>5</v>
      </c>
      <c r="C1640" t="s">
        <v>16</v>
      </c>
      <c r="D1640" s="7">
        <v>312410.20689999999</v>
      </c>
      <c r="E1640" s="5">
        <v>279483.08</v>
      </c>
      <c r="F1640" s="5">
        <v>13345.19</v>
      </c>
      <c r="G1640" s="5">
        <v>2846.41</v>
      </c>
      <c r="H1640" s="5">
        <v>16735.526899999972</v>
      </c>
      <c r="I1640" s="5">
        <v>20416.149999999994</v>
      </c>
      <c r="J1640" s="5">
        <v>5100767.7841796903</v>
      </c>
      <c r="K1640" s="7">
        <v>1043</v>
      </c>
      <c r="L1640" s="7">
        <v>2</v>
      </c>
      <c r="M1640" s="8">
        <v>16</v>
      </c>
      <c r="N1640" s="8">
        <v>74</v>
      </c>
      <c r="O1640" s="6">
        <v>182</v>
      </c>
    </row>
    <row r="1641" spans="1:15" x14ac:dyDescent="0.2">
      <c r="A1641" s="3">
        <v>35065</v>
      </c>
      <c r="B1641" t="s">
        <v>5</v>
      </c>
      <c r="C1641" t="s">
        <v>16</v>
      </c>
      <c r="D1641" s="7">
        <v>29281.78</v>
      </c>
      <c r="E1641" s="5">
        <v>32535.23</v>
      </c>
      <c r="F1641" s="5">
        <v>-3455.88</v>
      </c>
      <c r="G1641" s="5">
        <v>1.65</v>
      </c>
      <c r="H1641" s="5">
        <v>200.77999999999938</v>
      </c>
      <c r="I1641" s="5">
        <v>0</v>
      </c>
      <c r="J1641" s="5">
        <v>446981.294921875</v>
      </c>
      <c r="K1641" s="7">
        <v>175</v>
      </c>
      <c r="L1641" s="7">
        <v>147</v>
      </c>
      <c r="M1641" s="8">
        <v>0</v>
      </c>
      <c r="N1641" s="8">
        <v>1</v>
      </c>
      <c r="O1641" s="6">
        <v>1</v>
      </c>
    </row>
    <row r="1642" spans="1:15" x14ac:dyDescent="0.2">
      <c r="A1642" s="3">
        <v>35065</v>
      </c>
      <c r="B1642" t="s">
        <v>5</v>
      </c>
      <c r="C1642" t="s">
        <v>16</v>
      </c>
      <c r="D1642" s="7">
        <v>112101.9938</v>
      </c>
      <c r="E1642" s="5">
        <v>106788.3138</v>
      </c>
      <c r="F1642" s="5">
        <v>2917.73</v>
      </c>
      <c r="G1642" s="5">
        <v>93.42</v>
      </c>
      <c r="H1642" s="5">
        <v>2302.5299999999929</v>
      </c>
      <c r="I1642" s="5">
        <v>9.8333333333333286</v>
      </c>
      <c r="J1642" s="5">
        <v>2682344.9746093801</v>
      </c>
      <c r="K1642" s="7">
        <v>459</v>
      </c>
      <c r="L1642" s="7">
        <v>10</v>
      </c>
      <c r="M1642" s="8">
        <v>8</v>
      </c>
      <c r="N1642" s="8">
        <v>41</v>
      </c>
      <c r="O1642" s="6">
        <v>133</v>
      </c>
    </row>
    <row r="1643" spans="1:15" x14ac:dyDescent="0.2">
      <c r="A1643" s="3">
        <v>35065</v>
      </c>
      <c r="B1643" t="s">
        <v>6</v>
      </c>
      <c r="C1643" t="s">
        <v>15</v>
      </c>
      <c r="D1643" s="7">
        <v>8452.7698</v>
      </c>
      <c r="E1643" s="5">
        <v>162.94999999999999</v>
      </c>
      <c r="F1643" s="5">
        <v>6737.67</v>
      </c>
      <c r="G1643" s="5">
        <v>353.45</v>
      </c>
      <c r="H1643" s="5">
        <v>1198.6997999999992</v>
      </c>
      <c r="I1643" s="5">
        <v>8761.3833333333296</v>
      </c>
      <c r="J1643" s="5">
        <v>14.8300132751465</v>
      </c>
      <c r="K1643" s="7">
        <v>15</v>
      </c>
      <c r="L1643" s="7">
        <v>0</v>
      </c>
      <c r="M1643" s="8">
        <v>0</v>
      </c>
      <c r="N1643" s="8">
        <v>0</v>
      </c>
      <c r="O1643" s="6">
        <v>0</v>
      </c>
    </row>
    <row r="1644" spans="1:15" x14ac:dyDescent="0.2">
      <c r="A1644" s="3">
        <v>35065</v>
      </c>
      <c r="B1644" t="s">
        <v>6</v>
      </c>
      <c r="C1644" t="s">
        <v>16</v>
      </c>
      <c r="D1644" s="7">
        <v>669.49</v>
      </c>
      <c r="E1644" s="5">
        <v>669.49</v>
      </c>
      <c r="F1644" s="5">
        <v>0</v>
      </c>
      <c r="G1644" s="5">
        <v>0</v>
      </c>
      <c r="H1644" s="5">
        <v>0</v>
      </c>
      <c r="I1644" s="5">
        <v>0</v>
      </c>
      <c r="J1644" s="5">
        <v>37306.60546875</v>
      </c>
      <c r="K1644" s="7">
        <v>1</v>
      </c>
      <c r="L1644" s="7">
        <v>0</v>
      </c>
      <c r="M1644" s="8">
        <v>0</v>
      </c>
      <c r="N1644" s="8">
        <v>0</v>
      </c>
      <c r="O1644" s="6">
        <v>1</v>
      </c>
    </row>
    <row r="1645" spans="1:15" x14ac:dyDescent="0.2">
      <c r="A1645" s="3">
        <v>35065</v>
      </c>
      <c r="B1645" t="s">
        <v>6</v>
      </c>
      <c r="C1645" t="s">
        <v>15</v>
      </c>
      <c r="D1645" s="7">
        <v>7283551.9630000005</v>
      </c>
      <c r="E1645" s="5">
        <v>951807.50199999998</v>
      </c>
      <c r="F1645" s="5">
        <v>3009238.2034</v>
      </c>
      <c r="G1645" s="5">
        <v>330397.46999999997</v>
      </c>
      <c r="H1645" s="5">
        <v>2992108.7876000004</v>
      </c>
      <c r="I1645" s="5">
        <v>9383604.650000006</v>
      </c>
      <c r="J1645" s="5">
        <v>6381257.5029296903</v>
      </c>
      <c r="K1645" s="7">
        <v>28892</v>
      </c>
      <c r="L1645" s="7">
        <v>0</v>
      </c>
      <c r="M1645" s="8">
        <v>-620</v>
      </c>
      <c r="N1645" s="8">
        <v>606</v>
      </c>
      <c r="O1645" s="6">
        <v>1115</v>
      </c>
    </row>
    <row r="1646" spans="1:15" x14ac:dyDescent="0.2">
      <c r="A1646" s="3">
        <v>35065</v>
      </c>
      <c r="B1646" t="s">
        <v>6</v>
      </c>
      <c r="C1646" t="s">
        <v>17</v>
      </c>
      <c r="D1646" s="7">
        <v>4806225.6607999997</v>
      </c>
      <c r="E1646" s="5">
        <v>1017594.51</v>
      </c>
      <c r="F1646" s="5">
        <v>1842702.33</v>
      </c>
      <c r="G1646" s="5">
        <v>300000.86</v>
      </c>
      <c r="H1646" s="5">
        <v>1645927.9608</v>
      </c>
      <c r="I1646" s="5">
        <v>6593675.0333333267</v>
      </c>
      <c r="J1646" s="5">
        <v>22250906.2041016</v>
      </c>
      <c r="K1646" s="7">
        <v>10021</v>
      </c>
      <c r="L1646" s="7">
        <v>507</v>
      </c>
      <c r="M1646" s="8">
        <v>96</v>
      </c>
      <c r="N1646" s="8">
        <v>306</v>
      </c>
      <c r="O1646" s="6">
        <v>774</v>
      </c>
    </row>
    <row r="1647" spans="1:15" x14ac:dyDescent="0.2">
      <c r="A1647" s="3">
        <v>35065</v>
      </c>
      <c r="B1647" t="s">
        <v>6</v>
      </c>
      <c r="C1647" t="s">
        <v>15</v>
      </c>
      <c r="D1647" s="7">
        <v>179587.61189999999</v>
      </c>
      <c r="E1647" s="5">
        <v>22020.02</v>
      </c>
      <c r="F1647" s="5">
        <v>71268</v>
      </c>
      <c r="G1647" s="5">
        <v>7021.83</v>
      </c>
      <c r="H1647" s="5">
        <v>79277.761899999998</v>
      </c>
      <c r="I1647" s="5">
        <v>308248.26666666655</v>
      </c>
      <c r="J1647" s="5">
        <v>123345.36425781299</v>
      </c>
      <c r="K1647" s="7">
        <v>801</v>
      </c>
      <c r="L1647" s="7">
        <v>0</v>
      </c>
      <c r="M1647" s="8">
        <v>-8</v>
      </c>
      <c r="N1647" s="8">
        <v>26</v>
      </c>
      <c r="O1647" s="6">
        <v>31</v>
      </c>
    </row>
    <row r="1648" spans="1:15" x14ac:dyDescent="0.2">
      <c r="A1648" s="3">
        <v>35065</v>
      </c>
      <c r="B1648" t="s">
        <v>6</v>
      </c>
      <c r="C1648" t="s">
        <v>17</v>
      </c>
      <c r="D1648" s="7">
        <v>3334221.7230000002</v>
      </c>
      <c r="E1648" s="5">
        <v>661734</v>
      </c>
      <c r="F1648" s="5">
        <v>1321933.56</v>
      </c>
      <c r="G1648" s="5">
        <v>239654.18</v>
      </c>
      <c r="H1648" s="5">
        <v>1110899.9830000002</v>
      </c>
      <c r="I1648" s="5">
        <v>5898119.4999999991</v>
      </c>
      <c r="J1648" s="5">
        <v>10933377.064453101</v>
      </c>
      <c r="K1648" s="7">
        <v>12410</v>
      </c>
      <c r="L1648" s="7">
        <v>1410</v>
      </c>
      <c r="M1648" s="8">
        <v>362</v>
      </c>
      <c r="N1648" s="8">
        <v>308</v>
      </c>
      <c r="O1648" s="6">
        <v>1288</v>
      </c>
    </row>
    <row r="1649" spans="1:15" x14ac:dyDescent="0.2">
      <c r="A1649" s="3">
        <v>35065</v>
      </c>
      <c r="B1649" t="s">
        <v>6</v>
      </c>
      <c r="C1649" t="s">
        <v>16</v>
      </c>
      <c r="D1649" s="7">
        <v>5707130.4632999999</v>
      </c>
      <c r="E1649" s="5">
        <v>5671522.3899999997</v>
      </c>
      <c r="F1649" s="5">
        <v>122.34</v>
      </c>
      <c r="G1649" s="5">
        <v>6361.22</v>
      </c>
      <c r="H1649" s="5">
        <v>29124.513300000282</v>
      </c>
      <c r="I1649" s="5">
        <v>0</v>
      </c>
      <c r="J1649" s="5">
        <v>198399215.46972701</v>
      </c>
      <c r="K1649" s="7">
        <v>16299</v>
      </c>
      <c r="L1649" s="7">
        <v>1743</v>
      </c>
      <c r="M1649" s="8">
        <v>-10</v>
      </c>
      <c r="N1649" s="8">
        <v>1038</v>
      </c>
      <c r="O1649" s="6">
        <v>2732</v>
      </c>
    </row>
    <row r="1650" spans="1:15" x14ac:dyDescent="0.2">
      <c r="A1650" s="3">
        <v>35065</v>
      </c>
      <c r="B1650" t="s">
        <v>6</v>
      </c>
      <c r="C1650" t="s">
        <v>15</v>
      </c>
      <c r="D1650" s="7">
        <v>6835243.2750000004</v>
      </c>
      <c r="E1650" s="5">
        <v>1395421.68</v>
      </c>
      <c r="F1650" s="5">
        <v>2107315.33</v>
      </c>
      <c r="G1650" s="5">
        <v>525105.16</v>
      </c>
      <c r="H1650" s="5">
        <v>2807401.1050000004</v>
      </c>
      <c r="I1650" s="5">
        <v>15318535.283333326</v>
      </c>
      <c r="J1650" s="5">
        <v>19310659.357421901</v>
      </c>
      <c r="K1650" s="7">
        <v>36984</v>
      </c>
      <c r="L1650" s="7">
        <v>1762</v>
      </c>
      <c r="M1650" s="8">
        <v>123</v>
      </c>
      <c r="N1650" s="8">
        <v>1236</v>
      </c>
      <c r="O1650" s="6">
        <v>2812</v>
      </c>
    </row>
    <row r="1651" spans="1:15" x14ac:dyDescent="0.2">
      <c r="A1651" s="3">
        <v>35065</v>
      </c>
      <c r="B1651" t="s">
        <v>6</v>
      </c>
      <c r="C1651" t="s">
        <v>15</v>
      </c>
      <c r="D1651" s="7">
        <v>52971.258000000002</v>
      </c>
      <c r="E1651" s="5">
        <v>16400.66</v>
      </c>
      <c r="F1651" s="5">
        <v>9366.19</v>
      </c>
      <c r="G1651" s="5">
        <v>1799.24</v>
      </c>
      <c r="H1651" s="5">
        <v>25405.167999999994</v>
      </c>
      <c r="I1651" s="5">
        <v>128196.53333333328</v>
      </c>
      <c r="J1651" s="5">
        <v>279138.791015625</v>
      </c>
      <c r="K1651" s="7">
        <v>174</v>
      </c>
      <c r="L1651" s="7">
        <v>2</v>
      </c>
      <c r="M1651" s="8">
        <v>4</v>
      </c>
      <c r="N1651" s="8">
        <v>5</v>
      </c>
      <c r="O1651" s="6">
        <v>5</v>
      </c>
    </row>
    <row r="1652" spans="1:15" x14ac:dyDescent="0.2">
      <c r="A1652" s="3">
        <v>35065</v>
      </c>
      <c r="B1652" t="s">
        <v>6</v>
      </c>
      <c r="C1652" t="s">
        <v>15</v>
      </c>
      <c r="D1652" s="7">
        <v>10504084.628699999</v>
      </c>
      <c r="E1652" s="5">
        <v>2202076.14</v>
      </c>
      <c r="F1652" s="5">
        <v>3160981.35</v>
      </c>
      <c r="G1652" s="5">
        <v>758449</v>
      </c>
      <c r="H1652" s="5">
        <v>4382578.1386999991</v>
      </c>
      <c r="I1652" s="5">
        <v>15337009.299999993</v>
      </c>
      <c r="J1652" s="5">
        <v>45333355.1875</v>
      </c>
      <c r="K1652" s="7">
        <v>37380</v>
      </c>
      <c r="L1652" s="7">
        <v>2067</v>
      </c>
      <c r="M1652" s="8">
        <v>97</v>
      </c>
      <c r="N1652" s="8">
        <v>1359</v>
      </c>
      <c r="O1652" s="6">
        <v>2797</v>
      </c>
    </row>
    <row r="1653" spans="1:15" x14ac:dyDescent="0.2">
      <c r="A1653" s="3">
        <v>35065</v>
      </c>
      <c r="B1653" t="s">
        <v>6</v>
      </c>
      <c r="C1653" t="s">
        <v>17</v>
      </c>
      <c r="D1653" s="7">
        <v>0</v>
      </c>
      <c r="E1653" s="5">
        <v>0</v>
      </c>
      <c r="F1653" s="5">
        <v>0</v>
      </c>
      <c r="G1653" s="5">
        <v>0</v>
      </c>
      <c r="H1653" s="5">
        <v>0</v>
      </c>
      <c r="I1653" s="5">
        <v>0</v>
      </c>
      <c r="J1653" s="5">
        <v>0</v>
      </c>
      <c r="K1653" s="7">
        <v>0</v>
      </c>
      <c r="L1653" s="7">
        <v>0</v>
      </c>
      <c r="M1653" s="8">
        <v>0</v>
      </c>
      <c r="N1653" s="8">
        <v>0</v>
      </c>
      <c r="O1653" s="6">
        <v>0</v>
      </c>
    </row>
    <row r="1654" spans="1:15" x14ac:dyDescent="0.2">
      <c r="A1654" s="3">
        <v>35065</v>
      </c>
      <c r="B1654" t="s">
        <v>6</v>
      </c>
      <c r="C1654" t="s">
        <v>15</v>
      </c>
      <c r="D1654" s="7">
        <v>3015627.7310000001</v>
      </c>
      <c r="E1654" s="5">
        <v>344442.44</v>
      </c>
      <c r="F1654" s="5">
        <v>2141785.2599999998</v>
      </c>
      <c r="G1654" s="5">
        <v>62587.3</v>
      </c>
      <c r="H1654" s="5">
        <v>466812.73100000044</v>
      </c>
      <c r="I1654" s="5">
        <v>1810339.3666666667</v>
      </c>
      <c r="J1654" s="5">
        <v>4084620.5849609398</v>
      </c>
      <c r="K1654" s="7">
        <v>11404</v>
      </c>
      <c r="L1654" s="7">
        <v>946</v>
      </c>
      <c r="M1654" s="8">
        <v>-61</v>
      </c>
      <c r="N1654" s="8">
        <v>1004</v>
      </c>
      <c r="O1654" s="6">
        <v>2503</v>
      </c>
    </row>
    <row r="1655" spans="1:15" x14ac:dyDescent="0.2">
      <c r="A1655" s="3">
        <v>35065</v>
      </c>
      <c r="B1655" t="s">
        <v>6</v>
      </c>
      <c r="C1655" t="s">
        <v>16</v>
      </c>
      <c r="D1655" s="7">
        <v>375716.12229999999</v>
      </c>
      <c r="E1655" s="5">
        <v>329513.65999999997</v>
      </c>
      <c r="F1655" s="5">
        <v>19137.86</v>
      </c>
      <c r="G1655" s="5">
        <v>3387.2</v>
      </c>
      <c r="H1655" s="5">
        <v>23677.402300000012</v>
      </c>
      <c r="I1655" s="5">
        <v>29559.816666666677</v>
      </c>
      <c r="J1655" s="5">
        <v>9038685.61621093</v>
      </c>
      <c r="K1655" s="7">
        <v>1712</v>
      </c>
      <c r="L1655" s="7">
        <v>32</v>
      </c>
      <c r="M1655" s="8">
        <v>-3</v>
      </c>
      <c r="N1655" s="8">
        <v>108</v>
      </c>
      <c r="O1655" s="6">
        <v>374</v>
      </c>
    </row>
    <row r="1656" spans="1:15" x14ac:dyDescent="0.2">
      <c r="A1656" s="3">
        <v>35065</v>
      </c>
      <c r="B1656" t="s">
        <v>6</v>
      </c>
      <c r="C1656" t="s">
        <v>16</v>
      </c>
      <c r="D1656" s="7">
        <v>-13166.9</v>
      </c>
      <c r="E1656" s="5">
        <v>53761.16</v>
      </c>
      <c r="F1656" s="5">
        <v>-65496.959999999999</v>
      </c>
      <c r="G1656" s="5">
        <v>4.57</v>
      </c>
      <c r="H1656" s="5">
        <v>-1435.6699999999985</v>
      </c>
      <c r="I1656" s="5">
        <v>0</v>
      </c>
      <c r="J1656" s="5">
        <v>807667.17675781297</v>
      </c>
      <c r="K1656" s="7">
        <v>289</v>
      </c>
      <c r="L1656" s="7">
        <v>218</v>
      </c>
      <c r="M1656" s="8">
        <v>1</v>
      </c>
      <c r="N1656" s="8">
        <v>5</v>
      </c>
      <c r="O1656" s="6">
        <v>3</v>
      </c>
    </row>
    <row r="1657" spans="1:15" x14ac:dyDescent="0.2">
      <c r="A1657" s="3">
        <v>35065</v>
      </c>
      <c r="B1657" t="s">
        <v>6</v>
      </c>
      <c r="C1657" t="s">
        <v>16</v>
      </c>
      <c r="D1657" s="7">
        <v>121568.22</v>
      </c>
      <c r="E1657" s="5">
        <v>120263.99</v>
      </c>
      <c r="F1657" s="5">
        <v>817.48</v>
      </c>
      <c r="G1657" s="5">
        <v>239.31</v>
      </c>
      <c r="H1657" s="5">
        <v>247.43999999999591</v>
      </c>
      <c r="I1657" s="5">
        <v>0</v>
      </c>
      <c r="J1657" s="5">
        <v>3125924.4794921898</v>
      </c>
      <c r="K1657" s="7">
        <v>494</v>
      </c>
      <c r="L1657" s="7">
        <v>100</v>
      </c>
      <c r="M1657" s="8">
        <v>9</v>
      </c>
      <c r="N1657" s="8">
        <v>18</v>
      </c>
      <c r="O1657" s="6">
        <v>106</v>
      </c>
    </row>
    <row r="1658" spans="1:15" x14ac:dyDescent="0.2">
      <c r="A1658" s="3">
        <v>35065</v>
      </c>
      <c r="B1658" t="s">
        <v>6</v>
      </c>
      <c r="C1658" t="s">
        <v>18</v>
      </c>
      <c r="D1658" s="7">
        <v>0</v>
      </c>
      <c r="E1658" s="5">
        <v>0</v>
      </c>
      <c r="F1658" s="5">
        <v>0</v>
      </c>
      <c r="G1658" s="5">
        <v>0</v>
      </c>
      <c r="H1658" s="5">
        <v>0</v>
      </c>
      <c r="I1658" s="5">
        <v>0</v>
      </c>
      <c r="J1658" s="5">
        <v>0</v>
      </c>
      <c r="K1658" s="7">
        <v>0</v>
      </c>
      <c r="L1658" s="7">
        <v>0</v>
      </c>
      <c r="M1658" s="8">
        <v>0</v>
      </c>
      <c r="N1658" s="8">
        <v>0</v>
      </c>
      <c r="O1658" s="6">
        <v>0</v>
      </c>
    </row>
    <row r="1659" spans="1:15" x14ac:dyDescent="0.2">
      <c r="A1659" s="3">
        <v>35065</v>
      </c>
      <c r="B1659" t="s">
        <v>7</v>
      </c>
      <c r="C1659" t="s">
        <v>15</v>
      </c>
      <c r="D1659" s="7">
        <v>14749721.885199999</v>
      </c>
      <c r="E1659" s="5">
        <v>2552475.2799999998</v>
      </c>
      <c r="F1659" s="5">
        <v>7872865.4700000202</v>
      </c>
      <c r="G1659" s="5">
        <v>531369.94999999902</v>
      </c>
      <c r="H1659" s="5">
        <v>3793011.1851999806</v>
      </c>
      <c r="I1659" s="5">
        <v>15772182.433333332</v>
      </c>
      <c r="J1659" s="5">
        <v>14166655.215639099</v>
      </c>
      <c r="K1659" s="7">
        <v>43283</v>
      </c>
      <c r="L1659" s="7">
        <v>241</v>
      </c>
      <c r="M1659" s="8">
        <v>-69</v>
      </c>
      <c r="N1659" s="8">
        <v>3094</v>
      </c>
      <c r="O1659" s="6">
        <v>4758</v>
      </c>
    </row>
    <row r="1660" spans="1:15" x14ac:dyDescent="0.2">
      <c r="A1660" s="3">
        <v>35065</v>
      </c>
      <c r="B1660" t="s">
        <v>7</v>
      </c>
      <c r="C1660" t="s">
        <v>16</v>
      </c>
      <c r="D1660" s="7">
        <v>660249.85</v>
      </c>
      <c r="E1660" s="5">
        <v>512204.56</v>
      </c>
      <c r="F1660" s="5">
        <v>766.39</v>
      </c>
      <c r="G1660" s="5">
        <v>344.66</v>
      </c>
      <c r="H1660" s="5">
        <v>146934.23999999996</v>
      </c>
      <c r="I1660" s="5">
        <v>0</v>
      </c>
      <c r="J1660" s="5">
        <v>1271389.4038372</v>
      </c>
      <c r="K1660" s="7">
        <v>1621</v>
      </c>
      <c r="L1660" s="7">
        <v>52</v>
      </c>
      <c r="M1660" s="8">
        <v>299</v>
      </c>
      <c r="N1660" s="8">
        <v>5</v>
      </c>
      <c r="O1660" s="6">
        <v>6</v>
      </c>
    </row>
    <row r="1661" spans="1:15" x14ac:dyDescent="0.2">
      <c r="A1661" s="3">
        <v>35065</v>
      </c>
      <c r="B1661" t="s">
        <v>7</v>
      </c>
      <c r="C1661" t="s">
        <v>15</v>
      </c>
      <c r="D1661" s="7">
        <v>1439358.3077</v>
      </c>
      <c r="E1661" s="5">
        <v>43580.3</v>
      </c>
      <c r="F1661" s="5">
        <v>97737.2</v>
      </c>
      <c r="G1661" s="5">
        <v>9803.98</v>
      </c>
      <c r="H1661" s="5">
        <v>1288236.8277</v>
      </c>
      <c r="I1661" s="5">
        <v>98183.649999999863</v>
      </c>
      <c r="J1661" s="5">
        <v>60373.849920272798</v>
      </c>
      <c r="K1661" s="7">
        <v>234</v>
      </c>
      <c r="L1661" s="7">
        <v>0</v>
      </c>
      <c r="M1661" s="8">
        <v>0</v>
      </c>
      <c r="N1661" s="8">
        <v>0</v>
      </c>
      <c r="O1661" s="6">
        <v>6</v>
      </c>
    </row>
    <row r="1662" spans="1:15" x14ac:dyDescent="0.2">
      <c r="A1662" s="3">
        <v>35065</v>
      </c>
      <c r="B1662" t="s">
        <v>7</v>
      </c>
      <c r="C1662" t="s">
        <v>15</v>
      </c>
      <c r="D1662" s="7">
        <v>8412205.8046000097</v>
      </c>
      <c r="E1662" s="5">
        <v>1092292.5038000001</v>
      </c>
      <c r="F1662" s="5">
        <v>3618902.4627</v>
      </c>
      <c r="G1662" s="5">
        <v>394355.97739999997</v>
      </c>
      <c r="H1662" s="5">
        <v>3306654.8607000094</v>
      </c>
      <c r="I1662" s="5">
        <v>9954247.9333333392</v>
      </c>
      <c r="J1662" s="5">
        <v>6155665.5120773297</v>
      </c>
      <c r="K1662" s="7">
        <v>24839</v>
      </c>
      <c r="L1662" s="7">
        <v>19</v>
      </c>
      <c r="M1662" s="8">
        <v>-780</v>
      </c>
      <c r="N1662" s="8">
        <v>701</v>
      </c>
      <c r="O1662" s="6">
        <v>894</v>
      </c>
    </row>
    <row r="1663" spans="1:15" x14ac:dyDescent="0.2">
      <c r="A1663" s="3">
        <v>35065</v>
      </c>
      <c r="B1663" t="s">
        <v>7</v>
      </c>
      <c r="C1663" t="s">
        <v>17</v>
      </c>
      <c r="D1663" s="7">
        <v>15218308.5129</v>
      </c>
      <c r="E1663" s="5">
        <v>3301940.03</v>
      </c>
      <c r="F1663" s="5">
        <v>6014813.8876000103</v>
      </c>
      <c r="G1663" s="5">
        <v>952549.43000000098</v>
      </c>
      <c r="H1663" s="5">
        <v>4949005.1652999902</v>
      </c>
      <c r="I1663" s="5">
        <v>18977869.43333333</v>
      </c>
      <c r="J1663" s="5">
        <v>74940016.246283606</v>
      </c>
      <c r="K1663" s="7">
        <v>31889</v>
      </c>
      <c r="L1663" s="7">
        <v>2602</v>
      </c>
      <c r="M1663" s="8">
        <v>-68</v>
      </c>
      <c r="N1663" s="8">
        <v>1082</v>
      </c>
      <c r="O1663" s="6">
        <v>2546</v>
      </c>
    </row>
    <row r="1664" spans="1:15" x14ac:dyDescent="0.2">
      <c r="A1664" s="3">
        <v>35065</v>
      </c>
      <c r="B1664" t="s">
        <v>7</v>
      </c>
      <c r="C1664" t="s">
        <v>15</v>
      </c>
      <c r="D1664" s="7">
        <v>262735.47639999999</v>
      </c>
      <c r="E1664" s="5">
        <v>36481.040000000001</v>
      </c>
      <c r="F1664" s="5">
        <v>107553.48</v>
      </c>
      <c r="G1664" s="5">
        <v>9293.2800000000007</v>
      </c>
      <c r="H1664" s="5">
        <v>109407.67639999998</v>
      </c>
      <c r="I1664" s="5">
        <v>417903.88333333336</v>
      </c>
      <c r="J1664" s="5">
        <v>276645.28515625</v>
      </c>
      <c r="K1664" s="7">
        <v>887</v>
      </c>
      <c r="L1664" s="7">
        <v>0</v>
      </c>
      <c r="M1664" s="8">
        <v>5</v>
      </c>
      <c r="N1664" s="8">
        <v>23</v>
      </c>
      <c r="O1664" s="6">
        <v>32</v>
      </c>
    </row>
    <row r="1665" spans="1:15" x14ac:dyDescent="0.2">
      <c r="A1665" s="3">
        <v>35065</v>
      </c>
      <c r="B1665" t="s">
        <v>7</v>
      </c>
      <c r="C1665" t="s">
        <v>17</v>
      </c>
      <c r="D1665" s="7">
        <v>8340287.6496000001</v>
      </c>
      <c r="E1665" s="5">
        <v>1710424.84</v>
      </c>
      <c r="F1665" s="5">
        <v>3426866.0819000001</v>
      </c>
      <c r="G1665" s="5">
        <v>569388.47</v>
      </c>
      <c r="H1665" s="5">
        <v>2633608.2577</v>
      </c>
      <c r="I1665" s="5">
        <v>13957913.983333323</v>
      </c>
      <c r="J1665" s="5">
        <v>26644395.744140599</v>
      </c>
      <c r="K1665" s="7">
        <v>32169</v>
      </c>
      <c r="L1665" s="7">
        <v>3305</v>
      </c>
      <c r="M1665" s="8">
        <v>550</v>
      </c>
      <c r="N1665" s="8">
        <v>975</v>
      </c>
      <c r="O1665" s="6">
        <v>2584</v>
      </c>
    </row>
    <row r="1666" spans="1:15" x14ac:dyDescent="0.2">
      <c r="A1666" s="3">
        <v>35065</v>
      </c>
      <c r="B1666" t="s">
        <v>7</v>
      </c>
      <c r="C1666" t="s">
        <v>16</v>
      </c>
      <c r="D1666" s="7">
        <v>11311521.7487</v>
      </c>
      <c r="E1666" s="5">
        <v>11282599.130000001</v>
      </c>
      <c r="F1666" s="5">
        <v>240.63</v>
      </c>
      <c r="G1666" s="5">
        <v>1923.91</v>
      </c>
      <c r="H1666" s="5">
        <v>26758.078699999525</v>
      </c>
      <c r="I1666" s="5">
        <v>2.15</v>
      </c>
      <c r="J1666" s="5">
        <v>451191486.64453202</v>
      </c>
      <c r="K1666" s="7">
        <v>32732</v>
      </c>
      <c r="L1666" s="7">
        <v>3806</v>
      </c>
      <c r="M1666" s="8">
        <v>-20</v>
      </c>
      <c r="N1666" s="8">
        <v>2055</v>
      </c>
      <c r="O1666" s="6">
        <v>5538</v>
      </c>
    </row>
    <row r="1667" spans="1:15" x14ac:dyDescent="0.2">
      <c r="A1667" s="3">
        <v>35065</v>
      </c>
      <c r="B1667" t="s">
        <v>7</v>
      </c>
      <c r="C1667" t="s">
        <v>15</v>
      </c>
      <c r="D1667" s="7">
        <v>6265782.6140000001</v>
      </c>
      <c r="E1667" s="5">
        <v>1136949.7</v>
      </c>
      <c r="F1667" s="5">
        <v>1929951.2119</v>
      </c>
      <c r="G1667" s="5">
        <v>488634.77</v>
      </c>
      <c r="H1667" s="5">
        <v>2710246.9320999999</v>
      </c>
      <c r="I1667" s="5">
        <v>14434764.799999997</v>
      </c>
      <c r="J1667" s="5">
        <v>14779278.438355399</v>
      </c>
      <c r="K1667" s="7">
        <v>33714</v>
      </c>
      <c r="L1667" s="7">
        <v>712</v>
      </c>
      <c r="M1667" s="8">
        <v>267</v>
      </c>
      <c r="N1667" s="8">
        <v>1271</v>
      </c>
      <c r="O1667" s="6">
        <v>2748</v>
      </c>
    </row>
    <row r="1668" spans="1:15" x14ac:dyDescent="0.2">
      <c r="A1668" s="3">
        <v>35065</v>
      </c>
      <c r="B1668" t="s">
        <v>7</v>
      </c>
      <c r="C1668" t="s">
        <v>15</v>
      </c>
      <c r="D1668" s="7">
        <v>215979.4057</v>
      </c>
      <c r="E1668" s="5">
        <v>42139.92</v>
      </c>
      <c r="F1668" s="5">
        <v>69885.3</v>
      </c>
      <c r="G1668" s="5">
        <v>7193.55</v>
      </c>
      <c r="H1668" s="5">
        <v>96760.635700000013</v>
      </c>
      <c r="I1668" s="5">
        <v>378024.9166666668</v>
      </c>
      <c r="J1668" s="5">
        <v>482979.33496093802</v>
      </c>
      <c r="K1668" s="7">
        <v>665</v>
      </c>
      <c r="L1668" s="7">
        <v>0</v>
      </c>
      <c r="M1668" s="8">
        <v>9</v>
      </c>
      <c r="N1668" s="8">
        <v>45</v>
      </c>
      <c r="O1668" s="6">
        <v>79</v>
      </c>
    </row>
    <row r="1669" spans="1:15" x14ac:dyDescent="0.2">
      <c r="A1669" s="3">
        <v>35065</v>
      </c>
      <c r="B1669" t="s">
        <v>7</v>
      </c>
      <c r="C1669" t="s">
        <v>15</v>
      </c>
      <c r="D1669" s="7">
        <v>19199043.8101</v>
      </c>
      <c r="E1669" s="5">
        <v>3907828.26</v>
      </c>
      <c r="F1669" s="5">
        <v>6036954.0700000003</v>
      </c>
      <c r="G1669" s="5">
        <v>1365711.24</v>
      </c>
      <c r="H1669" s="5">
        <v>7888550.2401000001</v>
      </c>
      <c r="I1669" s="5">
        <v>27077952.466666657</v>
      </c>
      <c r="J1669" s="5">
        <v>86753778.316406295</v>
      </c>
      <c r="K1669" s="7">
        <v>66236</v>
      </c>
      <c r="L1669" s="7">
        <v>2684</v>
      </c>
      <c r="M1669" s="8">
        <v>209</v>
      </c>
      <c r="N1669" s="8">
        <v>3181</v>
      </c>
      <c r="O1669" s="6">
        <v>5152</v>
      </c>
    </row>
    <row r="1670" spans="1:15" x14ac:dyDescent="0.2">
      <c r="A1670" s="3">
        <v>35065</v>
      </c>
      <c r="B1670" t="s">
        <v>7</v>
      </c>
      <c r="C1670" t="s">
        <v>17</v>
      </c>
      <c r="D1670" s="7">
        <v>4349571.3136</v>
      </c>
      <c r="E1670" s="5">
        <v>756732.93</v>
      </c>
      <c r="F1670" s="5">
        <v>2616566.06</v>
      </c>
      <c r="G1670" s="5">
        <v>35811.03</v>
      </c>
      <c r="H1670" s="5">
        <v>940461.29359999974</v>
      </c>
      <c r="I1670" s="5">
        <v>3258822.5833333312</v>
      </c>
      <c r="J1670" s="5">
        <v>2391529.9288435001</v>
      </c>
      <c r="K1670" s="7">
        <v>4561</v>
      </c>
      <c r="L1670" s="7">
        <v>146</v>
      </c>
      <c r="M1670" s="8">
        <v>-28</v>
      </c>
      <c r="N1670" s="8">
        <v>102</v>
      </c>
      <c r="O1670" s="6">
        <v>210</v>
      </c>
    </row>
    <row r="1671" spans="1:15" x14ac:dyDescent="0.2">
      <c r="A1671" s="3">
        <v>35065</v>
      </c>
      <c r="B1671" t="s">
        <v>7</v>
      </c>
      <c r="C1671" t="s">
        <v>17</v>
      </c>
      <c r="D1671" s="7">
        <v>2080091.3370999999</v>
      </c>
      <c r="E1671" s="5">
        <v>168585.89</v>
      </c>
      <c r="F1671" s="5">
        <v>1266427.77</v>
      </c>
      <c r="G1671" s="5">
        <v>33973.269999999997</v>
      </c>
      <c r="H1671" s="5">
        <v>611104.40709999995</v>
      </c>
      <c r="I1671" s="5">
        <v>1495145.1666666663</v>
      </c>
      <c r="J1671" s="5">
        <v>328220.81178379001</v>
      </c>
      <c r="K1671" s="7">
        <v>2454</v>
      </c>
      <c r="L1671" s="7">
        <v>7</v>
      </c>
      <c r="M1671" s="8">
        <v>-18</v>
      </c>
      <c r="N1671" s="8">
        <v>11</v>
      </c>
      <c r="O1671" s="6">
        <v>345</v>
      </c>
    </row>
    <row r="1672" spans="1:15" x14ac:dyDescent="0.2">
      <c r="A1672" s="3">
        <v>35065</v>
      </c>
      <c r="B1672" t="s">
        <v>7</v>
      </c>
      <c r="C1672" t="s">
        <v>15</v>
      </c>
      <c r="D1672" s="7">
        <v>6177345.6394999996</v>
      </c>
      <c r="E1672" s="5">
        <v>559727.75</v>
      </c>
      <c r="F1672" s="5">
        <v>4660221.6100000003</v>
      </c>
      <c r="G1672" s="5">
        <v>129285.23</v>
      </c>
      <c r="H1672" s="5">
        <v>828111.04949999927</v>
      </c>
      <c r="I1672" s="5">
        <v>3878785.5333333327</v>
      </c>
      <c r="J1672" s="5">
        <v>7830973.8203125</v>
      </c>
      <c r="K1672" s="7">
        <v>17999</v>
      </c>
      <c r="L1672" s="7">
        <v>962</v>
      </c>
      <c r="M1672" s="8">
        <v>8</v>
      </c>
      <c r="N1672" s="8">
        <v>1761</v>
      </c>
      <c r="O1672" s="6">
        <v>3796</v>
      </c>
    </row>
    <row r="1673" spans="1:15" x14ac:dyDescent="0.2">
      <c r="A1673" s="3">
        <v>35065</v>
      </c>
      <c r="B1673" t="s">
        <v>7</v>
      </c>
      <c r="C1673" t="s">
        <v>18</v>
      </c>
      <c r="D1673" s="7">
        <v>1361522.9780999999</v>
      </c>
      <c r="E1673" s="5">
        <v>1304584.27</v>
      </c>
      <c r="F1673" s="5">
        <v>3079.81</v>
      </c>
      <c r="G1673" s="5">
        <v>10635.23</v>
      </c>
      <c r="H1673" s="5">
        <v>43223.668099999937</v>
      </c>
      <c r="I1673" s="5">
        <v>81736.999999999985</v>
      </c>
      <c r="J1673" s="5">
        <v>939962.72576427495</v>
      </c>
      <c r="K1673" s="7">
        <v>24326</v>
      </c>
      <c r="L1673" s="7">
        <v>105</v>
      </c>
      <c r="M1673" s="8">
        <v>-41</v>
      </c>
      <c r="N1673" s="8">
        <v>980</v>
      </c>
      <c r="O1673" s="6">
        <v>1110</v>
      </c>
    </row>
    <row r="1674" spans="1:15" x14ac:dyDescent="0.2">
      <c r="A1674" s="3">
        <v>35065</v>
      </c>
      <c r="B1674" t="s">
        <v>7</v>
      </c>
      <c r="C1674" t="s">
        <v>16</v>
      </c>
      <c r="D1674" s="7">
        <v>1018248.9264</v>
      </c>
      <c r="E1674" s="5">
        <v>928630.42</v>
      </c>
      <c r="F1674" s="5">
        <v>36833.440000000002</v>
      </c>
      <c r="G1674" s="5">
        <v>8838.92</v>
      </c>
      <c r="H1674" s="5">
        <v>43946.146399999954</v>
      </c>
      <c r="I1674" s="5">
        <v>68770.633333333302</v>
      </c>
      <c r="J1674" s="5">
        <v>26731961.564453099</v>
      </c>
      <c r="K1674" s="7">
        <v>5242</v>
      </c>
      <c r="L1674" s="7">
        <v>383</v>
      </c>
      <c r="M1674" s="8">
        <v>-4</v>
      </c>
      <c r="N1674" s="8">
        <v>288</v>
      </c>
      <c r="O1674" s="6">
        <v>569</v>
      </c>
    </row>
    <row r="1675" spans="1:15" x14ac:dyDescent="0.2">
      <c r="A1675" s="3">
        <v>35065</v>
      </c>
      <c r="B1675" t="s">
        <v>7</v>
      </c>
      <c r="C1675" t="s">
        <v>16</v>
      </c>
      <c r="D1675" s="7">
        <v>157044.88</v>
      </c>
      <c r="E1675" s="5">
        <v>156870.85999999999</v>
      </c>
      <c r="F1675" s="5">
        <v>9.07</v>
      </c>
      <c r="G1675" s="5">
        <v>5.63</v>
      </c>
      <c r="H1675" s="5">
        <v>159.32000000001864</v>
      </c>
      <c r="I1675" s="5">
        <v>0</v>
      </c>
      <c r="J1675" s="5">
        <v>1851631.6855468799</v>
      </c>
      <c r="K1675" s="7">
        <v>480</v>
      </c>
      <c r="L1675" s="7">
        <v>424</v>
      </c>
      <c r="M1675" s="8">
        <v>3</v>
      </c>
      <c r="N1675" s="8">
        <v>7</v>
      </c>
      <c r="O1675" s="6">
        <v>2</v>
      </c>
    </row>
    <row r="1676" spans="1:15" x14ac:dyDescent="0.2">
      <c r="A1676" s="3">
        <v>35065</v>
      </c>
      <c r="B1676" t="s">
        <v>7</v>
      </c>
      <c r="C1676" t="s">
        <v>16</v>
      </c>
      <c r="D1676" s="7">
        <v>178258.3518</v>
      </c>
      <c r="E1676" s="5">
        <v>172504.54060000001</v>
      </c>
      <c r="F1676" s="5">
        <v>3153.67</v>
      </c>
      <c r="G1676" s="5">
        <v>201.08</v>
      </c>
      <c r="H1676" s="5">
        <v>2399.0611999999965</v>
      </c>
      <c r="I1676" s="5">
        <v>32.466666666666654</v>
      </c>
      <c r="J1676" s="5">
        <v>2553649.7451171898</v>
      </c>
      <c r="K1676" s="7">
        <v>1539</v>
      </c>
      <c r="L1676" s="7">
        <v>341</v>
      </c>
      <c r="M1676" s="8">
        <v>31</v>
      </c>
      <c r="N1676" s="8">
        <v>112</v>
      </c>
      <c r="O1676" s="6">
        <v>349</v>
      </c>
    </row>
    <row r="1677" spans="1:15" x14ac:dyDescent="0.2">
      <c r="A1677" s="3">
        <v>35065</v>
      </c>
      <c r="B1677" t="s">
        <v>8</v>
      </c>
      <c r="C1677" t="s">
        <v>15</v>
      </c>
      <c r="D1677" s="7">
        <v>49145.151899999997</v>
      </c>
      <c r="E1677" s="5">
        <v>6300.18</v>
      </c>
      <c r="F1677" s="5">
        <v>26368.99</v>
      </c>
      <c r="G1677" s="5">
        <v>3873.81</v>
      </c>
      <c r="H1677" s="5">
        <v>12602.171899999996</v>
      </c>
      <c r="I1677" s="5">
        <v>41811.099999999955</v>
      </c>
      <c r="J1677" s="5">
        <v>9230.6755037307594</v>
      </c>
      <c r="K1677" s="7">
        <v>129</v>
      </c>
      <c r="L1677" s="7">
        <v>0</v>
      </c>
      <c r="M1677" s="8">
        <v>1</v>
      </c>
      <c r="N1677" s="8">
        <v>5</v>
      </c>
      <c r="O1677" s="6">
        <v>10</v>
      </c>
    </row>
    <row r="1678" spans="1:15" x14ac:dyDescent="0.2">
      <c r="A1678" s="3">
        <v>35065</v>
      </c>
      <c r="B1678" t="s">
        <v>8</v>
      </c>
      <c r="C1678" t="s">
        <v>16</v>
      </c>
      <c r="D1678" s="7">
        <v>350.68</v>
      </c>
      <c r="E1678" s="5">
        <v>343.05</v>
      </c>
      <c r="F1678" s="5">
        <v>7.63</v>
      </c>
      <c r="G1678" s="5">
        <v>0</v>
      </c>
      <c r="H1678" s="5">
        <v>-4.4408920985006262E-15</v>
      </c>
      <c r="I1678" s="5">
        <v>0</v>
      </c>
      <c r="J1678" s="5">
        <v>12.9100255966187</v>
      </c>
      <c r="K1678" s="7">
        <v>1</v>
      </c>
      <c r="L1678" s="7">
        <v>0</v>
      </c>
      <c r="M1678" s="8">
        <v>0</v>
      </c>
      <c r="N1678" s="8">
        <v>0</v>
      </c>
      <c r="O1678" s="6">
        <v>0</v>
      </c>
    </row>
    <row r="1679" spans="1:15" x14ac:dyDescent="0.2">
      <c r="A1679" s="3">
        <v>35065</v>
      </c>
      <c r="B1679" t="s">
        <v>8</v>
      </c>
      <c r="C1679" t="s">
        <v>15</v>
      </c>
      <c r="D1679" s="7">
        <v>47788365.890500002</v>
      </c>
      <c r="E1679" s="5">
        <v>4947618.5523000099</v>
      </c>
      <c r="F1679" s="5">
        <v>20909754.514400002</v>
      </c>
      <c r="G1679" s="5">
        <v>2035143.9850999999</v>
      </c>
      <c r="H1679" s="5">
        <v>19895848.838699985</v>
      </c>
      <c r="I1679" s="5">
        <v>62586635.366666593</v>
      </c>
      <c r="J1679" s="5">
        <v>28970351.155655898</v>
      </c>
      <c r="K1679" s="7">
        <v>168956</v>
      </c>
      <c r="L1679" s="7">
        <v>1</v>
      </c>
      <c r="M1679" s="8">
        <v>-3477</v>
      </c>
      <c r="N1679" s="8">
        <v>2666</v>
      </c>
      <c r="O1679" s="6">
        <v>4743</v>
      </c>
    </row>
    <row r="1680" spans="1:15" x14ac:dyDescent="0.2">
      <c r="A1680" s="3">
        <v>35065</v>
      </c>
      <c r="B1680" t="s">
        <v>8</v>
      </c>
      <c r="C1680" t="s">
        <v>17</v>
      </c>
      <c r="D1680" s="7">
        <v>13980859.3488</v>
      </c>
      <c r="E1680" s="5">
        <v>2672503.63</v>
      </c>
      <c r="F1680" s="5">
        <v>5254527.8899999997</v>
      </c>
      <c r="G1680" s="5">
        <v>844491.94</v>
      </c>
      <c r="H1680" s="5">
        <v>5209335.8888000008</v>
      </c>
      <c r="I1680" s="5">
        <v>18528446.266666654</v>
      </c>
      <c r="J1680" s="5">
        <v>37043920.827007301</v>
      </c>
      <c r="K1680" s="7">
        <v>23581</v>
      </c>
      <c r="L1680" s="7">
        <v>391</v>
      </c>
      <c r="M1680" s="8">
        <v>224</v>
      </c>
      <c r="N1680" s="8">
        <v>249</v>
      </c>
      <c r="O1680" s="6">
        <v>858</v>
      </c>
    </row>
    <row r="1681" spans="1:15" x14ac:dyDescent="0.2">
      <c r="A1681" s="3">
        <v>35065</v>
      </c>
      <c r="B1681" t="s">
        <v>8</v>
      </c>
      <c r="C1681" t="s">
        <v>15</v>
      </c>
      <c r="D1681" s="7">
        <v>1459872.5830000001</v>
      </c>
      <c r="E1681" s="5">
        <v>184067.37</v>
      </c>
      <c r="F1681" s="5">
        <v>541512.01</v>
      </c>
      <c r="G1681" s="5">
        <v>45629.58</v>
      </c>
      <c r="H1681" s="5">
        <v>688663.62300000002</v>
      </c>
      <c r="I1681" s="5">
        <v>2448467.5333333327</v>
      </c>
      <c r="J1681" s="5">
        <v>1327473.3964843799</v>
      </c>
      <c r="K1681" s="7">
        <v>5746</v>
      </c>
      <c r="L1681" s="7">
        <v>0</v>
      </c>
      <c r="M1681" s="8">
        <v>-61</v>
      </c>
      <c r="N1681" s="8">
        <v>145</v>
      </c>
      <c r="O1681" s="6">
        <v>252</v>
      </c>
    </row>
    <row r="1682" spans="1:15" x14ac:dyDescent="0.2">
      <c r="A1682" s="3">
        <v>35065</v>
      </c>
      <c r="B1682" t="s">
        <v>8</v>
      </c>
      <c r="C1682" t="s">
        <v>17</v>
      </c>
      <c r="D1682" s="7">
        <v>6602006.5264999997</v>
      </c>
      <c r="E1682" s="5">
        <v>1113478.1746</v>
      </c>
      <c r="F1682" s="5">
        <v>2549523.4556999998</v>
      </c>
      <c r="G1682" s="5">
        <v>425449.85279999999</v>
      </c>
      <c r="H1682" s="5">
        <v>2513555.0434000003</v>
      </c>
      <c r="I1682" s="5">
        <v>12289828.833333347</v>
      </c>
      <c r="J1682" s="5">
        <v>13888083.5273437</v>
      </c>
      <c r="K1682" s="7">
        <v>21132</v>
      </c>
      <c r="L1682" s="7">
        <v>750</v>
      </c>
      <c r="M1682" s="8">
        <v>1456</v>
      </c>
      <c r="N1682" s="8">
        <v>230</v>
      </c>
      <c r="O1682" s="6">
        <v>679</v>
      </c>
    </row>
    <row r="1683" spans="1:15" x14ac:dyDescent="0.2">
      <c r="A1683" s="3">
        <v>35065</v>
      </c>
      <c r="B1683" t="s">
        <v>8</v>
      </c>
      <c r="C1683" t="s">
        <v>16</v>
      </c>
      <c r="D1683" s="7">
        <v>4557959.8787000002</v>
      </c>
      <c r="E1683" s="5">
        <v>4523055.7099999897</v>
      </c>
      <c r="F1683" s="5">
        <v>42.38</v>
      </c>
      <c r="G1683" s="5">
        <v>4401.83</v>
      </c>
      <c r="H1683" s="5">
        <v>30459.958700010517</v>
      </c>
      <c r="I1683" s="5">
        <v>0</v>
      </c>
      <c r="J1683" s="5">
        <v>138541408.32519501</v>
      </c>
      <c r="K1683" s="7">
        <v>12671</v>
      </c>
      <c r="L1683" s="7">
        <v>1049</v>
      </c>
      <c r="M1683" s="8">
        <v>-2</v>
      </c>
      <c r="N1683" s="8">
        <v>1011</v>
      </c>
      <c r="O1683" s="6">
        <v>2075</v>
      </c>
    </row>
    <row r="1684" spans="1:15" x14ac:dyDescent="0.2">
      <c r="A1684" s="3">
        <v>35065</v>
      </c>
      <c r="B1684" t="s">
        <v>8</v>
      </c>
      <c r="C1684" t="s">
        <v>15</v>
      </c>
      <c r="D1684" s="7">
        <v>17606306.313299999</v>
      </c>
      <c r="E1684" s="5">
        <v>2267428.9352000002</v>
      </c>
      <c r="F1684" s="5">
        <v>5950475.7127</v>
      </c>
      <c r="G1684" s="5">
        <v>1202036.19</v>
      </c>
      <c r="H1684" s="5">
        <v>8186365.4753999989</v>
      </c>
      <c r="I1684" s="5">
        <v>43953978.983333297</v>
      </c>
      <c r="J1684" s="5">
        <v>23022908.010742199</v>
      </c>
      <c r="K1684" s="7">
        <v>81727</v>
      </c>
      <c r="L1684" s="7">
        <v>1507</v>
      </c>
      <c r="M1684" s="8">
        <v>838</v>
      </c>
      <c r="N1684" s="8">
        <v>1558</v>
      </c>
      <c r="O1684" s="6">
        <v>3917</v>
      </c>
    </row>
    <row r="1685" spans="1:15" x14ac:dyDescent="0.2">
      <c r="A1685" s="3">
        <v>35065</v>
      </c>
      <c r="B1685" t="s">
        <v>8</v>
      </c>
      <c r="C1685" t="s">
        <v>15</v>
      </c>
      <c r="D1685" s="7">
        <v>155785.9258</v>
      </c>
      <c r="E1685" s="5">
        <v>27237.24</v>
      </c>
      <c r="F1685" s="5">
        <v>33354.81</v>
      </c>
      <c r="G1685" s="5">
        <v>5171.3599999999997</v>
      </c>
      <c r="H1685" s="5">
        <v>90022.515799999994</v>
      </c>
      <c r="I1685" s="5">
        <v>330801.6999999999</v>
      </c>
      <c r="J1685" s="5">
        <v>424741.7734375</v>
      </c>
      <c r="K1685" s="7">
        <v>439</v>
      </c>
      <c r="L1685" s="7">
        <v>0</v>
      </c>
      <c r="M1685" s="8">
        <v>7</v>
      </c>
      <c r="N1685" s="8">
        <v>3</v>
      </c>
      <c r="O1685" s="6">
        <v>6</v>
      </c>
    </row>
    <row r="1686" spans="1:15" x14ac:dyDescent="0.2">
      <c r="A1686" s="3">
        <v>35065</v>
      </c>
      <c r="B1686" t="s">
        <v>8</v>
      </c>
      <c r="C1686" t="s">
        <v>15</v>
      </c>
      <c r="D1686" s="7">
        <v>26358229.833500002</v>
      </c>
      <c r="E1686" s="5">
        <v>4018109.5951999999</v>
      </c>
      <c r="F1686" s="5">
        <v>8337468.1857000003</v>
      </c>
      <c r="G1686" s="5">
        <v>1789951.29</v>
      </c>
      <c r="H1686" s="5">
        <v>12212700.762600005</v>
      </c>
      <c r="I1686" s="5">
        <v>41972034.949999966</v>
      </c>
      <c r="J1686" s="5">
        <v>72020592.238281295</v>
      </c>
      <c r="K1686" s="7">
        <v>84602</v>
      </c>
      <c r="L1686" s="7">
        <v>2588</v>
      </c>
      <c r="M1686" s="8">
        <v>900</v>
      </c>
      <c r="N1686" s="8">
        <v>2133</v>
      </c>
      <c r="O1686" s="6">
        <v>4800</v>
      </c>
    </row>
    <row r="1687" spans="1:15" x14ac:dyDescent="0.2">
      <c r="A1687" s="3">
        <v>35065</v>
      </c>
      <c r="B1687" t="s">
        <v>8</v>
      </c>
      <c r="C1687" t="s">
        <v>17</v>
      </c>
      <c r="D1687" s="7">
        <v>2939.7321999999999</v>
      </c>
      <c r="E1687" s="5">
        <v>276.18</v>
      </c>
      <c r="F1687" s="5">
        <v>2055.39</v>
      </c>
      <c r="G1687" s="5">
        <v>0</v>
      </c>
      <c r="H1687" s="5">
        <v>608.16220000000021</v>
      </c>
      <c r="I1687" s="5">
        <v>2351.1333333333314</v>
      </c>
      <c r="J1687" s="5">
        <v>620.87080287933304</v>
      </c>
      <c r="K1687" s="7">
        <v>3</v>
      </c>
      <c r="L1687" s="7">
        <v>0</v>
      </c>
      <c r="M1687" s="8">
        <v>0</v>
      </c>
      <c r="N1687" s="8">
        <v>0</v>
      </c>
      <c r="O1687" s="6">
        <v>0</v>
      </c>
    </row>
    <row r="1688" spans="1:15" x14ac:dyDescent="0.2">
      <c r="A1688" s="3">
        <v>35065</v>
      </c>
      <c r="B1688" t="s">
        <v>8</v>
      </c>
      <c r="C1688" t="s">
        <v>17</v>
      </c>
      <c r="D1688" s="7">
        <v>638.42560000000003</v>
      </c>
      <c r="E1688" s="5">
        <v>0</v>
      </c>
      <c r="F1688" s="5">
        <v>631.66</v>
      </c>
      <c r="G1688" s="5">
        <v>0</v>
      </c>
      <c r="H1688" s="5">
        <v>6.7656000000000631</v>
      </c>
      <c r="I1688" s="5">
        <v>71.049999999999969</v>
      </c>
      <c r="J1688" s="5">
        <v>0</v>
      </c>
      <c r="K1688" s="7">
        <v>2</v>
      </c>
      <c r="L1688" s="7">
        <v>0</v>
      </c>
      <c r="M1688" s="8">
        <v>0</v>
      </c>
      <c r="N1688" s="8">
        <v>0</v>
      </c>
      <c r="O1688" s="6">
        <v>0</v>
      </c>
    </row>
    <row r="1689" spans="1:15" x14ac:dyDescent="0.2">
      <c r="A1689" s="3">
        <v>35065</v>
      </c>
      <c r="B1689" t="s">
        <v>8</v>
      </c>
      <c r="C1689" t="s">
        <v>15</v>
      </c>
      <c r="D1689" s="7">
        <v>4767925.4967999998</v>
      </c>
      <c r="E1689" s="5">
        <v>598383.24</v>
      </c>
      <c r="F1689" s="5">
        <v>3160441.54</v>
      </c>
      <c r="G1689" s="5">
        <v>122717.06</v>
      </c>
      <c r="H1689" s="5">
        <v>886383.65679999953</v>
      </c>
      <c r="I1689" s="5">
        <v>2813773.6666666674</v>
      </c>
      <c r="J1689" s="5">
        <v>6376691.6669921903</v>
      </c>
      <c r="K1689" s="7">
        <v>18243</v>
      </c>
      <c r="L1689" s="7">
        <v>1483</v>
      </c>
      <c r="M1689" s="8">
        <v>-37</v>
      </c>
      <c r="N1689" s="8">
        <v>2056</v>
      </c>
      <c r="O1689" s="6">
        <v>5008</v>
      </c>
    </row>
    <row r="1690" spans="1:15" x14ac:dyDescent="0.2">
      <c r="A1690" s="3">
        <v>35065</v>
      </c>
      <c r="B1690" t="s">
        <v>8</v>
      </c>
      <c r="C1690" t="s">
        <v>18</v>
      </c>
      <c r="D1690" s="7">
        <v>3382.54</v>
      </c>
      <c r="E1690" s="5">
        <v>3209.42</v>
      </c>
      <c r="F1690" s="5">
        <v>138.75</v>
      </c>
      <c r="G1690" s="5">
        <v>16.52</v>
      </c>
      <c r="H1690" s="5">
        <v>17.849999999999891</v>
      </c>
      <c r="I1690" s="5">
        <v>0.78333333333333299</v>
      </c>
      <c r="J1690" s="5">
        <v>770.17065620422295</v>
      </c>
      <c r="K1690" s="7">
        <v>32</v>
      </c>
      <c r="L1690" s="7">
        <v>0</v>
      </c>
      <c r="M1690" s="8">
        <v>0</v>
      </c>
      <c r="N1690" s="8">
        <v>2</v>
      </c>
      <c r="O1690" s="6">
        <v>0</v>
      </c>
    </row>
    <row r="1691" spans="1:15" x14ac:dyDescent="0.2">
      <c r="A1691" s="3">
        <v>35065</v>
      </c>
      <c r="B1691" t="s">
        <v>8</v>
      </c>
      <c r="C1691" t="s">
        <v>16</v>
      </c>
      <c r="D1691" s="7">
        <v>183316.78690000001</v>
      </c>
      <c r="E1691" s="5">
        <v>148215.63</v>
      </c>
      <c r="F1691" s="5">
        <v>15685.43</v>
      </c>
      <c r="G1691" s="5">
        <v>1802.51</v>
      </c>
      <c r="H1691" s="5">
        <v>17613.216900000003</v>
      </c>
      <c r="I1691" s="5">
        <v>26424.033333333326</v>
      </c>
      <c r="J1691" s="5">
        <v>4848031.9013671903</v>
      </c>
      <c r="K1691" s="7">
        <v>891</v>
      </c>
      <c r="L1691" s="7">
        <v>22</v>
      </c>
      <c r="M1691" s="8">
        <v>-2</v>
      </c>
      <c r="N1691" s="8">
        <v>36</v>
      </c>
      <c r="O1691" s="6">
        <v>281</v>
      </c>
    </row>
    <row r="1692" spans="1:15" x14ac:dyDescent="0.2">
      <c r="A1692" s="3">
        <v>35065</v>
      </c>
      <c r="B1692" t="s">
        <v>8</v>
      </c>
      <c r="C1692" t="s">
        <v>16</v>
      </c>
      <c r="D1692" s="7">
        <v>5858.16</v>
      </c>
      <c r="E1692" s="5">
        <v>6461.42</v>
      </c>
      <c r="F1692" s="5">
        <v>-385.45</v>
      </c>
      <c r="G1692" s="5">
        <v>0</v>
      </c>
      <c r="H1692" s="5">
        <v>-217.81000000000023</v>
      </c>
      <c r="I1692" s="5">
        <v>0</v>
      </c>
      <c r="J1692" s="5">
        <v>58520.5634765625</v>
      </c>
      <c r="K1692" s="7">
        <v>56</v>
      </c>
      <c r="L1692" s="7">
        <v>45</v>
      </c>
      <c r="M1692" s="8">
        <v>0</v>
      </c>
      <c r="N1692" s="8">
        <v>1</v>
      </c>
      <c r="O1692" s="6">
        <v>2</v>
      </c>
    </row>
    <row r="1693" spans="1:15" x14ac:dyDescent="0.2">
      <c r="A1693" s="3">
        <v>35065</v>
      </c>
      <c r="B1693" t="s">
        <v>8</v>
      </c>
      <c r="C1693" t="s">
        <v>16</v>
      </c>
      <c r="D1693" s="7">
        <v>45089.430899999999</v>
      </c>
      <c r="E1693" s="5">
        <v>44097.912600000003</v>
      </c>
      <c r="F1693" s="5">
        <v>986.85</v>
      </c>
      <c r="G1693" s="5">
        <v>38.78</v>
      </c>
      <c r="H1693" s="5">
        <v>-34.111700000003935</v>
      </c>
      <c r="I1693" s="5">
        <v>40.566666666666691</v>
      </c>
      <c r="J1693" s="5">
        <v>1068127.7294921901</v>
      </c>
      <c r="K1693" s="7">
        <v>182</v>
      </c>
      <c r="L1693" s="7">
        <v>14</v>
      </c>
      <c r="M1693" s="8">
        <v>7</v>
      </c>
      <c r="N1693" s="8">
        <v>18</v>
      </c>
      <c r="O1693" s="6">
        <v>70</v>
      </c>
    </row>
    <row r="1694" spans="1:15" x14ac:dyDescent="0.2">
      <c r="A1694" s="3">
        <v>35065</v>
      </c>
      <c r="B1694" t="s">
        <v>9</v>
      </c>
      <c r="C1694" t="s">
        <v>15</v>
      </c>
      <c r="D1694" s="7">
        <v>2019102.0245000001</v>
      </c>
      <c r="E1694" s="5">
        <v>313680.74</v>
      </c>
      <c r="F1694" s="5">
        <v>713972.88</v>
      </c>
      <c r="G1694" s="5">
        <v>86278.73</v>
      </c>
      <c r="H1694" s="5">
        <v>905169.67450000008</v>
      </c>
      <c r="I1694" s="5">
        <v>2586793.7000000007</v>
      </c>
      <c r="J1694" s="5">
        <v>2460243.5517578102</v>
      </c>
      <c r="K1694" s="7">
        <v>7490</v>
      </c>
      <c r="L1694" s="7">
        <v>0</v>
      </c>
      <c r="M1694" s="8">
        <v>-114</v>
      </c>
      <c r="N1694" s="8">
        <v>242</v>
      </c>
      <c r="O1694" s="6">
        <v>455</v>
      </c>
    </row>
    <row r="1695" spans="1:15" x14ac:dyDescent="0.2">
      <c r="A1695" s="3">
        <v>35065</v>
      </c>
      <c r="B1695" t="s">
        <v>9</v>
      </c>
      <c r="C1695" t="s">
        <v>17</v>
      </c>
      <c r="D1695" s="7">
        <v>438155.90259999997</v>
      </c>
      <c r="E1695" s="5">
        <v>80384.710000000006</v>
      </c>
      <c r="F1695" s="5">
        <v>150678.07</v>
      </c>
      <c r="G1695" s="5">
        <v>23893.02</v>
      </c>
      <c r="H1695" s="5">
        <v>183200.10259999995</v>
      </c>
      <c r="I1695" s="5">
        <v>601330.56666666665</v>
      </c>
      <c r="J1695" s="5">
        <v>1388962.1542968799</v>
      </c>
      <c r="K1695" s="7">
        <v>749</v>
      </c>
      <c r="L1695" s="7">
        <v>0</v>
      </c>
      <c r="M1695" s="8">
        <v>6</v>
      </c>
      <c r="N1695" s="8">
        <v>13</v>
      </c>
      <c r="O1695" s="6">
        <v>23</v>
      </c>
    </row>
    <row r="1696" spans="1:15" x14ac:dyDescent="0.2">
      <c r="A1696" s="3">
        <v>35065</v>
      </c>
      <c r="B1696" t="s">
        <v>9</v>
      </c>
      <c r="C1696" t="s">
        <v>15</v>
      </c>
      <c r="D1696" s="7">
        <v>28278.0867</v>
      </c>
      <c r="E1696" s="5">
        <v>4406.28</v>
      </c>
      <c r="F1696" s="5">
        <v>8678.0499999999993</v>
      </c>
      <c r="G1696" s="5">
        <v>744.66</v>
      </c>
      <c r="H1696" s="5">
        <v>14449.096700000002</v>
      </c>
      <c r="I1696" s="5">
        <v>42322.683333333276</v>
      </c>
      <c r="J1696" s="5">
        <v>37299.8916015625</v>
      </c>
      <c r="K1696" s="7">
        <v>111</v>
      </c>
      <c r="L1696" s="7">
        <v>0</v>
      </c>
      <c r="M1696" s="8">
        <v>-1</v>
      </c>
      <c r="N1696" s="8">
        <v>7</v>
      </c>
      <c r="O1696" s="6">
        <v>9</v>
      </c>
    </row>
    <row r="1697" spans="1:15" x14ac:dyDescent="0.2">
      <c r="A1697" s="3">
        <v>35065</v>
      </c>
      <c r="B1697" t="s">
        <v>9</v>
      </c>
      <c r="C1697" t="s">
        <v>17</v>
      </c>
      <c r="D1697" s="7">
        <v>181004.79629999999</v>
      </c>
      <c r="E1697" s="5">
        <v>31286.71</v>
      </c>
      <c r="F1697" s="5">
        <v>59838.14</v>
      </c>
      <c r="G1697" s="5">
        <v>11011.61</v>
      </c>
      <c r="H1697" s="5">
        <v>78868.336299999995</v>
      </c>
      <c r="I1697" s="5">
        <v>331218.64999999997</v>
      </c>
      <c r="J1697" s="5">
        <v>502232.310546875</v>
      </c>
      <c r="K1697" s="7">
        <v>542</v>
      </c>
      <c r="L1697" s="7">
        <v>0</v>
      </c>
      <c r="M1697" s="8">
        <v>45</v>
      </c>
      <c r="N1697" s="8">
        <v>10</v>
      </c>
      <c r="O1697" s="6">
        <v>12</v>
      </c>
    </row>
    <row r="1698" spans="1:15" x14ac:dyDescent="0.2">
      <c r="A1698" s="3">
        <v>35065</v>
      </c>
      <c r="B1698" t="s">
        <v>9</v>
      </c>
      <c r="C1698" t="s">
        <v>16</v>
      </c>
      <c r="D1698" s="7">
        <v>3.79</v>
      </c>
      <c r="E1698" s="5">
        <v>3.79</v>
      </c>
      <c r="F1698" s="5">
        <v>0</v>
      </c>
      <c r="G1698" s="5">
        <v>0</v>
      </c>
      <c r="H1698" s="5">
        <v>0</v>
      </c>
      <c r="I1698" s="5">
        <v>0</v>
      </c>
      <c r="J1698" s="5">
        <v>0</v>
      </c>
      <c r="K1698" s="7">
        <v>0</v>
      </c>
      <c r="L1698" s="7">
        <v>0</v>
      </c>
      <c r="M1698" s="8">
        <v>0</v>
      </c>
      <c r="N1698" s="8">
        <v>0</v>
      </c>
      <c r="O1698" s="6">
        <v>0</v>
      </c>
    </row>
    <row r="1699" spans="1:15" x14ac:dyDescent="0.2">
      <c r="A1699" s="3">
        <v>35065</v>
      </c>
      <c r="B1699" t="s">
        <v>9</v>
      </c>
      <c r="C1699" t="s">
        <v>15</v>
      </c>
      <c r="D1699" s="7">
        <v>275656.66629999998</v>
      </c>
      <c r="E1699" s="5">
        <v>40395.980000000003</v>
      </c>
      <c r="F1699" s="5">
        <v>80990.11</v>
      </c>
      <c r="G1699" s="5">
        <v>19052.84</v>
      </c>
      <c r="H1699" s="5">
        <v>135217.73629999996</v>
      </c>
      <c r="I1699" s="5">
        <v>678717.48333333316</v>
      </c>
      <c r="J1699" s="5">
        <v>388296.69238281302</v>
      </c>
      <c r="K1699" s="7">
        <v>1099</v>
      </c>
      <c r="L1699" s="7">
        <v>0</v>
      </c>
      <c r="M1699" s="8">
        <v>24</v>
      </c>
      <c r="N1699" s="8">
        <v>33</v>
      </c>
      <c r="O1699" s="6">
        <v>36</v>
      </c>
    </row>
    <row r="1700" spans="1:15" x14ac:dyDescent="0.2">
      <c r="A1700" s="3">
        <v>35065</v>
      </c>
      <c r="B1700" t="s">
        <v>9</v>
      </c>
      <c r="C1700" t="s">
        <v>15</v>
      </c>
      <c r="D1700" s="7">
        <v>5850.6176999999998</v>
      </c>
      <c r="E1700" s="5">
        <v>1854.67</v>
      </c>
      <c r="F1700" s="5">
        <v>1584.96</v>
      </c>
      <c r="G1700" s="5">
        <v>350.16</v>
      </c>
      <c r="H1700" s="5">
        <v>2060.8276999999998</v>
      </c>
      <c r="I1700" s="5">
        <v>11037.600000000004</v>
      </c>
      <c r="J1700" s="5">
        <v>19280.4619140625</v>
      </c>
      <c r="K1700" s="7">
        <v>12</v>
      </c>
      <c r="L1700" s="7">
        <v>0</v>
      </c>
      <c r="M1700" s="8">
        <v>0</v>
      </c>
      <c r="N1700" s="8">
        <v>0</v>
      </c>
      <c r="O1700" s="6">
        <v>0</v>
      </c>
    </row>
    <row r="1701" spans="1:15" x14ac:dyDescent="0.2">
      <c r="A1701" s="3">
        <v>35065</v>
      </c>
      <c r="B1701" t="s">
        <v>9</v>
      </c>
      <c r="C1701" t="s">
        <v>15</v>
      </c>
      <c r="D1701" s="7">
        <v>666965.27410000004</v>
      </c>
      <c r="E1701" s="5">
        <v>97632.84</v>
      </c>
      <c r="F1701" s="5">
        <v>203655.75</v>
      </c>
      <c r="G1701" s="5">
        <v>46501.99</v>
      </c>
      <c r="H1701" s="5">
        <v>319174.69410000008</v>
      </c>
      <c r="I1701" s="5">
        <v>1135360.3333333323</v>
      </c>
      <c r="J1701" s="5">
        <v>1932260.6738281299</v>
      </c>
      <c r="K1701" s="7">
        <v>1786</v>
      </c>
      <c r="L1701" s="7">
        <v>0</v>
      </c>
      <c r="M1701" s="8">
        <v>35</v>
      </c>
      <c r="N1701" s="8">
        <v>34</v>
      </c>
      <c r="O1701" s="6">
        <v>53</v>
      </c>
    </row>
    <row r="1702" spans="1:15" x14ac:dyDescent="0.2">
      <c r="A1702" s="3">
        <v>35065</v>
      </c>
      <c r="B1702" t="s">
        <v>9</v>
      </c>
      <c r="C1702" t="s">
        <v>15</v>
      </c>
      <c r="D1702" s="7">
        <v>60948.075499999999</v>
      </c>
      <c r="E1702" s="5">
        <v>5470.98</v>
      </c>
      <c r="F1702" s="5">
        <v>41804.300000000003</v>
      </c>
      <c r="G1702" s="5">
        <v>1826.54</v>
      </c>
      <c r="H1702" s="5">
        <v>11846.255499999992</v>
      </c>
      <c r="I1702" s="5">
        <v>37381.383333333331</v>
      </c>
      <c r="J1702" s="5">
        <v>46608.517578125</v>
      </c>
      <c r="K1702" s="7">
        <v>273</v>
      </c>
      <c r="L1702" s="7">
        <v>0</v>
      </c>
      <c r="M1702" s="8">
        <v>0</v>
      </c>
      <c r="N1702" s="8">
        <v>18</v>
      </c>
      <c r="O1702" s="6">
        <v>35</v>
      </c>
    </row>
    <row r="1703" spans="1:15" x14ac:dyDescent="0.2">
      <c r="A1703" s="3">
        <v>35065</v>
      </c>
      <c r="B1703" t="s">
        <v>9</v>
      </c>
      <c r="C1703" t="s">
        <v>16</v>
      </c>
      <c r="D1703" s="7">
        <v>5282.1046999999999</v>
      </c>
      <c r="E1703" s="5">
        <v>1997.52</v>
      </c>
      <c r="F1703" s="5">
        <v>1268.2</v>
      </c>
      <c r="G1703" s="5">
        <v>199.14</v>
      </c>
      <c r="H1703" s="5">
        <v>1817.2446999999997</v>
      </c>
      <c r="I1703" s="5">
        <v>2095.816666666668</v>
      </c>
      <c r="J1703" s="5">
        <v>22382.958984375</v>
      </c>
      <c r="K1703" s="7">
        <v>7</v>
      </c>
      <c r="L1703" s="7">
        <v>0</v>
      </c>
      <c r="M1703" s="8">
        <v>-1</v>
      </c>
      <c r="N1703" s="8">
        <v>0</v>
      </c>
      <c r="O1703" s="6">
        <v>1</v>
      </c>
    </row>
    <row r="1704" spans="1:15" x14ac:dyDescent="0.2">
      <c r="A1704" s="3">
        <v>35065</v>
      </c>
      <c r="B1704" t="s">
        <v>10</v>
      </c>
      <c r="C1704" t="s">
        <v>15</v>
      </c>
      <c r="D1704" s="7">
        <v>9834712.4790000003</v>
      </c>
      <c r="E1704" s="5">
        <v>1278828.8258</v>
      </c>
      <c r="F1704" s="5">
        <v>3954266.2286999999</v>
      </c>
      <c r="G1704" s="5">
        <v>411793.16</v>
      </c>
      <c r="H1704" s="5">
        <v>4189824.2645000005</v>
      </c>
      <c r="I1704" s="5">
        <v>12484663.800000008</v>
      </c>
      <c r="J1704" s="5">
        <v>8624285.4042587299</v>
      </c>
      <c r="K1704" s="7">
        <v>40352</v>
      </c>
      <c r="L1704" s="7">
        <v>0</v>
      </c>
      <c r="M1704" s="8">
        <v>-660</v>
      </c>
      <c r="N1704" s="8">
        <v>914</v>
      </c>
      <c r="O1704" s="6">
        <v>1589</v>
      </c>
    </row>
    <row r="1705" spans="1:15" x14ac:dyDescent="0.2">
      <c r="A1705" s="3">
        <v>35065</v>
      </c>
      <c r="B1705" t="s">
        <v>10</v>
      </c>
      <c r="C1705" t="s">
        <v>17</v>
      </c>
      <c r="D1705" s="7">
        <v>3603208.3689999999</v>
      </c>
      <c r="E1705" s="5">
        <v>738963.98</v>
      </c>
      <c r="F1705" s="5">
        <v>1368601.45</v>
      </c>
      <c r="G1705" s="5">
        <v>219320.08</v>
      </c>
      <c r="H1705" s="5">
        <v>1276322.8589999999</v>
      </c>
      <c r="I1705" s="5">
        <v>4637310.0999999959</v>
      </c>
      <c r="J1705" s="5">
        <v>12669307.637695299</v>
      </c>
      <c r="K1705" s="7">
        <v>6622</v>
      </c>
      <c r="L1705" s="7">
        <v>331</v>
      </c>
      <c r="M1705" s="8">
        <v>6</v>
      </c>
      <c r="N1705" s="8">
        <v>110</v>
      </c>
      <c r="O1705" s="6">
        <v>339</v>
      </c>
    </row>
    <row r="1706" spans="1:15" x14ac:dyDescent="0.2">
      <c r="A1706" s="3">
        <v>35065</v>
      </c>
      <c r="B1706" t="s">
        <v>10</v>
      </c>
      <c r="C1706" t="s">
        <v>15</v>
      </c>
      <c r="D1706" s="7">
        <v>224936.772</v>
      </c>
      <c r="E1706" s="5">
        <v>24038.6</v>
      </c>
      <c r="F1706" s="5">
        <v>80948.009999999995</v>
      </c>
      <c r="G1706" s="5">
        <v>5460.12</v>
      </c>
      <c r="H1706" s="5">
        <v>114490.042</v>
      </c>
      <c r="I1706" s="5">
        <v>411880.54999999976</v>
      </c>
      <c r="J1706" s="5">
        <v>198176.38183593799</v>
      </c>
      <c r="K1706" s="7">
        <v>923</v>
      </c>
      <c r="L1706" s="7">
        <v>0</v>
      </c>
      <c r="M1706" s="8">
        <v>-10</v>
      </c>
      <c r="N1706" s="8">
        <v>18</v>
      </c>
      <c r="O1706" s="6">
        <v>50</v>
      </c>
    </row>
    <row r="1707" spans="1:15" x14ac:dyDescent="0.2">
      <c r="A1707" s="3">
        <v>35065</v>
      </c>
      <c r="B1707" t="s">
        <v>10</v>
      </c>
      <c r="C1707" t="s">
        <v>17</v>
      </c>
      <c r="D1707" s="7">
        <v>1426166.5534999999</v>
      </c>
      <c r="E1707" s="5">
        <v>255104.29519999999</v>
      </c>
      <c r="F1707" s="5">
        <v>540424.05000000005</v>
      </c>
      <c r="G1707" s="5">
        <v>101111.62</v>
      </c>
      <c r="H1707" s="5">
        <v>529526.58829999983</v>
      </c>
      <c r="I1707" s="5">
        <v>2480308.0166666657</v>
      </c>
      <c r="J1707" s="5">
        <v>3533637.8144531301</v>
      </c>
      <c r="K1707" s="7">
        <v>4572</v>
      </c>
      <c r="L1707" s="7">
        <v>49</v>
      </c>
      <c r="M1707" s="8">
        <v>334</v>
      </c>
      <c r="N1707" s="8">
        <v>52</v>
      </c>
      <c r="O1707" s="6">
        <v>119</v>
      </c>
    </row>
    <row r="1708" spans="1:15" x14ac:dyDescent="0.2">
      <c r="A1708" s="3">
        <v>35065</v>
      </c>
      <c r="B1708" t="s">
        <v>10</v>
      </c>
      <c r="C1708" t="s">
        <v>16</v>
      </c>
      <c r="D1708" s="7">
        <v>1540901.311</v>
      </c>
      <c r="E1708" s="5">
        <v>1527423.94</v>
      </c>
      <c r="F1708" s="5">
        <v>3.2</v>
      </c>
      <c r="G1708" s="5">
        <v>1929.87</v>
      </c>
      <c r="H1708" s="5">
        <v>11544.301000000043</v>
      </c>
      <c r="I1708" s="5">
        <v>0</v>
      </c>
      <c r="J1708" s="5">
        <v>39441819.1328125</v>
      </c>
      <c r="K1708" s="7">
        <v>4372</v>
      </c>
      <c r="L1708" s="7">
        <v>280</v>
      </c>
      <c r="M1708" s="8">
        <v>-2</v>
      </c>
      <c r="N1708" s="8">
        <v>372</v>
      </c>
      <c r="O1708" s="6">
        <v>631</v>
      </c>
    </row>
    <row r="1709" spans="1:15" x14ac:dyDescent="0.2">
      <c r="A1709" s="3">
        <v>35065</v>
      </c>
      <c r="B1709" t="s">
        <v>10</v>
      </c>
      <c r="C1709" t="s">
        <v>15</v>
      </c>
      <c r="D1709" s="7">
        <v>3116664.5301000001</v>
      </c>
      <c r="E1709" s="5">
        <v>441227.71</v>
      </c>
      <c r="F1709" s="5">
        <v>1088283.1599999999</v>
      </c>
      <c r="G1709" s="5">
        <v>241895.94</v>
      </c>
      <c r="H1709" s="5">
        <v>1345257.7201000003</v>
      </c>
      <c r="I1709" s="5">
        <v>7134964.450000002</v>
      </c>
      <c r="J1709" s="5">
        <v>4744450.1132459603</v>
      </c>
      <c r="K1709" s="7">
        <v>15804</v>
      </c>
      <c r="L1709" s="7">
        <v>395</v>
      </c>
      <c r="M1709" s="8">
        <v>144</v>
      </c>
      <c r="N1709" s="8">
        <v>335</v>
      </c>
      <c r="O1709" s="6">
        <v>648</v>
      </c>
    </row>
    <row r="1710" spans="1:15" x14ac:dyDescent="0.2">
      <c r="A1710" s="3">
        <v>35065</v>
      </c>
      <c r="B1710" t="s">
        <v>10</v>
      </c>
      <c r="C1710" t="s">
        <v>15</v>
      </c>
      <c r="D1710" s="7">
        <v>30949.892100000001</v>
      </c>
      <c r="E1710" s="5">
        <v>9462.93</v>
      </c>
      <c r="F1710" s="5">
        <v>4972.83</v>
      </c>
      <c r="G1710" s="5">
        <v>413.69</v>
      </c>
      <c r="H1710" s="5">
        <v>16100.442100000002</v>
      </c>
      <c r="I1710" s="5">
        <v>55263.833333333328</v>
      </c>
      <c r="J1710" s="5">
        <v>88378.17578125</v>
      </c>
      <c r="K1710" s="7">
        <v>72</v>
      </c>
      <c r="L1710" s="7">
        <v>1</v>
      </c>
      <c r="M1710" s="8">
        <v>4</v>
      </c>
      <c r="N1710" s="8">
        <v>0</v>
      </c>
      <c r="O1710" s="6">
        <v>1</v>
      </c>
    </row>
    <row r="1711" spans="1:15" x14ac:dyDescent="0.2">
      <c r="A1711" s="3">
        <v>35065</v>
      </c>
      <c r="B1711" t="s">
        <v>10</v>
      </c>
      <c r="C1711" t="s">
        <v>15</v>
      </c>
      <c r="D1711" s="7">
        <v>6760037.0406999998</v>
      </c>
      <c r="E1711" s="5">
        <v>1276249.82</v>
      </c>
      <c r="F1711" s="5">
        <v>2102009.31</v>
      </c>
      <c r="G1711" s="5">
        <v>470024.59</v>
      </c>
      <c r="H1711" s="5">
        <v>2911753.3206999996</v>
      </c>
      <c r="I1711" s="5">
        <v>9959599.9500000011</v>
      </c>
      <c r="J1711" s="5">
        <v>24690275.353515599</v>
      </c>
      <c r="K1711" s="7">
        <v>22097</v>
      </c>
      <c r="L1711" s="7">
        <v>891</v>
      </c>
      <c r="M1711" s="8">
        <v>165</v>
      </c>
      <c r="N1711" s="8">
        <v>521</v>
      </c>
      <c r="O1711" s="6">
        <v>1113</v>
      </c>
    </row>
    <row r="1712" spans="1:15" x14ac:dyDescent="0.2">
      <c r="A1712" s="3">
        <v>35065</v>
      </c>
      <c r="B1712" t="s">
        <v>10</v>
      </c>
      <c r="C1712" t="s">
        <v>17</v>
      </c>
      <c r="D1712" s="7">
        <v>1227.9905000000001</v>
      </c>
      <c r="E1712" s="5">
        <v>162.94999999999999</v>
      </c>
      <c r="F1712" s="5">
        <v>700.81</v>
      </c>
      <c r="G1712" s="5">
        <v>4.08</v>
      </c>
      <c r="H1712" s="5">
        <v>360.15050000000014</v>
      </c>
      <c r="I1712" s="5">
        <v>707.13333333333446</v>
      </c>
      <c r="J1712" s="5">
        <v>3.90000343322754</v>
      </c>
      <c r="K1712" s="7">
        <v>1</v>
      </c>
      <c r="L1712" s="7">
        <v>0</v>
      </c>
      <c r="M1712" s="8">
        <v>0</v>
      </c>
      <c r="N1712" s="8">
        <v>0</v>
      </c>
      <c r="O1712" s="6">
        <v>0</v>
      </c>
    </row>
    <row r="1713" spans="1:15" x14ac:dyDescent="0.2">
      <c r="A1713" s="3">
        <v>35065</v>
      </c>
      <c r="B1713" t="s">
        <v>10</v>
      </c>
      <c r="C1713" t="s">
        <v>15</v>
      </c>
      <c r="D1713" s="7">
        <v>1556697.8285000001</v>
      </c>
      <c r="E1713" s="5">
        <v>169676.3</v>
      </c>
      <c r="F1713" s="5">
        <v>1084703.95</v>
      </c>
      <c r="G1713" s="5">
        <v>35162.69</v>
      </c>
      <c r="H1713" s="5">
        <v>267154.88850000006</v>
      </c>
      <c r="I1713" s="5">
        <v>885487.1999999996</v>
      </c>
      <c r="J1713" s="5">
        <v>1551519.0927734401</v>
      </c>
      <c r="K1713" s="7">
        <v>5773</v>
      </c>
      <c r="L1713" s="7">
        <v>315</v>
      </c>
      <c r="M1713" s="8">
        <v>-18</v>
      </c>
      <c r="N1713" s="8">
        <v>287</v>
      </c>
      <c r="O1713" s="6">
        <v>741</v>
      </c>
    </row>
    <row r="1714" spans="1:15" x14ac:dyDescent="0.2">
      <c r="A1714" s="3">
        <v>35065</v>
      </c>
      <c r="B1714" t="s">
        <v>10</v>
      </c>
      <c r="C1714" t="s">
        <v>16</v>
      </c>
      <c r="D1714" s="7">
        <v>139859.46650000001</v>
      </c>
      <c r="E1714" s="5">
        <v>123822.78</v>
      </c>
      <c r="F1714" s="5">
        <v>6652.74</v>
      </c>
      <c r="G1714" s="5">
        <v>2139.7800000000002</v>
      </c>
      <c r="H1714" s="5">
        <v>7244.1665000000103</v>
      </c>
      <c r="I1714" s="5">
        <v>8133.6833333333325</v>
      </c>
      <c r="J1714" s="5">
        <v>2373805.6826171898</v>
      </c>
      <c r="K1714" s="7">
        <v>478</v>
      </c>
      <c r="L1714" s="7">
        <v>14</v>
      </c>
      <c r="M1714" s="8">
        <v>3</v>
      </c>
      <c r="N1714" s="8">
        <v>37</v>
      </c>
      <c r="O1714" s="6">
        <v>90</v>
      </c>
    </row>
    <row r="1715" spans="1:15" x14ac:dyDescent="0.2">
      <c r="A1715" s="3">
        <v>35065</v>
      </c>
      <c r="B1715" t="s">
        <v>10</v>
      </c>
      <c r="C1715" t="s">
        <v>16</v>
      </c>
      <c r="D1715" s="7">
        <v>-6758.46</v>
      </c>
      <c r="E1715" s="5">
        <v>14139.27</v>
      </c>
      <c r="F1715" s="5">
        <v>-19159.52</v>
      </c>
      <c r="G1715" s="5">
        <v>0</v>
      </c>
      <c r="H1715" s="5">
        <v>-1738.2099999999991</v>
      </c>
      <c r="I1715" s="5">
        <v>0</v>
      </c>
      <c r="J1715" s="5">
        <v>256013.77246093799</v>
      </c>
      <c r="K1715" s="7">
        <v>73</v>
      </c>
      <c r="L1715" s="7">
        <v>57</v>
      </c>
      <c r="M1715" s="8">
        <v>0</v>
      </c>
      <c r="N1715" s="8">
        <v>2</v>
      </c>
      <c r="O1715" s="6">
        <v>0</v>
      </c>
    </row>
    <row r="1716" spans="1:15" x14ac:dyDescent="0.2">
      <c r="A1716" s="3">
        <v>35065</v>
      </c>
      <c r="B1716" t="s">
        <v>10</v>
      </c>
      <c r="C1716" t="s">
        <v>16</v>
      </c>
      <c r="D1716" s="7">
        <v>20516.595399999998</v>
      </c>
      <c r="E1716" s="5">
        <v>20014.165400000002</v>
      </c>
      <c r="F1716" s="5">
        <v>219.15</v>
      </c>
      <c r="G1716" s="5">
        <v>52.87</v>
      </c>
      <c r="H1716" s="5">
        <v>230.40999999999667</v>
      </c>
      <c r="I1716" s="5">
        <v>0.55000000000000004</v>
      </c>
      <c r="J1716" s="5">
        <v>431621.16015625</v>
      </c>
      <c r="K1716" s="7">
        <v>104</v>
      </c>
      <c r="L1716" s="7">
        <v>9</v>
      </c>
      <c r="M1716" s="8">
        <v>3</v>
      </c>
      <c r="N1716" s="8">
        <v>7</v>
      </c>
      <c r="O1716" s="6">
        <v>12</v>
      </c>
    </row>
    <row r="1717" spans="1:15" x14ac:dyDescent="0.2">
      <c r="A1717" s="3">
        <v>35096</v>
      </c>
      <c r="B1717" t="s">
        <v>1</v>
      </c>
      <c r="C1717" t="s">
        <v>15</v>
      </c>
      <c r="D1717" s="7">
        <v>5371.4647999999997</v>
      </c>
      <c r="E1717" s="5">
        <v>353.53</v>
      </c>
      <c r="F1717" s="5">
        <v>2959.34</v>
      </c>
      <c r="G1717" s="5">
        <v>66.12</v>
      </c>
      <c r="H1717" s="5">
        <v>1992.4748</v>
      </c>
      <c r="I1717" s="5">
        <v>2587.4499999999994</v>
      </c>
      <c r="J1717" s="5">
        <v>8372.6305828094501</v>
      </c>
      <c r="K1717" s="7">
        <v>26</v>
      </c>
      <c r="L1717" s="7">
        <v>2</v>
      </c>
      <c r="M1717" s="8">
        <v>1</v>
      </c>
      <c r="N1717" s="8">
        <v>1</v>
      </c>
      <c r="O1717" s="6">
        <v>25</v>
      </c>
    </row>
    <row r="1718" spans="1:15" x14ac:dyDescent="0.2">
      <c r="A1718" s="3">
        <v>35096</v>
      </c>
      <c r="B1718" t="s">
        <v>1</v>
      </c>
      <c r="C1718" t="s">
        <v>16</v>
      </c>
      <c r="D1718" s="7">
        <v>0</v>
      </c>
      <c r="E1718" s="5">
        <v>0</v>
      </c>
      <c r="F1718" s="5">
        <v>0</v>
      </c>
      <c r="G1718" s="5">
        <v>0</v>
      </c>
      <c r="H1718" s="5">
        <v>0</v>
      </c>
      <c r="I1718" s="5">
        <v>0</v>
      </c>
      <c r="J1718" s="5">
        <v>0</v>
      </c>
      <c r="K1718" s="7">
        <v>10</v>
      </c>
      <c r="L1718" s="7">
        <v>0</v>
      </c>
      <c r="M1718" s="8">
        <v>0</v>
      </c>
      <c r="N1718" s="8">
        <v>0</v>
      </c>
      <c r="O1718" s="6">
        <v>1</v>
      </c>
    </row>
    <row r="1719" spans="1:15" x14ac:dyDescent="0.2">
      <c r="A1719" s="3">
        <v>35096</v>
      </c>
      <c r="B1719" t="s">
        <v>1</v>
      </c>
      <c r="C1719" t="s">
        <v>15</v>
      </c>
      <c r="D1719" s="7">
        <v>653647.47100000002</v>
      </c>
      <c r="E1719" s="5">
        <v>122990.5</v>
      </c>
      <c r="F1719" s="5">
        <v>216413.03</v>
      </c>
      <c r="G1719" s="5">
        <v>26302.77</v>
      </c>
      <c r="H1719" s="5">
        <v>287941.17099999997</v>
      </c>
      <c r="I1719" s="5">
        <v>819218.18333333253</v>
      </c>
      <c r="J1719" s="5">
        <v>1161909.6972656299</v>
      </c>
      <c r="K1719" s="7">
        <v>2449</v>
      </c>
      <c r="L1719" s="7">
        <v>1</v>
      </c>
      <c r="M1719" s="8">
        <v>-56</v>
      </c>
      <c r="N1719" s="8">
        <v>112</v>
      </c>
      <c r="O1719" s="6">
        <v>188</v>
      </c>
    </row>
    <row r="1720" spans="1:15" x14ac:dyDescent="0.2">
      <c r="A1720" s="3">
        <v>35096</v>
      </c>
      <c r="B1720" t="s">
        <v>1</v>
      </c>
      <c r="C1720" t="s">
        <v>17</v>
      </c>
      <c r="D1720" s="7">
        <v>1576225.8524</v>
      </c>
      <c r="E1720" s="5">
        <v>333477.19</v>
      </c>
      <c r="F1720" s="5">
        <v>652894.82999999996</v>
      </c>
      <c r="G1720" s="5">
        <v>92275.55</v>
      </c>
      <c r="H1720" s="5">
        <v>497578.28240000008</v>
      </c>
      <c r="I1720" s="5">
        <v>1848692.2666666668</v>
      </c>
      <c r="J1720" s="5">
        <v>5912261.7939453097</v>
      </c>
      <c r="K1720" s="7">
        <v>4448</v>
      </c>
      <c r="L1720" s="7">
        <v>1269</v>
      </c>
      <c r="M1720" s="8">
        <v>64</v>
      </c>
      <c r="N1720" s="8">
        <v>253</v>
      </c>
      <c r="O1720" s="6">
        <v>711</v>
      </c>
    </row>
    <row r="1721" spans="1:15" x14ac:dyDescent="0.2">
      <c r="A1721" s="3">
        <v>35096</v>
      </c>
      <c r="B1721" t="s">
        <v>1</v>
      </c>
      <c r="C1721" t="s">
        <v>15</v>
      </c>
      <c r="D1721" s="7">
        <v>94998.835600000006</v>
      </c>
      <c r="E1721" s="5">
        <v>13201.17</v>
      </c>
      <c r="F1721" s="5">
        <v>33812.26</v>
      </c>
      <c r="G1721" s="5">
        <v>2319.79</v>
      </c>
      <c r="H1721" s="5">
        <v>45665.615600000005</v>
      </c>
      <c r="I1721" s="5">
        <v>189649.73333333337</v>
      </c>
      <c r="J1721" s="5">
        <v>91505.7490234375</v>
      </c>
      <c r="K1721" s="7">
        <v>460</v>
      </c>
      <c r="L1721" s="7">
        <v>0</v>
      </c>
      <c r="M1721" s="8">
        <v>-3</v>
      </c>
      <c r="N1721" s="8">
        <v>15</v>
      </c>
      <c r="O1721" s="6">
        <v>36</v>
      </c>
    </row>
    <row r="1722" spans="1:15" x14ac:dyDescent="0.2">
      <c r="A1722" s="3">
        <v>35096</v>
      </c>
      <c r="B1722" t="s">
        <v>1</v>
      </c>
      <c r="C1722" t="s">
        <v>17</v>
      </c>
      <c r="D1722" s="7">
        <v>684852.05909999995</v>
      </c>
      <c r="E1722" s="5">
        <v>112735.92</v>
      </c>
      <c r="F1722" s="5">
        <v>275144.46999999997</v>
      </c>
      <c r="G1722" s="5">
        <v>40285.199999999997</v>
      </c>
      <c r="H1722" s="5">
        <v>256686.46909999993</v>
      </c>
      <c r="I1722" s="5">
        <v>1176329.0999999996</v>
      </c>
      <c r="J1722" s="5">
        <v>2093317.984375</v>
      </c>
      <c r="K1722" s="7">
        <v>2874</v>
      </c>
      <c r="L1722" s="7">
        <v>517</v>
      </c>
      <c r="M1722" s="8">
        <v>76</v>
      </c>
      <c r="N1722" s="8">
        <v>240</v>
      </c>
      <c r="O1722" s="6">
        <v>494</v>
      </c>
    </row>
    <row r="1723" spans="1:15" x14ac:dyDescent="0.2">
      <c r="A1723" s="3">
        <v>35096</v>
      </c>
      <c r="B1723" t="s">
        <v>1</v>
      </c>
      <c r="C1723" t="s">
        <v>16</v>
      </c>
      <c r="D1723" s="7">
        <v>219009.49</v>
      </c>
      <c r="E1723" s="5">
        <v>216122.26</v>
      </c>
      <c r="F1723" s="5">
        <v>0</v>
      </c>
      <c r="G1723" s="5">
        <v>183.6</v>
      </c>
      <c r="H1723" s="5">
        <v>2703.6299999999815</v>
      </c>
      <c r="I1723" s="5">
        <v>0</v>
      </c>
      <c r="J1723" s="5">
        <v>5931726.3037109496</v>
      </c>
      <c r="K1723" s="7">
        <v>634</v>
      </c>
      <c r="L1723" s="7">
        <v>79</v>
      </c>
      <c r="M1723" s="8">
        <v>-1</v>
      </c>
      <c r="N1723" s="8">
        <v>46</v>
      </c>
      <c r="O1723" s="6">
        <v>168</v>
      </c>
    </row>
    <row r="1724" spans="1:15" x14ac:dyDescent="0.2">
      <c r="A1724" s="3">
        <v>35096</v>
      </c>
      <c r="B1724" t="s">
        <v>1</v>
      </c>
      <c r="C1724" t="s">
        <v>15</v>
      </c>
      <c r="D1724" s="7">
        <v>1851526.4131</v>
      </c>
      <c r="E1724" s="5">
        <v>356391.79</v>
      </c>
      <c r="F1724" s="5">
        <v>488367.38</v>
      </c>
      <c r="G1724" s="5">
        <v>129504.76</v>
      </c>
      <c r="H1724" s="5">
        <v>877262.48309999995</v>
      </c>
      <c r="I1724" s="5">
        <v>3890048.0999999973</v>
      </c>
      <c r="J1724" s="5">
        <v>5510632.9296875</v>
      </c>
      <c r="K1724" s="7">
        <v>11316</v>
      </c>
      <c r="L1724" s="7">
        <v>411</v>
      </c>
      <c r="M1724" s="8">
        <v>-25</v>
      </c>
      <c r="N1724" s="8">
        <v>1304</v>
      </c>
      <c r="O1724" s="6">
        <v>1965</v>
      </c>
    </row>
    <row r="1725" spans="1:15" x14ac:dyDescent="0.2">
      <c r="A1725" s="3">
        <v>35096</v>
      </c>
      <c r="B1725" t="s">
        <v>1</v>
      </c>
      <c r="C1725" t="s">
        <v>15</v>
      </c>
      <c r="D1725" s="7">
        <v>359158.40429999999</v>
      </c>
      <c r="E1725" s="5">
        <v>30036.49</v>
      </c>
      <c r="F1725" s="5">
        <v>250384.96</v>
      </c>
      <c r="G1725" s="5">
        <v>11663.6</v>
      </c>
      <c r="H1725" s="5">
        <v>67073.354300000006</v>
      </c>
      <c r="I1725" s="5">
        <v>253015.56666666674</v>
      </c>
      <c r="J1725" s="5">
        <v>191822.01074218799</v>
      </c>
      <c r="K1725" s="7">
        <v>955</v>
      </c>
      <c r="L1725" s="7">
        <v>132</v>
      </c>
      <c r="M1725" s="8">
        <v>-4</v>
      </c>
      <c r="N1725" s="8">
        <v>62</v>
      </c>
      <c r="O1725" s="6">
        <v>153</v>
      </c>
    </row>
    <row r="1726" spans="1:15" x14ac:dyDescent="0.2">
      <c r="A1726" s="3">
        <v>35096</v>
      </c>
      <c r="B1726" t="s">
        <v>1</v>
      </c>
      <c r="C1726" t="s">
        <v>15</v>
      </c>
      <c r="D1726" s="7">
        <v>3588332.1161000002</v>
      </c>
      <c r="E1726" s="5">
        <v>676492.63</v>
      </c>
      <c r="F1726" s="5">
        <v>1015276.14</v>
      </c>
      <c r="G1726" s="5">
        <v>240373.57</v>
      </c>
      <c r="H1726" s="5">
        <v>1656189.7761000001</v>
      </c>
      <c r="I1726" s="5">
        <v>5409551.2666666666</v>
      </c>
      <c r="J1726" s="5">
        <v>13101339.0693359</v>
      </c>
      <c r="K1726" s="7">
        <v>15978</v>
      </c>
      <c r="L1726" s="7">
        <v>871</v>
      </c>
      <c r="M1726" s="8">
        <v>-64</v>
      </c>
      <c r="N1726" s="8">
        <v>2283</v>
      </c>
      <c r="O1726" s="6">
        <v>2697</v>
      </c>
    </row>
    <row r="1727" spans="1:15" x14ac:dyDescent="0.2">
      <c r="A1727" s="3">
        <v>35096</v>
      </c>
      <c r="B1727" t="s">
        <v>1</v>
      </c>
      <c r="C1727" t="s">
        <v>17</v>
      </c>
      <c r="D1727" s="7">
        <v>12887.537</v>
      </c>
      <c r="E1727" s="5">
        <v>3237.97</v>
      </c>
      <c r="F1727" s="5">
        <v>8564.7000000000007</v>
      </c>
      <c r="G1727" s="5">
        <v>218.4</v>
      </c>
      <c r="H1727" s="5">
        <v>866.46700000000021</v>
      </c>
      <c r="I1727" s="5">
        <v>8200.1166666666886</v>
      </c>
      <c r="J1727" s="5">
        <v>10236.311126709001</v>
      </c>
      <c r="K1727" s="7">
        <v>11</v>
      </c>
      <c r="L1727" s="7">
        <v>0</v>
      </c>
      <c r="M1727" s="8">
        <v>-1</v>
      </c>
      <c r="N1727" s="8">
        <v>0</v>
      </c>
      <c r="O1727" s="6">
        <v>7</v>
      </c>
    </row>
    <row r="1728" spans="1:15" x14ac:dyDescent="0.2">
      <c r="A1728" s="3">
        <v>35096</v>
      </c>
      <c r="B1728" t="s">
        <v>1</v>
      </c>
      <c r="C1728" t="s">
        <v>17</v>
      </c>
      <c r="D1728" s="7">
        <v>9607.9455999999991</v>
      </c>
      <c r="E1728" s="5">
        <v>162.94999999999999</v>
      </c>
      <c r="F1728" s="5">
        <v>8713.75</v>
      </c>
      <c r="G1728" s="5">
        <v>78.540000000000006</v>
      </c>
      <c r="H1728" s="5">
        <v>652.70559999999841</v>
      </c>
      <c r="I1728" s="5">
        <v>2616.0333333333351</v>
      </c>
      <c r="J1728" s="5">
        <v>186.19011497497601</v>
      </c>
      <c r="K1728" s="7">
        <v>0</v>
      </c>
      <c r="L1728" s="7">
        <v>0</v>
      </c>
      <c r="M1728" s="8">
        <v>0</v>
      </c>
      <c r="N1728" s="8">
        <v>0</v>
      </c>
      <c r="O1728" s="6">
        <v>0</v>
      </c>
    </row>
    <row r="1729" spans="1:15" x14ac:dyDescent="0.2">
      <c r="A1729" s="3">
        <v>35096</v>
      </c>
      <c r="B1729" t="s">
        <v>1</v>
      </c>
      <c r="C1729" t="s">
        <v>15</v>
      </c>
      <c r="D1729" s="7">
        <v>1547456.8540000001</v>
      </c>
      <c r="E1729" s="5">
        <v>204386.27</v>
      </c>
      <c r="F1729" s="5">
        <v>1024503.79</v>
      </c>
      <c r="G1729" s="5">
        <v>35919.57</v>
      </c>
      <c r="H1729" s="5">
        <v>282647.22399999999</v>
      </c>
      <c r="I1729" s="5">
        <v>833701.76666666754</v>
      </c>
      <c r="J1729" s="5">
        <v>4510106.4628906297</v>
      </c>
      <c r="K1729" s="7">
        <v>8895</v>
      </c>
      <c r="L1729" s="7">
        <v>1197</v>
      </c>
      <c r="M1729" s="8">
        <v>-37</v>
      </c>
      <c r="N1729" s="8">
        <v>3210</v>
      </c>
      <c r="O1729" s="6">
        <v>4540</v>
      </c>
    </row>
    <row r="1730" spans="1:15" x14ac:dyDescent="0.2">
      <c r="A1730" s="3">
        <v>35096</v>
      </c>
      <c r="B1730" t="s">
        <v>1</v>
      </c>
      <c r="C1730" t="s">
        <v>16</v>
      </c>
      <c r="D1730" s="7">
        <v>45439.9444</v>
      </c>
      <c r="E1730" s="5">
        <v>38581.72</v>
      </c>
      <c r="F1730" s="5">
        <v>2705.7</v>
      </c>
      <c r="G1730" s="5">
        <v>526.04999999999995</v>
      </c>
      <c r="H1730" s="5">
        <v>3626.4743999999992</v>
      </c>
      <c r="I1730" s="5">
        <v>4766.1499999999924</v>
      </c>
      <c r="J1730" s="5">
        <v>641833.10742187605</v>
      </c>
      <c r="K1730" s="7">
        <v>235</v>
      </c>
      <c r="L1730" s="7">
        <v>9</v>
      </c>
      <c r="M1730" s="8">
        <v>-1</v>
      </c>
      <c r="N1730" s="8">
        <v>38</v>
      </c>
      <c r="O1730" s="6">
        <v>94</v>
      </c>
    </row>
    <row r="1731" spans="1:15" x14ac:dyDescent="0.2">
      <c r="A1731" s="3">
        <v>35096</v>
      </c>
      <c r="B1731" t="s">
        <v>1</v>
      </c>
      <c r="C1731" t="s">
        <v>16</v>
      </c>
      <c r="D1731" s="7">
        <v>32719.11</v>
      </c>
      <c r="E1731" s="5">
        <v>32109.57</v>
      </c>
      <c r="F1731" s="5">
        <v>585.33000000000004</v>
      </c>
      <c r="G1731" s="5">
        <v>3.3</v>
      </c>
      <c r="H1731" s="5">
        <v>20.910000000000831</v>
      </c>
      <c r="I1731" s="5">
        <v>0</v>
      </c>
      <c r="J1731" s="5">
        <v>476566.603515625</v>
      </c>
      <c r="K1731" s="7">
        <v>278</v>
      </c>
      <c r="L1731" s="7">
        <v>83</v>
      </c>
      <c r="M1731" s="8">
        <v>0</v>
      </c>
      <c r="N1731" s="8">
        <v>83</v>
      </c>
      <c r="O1731" s="6">
        <v>63</v>
      </c>
    </row>
    <row r="1732" spans="1:15" x14ac:dyDescent="0.2">
      <c r="A1732" s="3">
        <v>35096</v>
      </c>
      <c r="B1732" t="s">
        <v>1</v>
      </c>
      <c r="C1732" t="s">
        <v>16</v>
      </c>
      <c r="D1732" s="7">
        <v>7007.0595999999996</v>
      </c>
      <c r="E1732" s="5">
        <v>4065.52</v>
      </c>
      <c r="F1732" s="5">
        <v>2641.73</v>
      </c>
      <c r="G1732" s="5">
        <v>170.57</v>
      </c>
      <c r="H1732" s="5">
        <v>129.2395999999996</v>
      </c>
      <c r="I1732" s="5">
        <v>28.1</v>
      </c>
      <c r="J1732" s="5">
        <v>48154.525390625</v>
      </c>
      <c r="K1732" s="7">
        <v>53</v>
      </c>
      <c r="L1732" s="7">
        <v>4</v>
      </c>
      <c r="M1732" s="8">
        <v>6</v>
      </c>
      <c r="N1732" s="8">
        <v>12</v>
      </c>
      <c r="O1732" s="6">
        <v>53</v>
      </c>
    </row>
    <row r="1733" spans="1:15" x14ac:dyDescent="0.2">
      <c r="A1733" s="3">
        <v>35096</v>
      </c>
      <c r="B1733" t="s">
        <v>1</v>
      </c>
      <c r="C1733" t="s">
        <v>18</v>
      </c>
      <c r="D1733" s="7">
        <v>0</v>
      </c>
      <c r="E1733" s="5">
        <v>0</v>
      </c>
      <c r="F1733" s="5">
        <v>0</v>
      </c>
      <c r="G1733" s="5">
        <v>0</v>
      </c>
      <c r="H1733" s="5">
        <v>0</v>
      </c>
      <c r="I1733" s="5">
        <v>0</v>
      </c>
      <c r="J1733" s="5">
        <v>0</v>
      </c>
      <c r="K1733" s="7">
        <v>1</v>
      </c>
      <c r="L1733" s="7">
        <v>1</v>
      </c>
      <c r="M1733" s="8">
        <v>0</v>
      </c>
      <c r="N1733" s="8">
        <v>0</v>
      </c>
      <c r="O1733" s="6">
        <v>0</v>
      </c>
    </row>
    <row r="1734" spans="1:15" x14ac:dyDescent="0.2">
      <c r="A1734" s="3">
        <v>35096</v>
      </c>
      <c r="B1734" t="s">
        <v>2</v>
      </c>
      <c r="C1734" t="s">
        <v>15</v>
      </c>
      <c r="D1734" s="7">
        <v>4675003.8426000001</v>
      </c>
      <c r="E1734" s="5">
        <v>511216.66</v>
      </c>
      <c r="F1734" s="5">
        <v>1993488.274</v>
      </c>
      <c r="G1734" s="5">
        <v>186058.01</v>
      </c>
      <c r="H1734" s="5">
        <v>1984240.8985999997</v>
      </c>
      <c r="I1734" s="5">
        <v>6589470.0500000045</v>
      </c>
      <c r="J1734" s="5">
        <v>3503175.7216796898</v>
      </c>
      <c r="K1734" s="7">
        <v>19938</v>
      </c>
      <c r="L1734" s="7">
        <v>0</v>
      </c>
      <c r="M1734" s="8">
        <v>-405</v>
      </c>
      <c r="N1734" s="8">
        <v>418</v>
      </c>
      <c r="O1734" s="6">
        <v>754</v>
      </c>
    </row>
    <row r="1735" spans="1:15" x14ac:dyDescent="0.2">
      <c r="A1735" s="3">
        <v>35096</v>
      </c>
      <c r="B1735" t="s">
        <v>2</v>
      </c>
      <c r="C1735" t="s">
        <v>17</v>
      </c>
      <c r="D1735" s="7">
        <v>1653982.4558999999</v>
      </c>
      <c r="E1735" s="5">
        <v>317475.59999999998</v>
      </c>
      <c r="F1735" s="5">
        <v>605271.16</v>
      </c>
      <c r="G1735" s="5">
        <v>90826.400000000096</v>
      </c>
      <c r="H1735" s="5">
        <v>640409.29589999968</v>
      </c>
      <c r="I1735" s="5">
        <v>2348969.4</v>
      </c>
      <c r="J1735" s="5">
        <v>5485550.7929687602</v>
      </c>
      <c r="K1735" s="7">
        <v>3118</v>
      </c>
      <c r="L1735" s="7">
        <v>78</v>
      </c>
      <c r="M1735" s="8">
        <v>95</v>
      </c>
      <c r="N1735" s="8">
        <v>35</v>
      </c>
      <c r="O1735" s="6">
        <v>162</v>
      </c>
    </row>
    <row r="1736" spans="1:15" x14ac:dyDescent="0.2">
      <c r="A1736" s="3">
        <v>35096</v>
      </c>
      <c r="B1736" t="s">
        <v>2</v>
      </c>
      <c r="C1736" t="s">
        <v>15</v>
      </c>
      <c r="D1736" s="7">
        <v>91944.580700000006</v>
      </c>
      <c r="E1736" s="5">
        <v>8691.24</v>
      </c>
      <c r="F1736" s="5">
        <v>36934.07</v>
      </c>
      <c r="G1736" s="5">
        <v>3087.54</v>
      </c>
      <c r="H1736" s="5">
        <v>43231.7307</v>
      </c>
      <c r="I1736" s="5">
        <v>158264.41666666683</v>
      </c>
      <c r="J1736" s="5">
        <v>44242.412109375</v>
      </c>
      <c r="K1736" s="7">
        <v>382</v>
      </c>
      <c r="L1736" s="7">
        <v>0</v>
      </c>
      <c r="M1736" s="8">
        <v>-10</v>
      </c>
      <c r="N1736" s="8">
        <v>9</v>
      </c>
      <c r="O1736" s="6">
        <v>13</v>
      </c>
    </row>
    <row r="1737" spans="1:15" x14ac:dyDescent="0.2">
      <c r="A1737" s="3">
        <v>35096</v>
      </c>
      <c r="B1737" t="s">
        <v>2</v>
      </c>
      <c r="C1737" t="s">
        <v>17</v>
      </c>
      <c r="D1737" s="7">
        <v>915740.33310000005</v>
      </c>
      <c r="E1737" s="5">
        <v>154321.22</v>
      </c>
      <c r="F1737" s="5">
        <v>339857.25</v>
      </c>
      <c r="G1737" s="5">
        <v>65591.61</v>
      </c>
      <c r="H1737" s="5">
        <v>355970.25310000009</v>
      </c>
      <c r="I1737" s="5">
        <v>1749509.15</v>
      </c>
      <c r="J1737" s="5">
        <v>2473862.6279296898</v>
      </c>
      <c r="K1737" s="7">
        <v>3611</v>
      </c>
      <c r="L1737" s="7">
        <v>111</v>
      </c>
      <c r="M1737" s="8">
        <v>168</v>
      </c>
      <c r="N1737" s="8">
        <v>252</v>
      </c>
      <c r="O1737" s="6">
        <v>635</v>
      </c>
    </row>
    <row r="1738" spans="1:15" x14ac:dyDescent="0.2">
      <c r="A1738" s="3">
        <v>35096</v>
      </c>
      <c r="B1738" t="s">
        <v>2</v>
      </c>
      <c r="C1738" t="s">
        <v>16</v>
      </c>
      <c r="D1738" s="7">
        <v>346268.7</v>
      </c>
      <c r="E1738" s="5">
        <v>344249.98</v>
      </c>
      <c r="F1738" s="5">
        <v>0</v>
      </c>
      <c r="G1738" s="5">
        <v>373.01</v>
      </c>
      <c r="H1738" s="5">
        <v>1645.7100000000303</v>
      </c>
      <c r="I1738" s="5">
        <v>0</v>
      </c>
      <c r="J1738" s="5">
        <v>12596110.8320313</v>
      </c>
      <c r="K1738" s="7">
        <v>877</v>
      </c>
      <c r="L1738" s="7">
        <v>52</v>
      </c>
      <c r="M1738" s="8">
        <v>-1</v>
      </c>
      <c r="N1738" s="8">
        <v>44</v>
      </c>
      <c r="O1738" s="6">
        <v>122</v>
      </c>
    </row>
    <row r="1739" spans="1:15" x14ac:dyDescent="0.2">
      <c r="A1739" s="3">
        <v>35096</v>
      </c>
      <c r="B1739" t="s">
        <v>2</v>
      </c>
      <c r="C1739" t="s">
        <v>15</v>
      </c>
      <c r="D1739" s="7">
        <v>1654393.4472000001</v>
      </c>
      <c r="E1739" s="5">
        <v>226919.32</v>
      </c>
      <c r="F1739" s="5">
        <v>523708.74</v>
      </c>
      <c r="G1739" s="5">
        <v>106684.72</v>
      </c>
      <c r="H1739" s="5">
        <v>797080.66720000003</v>
      </c>
      <c r="I1739" s="5">
        <v>4421776.8499999959</v>
      </c>
      <c r="J1739" s="5">
        <v>2597189.4707031301</v>
      </c>
      <c r="K1739" s="7">
        <v>8212</v>
      </c>
      <c r="L1739" s="7">
        <v>259</v>
      </c>
      <c r="M1739" s="8">
        <v>102</v>
      </c>
      <c r="N1739" s="8">
        <v>201</v>
      </c>
      <c r="O1739" s="6">
        <v>393</v>
      </c>
    </row>
    <row r="1740" spans="1:15" x14ac:dyDescent="0.2">
      <c r="A1740" s="3">
        <v>35096</v>
      </c>
      <c r="B1740" t="s">
        <v>2</v>
      </c>
      <c r="C1740" t="s">
        <v>15</v>
      </c>
      <c r="D1740" s="7">
        <v>12052.167299999999</v>
      </c>
      <c r="E1740" s="5">
        <v>2951.26</v>
      </c>
      <c r="F1740" s="5">
        <v>2469.6999999999998</v>
      </c>
      <c r="G1740" s="5">
        <v>349.76</v>
      </c>
      <c r="H1740" s="5">
        <v>6281.4472999999989</v>
      </c>
      <c r="I1740" s="5">
        <v>27817.066666666684</v>
      </c>
      <c r="J1740" s="5">
        <v>32128.3369140625</v>
      </c>
      <c r="K1740" s="7">
        <v>38</v>
      </c>
      <c r="L1740" s="7">
        <v>0</v>
      </c>
      <c r="M1740" s="8">
        <v>0</v>
      </c>
      <c r="N1740" s="8">
        <v>1</v>
      </c>
      <c r="O1740" s="6">
        <v>1</v>
      </c>
    </row>
    <row r="1741" spans="1:15" x14ac:dyDescent="0.2">
      <c r="A1741" s="3">
        <v>35096</v>
      </c>
      <c r="B1741" t="s">
        <v>2</v>
      </c>
      <c r="C1741" t="s">
        <v>15</v>
      </c>
      <c r="D1741" s="7">
        <v>3616094.2329000002</v>
      </c>
      <c r="E1741" s="5">
        <v>616627</v>
      </c>
      <c r="F1741" s="5">
        <v>1079349.96</v>
      </c>
      <c r="G1741" s="5">
        <v>236395.98</v>
      </c>
      <c r="H1741" s="5">
        <v>1683721.2929000002</v>
      </c>
      <c r="I1741" s="5">
        <v>5995906.5166666629</v>
      </c>
      <c r="J1741" s="5">
        <v>11486815.392578101</v>
      </c>
      <c r="K1741" s="7">
        <v>13635</v>
      </c>
      <c r="L1741" s="7">
        <v>433</v>
      </c>
      <c r="M1741" s="8">
        <v>55</v>
      </c>
      <c r="N1741" s="8">
        <v>812</v>
      </c>
      <c r="O1741" s="6">
        <v>1483</v>
      </c>
    </row>
    <row r="1742" spans="1:15" x14ac:dyDescent="0.2">
      <c r="A1742" s="3">
        <v>35096</v>
      </c>
      <c r="B1742" t="s">
        <v>2</v>
      </c>
      <c r="C1742" t="s">
        <v>15</v>
      </c>
      <c r="D1742" s="7">
        <v>799147.71640000003</v>
      </c>
      <c r="E1742" s="5">
        <v>97428.75</v>
      </c>
      <c r="F1742" s="5">
        <v>540462.37</v>
      </c>
      <c r="G1742" s="5">
        <v>15690.19</v>
      </c>
      <c r="H1742" s="5">
        <v>145566.40640000004</v>
      </c>
      <c r="I1742" s="5">
        <v>439309.89999999985</v>
      </c>
      <c r="J1742" s="5">
        <v>1406219.0771484401</v>
      </c>
      <c r="K1742" s="7">
        <v>3044</v>
      </c>
      <c r="L1742" s="7">
        <v>247</v>
      </c>
      <c r="M1742" s="8">
        <v>-23</v>
      </c>
      <c r="N1742" s="8">
        <v>383</v>
      </c>
      <c r="O1742" s="6">
        <v>1103</v>
      </c>
    </row>
    <row r="1743" spans="1:15" x14ac:dyDescent="0.2">
      <c r="A1743" s="3">
        <v>35096</v>
      </c>
      <c r="B1743" t="s">
        <v>2</v>
      </c>
      <c r="C1743" t="s">
        <v>16</v>
      </c>
      <c r="D1743" s="7">
        <v>15156.626</v>
      </c>
      <c r="E1743" s="5">
        <v>11874.79</v>
      </c>
      <c r="F1743" s="5">
        <v>1197.57</v>
      </c>
      <c r="G1743" s="5">
        <v>90.88</v>
      </c>
      <c r="H1743" s="5">
        <v>1993.3859999999995</v>
      </c>
      <c r="I1743" s="5">
        <v>3398.8833333333346</v>
      </c>
      <c r="J1743" s="5">
        <v>175997.3046875</v>
      </c>
      <c r="K1743" s="7">
        <v>70</v>
      </c>
      <c r="L1743" s="7">
        <v>0</v>
      </c>
      <c r="M1743" s="8">
        <v>0</v>
      </c>
      <c r="N1743" s="8">
        <v>7</v>
      </c>
      <c r="O1743" s="6">
        <v>29</v>
      </c>
    </row>
    <row r="1744" spans="1:15" x14ac:dyDescent="0.2">
      <c r="A1744" s="3">
        <v>35096</v>
      </c>
      <c r="B1744" t="s">
        <v>2</v>
      </c>
      <c r="C1744" t="s">
        <v>16</v>
      </c>
      <c r="D1744" s="7">
        <v>3535.25</v>
      </c>
      <c r="E1744" s="5">
        <v>3526.77</v>
      </c>
      <c r="F1744" s="5">
        <v>0</v>
      </c>
      <c r="G1744" s="5">
        <v>0</v>
      </c>
      <c r="H1744" s="5">
        <v>8.4800000000000182</v>
      </c>
      <c r="I1744" s="5">
        <v>0</v>
      </c>
      <c r="J1744" s="5">
        <v>43191.9345703125</v>
      </c>
      <c r="K1744" s="7">
        <v>21</v>
      </c>
      <c r="L1744" s="7">
        <v>14</v>
      </c>
      <c r="M1744" s="8">
        <v>0</v>
      </c>
      <c r="N1744" s="8">
        <v>1</v>
      </c>
      <c r="O1744" s="6">
        <v>3</v>
      </c>
    </row>
    <row r="1745" spans="1:15" x14ac:dyDescent="0.2">
      <c r="A1745" s="3">
        <v>35096</v>
      </c>
      <c r="B1745" t="s">
        <v>2</v>
      </c>
      <c r="C1745" t="s">
        <v>16</v>
      </c>
      <c r="D1745" s="7">
        <v>2040.7067</v>
      </c>
      <c r="E1745" s="5">
        <v>1865.15</v>
      </c>
      <c r="F1745" s="5">
        <v>149.22</v>
      </c>
      <c r="G1745" s="5">
        <v>8.02</v>
      </c>
      <c r="H1745" s="5">
        <v>18.316699999999866</v>
      </c>
      <c r="I1745" s="5">
        <v>18.966666666666701</v>
      </c>
      <c r="J1745" s="5">
        <v>16552.1328125</v>
      </c>
      <c r="K1745" s="7">
        <v>17</v>
      </c>
      <c r="L1745" s="7">
        <v>5</v>
      </c>
      <c r="M1745" s="8">
        <v>4</v>
      </c>
      <c r="N1745" s="8">
        <v>1</v>
      </c>
      <c r="O1745" s="6">
        <v>11</v>
      </c>
    </row>
    <row r="1746" spans="1:15" x14ac:dyDescent="0.2">
      <c r="A1746" s="3">
        <v>35096</v>
      </c>
      <c r="B1746" t="s">
        <v>3</v>
      </c>
      <c r="C1746" t="s">
        <v>17</v>
      </c>
      <c r="D1746" s="7">
        <v>20267.6492</v>
      </c>
      <c r="E1746" s="5">
        <v>7727.58</v>
      </c>
      <c r="F1746" s="5">
        <v>6978.44</v>
      </c>
      <c r="G1746" s="5">
        <v>1022.44</v>
      </c>
      <c r="H1746" s="5">
        <v>4539.1892000000007</v>
      </c>
      <c r="I1746" s="5">
        <v>14028.783333333333</v>
      </c>
      <c r="J1746" s="5">
        <v>88530.181640625</v>
      </c>
      <c r="K1746" s="7">
        <v>46</v>
      </c>
      <c r="L1746" s="7">
        <v>7</v>
      </c>
      <c r="M1746" s="8">
        <v>-1</v>
      </c>
      <c r="N1746" s="8">
        <v>1</v>
      </c>
      <c r="O1746" s="6">
        <v>9</v>
      </c>
    </row>
    <row r="1747" spans="1:15" x14ac:dyDescent="0.2">
      <c r="A1747" s="3">
        <v>35096</v>
      </c>
      <c r="B1747" t="s">
        <v>3</v>
      </c>
      <c r="C1747" t="s">
        <v>17</v>
      </c>
      <c r="D1747" s="7">
        <v>2011.5708</v>
      </c>
      <c r="E1747" s="5">
        <v>262.85000000000002</v>
      </c>
      <c r="F1747" s="5">
        <v>759.33</v>
      </c>
      <c r="G1747" s="5">
        <v>226.09</v>
      </c>
      <c r="H1747" s="5">
        <v>763.30079999999998</v>
      </c>
      <c r="I1747" s="5">
        <v>1883.7499999999993</v>
      </c>
      <c r="J1747" s="5">
        <v>915.009765625</v>
      </c>
      <c r="K1747" s="7">
        <v>10</v>
      </c>
      <c r="L1747" s="7">
        <v>1</v>
      </c>
      <c r="M1747" s="8">
        <v>1</v>
      </c>
      <c r="N1747" s="8">
        <v>0</v>
      </c>
      <c r="O1747" s="6">
        <v>0</v>
      </c>
    </row>
    <row r="1748" spans="1:15" x14ac:dyDescent="0.2">
      <c r="A1748" s="3">
        <v>35096</v>
      </c>
      <c r="B1748" t="s">
        <v>3</v>
      </c>
      <c r="C1748" t="s">
        <v>16</v>
      </c>
      <c r="D1748" s="7">
        <v>29737.74</v>
      </c>
      <c r="E1748" s="5">
        <v>29712.32</v>
      </c>
      <c r="F1748" s="5">
        <v>0</v>
      </c>
      <c r="G1748" s="5">
        <v>0</v>
      </c>
      <c r="H1748" s="5">
        <v>25.420000000001892</v>
      </c>
      <c r="I1748" s="5">
        <v>0</v>
      </c>
      <c r="J1748" s="5">
        <v>1044050.24609375</v>
      </c>
      <c r="K1748" s="7">
        <v>86</v>
      </c>
      <c r="L1748" s="7">
        <v>2</v>
      </c>
      <c r="M1748" s="8">
        <v>0</v>
      </c>
      <c r="N1748" s="8">
        <v>3</v>
      </c>
      <c r="O1748" s="6">
        <v>10</v>
      </c>
    </row>
    <row r="1749" spans="1:15" x14ac:dyDescent="0.2">
      <c r="A1749" s="3">
        <v>35096</v>
      </c>
      <c r="B1749" t="s">
        <v>3</v>
      </c>
      <c r="C1749" t="s">
        <v>15</v>
      </c>
      <c r="D1749" s="7">
        <v>3069.2802000000001</v>
      </c>
      <c r="E1749" s="5">
        <v>649.05999999999995</v>
      </c>
      <c r="F1749" s="5">
        <v>1163.07</v>
      </c>
      <c r="G1749" s="5">
        <v>238.48</v>
      </c>
      <c r="H1749" s="5">
        <v>1018.6702000000002</v>
      </c>
      <c r="I1749" s="5">
        <v>4082.7166666666708</v>
      </c>
      <c r="J1749" s="5">
        <v>4613.9716796875</v>
      </c>
      <c r="K1749" s="7">
        <v>24</v>
      </c>
      <c r="L1749" s="7">
        <v>2</v>
      </c>
      <c r="M1749" s="8">
        <v>0</v>
      </c>
      <c r="N1749" s="8">
        <v>0</v>
      </c>
      <c r="O1749" s="6">
        <v>2</v>
      </c>
    </row>
    <row r="1750" spans="1:15" x14ac:dyDescent="0.2">
      <c r="A1750" s="3">
        <v>35096</v>
      </c>
      <c r="B1750" t="s">
        <v>3</v>
      </c>
      <c r="C1750" t="s">
        <v>15</v>
      </c>
      <c r="D1750" s="7">
        <v>0</v>
      </c>
      <c r="E1750" s="5">
        <v>0</v>
      </c>
      <c r="F1750" s="5">
        <v>0</v>
      </c>
      <c r="G1750" s="5">
        <v>0</v>
      </c>
      <c r="H1750" s="5">
        <v>0</v>
      </c>
      <c r="I1750" s="5">
        <v>0</v>
      </c>
      <c r="J1750" s="5">
        <v>0</v>
      </c>
      <c r="K1750" s="7">
        <v>0</v>
      </c>
      <c r="L1750" s="7">
        <v>0</v>
      </c>
      <c r="M1750" s="8">
        <v>0</v>
      </c>
      <c r="N1750" s="8">
        <v>0</v>
      </c>
      <c r="O1750" s="6">
        <v>1</v>
      </c>
    </row>
    <row r="1751" spans="1:15" x14ac:dyDescent="0.2">
      <c r="A1751" s="3">
        <v>35096</v>
      </c>
      <c r="B1751" t="s">
        <v>3</v>
      </c>
      <c r="C1751" t="s">
        <v>15</v>
      </c>
      <c r="D1751" s="7">
        <v>1046.08</v>
      </c>
      <c r="E1751" s="5">
        <v>1046.08</v>
      </c>
      <c r="F1751" s="5">
        <v>0</v>
      </c>
      <c r="G1751" s="5">
        <v>0</v>
      </c>
      <c r="H1751" s="5">
        <v>0</v>
      </c>
      <c r="I1751" s="5">
        <v>14.633333333333333</v>
      </c>
      <c r="J1751" s="5">
        <v>14697.34765625</v>
      </c>
      <c r="K1751" s="7">
        <v>4</v>
      </c>
      <c r="L1751" s="7">
        <v>0</v>
      </c>
      <c r="M1751" s="8">
        <v>0</v>
      </c>
      <c r="N1751" s="8">
        <v>0</v>
      </c>
      <c r="O1751" s="6">
        <v>1</v>
      </c>
    </row>
    <row r="1752" spans="1:15" x14ac:dyDescent="0.2">
      <c r="A1752" s="3">
        <v>35096</v>
      </c>
      <c r="B1752" t="s">
        <v>3</v>
      </c>
      <c r="C1752" t="s">
        <v>15</v>
      </c>
      <c r="D1752" s="7">
        <v>103.29940000000001</v>
      </c>
      <c r="E1752" s="5">
        <v>101.69</v>
      </c>
      <c r="F1752" s="5">
        <v>0</v>
      </c>
      <c r="G1752" s="5">
        <v>0.3</v>
      </c>
      <c r="H1752" s="5">
        <v>1.3094000000000079</v>
      </c>
      <c r="I1752" s="5">
        <v>3.3833333333333333</v>
      </c>
      <c r="J1752" s="5">
        <v>65.2734375</v>
      </c>
      <c r="K1752" s="7">
        <v>2</v>
      </c>
      <c r="L1752" s="7">
        <v>0</v>
      </c>
      <c r="M1752" s="8">
        <v>0</v>
      </c>
      <c r="N1752" s="8">
        <v>0</v>
      </c>
      <c r="O1752" s="6">
        <v>0</v>
      </c>
    </row>
    <row r="1753" spans="1:15" x14ac:dyDescent="0.2">
      <c r="A1753" s="3">
        <v>35096</v>
      </c>
      <c r="B1753" t="s">
        <v>3</v>
      </c>
      <c r="C1753" t="s">
        <v>16</v>
      </c>
      <c r="D1753" s="7">
        <v>60842.193899999998</v>
      </c>
      <c r="E1753" s="5">
        <v>55531.14</v>
      </c>
      <c r="F1753" s="5">
        <v>1175.01</v>
      </c>
      <c r="G1753" s="5">
        <v>730.76</v>
      </c>
      <c r="H1753" s="5">
        <v>3405.2838999999985</v>
      </c>
      <c r="I1753" s="5">
        <v>1947.116666666667</v>
      </c>
      <c r="J1753" s="5">
        <v>1662246.5800781299</v>
      </c>
      <c r="K1753" s="7">
        <v>256</v>
      </c>
      <c r="L1753" s="7">
        <v>5</v>
      </c>
      <c r="M1753" s="8">
        <v>0</v>
      </c>
      <c r="N1753" s="8">
        <v>16</v>
      </c>
      <c r="O1753" s="6">
        <v>86</v>
      </c>
    </row>
    <row r="1754" spans="1:15" x14ac:dyDescent="0.2">
      <c r="A1754" s="3">
        <v>35096</v>
      </c>
      <c r="B1754" t="s">
        <v>3</v>
      </c>
      <c r="C1754" t="s">
        <v>16</v>
      </c>
      <c r="D1754" s="7">
        <v>252129.26</v>
      </c>
      <c r="E1754" s="5">
        <v>241918.39</v>
      </c>
      <c r="F1754" s="5">
        <v>2675.59</v>
      </c>
      <c r="G1754" s="5">
        <v>33.520000000000003</v>
      </c>
      <c r="H1754" s="5">
        <v>7501.7599999999948</v>
      </c>
      <c r="I1754" s="5">
        <v>0</v>
      </c>
      <c r="J1754" s="5">
        <v>3844428.3027343699</v>
      </c>
      <c r="K1754" s="7">
        <v>3391</v>
      </c>
      <c r="L1754" s="7">
        <v>2189</v>
      </c>
      <c r="M1754" s="8">
        <v>-1</v>
      </c>
      <c r="N1754" s="8">
        <v>79</v>
      </c>
      <c r="O1754" s="6">
        <v>328</v>
      </c>
    </row>
    <row r="1755" spans="1:15" x14ac:dyDescent="0.2">
      <c r="A1755" s="3">
        <v>35096</v>
      </c>
      <c r="B1755" t="s">
        <v>3</v>
      </c>
      <c r="C1755" t="s">
        <v>16</v>
      </c>
      <c r="D1755" s="7">
        <v>958.94</v>
      </c>
      <c r="E1755" s="5">
        <v>954.08</v>
      </c>
      <c r="F1755" s="5">
        <v>0</v>
      </c>
      <c r="G1755" s="5">
        <v>4.8600000000000003</v>
      </c>
      <c r="H1755" s="5">
        <v>1.3322676295501878E-14</v>
      </c>
      <c r="I1755" s="5">
        <v>0</v>
      </c>
      <c r="J1755" s="5">
        <v>3348.3740234375</v>
      </c>
      <c r="K1755" s="7">
        <v>13</v>
      </c>
      <c r="L1755" s="7">
        <v>2</v>
      </c>
      <c r="M1755" s="8">
        <v>1</v>
      </c>
      <c r="N1755" s="8">
        <v>1</v>
      </c>
      <c r="O1755" s="6">
        <v>2</v>
      </c>
    </row>
    <row r="1756" spans="1:15" x14ac:dyDescent="0.2">
      <c r="A1756" s="3">
        <v>35096</v>
      </c>
      <c r="B1756" t="s">
        <v>11</v>
      </c>
      <c r="C1756" t="s">
        <v>15</v>
      </c>
      <c r="D1756" s="7">
        <v>8076.6283999999996</v>
      </c>
      <c r="E1756" s="5">
        <v>653.46</v>
      </c>
      <c r="F1756" s="5">
        <v>5646.15</v>
      </c>
      <c r="G1756" s="5">
        <v>150.76</v>
      </c>
      <c r="H1756" s="5">
        <v>1626.2583999999999</v>
      </c>
      <c r="I1756" s="5">
        <v>5709.0499999999993</v>
      </c>
      <c r="J1756" s="5">
        <v>2300.7853803634598</v>
      </c>
      <c r="K1756" s="7">
        <v>16</v>
      </c>
      <c r="L1756" s="7">
        <v>0</v>
      </c>
      <c r="M1756" s="8">
        <v>0</v>
      </c>
      <c r="N1756" s="8">
        <v>1</v>
      </c>
      <c r="O1756" s="6">
        <v>0</v>
      </c>
    </row>
    <row r="1757" spans="1:15" x14ac:dyDescent="0.2">
      <c r="A1757" s="3">
        <v>35096</v>
      </c>
      <c r="B1757" t="s">
        <v>11</v>
      </c>
      <c r="C1757" t="s">
        <v>16</v>
      </c>
      <c r="D1757" s="7">
        <v>0</v>
      </c>
      <c r="E1757" s="5">
        <v>0</v>
      </c>
      <c r="F1757" s="5">
        <v>0</v>
      </c>
      <c r="G1757" s="5">
        <v>0</v>
      </c>
      <c r="H1757" s="5">
        <v>0</v>
      </c>
      <c r="I1757" s="5">
        <v>0</v>
      </c>
      <c r="J1757" s="5">
        <v>0</v>
      </c>
      <c r="K1757" s="7">
        <v>0</v>
      </c>
      <c r="L1757" s="7">
        <v>0</v>
      </c>
      <c r="M1757" s="8">
        <v>0</v>
      </c>
      <c r="N1757" s="8">
        <v>0</v>
      </c>
      <c r="O1757" s="6">
        <v>1</v>
      </c>
    </row>
    <row r="1758" spans="1:15" x14ac:dyDescent="0.2">
      <c r="A1758" s="3">
        <v>35096</v>
      </c>
      <c r="B1758" t="s">
        <v>11</v>
      </c>
      <c r="C1758" t="s">
        <v>15</v>
      </c>
      <c r="D1758" s="7">
        <v>25951529.702799998</v>
      </c>
      <c r="E1758" s="5">
        <v>3247106.0989999999</v>
      </c>
      <c r="F1758" s="5">
        <v>10777790.332</v>
      </c>
      <c r="G1758" s="5">
        <v>979117.04059999995</v>
      </c>
      <c r="H1758" s="5">
        <v>10947516.231199998</v>
      </c>
      <c r="I1758" s="5">
        <v>33798307.333333343</v>
      </c>
      <c r="J1758" s="5">
        <v>22094701.724609401</v>
      </c>
      <c r="K1758" s="7">
        <v>105593</v>
      </c>
      <c r="L1758" s="7">
        <v>2</v>
      </c>
      <c r="M1758" s="8">
        <v>-2135</v>
      </c>
      <c r="N1758" s="8">
        <v>2215</v>
      </c>
      <c r="O1758" s="6">
        <v>3818</v>
      </c>
    </row>
    <row r="1759" spans="1:15" x14ac:dyDescent="0.2">
      <c r="A1759" s="3">
        <v>35096</v>
      </c>
      <c r="B1759" t="s">
        <v>11</v>
      </c>
      <c r="C1759" t="s">
        <v>17</v>
      </c>
      <c r="D1759" s="7">
        <v>13259664.190199999</v>
      </c>
      <c r="E1759" s="5">
        <v>2705179.63</v>
      </c>
      <c r="F1759" s="5">
        <v>5075853.0418999996</v>
      </c>
      <c r="G1759" s="5">
        <v>786967.15000000095</v>
      </c>
      <c r="H1759" s="5">
        <v>4691664.3682999974</v>
      </c>
      <c r="I1759" s="5">
        <v>17715852.000000004</v>
      </c>
      <c r="J1759" s="5">
        <v>54390141.522129104</v>
      </c>
      <c r="K1759" s="7">
        <v>30070</v>
      </c>
      <c r="L1759" s="7">
        <v>3347</v>
      </c>
      <c r="M1759" s="8">
        <v>431</v>
      </c>
      <c r="N1759" s="8">
        <v>931</v>
      </c>
      <c r="O1759" s="6">
        <v>3592</v>
      </c>
    </row>
    <row r="1760" spans="1:15" x14ac:dyDescent="0.2">
      <c r="A1760" s="3">
        <v>35096</v>
      </c>
      <c r="B1760" t="s">
        <v>11</v>
      </c>
      <c r="C1760" t="s">
        <v>15</v>
      </c>
      <c r="D1760" s="7">
        <v>535349.01910000003</v>
      </c>
      <c r="E1760" s="5">
        <v>62880.42</v>
      </c>
      <c r="F1760" s="5">
        <v>215285.32</v>
      </c>
      <c r="G1760" s="5">
        <v>17071.91</v>
      </c>
      <c r="H1760" s="5">
        <v>240111.36910000004</v>
      </c>
      <c r="I1760" s="5">
        <v>877497.7666666666</v>
      </c>
      <c r="J1760" s="5">
        <v>499891.02441406302</v>
      </c>
      <c r="K1760" s="7">
        <v>2156</v>
      </c>
      <c r="L1760" s="7">
        <v>0</v>
      </c>
      <c r="M1760" s="8">
        <v>-24</v>
      </c>
      <c r="N1760" s="8">
        <v>53</v>
      </c>
      <c r="O1760" s="6">
        <v>91</v>
      </c>
    </row>
    <row r="1761" spans="1:15" x14ac:dyDescent="0.2">
      <c r="A1761" s="3">
        <v>35096</v>
      </c>
      <c r="B1761" t="s">
        <v>11</v>
      </c>
      <c r="C1761" t="s">
        <v>17</v>
      </c>
      <c r="D1761" s="7">
        <v>6944016.5415999899</v>
      </c>
      <c r="E1761" s="5">
        <v>1284051.6725999999</v>
      </c>
      <c r="F1761" s="5">
        <v>2619067.8719000001</v>
      </c>
      <c r="G1761" s="5">
        <v>444974.62</v>
      </c>
      <c r="H1761" s="5">
        <v>2595922.3770999894</v>
      </c>
      <c r="I1761" s="5">
        <v>12222918.483333327</v>
      </c>
      <c r="J1761" s="5">
        <v>21594061.333007801</v>
      </c>
      <c r="K1761" s="7">
        <v>27345</v>
      </c>
      <c r="L1761" s="7">
        <v>1174</v>
      </c>
      <c r="M1761" s="8">
        <v>1006</v>
      </c>
      <c r="N1761" s="8">
        <v>967</v>
      </c>
      <c r="O1761" s="6">
        <v>2494</v>
      </c>
    </row>
    <row r="1762" spans="1:15" x14ac:dyDescent="0.2">
      <c r="A1762" s="3">
        <v>35096</v>
      </c>
      <c r="B1762" t="s">
        <v>11</v>
      </c>
      <c r="C1762" t="s">
        <v>16</v>
      </c>
      <c r="D1762" s="7">
        <v>8923230.5094000008</v>
      </c>
      <c r="E1762" s="5">
        <v>8850307.9000000097</v>
      </c>
      <c r="F1762" s="5">
        <v>19.37</v>
      </c>
      <c r="G1762" s="5">
        <v>9797.16</v>
      </c>
      <c r="H1762" s="5">
        <v>63106.079399991111</v>
      </c>
      <c r="I1762" s="5">
        <v>0</v>
      </c>
      <c r="J1762" s="5">
        <v>250060832.41406301</v>
      </c>
      <c r="K1762" s="7">
        <v>25860</v>
      </c>
      <c r="L1762" s="7">
        <v>1117</v>
      </c>
      <c r="M1762" s="8">
        <v>-7</v>
      </c>
      <c r="N1762" s="8">
        <v>1810</v>
      </c>
      <c r="O1762" s="6">
        <v>4718</v>
      </c>
    </row>
    <row r="1763" spans="1:15" x14ac:dyDescent="0.2">
      <c r="A1763" s="3">
        <v>35096</v>
      </c>
      <c r="B1763" t="s">
        <v>11</v>
      </c>
      <c r="C1763" t="s">
        <v>15</v>
      </c>
      <c r="D1763" s="7">
        <v>14997486.0942</v>
      </c>
      <c r="E1763" s="5">
        <v>3098432.04</v>
      </c>
      <c r="F1763" s="5">
        <v>4571341.76</v>
      </c>
      <c r="G1763" s="5">
        <v>1002674.88</v>
      </c>
      <c r="H1763" s="5">
        <v>6325037.4142000014</v>
      </c>
      <c r="I1763" s="5">
        <v>30947974.099999961</v>
      </c>
      <c r="J1763" s="5">
        <v>46198409.971679702</v>
      </c>
      <c r="K1763" s="7">
        <v>80222</v>
      </c>
      <c r="L1763" s="7">
        <v>3208</v>
      </c>
      <c r="M1763" s="8">
        <v>296</v>
      </c>
      <c r="N1763" s="8">
        <v>2642</v>
      </c>
      <c r="O1763" s="6">
        <v>5820</v>
      </c>
    </row>
    <row r="1764" spans="1:15" x14ac:dyDescent="0.2">
      <c r="A1764" s="3">
        <v>35096</v>
      </c>
      <c r="B1764" t="s">
        <v>11</v>
      </c>
      <c r="C1764" t="s">
        <v>15</v>
      </c>
      <c r="D1764" s="7">
        <v>95636.812000000005</v>
      </c>
      <c r="E1764" s="5">
        <v>29680.7</v>
      </c>
      <c r="F1764" s="5">
        <v>17238.72</v>
      </c>
      <c r="G1764" s="5">
        <v>2538.46</v>
      </c>
      <c r="H1764" s="5">
        <v>46178.932000000008</v>
      </c>
      <c r="I1764" s="5">
        <v>178455.63333333348</v>
      </c>
      <c r="J1764" s="5">
        <v>575908.951171875</v>
      </c>
      <c r="K1764" s="7">
        <v>247</v>
      </c>
      <c r="L1764" s="7">
        <v>0</v>
      </c>
      <c r="M1764" s="8">
        <v>0</v>
      </c>
      <c r="N1764" s="8">
        <v>6</v>
      </c>
      <c r="O1764" s="6">
        <v>7</v>
      </c>
    </row>
    <row r="1765" spans="1:15" x14ac:dyDescent="0.2">
      <c r="A1765" s="3">
        <v>35096</v>
      </c>
      <c r="B1765" t="s">
        <v>11</v>
      </c>
      <c r="C1765" t="s">
        <v>15</v>
      </c>
      <c r="D1765" s="7">
        <v>20878463.440499999</v>
      </c>
      <c r="E1765" s="5">
        <v>4054525.44</v>
      </c>
      <c r="F1765" s="5">
        <v>6332548.8399999999</v>
      </c>
      <c r="G1765" s="5">
        <v>1351212.44</v>
      </c>
      <c r="H1765" s="5">
        <v>9140176.720499998</v>
      </c>
      <c r="I1765" s="5">
        <v>30872755.849999987</v>
      </c>
      <c r="J1765" s="5">
        <v>83546706.068359494</v>
      </c>
      <c r="K1765" s="7">
        <v>75892</v>
      </c>
      <c r="L1765" s="7">
        <v>2320</v>
      </c>
      <c r="M1765" s="8">
        <v>442</v>
      </c>
      <c r="N1765" s="8">
        <v>2379</v>
      </c>
      <c r="O1765" s="6">
        <v>5222</v>
      </c>
    </row>
    <row r="1766" spans="1:15" x14ac:dyDescent="0.2">
      <c r="A1766" s="3">
        <v>35096</v>
      </c>
      <c r="B1766" t="s">
        <v>11</v>
      </c>
      <c r="C1766" t="s">
        <v>17</v>
      </c>
      <c r="D1766" s="7">
        <v>2829.1477</v>
      </c>
      <c r="E1766" s="5">
        <v>0</v>
      </c>
      <c r="F1766" s="5">
        <v>1833.34</v>
      </c>
      <c r="G1766" s="5">
        <v>0</v>
      </c>
      <c r="H1766" s="5">
        <v>995.80770000000007</v>
      </c>
      <c r="I1766" s="5">
        <v>3305.0833333333385</v>
      </c>
      <c r="J1766" s="5">
        <v>1378.4804153442401</v>
      </c>
      <c r="K1766" s="7">
        <v>1</v>
      </c>
      <c r="L1766" s="7">
        <v>0</v>
      </c>
      <c r="M1766" s="8">
        <v>0</v>
      </c>
      <c r="N1766" s="8">
        <v>0</v>
      </c>
      <c r="O1766" s="6">
        <v>0</v>
      </c>
    </row>
    <row r="1767" spans="1:15" x14ac:dyDescent="0.2">
      <c r="A1767" s="3">
        <v>35096</v>
      </c>
      <c r="B1767" t="s">
        <v>11</v>
      </c>
      <c r="C1767" t="s">
        <v>17</v>
      </c>
      <c r="D1767" s="7">
        <v>1012.9169000000001</v>
      </c>
      <c r="E1767" s="5">
        <v>0</v>
      </c>
      <c r="F1767" s="5">
        <v>751.84</v>
      </c>
      <c r="G1767" s="5">
        <v>0</v>
      </c>
      <c r="H1767" s="5">
        <v>261.07690000000002</v>
      </c>
      <c r="I1767" s="5">
        <v>565.85000000000048</v>
      </c>
      <c r="J1767" s="5">
        <v>0</v>
      </c>
      <c r="K1767" s="7">
        <v>1</v>
      </c>
      <c r="L1767" s="7">
        <v>0</v>
      </c>
      <c r="M1767" s="8">
        <v>0</v>
      </c>
      <c r="N1767" s="8">
        <v>0</v>
      </c>
      <c r="O1767" s="6">
        <v>0</v>
      </c>
    </row>
    <row r="1768" spans="1:15" x14ac:dyDescent="0.2">
      <c r="A1768" s="3">
        <v>35096</v>
      </c>
      <c r="B1768" t="s">
        <v>11</v>
      </c>
      <c r="C1768" t="s">
        <v>15</v>
      </c>
      <c r="D1768" s="7">
        <v>7115470.4913999997</v>
      </c>
      <c r="E1768" s="5">
        <v>793129.99000000104</v>
      </c>
      <c r="F1768" s="5">
        <v>5048096.8600000003</v>
      </c>
      <c r="G1768" s="5">
        <v>135479.79999999999</v>
      </c>
      <c r="H1768" s="5">
        <v>1138763.8413999982</v>
      </c>
      <c r="I1768" s="5">
        <v>3842001.5333333346</v>
      </c>
      <c r="J1768" s="5">
        <v>8589668.26953125</v>
      </c>
      <c r="K1768" s="7">
        <v>24270</v>
      </c>
      <c r="L1768" s="7">
        <v>1807</v>
      </c>
      <c r="M1768" s="8">
        <v>-112</v>
      </c>
      <c r="N1768" s="8">
        <v>1505</v>
      </c>
      <c r="O1768" s="6">
        <v>3462</v>
      </c>
    </row>
    <row r="1769" spans="1:15" x14ac:dyDescent="0.2">
      <c r="A1769" s="3">
        <v>35096</v>
      </c>
      <c r="B1769" t="s">
        <v>11</v>
      </c>
      <c r="C1769" t="s">
        <v>16</v>
      </c>
      <c r="D1769" s="7">
        <v>296582.52639999997</v>
      </c>
      <c r="E1769" s="5">
        <v>266081.12</v>
      </c>
      <c r="F1769" s="5">
        <v>13892.69</v>
      </c>
      <c r="G1769" s="5">
        <v>2222.38</v>
      </c>
      <c r="H1769" s="5">
        <v>14386.336399999975</v>
      </c>
      <c r="I1769" s="5">
        <v>22033.316666666677</v>
      </c>
      <c r="J1769" s="5">
        <v>4982615.8203125102</v>
      </c>
      <c r="K1769" s="7">
        <v>999</v>
      </c>
      <c r="L1769" s="7">
        <v>13</v>
      </c>
      <c r="M1769" s="8">
        <v>19</v>
      </c>
      <c r="N1769" s="8">
        <v>72</v>
      </c>
      <c r="O1769" s="6">
        <v>183</v>
      </c>
    </row>
    <row r="1770" spans="1:15" x14ac:dyDescent="0.2">
      <c r="A1770" s="3">
        <v>35096</v>
      </c>
      <c r="B1770" t="s">
        <v>11</v>
      </c>
      <c r="C1770" t="s">
        <v>16</v>
      </c>
      <c r="D1770" s="7">
        <v>292793.03999999998</v>
      </c>
      <c r="E1770" s="5">
        <v>291437.27</v>
      </c>
      <c r="F1770" s="5">
        <v>0</v>
      </c>
      <c r="G1770" s="5">
        <v>0</v>
      </c>
      <c r="H1770" s="5">
        <v>1355.7699999999604</v>
      </c>
      <c r="I1770" s="5">
        <v>0</v>
      </c>
      <c r="J1770" s="5">
        <v>3366856.46386718</v>
      </c>
      <c r="K1770" s="7">
        <v>1316</v>
      </c>
      <c r="L1770" s="7">
        <v>1154</v>
      </c>
      <c r="M1770" s="8">
        <v>0</v>
      </c>
      <c r="N1770" s="8">
        <v>18</v>
      </c>
      <c r="O1770" s="6">
        <v>32</v>
      </c>
    </row>
    <row r="1771" spans="1:15" x14ac:dyDescent="0.2">
      <c r="A1771" s="3">
        <v>35096</v>
      </c>
      <c r="B1771" t="s">
        <v>11</v>
      </c>
      <c r="C1771" t="s">
        <v>16</v>
      </c>
      <c r="D1771" s="7">
        <v>98123.582999999999</v>
      </c>
      <c r="E1771" s="5">
        <v>92451.643599999996</v>
      </c>
      <c r="F1771" s="5">
        <v>3825.45</v>
      </c>
      <c r="G1771" s="5">
        <v>60.59</v>
      </c>
      <c r="H1771" s="5">
        <v>1785.8994000000032</v>
      </c>
      <c r="I1771" s="5">
        <v>185.9666666666667</v>
      </c>
      <c r="J1771" s="5">
        <v>2147234.39453125</v>
      </c>
      <c r="K1771" s="7">
        <v>419</v>
      </c>
      <c r="L1771" s="7">
        <v>5</v>
      </c>
      <c r="M1771" s="8">
        <v>7</v>
      </c>
      <c r="N1771" s="8">
        <v>23</v>
      </c>
      <c r="O1771" s="6">
        <v>77</v>
      </c>
    </row>
    <row r="1772" spans="1:15" x14ac:dyDescent="0.2">
      <c r="A1772" s="3">
        <v>35096</v>
      </c>
      <c r="B1772" t="s">
        <v>6</v>
      </c>
      <c r="C1772" t="s">
        <v>15</v>
      </c>
      <c r="D1772" s="7">
        <v>9971.8179999999993</v>
      </c>
      <c r="E1772" s="5">
        <v>244.42</v>
      </c>
      <c r="F1772" s="5">
        <v>7538.04</v>
      </c>
      <c r="G1772" s="5">
        <v>652.72</v>
      </c>
      <c r="H1772" s="5">
        <v>1536.6379999999992</v>
      </c>
      <c r="I1772" s="5">
        <v>10882.783333333342</v>
      </c>
      <c r="J1772" s="5">
        <v>1711.3800315857</v>
      </c>
      <c r="K1772" s="7">
        <v>16</v>
      </c>
      <c r="L1772" s="7">
        <v>0</v>
      </c>
      <c r="M1772" s="8">
        <v>0</v>
      </c>
      <c r="N1772" s="8">
        <v>1</v>
      </c>
      <c r="O1772" s="6">
        <v>0</v>
      </c>
    </row>
    <row r="1773" spans="1:15" x14ac:dyDescent="0.2">
      <c r="A1773" s="3">
        <v>35096</v>
      </c>
      <c r="B1773" t="s">
        <v>6</v>
      </c>
      <c r="C1773" t="s">
        <v>16</v>
      </c>
      <c r="D1773" s="7">
        <v>670.74</v>
      </c>
      <c r="E1773" s="5">
        <v>670.74</v>
      </c>
      <c r="F1773" s="5">
        <v>0</v>
      </c>
      <c r="G1773" s="5">
        <v>0</v>
      </c>
      <c r="H1773" s="5">
        <v>0</v>
      </c>
      <c r="I1773" s="5">
        <v>0</v>
      </c>
      <c r="J1773" s="5">
        <v>5595.4033203125</v>
      </c>
      <c r="K1773" s="7">
        <v>2</v>
      </c>
      <c r="L1773" s="7">
        <v>0</v>
      </c>
      <c r="M1773" s="8">
        <v>0</v>
      </c>
      <c r="N1773" s="8">
        <v>1</v>
      </c>
      <c r="O1773" s="6">
        <v>0</v>
      </c>
    </row>
    <row r="1774" spans="1:15" x14ac:dyDescent="0.2">
      <c r="A1774" s="3">
        <v>35096</v>
      </c>
      <c r="B1774" t="s">
        <v>6</v>
      </c>
      <c r="C1774" t="s">
        <v>15</v>
      </c>
      <c r="D1774" s="7">
        <v>6511262.5696</v>
      </c>
      <c r="E1774" s="5">
        <v>834645.26269999996</v>
      </c>
      <c r="F1774" s="5">
        <v>2695657.0614999998</v>
      </c>
      <c r="G1774" s="5">
        <v>273802.40000000002</v>
      </c>
      <c r="H1774" s="5">
        <v>2707157.8454000005</v>
      </c>
      <c r="I1774" s="5">
        <v>8667465.4833333325</v>
      </c>
      <c r="J1774" s="5">
        <v>5772099.2480468797</v>
      </c>
      <c r="K1774" s="7">
        <v>27985</v>
      </c>
      <c r="L1774" s="7">
        <v>2</v>
      </c>
      <c r="M1774" s="8">
        <v>-537</v>
      </c>
      <c r="N1774" s="8">
        <v>618</v>
      </c>
      <c r="O1774" s="6">
        <v>1102</v>
      </c>
    </row>
    <row r="1775" spans="1:15" x14ac:dyDescent="0.2">
      <c r="A1775" s="3">
        <v>35096</v>
      </c>
      <c r="B1775" t="s">
        <v>6</v>
      </c>
      <c r="C1775" t="s">
        <v>17</v>
      </c>
      <c r="D1775" s="7">
        <v>4785019.3256000001</v>
      </c>
      <c r="E1775" s="5">
        <v>986504.56</v>
      </c>
      <c r="F1775" s="5">
        <v>1807391.56</v>
      </c>
      <c r="G1775" s="5">
        <v>287926.44</v>
      </c>
      <c r="H1775" s="5">
        <v>1703196.7656</v>
      </c>
      <c r="I1775" s="5">
        <v>6950206.2833333286</v>
      </c>
      <c r="J1775" s="5">
        <v>22816188.5546875</v>
      </c>
      <c r="K1775" s="7">
        <v>10603</v>
      </c>
      <c r="L1775" s="7">
        <v>468</v>
      </c>
      <c r="M1775" s="8">
        <v>213</v>
      </c>
      <c r="N1775" s="8">
        <v>280</v>
      </c>
      <c r="O1775" s="6">
        <v>671</v>
      </c>
    </row>
    <row r="1776" spans="1:15" x14ac:dyDescent="0.2">
      <c r="A1776" s="3">
        <v>35096</v>
      </c>
      <c r="B1776" t="s">
        <v>6</v>
      </c>
      <c r="C1776" t="s">
        <v>15</v>
      </c>
      <c r="D1776" s="7">
        <v>255829.52979999999</v>
      </c>
      <c r="E1776" s="5">
        <v>32248.63</v>
      </c>
      <c r="F1776" s="5">
        <v>102347.95</v>
      </c>
      <c r="G1776" s="5">
        <v>7568.05</v>
      </c>
      <c r="H1776" s="5">
        <v>113664.89979999998</v>
      </c>
      <c r="I1776" s="5">
        <v>430879.48333333363</v>
      </c>
      <c r="J1776" s="5">
        <v>260721.009765625</v>
      </c>
      <c r="K1776" s="7">
        <v>1094</v>
      </c>
      <c r="L1776" s="7">
        <v>0</v>
      </c>
      <c r="M1776" s="8">
        <v>-10</v>
      </c>
      <c r="N1776" s="8">
        <v>26</v>
      </c>
      <c r="O1776" s="6">
        <v>53</v>
      </c>
    </row>
    <row r="1777" spans="1:15" x14ac:dyDescent="0.2">
      <c r="A1777" s="3">
        <v>35096</v>
      </c>
      <c r="B1777" t="s">
        <v>6</v>
      </c>
      <c r="C1777" t="s">
        <v>17</v>
      </c>
      <c r="D1777" s="7">
        <v>3355933.9202999999</v>
      </c>
      <c r="E1777" s="5">
        <v>628124.53</v>
      </c>
      <c r="F1777" s="5">
        <v>1354893.7</v>
      </c>
      <c r="G1777" s="5">
        <v>223193.7</v>
      </c>
      <c r="H1777" s="5">
        <v>1149721.9903000002</v>
      </c>
      <c r="I1777" s="5">
        <v>6337206.5166666731</v>
      </c>
      <c r="J1777" s="5">
        <v>10838274.5</v>
      </c>
      <c r="K1777" s="7">
        <v>13532</v>
      </c>
      <c r="L1777" s="7">
        <v>1329</v>
      </c>
      <c r="M1777" s="8">
        <v>376</v>
      </c>
      <c r="N1777" s="8">
        <v>354</v>
      </c>
      <c r="O1777" s="6">
        <v>1157</v>
      </c>
    </row>
    <row r="1778" spans="1:15" x14ac:dyDescent="0.2">
      <c r="A1778" s="3">
        <v>35096</v>
      </c>
      <c r="B1778" t="s">
        <v>6</v>
      </c>
      <c r="C1778" t="s">
        <v>16</v>
      </c>
      <c r="D1778" s="7">
        <v>5526703.0241999999</v>
      </c>
      <c r="E1778" s="5">
        <v>5493621.0499999998</v>
      </c>
      <c r="F1778" s="5">
        <v>17.43</v>
      </c>
      <c r="G1778" s="5">
        <v>5452.0899999999901</v>
      </c>
      <c r="H1778" s="5">
        <v>27612.454200000066</v>
      </c>
      <c r="I1778" s="5">
        <v>0</v>
      </c>
      <c r="J1778" s="5">
        <v>189288573.20800799</v>
      </c>
      <c r="K1778" s="7">
        <v>16078</v>
      </c>
      <c r="L1778" s="7">
        <v>864</v>
      </c>
      <c r="M1778" s="8">
        <v>-8</v>
      </c>
      <c r="N1778" s="8">
        <v>917</v>
      </c>
      <c r="O1778" s="6">
        <v>2753</v>
      </c>
    </row>
    <row r="1779" spans="1:15" x14ac:dyDescent="0.2">
      <c r="A1779" s="3">
        <v>35096</v>
      </c>
      <c r="B1779" t="s">
        <v>6</v>
      </c>
      <c r="C1779" t="s">
        <v>15</v>
      </c>
      <c r="D1779" s="7">
        <v>6583848.2869999995</v>
      </c>
      <c r="E1779" s="5">
        <v>1328656.23</v>
      </c>
      <c r="F1779" s="5">
        <v>2021850.35</v>
      </c>
      <c r="G1779" s="5">
        <v>483753.87</v>
      </c>
      <c r="H1779" s="5">
        <v>2749587.8369999998</v>
      </c>
      <c r="I1779" s="5">
        <v>15381672.683333326</v>
      </c>
      <c r="J1779" s="5">
        <v>18952034.8447266</v>
      </c>
      <c r="K1779" s="7">
        <v>38823</v>
      </c>
      <c r="L1779" s="7">
        <v>1677</v>
      </c>
      <c r="M1779" s="8">
        <v>102</v>
      </c>
      <c r="N1779" s="8">
        <v>1248</v>
      </c>
      <c r="O1779" s="6">
        <v>2738</v>
      </c>
    </row>
    <row r="1780" spans="1:15" x14ac:dyDescent="0.2">
      <c r="A1780" s="3">
        <v>35096</v>
      </c>
      <c r="B1780" t="s">
        <v>6</v>
      </c>
      <c r="C1780" t="s">
        <v>15</v>
      </c>
      <c r="D1780" s="7">
        <v>57552.086199999998</v>
      </c>
      <c r="E1780" s="5">
        <v>17208.2</v>
      </c>
      <c r="F1780" s="5">
        <v>11367.72</v>
      </c>
      <c r="G1780" s="5">
        <v>2061.5</v>
      </c>
      <c r="H1780" s="5">
        <v>26914.666199999992</v>
      </c>
      <c r="I1780" s="5">
        <v>133553.76666666675</v>
      </c>
      <c r="J1780" s="5">
        <v>386753.212890625</v>
      </c>
      <c r="K1780" s="7">
        <v>184</v>
      </c>
      <c r="L1780" s="7">
        <v>1</v>
      </c>
      <c r="M1780" s="8">
        <v>2</v>
      </c>
      <c r="N1780" s="8">
        <v>6</v>
      </c>
      <c r="O1780" s="6">
        <v>2</v>
      </c>
    </row>
    <row r="1781" spans="1:15" x14ac:dyDescent="0.2">
      <c r="A1781" s="3">
        <v>35096</v>
      </c>
      <c r="B1781" t="s">
        <v>6</v>
      </c>
      <c r="C1781" t="s">
        <v>15</v>
      </c>
      <c r="D1781" s="7">
        <v>10311287.873</v>
      </c>
      <c r="E1781" s="5">
        <v>2180994.59</v>
      </c>
      <c r="F1781" s="5">
        <v>3086268.62</v>
      </c>
      <c r="G1781" s="5">
        <v>696468.45</v>
      </c>
      <c r="H1781" s="5">
        <v>4347556.2129999995</v>
      </c>
      <c r="I1781" s="5">
        <v>15395949.15000001</v>
      </c>
      <c r="J1781" s="5">
        <v>44957703.129882798</v>
      </c>
      <c r="K1781" s="7">
        <v>39226</v>
      </c>
      <c r="L1781" s="7">
        <v>2081</v>
      </c>
      <c r="M1781" s="8">
        <v>-82</v>
      </c>
      <c r="N1781" s="8">
        <v>1360</v>
      </c>
      <c r="O1781" s="6">
        <v>2883</v>
      </c>
    </row>
    <row r="1782" spans="1:15" x14ac:dyDescent="0.2">
      <c r="A1782" s="3">
        <v>35096</v>
      </c>
      <c r="B1782" t="s">
        <v>6</v>
      </c>
      <c r="C1782" t="s">
        <v>17</v>
      </c>
      <c r="D1782" s="7">
        <v>84.78</v>
      </c>
      <c r="E1782" s="5">
        <v>29.7</v>
      </c>
      <c r="F1782" s="5">
        <v>55.08</v>
      </c>
      <c r="G1782" s="5">
        <v>0</v>
      </c>
      <c r="H1782" s="5">
        <v>0</v>
      </c>
      <c r="I1782" s="5">
        <v>0</v>
      </c>
      <c r="J1782" s="5">
        <v>0</v>
      </c>
      <c r="K1782" s="7">
        <v>0</v>
      </c>
      <c r="L1782" s="7">
        <v>0</v>
      </c>
      <c r="M1782" s="8">
        <v>0</v>
      </c>
      <c r="N1782" s="8">
        <v>0</v>
      </c>
      <c r="O1782" s="6">
        <v>0</v>
      </c>
    </row>
    <row r="1783" spans="1:15" x14ac:dyDescent="0.2">
      <c r="A1783" s="3">
        <v>35096</v>
      </c>
      <c r="B1783" t="s">
        <v>6</v>
      </c>
      <c r="C1783" t="s">
        <v>15</v>
      </c>
      <c r="D1783" s="7">
        <v>3097652.6055999999</v>
      </c>
      <c r="E1783" s="5">
        <v>327545.28999999998</v>
      </c>
      <c r="F1783" s="5">
        <v>2245974.85</v>
      </c>
      <c r="G1783" s="5">
        <v>59964.87</v>
      </c>
      <c r="H1783" s="5">
        <v>464167.59559999977</v>
      </c>
      <c r="I1783" s="5">
        <v>1736332.8333333347</v>
      </c>
      <c r="J1783" s="5">
        <v>4116731.2529296898</v>
      </c>
      <c r="K1783" s="7">
        <v>11615</v>
      </c>
      <c r="L1783" s="7">
        <v>870</v>
      </c>
      <c r="M1783" s="8">
        <v>-54</v>
      </c>
      <c r="N1783" s="8">
        <v>1007</v>
      </c>
      <c r="O1783" s="6">
        <v>2061</v>
      </c>
    </row>
    <row r="1784" spans="1:15" x14ac:dyDescent="0.2">
      <c r="A1784" s="3">
        <v>35096</v>
      </c>
      <c r="B1784" t="s">
        <v>6</v>
      </c>
      <c r="C1784" t="s">
        <v>16</v>
      </c>
      <c r="D1784" s="7">
        <v>387214.6606</v>
      </c>
      <c r="E1784" s="5">
        <v>346435.64</v>
      </c>
      <c r="F1784" s="5">
        <v>17532.400000000001</v>
      </c>
      <c r="G1784" s="5">
        <v>3257.27</v>
      </c>
      <c r="H1784" s="5">
        <v>19989.350599999987</v>
      </c>
      <c r="I1784" s="5">
        <v>35461.966666666682</v>
      </c>
      <c r="J1784" s="5">
        <v>8157910.4863281297</v>
      </c>
      <c r="K1784" s="7">
        <v>1582</v>
      </c>
      <c r="L1784" s="7">
        <v>18</v>
      </c>
      <c r="M1784" s="8">
        <v>0</v>
      </c>
      <c r="N1784" s="8">
        <v>101</v>
      </c>
      <c r="O1784" s="6">
        <v>284</v>
      </c>
    </row>
    <row r="1785" spans="1:15" x14ac:dyDescent="0.2">
      <c r="A1785" s="3">
        <v>35096</v>
      </c>
      <c r="B1785" t="s">
        <v>6</v>
      </c>
      <c r="C1785" t="s">
        <v>16</v>
      </c>
      <c r="D1785" s="7">
        <v>218395.84</v>
      </c>
      <c r="E1785" s="5">
        <v>218466.81</v>
      </c>
      <c r="F1785" s="5">
        <v>0</v>
      </c>
      <c r="G1785" s="5">
        <v>0</v>
      </c>
      <c r="H1785" s="5">
        <v>-70.970000000001164</v>
      </c>
      <c r="I1785" s="5">
        <v>0</v>
      </c>
      <c r="J1785" s="5">
        <v>2590773.6738281199</v>
      </c>
      <c r="K1785" s="7">
        <v>1124</v>
      </c>
      <c r="L1785" s="7">
        <v>885</v>
      </c>
      <c r="M1785" s="8">
        <v>2</v>
      </c>
      <c r="N1785" s="8">
        <v>24</v>
      </c>
      <c r="O1785" s="6">
        <v>76</v>
      </c>
    </row>
    <row r="1786" spans="1:15" x14ac:dyDescent="0.2">
      <c r="A1786" s="3">
        <v>35096</v>
      </c>
      <c r="B1786" t="s">
        <v>6</v>
      </c>
      <c r="C1786" t="s">
        <v>16</v>
      </c>
      <c r="D1786" s="7">
        <v>140551.6955</v>
      </c>
      <c r="E1786" s="5">
        <v>137216.87</v>
      </c>
      <c r="F1786" s="5">
        <v>1347.03</v>
      </c>
      <c r="G1786" s="5">
        <v>216.27</v>
      </c>
      <c r="H1786" s="5">
        <v>1771.5255000000063</v>
      </c>
      <c r="I1786" s="5">
        <v>64.016666666666595</v>
      </c>
      <c r="J1786" s="5">
        <v>3252500.5058593801</v>
      </c>
      <c r="K1786" s="7">
        <v>560</v>
      </c>
      <c r="L1786" s="7">
        <v>91</v>
      </c>
      <c r="M1786" s="8">
        <v>4</v>
      </c>
      <c r="N1786" s="8">
        <v>27</v>
      </c>
      <c r="O1786" s="6">
        <v>76</v>
      </c>
    </row>
    <row r="1787" spans="1:15" x14ac:dyDescent="0.2">
      <c r="A1787" s="3">
        <v>35096</v>
      </c>
      <c r="B1787" t="s">
        <v>6</v>
      </c>
      <c r="C1787" t="s">
        <v>18</v>
      </c>
      <c r="D1787" s="7">
        <v>0</v>
      </c>
      <c r="E1787" s="5">
        <v>0</v>
      </c>
      <c r="F1787" s="5">
        <v>0</v>
      </c>
      <c r="G1787" s="5">
        <v>0</v>
      </c>
      <c r="H1787" s="5">
        <v>0</v>
      </c>
      <c r="I1787" s="5">
        <v>0</v>
      </c>
      <c r="J1787" s="5">
        <v>0</v>
      </c>
      <c r="K1787" s="7">
        <v>0</v>
      </c>
      <c r="L1787" s="7">
        <v>0</v>
      </c>
      <c r="M1787" s="8">
        <v>0</v>
      </c>
      <c r="N1787" s="8">
        <v>0</v>
      </c>
      <c r="O1787" s="6">
        <v>0</v>
      </c>
    </row>
    <row r="1788" spans="1:15" x14ac:dyDescent="0.2">
      <c r="A1788" s="3">
        <v>35096</v>
      </c>
      <c r="B1788" t="s">
        <v>7</v>
      </c>
      <c r="C1788" t="s">
        <v>15</v>
      </c>
      <c r="D1788" s="7">
        <v>14113387.1976</v>
      </c>
      <c r="E1788" s="5">
        <v>2322468.16</v>
      </c>
      <c r="F1788" s="5">
        <v>7661423</v>
      </c>
      <c r="G1788" s="5">
        <v>467323.01999999903</v>
      </c>
      <c r="H1788" s="5">
        <v>3662173.0176000004</v>
      </c>
      <c r="I1788" s="5">
        <v>15764967.066666676</v>
      </c>
      <c r="J1788" s="5">
        <v>13188975.077380201</v>
      </c>
      <c r="K1788" s="7">
        <v>42850</v>
      </c>
      <c r="L1788" s="7">
        <v>339</v>
      </c>
      <c r="M1788" s="8">
        <v>-118</v>
      </c>
      <c r="N1788" s="8">
        <v>3212</v>
      </c>
      <c r="O1788" s="6">
        <v>3866</v>
      </c>
    </row>
    <row r="1789" spans="1:15" x14ac:dyDescent="0.2">
      <c r="A1789" s="3">
        <v>35096</v>
      </c>
      <c r="B1789" t="s">
        <v>7</v>
      </c>
      <c r="C1789" t="s">
        <v>16</v>
      </c>
      <c r="D1789" s="7">
        <v>671725.84999999905</v>
      </c>
      <c r="E1789" s="5">
        <v>517415.34</v>
      </c>
      <c r="F1789" s="5">
        <v>855.55</v>
      </c>
      <c r="G1789" s="5">
        <v>323.29000000000002</v>
      </c>
      <c r="H1789" s="5">
        <v>153131.66999999902</v>
      </c>
      <c r="I1789" s="5">
        <v>15.5</v>
      </c>
      <c r="J1789" s="5">
        <v>1454951.16460514</v>
      </c>
      <c r="K1789" s="7">
        <v>1837</v>
      </c>
      <c r="L1789" s="7">
        <v>131</v>
      </c>
      <c r="M1789" s="8">
        <v>77</v>
      </c>
      <c r="N1789" s="8">
        <v>43</v>
      </c>
      <c r="O1789" s="6">
        <v>35</v>
      </c>
    </row>
    <row r="1790" spans="1:15" x14ac:dyDescent="0.2">
      <c r="A1790" s="3">
        <v>35096</v>
      </c>
      <c r="B1790" t="s">
        <v>7</v>
      </c>
      <c r="C1790" t="s">
        <v>15</v>
      </c>
      <c r="D1790" s="7">
        <v>513410.6888</v>
      </c>
      <c r="E1790" s="5">
        <v>41947.27</v>
      </c>
      <c r="F1790" s="5">
        <v>90244.01</v>
      </c>
      <c r="G1790" s="5">
        <v>6445.5</v>
      </c>
      <c r="H1790" s="5">
        <v>374773.90879999998</v>
      </c>
      <c r="I1790" s="5">
        <v>98940.633333333244</v>
      </c>
      <c r="J1790" s="5">
        <v>85027.569824218706</v>
      </c>
      <c r="K1790" s="7">
        <v>230</v>
      </c>
      <c r="L1790" s="7">
        <v>0</v>
      </c>
      <c r="M1790" s="8">
        <v>-1</v>
      </c>
      <c r="N1790" s="8">
        <v>0</v>
      </c>
      <c r="O1790" s="6">
        <v>3</v>
      </c>
    </row>
    <row r="1791" spans="1:15" x14ac:dyDescent="0.2">
      <c r="A1791" s="3">
        <v>35096</v>
      </c>
      <c r="B1791" t="s">
        <v>7</v>
      </c>
      <c r="C1791" t="s">
        <v>15</v>
      </c>
      <c r="D1791" s="7">
        <v>7606799.5919000003</v>
      </c>
      <c r="E1791" s="5">
        <v>955135.88959999999</v>
      </c>
      <c r="F1791" s="5">
        <v>3343666.8983999998</v>
      </c>
      <c r="G1791" s="5">
        <v>327487.06890000001</v>
      </c>
      <c r="H1791" s="5">
        <v>2980509.7350000003</v>
      </c>
      <c r="I1791" s="5">
        <v>9202408.2499999944</v>
      </c>
      <c r="J1791" s="5">
        <v>5732744.8896493902</v>
      </c>
      <c r="K1791" s="7">
        <v>23918</v>
      </c>
      <c r="L1791" s="7">
        <v>57</v>
      </c>
      <c r="M1791" s="8">
        <v>-550</v>
      </c>
      <c r="N1791" s="8">
        <v>588</v>
      </c>
      <c r="O1791" s="6">
        <v>1016</v>
      </c>
    </row>
    <row r="1792" spans="1:15" x14ac:dyDescent="0.2">
      <c r="A1792" s="3">
        <v>35096</v>
      </c>
      <c r="B1792" t="s">
        <v>7</v>
      </c>
      <c r="C1792" t="s">
        <v>17</v>
      </c>
      <c r="D1792" s="7">
        <v>14712428.770300001</v>
      </c>
      <c r="E1792" s="5">
        <v>3103469.59</v>
      </c>
      <c r="F1792" s="5">
        <v>5802648.71</v>
      </c>
      <c r="G1792" s="5">
        <v>883931.49000000104</v>
      </c>
      <c r="H1792" s="5">
        <v>4922378.9802999999</v>
      </c>
      <c r="I1792" s="5">
        <v>19493700.266666654</v>
      </c>
      <c r="J1792" s="5">
        <v>73072932.099928901</v>
      </c>
      <c r="K1792" s="7">
        <v>32840</v>
      </c>
      <c r="L1792" s="7">
        <v>2322</v>
      </c>
      <c r="M1792" s="8">
        <v>27</v>
      </c>
      <c r="N1792" s="8">
        <v>1231</v>
      </c>
      <c r="O1792" s="6">
        <v>2629</v>
      </c>
    </row>
    <row r="1793" spans="1:15" x14ac:dyDescent="0.2">
      <c r="A1793" s="3">
        <v>35096</v>
      </c>
      <c r="B1793" t="s">
        <v>7</v>
      </c>
      <c r="C1793" t="s">
        <v>15</v>
      </c>
      <c r="D1793" s="7">
        <v>258367.12959999999</v>
      </c>
      <c r="E1793" s="5">
        <v>35128.129999999997</v>
      </c>
      <c r="F1793" s="5">
        <v>111208.17</v>
      </c>
      <c r="G1793" s="5">
        <v>7295.88</v>
      </c>
      <c r="H1793" s="5">
        <v>104734.94959999998</v>
      </c>
      <c r="I1793" s="5">
        <v>403230.95000000007</v>
      </c>
      <c r="J1793" s="5">
        <v>329573.11621093802</v>
      </c>
      <c r="K1793" s="7">
        <v>853</v>
      </c>
      <c r="L1793" s="7">
        <v>1</v>
      </c>
      <c r="M1793" s="8">
        <v>-9</v>
      </c>
      <c r="N1793" s="8">
        <v>15</v>
      </c>
      <c r="O1793" s="6">
        <v>41</v>
      </c>
    </row>
    <row r="1794" spans="1:15" x14ac:dyDescent="0.2">
      <c r="A1794" s="3">
        <v>35096</v>
      </c>
      <c r="B1794" t="s">
        <v>7</v>
      </c>
      <c r="C1794" t="s">
        <v>17</v>
      </c>
      <c r="D1794" s="7">
        <v>8149566.7587000001</v>
      </c>
      <c r="E1794" s="5">
        <v>1623143.5799999901</v>
      </c>
      <c r="F1794" s="5">
        <v>3333329.7</v>
      </c>
      <c r="G1794" s="5">
        <v>529473.31999999995</v>
      </c>
      <c r="H1794" s="5">
        <v>2663620.1587000103</v>
      </c>
      <c r="I1794" s="5">
        <v>14613752.016666662</v>
      </c>
      <c r="J1794" s="5">
        <v>26248147.248046901</v>
      </c>
      <c r="K1794" s="7">
        <v>33914</v>
      </c>
      <c r="L1794" s="7">
        <v>2659</v>
      </c>
      <c r="M1794" s="8">
        <v>541</v>
      </c>
      <c r="N1794" s="8">
        <v>1050</v>
      </c>
      <c r="O1794" s="6">
        <v>2505</v>
      </c>
    </row>
    <row r="1795" spans="1:15" x14ac:dyDescent="0.2">
      <c r="A1795" s="3">
        <v>35096</v>
      </c>
      <c r="B1795" t="s">
        <v>7</v>
      </c>
      <c r="C1795" t="s">
        <v>16</v>
      </c>
      <c r="D1795" s="7">
        <v>10783970.824100001</v>
      </c>
      <c r="E1795" s="5">
        <v>10755400.08</v>
      </c>
      <c r="F1795" s="5">
        <v>254.31</v>
      </c>
      <c r="G1795" s="5">
        <v>1275.75</v>
      </c>
      <c r="H1795" s="5">
        <v>27040.684100000708</v>
      </c>
      <c r="I1795" s="5">
        <v>0</v>
      </c>
      <c r="J1795" s="5">
        <v>409050129.77539098</v>
      </c>
      <c r="K1795" s="7">
        <v>31765</v>
      </c>
      <c r="L1795" s="7">
        <v>2864</v>
      </c>
      <c r="M1795" s="8">
        <v>-17</v>
      </c>
      <c r="N1795" s="8">
        <v>1755</v>
      </c>
      <c r="O1795" s="6">
        <v>5569</v>
      </c>
    </row>
    <row r="1796" spans="1:15" x14ac:dyDescent="0.2">
      <c r="A1796" s="3">
        <v>35096</v>
      </c>
      <c r="B1796" t="s">
        <v>7</v>
      </c>
      <c r="C1796" t="s">
        <v>15</v>
      </c>
      <c r="D1796" s="7">
        <v>5848137.0977999996</v>
      </c>
      <c r="E1796" s="5">
        <v>1063531.29</v>
      </c>
      <c r="F1796" s="5">
        <v>1799823.21</v>
      </c>
      <c r="G1796" s="5">
        <v>436383.78</v>
      </c>
      <c r="H1796" s="5">
        <v>2548398.8177999994</v>
      </c>
      <c r="I1796" s="5">
        <v>14105240.166666668</v>
      </c>
      <c r="J1796" s="5">
        <v>14258965.147018399</v>
      </c>
      <c r="K1796" s="7">
        <v>34008</v>
      </c>
      <c r="L1796" s="7">
        <v>738</v>
      </c>
      <c r="M1796" s="8">
        <v>215</v>
      </c>
      <c r="N1796" s="8">
        <v>1348</v>
      </c>
      <c r="O1796" s="6">
        <v>2007</v>
      </c>
    </row>
    <row r="1797" spans="1:15" x14ac:dyDescent="0.2">
      <c r="A1797" s="3">
        <v>35096</v>
      </c>
      <c r="B1797" t="s">
        <v>7</v>
      </c>
      <c r="C1797" t="s">
        <v>15</v>
      </c>
      <c r="D1797" s="7">
        <v>212286.6642</v>
      </c>
      <c r="E1797" s="5">
        <v>40029.410000000003</v>
      </c>
      <c r="F1797" s="5">
        <v>69233.38</v>
      </c>
      <c r="G1797" s="5">
        <v>7379.4</v>
      </c>
      <c r="H1797" s="5">
        <v>95644.474199999997</v>
      </c>
      <c r="I1797" s="5">
        <v>386923.74999999988</v>
      </c>
      <c r="J1797" s="5">
        <v>481215.32324218802</v>
      </c>
      <c r="K1797" s="7">
        <v>648</v>
      </c>
      <c r="L1797" s="7">
        <v>1</v>
      </c>
      <c r="M1797" s="8">
        <v>3</v>
      </c>
      <c r="N1797" s="8">
        <v>42</v>
      </c>
      <c r="O1797" s="6">
        <v>63</v>
      </c>
    </row>
    <row r="1798" spans="1:15" x14ac:dyDescent="0.2">
      <c r="A1798" s="3">
        <v>35096</v>
      </c>
      <c r="B1798" t="s">
        <v>7</v>
      </c>
      <c r="C1798" t="s">
        <v>15</v>
      </c>
      <c r="D1798" s="7">
        <v>18075472.296300001</v>
      </c>
      <c r="E1798" s="5">
        <v>3673454.46</v>
      </c>
      <c r="F1798" s="5">
        <v>5680477.6600000001</v>
      </c>
      <c r="G1798" s="5">
        <v>1211803.31</v>
      </c>
      <c r="H1798" s="5">
        <v>7509736.8662999999</v>
      </c>
      <c r="I1798" s="5">
        <v>26301767.733333331</v>
      </c>
      <c r="J1798" s="5">
        <v>80806423.672851607</v>
      </c>
      <c r="K1798" s="7">
        <v>67847</v>
      </c>
      <c r="L1798" s="7">
        <v>2945</v>
      </c>
      <c r="M1798" s="8">
        <v>267</v>
      </c>
      <c r="N1798" s="8">
        <v>3347</v>
      </c>
      <c r="O1798" s="6">
        <v>4948</v>
      </c>
    </row>
    <row r="1799" spans="1:15" x14ac:dyDescent="0.2">
      <c r="A1799" s="3">
        <v>35096</v>
      </c>
      <c r="B1799" t="s">
        <v>7</v>
      </c>
      <c r="C1799" t="s">
        <v>17</v>
      </c>
      <c r="D1799" s="7">
        <v>4517711.1113999998</v>
      </c>
      <c r="E1799" s="5">
        <v>727597.41</v>
      </c>
      <c r="F1799" s="5">
        <v>2731718.4</v>
      </c>
      <c r="G1799" s="5">
        <v>28265.09</v>
      </c>
      <c r="H1799" s="5">
        <v>1030130.2113999998</v>
      </c>
      <c r="I1799" s="5">
        <v>3584596.3166666683</v>
      </c>
      <c r="J1799" s="5">
        <v>2401639.3845319701</v>
      </c>
      <c r="K1799" s="7">
        <v>4760</v>
      </c>
      <c r="L1799" s="7">
        <v>227</v>
      </c>
      <c r="M1799" s="8">
        <v>74</v>
      </c>
      <c r="N1799" s="8">
        <v>76</v>
      </c>
      <c r="O1799" s="6">
        <v>178</v>
      </c>
    </row>
    <row r="1800" spans="1:15" x14ac:dyDescent="0.2">
      <c r="A1800" s="3">
        <v>35096</v>
      </c>
      <c r="B1800" t="s">
        <v>7</v>
      </c>
      <c r="C1800" t="s">
        <v>17</v>
      </c>
      <c r="D1800" s="7">
        <v>1851716.6257</v>
      </c>
      <c r="E1800" s="5">
        <v>177128.27</v>
      </c>
      <c r="F1800" s="5">
        <v>1150589.69</v>
      </c>
      <c r="G1800" s="5">
        <v>29276.9</v>
      </c>
      <c r="H1800" s="5">
        <v>494721.76569999999</v>
      </c>
      <c r="I1800" s="5">
        <v>1421765.4333333338</v>
      </c>
      <c r="J1800" s="5">
        <v>393210.14472675399</v>
      </c>
      <c r="K1800" s="7">
        <v>2415</v>
      </c>
      <c r="L1800" s="7">
        <v>20</v>
      </c>
      <c r="M1800" s="8">
        <v>-26</v>
      </c>
      <c r="N1800" s="8">
        <v>12</v>
      </c>
      <c r="O1800" s="6">
        <v>45</v>
      </c>
    </row>
    <row r="1801" spans="1:15" x14ac:dyDescent="0.2">
      <c r="A1801" s="3">
        <v>35096</v>
      </c>
      <c r="B1801" t="s">
        <v>7</v>
      </c>
      <c r="C1801" t="s">
        <v>15</v>
      </c>
      <c r="D1801" s="7">
        <v>5931005.1135999998</v>
      </c>
      <c r="E1801" s="5">
        <v>532141.44999999995</v>
      </c>
      <c r="F1801" s="5">
        <v>4528323.91</v>
      </c>
      <c r="G1801" s="5">
        <v>117717.4</v>
      </c>
      <c r="H1801" s="5">
        <v>752822.35359999945</v>
      </c>
      <c r="I1801" s="5">
        <v>3342938.7666666671</v>
      </c>
      <c r="J1801" s="5">
        <v>7562464.1855468797</v>
      </c>
      <c r="K1801" s="7">
        <v>17602</v>
      </c>
      <c r="L1801" s="7">
        <v>936</v>
      </c>
      <c r="M1801" s="8">
        <v>-102</v>
      </c>
      <c r="N1801" s="8">
        <v>1811</v>
      </c>
      <c r="O1801" s="6">
        <v>3042</v>
      </c>
    </row>
    <row r="1802" spans="1:15" x14ac:dyDescent="0.2">
      <c r="A1802" s="3">
        <v>35096</v>
      </c>
      <c r="B1802" t="s">
        <v>7</v>
      </c>
      <c r="C1802" t="s">
        <v>18</v>
      </c>
      <c r="D1802" s="7">
        <v>1000036.3495</v>
      </c>
      <c r="E1802" s="5">
        <v>944615.96999999904</v>
      </c>
      <c r="F1802" s="5">
        <v>3848.61</v>
      </c>
      <c r="G1802" s="5">
        <v>8604.94</v>
      </c>
      <c r="H1802" s="5">
        <v>42966.829500000968</v>
      </c>
      <c r="I1802" s="5">
        <v>80706.633333333288</v>
      </c>
      <c r="J1802" s="5">
        <v>385885.18390178698</v>
      </c>
      <c r="K1802" s="7">
        <v>23253</v>
      </c>
      <c r="L1802" s="7">
        <v>299</v>
      </c>
      <c r="M1802" s="8">
        <v>-78</v>
      </c>
      <c r="N1802" s="8">
        <v>1256</v>
      </c>
      <c r="O1802" s="6">
        <v>2550</v>
      </c>
    </row>
    <row r="1803" spans="1:15" x14ac:dyDescent="0.2">
      <c r="A1803" s="3">
        <v>35096</v>
      </c>
      <c r="B1803" t="s">
        <v>7</v>
      </c>
      <c r="C1803" t="s">
        <v>16</v>
      </c>
      <c r="D1803" s="7">
        <v>1228687.3225</v>
      </c>
      <c r="E1803" s="5">
        <v>1143327.52</v>
      </c>
      <c r="F1803" s="5">
        <v>38979.26</v>
      </c>
      <c r="G1803" s="5">
        <v>7598.6</v>
      </c>
      <c r="H1803" s="5">
        <v>38781.94249999999</v>
      </c>
      <c r="I1803" s="5">
        <v>74219.550000000032</v>
      </c>
      <c r="J1803" s="5">
        <v>22277103.603515599</v>
      </c>
      <c r="K1803" s="7">
        <v>5233</v>
      </c>
      <c r="L1803" s="7">
        <v>459</v>
      </c>
      <c r="M1803" s="8">
        <v>-44</v>
      </c>
      <c r="N1803" s="8">
        <v>236</v>
      </c>
      <c r="O1803" s="6">
        <v>660</v>
      </c>
    </row>
    <row r="1804" spans="1:15" x14ac:dyDescent="0.2">
      <c r="A1804" s="3">
        <v>35096</v>
      </c>
      <c r="B1804" t="s">
        <v>7</v>
      </c>
      <c r="C1804" t="s">
        <v>16</v>
      </c>
      <c r="D1804" s="7">
        <v>394339.69</v>
      </c>
      <c r="E1804" s="5">
        <v>397335.69</v>
      </c>
      <c r="F1804" s="5">
        <v>8.56</v>
      </c>
      <c r="G1804" s="5">
        <v>6.61</v>
      </c>
      <c r="H1804" s="5">
        <v>-3011.17</v>
      </c>
      <c r="I1804" s="5">
        <v>0</v>
      </c>
      <c r="J1804" s="5">
        <v>5329994.5292968797</v>
      </c>
      <c r="K1804" s="7">
        <v>1341</v>
      </c>
      <c r="L1804" s="7">
        <v>924</v>
      </c>
      <c r="M1804" s="8">
        <v>0</v>
      </c>
      <c r="N1804" s="8">
        <v>9</v>
      </c>
      <c r="O1804" s="6">
        <v>72</v>
      </c>
    </row>
    <row r="1805" spans="1:15" x14ac:dyDescent="0.2">
      <c r="A1805" s="3">
        <v>35096</v>
      </c>
      <c r="B1805" t="s">
        <v>7</v>
      </c>
      <c r="C1805" t="s">
        <v>16</v>
      </c>
      <c r="D1805" s="7">
        <v>184275.6434</v>
      </c>
      <c r="E1805" s="5">
        <v>180954.17120000001</v>
      </c>
      <c r="F1805" s="5">
        <v>2238.54</v>
      </c>
      <c r="G1805" s="5">
        <v>365.74</v>
      </c>
      <c r="H1805" s="5">
        <v>717.19219999998927</v>
      </c>
      <c r="I1805" s="5">
        <v>58.700000000000038</v>
      </c>
      <c r="J1805" s="5">
        <v>2634989.6152343801</v>
      </c>
      <c r="K1805" s="7">
        <v>1548</v>
      </c>
      <c r="L1805" s="7">
        <v>248</v>
      </c>
      <c r="M1805" s="8">
        <v>20</v>
      </c>
      <c r="N1805" s="8">
        <v>119</v>
      </c>
      <c r="O1805" s="6">
        <v>378</v>
      </c>
    </row>
    <row r="1806" spans="1:15" x14ac:dyDescent="0.2">
      <c r="A1806" s="3">
        <v>35096</v>
      </c>
      <c r="B1806" t="s">
        <v>7</v>
      </c>
      <c r="C1806" t="s">
        <v>18</v>
      </c>
      <c r="D1806" s="7">
        <v>0.42</v>
      </c>
      <c r="E1806" s="5">
        <v>0</v>
      </c>
      <c r="F1806" s="5">
        <v>0.42</v>
      </c>
      <c r="G1806" s="5">
        <v>0</v>
      </c>
      <c r="H1806" s="5">
        <v>0</v>
      </c>
      <c r="I1806" s="5">
        <v>0</v>
      </c>
      <c r="J1806" s="5">
        <v>0</v>
      </c>
      <c r="K1806" s="7">
        <v>0</v>
      </c>
      <c r="L1806" s="7">
        <v>0</v>
      </c>
      <c r="M1806" s="8">
        <v>0</v>
      </c>
      <c r="N1806" s="8">
        <v>0</v>
      </c>
      <c r="O1806" s="6">
        <v>0</v>
      </c>
    </row>
    <row r="1807" spans="1:15" x14ac:dyDescent="0.2">
      <c r="A1807" s="3">
        <v>35096</v>
      </c>
      <c r="B1807" t="s">
        <v>8</v>
      </c>
      <c r="C1807" t="s">
        <v>15</v>
      </c>
      <c r="D1807" s="7">
        <v>54774.673699999999</v>
      </c>
      <c r="E1807" s="5">
        <v>5157.75</v>
      </c>
      <c r="F1807" s="5">
        <v>26220.82</v>
      </c>
      <c r="G1807" s="5">
        <v>3029.76</v>
      </c>
      <c r="H1807" s="5">
        <v>20366.343699999998</v>
      </c>
      <c r="I1807" s="5">
        <v>44004.266666666692</v>
      </c>
      <c r="J1807" s="5">
        <v>9083.8050403595007</v>
      </c>
      <c r="K1807" s="7">
        <v>126</v>
      </c>
      <c r="L1807" s="7">
        <v>0</v>
      </c>
      <c r="M1807" s="8">
        <v>0</v>
      </c>
      <c r="N1807" s="8">
        <v>2</v>
      </c>
      <c r="O1807" s="6">
        <v>5</v>
      </c>
    </row>
    <row r="1808" spans="1:15" x14ac:dyDescent="0.2">
      <c r="A1808" s="3">
        <v>35096</v>
      </c>
      <c r="B1808" t="s">
        <v>8</v>
      </c>
      <c r="C1808" t="s">
        <v>16</v>
      </c>
      <c r="D1808" s="7">
        <v>343.05</v>
      </c>
      <c r="E1808" s="5">
        <v>343.05</v>
      </c>
      <c r="F1808" s="5">
        <v>0</v>
      </c>
      <c r="G1808" s="5">
        <v>0</v>
      </c>
      <c r="H1808" s="5">
        <v>0</v>
      </c>
      <c r="I1808" s="5">
        <v>0</v>
      </c>
      <c r="J1808" s="5">
        <v>188.20070171356201</v>
      </c>
      <c r="K1808" s="7">
        <v>1</v>
      </c>
      <c r="L1808" s="7">
        <v>0</v>
      </c>
      <c r="M1808" s="8">
        <v>0</v>
      </c>
      <c r="N1808" s="8">
        <v>0</v>
      </c>
      <c r="O1808" s="6">
        <v>0</v>
      </c>
    </row>
    <row r="1809" spans="1:15" x14ac:dyDescent="0.2">
      <c r="A1809" s="3">
        <v>35096</v>
      </c>
      <c r="B1809" t="s">
        <v>8</v>
      </c>
      <c r="C1809" t="s">
        <v>15</v>
      </c>
      <c r="D1809" s="7">
        <v>42714620.308700003</v>
      </c>
      <c r="E1809" s="5">
        <v>4247598.5241999999</v>
      </c>
      <c r="F1809" s="5">
        <v>18913664.3378</v>
      </c>
      <c r="G1809" s="5">
        <v>1665834.1756</v>
      </c>
      <c r="H1809" s="5">
        <v>17887523.271100003</v>
      </c>
      <c r="I1809" s="5">
        <v>57467163.749999993</v>
      </c>
      <c r="J1809" s="5">
        <v>26721609.3866501</v>
      </c>
      <c r="K1809" s="7">
        <v>163061</v>
      </c>
      <c r="L1809" s="7">
        <v>7</v>
      </c>
      <c r="M1809" s="8">
        <v>-3864</v>
      </c>
      <c r="N1809" s="8">
        <v>2551</v>
      </c>
      <c r="O1809" s="6">
        <v>4589</v>
      </c>
    </row>
    <row r="1810" spans="1:15" x14ac:dyDescent="0.2">
      <c r="A1810" s="3">
        <v>35096</v>
      </c>
      <c r="B1810" t="s">
        <v>8</v>
      </c>
      <c r="C1810" t="s">
        <v>17</v>
      </c>
      <c r="D1810" s="7">
        <v>13396087.3069</v>
      </c>
      <c r="E1810" s="5">
        <v>2441575.2799999998</v>
      </c>
      <c r="F1810" s="5">
        <v>4936660.37</v>
      </c>
      <c r="G1810" s="5">
        <v>761208.21</v>
      </c>
      <c r="H1810" s="5">
        <v>5256643.4469000008</v>
      </c>
      <c r="I1810" s="5">
        <v>18671221.083333325</v>
      </c>
      <c r="J1810" s="5">
        <v>36441208.945831299</v>
      </c>
      <c r="K1810" s="7">
        <v>24659</v>
      </c>
      <c r="L1810" s="7">
        <v>683</v>
      </c>
      <c r="M1810" s="8">
        <v>840</v>
      </c>
      <c r="N1810" s="8">
        <v>349</v>
      </c>
      <c r="O1810" s="6">
        <v>794</v>
      </c>
    </row>
    <row r="1811" spans="1:15" x14ac:dyDescent="0.2">
      <c r="A1811" s="3">
        <v>35096</v>
      </c>
      <c r="B1811" t="s">
        <v>8</v>
      </c>
      <c r="C1811" t="s">
        <v>15</v>
      </c>
      <c r="D1811" s="7">
        <v>1360182.9528999999</v>
      </c>
      <c r="E1811" s="5">
        <v>158666.79</v>
      </c>
      <c r="F1811" s="5">
        <v>525509.31999999995</v>
      </c>
      <c r="G1811" s="5">
        <v>35692.589999999997</v>
      </c>
      <c r="H1811" s="5">
        <v>640314.25289999996</v>
      </c>
      <c r="I1811" s="5">
        <v>2294668.2833333327</v>
      </c>
      <c r="J1811" s="5">
        <v>1211229.6240234401</v>
      </c>
      <c r="K1811" s="7">
        <v>5545</v>
      </c>
      <c r="L1811" s="7">
        <v>-1</v>
      </c>
      <c r="M1811" s="8">
        <v>-69</v>
      </c>
      <c r="N1811" s="8">
        <v>129</v>
      </c>
      <c r="O1811" s="6">
        <v>260</v>
      </c>
    </row>
    <row r="1812" spans="1:15" x14ac:dyDescent="0.2">
      <c r="A1812" s="3">
        <v>35096</v>
      </c>
      <c r="B1812" t="s">
        <v>8</v>
      </c>
      <c r="C1812" t="s">
        <v>17</v>
      </c>
      <c r="D1812" s="7">
        <v>6647701.4653000003</v>
      </c>
      <c r="E1812" s="5">
        <v>1068570.99</v>
      </c>
      <c r="F1812" s="5">
        <v>2572794.0490000001</v>
      </c>
      <c r="G1812" s="5">
        <v>398619.9</v>
      </c>
      <c r="H1812" s="5">
        <v>2607716.5263</v>
      </c>
      <c r="I1812" s="5">
        <v>12967758.716666665</v>
      </c>
      <c r="J1812" s="5">
        <v>14271250.034179701</v>
      </c>
      <c r="K1812" s="7">
        <v>22936</v>
      </c>
      <c r="L1812" s="7">
        <v>771</v>
      </c>
      <c r="M1812" s="8">
        <v>1554</v>
      </c>
      <c r="N1812" s="8">
        <v>254</v>
      </c>
      <c r="O1812" s="6">
        <v>775</v>
      </c>
    </row>
    <row r="1813" spans="1:15" x14ac:dyDescent="0.2">
      <c r="A1813" s="3">
        <v>35096</v>
      </c>
      <c r="B1813" t="s">
        <v>8</v>
      </c>
      <c r="C1813" t="s">
        <v>16</v>
      </c>
      <c r="D1813" s="7">
        <v>4240633.6403999999</v>
      </c>
      <c r="E1813" s="5">
        <v>4200562.09</v>
      </c>
      <c r="F1813" s="5">
        <v>16.53</v>
      </c>
      <c r="G1813" s="5">
        <v>4280.3699999999899</v>
      </c>
      <c r="H1813" s="5">
        <v>35774.650400000079</v>
      </c>
      <c r="I1813" s="5">
        <v>0</v>
      </c>
      <c r="J1813" s="5">
        <v>124573751.74804699</v>
      </c>
      <c r="K1813" s="7">
        <v>11937</v>
      </c>
      <c r="L1813" s="7">
        <v>583</v>
      </c>
      <c r="M1813" s="8">
        <v>-6</v>
      </c>
      <c r="N1813" s="8">
        <v>867</v>
      </c>
      <c r="O1813" s="6">
        <v>2178</v>
      </c>
    </row>
    <row r="1814" spans="1:15" x14ac:dyDescent="0.2">
      <c r="A1814" s="3">
        <v>35096</v>
      </c>
      <c r="B1814" t="s">
        <v>8</v>
      </c>
      <c r="C1814" t="s">
        <v>15</v>
      </c>
      <c r="D1814" s="7">
        <v>16314316.983200001</v>
      </c>
      <c r="E1814" s="5">
        <v>2038566.5152</v>
      </c>
      <c r="F1814" s="5">
        <v>5446813.0219000103</v>
      </c>
      <c r="G1814" s="5">
        <v>1071307.99</v>
      </c>
      <c r="H1814" s="5">
        <v>7757629.4560999889</v>
      </c>
      <c r="I1814" s="5">
        <v>42463716.449999936</v>
      </c>
      <c r="J1814" s="5">
        <v>21526123.691406298</v>
      </c>
      <c r="K1814" s="7">
        <v>82211</v>
      </c>
      <c r="L1814" s="7">
        <v>1639</v>
      </c>
      <c r="M1814" s="8">
        <v>829</v>
      </c>
      <c r="N1814" s="8">
        <v>1528</v>
      </c>
      <c r="O1814" s="6">
        <v>3512</v>
      </c>
    </row>
    <row r="1815" spans="1:15" x14ac:dyDescent="0.2">
      <c r="A1815" s="3">
        <v>35096</v>
      </c>
      <c r="B1815" t="s">
        <v>8</v>
      </c>
      <c r="C1815" t="s">
        <v>15</v>
      </c>
      <c r="D1815" s="7">
        <v>151500.3394</v>
      </c>
      <c r="E1815" s="5">
        <v>27665.82</v>
      </c>
      <c r="F1815" s="5">
        <v>30480.19</v>
      </c>
      <c r="G1815" s="5">
        <v>5362.62</v>
      </c>
      <c r="H1815" s="5">
        <v>87991.709399999992</v>
      </c>
      <c r="I1815" s="5">
        <v>318786.56666666671</v>
      </c>
      <c r="J1815" s="5">
        <v>475394.52734375</v>
      </c>
      <c r="K1815" s="7">
        <v>449</v>
      </c>
      <c r="L1815" s="7">
        <v>2</v>
      </c>
      <c r="M1815" s="8">
        <v>5</v>
      </c>
      <c r="N1815" s="8">
        <v>6</v>
      </c>
      <c r="O1815" s="6">
        <v>3</v>
      </c>
    </row>
    <row r="1816" spans="1:15" x14ac:dyDescent="0.2">
      <c r="A1816" s="3">
        <v>35096</v>
      </c>
      <c r="B1816" t="s">
        <v>8</v>
      </c>
      <c r="C1816" t="s">
        <v>15</v>
      </c>
      <c r="D1816" s="7">
        <v>24785221.966200002</v>
      </c>
      <c r="E1816" s="5">
        <v>3705608.6891999999</v>
      </c>
      <c r="F1816" s="5">
        <v>7783047.7675999999</v>
      </c>
      <c r="G1816" s="5">
        <v>1610771.1</v>
      </c>
      <c r="H1816" s="5">
        <v>11685794.409400003</v>
      </c>
      <c r="I1816" s="5">
        <v>40631724.333333358</v>
      </c>
      <c r="J1816" s="5">
        <v>67552767.1347657</v>
      </c>
      <c r="K1816" s="7">
        <v>85713</v>
      </c>
      <c r="L1816" s="7">
        <v>2595</v>
      </c>
      <c r="M1816" s="8">
        <v>689</v>
      </c>
      <c r="N1816" s="8">
        <v>2159</v>
      </c>
      <c r="O1816" s="6">
        <v>4332</v>
      </c>
    </row>
    <row r="1817" spans="1:15" x14ac:dyDescent="0.2">
      <c r="A1817" s="3">
        <v>35096</v>
      </c>
      <c r="B1817" t="s">
        <v>8</v>
      </c>
      <c r="C1817" t="s">
        <v>17</v>
      </c>
      <c r="D1817" s="7">
        <v>4041.9694</v>
      </c>
      <c r="E1817" s="5">
        <v>276.18</v>
      </c>
      <c r="F1817" s="5">
        <v>2844.25</v>
      </c>
      <c r="G1817" s="5">
        <v>16.38</v>
      </c>
      <c r="H1817" s="5">
        <v>905.15940000000012</v>
      </c>
      <c r="I1817" s="5">
        <v>3670.8500000000004</v>
      </c>
      <c r="J1817" s="5">
        <v>1130.33069705963</v>
      </c>
      <c r="K1817" s="7">
        <v>4</v>
      </c>
      <c r="L1817" s="7">
        <v>0</v>
      </c>
      <c r="M1817" s="8">
        <v>0</v>
      </c>
      <c r="N1817" s="8">
        <v>1</v>
      </c>
      <c r="O1817" s="6">
        <v>0</v>
      </c>
    </row>
    <row r="1818" spans="1:15" x14ac:dyDescent="0.2">
      <c r="A1818" s="3">
        <v>35096</v>
      </c>
      <c r="B1818" t="s">
        <v>8</v>
      </c>
      <c r="C1818" t="s">
        <v>17</v>
      </c>
      <c r="D1818" s="7">
        <v>694.68230000000005</v>
      </c>
      <c r="E1818" s="5">
        <v>0</v>
      </c>
      <c r="F1818" s="5">
        <v>683.76</v>
      </c>
      <c r="G1818" s="5">
        <v>2.04</v>
      </c>
      <c r="H1818" s="5">
        <v>8.8823000000000647</v>
      </c>
      <c r="I1818" s="5">
        <v>161.54999999999998</v>
      </c>
      <c r="J1818" s="5">
        <v>0</v>
      </c>
      <c r="K1818" s="7">
        <v>2</v>
      </c>
      <c r="L1818" s="7">
        <v>0</v>
      </c>
      <c r="M1818" s="8">
        <v>0</v>
      </c>
      <c r="N1818" s="8">
        <v>0</v>
      </c>
      <c r="O1818" s="6">
        <v>0</v>
      </c>
    </row>
    <row r="1819" spans="1:15" x14ac:dyDescent="0.2">
      <c r="A1819" s="3">
        <v>35096</v>
      </c>
      <c r="B1819" t="s">
        <v>8</v>
      </c>
      <c r="C1819" t="s">
        <v>15</v>
      </c>
      <c r="D1819" s="7">
        <v>4548765.7982000001</v>
      </c>
      <c r="E1819" s="5">
        <v>527112.78</v>
      </c>
      <c r="F1819" s="5">
        <v>3057535.9983999999</v>
      </c>
      <c r="G1819" s="5">
        <v>112789.92</v>
      </c>
      <c r="H1819" s="5">
        <v>851327.09979999985</v>
      </c>
      <c r="I1819" s="5">
        <v>2618722.1333333342</v>
      </c>
      <c r="J1819" s="5">
        <v>6215876.93359375</v>
      </c>
      <c r="K1819" s="7">
        <v>17757</v>
      </c>
      <c r="L1819" s="7">
        <v>1726</v>
      </c>
      <c r="M1819" s="8">
        <v>-101</v>
      </c>
      <c r="N1819" s="8">
        <v>1923</v>
      </c>
      <c r="O1819" s="6">
        <v>4034</v>
      </c>
    </row>
    <row r="1820" spans="1:15" x14ac:dyDescent="0.2">
      <c r="A1820" s="3">
        <v>35096</v>
      </c>
      <c r="B1820" t="s">
        <v>8</v>
      </c>
      <c r="C1820" t="s">
        <v>18</v>
      </c>
      <c r="D1820" s="7">
        <v>2687.1972000000001</v>
      </c>
      <c r="E1820" s="5">
        <v>2508.06</v>
      </c>
      <c r="F1820" s="5">
        <v>142.85</v>
      </c>
      <c r="G1820" s="5">
        <v>6.92</v>
      </c>
      <c r="H1820" s="5">
        <v>29.367200000000125</v>
      </c>
      <c r="I1820" s="5">
        <v>0.31666666666666698</v>
      </c>
      <c r="J1820" s="5">
        <v>586.49830913543701</v>
      </c>
      <c r="K1820" s="7">
        <v>32</v>
      </c>
      <c r="L1820" s="7">
        <v>0</v>
      </c>
      <c r="M1820" s="8">
        <v>0</v>
      </c>
      <c r="N1820" s="8">
        <v>1</v>
      </c>
      <c r="O1820" s="6">
        <v>1</v>
      </c>
    </row>
    <row r="1821" spans="1:15" x14ac:dyDescent="0.2">
      <c r="A1821" s="3">
        <v>35096</v>
      </c>
      <c r="B1821" t="s">
        <v>8</v>
      </c>
      <c r="C1821" t="s">
        <v>16</v>
      </c>
      <c r="D1821" s="7">
        <v>170805.22339999999</v>
      </c>
      <c r="E1821" s="5">
        <v>136758.87</v>
      </c>
      <c r="F1821" s="5">
        <v>14297.99</v>
      </c>
      <c r="G1821" s="5">
        <v>2178.29</v>
      </c>
      <c r="H1821" s="5">
        <v>17570.073399999994</v>
      </c>
      <c r="I1821" s="5">
        <v>29004.516666666663</v>
      </c>
      <c r="J1821" s="5">
        <v>4144276.1894531199</v>
      </c>
      <c r="K1821" s="7">
        <v>854</v>
      </c>
      <c r="L1821" s="7">
        <v>9</v>
      </c>
      <c r="M1821" s="8">
        <v>2</v>
      </c>
      <c r="N1821" s="8">
        <v>48</v>
      </c>
      <c r="O1821" s="6">
        <v>96</v>
      </c>
    </row>
    <row r="1822" spans="1:15" x14ac:dyDescent="0.2">
      <c r="A1822" s="3">
        <v>35096</v>
      </c>
      <c r="B1822" t="s">
        <v>8</v>
      </c>
      <c r="C1822" t="s">
        <v>16</v>
      </c>
      <c r="D1822" s="7">
        <v>105773.09</v>
      </c>
      <c r="E1822" s="5">
        <v>105838.39999999999</v>
      </c>
      <c r="F1822" s="5">
        <v>0</v>
      </c>
      <c r="G1822" s="5">
        <v>0</v>
      </c>
      <c r="H1822" s="5">
        <v>-65.309999999997672</v>
      </c>
      <c r="I1822" s="5">
        <v>0</v>
      </c>
      <c r="J1822" s="5">
        <v>1019686.4365234399</v>
      </c>
      <c r="K1822" s="7">
        <v>604</v>
      </c>
      <c r="L1822" s="7">
        <v>552</v>
      </c>
      <c r="M1822" s="8">
        <v>1</v>
      </c>
      <c r="N1822" s="8">
        <v>2</v>
      </c>
      <c r="O1822" s="6">
        <v>7</v>
      </c>
    </row>
    <row r="1823" spans="1:15" x14ac:dyDescent="0.2">
      <c r="A1823" s="3">
        <v>35096</v>
      </c>
      <c r="B1823" t="s">
        <v>8</v>
      </c>
      <c r="C1823" t="s">
        <v>16</v>
      </c>
      <c r="D1823" s="7">
        <v>41551.834499999997</v>
      </c>
      <c r="E1823" s="5">
        <v>39317.94</v>
      </c>
      <c r="F1823" s="5">
        <v>1341.76</v>
      </c>
      <c r="G1823" s="5">
        <v>189.69</v>
      </c>
      <c r="H1823" s="5">
        <v>702.44449999999483</v>
      </c>
      <c r="I1823" s="5">
        <v>226.38333333333358</v>
      </c>
      <c r="J1823" s="5">
        <v>922237.60644531297</v>
      </c>
      <c r="K1823" s="7">
        <v>176</v>
      </c>
      <c r="L1823" s="7">
        <v>15</v>
      </c>
      <c r="M1823" s="8">
        <v>11</v>
      </c>
      <c r="N1823" s="8">
        <v>12</v>
      </c>
      <c r="O1823" s="6">
        <v>44</v>
      </c>
    </row>
    <row r="1824" spans="1:15" x14ac:dyDescent="0.2">
      <c r="A1824" s="3">
        <v>35096</v>
      </c>
      <c r="B1824" t="s">
        <v>9</v>
      </c>
      <c r="C1824" t="s">
        <v>15</v>
      </c>
      <c r="D1824" s="7">
        <v>1762178.2228999999</v>
      </c>
      <c r="E1824" s="5">
        <v>268100.73</v>
      </c>
      <c r="F1824" s="5">
        <v>629455.18999999994</v>
      </c>
      <c r="G1824" s="5">
        <v>72102.960000000006</v>
      </c>
      <c r="H1824" s="5">
        <v>792519.34290000005</v>
      </c>
      <c r="I1824" s="5">
        <v>2347584.6666666665</v>
      </c>
      <c r="J1824" s="5">
        <v>2140008.2548828102</v>
      </c>
      <c r="K1824" s="7">
        <v>7199</v>
      </c>
      <c r="L1824" s="7">
        <v>0</v>
      </c>
      <c r="M1824" s="8">
        <v>-112</v>
      </c>
      <c r="N1824" s="8">
        <v>235</v>
      </c>
      <c r="O1824" s="6">
        <v>414</v>
      </c>
    </row>
    <row r="1825" spans="1:15" x14ac:dyDescent="0.2">
      <c r="A1825" s="3">
        <v>35096</v>
      </c>
      <c r="B1825" t="s">
        <v>9</v>
      </c>
      <c r="C1825" t="s">
        <v>17</v>
      </c>
      <c r="D1825" s="7">
        <v>405709.11979999999</v>
      </c>
      <c r="E1825" s="5">
        <v>73877.19</v>
      </c>
      <c r="F1825" s="5">
        <v>138634.54999999999</v>
      </c>
      <c r="G1825" s="5">
        <v>20806.810000000001</v>
      </c>
      <c r="H1825" s="5">
        <v>172390.5698</v>
      </c>
      <c r="I1825" s="5">
        <v>597045.93333333253</v>
      </c>
      <c r="J1825" s="5">
        <v>1427897.2402343799</v>
      </c>
      <c r="K1825" s="7">
        <v>753</v>
      </c>
      <c r="L1825" s="7">
        <v>0</v>
      </c>
      <c r="M1825" s="8">
        <v>26</v>
      </c>
      <c r="N1825" s="8">
        <v>4</v>
      </c>
      <c r="O1825" s="6">
        <v>26</v>
      </c>
    </row>
    <row r="1826" spans="1:15" x14ac:dyDescent="0.2">
      <c r="A1826" s="3">
        <v>35096</v>
      </c>
      <c r="B1826" t="s">
        <v>9</v>
      </c>
      <c r="C1826" t="s">
        <v>15</v>
      </c>
      <c r="D1826" s="7">
        <v>25839.0481</v>
      </c>
      <c r="E1826" s="5">
        <v>4824.84</v>
      </c>
      <c r="F1826" s="5">
        <v>7643.86</v>
      </c>
      <c r="G1826" s="5">
        <v>798.27</v>
      </c>
      <c r="H1826" s="5">
        <v>12572.078099999999</v>
      </c>
      <c r="I1826" s="5">
        <v>34171.249999999993</v>
      </c>
      <c r="J1826" s="5">
        <v>32909.873046875</v>
      </c>
      <c r="K1826" s="7">
        <v>111</v>
      </c>
      <c r="L1826" s="7">
        <v>0</v>
      </c>
      <c r="M1826" s="8">
        <v>-1</v>
      </c>
      <c r="N1826" s="8">
        <v>7</v>
      </c>
      <c r="O1826" s="6">
        <v>6</v>
      </c>
    </row>
    <row r="1827" spans="1:15" x14ac:dyDescent="0.2">
      <c r="A1827" s="3">
        <v>35096</v>
      </c>
      <c r="B1827" t="s">
        <v>9</v>
      </c>
      <c r="C1827" t="s">
        <v>17</v>
      </c>
      <c r="D1827" s="7">
        <v>166922.12830000001</v>
      </c>
      <c r="E1827" s="5">
        <v>28383.57</v>
      </c>
      <c r="F1827" s="5">
        <v>56123.3</v>
      </c>
      <c r="G1827" s="5">
        <v>9020.59</v>
      </c>
      <c r="H1827" s="5">
        <v>73394.668300000005</v>
      </c>
      <c r="I1827" s="5">
        <v>315914.0500000001</v>
      </c>
      <c r="J1827" s="5">
        <v>448036.08886718802</v>
      </c>
      <c r="K1827" s="7">
        <v>567</v>
      </c>
      <c r="L1827" s="7">
        <v>0</v>
      </c>
      <c r="M1827" s="8">
        <v>34</v>
      </c>
      <c r="N1827" s="8">
        <v>1</v>
      </c>
      <c r="O1827" s="6">
        <v>10</v>
      </c>
    </row>
    <row r="1828" spans="1:15" x14ac:dyDescent="0.2">
      <c r="A1828" s="3">
        <v>35096</v>
      </c>
      <c r="B1828" t="s">
        <v>9</v>
      </c>
      <c r="C1828" t="s">
        <v>15</v>
      </c>
      <c r="D1828" s="7">
        <v>252939.08540000001</v>
      </c>
      <c r="E1828" s="5">
        <v>37350.57</v>
      </c>
      <c r="F1828" s="5">
        <v>72727.399999999994</v>
      </c>
      <c r="G1828" s="5">
        <v>17500.36</v>
      </c>
      <c r="H1828" s="5">
        <v>125360.75540000001</v>
      </c>
      <c r="I1828" s="5">
        <v>668310.28333333391</v>
      </c>
      <c r="J1828" s="5">
        <v>388229.32324218802</v>
      </c>
      <c r="K1828" s="7">
        <v>1088</v>
      </c>
      <c r="L1828" s="7">
        <v>0</v>
      </c>
      <c r="M1828" s="8">
        <v>22</v>
      </c>
      <c r="N1828" s="8">
        <v>15</v>
      </c>
      <c r="O1828" s="6">
        <v>48</v>
      </c>
    </row>
    <row r="1829" spans="1:15" x14ac:dyDescent="0.2">
      <c r="A1829" s="3">
        <v>35096</v>
      </c>
      <c r="B1829" t="s">
        <v>9</v>
      </c>
      <c r="C1829" t="s">
        <v>15</v>
      </c>
      <c r="D1829" s="7">
        <v>4881.5263999999997</v>
      </c>
      <c r="E1829" s="5">
        <v>1469.54</v>
      </c>
      <c r="F1829" s="5">
        <v>1101.0899999999999</v>
      </c>
      <c r="G1829" s="5">
        <v>127.96</v>
      </c>
      <c r="H1829" s="5">
        <v>2182.9363999999996</v>
      </c>
      <c r="I1829" s="5">
        <v>8877.5999999999967</v>
      </c>
      <c r="J1829" s="5">
        <v>14118.2802734375</v>
      </c>
      <c r="K1829" s="7">
        <v>12</v>
      </c>
      <c r="L1829" s="7">
        <v>0</v>
      </c>
      <c r="M1829" s="8">
        <v>0</v>
      </c>
      <c r="N1829" s="8">
        <v>0</v>
      </c>
      <c r="O1829" s="6">
        <v>0</v>
      </c>
    </row>
    <row r="1830" spans="1:15" x14ac:dyDescent="0.2">
      <c r="A1830" s="3">
        <v>35096</v>
      </c>
      <c r="B1830" t="s">
        <v>9</v>
      </c>
      <c r="C1830" t="s">
        <v>15</v>
      </c>
      <c r="D1830" s="7">
        <v>626045.31420000002</v>
      </c>
      <c r="E1830" s="5">
        <v>93349.46</v>
      </c>
      <c r="F1830" s="5">
        <v>187336.18</v>
      </c>
      <c r="G1830" s="5">
        <v>40449.61</v>
      </c>
      <c r="H1830" s="5">
        <v>304910.06420000008</v>
      </c>
      <c r="I1830" s="5">
        <v>1062147.5500000017</v>
      </c>
      <c r="J1830" s="5">
        <v>1913903.1855468799</v>
      </c>
      <c r="K1830" s="7">
        <v>1783</v>
      </c>
      <c r="L1830" s="7">
        <v>0</v>
      </c>
      <c r="M1830" s="8">
        <v>28</v>
      </c>
      <c r="N1830" s="8">
        <v>26</v>
      </c>
      <c r="O1830" s="6">
        <v>57</v>
      </c>
    </row>
    <row r="1831" spans="1:15" x14ac:dyDescent="0.2">
      <c r="A1831" s="3">
        <v>35096</v>
      </c>
      <c r="B1831" t="s">
        <v>9</v>
      </c>
      <c r="C1831" t="s">
        <v>15</v>
      </c>
      <c r="D1831" s="7">
        <v>53778.681499999999</v>
      </c>
      <c r="E1831" s="5">
        <v>4202.05</v>
      </c>
      <c r="F1831" s="5">
        <v>35367.42</v>
      </c>
      <c r="G1831" s="5">
        <v>1828.8</v>
      </c>
      <c r="H1831" s="5">
        <v>12380.411499999998</v>
      </c>
      <c r="I1831" s="5">
        <v>28910.100000000013</v>
      </c>
      <c r="J1831" s="5">
        <v>28833.8623046875</v>
      </c>
      <c r="K1831" s="7">
        <v>277</v>
      </c>
      <c r="L1831" s="7">
        <v>0</v>
      </c>
      <c r="M1831" s="8">
        <v>0</v>
      </c>
      <c r="N1831" s="8">
        <v>27</v>
      </c>
      <c r="O1831" s="6">
        <v>23</v>
      </c>
    </row>
    <row r="1832" spans="1:15" x14ac:dyDescent="0.2">
      <c r="A1832" s="3">
        <v>35096</v>
      </c>
      <c r="B1832" t="s">
        <v>9</v>
      </c>
      <c r="C1832" t="s">
        <v>16</v>
      </c>
      <c r="D1832" s="7">
        <v>2262.6352999999999</v>
      </c>
      <c r="E1832" s="5">
        <v>848.56</v>
      </c>
      <c r="F1832" s="5">
        <v>835.7</v>
      </c>
      <c r="G1832" s="5">
        <v>33.4</v>
      </c>
      <c r="H1832" s="5">
        <v>544.97529999999995</v>
      </c>
      <c r="I1832" s="5">
        <v>1055.2166666666665</v>
      </c>
      <c r="J1832" s="5">
        <v>1411.107421875</v>
      </c>
      <c r="K1832" s="7">
        <v>6</v>
      </c>
      <c r="L1832" s="7">
        <v>0</v>
      </c>
      <c r="M1832" s="8">
        <v>-1</v>
      </c>
      <c r="N1832" s="8">
        <v>1</v>
      </c>
      <c r="O1832" s="6">
        <v>1</v>
      </c>
    </row>
    <row r="1833" spans="1:15" x14ac:dyDescent="0.2">
      <c r="A1833" s="3">
        <v>35096</v>
      </c>
      <c r="B1833" t="s">
        <v>10</v>
      </c>
      <c r="C1833" t="s">
        <v>15</v>
      </c>
      <c r="D1833" s="7">
        <v>0</v>
      </c>
      <c r="E1833" s="5">
        <v>0</v>
      </c>
      <c r="F1833" s="5">
        <v>0</v>
      </c>
      <c r="G1833" s="5">
        <v>0</v>
      </c>
      <c r="H1833" s="5">
        <v>0</v>
      </c>
      <c r="I1833" s="5">
        <v>0</v>
      </c>
      <c r="J1833" s="5">
        <v>0</v>
      </c>
      <c r="K1833" s="7">
        <v>0</v>
      </c>
      <c r="L1833" s="7">
        <v>0</v>
      </c>
      <c r="M1833" s="8">
        <v>0</v>
      </c>
      <c r="N1833" s="8">
        <v>0</v>
      </c>
      <c r="O1833" s="6">
        <v>0</v>
      </c>
    </row>
    <row r="1834" spans="1:15" x14ac:dyDescent="0.2">
      <c r="A1834" s="3">
        <v>35096</v>
      </c>
      <c r="B1834" t="s">
        <v>10</v>
      </c>
      <c r="C1834" t="s">
        <v>15</v>
      </c>
      <c r="D1834" s="7">
        <v>8855154.0581</v>
      </c>
      <c r="E1834" s="5">
        <v>1106909.4313000001</v>
      </c>
      <c r="F1834" s="5">
        <v>3598439.1186000002</v>
      </c>
      <c r="G1834" s="5">
        <v>339099.95</v>
      </c>
      <c r="H1834" s="5">
        <v>3810705.5581999994</v>
      </c>
      <c r="I1834" s="5">
        <v>11548445.749999993</v>
      </c>
      <c r="J1834" s="5">
        <v>8222365.3279304504</v>
      </c>
      <c r="K1834" s="7">
        <v>38922</v>
      </c>
      <c r="L1834" s="7">
        <v>0</v>
      </c>
      <c r="M1834" s="8">
        <v>-731</v>
      </c>
      <c r="N1834" s="8">
        <v>855</v>
      </c>
      <c r="O1834" s="6">
        <v>1554</v>
      </c>
    </row>
    <row r="1835" spans="1:15" x14ac:dyDescent="0.2">
      <c r="A1835" s="3">
        <v>35096</v>
      </c>
      <c r="B1835" t="s">
        <v>10</v>
      </c>
      <c r="C1835" t="s">
        <v>17</v>
      </c>
      <c r="D1835" s="7">
        <v>3414063.9728000001</v>
      </c>
      <c r="E1835" s="5">
        <v>688601.03</v>
      </c>
      <c r="F1835" s="5">
        <v>1258176.18</v>
      </c>
      <c r="G1835" s="5">
        <v>197750.6</v>
      </c>
      <c r="H1835" s="5">
        <v>1269536.1628000003</v>
      </c>
      <c r="I1835" s="5">
        <v>4715953.9500000067</v>
      </c>
      <c r="J1835" s="5">
        <v>12635756.291992201</v>
      </c>
      <c r="K1835" s="7">
        <v>6847</v>
      </c>
      <c r="L1835" s="7">
        <v>323</v>
      </c>
      <c r="M1835" s="8">
        <v>144</v>
      </c>
      <c r="N1835" s="8">
        <v>100</v>
      </c>
      <c r="O1835" s="6">
        <v>342</v>
      </c>
    </row>
    <row r="1836" spans="1:15" x14ac:dyDescent="0.2">
      <c r="A1836" s="3">
        <v>35096</v>
      </c>
      <c r="B1836" t="s">
        <v>10</v>
      </c>
      <c r="C1836" t="s">
        <v>15</v>
      </c>
      <c r="D1836" s="7">
        <v>209030.53020000001</v>
      </c>
      <c r="E1836" s="5">
        <v>21536.07</v>
      </c>
      <c r="F1836" s="5">
        <v>81555.27</v>
      </c>
      <c r="G1836" s="5">
        <v>4339.67</v>
      </c>
      <c r="H1836" s="5">
        <v>101599.5202</v>
      </c>
      <c r="I1836" s="5">
        <v>382981.71666666697</v>
      </c>
      <c r="J1836" s="5">
        <v>182358.833984375</v>
      </c>
      <c r="K1836" s="7">
        <v>896</v>
      </c>
      <c r="L1836" s="7">
        <v>0</v>
      </c>
      <c r="M1836" s="8">
        <v>-11</v>
      </c>
      <c r="N1836" s="8">
        <v>22</v>
      </c>
      <c r="O1836" s="6">
        <v>38</v>
      </c>
    </row>
    <row r="1837" spans="1:15" x14ac:dyDescent="0.2">
      <c r="A1837" s="3">
        <v>35096</v>
      </c>
      <c r="B1837" t="s">
        <v>10</v>
      </c>
      <c r="C1837" t="s">
        <v>17</v>
      </c>
      <c r="D1837" s="7">
        <v>1407775.4177999999</v>
      </c>
      <c r="E1837" s="5">
        <v>240434.28</v>
      </c>
      <c r="F1837" s="5">
        <v>535203.56000000006</v>
      </c>
      <c r="G1837" s="5">
        <v>90954.33</v>
      </c>
      <c r="H1837" s="5">
        <v>541183.2477999999</v>
      </c>
      <c r="I1837" s="5">
        <v>2626965.2666666666</v>
      </c>
      <c r="J1837" s="5">
        <v>3580041.7910156301</v>
      </c>
      <c r="K1837" s="7">
        <v>4948</v>
      </c>
      <c r="L1837" s="7">
        <v>36</v>
      </c>
      <c r="M1837" s="8">
        <v>369</v>
      </c>
      <c r="N1837" s="8">
        <v>67</v>
      </c>
      <c r="O1837" s="6">
        <v>96</v>
      </c>
    </row>
    <row r="1838" spans="1:15" x14ac:dyDescent="0.2">
      <c r="A1838" s="3">
        <v>35096</v>
      </c>
      <c r="B1838" t="s">
        <v>10</v>
      </c>
      <c r="C1838" t="s">
        <v>16</v>
      </c>
      <c r="D1838" s="7">
        <v>1429061.6</v>
      </c>
      <c r="E1838" s="5">
        <v>1414542.19</v>
      </c>
      <c r="F1838" s="5">
        <v>0</v>
      </c>
      <c r="G1838" s="5">
        <v>1609.75</v>
      </c>
      <c r="H1838" s="5">
        <v>12909.660000000149</v>
      </c>
      <c r="I1838" s="5">
        <v>0</v>
      </c>
      <c r="J1838" s="5">
        <v>35808143.011718802</v>
      </c>
      <c r="K1838" s="7">
        <v>4126</v>
      </c>
      <c r="L1838" s="7">
        <v>191</v>
      </c>
      <c r="M1838" s="8">
        <v>-1</v>
      </c>
      <c r="N1838" s="8">
        <v>274</v>
      </c>
      <c r="O1838" s="6">
        <v>710</v>
      </c>
    </row>
    <row r="1839" spans="1:15" x14ac:dyDescent="0.2">
      <c r="A1839" s="3">
        <v>35096</v>
      </c>
      <c r="B1839" t="s">
        <v>10</v>
      </c>
      <c r="C1839" t="s">
        <v>15</v>
      </c>
      <c r="D1839" s="7">
        <v>2926332.7044000002</v>
      </c>
      <c r="E1839" s="5">
        <v>407648.24</v>
      </c>
      <c r="F1839" s="5">
        <v>1034269.91</v>
      </c>
      <c r="G1839" s="5">
        <v>212434.16</v>
      </c>
      <c r="H1839" s="5">
        <v>1271980.3943999999</v>
      </c>
      <c r="I1839" s="5">
        <v>6961753.8666666588</v>
      </c>
      <c r="J1839" s="5">
        <v>4398643.3150405902</v>
      </c>
      <c r="K1839" s="7">
        <v>15936</v>
      </c>
      <c r="L1839" s="7">
        <v>369</v>
      </c>
      <c r="M1839" s="8">
        <v>136</v>
      </c>
      <c r="N1839" s="8">
        <v>284</v>
      </c>
      <c r="O1839" s="6">
        <v>657</v>
      </c>
    </row>
    <row r="1840" spans="1:15" x14ac:dyDescent="0.2">
      <c r="A1840" s="3">
        <v>35096</v>
      </c>
      <c r="B1840" t="s">
        <v>10</v>
      </c>
      <c r="C1840" t="s">
        <v>15</v>
      </c>
      <c r="D1840" s="7">
        <v>29485.0978</v>
      </c>
      <c r="E1840" s="5">
        <v>7749.22</v>
      </c>
      <c r="F1840" s="5">
        <v>6519.75</v>
      </c>
      <c r="G1840" s="5">
        <v>489.18</v>
      </c>
      <c r="H1840" s="5">
        <v>14726.947799999998</v>
      </c>
      <c r="I1840" s="5">
        <v>57331.000000000007</v>
      </c>
      <c r="J1840" s="5">
        <v>69400.37890625</v>
      </c>
      <c r="K1840" s="7">
        <v>71</v>
      </c>
      <c r="L1840" s="7">
        <v>0</v>
      </c>
      <c r="M1840" s="8">
        <v>0</v>
      </c>
      <c r="N1840" s="8">
        <v>1</v>
      </c>
      <c r="O1840" s="6">
        <v>2</v>
      </c>
    </row>
    <row r="1841" spans="1:15" x14ac:dyDescent="0.2">
      <c r="A1841" s="3">
        <v>35096</v>
      </c>
      <c r="B1841" t="s">
        <v>10</v>
      </c>
      <c r="C1841" t="s">
        <v>15</v>
      </c>
      <c r="D1841" s="7">
        <v>6335708.5568000097</v>
      </c>
      <c r="E1841" s="5">
        <v>1223447.5245999999</v>
      </c>
      <c r="F1841" s="5">
        <v>1959113.33</v>
      </c>
      <c r="G1841" s="5">
        <v>420026.65</v>
      </c>
      <c r="H1841" s="5">
        <v>2733121.0522000096</v>
      </c>
      <c r="I1841" s="5">
        <v>9690979.2000000011</v>
      </c>
      <c r="J1841" s="5">
        <v>23121967.559570301</v>
      </c>
      <c r="K1841" s="7">
        <v>22464</v>
      </c>
      <c r="L1841" s="7">
        <v>876</v>
      </c>
      <c r="M1841" s="8">
        <v>93</v>
      </c>
      <c r="N1841" s="8">
        <v>502</v>
      </c>
      <c r="O1841" s="6">
        <v>1104</v>
      </c>
    </row>
    <row r="1842" spans="1:15" x14ac:dyDescent="0.2">
      <c r="A1842" s="3">
        <v>35096</v>
      </c>
      <c r="B1842" t="s">
        <v>10</v>
      </c>
      <c r="C1842" t="s">
        <v>17</v>
      </c>
      <c r="D1842" s="7">
        <v>2249.2721999999999</v>
      </c>
      <c r="E1842" s="5">
        <v>162.94999999999999</v>
      </c>
      <c r="F1842" s="5">
        <v>1512.54</v>
      </c>
      <c r="G1842" s="5">
        <v>10.199999999999999</v>
      </c>
      <c r="H1842" s="5">
        <v>563.58220000000006</v>
      </c>
      <c r="I1842" s="5">
        <v>1161.0500000000025</v>
      </c>
      <c r="J1842" s="5">
        <v>1.67000389099121</v>
      </c>
      <c r="K1842" s="7">
        <v>1</v>
      </c>
      <c r="L1842" s="7">
        <v>0</v>
      </c>
      <c r="M1842" s="8">
        <v>0</v>
      </c>
      <c r="N1842" s="8">
        <v>0</v>
      </c>
      <c r="O1842" s="6">
        <v>0</v>
      </c>
    </row>
    <row r="1843" spans="1:15" x14ac:dyDescent="0.2">
      <c r="A1843" s="3">
        <v>35096</v>
      </c>
      <c r="B1843" t="s">
        <v>10</v>
      </c>
      <c r="C1843" t="s">
        <v>15</v>
      </c>
      <c r="D1843" s="7">
        <v>1469611.3359000001</v>
      </c>
      <c r="E1843" s="5">
        <v>153953.16</v>
      </c>
      <c r="F1843" s="5">
        <v>1050095.83</v>
      </c>
      <c r="G1843" s="5">
        <v>32977.120000000003</v>
      </c>
      <c r="H1843" s="5">
        <v>232585.22590000008</v>
      </c>
      <c r="I1843" s="5">
        <v>844387.50000000093</v>
      </c>
      <c r="J1843" s="5">
        <v>1516825.6269531299</v>
      </c>
      <c r="K1843" s="7">
        <v>5722</v>
      </c>
      <c r="L1843" s="7">
        <v>315</v>
      </c>
      <c r="M1843" s="8">
        <v>-30</v>
      </c>
      <c r="N1843" s="8">
        <v>314</v>
      </c>
      <c r="O1843" s="6">
        <v>650</v>
      </c>
    </row>
    <row r="1844" spans="1:15" x14ac:dyDescent="0.2">
      <c r="A1844" s="3">
        <v>35096</v>
      </c>
      <c r="B1844" t="s">
        <v>10</v>
      </c>
      <c r="C1844" t="s">
        <v>16</v>
      </c>
      <c r="D1844" s="7">
        <v>123791.6477</v>
      </c>
      <c r="E1844" s="5">
        <v>112589.66</v>
      </c>
      <c r="F1844" s="5">
        <v>4696.9399999999996</v>
      </c>
      <c r="G1844" s="5">
        <v>1361.39</v>
      </c>
      <c r="H1844" s="5">
        <v>5143.6576999999979</v>
      </c>
      <c r="I1844" s="5">
        <v>9122.6333333333278</v>
      </c>
      <c r="J1844" s="5">
        <v>2210238.7822265602</v>
      </c>
      <c r="K1844" s="7">
        <v>434</v>
      </c>
      <c r="L1844" s="7">
        <v>3</v>
      </c>
      <c r="M1844" s="8">
        <v>1</v>
      </c>
      <c r="N1844" s="8">
        <v>37</v>
      </c>
      <c r="O1844" s="6">
        <v>85</v>
      </c>
    </row>
    <row r="1845" spans="1:15" x14ac:dyDescent="0.2">
      <c r="A1845" s="3">
        <v>35096</v>
      </c>
      <c r="B1845" t="s">
        <v>10</v>
      </c>
      <c r="C1845" t="s">
        <v>16</v>
      </c>
      <c r="D1845" s="7">
        <v>29954.87</v>
      </c>
      <c r="E1845" s="5">
        <v>29973.58</v>
      </c>
      <c r="F1845" s="5">
        <v>0.01</v>
      </c>
      <c r="G1845" s="5">
        <v>0</v>
      </c>
      <c r="H1845" s="5">
        <v>-18.720000000002766</v>
      </c>
      <c r="I1845" s="5">
        <v>0</v>
      </c>
      <c r="J1845" s="5">
        <v>442712.75</v>
      </c>
      <c r="K1845" s="7">
        <v>165</v>
      </c>
      <c r="L1845" s="7">
        <v>98</v>
      </c>
      <c r="M1845" s="8">
        <v>0</v>
      </c>
      <c r="N1845" s="8">
        <v>3</v>
      </c>
      <c r="O1845" s="6">
        <v>9</v>
      </c>
    </row>
    <row r="1846" spans="1:15" x14ac:dyDescent="0.2">
      <c r="A1846" s="3">
        <v>35096</v>
      </c>
      <c r="B1846" t="s">
        <v>10</v>
      </c>
      <c r="C1846" t="s">
        <v>16</v>
      </c>
      <c r="D1846" s="7">
        <v>21196.485199999999</v>
      </c>
      <c r="E1846" s="5">
        <v>20687.0052</v>
      </c>
      <c r="F1846" s="5">
        <v>363.47</v>
      </c>
      <c r="G1846" s="5">
        <v>20.34</v>
      </c>
      <c r="H1846" s="5">
        <v>125.66999999999953</v>
      </c>
      <c r="I1846" s="5">
        <v>0.1</v>
      </c>
      <c r="J1846" s="5">
        <v>478034.537109375</v>
      </c>
      <c r="K1846" s="7">
        <v>98</v>
      </c>
      <c r="L1846" s="7">
        <v>6</v>
      </c>
      <c r="M1846" s="8">
        <v>2</v>
      </c>
      <c r="N1846" s="8">
        <v>5</v>
      </c>
      <c r="O1846" s="6">
        <v>19</v>
      </c>
    </row>
    <row r="1847" spans="1:15" x14ac:dyDescent="0.2">
      <c r="A1847" s="3">
        <v>35125</v>
      </c>
      <c r="B1847" t="s">
        <v>1</v>
      </c>
      <c r="C1847" t="s">
        <v>15</v>
      </c>
      <c r="D1847" s="7">
        <v>3261.6034</v>
      </c>
      <c r="E1847" s="5">
        <v>429.73</v>
      </c>
      <c r="F1847" s="5">
        <v>2112.5500000000002</v>
      </c>
      <c r="G1847" s="5">
        <v>9.36</v>
      </c>
      <c r="H1847" s="5">
        <v>709.96339999999975</v>
      </c>
      <c r="I1847" s="5">
        <v>1186.9833333333354</v>
      </c>
      <c r="J1847" s="5">
        <v>8456.9045677185095</v>
      </c>
      <c r="K1847" s="7">
        <v>26</v>
      </c>
      <c r="L1847" s="7">
        <v>0</v>
      </c>
      <c r="M1847" s="8">
        <v>-1</v>
      </c>
      <c r="N1847" s="8">
        <v>3</v>
      </c>
      <c r="O1847" s="6">
        <v>2</v>
      </c>
    </row>
    <row r="1848" spans="1:15" x14ac:dyDescent="0.2">
      <c r="A1848" s="3">
        <v>35125</v>
      </c>
      <c r="B1848" t="s">
        <v>1</v>
      </c>
      <c r="C1848" t="s">
        <v>16</v>
      </c>
      <c r="D1848" s="7">
        <v>0</v>
      </c>
      <c r="E1848" s="5">
        <v>0</v>
      </c>
      <c r="F1848" s="5">
        <v>0</v>
      </c>
      <c r="G1848" s="5">
        <v>0</v>
      </c>
      <c r="H1848" s="5">
        <v>0</v>
      </c>
      <c r="I1848" s="5">
        <v>0</v>
      </c>
      <c r="J1848" s="5">
        <v>0</v>
      </c>
      <c r="K1848" s="7">
        <v>10</v>
      </c>
      <c r="L1848" s="7">
        <v>0</v>
      </c>
      <c r="M1848" s="8">
        <v>0</v>
      </c>
      <c r="N1848" s="8">
        <v>1</v>
      </c>
      <c r="O1848" s="6">
        <v>1</v>
      </c>
    </row>
    <row r="1849" spans="1:15" x14ac:dyDescent="0.2">
      <c r="A1849" s="3">
        <v>35125</v>
      </c>
      <c r="B1849" t="s">
        <v>1</v>
      </c>
      <c r="C1849" t="s">
        <v>15</v>
      </c>
      <c r="D1849" s="7">
        <v>699038.73300000001</v>
      </c>
      <c r="E1849" s="5">
        <v>129616.25</v>
      </c>
      <c r="F1849" s="5">
        <v>236525.82</v>
      </c>
      <c r="G1849" s="5">
        <v>27200.25</v>
      </c>
      <c r="H1849" s="5">
        <v>305696.413</v>
      </c>
      <c r="I1849" s="5">
        <v>856490.11666666646</v>
      </c>
      <c r="J1849" s="5">
        <v>1230243.9248046901</v>
      </c>
      <c r="K1849" s="7">
        <v>2361</v>
      </c>
      <c r="L1849" s="7">
        <v>0</v>
      </c>
      <c r="M1849" s="8">
        <v>-67</v>
      </c>
      <c r="N1849" s="8">
        <v>135</v>
      </c>
      <c r="O1849" s="6">
        <v>156</v>
      </c>
    </row>
    <row r="1850" spans="1:15" x14ac:dyDescent="0.2">
      <c r="A1850" s="3">
        <v>35125</v>
      </c>
      <c r="B1850" t="s">
        <v>1</v>
      </c>
      <c r="C1850" t="s">
        <v>17</v>
      </c>
      <c r="D1850" s="7">
        <v>1818624.3803000001</v>
      </c>
      <c r="E1850" s="5">
        <v>392082.06</v>
      </c>
      <c r="F1850" s="5">
        <v>741715.1</v>
      </c>
      <c r="G1850" s="5">
        <v>110832.67</v>
      </c>
      <c r="H1850" s="5">
        <v>573994.5503</v>
      </c>
      <c r="I1850" s="5">
        <v>2297482.2333333343</v>
      </c>
      <c r="J1850" s="5">
        <v>7118036.76953125</v>
      </c>
      <c r="K1850" s="7">
        <v>5178</v>
      </c>
      <c r="L1850" s="7">
        <v>1217</v>
      </c>
      <c r="M1850" s="8">
        <v>24</v>
      </c>
      <c r="N1850" s="8">
        <v>361</v>
      </c>
      <c r="O1850" s="6">
        <v>872</v>
      </c>
    </row>
    <row r="1851" spans="1:15" x14ac:dyDescent="0.2">
      <c r="A1851" s="3">
        <v>35125</v>
      </c>
      <c r="B1851" t="s">
        <v>1</v>
      </c>
      <c r="C1851" t="s">
        <v>15</v>
      </c>
      <c r="D1851" s="7">
        <v>94638.198099999994</v>
      </c>
      <c r="E1851" s="5">
        <v>14894.02</v>
      </c>
      <c r="F1851" s="5">
        <v>32704.13</v>
      </c>
      <c r="G1851" s="5">
        <v>2570.2199999999998</v>
      </c>
      <c r="H1851" s="5">
        <v>44469.828099999984</v>
      </c>
      <c r="I1851" s="5">
        <v>194125.51666666672</v>
      </c>
      <c r="J1851" s="5">
        <v>116783.15722656299</v>
      </c>
      <c r="K1851" s="7">
        <v>459</v>
      </c>
      <c r="L1851" s="7">
        <v>0</v>
      </c>
      <c r="M1851" s="8">
        <v>-10</v>
      </c>
      <c r="N1851" s="8">
        <v>26</v>
      </c>
      <c r="O1851" s="6">
        <v>17</v>
      </c>
    </row>
    <row r="1852" spans="1:15" x14ac:dyDescent="0.2">
      <c r="A1852" s="3">
        <v>35125</v>
      </c>
      <c r="B1852" t="s">
        <v>1</v>
      </c>
      <c r="C1852" t="s">
        <v>17</v>
      </c>
      <c r="D1852" s="7">
        <v>795127.34409999999</v>
      </c>
      <c r="E1852" s="5">
        <v>125916.41</v>
      </c>
      <c r="F1852" s="5">
        <v>317771.36</v>
      </c>
      <c r="G1852" s="5">
        <v>50733.85</v>
      </c>
      <c r="H1852" s="5">
        <v>300705.72409999999</v>
      </c>
      <c r="I1852" s="5">
        <v>1438482.1499999994</v>
      </c>
      <c r="J1852" s="5">
        <v>2399914.8154296898</v>
      </c>
      <c r="K1852" s="7">
        <v>3345</v>
      </c>
      <c r="L1852" s="7">
        <v>515</v>
      </c>
      <c r="M1852" s="8">
        <v>150</v>
      </c>
      <c r="N1852" s="8">
        <v>356</v>
      </c>
      <c r="O1852" s="6">
        <v>550</v>
      </c>
    </row>
    <row r="1853" spans="1:15" x14ac:dyDescent="0.2">
      <c r="A1853" s="3">
        <v>35125</v>
      </c>
      <c r="B1853" t="s">
        <v>1</v>
      </c>
      <c r="C1853" t="s">
        <v>16</v>
      </c>
      <c r="D1853" s="7">
        <v>204982.16</v>
      </c>
      <c r="E1853" s="5">
        <v>203199.25</v>
      </c>
      <c r="F1853" s="5">
        <v>46.64</v>
      </c>
      <c r="G1853" s="5">
        <v>296.52999999999997</v>
      </c>
      <c r="H1853" s="5">
        <v>1439.7400000000034</v>
      </c>
      <c r="I1853" s="5">
        <v>0</v>
      </c>
      <c r="J1853" s="5">
        <v>6725618.54394532</v>
      </c>
      <c r="K1853" s="7">
        <v>588</v>
      </c>
      <c r="L1853" s="7">
        <v>57</v>
      </c>
      <c r="M1853" s="8">
        <v>0</v>
      </c>
      <c r="N1853" s="8">
        <v>49</v>
      </c>
      <c r="O1853" s="6">
        <v>152</v>
      </c>
    </row>
    <row r="1854" spans="1:15" x14ac:dyDescent="0.2">
      <c r="A1854" s="3">
        <v>35125</v>
      </c>
      <c r="B1854" t="s">
        <v>1</v>
      </c>
      <c r="C1854" t="s">
        <v>15</v>
      </c>
      <c r="D1854" s="7">
        <v>2002010.0186000001</v>
      </c>
      <c r="E1854" s="5">
        <v>395611.63</v>
      </c>
      <c r="F1854" s="5">
        <v>553094.24</v>
      </c>
      <c r="G1854" s="5">
        <v>137634.39000000001</v>
      </c>
      <c r="H1854" s="5">
        <v>915669.75860000018</v>
      </c>
      <c r="I1854" s="5">
        <v>4331451.7000000048</v>
      </c>
      <c r="J1854" s="5">
        <v>6499081.44238282</v>
      </c>
      <c r="K1854" s="7">
        <v>11409</v>
      </c>
      <c r="L1854" s="7">
        <v>353</v>
      </c>
      <c r="M1854" s="8">
        <v>-55</v>
      </c>
      <c r="N1854" s="8">
        <v>1430</v>
      </c>
      <c r="O1854" s="6">
        <v>1635</v>
      </c>
    </row>
    <row r="1855" spans="1:15" x14ac:dyDescent="0.2">
      <c r="A1855" s="3">
        <v>35125</v>
      </c>
      <c r="B1855" t="s">
        <v>1</v>
      </c>
      <c r="C1855" t="s">
        <v>15</v>
      </c>
      <c r="D1855" s="7">
        <v>469599.38939999999</v>
      </c>
      <c r="E1855" s="5">
        <v>42457.43</v>
      </c>
      <c r="F1855" s="5">
        <v>333262.01</v>
      </c>
      <c r="G1855" s="5">
        <v>13937.73</v>
      </c>
      <c r="H1855" s="5">
        <v>79942.219399999987</v>
      </c>
      <c r="I1855" s="5">
        <v>324164.63333333324</v>
      </c>
      <c r="J1855" s="5">
        <v>287542.57910156302</v>
      </c>
      <c r="K1855" s="7">
        <v>1156</v>
      </c>
      <c r="L1855" s="7">
        <v>257</v>
      </c>
      <c r="M1855" s="8">
        <v>-3</v>
      </c>
      <c r="N1855" s="8">
        <v>77</v>
      </c>
      <c r="O1855" s="6">
        <v>130</v>
      </c>
    </row>
    <row r="1856" spans="1:15" x14ac:dyDescent="0.2">
      <c r="A1856" s="3">
        <v>35125</v>
      </c>
      <c r="B1856" t="s">
        <v>1</v>
      </c>
      <c r="C1856" t="s">
        <v>15</v>
      </c>
      <c r="D1856" s="7">
        <v>3991388.5690000001</v>
      </c>
      <c r="E1856" s="5">
        <v>744212.94</v>
      </c>
      <c r="F1856" s="5">
        <v>1165036.52</v>
      </c>
      <c r="G1856" s="5">
        <v>284864.68</v>
      </c>
      <c r="H1856" s="5">
        <v>1797274.4290000002</v>
      </c>
      <c r="I1856" s="5">
        <v>5950159.7833333388</v>
      </c>
      <c r="J1856" s="5">
        <v>14636523.956054701</v>
      </c>
      <c r="K1856" s="7">
        <v>16856</v>
      </c>
      <c r="L1856" s="7">
        <v>996</v>
      </c>
      <c r="M1856" s="8">
        <v>-113</v>
      </c>
      <c r="N1856" s="8">
        <v>2615</v>
      </c>
      <c r="O1856" s="6">
        <v>2620</v>
      </c>
    </row>
    <row r="1857" spans="1:15" x14ac:dyDescent="0.2">
      <c r="A1857" s="3">
        <v>35125</v>
      </c>
      <c r="B1857" t="s">
        <v>1</v>
      </c>
      <c r="C1857" t="s">
        <v>17</v>
      </c>
      <c r="D1857" s="7">
        <v>12748.13</v>
      </c>
      <c r="E1857" s="5">
        <v>4044.16</v>
      </c>
      <c r="F1857" s="5">
        <v>7513.54</v>
      </c>
      <c r="G1857" s="5">
        <v>224.42</v>
      </c>
      <c r="H1857" s="5">
        <v>966.00999999999942</v>
      </c>
      <c r="I1857" s="5">
        <v>9645.9166666666661</v>
      </c>
      <c r="J1857" s="5">
        <v>14061.031049728401</v>
      </c>
      <c r="K1857" s="7">
        <v>14</v>
      </c>
      <c r="L1857" s="7">
        <v>2</v>
      </c>
      <c r="M1857" s="8">
        <v>1</v>
      </c>
      <c r="N1857" s="8">
        <v>0</v>
      </c>
      <c r="O1857" s="6">
        <v>0</v>
      </c>
    </row>
    <row r="1858" spans="1:15" x14ac:dyDescent="0.2">
      <c r="A1858" s="3">
        <v>35125</v>
      </c>
      <c r="B1858" t="s">
        <v>1</v>
      </c>
      <c r="C1858" t="s">
        <v>17</v>
      </c>
      <c r="D1858" s="7">
        <v>9003.6280000000006</v>
      </c>
      <c r="E1858" s="5">
        <v>162.94999999999999</v>
      </c>
      <c r="F1858" s="5">
        <v>6574.03</v>
      </c>
      <c r="G1858" s="5">
        <v>104.5</v>
      </c>
      <c r="H1858" s="5">
        <v>2162.1480000000001</v>
      </c>
      <c r="I1858" s="5">
        <v>3744.4833333333336</v>
      </c>
      <c r="J1858" s="5">
        <v>342.74013710022001</v>
      </c>
      <c r="K1858" s="7">
        <v>0</v>
      </c>
      <c r="L1858" s="7">
        <v>0</v>
      </c>
      <c r="M1858" s="8">
        <v>0</v>
      </c>
      <c r="N1858" s="8">
        <v>0</v>
      </c>
      <c r="O1858" s="6">
        <v>0</v>
      </c>
    </row>
    <row r="1859" spans="1:15" x14ac:dyDescent="0.2">
      <c r="A1859" s="3">
        <v>35125</v>
      </c>
      <c r="B1859" t="s">
        <v>1</v>
      </c>
      <c r="C1859" t="s">
        <v>15</v>
      </c>
      <c r="D1859" s="7">
        <v>1530664.7101</v>
      </c>
      <c r="E1859" s="5">
        <v>182656.69</v>
      </c>
      <c r="F1859" s="5">
        <v>1027356.96</v>
      </c>
      <c r="G1859" s="5">
        <v>41169.4</v>
      </c>
      <c r="H1859" s="5">
        <v>279481.6601000001</v>
      </c>
      <c r="I1859" s="5">
        <v>837617.95000000042</v>
      </c>
      <c r="J1859" s="5">
        <v>3854986.38378907</v>
      </c>
      <c r="K1859" s="7">
        <v>8882</v>
      </c>
      <c r="L1859" s="7">
        <v>512</v>
      </c>
      <c r="M1859" s="8">
        <v>-43</v>
      </c>
      <c r="N1859" s="8">
        <v>3388</v>
      </c>
      <c r="O1859" s="6">
        <v>3870</v>
      </c>
    </row>
    <row r="1860" spans="1:15" x14ac:dyDescent="0.2">
      <c r="A1860" s="3">
        <v>35125</v>
      </c>
      <c r="B1860" t="s">
        <v>1</v>
      </c>
      <c r="C1860" t="s">
        <v>16</v>
      </c>
      <c r="D1860" s="7">
        <v>41739.855799999998</v>
      </c>
      <c r="E1860" s="5">
        <v>34909.629999999997</v>
      </c>
      <c r="F1860" s="5">
        <v>2192.35</v>
      </c>
      <c r="G1860" s="5">
        <v>284.45</v>
      </c>
      <c r="H1860" s="5">
        <v>4353.4258</v>
      </c>
      <c r="I1860" s="5">
        <v>5111.3499999999949</v>
      </c>
      <c r="J1860" s="5">
        <v>621326.92871093797</v>
      </c>
      <c r="K1860" s="7">
        <v>208</v>
      </c>
      <c r="L1860" s="7">
        <v>4</v>
      </c>
      <c r="M1860" s="8">
        <v>3</v>
      </c>
      <c r="N1860" s="8">
        <v>32</v>
      </c>
      <c r="O1860" s="6">
        <v>66</v>
      </c>
    </row>
    <row r="1861" spans="1:15" x14ac:dyDescent="0.2">
      <c r="A1861" s="3">
        <v>35125</v>
      </c>
      <c r="B1861" t="s">
        <v>1</v>
      </c>
      <c r="C1861" t="s">
        <v>16</v>
      </c>
      <c r="D1861" s="7">
        <v>43129.03</v>
      </c>
      <c r="E1861" s="5">
        <v>43176.97</v>
      </c>
      <c r="F1861" s="5">
        <v>167.72</v>
      </c>
      <c r="G1861" s="5">
        <v>0</v>
      </c>
      <c r="H1861" s="5">
        <v>-215.66000000000233</v>
      </c>
      <c r="I1861" s="5">
        <v>0</v>
      </c>
      <c r="J1861" s="5">
        <v>745661.46875</v>
      </c>
      <c r="K1861" s="7">
        <v>413</v>
      </c>
      <c r="L1861" s="7">
        <v>151</v>
      </c>
      <c r="M1861" s="8">
        <v>-1</v>
      </c>
      <c r="N1861" s="8">
        <v>79</v>
      </c>
      <c r="O1861" s="6">
        <v>94</v>
      </c>
    </row>
    <row r="1862" spans="1:15" x14ac:dyDescent="0.2">
      <c r="A1862" s="3">
        <v>35125</v>
      </c>
      <c r="B1862" t="s">
        <v>1</v>
      </c>
      <c r="C1862" t="s">
        <v>16</v>
      </c>
      <c r="D1862" s="7">
        <v>7541.93</v>
      </c>
      <c r="E1862" s="5">
        <v>4734.32</v>
      </c>
      <c r="F1862" s="5">
        <v>2693.23</v>
      </c>
      <c r="G1862" s="5">
        <v>13.93</v>
      </c>
      <c r="H1862" s="5">
        <v>100.45000000000056</v>
      </c>
      <c r="I1862" s="5">
        <v>10.700000000000003</v>
      </c>
      <c r="J1862" s="5">
        <v>53168.0625</v>
      </c>
      <c r="K1862" s="7">
        <v>53</v>
      </c>
      <c r="L1862" s="7">
        <v>11</v>
      </c>
      <c r="M1862" s="8">
        <v>3</v>
      </c>
      <c r="N1862" s="8">
        <v>12</v>
      </c>
      <c r="O1862" s="6">
        <v>26</v>
      </c>
    </row>
    <row r="1863" spans="1:15" x14ac:dyDescent="0.2">
      <c r="A1863" s="3">
        <v>35125</v>
      </c>
      <c r="B1863" t="s">
        <v>1</v>
      </c>
      <c r="C1863" t="s">
        <v>18</v>
      </c>
      <c r="D1863" s="7">
        <v>0</v>
      </c>
      <c r="E1863" s="5">
        <v>0</v>
      </c>
      <c r="F1863" s="5">
        <v>0</v>
      </c>
      <c r="G1863" s="5">
        <v>0</v>
      </c>
      <c r="H1863" s="5">
        <v>0</v>
      </c>
      <c r="I1863" s="5">
        <v>0</v>
      </c>
      <c r="J1863" s="5">
        <v>0</v>
      </c>
      <c r="K1863" s="7">
        <v>1</v>
      </c>
      <c r="L1863" s="7">
        <v>0</v>
      </c>
      <c r="M1863" s="8">
        <v>0</v>
      </c>
      <c r="N1863" s="8">
        <v>0</v>
      </c>
      <c r="O1863" s="6">
        <v>0</v>
      </c>
    </row>
    <row r="1864" spans="1:15" x14ac:dyDescent="0.2">
      <c r="A1864" s="3">
        <v>35125</v>
      </c>
      <c r="B1864" t="s">
        <v>2</v>
      </c>
      <c r="C1864" t="s">
        <v>15</v>
      </c>
      <c r="D1864" s="7">
        <v>5055483.7600999996</v>
      </c>
      <c r="E1864" s="5">
        <v>534816.26</v>
      </c>
      <c r="F1864" s="5">
        <v>2207786.1784000001</v>
      </c>
      <c r="G1864" s="5">
        <v>215826.51</v>
      </c>
      <c r="H1864" s="5">
        <v>2097054.8116999997</v>
      </c>
      <c r="I1864" s="5">
        <v>6999851.0333333267</v>
      </c>
      <c r="J1864" s="5">
        <v>3803090.4609375</v>
      </c>
      <c r="K1864" s="7">
        <v>19270</v>
      </c>
      <c r="L1864" s="7">
        <v>0</v>
      </c>
      <c r="M1864" s="8">
        <v>-504</v>
      </c>
      <c r="N1864" s="8">
        <v>461</v>
      </c>
      <c r="O1864" s="6">
        <v>625</v>
      </c>
    </row>
    <row r="1865" spans="1:15" x14ac:dyDescent="0.2">
      <c r="A1865" s="3">
        <v>35125</v>
      </c>
      <c r="B1865" t="s">
        <v>2</v>
      </c>
      <c r="C1865" t="s">
        <v>17</v>
      </c>
      <c r="D1865" s="7">
        <v>1950954.1235</v>
      </c>
      <c r="E1865" s="5">
        <v>371417.32</v>
      </c>
      <c r="F1865" s="5">
        <v>707130.97</v>
      </c>
      <c r="G1865" s="5">
        <v>107598.14</v>
      </c>
      <c r="H1865" s="5">
        <v>764807.69349999994</v>
      </c>
      <c r="I1865" s="5">
        <v>2771551.6</v>
      </c>
      <c r="J1865" s="5">
        <v>6196253.5292968703</v>
      </c>
      <c r="K1865" s="7">
        <v>3290</v>
      </c>
      <c r="L1865" s="7">
        <v>46</v>
      </c>
      <c r="M1865" s="8">
        <v>187</v>
      </c>
      <c r="N1865" s="8">
        <v>52</v>
      </c>
      <c r="O1865" s="6">
        <v>113</v>
      </c>
    </row>
    <row r="1866" spans="1:15" x14ac:dyDescent="0.2">
      <c r="A1866" s="3">
        <v>35125</v>
      </c>
      <c r="B1866" t="s">
        <v>2</v>
      </c>
      <c r="C1866" t="s">
        <v>15</v>
      </c>
      <c r="D1866" s="7">
        <v>91908.936900000001</v>
      </c>
      <c r="E1866" s="5">
        <v>9157.66</v>
      </c>
      <c r="F1866" s="5">
        <v>36363.800000000003</v>
      </c>
      <c r="G1866" s="5">
        <v>3661.29</v>
      </c>
      <c r="H1866" s="5">
        <v>42726.186899999993</v>
      </c>
      <c r="I1866" s="5">
        <v>162995.43333333344</v>
      </c>
      <c r="J1866" s="5">
        <v>47763.4873046875</v>
      </c>
      <c r="K1866" s="7">
        <v>373</v>
      </c>
      <c r="L1866" s="7">
        <v>0</v>
      </c>
      <c r="M1866" s="8">
        <v>-6</v>
      </c>
      <c r="N1866" s="8">
        <v>12</v>
      </c>
      <c r="O1866" s="6">
        <v>15</v>
      </c>
    </row>
    <row r="1867" spans="1:15" x14ac:dyDescent="0.2">
      <c r="A1867" s="3">
        <v>35125</v>
      </c>
      <c r="B1867" t="s">
        <v>2</v>
      </c>
      <c r="C1867" t="s">
        <v>17</v>
      </c>
      <c r="D1867" s="7">
        <v>1112442.9828999999</v>
      </c>
      <c r="E1867" s="5">
        <v>181495.41</v>
      </c>
      <c r="F1867" s="5">
        <v>427288.93</v>
      </c>
      <c r="G1867" s="5">
        <v>67958.61</v>
      </c>
      <c r="H1867" s="5">
        <v>435700.03289999993</v>
      </c>
      <c r="I1867" s="5">
        <v>2120979.4</v>
      </c>
      <c r="J1867" s="5">
        <v>2801841.9316406301</v>
      </c>
      <c r="K1867" s="7">
        <v>4122</v>
      </c>
      <c r="L1867" s="7">
        <v>397</v>
      </c>
      <c r="M1867" s="8">
        <v>281</v>
      </c>
      <c r="N1867" s="8">
        <v>224</v>
      </c>
      <c r="O1867" s="6">
        <v>391</v>
      </c>
    </row>
    <row r="1868" spans="1:15" x14ac:dyDescent="0.2">
      <c r="A1868" s="3">
        <v>35125</v>
      </c>
      <c r="B1868" t="s">
        <v>2</v>
      </c>
      <c r="C1868" t="s">
        <v>16</v>
      </c>
      <c r="D1868" s="7">
        <v>346773.67</v>
      </c>
      <c r="E1868" s="5">
        <v>344885.25</v>
      </c>
      <c r="F1868" s="5">
        <v>0</v>
      </c>
      <c r="G1868" s="5">
        <v>636.75</v>
      </c>
      <c r="H1868" s="5">
        <v>1251.6699999999837</v>
      </c>
      <c r="I1868" s="5">
        <v>0</v>
      </c>
      <c r="J1868" s="5">
        <v>13306875.411132799</v>
      </c>
      <c r="K1868" s="7">
        <v>843</v>
      </c>
      <c r="L1868" s="7">
        <v>43</v>
      </c>
      <c r="M1868" s="8">
        <v>0</v>
      </c>
      <c r="N1868" s="8">
        <v>56</v>
      </c>
      <c r="O1868" s="6">
        <v>133</v>
      </c>
    </row>
    <row r="1869" spans="1:15" x14ac:dyDescent="0.2">
      <c r="A1869" s="3">
        <v>35125</v>
      </c>
      <c r="B1869" t="s">
        <v>2</v>
      </c>
      <c r="C1869" t="s">
        <v>15</v>
      </c>
      <c r="D1869" s="7">
        <v>1866146.6207000001</v>
      </c>
      <c r="E1869" s="5">
        <v>250411.78</v>
      </c>
      <c r="F1869" s="5">
        <v>598234.26</v>
      </c>
      <c r="G1869" s="5">
        <v>119355.7</v>
      </c>
      <c r="H1869" s="5">
        <v>898144.8807000001</v>
      </c>
      <c r="I1869" s="5">
        <v>4960325.9666666696</v>
      </c>
      <c r="J1869" s="5">
        <v>3117335.328125</v>
      </c>
      <c r="K1869" s="7">
        <v>8433</v>
      </c>
      <c r="L1869" s="7">
        <v>302</v>
      </c>
      <c r="M1869" s="8">
        <v>89</v>
      </c>
      <c r="N1869" s="8">
        <v>205</v>
      </c>
      <c r="O1869" s="6">
        <v>375</v>
      </c>
    </row>
    <row r="1870" spans="1:15" x14ac:dyDescent="0.2">
      <c r="A1870" s="3">
        <v>35125</v>
      </c>
      <c r="B1870" t="s">
        <v>2</v>
      </c>
      <c r="C1870" t="s">
        <v>15</v>
      </c>
      <c r="D1870" s="7">
        <v>12506.331399999999</v>
      </c>
      <c r="E1870" s="5">
        <v>2710.18</v>
      </c>
      <c r="F1870" s="5">
        <v>2063.94</v>
      </c>
      <c r="G1870" s="5">
        <v>331.82</v>
      </c>
      <c r="H1870" s="5">
        <v>7400.3913999999986</v>
      </c>
      <c r="I1870" s="5">
        <v>26419.266666666656</v>
      </c>
      <c r="J1870" s="5">
        <v>38731.5625</v>
      </c>
      <c r="K1870" s="7">
        <v>40</v>
      </c>
      <c r="L1870" s="7">
        <v>0</v>
      </c>
      <c r="M1870" s="8">
        <v>0</v>
      </c>
      <c r="N1870" s="8">
        <v>2</v>
      </c>
      <c r="O1870" s="6">
        <v>0</v>
      </c>
    </row>
    <row r="1871" spans="1:15" x14ac:dyDescent="0.2">
      <c r="A1871" s="3">
        <v>35125</v>
      </c>
      <c r="B1871" t="s">
        <v>2</v>
      </c>
      <c r="C1871" t="s">
        <v>15</v>
      </c>
      <c r="D1871" s="7">
        <v>4107596.2063000002</v>
      </c>
      <c r="E1871" s="5">
        <v>683357.42</v>
      </c>
      <c r="F1871" s="5">
        <v>1238533.52</v>
      </c>
      <c r="G1871" s="5">
        <v>262797.45</v>
      </c>
      <c r="H1871" s="5">
        <v>1922907.8163000003</v>
      </c>
      <c r="I1871" s="5">
        <v>6652674.2166666649</v>
      </c>
      <c r="J1871" s="5">
        <v>12824292.6171875</v>
      </c>
      <c r="K1871" s="7">
        <v>13762</v>
      </c>
      <c r="L1871" s="7">
        <v>609</v>
      </c>
      <c r="M1871" s="8">
        <v>-51</v>
      </c>
      <c r="N1871" s="8">
        <v>780</v>
      </c>
      <c r="O1871" s="6">
        <v>1211</v>
      </c>
    </row>
    <row r="1872" spans="1:15" x14ac:dyDescent="0.2">
      <c r="A1872" s="3">
        <v>35125</v>
      </c>
      <c r="B1872" t="s">
        <v>2</v>
      </c>
      <c r="C1872" t="s">
        <v>15</v>
      </c>
      <c r="D1872" s="7">
        <v>787155.75650000002</v>
      </c>
      <c r="E1872" s="5">
        <v>99687.39</v>
      </c>
      <c r="F1872" s="5">
        <v>531154.53</v>
      </c>
      <c r="G1872" s="5">
        <v>15410.17</v>
      </c>
      <c r="H1872" s="5">
        <v>140903.66649999996</v>
      </c>
      <c r="I1872" s="5">
        <v>436007.31666666659</v>
      </c>
      <c r="J1872" s="5">
        <v>1345455.7314453099</v>
      </c>
      <c r="K1872" s="7">
        <v>2986</v>
      </c>
      <c r="L1872" s="7">
        <v>291</v>
      </c>
      <c r="M1872" s="8">
        <v>-12</v>
      </c>
      <c r="N1872" s="8">
        <v>457</v>
      </c>
      <c r="O1872" s="6">
        <v>794</v>
      </c>
    </row>
    <row r="1873" spans="1:15" x14ac:dyDescent="0.2">
      <c r="A1873" s="3">
        <v>35125</v>
      </c>
      <c r="B1873" t="s">
        <v>2</v>
      </c>
      <c r="C1873" t="s">
        <v>16</v>
      </c>
      <c r="D1873" s="7">
        <v>18564.788</v>
      </c>
      <c r="E1873" s="5">
        <v>13872.02</v>
      </c>
      <c r="F1873" s="5">
        <v>2701.03</v>
      </c>
      <c r="G1873" s="5">
        <v>160.26</v>
      </c>
      <c r="H1873" s="5">
        <v>1831.4779999999998</v>
      </c>
      <c r="I1873" s="5">
        <v>4993.6666666666715</v>
      </c>
      <c r="J1873" s="5">
        <v>210615.376953125</v>
      </c>
      <c r="K1873" s="7">
        <v>65</v>
      </c>
      <c r="L1873" s="7">
        <v>0</v>
      </c>
      <c r="M1873" s="8">
        <v>1</v>
      </c>
      <c r="N1873" s="8">
        <v>7</v>
      </c>
      <c r="O1873" s="6">
        <v>13</v>
      </c>
    </row>
    <row r="1874" spans="1:15" x14ac:dyDescent="0.2">
      <c r="A1874" s="3">
        <v>35125</v>
      </c>
      <c r="B1874" t="s">
        <v>2</v>
      </c>
      <c r="C1874" t="s">
        <v>16</v>
      </c>
      <c r="D1874" s="7">
        <v>5762.47</v>
      </c>
      <c r="E1874" s="5">
        <v>6080.29</v>
      </c>
      <c r="F1874" s="5">
        <v>0</v>
      </c>
      <c r="G1874" s="5">
        <v>0</v>
      </c>
      <c r="H1874" s="5">
        <v>-317.81999999999971</v>
      </c>
      <c r="I1874" s="5">
        <v>0</v>
      </c>
      <c r="J1874" s="5">
        <v>71516.7353515625</v>
      </c>
      <c r="K1874" s="7">
        <v>27</v>
      </c>
      <c r="L1874" s="7">
        <v>15</v>
      </c>
      <c r="M1874" s="8">
        <v>0</v>
      </c>
      <c r="N1874" s="8">
        <v>0</v>
      </c>
      <c r="O1874" s="6">
        <v>9</v>
      </c>
    </row>
    <row r="1875" spans="1:15" x14ac:dyDescent="0.2">
      <c r="A1875" s="3">
        <v>35125</v>
      </c>
      <c r="B1875" t="s">
        <v>2</v>
      </c>
      <c r="C1875" t="s">
        <v>16</v>
      </c>
      <c r="D1875" s="7">
        <v>3258.98</v>
      </c>
      <c r="E1875" s="5">
        <v>2707.82</v>
      </c>
      <c r="F1875" s="5">
        <v>438.31</v>
      </c>
      <c r="G1875" s="5">
        <v>40.950000000000003</v>
      </c>
      <c r="H1875" s="5">
        <v>71.899999999999849</v>
      </c>
      <c r="I1875" s="5">
        <v>0</v>
      </c>
      <c r="J1875" s="5">
        <v>10963.365234375</v>
      </c>
      <c r="K1875" s="7">
        <v>12</v>
      </c>
      <c r="L1875" s="7">
        <v>1</v>
      </c>
      <c r="M1875" s="8">
        <v>-2</v>
      </c>
      <c r="N1875" s="8">
        <v>0</v>
      </c>
      <c r="O1875" s="6">
        <v>4</v>
      </c>
    </row>
    <row r="1876" spans="1:15" x14ac:dyDescent="0.2">
      <c r="A1876" s="3">
        <v>35125</v>
      </c>
      <c r="B1876" t="s">
        <v>3</v>
      </c>
      <c r="C1876" t="s">
        <v>17</v>
      </c>
      <c r="D1876" s="7">
        <v>32213.707200000001</v>
      </c>
      <c r="E1876" s="5">
        <v>14480</v>
      </c>
      <c r="F1876" s="5">
        <v>11407.39</v>
      </c>
      <c r="G1876" s="5">
        <v>1610.41</v>
      </c>
      <c r="H1876" s="5">
        <v>4715.9072000000015</v>
      </c>
      <c r="I1876" s="5">
        <v>11541.149999999992</v>
      </c>
      <c r="J1876" s="5">
        <v>105335.615234375</v>
      </c>
      <c r="K1876" s="7">
        <v>52</v>
      </c>
      <c r="L1876" s="7">
        <v>11</v>
      </c>
      <c r="M1876" s="8">
        <v>-2</v>
      </c>
      <c r="N1876" s="8">
        <v>2</v>
      </c>
      <c r="O1876" s="6">
        <v>5</v>
      </c>
    </row>
    <row r="1877" spans="1:15" x14ac:dyDescent="0.2">
      <c r="A1877" s="3">
        <v>35125</v>
      </c>
      <c r="B1877" t="s">
        <v>3</v>
      </c>
      <c r="C1877" t="s">
        <v>17</v>
      </c>
      <c r="D1877" s="7">
        <v>12100.569100000001</v>
      </c>
      <c r="E1877" s="5">
        <v>3729.77</v>
      </c>
      <c r="F1877" s="5">
        <v>6549.68</v>
      </c>
      <c r="G1877" s="5">
        <v>1060.04</v>
      </c>
      <c r="H1877" s="5">
        <v>761.07909999999993</v>
      </c>
      <c r="I1877" s="5">
        <v>2004.1333333333343</v>
      </c>
      <c r="J1877" s="5">
        <v>3528.873046875</v>
      </c>
      <c r="K1877" s="7">
        <v>15</v>
      </c>
      <c r="L1877" s="7">
        <v>4</v>
      </c>
      <c r="M1877" s="8">
        <v>1</v>
      </c>
      <c r="N1877" s="8">
        <v>1</v>
      </c>
      <c r="O1877" s="6">
        <v>1</v>
      </c>
    </row>
    <row r="1878" spans="1:15" x14ac:dyDescent="0.2">
      <c r="A1878" s="3">
        <v>35125</v>
      </c>
      <c r="B1878" t="s">
        <v>3</v>
      </c>
      <c r="C1878" t="s">
        <v>16</v>
      </c>
      <c r="D1878" s="7">
        <v>37807.230000000003</v>
      </c>
      <c r="E1878" s="5">
        <v>37745.61</v>
      </c>
      <c r="F1878" s="5">
        <v>0</v>
      </c>
      <c r="G1878" s="5">
        <v>23.49</v>
      </c>
      <c r="H1878" s="5">
        <v>38.130000000002624</v>
      </c>
      <c r="I1878" s="5">
        <v>0</v>
      </c>
      <c r="J1878" s="5">
        <v>1255870.0947265599</v>
      </c>
      <c r="K1878" s="7">
        <v>91</v>
      </c>
      <c r="L1878" s="7">
        <v>9</v>
      </c>
      <c r="M1878" s="8">
        <v>0</v>
      </c>
      <c r="N1878" s="8">
        <v>10</v>
      </c>
      <c r="O1878" s="6">
        <v>14</v>
      </c>
    </row>
    <row r="1879" spans="1:15" x14ac:dyDescent="0.2">
      <c r="A1879" s="3">
        <v>35125</v>
      </c>
      <c r="B1879" t="s">
        <v>3</v>
      </c>
      <c r="C1879" t="s">
        <v>15</v>
      </c>
      <c r="D1879" s="7">
        <v>3813.7208000000001</v>
      </c>
      <c r="E1879" s="5">
        <v>808.54</v>
      </c>
      <c r="F1879" s="5">
        <v>994.82</v>
      </c>
      <c r="G1879" s="5">
        <v>154.72999999999999</v>
      </c>
      <c r="H1879" s="5">
        <v>1855.6307999999999</v>
      </c>
      <c r="I1879" s="5">
        <v>6239.1666666666624</v>
      </c>
      <c r="J1879" s="5">
        <v>7160.8125</v>
      </c>
      <c r="K1879" s="7">
        <v>26</v>
      </c>
      <c r="L1879" s="7">
        <v>3</v>
      </c>
      <c r="M1879" s="8">
        <v>0</v>
      </c>
      <c r="N1879" s="8">
        <v>0</v>
      </c>
      <c r="O1879" s="6">
        <v>1</v>
      </c>
    </row>
    <row r="1880" spans="1:15" x14ac:dyDescent="0.2">
      <c r="A1880" s="3">
        <v>35125</v>
      </c>
      <c r="B1880" t="s">
        <v>3</v>
      </c>
      <c r="C1880" t="s">
        <v>15</v>
      </c>
      <c r="D1880" s="7">
        <v>1141.3853999999999</v>
      </c>
      <c r="E1880" s="5">
        <v>1055.44</v>
      </c>
      <c r="F1880" s="5">
        <v>9.2799999999999994</v>
      </c>
      <c r="G1880" s="5">
        <v>5.6</v>
      </c>
      <c r="H1880" s="5">
        <v>71.06539999999984</v>
      </c>
      <c r="I1880" s="5">
        <v>122.11666666666666</v>
      </c>
      <c r="J1880" s="5">
        <v>13682.3916015625</v>
      </c>
      <c r="K1880" s="7">
        <v>5</v>
      </c>
      <c r="L1880" s="7">
        <v>0</v>
      </c>
      <c r="M1880" s="8">
        <v>1</v>
      </c>
      <c r="N1880" s="8">
        <v>0</v>
      </c>
      <c r="O1880" s="6">
        <v>0</v>
      </c>
    </row>
    <row r="1881" spans="1:15" x14ac:dyDescent="0.2">
      <c r="A1881" s="3">
        <v>35125</v>
      </c>
      <c r="B1881" t="s">
        <v>3</v>
      </c>
      <c r="C1881" t="s">
        <v>15</v>
      </c>
      <c r="D1881" s="7">
        <v>616.98500000000001</v>
      </c>
      <c r="E1881" s="5">
        <v>302.94</v>
      </c>
      <c r="F1881" s="5">
        <v>157.29</v>
      </c>
      <c r="G1881" s="5">
        <v>134.80000000000001</v>
      </c>
      <c r="H1881" s="5">
        <v>21.955000000000013</v>
      </c>
      <c r="I1881" s="5">
        <v>7.5333333333333394</v>
      </c>
      <c r="J1881" s="5">
        <v>2086.67578125</v>
      </c>
      <c r="K1881" s="7">
        <v>5</v>
      </c>
      <c r="L1881" s="7">
        <v>1</v>
      </c>
      <c r="M1881" s="8">
        <v>1</v>
      </c>
      <c r="N1881" s="8">
        <v>1</v>
      </c>
      <c r="O1881" s="6">
        <v>0</v>
      </c>
    </row>
    <row r="1882" spans="1:15" x14ac:dyDescent="0.2">
      <c r="A1882" s="3">
        <v>35125</v>
      </c>
      <c r="B1882" t="s">
        <v>3</v>
      </c>
      <c r="C1882" t="s">
        <v>16</v>
      </c>
      <c r="D1882" s="7">
        <v>66713.000899999999</v>
      </c>
      <c r="E1882" s="5">
        <v>61369.53</v>
      </c>
      <c r="F1882" s="5">
        <v>2130.89</v>
      </c>
      <c r="G1882" s="5">
        <v>643.33000000000004</v>
      </c>
      <c r="H1882" s="5">
        <v>2569.2509000000005</v>
      </c>
      <c r="I1882" s="5">
        <v>2520.7666666666692</v>
      </c>
      <c r="J1882" s="5">
        <v>1822326.0595703099</v>
      </c>
      <c r="K1882" s="7">
        <v>248</v>
      </c>
      <c r="L1882" s="7">
        <v>2</v>
      </c>
      <c r="M1882" s="8">
        <v>4</v>
      </c>
      <c r="N1882" s="8">
        <v>31</v>
      </c>
      <c r="O1882" s="6">
        <v>45</v>
      </c>
    </row>
    <row r="1883" spans="1:15" x14ac:dyDescent="0.2">
      <c r="A1883" s="3">
        <v>35125</v>
      </c>
      <c r="B1883" t="s">
        <v>3</v>
      </c>
      <c r="C1883" t="s">
        <v>16</v>
      </c>
      <c r="D1883" s="7">
        <v>323921.38</v>
      </c>
      <c r="E1883" s="5">
        <v>296204.03000000003</v>
      </c>
      <c r="F1883" s="5">
        <v>7363.4</v>
      </c>
      <c r="G1883" s="5">
        <v>88.73</v>
      </c>
      <c r="H1883" s="5">
        <v>20265.219999999976</v>
      </c>
      <c r="I1883" s="5">
        <v>0</v>
      </c>
      <c r="J1883" s="5">
        <v>5341974.8115234403</v>
      </c>
      <c r="K1883" s="7">
        <v>3491</v>
      </c>
      <c r="L1883" s="7">
        <v>729</v>
      </c>
      <c r="M1883" s="8">
        <v>-8</v>
      </c>
      <c r="N1883" s="8">
        <v>171</v>
      </c>
      <c r="O1883" s="6">
        <v>792</v>
      </c>
    </row>
    <row r="1884" spans="1:15" x14ac:dyDescent="0.2">
      <c r="A1884" s="3">
        <v>35125</v>
      </c>
      <c r="B1884" t="s">
        <v>3</v>
      </c>
      <c r="C1884" t="s">
        <v>16</v>
      </c>
      <c r="D1884" s="7">
        <v>1732.34</v>
      </c>
      <c r="E1884" s="5">
        <v>1708.53</v>
      </c>
      <c r="F1884" s="5">
        <v>0</v>
      </c>
      <c r="G1884" s="5">
        <v>11.1</v>
      </c>
      <c r="H1884" s="5">
        <v>12.709999999999946</v>
      </c>
      <c r="I1884" s="5">
        <v>0</v>
      </c>
      <c r="J1884" s="5">
        <v>7320.2529296875</v>
      </c>
      <c r="K1884" s="7">
        <v>18</v>
      </c>
      <c r="L1884" s="7">
        <v>2</v>
      </c>
      <c r="M1884" s="8">
        <v>2</v>
      </c>
      <c r="N1884" s="8">
        <v>2</v>
      </c>
      <c r="O1884" s="6">
        <v>1</v>
      </c>
    </row>
    <row r="1885" spans="1:15" x14ac:dyDescent="0.2">
      <c r="A1885" s="3">
        <v>35125</v>
      </c>
      <c r="B1885" t="s">
        <v>11</v>
      </c>
      <c r="C1885" t="s">
        <v>15</v>
      </c>
      <c r="D1885" s="7">
        <v>8630.5066999999999</v>
      </c>
      <c r="E1885" s="5">
        <v>559.64</v>
      </c>
      <c r="F1885" s="5">
        <v>5607.9</v>
      </c>
      <c r="G1885" s="5">
        <v>319.02</v>
      </c>
      <c r="H1885" s="5">
        <v>2143.9467</v>
      </c>
      <c r="I1885" s="5">
        <v>6940.3</v>
      </c>
      <c r="J1885" s="5">
        <v>2230.7948369979799</v>
      </c>
      <c r="K1885" s="7">
        <v>15</v>
      </c>
      <c r="L1885" s="7">
        <v>0</v>
      </c>
      <c r="M1885" s="8">
        <v>0</v>
      </c>
      <c r="N1885" s="8">
        <v>0</v>
      </c>
      <c r="O1885" s="6">
        <v>1</v>
      </c>
    </row>
    <row r="1886" spans="1:15" x14ac:dyDescent="0.2">
      <c r="A1886" s="3">
        <v>35125</v>
      </c>
      <c r="B1886" t="s">
        <v>11</v>
      </c>
      <c r="C1886" t="s">
        <v>15</v>
      </c>
      <c r="D1886" s="7">
        <v>27859608.615899999</v>
      </c>
      <c r="E1886" s="5">
        <v>3403164.0997000001</v>
      </c>
      <c r="F1886" s="5">
        <v>11835988.3555</v>
      </c>
      <c r="G1886" s="5">
        <v>1100483.7024999999</v>
      </c>
      <c r="H1886" s="5">
        <v>11519972.458199998</v>
      </c>
      <c r="I1886" s="5">
        <v>35669108.133333333</v>
      </c>
      <c r="J1886" s="5">
        <v>24088083.005859401</v>
      </c>
      <c r="K1886" s="7">
        <v>101692</v>
      </c>
      <c r="L1886" s="7">
        <v>1</v>
      </c>
      <c r="M1886" s="8">
        <v>-2801</v>
      </c>
      <c r="N1886" s="8">
        <v>2295</v>
      </c>
      <c r="O1886" s="6">
        <v>3396</v>
      </c>
    </row>
    <row r="1887" spans="1:15" x14ac:dyDescent="0.2">
      <c r="A1887" s="3">
        <v>35125</v>
      </c>
      <c r="B1887" t="s">
        <v>11</v>
      </c>
      <c r="C1887" t="s">
        <v>17</v>
      </c>
      <c r="D1887" s="7">
        <v>16170238.296</v>
      </c>
      <c r="E1887" s="5">
        <v>3304348.1346</v>
      </c>
      <c r="F1887" s="5">
        <v>6241335.9500000002</v>
      </c>
      <c r="G1887" s="5">
        <v>959619.93</v>
      </c>
      <c r="H1887" s="5">
        <v>5664934.2813999997</v>
      </c>
      <c r="I1887" s="5">
        <v>21470665.783333328</v>
      </c>
      <c r="J1887" s="5">
        <v>63802204.799709298</v>
      </c>
      <c r="K1887" s="7">
        <v>33850</v>
      </c>
      <c r="L1887" s="7">
        <v>3847</v>
      </c>
      <c r="M1887" s="8">
        <v>1360</v>
      </c>
      <c r="N1887" s="8">
        <v>1549</v>
      </c>
      <c r="O1887" s="6">
        <v>2976</v>
      </c>
    </row>
    <row r="1888" spans="1:15" x14ac:dyDescent="0.2">
      <c r="A1888" s="3">
        <v>35125</v>
      </c>
      <c r="B1888" t="s">
        <v>11</v>
      </c>
      <c r="C1888" t="s">
        <v>15</v>
      </c>
      <c r="D1888" s="7">
        <v>555757.47990000003</v>
      </c>
      <c r="E1888" s="5">
        <v>62804.25</v>
      </c>
      <c r="F1888" s="5">
        <v>212153.05</v>
      </c>
      <c r="G1888" s="5">
        <v>19156.34</v>
      </c>
      <c r="H1888" s="5">
        <v>261643.83990000005</v>
      </c>
      <c r="I1888" s="5">
        <v>958749.51666666765</v>
      </c>
      <c r="J1888" s="5">
        <v>521058.59667968802</v>
      </c>
      <c r="K1888" s="7">
        <v>2105</v>
      </c>
      <c r="L1888" s="7">
        <v>0</v>
      </c>
      <c r="M1888" s="8">
        <v>-26</v>
      </c>
      <c r="N1888" s="8">
        <v>63</v>
      </c>
      <c r="O1888" s="6">
        <v>88</v>
      </c>
    </row>
    <row r="1889" spans="1:15" x14ac:dyDescent="0.2">
      <c r="A1889" s="3">
        <v>35125</v>
      </c>
      <c r="B1889" t="s">
        <v>11</v>
      </c>
      <c r="C1889" t="s">
        <v>17</v>
      </c>
      <c r="D1889" s="7">
        <v>8062453.2273000004</v>
      </c>
      <c r="E1889" s="5">
        <v>1459946.19</v>
      </c>
      <c r="F1889" s="5">
        <v>3062611.7919000001</v>
      </c>
      <c r="G1889" s="5">
        <v>510754.54</v>
      </c>
      <c r="H1889" s="5">
        <v>3029140.7053999999</v>
      </c>
      <c r="I1889" s="5">
        <v>14220367.283333343</v>
      </c>
      <c r="J1889" s="5">
        <v>23163237.052734401</v>
      </c>
      <c r="K1889" s="7">
        <v>28915</v>
      </c>
      <c r="L1889" s="7">
        <v>726</v>
      </c>
      <c r="M1889" s="8">
        <v>1598</v>
      </c>
      <c r="N1889" s="8">
        <v>1188</v>
      </c>
      <c r="O1889" s="6">
        <v>1942</v>
      </c>
    </row>
    <row r="1890" spans="1:15" x14ac:dyDescent="0.2">
      <c r="A1890" s="3">
        <v>35125</v>
      </c>
      <c r="B1890" t="s">
        <v>11</v>
      </c>
      <c r="C1890" t="s">
        <v>16</v>
      </c>
      <c r="D1890" s="7">
        <v>8976187.8331000004</v>
      </c>
      <c r="E1890" s="5">
        <v>8895305.47000001</v>
      </c>
      <c r="F1890" s="5">
        <v>133.66999999999999</v>
      </c>
      <c r="G1890" s="5">
        <v>11316.89</v>
      </c>
      <c r="H1890" s="5">
        <v>69431.803099990415</v>
      </c>
      <c r="I1890" s="5">
        <v>0</v>
      </c>
      <c r="J1890" s="5">
        <v>269597746.95019501</v>
      </c>
      <c r="K1890" s="7">
        <v>24566</v>
      </c>
      <c r="L1890" s="7">
        <v>709</v>
      </c>
      <c r="M1890" s="8">
        <v>-8</v>
      </c>
      <c r="N1890" s="8">
        <v>1980</v>
      </c>
      <c r="O1890" s="6">
        <v>3975</v>
      </c>
    </row>
    <row r="1891" spans="1:15" x14ac:dyDescent="0.2">
      <c r="A1891" s="3">
        <v>35125</v>
      </c>
      <c r="B1891" t="s">
        <v>11</v>
      </c>
      <c r="C1891" t="s">
        <v>15</v>
      </c>
      <c r="D1891" s="7">
        <v>16925509.969300002</v>
      </c>
      <c r="E1891" s="5">
        <v>3396265.88</v>
      </c>
      <c r="F1891" s="5">
        <v>5316847.6000000099</v>
      </c>
      <c r="G1891" s="5">
        <v>1139065.82</v>
      </c>
      <c r="H1891" s="5">
        <v>7073330.6692999927</v>
      </c>
      <c r="I1891" s="5">
        <v>34740927.850000024</v>
      </c>
      <c r="J1891" s="5">
        <v>52734829.452148497</v>
      </c>
      <c r="K1891" s="7">
        <v>81428</v>
      </c>
      <c r="L1891" s="7">
        <v>3210</v>
      </c>
      <c r="M1891" s="8">
        <v>-72</v>
      </c>
      <c r="N1891" s="8">
        <v>3104</v>
      </c>
      <c r="O1891" s="6">
        <v>5036</v>
      </c>
    </row>
    <row r="1892" spans="1:15" x14ac:dyDescent="0.2">
      <c r="A1892" s="3">
        <v>35125</v>
      </c>
      <c r="B1892" t="s">
        <v>11</v>
      </c>
      <c r="C1892" t="s">
        <v>15</v>
      </c>
      <c r="D1892" s="7">
        <v>97202.490099999995</v>
      </c>
      <c r="E1892" s="5">
        <v>28034.17</v>
      </c>
      <c r="F1892" s="5">
        <v>18123.400000000001</v>
      </c>
      <c r="G1892" s="5">
        <v>2917.59</v>
      </c>
      <c r="H1892" s="5">
        <v>48127.330099999992</v>
      </c>
      <c r="I1892" s="5">
        <v>195372.36666666667</v>
      </c>
      <c r="J1892" s="5">
        <v>541475.865234375</v>
      </c>
      <c r="K1892" s="7">
        <v>250</v>
      </c>
      <c r="L1892" s="7">
        <v>0</v>
      </c>
      <c r="M1892" s="8">
        <v>2</v>
      </c>
      <c r="N1892" s="8">
        <v>7</v>
      </c>
      <c r="O1892" s="6">
        <v>6</v>
      </c>
    </row>
    <row r="1893" spans="1:15" x14ac:dyDescent="0.2">
      <c r="A1893" s="3">
        <v>35125</v>
      </c>
      <c r="B1893" t="s">
        <v>11</v>
      </c>
      <c r="C1893" t="s">
        <v>15</v>
      </c>
      <c r="D1893" s="7">
        <v>23447200.135499999</v>
      </c>
      <c r="E1893" s="5">
        <v>4466345.97</v>
      </c>
      <c r="F1893" s="5">
        <v>7269290.47189999</v>
      </c>
      <c r="G1893" s="5">
        <v>1533813.18</v>
      </c>
      <c r="H1893" s="5">
        <v>10177750.51360001</v>
      </c>
      <c r="I1893" s="5">
        <v>34433903.850000024</v>
      </c>
      <c r="J1893" s="5">
        <v>92659145.708007798</v>
      </c>
      <c r="K1893" s="7">
        <v>77358</v>
      </c>
      <c r="L1893" s="7">
        <v>3125</v>
      </c>
      <c r="M1893" s="8">
        <v>-12</v>
      </c>
      <c r="N1893" s="8">
        <v>2825</v>
      </c>
      <c r="O1893" s="6">
        <v>4472</v>
      </c>
    </row>
    <row r="1894" spans="1:15" x14ac:dyDescent="0.2">
      <c r="A1894" s="3">
        <v>35125</v>
      </c>
      <c r="B1894" t="s">
        <v>11</v>
      </c>
      <c r="C1894" t="s">
        <v>17</v>
      </c>
      <c r="D1894" s="7">
        <v>2761.4854999999998</v>
      </c>
      <c r="E1894" s="5">
        <v>593.22</v>
      </c>
      <c r="F1894" s="5">
        <v>1292.9000000000001</v>
      </c>
      <c r="G1894" s="5">
        <v>4.24</v>
      </c>
      <c r="H1894" s="5">
        <v>871.12549999999942</v>
      </c>
      <c r="I1894" s="5">
        <v>3138.183333333337</v>
      </c>
      <c r="J1894" s="5">
        <v>2812.8703851699802</v>
      </c>
      <c r="K1894" s="7">
        <v>1</v>
      </c>
      <c r="L1894" s="7">
        <v>0</v>
      </c>
      <c r="M1894" s="8">
        <v>0</v>
      </c>
      <c r="N1894" s="8">
        <v>0</v>
      </c>
      <c r="O1894" s="6">
        <v>0</v>
      </c>
    </row>
    <row r="1895" spans="1:15" x14ac:dyDescent="0.2">
      <c r="A1895" s="3">
        <v>35125</v>
      </c>
      <c r="B1895" t="s">
        <v>11</v>
      </c>
      <c r="C1895" t="s">
        <v>17</v>
      </c>
      <c r="D1895" s="7">
        <v>1002.249</v>
      </c>
      <c r="E1895" s="5">
        <v>0</v>
      </c>
      <c r="F1895" s="5">
        <v>885.44</v>
      </c>
      <c r="G1895" s="5">
        <v>0</v>
      </c>
      <c r="H1895" s="5">
        <v>116.80899999999997</v>
      </c>
      <c r="I1895" s="5">
        <v>457.21666666666704</v>
      </c>
      <c r="J1895" s="5">
        <v>0</v>
      </c>
      <c r="K1895" s="7">
        <v>1</v>
      </c>
      <c r="L1895" s="7">
        <v>0</v>
      </c>
      <c r="M1895" s="8">
        <v>0</v>
      </c>
      <c r="N1895" s="8">
        <v>0</v>
      </c>
      <c r="O1895" s="6">
        <v>0</v>
      </c>
    </row>
    <row r="1896" spans="1:15" x14ac:dyDescent="0.2">
      <c r="A1896" s="3">
        <v>35125</v>
      </c>
      <c r="B1896" t="s">
        <v>11</v>
      </c>
      <c r="C1896" t="s">
        <v>15</v>
      </c>
      <c r="D1896" s="7">
        <v>7638558.7799000004</v>
      </c>
      <c r="E1896" s="5">
        <v>793228.34</v>
      </c>
      <c r="F1896" s="5">
        <v>5428737.2400000002</v>
      </c>
      <c r="G1896" s="5">
        <v>167639</v>
      </c>
      <c r="H1896" s="5">
        <v>1248954.1999000004</v>
      </c>
      <c r="I1896" s="5">
        <v>4218572.9666666659</v>
      </c>
      <c r="J1896" s="5">
        <v>9683300.5683593806</v>
      </c>
      <c r="K1896" s="7">
        <v>24861</v>
      </c>
      <c r="L1896" s="7">
        <v>1921</v>
      </c>
      <c r="M1896" s="8">
        <v>-126</v>
      </c>
      <c r="N1896" s="8">
        <v>1913</v>
      </c>
      <c r="O1896" s="6">
        <v>3117</v>
      </c>
    </row>
    <row r="1897" spans="1:15" x14ac:dyDescent="0.2">
      <c r="A1897" s="3">
        <v>35125</v>
      </c>
      <c r="B1897" t="s">
        <v>11</v>
      </c>
      <c r="C1897" t="s">
        <v>16</v>
      </c>
      <c r="D1897" s="7">
        <v>299354.8688</v>
      </c>
      <c r="E1897" s="5">
        <v>259181.02</v>
      </c>
      <c r="F1897" s="5">
        <v>16753.02</v>
      </c>
      <c r="G1897" s="5">
        <v>3412.02</v>
      </c>
      <c r="H1897" s="5">
        <v>20008.808800000006</v>
      </c>
      <c r="I1897" s="5">
        <v>23725.283333333333</v>
      </c>
      <c r="J1897" s="5">
        <v>5026407.9199218797</v>
      </c>
      <c r="K1897" s="7">
        <v>980</v>
      </c>
      <c r="L1897" s="7">
        <v>11</v>
      </c>
      <c r="M1897" s="8">
        <v>13</v>
      </c>
      <c r="N1897" s="8">
        <v>87</v>
      </c>
      <c r="O1897" s="6">
        <v>130</v>
      </c>
    </row>
    <row r="1898" spans="1:15" x14ac:dyDescent="0.2">
      <c r="A1898" s="3">
        <v>35125</v>
      </c>
      <c r="B1898" t="s">
        <v>11</v>
      </c>
      <c r="C1898" t="s">
        <v>16</v>
      </c>
      <c r="D1898" s="7">
        <v>677126.84</v>
      </c>
      <c r="E1898" s="5">
        <v>676036.95</v>
      </c>
      <c r="F1898" s="5">
        <v>16.96</v>
      </c>
      <c r="G1898" s="5">
        <v>0</v>
      </c>
      <c r="H1898" s="5">
        <v>1072.9300000000139</v>
      </c>
      <c r="I1898" s="5">
        <v>0</v>
      </c>
      <c r="J1898" s="5">
        <v>10130652.609375</v>
      </c>
      <c r="K1898" s="7">
        <v>3035</v>
      </c>
      <c r="L1898" s="7">
        <v>1960</v>
      </c>
      <c r="M1898" s="8">
        <v>-1</v>
      </c>
      <c r="N1898" s="8">
        <v>71</v>
      </c>
      <c r="O1898" s="6">
        <v>311</v>
      </c>
    </row>
    <row r="1899" spans="1:15" x14ac:dyDescent="0.2">
      <c r="A1899" s="3">
        <v>35125</v>
      </c>
      <c r="B1899" t="s">
        <v>11</v>
      </c>
      <c r="C1899" t="s">
        <v>16</v>
      </c>
      <c r="D1899" s="7">
        <v>103539.6694</v>
      </c>
      <c r="E1899" s="5">
        <v>96217.375400000004</v>
      </c>
      <c r="F1899" s="5">
        <v>5957.21</v>
      </c>
      <c r="G1899" s="5">
        <v>156.93</v>
      </c>
      <c r="H1899" s="5">
        <v>1208.1539999999943</v>
      </c>
      <c r="I1899" s="5">
        <v>20.866666666666678</v>
      </c>
      <c r="J1899" s="5">
        <v>2263978.8173828102</v>
      </c>
      <c r="K1899" s="7">
        <v>413</v>
      </c>
      <c r="L1899" s="7">
        <v>15</v>
      </c>
      <c r="M1899" s="8">
        <v>9</v>
      </c>
      <c r="N1899" s="8">
        <v>36</v>
      </c>
      <c r="O1899" s="6">
        <v>66</v>
      </c>
    </row>
    <row r="1900" spans="1:15" x14ac:dyDescent="0.2">
      <c r="A1900" s="3">
        <v>35125</v>
      </c>
      <c r="B1900" t="s">
        <v>11</v>
      </c>
      <c r="C1900" t="s">
        <v>18</v>
      </c>
      <c r="D1900" s="7">
        <v>0</v>
      </c>
      <c r="E1900" s="5">
        <v>0</v>
      </c>
      <c r="F1900" s="5">
        <v>0</v>
      </c>
      <c r="G1900" s="5">
        <v>0</v>
      </c>
      <c r="H1900" s="5">
        <v>0</v>
      </c>
      <c r="I1900" s="5">
        <v>0</v>
      </c>
      <c r="J1900" s="5">
        <v>0</v>
      </c>
      <c r="K1900" s="7">
        <v>0</v>
      </c>
      <c r="L1900" s="7">
        <v>0</v>
      </c>
      <c r="M1900" s="8">
        <v>0</v>
      </c>
      <c r="N1900" s="8">
        <v>0</v>
      </c>
      <c r="O1900" s="6">
        <v>0</v>
      </c>
    </row>
    <row r="1901" spans="1:15" x14ac:dyDescent="0.2">
      <c r="A1901" s="3">
        <v>35125</v>
      </c>
      <c r="B1901" t="s">
        <v>6</v>
      </c>
      <c r="C1901" t="s">
        <v>15</v>
      </c>
      <c r="D1901" s="7">
        <v>11059.9437</v>
      </c>
      <c r="E1901" s="5">
        <v>244.42</v>
      </c>
      <c r="F1901" s="5">
        <v>8220.27</v>
      </c>
      <c r="G1901" s="5">
        <v>454.04</v>
      </c>
      <c r="H1901" s="5">
        <v>2141.2136999999993</v>
      </c>
      <c r="I1901" s="5">
        <v>8548.299999999992</v>
      </c>
      <c r="J1901" s="5">
        <v>18.450003623962399</v>
      </c>
      <c r="K1901" s="7">
        <v>17</v>
      </c>
      <c r="L1901" s="7">
        <v>0</v>
      </c>
      <c r="M1901" s="8">
        <v>0</v>
      </c>
      <c r="N1901" s="8">
        <v>1</v>
      </c>
      <c r="O1901" s="6">
        <v>0</v>
      </c>
    </row>
    <row r="1902" spans="1:15" x14ac:dyDescent="0.2">
      <c r="A1902" s="3">
        <v>35125</v>
      </c>
      <c r="B1902" t="s">
        <v>6</v>
      </c>
      <c r="C1902" t="s">
        <v>16</v>
      </c>
      <c r="D1902" s="7">
        <v>682.2</v>
      </c>
      <c r="E1902" s="5">
        <v>682.2</v>
      </c>
      <c r="F1902" s="5">
        <v>0</v>
      </c>
      <c r="G1902" s="5">
        <v>0</v>
      </c>
      <c r="H1902" s="5">
        <v>0</v>
      </c>
      <c r="I1902" s="5">
        <v>0</v>
      </c>
      <c r="J1902" s="5">
        <v>60946.6943359375</v>
      </c>
      <c r="K1902" s="7">
        <v>1</v>
      </c>
      <c r="L1902" s="7">
        <v>0</v>
      </c>
      <c r="M1902" s="8">
        <v>0</v>
      </c>
      <c r="N1902" s="8">
        <v>0</v>
      </c>
      <c r="O1902" s="6">
        <v>1</v>
      </c>
    </row>
    <row r="1903" spans="1:15" x14ac:dyDescent="0.2">
      <c r="A1903" s="3">
        <v>35125</v>
      </c>
      <c r="B1903" t="s">
        <v>6</v>
      </c>
      <c r="C1903" t="s">
        <v>15</v>
      </c>
      <c r="D1903" s="7">
        <v>7033598.5029999996</v>
      </c>
      <c r="E1903" s="5">
        <v>887804.08200000005</v>
      </c>
      <c r="F1903" s="5">
        <v>2982778.1282000002</v>
      </c>
      <c r="G1903" s="5">
        <v>305370.45</v>
      </c>
      <c r="H1903" s="5">
        <v>2857645.8427999988</v>
      </c>
      <c r="I1903" s="5">
        <v>9223155.5666666701</v>
      </c>
      <c r="J1903" s="5">
        <v>6381480.7412109403</v>
      </c>
      <c r="K1903" s="7">
        <v>27055</v>
      </c>
      <c r="L1903" s="7">
        <v>0</v>
      </c>
      <c r="M1903" s="8">
        <v>-746</v>
      </c>
      <c r="N1903" s="8">
        <v>679</v>
      </c>
      <c r="O1903" s="6">
        <v>863</v>
      </c>
    </row>
    <row r="1904" spans="1:15" x14ac:dyDescent="0.2">
      <c r="A1904" s="3">
        <v>35125</v>
      </c>
      <c r="B1904" t="s">
        <v>6</v>
      </c>
      <c r="C1904" t="s">
        <v>17</v>
      </c>
      <c r="D1904" s="7">
        <v>5826243.7171</v>
      </c>
      <c r="E1904" s="5">
        <v>1187712.23</v>
      </c>
      <c r="F1904" s="5">
        <v>2193742.5</v>
      </c>
      <c r="G1904" s="5">
        <v>363861.77</v>
      </c>
      <c r="H1904" s="5">
        <v>2080927.2170999995</v>
      </c>
      <c r="I1904" s="5">
        <v>8222525.0833333321</v>
      </c>
      <c r="J1904" s="5">
        <v>25894573.0712891</v>
      </c>
      <c r="K1904" s="7">
        <v>11386</v>
      </c>
      <c r="L1904" s="7">
        <v>719</v>
      </c>
      <c r="M1904" s="8">
        <v>482</v>
      </c>
      <c r="N1904" s="8">
        <v>317</v>
      </c>
      <c r="O1904" s="6">
        <v>735</v>
      </c>
    </row>
    <row r="1905" spans="1:15" x14ac:dyDescent="0.2">
      <c r="A1905" s="3">
        <v>35125</v>
      </c>
      <c r="B1905" t="s">
        <v>6</v>
      </c>
      <c r="C1905" t="s">
        <v>15</v>
      </c>
      <c r="D1905" s="7">
        <v>269363.14630000002</v>
      </c>
      <c r="E1905" s="5">
        <v>34438.239999999998</v>
      </c>
      <c r="F1905" s="5">
        <v>97126.06</v>
      </c>
      <c r="G1905" s="5">
        <v>8443.3799999999992</v>
      </c>
      <c r="H1905" s="5">
        <v>129355.46630000003</v>
      </c>
      <c r="I1905" s="5">
        <v>485559.93333333352</v>
      </c>
      <c r="J1905" s="5">
        <v>322420.18066406302</v>
      </c>
      <c r="K1905" s="7">
        <v>1086</v>
      </c>
      <c r="L1905" s="7">
        <v>0</v>
      </c>
      <c r="M1905" s="8">
        <v>-13</v>
      </c>
      <c r="N1905" s="8">
        <v>41</v>
      </c>
      <c r="O1905" s="6">
        <v>36</v>
      </c>
    </row>
    <row r="1906" spans="1:15" x14ac:dyDescent="0.2">
      <c r="A1906" s="3">
        <v>35125</v>
      </c>
      <c r="B1906" t="s">
        <v>6</v>
      </c>
      <c r="C1906" t="s">
        <v>17</v>
      </c>
      <c r="D1906" s="7">
        <v>4056781.8645000001</v>
      </c>
      <c r="E1906" s="5">
        <v>748544.09</v>
      </c>
      <c r="F1906" s="5">
        <v>1655243.82</v>
      </c>
      <c r="G1906" s="5">
        <v>262869.05</v>
      </c>
      <c r="H1906" s="5">
        <v>1390124.9045000002</v>
      </c>
      <c r="I1906" s="5">
        <v>7639551.9833333371</v>
      </c>
      <c r="J1906" s="5">
        <v>12329240.0507813</v>
      </c>
      <c r="K1906" s="7">
        <v>15239</v>
      </c>
      <c r="L1906" s="7">
        <v>1653</v>
      </c>
      <c r="M1906" s="8">
        <v>590</v>
      </c>
      <c r="N1906" s="8">
        <v>551</v>
      </c>
      <c r="O1906" s="6">
        <v>1087</v>
      </c>
    </row>
    <row r="1907" spans="1:15" x14ac:dyDescent="0.2">
      <c r="A1907" s="3">
        <v>35125</v>
      </c>
      <c r="B1907" t="s">
        <v>6</v>
      </c>
      <c r="C1907" t="s">
        <v>16</v>
      </c>
      <c r="D1907" s="7">
        <v>5705564.3899999997</v>
      </c>
      <c r="E1907" s="5">
        <v>5670062.8899999997</v>
      </c>
      <c r="F1907" s="5">
        <v>16.84</v>
      </c>
      <c r="G1907" s="5">
        <v>6244.04000000001</v>
      </c>
      <c r="H1907" s="5">
        <v>29240.619999999995</v>
      </c>
      <c r="I1907" s="5">
        <v>0</v>
      </c>
      <c r="J1907" s="5">
        <v>206847439.31738299</v>
      </c>
      <c r="K1907" s="7">
        <v>15398</v>
      </c>
      <c r="L1907" s="7">
        <v>667</v>
      </c>
      <c r="M1907" s="8">
        <v>-4</v>
      </c>
      <c r="N1907" s="8">
        <v>1052</v>
      </c>
      <c r="O1907" s="6">
        <v>2395</v>
      </c>
    </row>
    <row r="1908" spans="1:15" x14ac:dyDescent="0.2">
      <c r="A1908" s="3">
        <v>35125</v>
      </c>
      <c r="B1908" t="s">
        <v>6</v>
      </c>
      <c r="C1908" t="s">
        <v>15</v>
      </c>
      <c r="D1908" s="7">
        <v>7546268.0816999897</v>
      </c>
      <c r="E1908" s="5">
        <v>1506238.09</v>
      </c>
      <c r="F1908" s="5">
        <v>2384887.98</v>
      </c>
      <c r="G1908" s="5">
        <v>550514.87</v>
      </c>
      <c r="H1908" s="5">
        <v>3104627.1416999898</v>
      </c>
      <c r="I1908" s="5">
        <v>17487838.949999999</v>
      </c>
      <c r="J1908" s="5">
        <v>22420220.403320301</v>
      </c>
      <c r="K1908" s="7">
        <v>39853</v>
      </c>
      <c r="L1908" s="7">
        <v>1768</v>
      </c>
      <c r="M1908" s="8">
        <v>-4</v>
      </c>
      <c r="N1908" s="8">
        <v>1582</v>
      </c>
      <c r="O1908" s="6">
        <v>2316</v>
      </c>
    </row>
    <row r="1909" spans="1:15" x14ac:dyDescent="0.2">
      <c r="A1909" s="3">
        <v>35125</v>
      </c>
      <c r="B1909" t="s">
        <v>6</v>
      </c>
      <c r="C1909" t="s">
        <v>15</v>
      </c>
      <c r="D1909" s="7">
        <v>62393.07</v>
      </c>
      <c r="E1909" s="5">
        <v>16533.21</v>
      </c>
      <c r="F1909" s="5">
        <v>11823.41</v>
      </c>
      <c r="G1909" s="5">
        <v>1907.79</v>
      </c>
      <c r="H1909" s="5">
        <v>32128.659999999996</v>
      </c>
      <c r="I1909" s="5">
        <v>157434.39999999994</v>
      </c>
      <c r="J1909" s="5">
        <v>380456.873046875</v>
      </c>
      <c r="K1909" s="7">
        <v>182</v>
      </c>
      <c r="L1909" s="7">
        <v>0</v>
      </c>
      <c r="M1909" s="8">
        <v>4</v>
      </c>
      <c r="N1909" s="8">
        <v>3</v>
      </c>
      <c r="O1909" s="6">
        <v>9</v>
      </c>
    </row>
    <row r="1910" spans="1:15" x14ac:dyDescent="0.2">
      <c r="A1910" s="3">
        <v>35125</v>
      </c>
      <c r="B1910" t="s">
        <v>6</v>
      </c>
      <c r="C1910" t="s">
        <v>15</v>
      </c>
      <c r="D1910" s="7">
        <v>11638978.171</v>
      </c>
      <c r="E1910" s="5">
        <v>2408645.9300000002</v>
      </c>
      <c r="F1910" s="5">
        <v>3615244.91</v>
      </c>
      <c r="G1910" s="5">
        <v>789869.18</v>
      </c>
      <c r="H1910" s="5">
        <v>4825218.1510000005</v>
      </c>
      <c r="I1910" s="5">
        <v>17253822.233333327</v>
      </c>
      <c r="J1910" s="5">
        <v>51304187.2421875</v>
      </c>
      <c r="K1910" s="7">
        <v>39876</v>
      </c>
      <c r="L1910" s="7">
        <v>2112</v>
      </c>
      <c r="M1910" s="8">
        <v>-312</v>
      </c>
      <c r="N1910" s="8">
        <v>1533</v>
      </c>
      <c r="O1910" s="6">
        <v>2683</v>
      </c>
    </row>
    <row r="1911" spans="1:15" x14ac:dyDescent="0.2">
      <c r="A1911" s="3">
        <v>35125</v>
      </c>
      <c r="B1911" t="s">
        <v>6</v>
      </c>
      <c r="C1911" t="s">
        <v>15</v>
      </c>
      <c r="D1911" s="7">
        <v>3252189.0219999999</v>
      </c>
      <c r="E1911" s="5">
        <v>325301.67</v>
      </c>
      <c r="F1911" s="5">
        <v>2372871.2599999998</v>
      </c>
      <c r="G1911" s="5">
        <v>70575.149999999994</v>
      </c>
      <c r="H1911" s="5">
        <v>483440.94200000016</v>
      </c>
      <c r="I1911" s="5">
        <v>1841893.5166666675</v>
      </c>
      <c r="J1911" s="5">
        <v>4158518.19140625</v>
      </c>
      <c r="K1911" s="7">
        <v>11453</v>
      </c>
      <c r="L1911" s="7">
        <v>718</v>
      </c>
      <c r="M1911" s="8">
        <v>4</v>
      </c>
      <c r="N1911" s="8">
        <v>1064</v>
      </c>
      <c r="O1911" s="6">
        <v>1948</v>
      </c>
    </row>
    <row r="1912" spans="1:15" x14ac:dyDescent="0.2">
      <c r="A1912" s="3">
        <v>35125</v>
      </c>
      <c r="B1912" t="s">
        <v>6</v>
      </c>
      <c r="C1912" t="s">
        <v>16</v>
      </c>
      <c r="D1912" s="7">
        <v>388562.36969999998</v>
      </c>
      <c r="E1912" s="5">
        <v>343627.11</v>
      </c>
      <c r="F1912" s="5">
        <v>19226.150000000001</v>
      </c>
      <c r="G1912" s="5">
        <v>3548.76</v>
      </c>
      <c r="H1912" s="5">
        <v>22160.349699999992</v>
      </c>
      <c r="I1912" s="5">
        <v>38045.250000000029</v>
      </c>
      <c r="J1912" s="5">
        <v>7446081.87890625</v>
      </c>
      <c r="K1912" s="7">
        <v>1472</v>
      </c>
      <c r="L1912" s="7">
        <v>10</v>
      </c>
      <c r="M1912" s="8">
        <v>-4</v>
      </c>
      <c r="N1912" s="8">
        <v>100</v>
      </c>
      <c r="O1912" s="6">
        <v>216</v>
      </c>
    </row>
    <row r="1913" spans="1:15" x14ac:dyDescent="0.2">
      <c r="A1913" s="3">
        <v>35125</v>
      </c>
      <c r="B1913" t="s">
        <v>6</v>
      </c>
      <c r="C1913" t="s">
        <v>16</v>
      </c>
      <c r="D1913" s="7">
        <v>347786.79</v>
      </c>
      <c r="E1913" s="5">
        <v>346133.81</v>
      </c>
      <c r="F1913" s="5">
        <v>0</v>
      </c>
      <c r="G1913" s="5">
        <v>19.8</v>
      </c>
      <c r="H1913" s="5">
        <v>1633.1799999999814</v>
      </c>
      <c r="I1913" s="5">
        <v>0</v>
      </c>
      <c r="J1913" s="5">
        <v>6510113.3886718797</v>
      </c>
      <c r="K1913" s="7">
        <v>1644</v>
      </c>
      <c r="L1913" s="7">
        <v>823</v>
      </c>
      <c r="M1913" s="8">
        <v>-1</v>
      </c>
      <c r="N1913" s="8">
        <v>30</v>
      </c>
      <c r="O1913" s="6">
        <v>332</v>
      </c>
    </row>
    <row r="1914" spans="1:15" x14ac:dyDescent="0.2">
      <c r="A1914" s="3">
        <v>35125</v>
      </c>
      <c r="B1914" t="s">
        <v>6</v>
      </c>
      <c r="C1914" t="s">
        <v>16</v>
      </c>
      <c r="D1914" s="7">
        <v>142251.23759999999</v>
      </c>
      <c r="E1914" s="5">
        <v>138530.03760000001</v>
      </c>
      <c r="F1914" s="5">
        <v>2149.9899999999998</v>
      </c>
      <c r="G1914" s="5">
        <v>214.75</v>
      </c>
      <c r="H1914" s="5">
        <v>1356.4599999999828</v>
      </c>
      <c r="I1914" s="5">
        <v>0</v>
      </c>
      <c r="J1914" s="5">
        <v>3798932.2763671898</v>
      </c>
      <c r="K1914" s="7">
        <v>557</v>
      </c>
      <c r="L1914" s="7">
        <v>42</v>
      </c>
      <c r="M1914" s="8">
        <v>3</v>
      </c>
      <c r="N1914" s="8">
        <v>28</v>
      </c>
      <c r="O1914" s="6">
        <v>76</v>
      </c>
    </row>
    <row r="1915" spans="1:15" x14ac:dyDescent="0.2">
      <c r="A1915" s="3">
        <v>35125</v>
      </c>
      <c r="B1915" t="s">
        <v>6</v>
      </c>
      <c r="C1915" t="s">
        <v>18</v>
      </c>
      <c r="D1915" s="7">
        <v>0</v>
      </c>
      <c r="E1915" s="5">
        <v>0</v>
      </c>
      <c r="F1915" s="5">
        <v>0</v>
      </c>
      <c r="G1915" s="5">
        <v>0</v>
      </c>
      <c r="H1915" s="5">
        <v>0</v>
      </c>
      <c r="I1915" s="5">
        <v>0</v>
      </c>
      <c r="J1915" s="5">
        <v>0</v>
      </c>
      <c r="K1915" s="7">
        <v>0</v>
      </c>
      <c r="L1915" s="7">
        <v>0</v>
      </c>
      <c r="M1915" s="8">
        <v>0</v>
      </c>
      <c r="N1915" s="8">
        <v>0</v>
      </c>
      <c r="O1915" s="6">
        <v>0</v>
      </c>
    </row>
    <row r="1916" spans="1:15" x14ac:dyDescent="0.2">
      <c r="A1916" s="3">
        <v>35125</v>
      </c>
      <c r="B1916" t="s">
        <v>7</v>
      </c>
      <c r="C1916" t="s">
        <v>15</v>
      </c>
      <c r="D1916" s="7">
        <v>15296815.5963</v>
      </c>
      <c r="E1916" s="5">
        <v>2418851.7599999998</v>
      </c>
      <c r="F1916" s="5">
        <v>8350078.5999999996</v>
      </c>
      <c r="G1916" s="5">
        <v>503036.83</v>
      </c>
      <c r="H1916" s="5">
        <v>4024848.4063000008</v>
      </c>
      <c r="I1916" s="5">
        <v>17592036.599999994</v>
      </c>
      <c r="J1916" s="5">
        <v>14835883.447380999</v>
      </c>
      <c r="K1916" s="7">
        <v>43054</v>
      </c>
      <c r="L1916" s="7">
        <v>525</v>
      </c>
      <c r="M1916" s="8">
        <v>75</v>
      </c>
      <c r="N1916" s="8">
        <v>4129</v>
      </c>
      <c r="O1916" s="6">
        <v>4525</v>
      </c>
    </row>
    <row r="1917" spans="1:15" x14ac:dyDescent="0.2">
      <c r="A1917" s="3">
        <v>35125</v>
      </c>
      <c r="B1917" t="s">
        <v>7</v>
      </c>
      <c r="C1917" t="s">
        <v>16</v>
      </c>
      <c r="D1917" s="7">
        <v>690499.46</v>
      </c>
      <c r="E1917" s="5">
        <v>504048.78</v>
      </c>
      <c r="F1917" s="5">
        <v>6342.97</v>
      </c>
      <c r="G1917" s="5">
        <v>774.73</v>
      </c>
      <c r="H1917" s="5">
        <v>179332.97999999992</v>
      </c>
      <c r="I1917" s="5">
        <v>293.94999999999931</v>
      </c>
      <c r="J1917" s="5">
        <v>1684449.5464258201</v>
      </c>
      <c r="K1917" s="7">
        <v>1983</v>
      </c>
      <c r="L1917" s="7">
        <v>142</v>
      </c>
      <c r="M1917" s="8">
        <v>-30</v>
      </c>
      <c r="N1917" s="8">
        <v>13</v>
      </c>
      <c r="O1917" s="6">
        <v>70</v>
      </c>
    </row>
    <row r="1918" spans="1:15" x14ac:dyDescent="0.2">
      <c r="A1918" s="3">
        <v>35125</v>
      </c>
      <c r="B1918" t="s">
        <v>7</v>
      </c>
      <c r="C1918" t="s">
        <v>15</v>
      </c>
      <c r="D1918" s="7">
        <v>458990.03970000002</v>
      </c>
      <c r="E1918" s="5">
        <v>37369.51</v>
      </c>
      <c r="F1918" s="5">
        <v>110303.29</v>
      </c>
      <c r="G1918" s="5">
        <v>7017.55</v>
      </c>
      <c r="H1918" s="5">
        <v>304299.68970000005</v>
      </c>
      <c r="I1918" s="5">
        <v>104962.03333333327</v>
      </c>
      <c r="J1918" s="5">
        <v>112175.979169846</v>
      </c>
      <c r="K1918" s="7">
        <v>228</v>
      </c>
      <c r="L1918" s="7">
        <v>0</v>
      </c>
      <c r="M1918" s="8">
        <v>0</v>
      </c>
      <c r="N1918" s="8">
        <v>2</v>
      </c>
      <c r="O1918" s="6">
        <v>4</v>
      </c>
    </row>
    <row r="1919" spans="1:15" x14ac:dyDescent="0.2">
      <c r="A1919" s="3">
        <v>35125</v>
      </c>
      <c r="B1919" t="s">
        <v>7</v>
      </c>
      <c r="C1919" t="s">
        <v>15</v>
      </c>
      <c r="D1919" s="7">
        <v>8164014.6108000102</v>
      </c>
      <c r="E1919" s="5">
        <v>1000104.9702</v>
      </c>
      <c r="F1919" s="5">
        <v>3620879.2866000002</v>
      </c>
      <c r="G1919" s="5">
        <v>375751.95740000001</v>
      </c>
      <c r="H1919" s="5">
        <v>3167278.3966000094</v>
      </c>
      <c r="I1919" s="5">
        <v>9829605.833333334</v>
      </c>
      <c r="J1919" s="5">
        <v>6624587.1928548804</v>
      </c>
      <c r="K1919" s="7">
        <v>23293</v>
      </c>
      <c r="L1919" s="7">
        <v>76</v>
      </c>
      <c r="M1919" s="8">
        <v>-745</v>
      </c>
      <c r="N1919" s="8">
        <v>802</v>
      </c>
      <c r="O1919" s="6">
        <v>758</v>
      </c>
    </row>
    <row r="1920" spans="1:15" x14ac:dyDescent="0.2">
      <c r="A1920" s="3">
        <v>35125</v>
      </c>
      <c r="B1920" t="s">
        <v>7</v>
      </c>
      <c r="C1920" t="s">
        <v>17</v>
      </c>
      <c r="D1920" s="7">
        <v>17813115.6371</v>
      </c>
      <c r="E1920" s="5">
        <v>3774929.36</v>
      </c>
      <c r="F1920" s="5">
        <v>7065381.2138</v>
      </c>
      <c r="G1920" s="5">
        <v>1069107.17</v>
      </c>
      <c r="H1920" s="5">
        <v>5903697.8933000006</v>
      </c>
      <c r="I1920" s="5">
        <v>22960487.933333337</v>
      </c>
      <c r="J1920" s="5">
        <v>81974533.498263404</v>
      </c>
      <c r="K1920" s="7">
        <v>34638</v>
      </c>
      <c r="L1920" s="7">
        <v>2962</v>
      </c>
      <c r="M1920" s="8">
        <v>307</v>
      </c>
      <c r="N1920" s="8">
        <v>1358</v>
      </c>
      <c r="O1920" s="6">
        <v>2829</v>
      </c>
    </row>
    <row r="1921" spans="1:15" x14ac:dyDescent="0.2">
      <c r="A1921" s="3">
        <v>35125</v>
      </c>
      <c r="B1921" t="s">
        <v>7</v>
      </c>
      <c r="C1921" t="s">
        <v>15</v>
      </c>
      <c r="D1921" s="7">
        <v>263826.11839999998</v>
      </c>
      <c r="E1921" s="5">
        <v>34315.360000000001</v>
      </c>
      <c r="F1921" s="5">
        <v>110433.21</v>
      </c>
      <c r="G1921" s="5">
        <v>7584.49</v>
      </c>
      <c r="H1921" s="5">
        <v>111493.05839999998</v>
      </c>
      <c r="I1921" s="5">
        <v>420321.75000000023</v>
      </c>
      <c r="J1921" s="5">
        <v>266576.498046875</v>
      </c>
      <c r="K1921" s="7">
        <v>836</v>
      </c>
      <c r="L1921" s="7">
        <v>1</v>
      </c>
      <c r="M1921" s="8">
        <v>-13</v>
      </c>
      <c r="N1921" s="8">
        <v>23</v>
      </c>
      <c r="O1921" s="6">
        <v>28</v>
      </c>
    </row>
    <row r="1922" spans="1:15" x14ac:dyDescent="0.2">
      <c r="A1922" s="3">
        <v>35125</v>
      </c>
      <c r="B1922" t="s">
        <v>7</v>
      </c>
      <c r="C1922" t="s">
        <v>17</v>
      </c>
      <c r="D1922" s="7">
        <v>9593974.2179000098</v>
      </c>
      <c r="E1922" s="5">
        <v>1822449.28</v>
      </c>
      <c r="F1922" s="5">
        <v>3949087.36</v>
      </c>
      <c r="G1922" s="5">
        <v>625146.05000000005</v>
      </c>
      <c r="H1922" s="5">
        <v>3197291.5279000094</v>
      </c>
      <c r="I1922" s="5">
        <v>17090896.150000013</v>
      </c>
      <c r="J1922" s="5">
        <v>28716422.293945301</v>
      </c>
      <c r="K1922" s="7">
        <v>36223</v>
      </c>
      <c r="L1922" s="7">
        <v>2649</v>
      </c>
      <c r="M1922" s="8">
        <v>710</v>
      </c>
      <c r="N1922" s="8">
        <v>1261</v>
      </c>
      <c r="O1922" s="6">
        <v>2311</v>
      </c>
    </row>
    <row r="1923" spans="1:15" x14ac:dyDescent="0.2">
      <c r="A1923" s="3">
        <v>35125</v>
      </c>
      <c r="B1923" t="s">
        <v>7</v>
      </c>
      <c r="C1923" t="s">
        <v>16</v>
      </c>
      <c r="D1923" s="7">
        <v>11186487.7432</v>
      </c>
      <c r="E1923" s="5">
        <v>11157391.24</v>
      </c>
      <c r="F1923" s="5">
        <v>622.02</v>
      </c>
      <c r="G1923" s="5">
        <v>1841.41</v>
      </c>
      <c r="H1923" s="5">
        <v>26633.073200000152</v>
      </c>
      <c r="I1923" s="5">
        <v>0</v>
      </c>
      <c r="J1923" s="5">
        <v>444332195.859375</v>
      </c>
      <c r="K1923" s="7">
        <v>30667</v>
      </c>
      <c r="L1923" s="7">
        <v>2165</v>
      </c>
      <c r="M1923" s="8">
        <v>-24</v>
      </c>
      <c r="N1923" s="8">
        <v>1805</v>
      </c>
      <c r="O1923" s="6">
        <v>5044</v>
      </c>
    </row>
    <row r="1924" spans="1:15" x14ac:dyDescent="0.2">
      <c r="A1924" s="3">
        <v>35125</v>
      </c>
      <c r="B1924" t="s">
        <v>7</v>
      </c>
      <c r="C1924" t="s">
        <v>15</v>
      </c>
      <c r="D1924" s="7">
        <v>6674195.2593000103</v>
      </c>
      <c r="E1924" s="5">
        <v>1179894.92</v>
      </c>
      <c r="F1924" s="5">
        <v>2099552.21</v>
      </c>
      <c r="G1924" s="5">
        <v>505443.3</v>
      </c>
      <c r="H1924" s="5">
        <v>2889304.8293000106</v>
      </c>
      <c r="I1924" s="5">
        <v>16012988.216666654</v>
      </c>
      <c r="J1924" s="5">
        <v>16174292.1873312</v>
      </c>
      <c r="K1924" s="7">
        <v>34744</v>
      </c>
      <c r="L1924" s="7">
        <v>755</v>
      </c>
      <c r="M1924" s="8">
        <v>220</v>
      </c>
      <c r="N1924" s="8">
        <v>1579</v>
      </c>
      <c r="O1924" s="6">
        <v>1818</v>
      </c>
    </row>
    <row r="1925" spans="1:15" x14ac:dyDescent="0.2">
      <c r="A1925" s="3">
        <v>35125</v>
      </c>
      <c r="B1925" t="s">
        <v>7</v>
      </c>
      <c r="C1925" t="s">
        <v>15</v>
      </c>
      <c r="D1925" s="7">
        <v>231603.41930000001</v>
      </c>
      <c r="E1925" s="5">
        <v>44206.66</v>
      </c>
      <c r="F1925" s="5">
        <v>75365.34</v>
      </c>
      <c r="G1925" s="5">
        <v>7326.43</v>
      </c>
      <c r="H1925" s="5">
        <v>104704.98930000002</v>
      </c>
      <c r="I1925" s="5">
        <v>422976.21666666714</v>
      </c>
      <c r="J1925" s="5">
        <v>473738.87109375</v>
      </c>
      <c r="K1925" s="7">
        <v>655</v>
      </c>
      <c r="L1925" s="7">
        <v>4</v>
      </c>
      <c r="M1925" s="8">
        <v>-2</v>
      </c>
      <c r="N1925" s="8">
        <v>52</v>
      </c>
      <c r="O1925" s="6">
        <v>47</v>
      </c>
    </row>
    <row r="1926" spans="1:15" x14ac:dyDescent="0.2">
      <c r="A1926" s="3">
        <v>35125</v>
      </c>
      <c r="B1926" t="s">
        <v>7</v>
      </c>
      <c r="C1926" t="s">
        <v>15</v>
      </c>
      <c r="D1926" s="7">
        <v>20627218.461800002</v>
      </c>
      <c r="E1926" s="5">
        <v>4119666.04</v>
      </c>
      <c r="F1926" s="5">
        <v>6596663.5499999998</v>
      </c>
      <c r="G1926" s="5">
        <v>1380588.73</v>
      </c>
      <c r="H1926" s="5">
        <v>8530300.1418000013</v>
      </c>
      <c r="I1926" s="5">
        <v>29511661.100000001</v>
      </c>
      <c r="J1926" s="5">
        <v>92496297.566406295</v>
      </c>
      <c r="K1926" s="7">
        <v>70034</v>
      </c>
      <c r="L1926" s="7">
        <v>3097</v>
      </c>
      <c r="M1926" s="8">
        <v>80</v>
      </c>
      <c r="N1926" s="8">
        <v>3756</v>
      </c>
      <c r="O1926" s="6">
        <v>4746</v>
      </c>
    </row>
    <row r="1927" spans="1:15" x14ac:dyDescent="0.2">
      <c r="A1927" s="3">
        <v>35125</v>
      </c>
      <c r="B1927" t="s">
        <v>7</v>
      </c>
      <c r="C1927" t="s">
        <v>17</v>
      </c>
      <c r="D1927" s="7">
        <v>5790153.2434000103</v>
      </c>
      <c r="E1927" s="5">
        <v>720608.54</v>
      </c>
      <c r="F1927" s="5">
        <v>2924357.92</v>
      </c>
      <c r="G1927" s="5">
        <v>36481.06</v>
      </c>
      <c r="H1927" s="5">
        <v>2108705.7234000103</v>
      </c>
      <c r="I1927" s="5">
        <v>4216253.6000000015</v>
      </c>
      <c r="J1927" s="5">
        <v>3020951.8649673499</v>
      </c>
      <c r="K1927" s="7">
        <v>4970</v>
      </c>
      <c r="L1927" s="7">
        <v>304</v>
      </c>
      <c r="M1927" s="8">
        <v>-31</v>
      </c>
      <c r="N1927" s="8">
        <v>123</v>
      </c>
      <c r="O1927" s="6">
        <v>186</v>
      </c>
    </row>
    <row r="1928" spans="1:15" x14ac:dyDescent="0.2">
      <c r="A1928" s="3">
        <v>35125</v>
      </c>
      <c r="B1928" t="s">
        <v>7</v>
      </c>
      <c r="C1928" t="s">
        <v>17</v>
      </c>
      <c r="D1928" s="7">
        <v>1901775.2819000001</v>
      </c>
      <c r="E1928" s="5">
        <v>242094.21</v>
      </c>
      <c r="F1928" s="5">
        <v>1122996.43</v>
      </c>
      <c r="G1928" s="5">
        <v>32053.82</v>
      </c>
      <c r="H1928" s="5">
        <v>504630.82190000016</v>
      </c>
      <c r="I1928" s="5">
        <v>1594869.7166666677</v>
      </c>
      <c r="J1928" s="5">
        <v>384442.84648609202</v>
      </c>
      <c r="K1928" s="7">
        <v>2359</v>
      </c>
      <c r="L1928" s="7">
        <v>17</v>
      </c>
      <c r="M1928" s="8">
        <v>-62</v>
      </c>
      <c r="N1928" s="8">
        <v>13</v>
      </c>
      <c r="O1928" s="6">
        <v>24</v>
      </c>
    </row>
    <row r="1929" spans="1:15" x14ac:dyDescent="0.2">
      <c r="A1929" s="3">
        <v>35125</v>
      </c>
      <c r="B1929" t="s">
        <v>7</v>
      </c>
      <c r="C1929" t="s">
        <v>15</v>
      </c>
      <c r="D1929" s="7">
        <v>6196451.8503999896</v>
      </c>
      <c r="E1929" s="5">
        <v>566057.06999999995</v>
      </c>
      <c r="F1929" s="5">
        <v>4689113.7699999996</v>
      </c>
      <c r="G1929" s="5">
        <v>120502.99</v>
      </c>
      <c r="H1929" s="5">
        <v>820778.02039998979</v>
      </c>
      <c r="I1929" s="5">
        <v>3528538.333333333</v>
      </c>
      <c r="J1929" s="5">
        <v>8297765.56738282</v>
      </c>
      <c r="K1929" s="7">
        <v>18388</v>
      </c>
      <c r="L1929" s="7">
        <v>976</v>
      </c>
      <c r="M1929" s="8">
        <v>-53</v>
      </c>
      <c r="N1929" s="8">
        <v>2684</v>
      </c>
      <c r="O1929" s="6">
        <v>2821</v>
      </c>
    </row>
    <row r="1930" spans="1:15" x14ac:dyDescent="0.2">
      <c r="A1930" s="3">
        <v>35125</v>
      </c>
      <c r="B1930" t="s">
        <v>7</v>
      </c>
      <c r="C1930" t="s">
        <v>18</v>
      </c>
      <c r="D1930" s="7">
        <v>1409345.4439000001</v>
      </c>
      <c r="E1930" s="5">
        <v>1349432.47</v>
      </c>
      <c r="F1930" s="5">
        <v>2798.16</v>
      </c>
      <c r="G1930" s="5">
        <v>9824.7800000000007</v>
      </c>
      <c r="H1930" s="5">
        <v>47290.033900000097</v>
      </c>
      <c r="I1930" s="5">
        <v>87773.766666666706</v>
      </c>
      <c r="J1930" s="5">
        <v>300139.44651985198</v>
      </c>
      <c r="K1930" s="7">
        <v>23909</v>
      </c>
      <c r="L1930" s="7">
        <v>172</v>
      </c>
      <c r="M1930" s="8">
        <v>-10</v>
      </c>
      <c r="N1930" s="8">
        <v>1310</v>
      </c>
      <c r="O1930" s="6">
        <v>816</v>
      </c>
    </row>
    <row r="1931" spans="1:15" x14ac:dyDescent="0.2">
      <c r="A1931" s="3">
        <v>35125</v>
      </c>
      <c r="B1931" t="s">
        <v>7</v>
      </c>
      <c r="C1931" t="s">
        <v>16</v>
      </c>
      <c r="D1931" s="7">
        <v>1048308.4412999999</v>
      </c>
      <c r="E1931" s="5">
        <v>932339.1</v>
      </c>
      <c r="F1931" s="5">
        <v>42474.91</v>
      </c>
      <c r="G1931" s="5">
        <v>6664.17</v>
      </c>
      <c r="H1931" s="5">
        <v>66830.261299999969</v>
      </c>
      <c r="I1931" s="5">
        <v>94098.466666666558</v>
      </c>
      <c r="J1931" s="5">
        <v>22551653.2890625</v>
      </c>
      <c r="K1931" s="7">
        <v>4759</v>
      </c>
      <c r="L1931" s="7">
        <v>90</v>
      </c>
      <c r="M1931" s="8">
        <v>-30</v>
      </c>
      <c r="N1931" s="8">
        <v>262</v>
      </c>
      <c r="O1931" s="6">
        <v>796</v>
      </c>
    </row>
    <row r="1932" spans="1:15" x14ac:dyDescent="0.2">
      <c r="A1932" s="3">
        <v>35125</v>
      </c>
      <c r="B1932" t="s">
        <v>7</v>
      </c>
      <c r="C1932" t="s">
        <v>16</v>
      </c>
      <c r="D1932" s="7">
        <v>702949.4</v>
      </c>
      <c r="E1932" s="5">
        <v>703644.46</v>
      </c>
      <c r="F1932" s="5">
        <v>152.63999999999999</v>
      </c>
      <c r="G1932" s="5">
        <v>208.79</v>
      </c>
      <c r="H1932" s="5">
        <v>-1056.4899999999395</v>
      </c>
      <c r="I1932" s="5">
        <v>0</v>
      </c>
      <c r="J1932" s="5">
        <v>11997271.067382799</v>
      </c>
      <c r="K1932" s="7">
        <v>2615</v>
      </c>
      <c r="L1932" s="7">
        <v>1468</v>
      </c>
      <c r="M1932" s="8">
        <v>0</v>
      </c>
      <c r="N1932" s="8">
        <v>32</v>
      </c>
      <c r="O1932" s="6">
        <v>226</v>
      </c>
    </row>
    <row r="1933" spans="1:15" x14ac:dyDescent="0.2">
      <c r="A1933" s="3">
        <v>35125</v>
      </c>
      <c r="B1933" t="s">
        <v>7</v>
      </c>
      <c r="C1933" t="s">
        <v>16</v>
      </c>
      <c r="D1933" s="7">
        <v>210284.61919999999</v>
      </c>
      <c r="E1933" s="5">
        <v>204961.93919999999</v>
      </c>
      <c r="F1933" s="5">
        <v>4070.82</v>
      </c>
      <c r="G1933" s="5">
        <v>830.87</v>
      </c>
      <c r="H1933" s="5">
        <v>420.98999999999285</v>
      </c>
      <c r="I1933" s="5">
        <v>105.64999999999999</v>
      </c>
      <c r="J1933" s="5">
        <v>3710468.3837890602</v>
      </c>
      <c r="K1933" s="7">
        <v>1635</v>
      </c>
      <c r="L1933" s="7">
        <v>249</v>
      </c>
      <c r="M1933" s="8">
        <v>26</v>
      </c>
      <c r="N1933" s="8">
        <v>134</v>
      </c>
      <c r="O1933" s="6">
        <v>322</v>
      </c>
    </row>
    <row r="1934" spans="1:15" x14ac:dyDescent="0.2">
      <c r="A1934" s="3">
        <v>35125</v>
      </c>
      <c r="B1934" t="s">
        <v>7</v>
      </c>
      <c r="C1934" t="s">
        <v>18</v>
      </c>
      <c r="D1934" s="7">
        <v>38.17</v>
      </c>
      <c r="E1934" s="5">
        <v>37.380000000000003</v>
      </c>
      <c r="F1934" s="5">
        <v>0</v>
      </c>
      <c r="G1934" s="5">
        <v>0</v>
      </c>
      <c r="H1934" s="5">
        <v>0.78999999999999915</v>
      </c>
      <c r="I1934" s="5">
        <v>0</v>
      </c>
      <c r="J1934" s="5">
        <v>0</v>
      </c>
      <c r="K1934" s="7">
        <v>0</v>
      </c>
      <c r="L1934" s="7">
        <v>0</v>
      </c>
      <c r="M1934" s="8">
        <v>0</v>
      </c>
      <c r="N1934" s="8">
        <v>0</v>
      </c>
      <c r="O1934" s="6">
        <v>0</v>
      </c>
    </row>
    <row r="1935" spans="1:15" x14ac:dyDescent="0.2">
      <c r="A1935" s="3">
        <v>35125</v>
      </c>
      <c r="B1935" t="s">
        <v>8</v>
      </c>
      <c r="C1935" t="s">
        <v>15</v>
      </c>
      <c r="D1935" s="7">
        <v>59087.359600000003</v>
      </c>
      <c r="E1935" s="5">
        <v>5948.52</v>
      </c>
      <c r="F1935" s="5">
        <v>33182.22</v>
      </c>
      <c r="G1935" s="5">
        <v>2777.3</v>
      </c>
      <c r="H1935" s="5">
        <v>17179.319600000006</v>
      </c>
      <c r="I1935" s="5">
        <v>48008.383333333368</v>
      </c>
      <c r="J1935" s="5">
        <v>9776.0555629730206</v>
      </c>
      <c r="K1935" s="7">
        <v>127</v>
      </c>
      <c r="L1935" s="7">
        <v>0</v>
      </c>
      <c r="M1935" s="8">
        <v>-1</v>
      </c>
      <c r="N1935" s="8">
        <v>4</v>
      </c>
      <c r="O1935" s="6">
        <v>2</v>
      </c>
    </row>
    <row r="1936" spans="1:15" x14ac:dyDescent="0.2">
      <c r="A1936" s="3">
        <v>35125</v>
      </c>
      <c r="B1936" t="s">
        <v>8</v>
      </c>
      <c r="C1936" t="s">
        <v>16</v>
      </c>
      <c r="D1936" s="7">
        <v>343.05</v>
      </c>
      <c r="E1936" s="5">
        <v>343.05</v>
      </c>
      <c r="F1936" s="5">
        <v>0</v>
      </c>
      <c r="G1936" s="5">
        <v>0</v>
      </c>
      <c r="H1936" s="5">
        <v>0</v>
      </c>
      <c r="I1936" s="5">
        <v>0</v>
      </c>
      <c r="J1936" s="5">
        <v>49.8001899719238</v>
      </c>
      <c r="K1936" s="7">
        <v>1</v>
      </c>
      <c r="L1936" s="7">
        <v>0</v>
      </c>
      <c r="M1936" s="8">
        <v>0</v>
      </c>
      <c r="N1936" s="8">
        <v>0</v>
      </c>
      <c r="O1936" s="6">
        <v>0</v>
      </c>
    </row>
    <row r="1937" spans="1:15" x14ac:dyDescent="0.2">
      <c r="A1937" s="3">
        <v>35125</v>
      </c>
      <c r="B1937" t="s">
        <v>8</v>
      </c>
      <c r="C1937" t="s">
        <v>15</v>
      </c>
      <c r="D1937" s="7">
        <v>46039036.6426</v>
      </c>
      <c r="E1937" s="5">
        <v>4451350.7977</v>
      </c>
      <c r="F1937" s="5">
        <v>20783480.0933</v>
      </c>
      <c r="G1937" s="5">
        <v>1934260.3674000001</v>
      </c>
      <c r="H1937" s="5">
        <v>18869945.384199996</v>
      </c>
      <c r="I1937" s="5">
        <v>60564084.800000049</v>
      </c>
      <c r="J1937" s="5">
        <v>28413086.073484398</v>
      </c>
      <c r="K1937" s="7">
        <v>157330</v>
      </c>
      <c r="L1937" s="7">
        <v>0</v>
      </c>
      <c r="M1937" s="8">
        <v>-4864</v>
      </c>
      <c r="N1937" s="8">
        <v>2955</v>
      </c>
      <c r="O1937" s="6">
        <v>3822</v>
      </c>
    </row>
    <row r="1938" spans="1:15" x14ac:dyDescent="0.2">
      <c r="A1938" s="3">
        <v>35125</v>
      </c>
      <c r="B1938" t="s">
        <v>8</v>
      </c>
      <c r="C1938" t="s">
        <v>17</v>
      </c>
      <c r="D1938" s="7">
        <v>15812090.1317</v>
      </c>
      <c r="E1938" s="5">
        <v>2914151.2445999901</v>
      </c>
      <c r="F1938" s="5">
        <v>5901257.4989999998</v>
      </c>
      <c r="G1938" s="5">
        <v>914945.68</v>
      </c>
      <c r="H1938" s="5">
        <v>6081735.7081000097</v>
      </c>
      <c r="I1938" s="5">
        <v>22094511.133333333</v>
      </c>
      <c r="J1938" s="5">
        <v>42337044.162406899</v>
      </c>
      <c r="K1938" s="7">
        <v>26828</v>
      </c>
      <c r="L1938" s="7">
        <v>503</v>
      </c>
      <c r="M1938" s="8">
        <v>2183</v>
      </c>
      <c r="N1938" s="8">
        <v>380</v>
      </c>
      <c r="O1938" s="6">
        <v>897</v>
      </c>
    </row>
    <row r="1939" spans="1:15" x14ac:dyDescent="0.2">
      <c r="A1939" s="3">
        <v>35125</v>
      </c>
      <c r="B1939" t="s">
        <v>8</v>
      </c>
      <c r="C1939" t="s">
        <v>15</v>
      </c>
      <c r="D1939" s="7">
        <v>1449311.7089</v>
      </c>
      <c r="E1939" s="5">
        <v>175098.95</v>
      </c>
      <c r="F1939" s="5">
        <v>531840.80000000005</v>
      </c>
      <c r="G1939" s="5">
        <v>40657.99</v>
      </c>
      <c r="H1939" s="5">
        <v>701713.96889999998</v>
      </c>
      <c r="I1939" s="5">
        <v>2496714.2999999984</v>
      </c>
      <c r="J1939" s="5">
        <v>1413426.6533203099</v>
      </c>
      <c r="K1939" s="7">
        <v>5460</v>
      </c>
      <c r="L1939" s="7">
        <v>0</v>
      </c>
      <c r="M1939" s="8">
        <v>-87</v>
      </c>
      <c r="N1939" s="8">
        <v>182</v>
      </c>
      <c r="O1939" s="6">
        <v>180</v>
      </c>
    </row>
    <row r="1940" spans="1:15" x14ac:dyDescent="0.2">
      <c r="A1940" s="3">
        <v>35125</v>
      </c>
      <c r="B1940" t="s">
        <v>8</v>
      </c>
      <c r="C1940" t="s">
        <v>17</v>
      </c>
      <c r="D1940" s="7">
        <v>8022427.9010000098</v>
      </c>
      <c r="E1940" s="5">
        <v>1252587.8252000001</v>
      </c>
      <c r="F1940" s="5">
        <v>3151164.26</v>
      </c>
      <c r="G1940" s="5">
        <v>501387.16</v>
      </c>
      <c r="H1940" s="5">
        <v>3117288.6558000101</v>
      </c>
      <c r="I1940" s="5">
        <v>15546442.750000002</v>
      </c>
      <c r="J1940" s="5">
        <v>16382682.8554687</v>
      </c>
      <c r="K1940" s="7">
        <v>26030</v>
      </c>
      <c r="L1940" s="7">
        <v>1291</v>
      </c>
      <c r="M1940" s="8">
        <v>2261</v>
      </c>
      <c r="N1940" s="8">
        <v>267</v>
      </c>
      <c r="O1940" s="6">
        <v>725</v>
      </c>
    </row>
    <row r="1941" spans="1:15" x14ac:dyDescent="0.2">
      <c r="A1941" s="3">
        <v>35125</v>
      </c>
      <c r="B1941" t="s">
        <v>8</v>
      </c>
      <c r="C1941" t="s">
        <v>16</v>
      </c>
      <c r="D1941" s="7">
        <v>4270687.4072000002</v>
      </c>
      <c r="E1941" s="5">
        <v>4230580.6500000004</v>
      </c>
      <c r="F1941" s="5">
        <v>25</v>
      </c>
      <c r="G1941" s="5">
        <v>4575.6000000000004</v>
      </c>
      <c r="H1941" s="5">
        <v>35506.157199999878</v>
      </c>
      <c r="I1941" s="5">
        <v>0</v>
      </c>
      <c r="J1941" s="5">
        <v>135706954.68554699</v>
      </c>
      <c r="K1941" s="7">
        <v>11586</v>
      </c>
      <c r="L1941" s="7">
        <v>612</v>
      </c>
      <c r="M1941" s="8">
        <v>-2</v>
      </c>
      <c r="N1941" s="8">
        <v>931</v>
      </c>
      <c r="O1941" s="6">
        <v>1892</v>
      </c>
    </row>
    <row r="1942" spans="1:15" x14ac:dyDescent="0.2">
      <c r="A1942" s="3">
        <v>35125</v>
      </c>
      <c r="B1942" t="s">
        <v>8</v>
      </c>
      <c r="C1942" t="s">
        <v>15</v>
      </c>
      <c r="D1942" s="7">
        <v>18601699.693399999</v>
      </c>
      <c r="E1942" s="5">
        <v>2280894.86</v>
      </c>
      <c r="F1942" s="5">
        <v>6458951.4900000002</v>
      </c>
      <c r="G1942" s="5">
        <v>1240940.06</v>
      </c>
      <c r="H1942" s="5">
        <v>8620913.2833999991</v>
      </c>
      <c r="I1942" s="5">
        <v>47584138.116666645</v>
      </c>
      <c r="J1942" s="5">
        <v>25016536.263671901</v>
      </c>
      <c r="K1942" s="7">
        <v>83282</v>
      </c>
      <c r="L1942" s="7">
        <v>1844</v>
      </c>
      <c r="M1942" s="8">
        <v>505</v>
      </c>
      <c r="N1942" s="8">
        <v>1816</v>
      </c>
      <c r="O1942" s="6">
        <v>3094</v>
      </c>
    </row>
    <row r="1943" spans="1:15" x14ac:dyDescent="0.2">
      <c r="A1943" s="3">
        <v>35125</v>
      </c>
      <c r="B1943" t="s">
        <v>8</v>
      </c>
      <c r="C1943" t="s">
        <v>15</v>
      </c>
      <c r="D1943" s="7">
        <v>158219.57500000001</v>
      </c>
      <c r="E1943" s="5">
        <v>29309.42</v>
      </c>
      <c r="F1943" s="5">
        <v>30899.82</v>
      </c>
      <c r="G1943" s="5">
        <v>5136.3500000000004</v>
      </c>
      <c r="H1943" s="5">
        <v>92873.985000000015</v>
      </c>
      <c r="I1943" s="5">
        <v>348723.98333333334</v>
      </c>
      <c r="J1943" s="5">
        <v>520692.814453125</v>
      </c>
      <c r="K1943" s="7">
        <v>455</v>
      </c>
      <c r="L1943" s="7">
        <v>2</v>
      </c>
      <c r="M1943" s="8">
        <v>1</v>
      </c>
      <c r="N1943" s="8">
        <v>7</v>
      </c>
      <c r="O1943" s="6">
        <v>4</v>
      </c>
    </row>
    <row r="1944" spans="1:15" x14ac:dyDescent="0.2">
      <c r="A1944" s="3">
        <v>35125</v>
      </c>
      <c r="B1944" t="s">
        <v>8</v>
      </c>
      <c r="C1944" t="s">
        <v>15</v>
      </c>
      <c r="D1944" s="7">
        <v>27821589.2751</v>
      </c>
      <c r="E1944" s="5">
        <v>4130911.3152000001</v>
      </c>
      <c r="F1944" s="5">
        <v>8964215.5594999995</v>
      </c>
      <c r="G1944" s="5">
        <v>1827406.46</v>
      </c>
      <c r="H1944" s="5">
        <v>12899055.940400001</v>
      </c>
      <c r="I1944" s="5">
        <v>45145698.000000052</v>
      </c>
      <c r="J1944" s="5">
        <v>75641201.321289107</v>
      </c>
      <c r="K1944" s="7">
        <v>86913</v>
      </c>
      <c r="L1944" s="7">
        <v>2806</v>
      </c>
      <c r="M1944" s="8">
        <v>-36</v>
      </c>
      <c r="N1944" s="8">
        <v>2485</v>
      </c>
      <c r="O1944" s="6">
        <v>4055</v>
      </c>
    </row>
    <row r="1945" spans="1:15" x14ac:dyDescent="0.2">
      <c r="A1945" s="3">
        <v>35125</v>
      </c>
      <c r="B1945" t="s">
        <v>8</v>
      </c>
      <c r="C1945" t="s">
        <v>17</v>
      </c>
      <c r="D1945" s="7">
        <v>3936.6792999999998</v>
      </c>
      <c r="E1945" s="5">
        <v>786.47</v>
      </c>
      <c r="F1945" s="5">
        <v>1798.73</v>
      </c>
      <c r="G1945" s="5">
        <v>0</v>
      </c>
      <c r="H1945" s="5">
        <v>1351.4792999999995</v>
      </c>
      <c r="I1945" s="5">
        <v>5792.3666666666695</v>
      </c>
      <c r="J1945" s="5">
        <v>1530.86119365692</v>
      </c>
      <c r="K1945" s="7">
        <v>4</v>
      </c>
      <c r="L1945" s="7">
        <v>0</v>
      </c>
      <c r="M1945" s="8">
        <v>0</v>
      </c>
      <c r="N1945" s="8">
        <v>0</v>
      </c>
      <c r="O1945" s="6">
        <v>0</v>
      </c>
    </row>
    <row r="1946" spans="1:15" x14ac:dyDescent="0.2">
      <c r="A1946" s="3">
        <v>35125</v>
      </c>
      <c r="B1946" t="s">
        <v>8</v>
      </c>
      <c r="C1946" t="s">
        <v>17</v>
      </c>
      <c r="D1946" s="7">
        <v>714.44989999999996</v>
      </c>
      <c r="E1946" s="5">
        <v>0</v>
      </c>
      <c r="F1946" s="5">
        <v>686.41</v>
      </c>
      <c r="G1946" s="5">
        <v>1.02</v>
      </c>
      <c r="H1946" s="5">
        <v>27.019899999999989</v>
      </c>
      <c r="I1946" s="5">
        <v>201.08333333333334</v>
      </c>
      <c r="J1946" s="5">
        <v>0</v>
      </c>
      <c r="K1946" s="7">
        <v>2</v>
      </c>
      <c r="L1946" s="7">
        <v>0</v>
      </c>
      <c r="M1946" s="8">
        <v>0</v>
      </c>
      <c r="N1946" s="8">
        <v>0</v>
      </c>
      <c r="O1946" s="6">
        <v>0</v>
      </c>
    </row>
    <row r="1947" spans="1:15" x14ac:dyDescent="0.2">
      <c r="A1947" s="3">
        <v>35125</v>
      </c>
      <c r="B1947" t="s">
        <v>8</v>
      </c>
      <c r="C1947" t="s">
        <v>15</v>
      </c>
      <c r="D1947" s="7">
        <v>4889068.2763999999</v>
      </c>
      <c r="E1947" s="5">
        <v>554726.31000000006</v>
      </c>
      <c r="F1947" s="5">
        <v>3303456.66</v>
      </c>
      <c r="G1947" s="5">
        <v>109751.42</v>
      </c>
      <c r="H1947" s="5">
        <v>921133.88639999914</v>
      </c>
      <c r="I1947" s="5">
        <v>2814565.45</v>
      </c>
      <c r="J1947" s="5">
        <v>6768309.2451171903</v>
      </c>
      <c r="K1947" s="7">
        <v>17564</v>
      </c>
      <c r="L1947" s="7">
        <v>1558</v>
      </c>
      <c r="M1947" s="8">
        <v>-128</v>
      </c>
      <c r="N1947" s="8">
        <v>2014</v>
      </c>
      <c r="O1947" s="6">
        <v>3637</v>
      </c>
    </row>
    <row r="1948" spans="1:15" x14ac:dyDescent="0.2">
      <c r="A1948" s="3">
        <v>35125</v>
      </c>
      <c r="B1948" t="s">
        <v>8</v>
      </c>
      <c r="C1948" t="s">
        <v>18</v>
      </c>
      <c r="D1948" s="7">
        <v>2509.0300000000002</v>
      </c>
      <c r="E1948" s="5">
        <v>2327.8000000000002</v>
      </c>
      <c r="F1948" s="5">
        <v>138.05000000000001</v>
      </c>
      <c r="G1948" s="5">
        <v>3.06</v>
      </c>
      <c r="H1948" s="5">
        <v>40.120000000000005</v>
      </c>
      <c r="I1948" s="5">
        <v>0.35</v>
      </c>
      <c r="J1948" s="5">
        <v>557.06774139404297</v>
      </c>
      <c r="K1948" s="7">
        <v>28</v>
      </c>
      <c r="L1948" s="7">
        <v>0</v>
      </c>
      <c r="M1948" s="8">
        <v>0</v>
      </c>
      <c r="N1948" s="8">
        <v>0</v>
      </c>
      <c r="O1948" s="6">
        <v>4</v>
      </c>
    </row>
    <row r="1949" spans="1:15" x14ac:dyDescent="0.2">
      <c r="A1949" s="3">
        <v>35125</v>
      </c>
      <c r="B1949" t="s">
        <v>8</v>
      </c>
      <c r="C1949" t="s">
        <v>16</v>
      </c>
      <c r="D1949" s="7">
        <v>195161.8749</v>
      </c>
      <c r="E1949" s="5">
        <v>148345.54</v>
      </c>
      <c r="F1949" s="5">
        <v>17542.740000000002</v>
      </c>
      <c r="G1949" s="5">
        <v>2733.99</v>
      </c>
      <c r="H1949" s="5">
        <v>26539.604899999984</v>
      </c>
      <c r="I1949" s="5">
        <v>36385.783333333304</v>
      </c>
      <c r="J1949" s="5">
        <v>3548289.6240234398</v>
      </c>
      <c r="K1949" s="7">
        <v>778</v>
      </c>
      <c r="L1949" s="7">
        <v>3</v>
      </c>
      <c r="M1949" s="8">
        <v>0</v>
      </c>
      <c r="N1949" s="8">
        <v>57</v>
      </c>
      <c r="O1949" s="6">
        <v>136</v>
      </c>
    </row>
    <row r="1950" spans="1:15" x14ac:dyDescent="0.2">
      <c r="A1950" s="3">
        <v>35125</v>
      </c>
      <c r="B1950" t="s">
        <v>8</v>
      </c>
      <c r="C1950" t="s">
        <v>16</v>
      </c>
      <c r="D1950" s="7">
        <v>181359.64</v>
      </c>
      <c r="E1950" s="5">
        <v>180036.86</v>
      </c>
      <c r="F1950" s="5">
        <v>16.96</v>
      </c>
      <c r="G1950" s="5">
        <v>0</v>
      </c>
      <c r="H1950" s="5">
        <v>1305.8200000000279</v>
      </c>
      <c r="I1950" s="5">
        <v>0</v>
      </c>
      <c r="J1950" s="5">
        <v>2865326.09082032</v>
      </c>
      <c r="K1950" s="7">
        <v>914</v>
      </c>
      <c r="L1950" s="7">
        <v>511</v>
      </c>
      <c r="M1950" s="8">
        <v>0</v>
      </c>
      <c r="N1950" s="8">
        <v>11</v>
      </c>
      <c r="O1950" s="6">
        <v>212</v>
      </c>
    </row>
    <row r="1951" spans="1:15" x14ac:dyDescent="0.2">
      <c r="A1951" s="3">
        <v>35125</v>
      </c>
      <c r="B1951" t="s">
        <v>8</v>
      </c>
      <c r="C1951" t="s">
        <v>16</v>
      </c>
      <c r="D1951" s="7">
        <v>43702.66</v>
      </c>
      <c r="E1951" s="5">
        <v>40866.22</v>
      </c>
      <c r="F1951" s="5">
        <v>2059.25</v>
      </c>
      <c r="G1951" s="5">
        <v>158.11000000000001</v>
      </c>
      <c r="H1951" s="5">
        <v>619.08000000000231</v>
      </c>
      <c r="I1951" s="5">
        <v>29.900000000000034</v>
      </c>
      <c r="J1951" s="5">
        <v>932120.92285156297</v>
      </c>
      <c r="K1951" s="7">
        <v>178</v>
      </c>
      <c r="L1951" s="7">
        <v>12</v>
      </c>
      <c r="M1951" s="8">
        <v>4</v>
      </c>
      <c r="N1951" s="8">
        <v>9</v>
      </c>
      <c r="O1951" s="6">
        <v>23</v>
      </c>
    </row>
    <row r="1952" spans="1:15" x14ac:dyDescent="0.2">
      <c r="A1952" s="3">
        <v>35125</v>
      </c>
      <c r="B1952" t="s">
        <v>9</v>
      </c>
      <c r="C1952" t="s">
        <v>15</v>
      </c>
      <c r="D1952" s="7">
        <v>1904597.162</v>
      </c>
      <c r="E1952" s="5">
        <v>283076.39</v>
      </c>
      <c r="F1952" s="5">
        <v>708852.76</v>
      </c>
      <c r="G1952" s="5">
        <v>77775.289999999994</v>
      </c>
      <c r="H1952" s="5">
        <v>834892.72199999983</v>
      </c>
      <c r="I1952" s="5">
        <v>2504601.5499999993</v>
      </c>
      <c r="J1952" s="5">
        <v>2395922.44140625</v>
      </c>
      <c r="K1952" s="7">
        <v>6956</v>
      </c>
      <c r="L1952" s="7">
        <v>0</v>
      </c>
      <c r="M1952" s="8">
        <v>-152</v>
      </c>
      <c r="N1952" s="8">
        <v>254</v>
      </c>
      <c r="O1952" s="6">
        <v>345</v>
      </c>
    </row>
    <row r="1953" spans="1:15" x14ac:dyDescent="0.2">
      <c r="A1953" s="3">
        <v>35125</v>
      </c>
      <c r="B1953" t="s">
        <v>9</v>
      </c>
      <c r="C1953" t="s">
        <v>17</v>
      </c>
      <c r="D1953" s="7">
        <v>470738.1655</v>
      </c>
      <c r="E1953" s="5">
        <v>84560.83</v>
      </c>
      <c r="F1953" s="5">
        <v>163372.51</v>
      </c>
      <c r="G1953" s="5">
        <v>24839.22</v>
      </c>
      <c r="H1953" s="5">
        <v>197965.60549999998</v>
      </c>
      <c r="I1953" s="5">
        <v>695864.93333333312</v>
      </c>
      <c r="J1953" s="5">
        <v>1585854.9775390599</v>
      </c>
      <c r="K1953" s="7">
        <v>801</v>
      </c>
      <c r="L1953" s="7">
        <v>0</v>
      </c>
      <c r="M1953" s="8">
        <v>52</v>
      </c>
      <c r="N1953" s="8">
        <v>16</v>
      </c>
      <c r="O1953" s="6">
        <v>20</v>
      </c>
    </row>
    <row r="1954" spans="1:15" x14ac:dyDescent="0.2">
      <c r="A1954" s="3">
        <v>35125</v>
      </c>
      <c r="B1954" t="s">
        <v>9</v>
      </c>
      <c r="C1954" t="s">
        <v>15</v>
      </c>
      <c r="D1954" s="7">
        <v>26869.286400000001</v>
      </c>
      <c r="E1954" s="5">
        <v>4764.8500000000004</v>
      </c>
      <c r="F1954" s="5">
        <v>8282.3799999999992</v>
      </c>
      <c r="G1954" s="5">
        <v>925.49</v>
      </c>
      <c r="H1954" s="5">
        <v>12896.5664</v>
      </c>
      <c r="I1954" s="5">
        <v>41426.049999999981</v>
      </c>
      <c r="J1954" s="5">
        <v>32961.490234375</v>
      </c>
      <c r="K1954" s="7">
        <v>108</v>
      </c>
      <c r="L1954" s="7">
        <v>0</v>
      </c>
      <c r="M1954" s="8">
        <v>0</v>
      </c>
      <c r="N1954" s="8">
        <v>4</v>
      </c>
      <c r="O1954" s="6">
        <v>7</v>
      </c>
    </row>
    <row r="1955" spans="1:15" x14ac:dyDescent="0.2">
      <c r="A1955" s="3">
        <v>35125</v>
      </c>
      <c r="B1955" t="s">
        <v>9</v>
      </c>
      <c r="C1955" t="s">
        <v>17</v>
      </c>
      <c r="D1955" s="7">
        <v>196394.5484</v>
      </c>
      <c r="E1955" s="5">
        <v>33276.86</v>
      </c>
      <c r="F1955" s="5">
        <v>70259.66</v>
      </c>
      <c r="G1955" s="5">
        <v>10296.9</v>
      </c>
      <c r="H1955" s="5">
        <v>82561.128399999987</v>
      </c>
      <c r="I1955" s="5">
        <v>376657.83333333349</v>
      </c>
      <c r="J1955" s="5">
        <v>515526.97167968802</v>
      </c>
      <c r="K1955" s="7">
        <v>614</v>
      </c>
      <c r="L1955" s="7">
        <v>0</v>
      </c>
      <c r="M1955" s="8">
        <v>54</v>
      </c>
      <c r="N1955" s="8">
        <v>4</v>
      </c>
      <c r="O1955" s="6">
        <v>11</v>
      </c>
    </row>
    <row r="1956" spans="1:15" x14ac:dyDescent="0.2">
      <c r="A1956" s="3">
        <v>35125</v>
      </c>
      <c r="B1956" t="s">
        <v>9</v>
      </c>
      <c r="C1956" t="s">
        <v>15</v>
      </c>
      <c r="D1956" s="7">
        <v>271072.02590000001</v>
      </c>
      <c r="E1956" s="5">
        <v>40198.769999999997</v>
      </c>
      <c r="F1956" s="5">
        <v>81613.759999999995</v>
      </c>
      <c r="G1956" s="5">
        <v>18494.03</v>
      </c>
      <c r="H1956" s="5">
        <v>130765.46590000004</v>
      </c>
      <c r="I1956" s="5">
        <v>734331.48333333305</v>
      </c>
      <c r="J1956" s="5">
        <v>434346.31640625</v>
      </c>
      <c r="K1956" s="7">
        <v>1105</v>
      </c>
      <c r="L1956" s="7">
        <v>0</v>
      </c>
      <c r="M1956" s="8">
        <v>19</v>
      </c>
      <c r="N1956" s="8">
        <v>27</v>
      </c>
      <c r="O1956" s="6">
        <v>29</v>
      </c>
    </row>
    <row r="1957" spans="1:15" x14ac:dyDescent="0.2">
      <c r="A1957" s="3">
        <v>35125</v>
      </c>
      <c r="B1957" t="s">
        <v>9</v>
      </c>
      <c r="C1957" t="s">
        <v>15</v>
      </c>
      <c r="D1957" s="7">
        <v>6299.0411000000004</v>
      </c>
      <c r="E1957" s="5">
        <v>2493.7600000000002</v>
      </c>
      <c r="F1957" s="5">
        <v>1342.9</v>
      </c>
      <c r="G1957" s="5">
        <v>269.08</v>
      </c>
      <c r="H1957" s="5">
        <v>2193.3011000000001</v>
      </c>
      <c r="I1957" s="5">
        <v>10562.049999999992</v>
      </c>
      <c r="J1957" s="5">
        <v>29203.0361328125</v>
      </c>
      <c r="K1957" s="7">
        <v>13</v>
      </c>
      <c r="L1957" s="7">
        <v>0</v>
      </c>
      <c r="M1957" s="8">
        <v>1</v>
      </c>
      <c r="N1957" s="8">
        <v>0</v>
      </c>
      <c r="O1957" s="6">
        <v>0</v>
      </c>
    </row>
    <row r="1958" spans="1:15" x14ac:dyDescent="0.2">
      <c r="A1958" s="3">
        <v>35125</v>
      </c>
      <c r="B1958" t="s">
        <v>9</v>
      </c>
      <c r="C1958" t="s">
        <v>15</v>
      </c>
      <c r="D1958" s="7">
        <v>690330.9754</v>
      </c>
      <c r="E1958" s="5">
        <v>102667.67</v>
      </c>
      <c r="F1958" s="5">
        <v>210175.29</v>
      </c>
      <c r="G1958" s="5">
        <v>45726.91</v>
      </c>
      <c r="H1958" s="5">
        <v>331761.10539999988</v>
      </c>
      <c r="I1958" s="5">
        <v>1159087.9666666668</v>
      </c>
      <c r="J1958" s="5">
        <v>2349324.0185546898</v>
      </c>
      <c r="K1958" s="7">
        <v>1784</v>
      </c>
      <c r="L1958" s="7">
        <v>0</v>
      </c>
      <c r="M1958" s="8">
        <v>24</v>
      </c>
      <c r="N1958" s="8">
        <v>29</v>
      </c>
      <c r="O1958" s="6">
        <v>52</v>
      </c>
    </row>
    <row r="1959" spans="1:15" x14ac:dyDescent="0.2">
      <c r="A1959" s="3">
        <v>35125</v>
      </c>
      <c r="B1959" t="s">
        <v>9</v>
      </c>
      <c r="C1959" t="s">
        <v>15</v>
      </c>
      <c r="D1959" s="7">
        <v>58407.761100000003</v>
      </c>
      <c r="E1959" s="5">
        <v>4969.3500000000004</v>
      </c>
      <c r="F1959" s="5">
        <v>39793.25</v>
      </c>
      <c r="G1959" s="5">
        <v>1393.4</v>
      </c>
      <c r="H1959" s="5">
        <v>12251.761100000005</v>
      </c>
      <c r="I1959" s="5">
        <v>33236.266666666677</v>
      </c>
      <c r="J1959" s="5">
        <v>24163.572265625</v>
      </c>
      <c r="K1959" s="7">
        <v>256</v>
      </c>
      <c r="L1959" s="7">
        <v>0</v>
      </c>
      <c r="M1959" s="8">
        <v>-7</v>
      </c>
      <c r="N1959" s="8">
        <v>19</v>
      </c>
      <c r="O1959" s="6">
        <v>33</v>
      </c>
    </row>
    <row r="1960" spans="1:15" x14ac:dyDescent="0.2">
      <c r="A1960" s="3">
        <v>35125</v>
      </c>
      <c r="B1960" t="s">
        <v>9</v>
      </c>
      <c r="C1960" t="s">
        <v>16</v>
      </c>
      <c r="D1960" s="7">
        <v>4433.5452999999998</v>
      </c>
      <c r="E1960" s="5">
        <v>2097.87</v>
      </c>
      <c r="F1960" s="5">
        <v>1439.04</v>
      </c>
      <c r="G1960" s="5">
        <v>149.77000000000001</v>
      </c>
      <c r="H1960" s="5">
        <v>746.86529999999993</v>
      </c>
      <c r="I1960" s="5">
        <v>1783.3166666666664</v>
      </c>
      <c r="J1960" s="5">
        <v>31441.97265625</v>
      </c>
      <c r="K1960" s="7">
        <v>5</v>
      </c>
      <c r="L1960" s="7">
        <v>0</v>
      </c>
      <c r="M1960" s="8">
        <v>0</v>
      </c>
      <c r="N1960" s="8">
        <v>0</v>
      </c>
      <c r="O1960" s="6">
        <v>1</v>
      </c>
    </row>
    <row r="1961" spans="1:15" x14ac:dyDescent="0.2">
      <c r="A1961" s="3">
        <v>35125</v>
      </c>
      <c r="B1961" t="s">
        <v>9</v>
      </c>
      <c r="C1961" t="s">
        <v>16</v>
      </c>
      <c r="D1961" s="7">
        <v>48.26</v>
      </c>
      <c r="E1961" s="5">
        <v>48.26</v>
      </c>
      <c r="F1961" s="5">
        <v>0</v>
      </c>
      <c r="G1961" s="5">
        <v>0</v>
      </c>
      <c r="H1961" s="5">
        <v>0</v>
      </c>
      <c r="I1961" s="5">
        <v>0</v>
      </c>
      <c r="J1961" s="5">
        <v>0</v>
      </c>
      <c r="K1961" s="7">
        <v>1</v>
      </c>
      <c r="L1961" s="7">
        <v>0</v>
      </c>
      <c r="M1961" s="8">
        <v>1</v>
      </c>
      <c r="N1961" s="8">
        <v>0</v>
      </c>
      <c r="O1961" s="6">
        <v>0</v>
      </c>
    </row>
    <row r="1962" spans="1:15" x14ac:dyDescent="0.2">
      <c r="A1962" s="3">
        <v>35125</v>
      </c>
      <c r="B1962" t="s">
        <v>10</v>
      </c>
      <c r="C1962" t="s">
        <v>16</v>
      </c>
      <c r="D1962" s="7">
        <v>8.48</v>
      </c>
      <c r="E1962" s="5">
        <v>0</v>
      </c>
      <c r="F1962" s="5">
        <v>8.48</v>
      </c>
      <c r="G1962" s="5">
        <v>0</v>
      </c>
      <c r="H1962" s="5">
        <v>0</v>
      </c>
      <c r="I1962" s="5">
        <v>0</v>
      </c>
      <c r="J1962" s="5">
        <v>0</v>
      </c>
      <c r="K1962" s="7">
        <v>0</v>
      </c>
      <c r="L1962" s="7">
        <v>0</v>
      </c>
      <c r="M1962" s="8">
        <v>0</v>
      </c>
      <c r="N1962" s="8">
        <v>0</v>
      </c>
      <c r="O1962" s="6">
        <v>0</v>
      </c>
    </row>
    <row r="1963" spans="1:15" x14ac:dyDescent="0.2">
      <c r="A1963" s="3">
        <v>35125</v>
      </c>
      <c r="B1963" t="s">
        <v>10</v>
      </c>
      <c r="C1963" t="s">
        <v>15</v>
      </c>
      <c r="D1963" s="7">
        <v>9497554.6228999905</v>
      </c>
      <c r="E1963" s="5">
        <v>1137819.6176</v>
      </c>
      <c r="F1963" s="5">
        <v>3957625.2429</v>
      </c>
      <c r="G1963" s="5">
        <v>389192.74</v>
      </c>
      <c r="H1963" s="5">
        <v>4012917.0223999908</v>
      </c>
      <c r="I1963" s="5">
        <v>12184042.500000004</v>
      </c>
      <c r="J1963" s="5">
        <v>8412655.6060543098</v>
      </c>
      <c r="K1963" s="7">
        <v>37761</v>
      </c>
      <c r="L1963" s="7">
        <v>0</v>
      </c>
      <c r="M1963" s="8">
        <v>-958</v>
      </c>
      <c r="N1963" s="8">
        <v>1004</v>
      </c>
      <c r="O1963" s="6">
        <v>1207</v>
      </c>
    </row>
    <row r="1964" spans="1:15" x14ac:dyDescent="0.2">
      <c r="A1964" s="3">
        <v>35125</v>
      </c>
      <c r="B1964" t="s">
        <v>10</v>
      </c>
      <c r="C1964" t="s">
        <v>17</v>
      </c>
      <c r="D1964" s="7">
        <v>4032544.8766999999</v>
      </c>
      <c r="E1964" s="5">
        <v>807939.39999999898</v>
      </c>
      <c r="F1964" s="5">
        <v>1502551.39</v>
      </c>
      <c r="G1964" s="5">
        <v>235547.24</v>
      </c>
      <c r="H1964" s="5">
        <v>1486506.846700001</v>
      </c>
      <c r="I1964" s="5">
        <v>5576232.6333333254</v>
      </c>
      <c r="J1964" s="5">
        <v>14494769.9335938</v>
      </c>
      <c r="K1964" s="7">
        <v>7368</v>
      </c>
      <c r="L1964" s="7">
        <v>260</v>
      </c>
      <c r="M1964" s="8">
        <v>412</v>
      </c>
      <c r="N1964" s="8">
        <v>126</v>
      </c>
      <c r="O1964" s="6">
        <v>277</v>
      </c>
    </row>
    <row r="1965" spans="1:15" x14ac:dyDescent="0.2">
      <c r="A1965" s="3">
        <v>35125</v>
      </c>
      <c r="B1965" t="s">
        <v>10</v>
      </c>
      <c r="C1965" t="s">
        <v>15</v>
      </c>
      <c r="D1965" s="7">
        <v>228138.97330000001</v>
      </c>
      <c r="E1965" s="5">
        <v>24743.54</v>
      </c>
      <c r="F1965" s="5">
        <v>83940.66</v>
      </c>
      <c r="G1965" s="5">
        <v>5449.36</v>
      </c>
      <c r="H1965" s="5">
        <v>114005.4133</v>
      </c>
      <c r="I1965" s="5">
        <v>401327.84999999963</v>
      </c>
      <c r="J1965" s="5">
        <v>221326.72265625</v>
      </c>
      <c r="K1965" s="7">
        <v>894</v>
      </c>
      <c r="L1965" s="7">
        <v>0</v>
      </c>
      <c r="M1965" s="8">
        <v>-6</v>
      </c>
      <c r="N1965" s="8">
        <v>38</v>
      </c>
      <c r="O1965" s="6">
        <v>34</v>
      </c>
    </row>
    <row r="1966" spans="1:15" x14ac:dyDescent="0.2">
      <c r="A1966" s="3">
        <v>35125</v>
      </c>
      <c r="B1966" t="s">
        <v>10</v>
      </c>
      <c r="C1966" t="s">
        <v>17</v>
      </c>
      <c r="D1966" s="7">
        <v>1698429.8163999999</v>
      </c>
      <c r="E1966" s="5">
        <v>279694.64</v>
      </c>
      <c r="F1966" s="5">
        <v>666827.02</v>
      </c>
      <c r="G1966" s="5">
        <v>110867.34</v>
      </c>
      <c r="H1966" s="5">
        <v>641040.81639999978</v>
      </c>
      <c r="I1966" s="5">
        <v>3126175.7666666671</v>
      </c>
      <c r="J1966" s="5">
        <v>4020139.9462890602</v>
      </c>
      <c r="K1966" s="7">
        <v>5463</v>
      </c>
      <c r="L1966" s="7">
        <v>34</v>
      </c>
      <c r="M1966" s="8">
        <v>548</v>
      </c>
      <c r="N1966" s="8">
        <v>51</v>
      </c>
      <c r="O1966" s="6">
        <v>118</v>
      </c>
    </row>
    <row r="1967" spans="1:15" x14ac:dyDescent="0.2">
      <c r="A1967" s="3">
        <v>35125</v>
      </c>
      <c r="B1967" t="s">
        <v>10</v>
      </c>
      <c r="C1967" t="s">
        <v>16</v>
      </c>
      <c r="D1967" s="7">
        <v>1431085.7194999999</v>
      </c>
      <c r="E1967" s="5">
        <v>1413959.69</v>
      </c>
      <c r="F1967" s="5">
        <v>4.24</v>
      </c>
      <c r="G1967" s="5">
        <v>1165.5</v>
      </c>
      <c r="H1967" s="5">
        <v>15956.289499999944</v>
      </c>
      <c r="I1967" s="5">
        <v>0</v>
      </c>
      <c r="J1967" s="5">
        <v>37635044.2734375</v>
      </c>
      <c r="K1967" s="7">
        <v>3919</v>
      </c>
      <c r="L1967" s="7">
        <v>109</v>
      </c>
      <c r="M1967" s="8">
        <v>-4</v>
      </c>
      <c r="N1967" s="8">
        <v>296</v>
      </c>
      <c r="O1967" s="6">
        <v>608</v>
      </c>
    </row>
    <row r="1968" spans="1:15" x14ac:dyDescent="0.2">
      <c r="A1968" s="3">
        <v>35125</v>
      </c>
      <c r="B1968" t="s">
        <v>10</v>
      </c>
      <c r="C1968" t="s">
        <v>15</v>
      </c>
      <c r="D1968" s="7">
        <v>3320746.4545</v>
      </c>
      <c r="E1968" s="5">
        <v>465426.36</v>
      </c>
      <c r="F1968" s="5">
        <v>1189567.29</v>
      </c>
      <c r="G1968" s="5">
        <v>244077.42</v>
      </c>
      <c r="H1968" s="5">
        <v>1421675.3845000002</v>
      </c>
      <c r="I1968" s="5">
        <v>7764404.4666666631</v>
      </c>
      <c r="J1968" s="5">
        <v>5483690.3503923398</v>
      </c>
      <c r="K1968" s="7">
        <v>16111</v>
      </c>
      <c r="L1968" s="7">
        <v>263</v>
      </c>
      <c r="M1968" s="8">
        <v>62</v>
      </c>
      <c r="N1968" s="8">
        <v>385</v>
      </c>
      <c r="O1968" s="6">
        <v>535</v>
      </c>
    </row>
    <row r="1969" spans="1:15" x14ac:dyDescent="0.2">
      <c r="A1969" s="3">
        <v>35125</v>
      </c>
      <c r="B1969" t="s">
        <v>10</v>
      </c>
      <c r="C1969" t="s">
        <v>15</v>
      </c>
      <c r="D1969" s="7">
        <v>34363.569100000001</v>
      </c>
      <c r="E1969" s="5">
        <v>9081.44</v>
      </c>
      <c r="F1969" s="5">
        <v>7454.85</v>
      </c>
      <c r="G1969" s="5">
        <v>481.6</v>
      </c>
      <c r="H1969" s="5">
        <v>17345.679100000001</v>
      </c>
      <c r="I1969" s="5">
        <v>60508.766666666561</v>
      </c>
      <c r="J1969" s="5">
        <v>85893.4404296875</v>
      </c>
      <c r="K1969" s="7">
        <v>71</v>
      </c>
      <c r="L1969" s="7">
        <v>0</v>
      </c>
      <c r="M1969" s="8">
        <v>0</v>
      </c>
      <c r="N1969" s="8">
        <v>2</v>
      </c>
      <c r="O1969" s="6">
        <v>2</v>
      </c>
    </row>
    <row r="1970" spans="1:15" x14ac:dyDescent="0.2">
      <c r="A1970" s="3">
        <v>35125</v>
      </c>
      <c r="B1970" t="s">
        <v>10</v>
      </c>
      <c r="C1970" t="s">
        <v>15</v>
      </c>
      <c r="D1970" s="7">
        <v>7130350.9165000003</v>
      </c>
      <c r="E1970" s="5">
        <v>1333967.7</v>
      </c>
      <c r="F1970" s="5">
        <v>2263851.46</v>
      </c>
      <c r="G1970" s="5">
        <v>483330.56</v>
      </c>
      <c r="H1970" s="5">
        <v>3049201.1965000001</v>
      </c>
      <c r="I1970" s="5">
        <v>10723448.633333329</v>
      </c>
      <c r="J1970" s="5">
        <v>26367379.587890599</v>
      </c>
      <c r="K1970" s="7">
        <v>22732</v>
      </c>
      <c r="L1970" s="7">
        <v>703</v>
      </c>
      <c r="M1970" s="8">
        <v>-76</v>
      </c>
      <c r="N1970" s="8">
        <v>657</v>
      </c>
      <c r="O1970" s="6">
        <v>1016</v>
      </c>
    </row>
    <row r="1971" spans="1:15" x14ac:dyDescent="0.2">
      <c r="A1971" s="3">
        <v>35125</v>
      </c>
      <c r="B1971" t="s">
        <v>10</v>
      </c>
      <c r="C1971" t="s">
        <v>17</v>
      </c>
      <c r="D1971" s="7">
        <v>1816.3389999999999</v>
      </c>
      <c r="E1971" s="5">
        <v>120.9</v>
      </c>
      <c r="F1971" s="5">
        <v>1175.76</v>
      </c>
      <c r="G1971" s="5">
        <v>24.48</v>
      </c>
      <c r="H1971" s="5">
        <v>495.19899999999984</v>
      </c>
      <c r="I1971" s="5">
        <v>929.55000000000075</v>
      </c>
      <c r="J1971" s="5">
        <v>3.1200141906738299</v>
      </c>
      <c r="K1971" s="7">
        <v>0</v>
      </c>
      <c r="L1971" s="7">
        <v>0</v>
      </c>
      <c r="M1971" s="8">
        <v>-1</v>
      </c>
      <c r="N1971" s="8">
        <v>0</v>
      </c>
      <c r="O1971" s="6">
        <v>0</v>
      </c>
    </row>
    <row r="1972" spans="1:15" x14ac:dyDescent="0.2">
      <c r="A1972" s="3">
        <v>35125</v>
      </c>
      <c r="B1972" t="s">
        <v>10</v>
      </c>
      <c r="C1972" t="s">
        <v>15</v>
      </c>
      <c r="D1972" s="7">
        <v>1620370.0127000001</v>
      </c>
      <c r="E1972" s="5">
        <v>158615.87</v>
      </c>
      <c r="F1972" s="5">
        <v>1140760.23</v>
      </c>
      <c r="G1972" s="5">
        <v>38409.81</v>
      </c>
      <c r="H1972" s="5">
        <v>282584.10270000022</v>
      </c>
      <c r="I1972" s="5">
        <v>932947.29999999935</v>
      </c>
      <c r="J1972" s="5">
        <v>1923823.2363281299</v>
      </c>
      <c r="K1972" s="7">
        <v>5743</v>
      </c>
      <c r="L1972" s="7">
        <v>262</v>
      </c>
      <c r="M1972" s="8">
        <v>-25</v>
      </c>
      <c r="N1972" s="8">
        <v>415</v>
      </c>
      <c r="O1972" s="6">
        <v>631</v>
      </c>
    </row>
    <row r="1973" spans="1:15" x14ac:dyDescent="0.2">
      <c r="A1973" s="3">
        <v>35125</v>
      </c>
      <c r="B1973" t="s">
        <v>10</v>
      </c>
      <c r="C1973" t="s">
        <v>16</v>
      </c>
      <c r="D1973" s="7">
        <v>135824.15909999999</v>
      </c>
      <c r="E1973" s="5">
        <v>119405.87</v>
      </c>
      <c r="F1973" s="5">
        <v>6467.68</v>
      </c>
      <c r="G1973" s="5">
        <v>1338.66</v>
      </c>
      <c r="H1973" s="5">
        <v>8611.9490999999944</v>
      </c>
      <c r="I1973" s="5">
        <v>10532.733333333328</v>
      </c>
      <c r="J1973" s="5">
        <v>2419252.4482421898</v>
      </c>
      <c r="K1973" s="7">
        <v>428</v>
      </c>
      <c r="L1973" s="7">
        <v>2</v>
      </c>
      <c r="M1973" s="8">
        <v>2</v>
      </c>
      <c r="N1973" s="8">
        <v>46</v>
      </c>
      <c r="O1973" s="6">
        <v>56</v>
      </c>
    </row>
    <row r="1974" spans="1:15" x14ac:dyDescent="0.2">
      <c r="A1974" s="3">
        <v>35125</v>
      </c>
      <c r="B1974" t="s">
        <v>10</v>
      </c>
      <c r="C1974" t="s">
        <v>16</v>
      </c>
      <c r="D1974" s="7">
        <v>40355.9</v>
      </c>
      <c r="E1974" s="5">
        <v>39144.720000000001</v>
      </c>
      <c r="F1974" s="5">
        <v>0</v>
      </c>
      <c r="G1974" s="5">
        <v>0</v>
      </c>
      <c r="H1974" s="5">
        <v>1211.1800000000003</v>
      </c>
      <c r="I1974" s="5">
        <v>0</v>
      </c>
      <c r="J1974" s="5">
        <v>795429.599609375</v>
      </c>
      <c r="K1974" s="7">
        <v>210</v>
      </c>
      <c r="L1974" s="7">
        <v>73</v>
      </c>
      <c r="M1974" s="8">
        <v>0</v>
      </c>
      <c r="N1974" s="8">
        <v>8</v>
      </c>
      <c r="O1974" s="6">
        <v>36</v>
      </c>
    </row>
    <row r="1975" spans="1:15" x14ac:dyDescent="0.2">
      <c r="A1975" s="3">
        <v>35125</v>
      </c>
      <c r="B1975" t="s">
        <v>10</v>
      </c>
      <c r="C1975" t="s">
        <v>16</v>
      </c>
      <c r="D1975" s="7">
        <v>22972.915400000002</v>
      </c>
      <c r="E1975" s="5">
        <v>22318.555400000001</v>
      </c>
      <c r="F1975" s="5">
        <v>406.58</v>
      </c>
      <c r="G1975" s="5">
        <v>20.12</v>
      </c>
      <c r="H1975" s="5">
        <v>227.66000000000059</v>
      </c>
      <c r="I1975" s="5">
        <v>0</v>
      </c>
      <c r="J1975" s="5">
        <v>461104.68359375</v>
      </c>
      <c r="K1975" s="7">
        <v>110</v>
      </c>
      <c r="L1975" s="7">
        <v>2</v>
      </c>
      <c r="M1975" s="8">
        <v>9</v>
      </c>
      <c r="N1975" s="8">
        <v>9</v>
      </c>
      <c r="O1975" s="6">
        <v>8</v>
      </c>
    </row>
    <row r="1976" spans="1:15" x14ac:dyDescent="0.2">
      <c r="A1976" s="3">
        <v>35156</v>
      </c>
      <c r="B1976" t="s">
        <v>1</v>
      </c>
      <c r="C1976" t="s">
        <v>15</v>
      </c>
      <c r="D1976" s="7">
        <v>4004.9297999999999</v>
      </c>
      <c r="E1976" s="5">
        <v>334.48</v>
      </c>
      <c r="F1976" s="5">
        <v>2464.7600000000002</v>
      </c>
      <c r="G1976" s="5">
        <v>130.63999999999999</v>
      </c>
      <c r="H1976" s="5">
        <v>1075.0497999999998</v>
      </c>
      <c r="I1976" s="5">
        <v>3879.5833333333303</v>
      </c>
      <c r="J1976" s="5">
        <v>8517.3700838089007</v>
      </c>
      <c r="K1976" s="7">
        <v>32</v>
      </c>
      <c r="L1976" s="7">
        <v>12</v>
      </c>
      <c r="M1976" s="8">
        <v>0</v>
      </c>
      <c r="N1976" s="8">
        <v>0</v>
      </c>
      <c r="O1976" s="6">
        <v>6</v>
      </c>
    </row>
    <row r="1977" spans="1:15" x14ac:dyDescent="0.2">
      <c r="A1977" s="3">
        <v>35156</v>
      </c>
      <c r="B1977" t="s">
        <v>1</v>
      </c>
      <c r="C1977" t="s">
        <v>16</v>
      </c>
      <c r="D1977" s="7">
        <v>0</v>
      </c>
      <c r="E1977" s="5">
        <v>0</v>
      </c>
      <c r="F1977" s="5">
        <v>0</v>
      </c>
      <c r="G1977" s="5">
        <v>0</v>
      </c>
      <c r="H1977" s="5">
        <v>0</v>
      </c>
      <c r="I1977" s="5">
        <v>0</v>
      </c>
      <c r="J1977" s="5">
        <v>0</v>
      </c>
      <c r="K1977" s="7">
        <v>7</v>
      </c>
      <c r="L1977" s="7">
        <v>0</v>
      </c>
      <c r="M1977" s="8">
        <v>0</v>
      </c>
      <c r="N1977" s="8">
        <v>0</v>
      </c>
      <c r="O1977" s="6">
        <v>3</v>
      </c>
    </row>
    <row r="1978" spans="1:15" x14ac:dyDescent="0.2">
      <c r="A1978" s="3">
        <v>35156</v>
      </c>
      <c r="B1978" t="s">
        <v>1</v>
      </c>
      <c r="C1978" t="s">
        <v>15</v>
      </c>
      <c r="D1978" s="7">
        <v>622328.38659999997</v>
      </c>
      <c r="E1978" s="5">
        <v>118768.68</v>
      </c>
      <c r="F1978" s="5">
        <v>211523.1</v>
      </c>
      <c r="G1978" s="5">
        <v>24136.73</v>
      </c>
      <c r="H1978" s="5">
        <v>267899.87659999996</v>
      </c>
      <c r="I1978" s="5">
        <v>794847.98333333328</v>
      </c>
      <c r="J1978" s="5">
        <v>1180781.078125</v>
      </c>
      <c r="K1978" s="7">
        <v>2259</v>
      </c>
      <c r="L1978" s="7">
        <v>0</v>
      </c>
      <c r="M1978" s="8">
        <v>-31</v>
      </c>
      <c r="N1978" s="8">
        <v>101</v>
      </c>
      <c r="O1978" s="6">
        <v>172</v>
      </c>
    </row>
    <row r="1979" spans="1:15" x14ac:dyDescent="0.2">
      <c r="A1979" s="3">
        <v>35156</v>
      </c>
      <c r="B1979" t="s">
        <v>1</v>
      </c>
      <c r="C1979" t="s">
        <v>17</v>
      </c>
      <c r="D1979" s="7">
        <v>2005259.1680000001</v>
      </c>
      <c r="E1979" s="5">
        <v>423542.02</v>
      </c>
      <c r="F1979" s="5">
        <v>814106.97</v>
      </c>
      <c r="G1979" s="5">
        <v>122023.54</v>
      </c>
      <c r="H1979" s="5">
        <v>645586.63800000004</v>
      </c>
      <c r="I1979" s="5">
        <v>2506571.2999999993</v>
      </c>
      <c r="J1979" s="5">
        <v>8070075.4248046903</v>
      </c>
      <c r="K1979" s="7">
        <v>5546</v>
      </c>
      <c r="L1979" s="7">
        <v>1142</v>
      </c>
      <c r="M1979" s="8">
        <v>54</v>
      </c>
      <c r="N1979" s="8">
        <v>346</v>
      </c>
      <c r="O1979" s="6">
        <v>1174</v>
      </c>
    </row>
    <row r="1980" spans="1:15" x14ac:dyDescent="0.2">
      <c r="A1980" s="3">
        <v>35156</v>
      </c>
      <c r="B1980" t="s">
        <v>1</v>
      </c>
      <c r="C1980" t="s">
        <v>15</v>
      </c>
      <c r="D1980" s="7">
        <v>92891.878800000006</v>
      </c>
      <c r="E1980" s="5">
        <v>18836.11</v>
      </c>
      <c r="F1980" s="5">
        <v>29406.49</v>
      </c>
      <c r="G1980" s="5">
        <v>2316.61</v>
      </c>
      <c r="H1980" s="5">
        <v>42332.668799999999</v>
      </c>
      <c r="I1980" s="5">
        <v>181397.90000000002</v>
      </c>
      <c r="J1980" s="5">
        <v>100235.76660156299</v>
      </c>
      <c r="K1980" s="7">
        <v>439</v>
      </c>
      <c r="L1980" s="7">
        <v>0</v>
      </c>
      <c r="M1980" s="8">
        <v>-2</v>
      </c>
      <c r="N1980" s="8">
        <v>15</v>
      </c>
      <c r="O1980" s="6">
        <v>33</v>
      </c>
    </row>
    <row r="1981" spans="1:15" x14ac:dyDescent="0.2">
      <c r="A1981" s="3">
        <v>35156</v>
      </c>
      <c r="B1981" t="s">
        <v>1</v>
      </c>
      <c r="C1981" t="s">
        <v>17</v>
      </c>
      <c r="D1981" s="7">
        <v>878990.48149999999</v>
      </c>
      <c r="E1981" s="5">
        <v>131800.49</v>
      </c>
      <c r="F1981" s="5">
        <v>343678.37</v>
      </c>
      <c r="G1981" s="5">
        <v>52116.34</v>
      </c>
      <c r="H1981" s="5">
        <v>351395.28150000004</v>
      </c>
      <c r="I1981" s="5">
        <v>1506158.2166666659</v>
      </c>
      <c r="J1981" s="5">
        <v>2447380.0302734398</v>
      </c>
      <c r="K1981" s="7">
        <v>4083</v>
      </c>
      <c r="L1981" s="7">
        <v>828</v>
      </c>
      <c r="M1981" s="8">
        <v>38</v>
      </c>
      <c r="N1981" s="8">
        <v>578</v>
      </c>
      <c r="O1981" s="6">
        <v>706</v>
      </c>
    </row>
    <row r="1982" spans="1:15" x14ac:dyDescent="0.2">
      <c r="A1982" s="3">
        <v>35156</v>
      </c>
      <c r="B1982" t="s">
        <v>1</v>
      </c>
      <c r="C1982" t="s">
        <v>16</v>
      </c>
      <c r="D1982" s="7">
        <v>228227.23</v>
      </c>
      <c r="E1982" s="5">
        <v>227058.5</v>
      </c>
      <c r="F1982" s="5">
        <v>585.12</v>
      </c>
      <c r="G1982" s="5">
        <v>76.709999999999994</v>
      </c>
      <c r="H1982" s="5">
        <v>506.90000000001049</v>
      </c>
      <c r="I1982" s="5">
        <v>0</v>
      </c>
      <c r="J1982" s="5">
        <v>6335311.1777343797</v>
      </c>
      <c r="K1982" s="7">
        <v>1228</v>
      </c>
      <c r="L1982" s="7">
        <v>191</v>
      </c>
      <c r="M1982" s="8">
        <v>-2</v>
      </c>
      <c r="N1982" s="8">
        <v>596</v>
      </c>
      <c r="O1982" s="6">
        <v>145</v>
      </c>
    </row>
    <row r="1983" spans="1:15" x14ac:dyDescent="0.2">
      <c r="A1983" s="3">
        <v>35156</v>
      </c>
      <c r="B1983" t="s">
        <v>1</v>
      </c>
      <c r="C1983" t="s">
        <v>15</v>
      </c>
      <c r="D1983" s="7">
        <v>1969660.3277</v>
      </c>
      <c r="E1983" s="5">
        <v>378687.44</v>
      </c>
      <c r="F1983" s="5">
        <v>517459.21</v>
      </c>
      <c r="G1983" s="5">
        <v>132962.93</v>
      </c>
      <c r="H1983" s="5">
        <v>940550.74770000018</v>
      </c>
      <c r="I1983" s="5">
        <v>4231798.0500000073</v>
      </c>
      <c r="J1983" s="5">
        <v>6303740.3964843797</v>
      </c>
      <c r="K1983" s="7">
        <v>11052</v>
      </c>
      <c r="L1983" s="7">
        <v>294</v>
      </c>
      <c r="M1983" s="8">
        <v>-3</v>
      </c>
      <c r="N1983" s="8">
        <v>1274</v>
      </c>
      <c r="O1983" s="6">
        <v>1922</v>
      </c>
    </row>
    <row r="1984" spans="1:15" x14ac:dyDescent="0.2">
      <c r="A1984" s="3">
        <v>35156</v>
      </c>
      <c r="B1984" t="s">
        <v>1</v>
      </c>
      <c r="C1984" t="s">
        <v>15</v>
      </c>
      <c r="D1984" s="7">
        <v>511744.70480000001</v>
      </c>
      <c r="E1984" s="5">
        <v>42825.91</v>
      </c>
      <c r="F1984" s="5">
        <v>366798.23</v>
      </c>
      <c r="G1984" s="5">
        <v>14881.87</v>
      </c>
      <c r="H1984" s="5">
        <v>87238.694800000056</v>
      </c>
      <c r="I1984" s="5">
        <v>344234.45000000007</v>
      </c>
      <c r="J1984" s="5">
        <v>343555.85058593802</v>
      </c>
      <c r="K1984" s="7">
        <v>1284</v>
      </c>
      <c r="L1984" s="7">
        <v>254</v>
      </c>
      <c r="M1984" s="8">
        <v>-1</v>
      </c>
      <c r="N1984" s="8">
        <v>55</v>
      </c>
      <c r="O1984" s="6">
        <v>180</v>
      </c>
    </row>
    <row r="1985" spans="1:15" x14ac:dyDescent="0.2">
      <c r="A1985" s="3">
        <v>35156</v>
      </c>
      <c r="B1985" t="s">
        <v>1</v>
      </c>
      <c r="C1985" t="s">
        <v>15</v>
      </c>
      <c r="D1985" s="7">
        <v>3920980.7774999999</v>
      </c>
      <c r="E1985" s="5">
        <v>734403.13</v>
      </c>
      <c r="F1985" s="5">
        <v>1111204.33</v>
      </c>
      <c r="G1985" s="5">
        <v>254579.43</v>
      </c>
      <c r="H1985" s="5">
        <v>1820793.8875</v>
      </c>
      <c r="I1985" s="5">
        <v>5771029.416666667</v>
      </c>
      <c r="J1985" s="5">
        <v>13978769.2255859</v>
      </c>
      <c r="K1985" s="7">
        <v>17118</v>
      </c>
      <c r="L1985" s="7">
        <v>1190</v>
      </c>
      <c r="M1985" s="8">
        <v>-66</v>
      </c>
      <c r="N1985" s="8">
        <v>2486</v>
      </c>
      <c r="O1985" s="6">
        <v>3348</v>
      </c>
    </row>
    <row r="1986" spans="1:15" x14ac:dyDescent="0.2">
      <c r="A1986" s="3">
        <v>35156</v>
      </c>
      <c r="B1986" t="s">
        <v>1</v>
      </c>
      <c r="C1986" t="s">
        <v>17</v>
      </c>
      <c r="D1986" s="7">
        <v>16276.692800000001</v>
      </c>
      <c r="E1986" s="5">
        <v>4475.42</v>
      </c>
      <c r="F1986" s="5">
        <v>9963.35</v>
      </c>
      <c r="G1986" s="5">
        <v>406.08</v>
      </c>
      <c r="H1986" s="5">
        <v>1431.8428000000004</v>
      </c>
      <c r="I1986" s="5">
        <v>12435.666666666664</v>
      </c>
      <c r="J1986" s="5">
        <v>16790.781126975999</v>
      </c>
      <c r="K1986" s="7">
        <v>14</v>
      </c>
      <c r="L1986" s="7">
        <v>5</v>
      </c>
      <c r="M1986" s="8">
        <v>-3</v>
      </c>
      <c r="N1986" s="8">
        <v>0</v>
      </c>
      <c r="O1986" s="6">
        <v>2</v>
      </c>
    </row>
    <row r="1987" spans="1:15" x14ac:dyDescent="0.2">
      <c r="A1987" s="3">
        <v>35156</v>
      </c>
      <c r="B1987" t="s">
        <v>1</v>
      </c>
      <c r="C1987" t="s">
        <v>17</v>
      </c>
      <c r="D1987" s="7">
        <v>6262.8254999999999</v>
      </c>
      <c r="E1987" s="5">
        <v>0</v>
      </c>
      <c r="F1987" s="5">
        <v>5069.28</v>
      </c>
      <c r="G1987" s="5">
        <v>146.72999999999999</v>
      </c>
      <c r="H1987" s="5">
        <v>1046.8155000000002</v>
      </c>
      <c r="I1987" s="5">
        <v>2619.8666666666659</v>
      </c>
      <c r="J1987" s="5">
        <v>250.02005386352599</v>
      </c>
      <c r="K1987" s="7">
        <v>0</v>
      </c>
      <c r="L1987" s="7">
        <v>0</v>
      </c>
      <c r="M1987" s="8">
        <v>0</v>
      </c>
      <c r="N1987" s="8">
        <v>0</v>
      </c>
      <c r="O1987" s="6">
        <v>0</v>
      </c>
    </row>
    <row r="1988" spans="1:15" x14ac:dyDescent="0.2">
      <c r="A1988" s="3">
        <v>35156</v>
      </c>
      <c r="B1988" t="s">
        <v>1</v>
      </c>
      <c r="C1988" t="s">
        <v>15</v>
      </c>
      <c r="D1988" s="7">
        <v>1520323.0447</v>
      </c>
      <c r="E1988" s="5">
        <v>173209.38</v>
      </c>
      <c r="F1988" s="5">
        <v>1002781.33</v>
      </c>
      <c r="G1988" s="5">
        <v>44852.79</v>
      </c>
      <c r="H1988" s="5">
        <v>299479.54470000014</v>
      </c>
      <c r="I1988" s="5">
        <v>782239.6833333337</v>
      </c>
      <c r="J1988" s="5">
        <v>3840261.3740234398</v>
      </c>
      <c r="K1988" s="7">
        <v>7965</v>
      </c>
      <c r="L1988" s="7">
        <v>237</v>
      </c>
      <c r="M1988" s="8">
        <v>-38</v>
      </c>
      <c r="N1988" s="8">
        <v>3546</v>
      </c>
      <c r="O1988" s="6">
        <v>4662</v>
      </c>
    </row>
    <row r="1989" spans="1:15" x14ac:dyDescent="0.2">
      <c r="A1989" s="3">
        <v>35156</v>
      </c>
      <c r="B1989" t="s">
        <v>1</v>
      </c>
      <c r="C1989" t="s">
        <v>16</v>
      </c>
      <c r="D1989" s="7">
        <v>35888.8773</v>
      </c>
      <c r="E1989" s="5">
        <v>29208.7</v>
      </c>
      <c r="F1989" s="5">
        <v>2501.9299999999998</v>
      </c>
      <c r="G1989" s="5">
        <v>277.42</v>
      </c>
      <c r="H1989" s="5">
        <v>3900.827299999999</v>
      </c>
      <c r="I1989" s="5">
        <v>5391.8333333333358</v>
      </c>
      <c r="J1989" s="5">
        <v>474532.005859375</v>
      </c>
      <c r="K1989" s="7">
        <v>173</v>
      </c>
      <c r="L1989" s="7">
        <v>1</v>
      </c>
      <c r="M1989" s="8">
        <v>-1</v>
      </c>
      <c r="N1989" s="8">
        <v>26</v>
      </c>
      <c r="O1989" s="6">
        <v>61</v>
      </c>
    </row>
    <row r="1990" spans="1:15" x14ac:dyDescent="0.2">
      <c r="A1990" s="3">
        <v>35156</v>
      </c>
      <c r="B1990" t="s">
        <v>1</v>
      </c>
      <c r="C1990" t="s">
        <v>16</v>
      </c>
      <c r="D1990" s="7">
        <v>70789.8024</v>
      </c>
      <c r="E1990" s="5">
        <v>67361.16</v>
      </c>
      <c r="F1990" s="5">
        <v>2068.54</v>
      </c>
      <c r="G1990" s="5">
        <v>57.93</v>
      </c>
      <c r="H1990" s="5">
        <v>1302.172399999997</v>
      </c>
      <c r="I1990" s="5">
        <v>758.00000000000011</v>
      </c>
      <c r="J1990" s="5">
        <v>977838.41503906297</v>
      </c>
      <c r="K1990" s="7">
        <v>586</v>
      </c>
      <c r="L1990" s="7">
        <v>149</v>
      </c>
      <c r="M1990" s="8">
        <v>2</v>
      </c>
      <c r="N1990" s="8">
        <v>174</v>
      </c>
      <c r="O1990" s="6">
        <v>152</v>
      </c>
    </row>
    <row r="1991" spans="1:15" x14ac:dyDescent="0.2">
      <c r="A1991" s="3">
        <v>35156</v>
      </c>
      <c r="B1991" t="s">
        <v>1</v>
      </c>
      <c r="C1991" t="s">
        <v>16</v>
      </c>
      <c r="D1991" s="7">
        <v>5910.44</v>
      </c>
      <c r="E1991" s="5">
        <v>3932.63</v>
      </c>
      <c r="F1991" s="5">
        <v>1320.98</v>
      </c>
      <c r="G1991" s="5">
        <v>7.97</v>
      </c>
      <c r="H1991" s="5">
        <v>648.85999999999945</v>
      </c>
      <c r="I1991" s="5">
        <v>0</v>
      </c>
      <c r="J1991" s="5">
        <v>16880.46875</v>
      </c>
      <c r="K1991" s="7">
        <v>47</v>
      </c>
      <c r="L1991" s="7">
        <v>1</v>
      </c>
      <c r="M1991" s="8">
        <v>2</v>
      </c>
      <c r="N1991" s="8">
        <v>9</v>
      </c>
      <c r="O1991" s="6">
        <v>18</v>
      </c>
    </row>
    <row r="1992" spans="1:15" x14ac:dyDescent="0.2">
      <c r="A1992" s="3">
        <v>35156</v>
      </c>
      <c r="B1992" t="s">
        <v>1</v>
      </c>
      <c r="C1992" t="s">
        <v>18</v>
      </c>
      <c r="D1992" s="7">
        <v>0</v>
      </c>
      <c r="E1992" s="5">
        <v>0</v>
      </c>
      <c r="F1992" s="5">
        <v>0</v>
      </c>
      <c r="G1992" s="5">
        <v>0</v>
      </c>
      <c r="H1992" s="5">
        <v>0</v>
      </c>
      <c r="I1992" s="5">
        <v>0</v>
      </c>
      <c r="J1992" s="5">
        <v>0</v>
      </c>
      <c r="K1992" s="7">
        <v>0</v>
      </c>
      <c r="L1992" s="7">
        <v>-1</v>
      </c>
      <c r="M1992" s="8">
        <v>0</v>
      </c>
      <c r="N1992" s="8">
        <v>0</v>
      </c>
      <c r="O1992" s="6">
        <v>0</v>
      </c>
    </row>
    <row r="1993" spans="1:15" x14ac:dyDescent="0.2">
      <c r="A1993" s="3">
        <v>35156</v>
      </c>
      <c r="B1993" t="s">
        <v>2</v>
      </c>
      <c r="C1993" t="s">
        <v>15</v>
      </c>
      <c r="D1993" s="7">
        <v>4714494.9314999999</v>
      </c>
      <c r="E1993" s="5">
        <v>490641.47</v>
      </c>
      <c r="F1993" s="5">
        <v>2074391.7674</v>
      </c>
      <c r="G1993" s="5">
        <v>178023.97</v>
      </c>
      <c r="H1993" s="5">
        <v>1971437.7241</v>
      </c>
      <c r="I1993" s="5">
        <v>6528488.6999999993</v>
      </c>
      <c r="J1993" s="5">
        <v>3557869.3457031301</v>
      </c>
      <c r="K1993" s="7">
        <v>18558</v>
      </c>
      <c r="L1993" s="7">
        <v>0</v>
      </c>
      <c r="M1993" s="8">
        <v>-429</v>
      </c>
      <c r="N1993" s="8">
        <v>379</v>
      </c>
      <c r="O1993" s="6">
        <v>662</v>
      </c>
    </row>
    <row r="1994" spans="1:15" x14ac:dyDescent="0.2">
      <c r="A1994" s="3">
        <v>35156</v>
      </c>
      <c r="B1994" t="s">
        <v>2</v>
      </c>
      <c r="C1994" t="s">
        <v>17</v>
      </c>
      <c r="D1994" s="7">
        <v>1982773.8851000001</v>
      </c>
      <c r="E1994" s="5">
        <v>376766.62</v>
      </c>
      <c r="F1994" s="5">
        <v>727566.48</v>
      </c>
      <c r="G1994" s="5">
        <v>110604.54</v>
      </c>
      <c r="H1994" s="5">
        <v>767836.24509999994</v>
      </c>
      <c r="I1994" s="5">
        <v>2863149.8166666669</v>
      </c>
      <c r="J1994" s="5">
        <v>6723617.2216796903</v>
      </c>
      <c r="K1994" s="7">
        <v>3444</v>
      </c>
      <c r="L1994" s="7">
        <v>97</v>
      </c>
      <c r="M1994" s="8">
        <v>169</v>
      </c>
      <c r="N1994" s="8">
        <v>31</v>
      </c>
      <c r="O1994" s="6">
        <v>143</v>
      </c>
    </row>
    <row r="1995" spans="1:15" x14ac:dyDescent="0.2">
      <c r="A1995" s="3">
        <v>35156</v>
      </c>
      <c r="B1995" t="s">
        <v>2</v>
      </c>
      <c r="C1995" t="s">
        <v>15</v>
      </c>
      <c r="D1995" s="7">
        <v>82746.290099999998</v>
      </c>
      <c r="E1995" s="5">
        <v>8713.18</v>
      </c>
      <c r="F1995" s="5">
        <v>32820.78</v>
      </c>
      <c r="G1995" s="5">
        <v>2386.4899999999998</v>
      </c>
      <c r="H1995" s="5">
        <v>38825.840099999994</v>
      </c>
      <c r="I1995" s="5">
        <v>148483.88333333336</v>
      </c>
      <c r="J1995" s="5">
        <v>45321.1201171875</v>
      </c>
      <c r="K1995" s="7">
        <v>372</v>
      </c>
      <c r="L1995" s="7">
        <v>1</v>
      </c>
      <c r="M1995" s="8">
        <v>-4</v>
      </c>
      <c r="N1995" s="8">
        <v>13</v>
      </c>
      <c r="O1995" s="6">
        <v>11</v>
      </c>
    </row>
    <row r="1996" spans="1:15" x14ac:dyDescent="0.2">
      <c r="A1996" s="3">
        <v>35156</v>
      </c>
      <c r="B1996" t="s">
        <v>2</v>
      </c>
      <c r="C1996" t="s">
        <v>17</v>
      </c>
      <c r="D1996" s="7">
        <v>1245408.1222999999</v>
      </c>
      <c r="E1996" s="5">
        <v>187137.82</v>
      </c>
      <c r="F1996" s="5">
        <v>493766.18</v>
      </c>
      <c r="G1996" s="5">
        <v>74116.78</v>
      </c>
      <c r="H1996" s="5">
        <v>490387.3422999999</v>
      </c>
      <c r="I1996" s="5">
        <v>2299417.083333333</v>
      </c>
      <c r="J1996" s="5">
        <v>3169043.9638671898</v>
      </c>
      <c r="K1996" s="7">
        <v>4594</v>
      </c>
      <c r="L1996" s="7">
        <v>556</v>
      </c>
      <c r="M1996" s="8">
        <v>89</v>
      </c>
      <c r="N1996" s="8">
        <v>227</v>
      </c>
      <c r="O1996" s="6">
        <v>400</v>
      </c>
    </row>
    <row r="1997" spans="1:15" x14ac:dyDescent="0.2">
      <c r="A1997" s="3">
        <v>35156</v>
      </c>
      <c r="B1997" t="s">
        <v>2</v>
      </c>
      <c r="C1997" t="s">
        <v>16</v>
      </c>
      <c r="D1997" s="7">
        <v>318418.65000000002</v>
      </c>
      <c r="E1997" s="5">
        <v>316201.24</v>
      </c>
      <c r="F1997" s="5">
        <v>0</v>
      </c>
      <c r="G1997" s="5">
        <v>610.20000000000005</v>
      </c>
      <c r="H1997" s="5">
        <v>1607.2100000000326</v>
      </c>
      <c r="I1997" s="5">
        <v>0</v>
      </c>
      <c r="J1997" s="5">
        <v>12052882.3007813</v>
      </c>
      <c r="K1997" s="7">
        <v>776</v>
      </c>
      <c r="L1997" s="7">
        <v>27</v>
      </c>
      <c r="M1997" s="8">
        <v>-1</v>
      </c>
      <c r="N1997" s="8">
        <v>41</v>
      </c>
      <c r="O1997" s="6">
        <v>134</v>
      </c>
    </row>
    <row r="1998" spans="1:15" x14ac:dyDescent="0.2">
      <c r="A1998" s="3">
        <v>35156</v>
      </c>
      <c r="B1998" t="s">
        <v>2</v>
      </c>
      <c r="C1998" t="s">
        <v>15</v>
      </c>
      <c r="D1998" s="7">
        <v>1777312.9110999999</v>
      </c>
      <c r="E1998" s="5">
        <v>246249.98</v>
      </c>
      <c r="F1998" s="5">
        <v>572782.01</v>
      </c>
      <c r="G1998" s="5">
        <v>107745.27</v>
      </c>
      <c r="H1998" s="5">
        <v>850535.6510999999</v>
      </c>
      <c r="I1998" s="5">
        <v>4823863.8500000006</v>
      </c>
      <c r="J1998" s="5">
        <v>2809218.9765625</v>
      </c>
      <c r="K1998" s="7">
        <v>8341</v>
      </c>
      <c r="L1998" s="7">
        <v>140</v>
      </c>
      <c r="M1998" s="8">
        <v>105</v>
      </c>
      <c r="N1998" s="8">
        <v>176</v>
      </c>
      <c r="O1998" s="6">
        <v>513</v>
      </c>
    </row>
    <row r="1999" spans="1:15" x14ac:dyDescent="0.2">
      <c r="A1999" s="3">
        <v>35156</v>
      </c>
      <c r="B1999" t="s">
        <v>2</v>
      </c>
      <c r="C1999" t="s">
        <v>15</v>
      </c>
      <c r="D1999" s="7">
        <v>12084.640799999999</v>
      </c>
      <c r="E1999" s="5">
        <v>2527.63</v>
      </c>
      <c r="F1999" s="5">
        <v>2106.2600000000002</v>
      </c>
      <c r="G1999" s="5">
        <v>300.17</v>
      </c>
      <c r="H1999" s="5">
        <v>7150.5807999999997</v>
      </c>
      <c r="I1999" s="5">
        <v>25832.750000000011</v>
      </c>
      <c r="J1999" s="5">
        <v>30798.9482421875</v>
      </c>
      <c r="K1999" s="7">
        <v>39</v>
      </c>
      <c r="L1999" s="7">
        <v>0</v>
      </c>
      <c r="M1999" s="8">
        <v>0</v>
      </c>
      <c r="N1999" s="8">
        <v>0</v>
      </c>
      <c r="O1999" s="6">
        <v>1</v>
      </c>
    </row>
    <row r="2000" spans="1:15" x14ac:dyDescent="0.2">
      <c r="A2000" s="3">
        <v>35156</v>
      </c>
      <c r="B2000" t="s">
        <v>2</v>
      </c>
      <c r="C2000" t="s">
        <v>15</v>
      </c>
      <c r="D2000" s="7">
        <v>3870678.2993000001</v>
      </c>
      <c r="E2000" s="5">
        <v>657123.63</v>
      </c>
      <c r="F2000" s="5">
        <v>1185359.8</v>
      </c>
      <c r="G2000" s="5">
        <v>239382.22</v>
      </c>
      <c r="H2000" s="5">
        <v>1788812.6493000002</v>
      </c>
      <c r="I2000" s="5">
        <v>6402415.1666666726</v>
      </c>
      <c r="J2000" s="5">
        <v>11833688.8681641</v>
      </c>
      <c r="K2000" s="7">
        <v>13420</v>
      </c>
      <c r="L2000" s="7">
        <v>300</v>
      </c>
      <c r="M2000" s="8">
        <v>41</v>
      </c>
      <c r="N2000" s="8">
        <v>657</v>
      </c>
      <c r="O2000" s="6">
        <v>1340</v>
      </c>
    </row>
    <row r="2001" spans="1:15" x14ac:dyDescent="0.2">
      <c r="A2001" s="3">
        <v>35156</v>
      </c>
      <c r="B2001" t="s">
        <v>2</v>
      </c>
      <c r="C2001" t="s">
        <v>15</v>
      </c>
      <c r="D2001" s="7">
        <v>717656.87549999997</v>
      </c>
      <c r="E2001" s="5">
        <v>77569.7</v>
      </c>
      <c r="F2001" s="5">
        <v>492919.61</v>
      </c>
      <c r="G2001" s="5">
        <v>15370.16</v>
      </c>
      <c r="H2001" s="5">
        <v>131797.40550000002</v>
      </c>
      <c r="I2001" s="5">
        <v>397613.46666666679</v>
      </c>
      <c r="J2001" s="5">
        <v>1263412.9169921901</v>
      </c>
      <c r="K2001" s="7">
        <v>2708</v>
      </c>
      <c r="L2001" s="7">
        <v>160</v>
      </c>
      <c r="M2001" s="8">
        <v>3</v>
      </c>
      <c r="N2001" s="8">
        <v>337</v>
      </c>
      <c r="O2001" s="6">
        <v>778</v>
      </c>
    </row>
    <row r="2002" spans="1:15" x14ac:dyDescent="0.2">
      <c r="A2002" s="3">
        <v>35156</v>
      </c>
      <c r="B2002" t="s">
        <v>2</v>
      </c>
      <c r="C2002" t="s">
        <v>16</v>
      </c>
      <c r="D2002" s="7">
        <v>14602.563599999999</v>
      </c>
      <c r="E2002" s="5">
        <v>11783.35</v>
      </c>
      <c r="F2002" s="5">
        <v>1555.29</v>
      </c>
      <c r="G2002" s="5">
        <v>181.06</v>
      </c>
      <c r="H2002" s="5">
        <v>1082.8635999999992</v>
      </c>
      <c r="I2002" s="5">
        <v>3088.6499999999987</v>
      </c>
      <c r="J2002" s="5">
        <v>169323.3984375</v>
      </c>
      <c r="K2002" s="7">
        <v>52</v>
      </c>
      <c r="L2002" s="7">
        <v>0</v>
      </c>
      <c r="M2002" s="8">
        <v>-2</v>
      </c>
      <c r="N2002" s="8">
        <v>2</v>
      </c>
      <c r="O2002" s="6">
        <v>13</v>
      </c>
    </row>
    <row r="2003" spans="1:15" x14ac:dyDescent="0.2">
      <c r="A2003" s="3">
        <v>35156</v>
      </c>
      <c r="B2003" t="s">
        <v>2</v>
      </c>
      <c r="C2003" t="s">
        <v>16</v>
      </c>
      <c r="D2003" s="7">
        <v>4558.24</v>
      </c>
      <c r="E2003" s="5">
        <v>4471.78</v>
      </c>
      <c r="F2003" s="5">
        <v>5.92</v>
      </c>
      <c r="G2003" s="5">
        <v>0</v>
      </c>
      <c r="H2003" s="5">
        <v>80.540000000000035</v>
      </c>
      <c r="I2003" s="5">
        <v>0.56666666666666698</v>
      </c>
      <c r="J2003" s="5">
        <v>119315.482421875</v>
      </c>
      <c r="K2003" s="7">
        <v>29</v>
      </c>
      <c r="L2003" s="7">
        <v>8</v>
      </c>
      <c r="M2003" s="8">
        <v>2</v>
      </c>
      <c r="N2003" s="8">
        <v>2</v>
      </c>
      <c r="O2003" s="6">
        <v>10</v>
      </c>
    </row>
    <row r="2004" spans="1:15" x14ac:dyDescent="0.2">
      <c r="A2004" s="3">
        <v>35156</v>
      </c>
      <c r="B2004" t="s">
        <v>2</v>
      </c>
      <c r="C2004" t="s">
        <v>16</v>
      </c>
      <c r="D2004" s="7">
        <v>2701.22</v>
      </c>
      <c r="E2004" s="5">
        <v>2396.9</v>
      </c>
      <c r="F2004" s="5">
        <v>256.08999999999997</v>
      </c>
      <c r="G2004" s="5">
        <v>35.520000000000003</v>
      </c>
      <c r="H2004" s="5">
        <v>12.709999999999731</v>
      </c>
      <c r="I2004" s="5">
        <v>100.48333333333299</v>
      </c>
      <c r="J2004" s="5">
        <v>40226.216796875</v>
      </c>
      <c r="K2004" s="7">
        <v>14</v>
      </c>
      <c r="L2004" s="7">
        <v>1</v>
      </c>
      <c r="M2004" s="8">
        <v>0</v>
      </c>
      <c r="N2004" s="8">
        <v>2</v>
      </c>
      <c r="O2004" s="6">
        <v>1</v>
      </c>
    </row>
    <row r="2005" spans="1:15" x14ac:dyDescent="0.2">
      <c r="A2005" s="3">
        <v>35156</v>
      </c>
      <c r="B2005" t="s">
        <v>3</v>
      </c>
      <c r="C2005" t="s">
        <v>17</v>
      </c>
      <c r="D2005" s="7">
        <v>10985.781499999999</v>
      </c>
      <c r="E2005" s="5">
        <v>2482.06</v>
      </c>
      <c r="F2005" s="5">
        <v>3773.11</v>
      </c>
      <c r="G2005" s="5">
        <v>538.45000000000005</v>
      </c>
      <c r="H2005" s="5">
        <v>4192.1614999999993</v>
      </c>
      <c r="I2005" s="5">
        <v>10571.116666666665</v>
      </c>
      <c r="J2005" s="5">
        <v>111461.38378906299</v>
      </c>
      <c r="K2005" s="7">
        <v>57</v>
      </c>
      <c r="L2005" s="7">
        <v>10</v>
      </c>
      <c r="M2005" s="8">
        <v>-1</v>
      </c>
      <c r="N2005" s="8">
        <v>2</v>
      </c>
      <c r="O2005" s="6">
        <v>6</v>
      </c>
    </row>
    <row r="2006" spans="1:15" x14ac:dyDescent="0.2">
      <c r="A2006" s="3">
        <v>35156</v>
      </c>
      <c r="B2006" t="s">
        <v>3</v>
      </c>
      <c r="C2006" t="s">
        <v>17</v>
      </c>
      <c r="D2006" s="7">
        <v>3514.43</v>
      </c>
      <c r="E2006" s="5">
        <v>765.17</v>
      </c>
      <c r="F2006" s="5">
        <v>1504.59</v>
      </c>
      <c r="G2006" s="5">
        <v>284.89999999999998</v>
      </c>
      <c r="H2006" s="5">
        <v>959.76999999999987</v>
      </c>
      <c r="I2006" s="5">
        <v>3945.0166666666701</v>
      </c>
      <c r="J2006" s="5">
        <v>8681.1318359375</v>
      </c>
      <c r="K2006" s="7">
        <v>39</v>
      </c>
      <c r="L2006" s="7">
        <v>26</v>
      </c>
      <c r="M2006" s="8">
        <v>1</v>
      </c>
      <c r="N2006" s="8">
        <v>0</v>
      </c>
      <c r="O2006" s="6">
        <v>3</v>
      </c>
    </row>
    <row r="2007" spans="1:15" x14ac:dyDescent="0.2">
      <c r="A2007" s="3">
        <v>35156</v>
      </c>
      <c r="B2007" t="s">
        <v>3</v>
      </c>
      <c r="C2007" t="s">
        <v>16</v>
      </c>
      <c r="D2007" s="7">
        <v>35737.43</v>
      </c>
      <c r="E2007" s="5">
        <v>35597.599999999999</v>
      </c>
      <c r="F2007" s="5">
        <v>0</v>
      </c>
      <c r="G2007" s="5">
        <v>0</v>
      </c>
      <c r="H2007" s="5">
        <v>139.83000000000175</v>
      </c>
      <c r="I2007" s="5">
        <v>0</v>
      </c>
      <c r="J2007" s="5">
        <v>1277375.6240234401</v>
      </c>
      <c r="K2007" s="7">
        <v>87</v>
      </c>
      <c r="L2007" s="7">
        <v>6</v>
      </c>
      <c r="M2007" s="8">
        <v>1</v>
      </c>
      <c r="N2007" s="8">
        <v>5</v>
      </c>
      <c r="O2007" s="6">
        <v>16</v>
      </c>
    </row>
    <row r="2008" spans="1:15" x14ac:dyDescent="0.2">
      <c r="A2008" s="3">
        <v>35156</v>
      </c>
      <c r="B2008" t="s">
        <v>3</v>
      </c>
      <c r="C2008" t="s">
        <v>15</v>
      </c>
      <c r="D2008" s="7">
        <v>5334.9974000000002</v>
      </c>
      <c r="E2008" s="5">
        <v>1406.5</v>
      </c>
      <c r="F2008" s="5">
        <v>1893.78</v>
      </c>
      <c r="G2008" s="5">
        <v>257.49</v>
      </c>
      <c r="H2008" s="5">
        <v>1777.2274000000002</v>
      </c>
      <c r="I2008" s="5">
        <v>7679.4499999999962</v>
      </c>
      <c r="J2008" s="5">
        <v>19114.8876953125</v>
      </c>
      <c r="K2008" s="7">
        <v>30</v>
      </c>
      <c r="L2008" s="7">
        <v>7</v>
      </c>
      <c r="M2008" s="8">
        <v>1</v>
      </c>
      <c r="N2008" s="8">
        <v>0</v>
      </c>
      <c r="O2008" s="6">
        <v>4</v>
      </c>
    </row>
    <row r="2009" spans="1:15" x14ac:dyDescent="0.2">
      <c r="A2009" s="3">
        <v>35156</v>
      </c>
      <c r="B2009" t="s">
        <v>3</v>
      </c>
      <c r="C2009" t="s">
        <v>15</v>
      </c>
      <c r="D2009" s="7">
        <v>4.25</v>
      </c>
      <c r="E2009" s="5">
        <v>0</v>
      </c>
      <c r="F2009" s="5">
        <v>4.25</v>
      </c>
      <c r="G2009" s="5">
        <v>0</v>
      </c>
      <c r="H2009" s="5">
        <v>0</v>
      </c>
      <c r="I2009" s="5">
        <v>0.116666666666667</v>
      </c>
      <c r="J2009" s="5">
        <v>0</v>
      </c>
      <c r="K2009" s="7">
        <v>1</v>
      </c>
      <c r="L2009" s="7">
        <v>0</v>
      </c>
      <c r="M2009" s="8">
        <v>0</v>
      </c>
      <c r="N2009" s="8">
        <v>1</v>
      </c>
      <c r="O2009" s="6">
        <v>0</v>
      </c>
    </row>
    <row r="2010" spans="1:15" x14ac:dyDescent="0.2">
      <c r="A2010" s="3">
        <v>35156</v>
      </c>
      <c r="B2010" t="s">
        <v>3</v>
      </c>
      <c r="C2010" t="s">
        <v>15</v>
      </c>
      <c r="D2010" s="7">
        <v>1167.5610999999999</v>
      </c>
      <c r="E2010" s="5">
        <v>1072.8900000000001</v>
      </c>
      <c r="F2010" s="5">
        <v>17.940000000000001</v>
      </c>
      <c r="G2010" s="5">
        <v>1.85</v>
      </c>
      <c r="H2010" s="5">
        <v>74.881099999999805</v>
      </c>
      <c r="I2010" s="5">
        <v>131.80000000000007</v>
      </c>
      <c r="J2010" s="5">
        <v>6207.494140625</v>
      </c>
      <c r="K2010" s="7">
        <v>6</v>
      </c>
      <c r="L2010" s="7">
        <v>1</v>
      </c>
      <c r="M2010" s="8">
        <v>0</v>
      </c>
      <c r="N2010" s="8">
        <v>0</v>
      </c>
      <c r="O2010" s="6">
        <v>0</v>
      </c>
    </row>
    <row r="2011" spans="1:15" x14ac:dyDescent="0.2">
      <c r="A2011" s="3">
        <v>35156</v>
      </c>
      <c r="B2011" t="s">
        <v>3</v>
      </c>
      <c r="C2011" t="s">
        <v>15</v>
      </c>
      <c r="D2011" s="7">
        <v>493.15269999999998</v>
      </c>
      <c r="E2011" s="5">
        <v>167.74</v>
      </c>
      <c r="F2011" s="5">
        <v>324.77999999999997</v>
      </c>
      <c r="G2011" s="5">
        <v>0</v>
      </c>
      <c r="H2011" s="5">
        <v>0.63269999999999982</v>
      </c>
      <c r="I2011" s="5">
        <v>28.066666666666631</v>
      </c>
      <c r="J2011" s="5">
        <v>3921.9228515625</v>
      </c>
      <c r="K2011" s="7">
        <v>6</v>
      </c>
      <c r="L2011" s="7">
        <v>0</v>
      </c>
      <c r="M2011" s="8">
        <v>1</v>
      </c>
      <c r="N2011" s="8">
        <v>0</v>
      </c>
      <c r="O2011" s="6">
        <v>0</v>
      </c>
    </row>
    <row r="2012" spans="1:15" x14ac:dyDescent="0.2">
      <c r="A2012" s="3">
        <v>35156</v>
      </c>
      <c r="B2012" t="s">
        <v>3</v>
      </c>
      <c r="C2012" t="s">
        <v>16</v>
      </c>
      <c r="D2012" s="7">
        <v>61981.349199999997</v>
      </c>
      <c r="E2012" s="5">
        <v>57975.66</v>
      </c>
      <c r="F2012" s="5">
        <v>2076.08</v>
      </c>
      <c r="G2012" s="5">
        <v>214.06</v>
      </c>
      <c r="H2012" s="5">
        <v>1715.5491999999936</v>
      </c>
      <c r="I2012" s="5">
        <v>2318.7999999999997</v>
      </c>
      <c r="J2012" s="5">
        <v>1606691.9863281299</v>
      </c>
      <c r="K2012" s="7">
        <v>225</v>
      </c>
      <c r="L2012" s="7">
        <v>1</v>
      </c>
      <c r="M2012" s="8">
        <v>-1</v>
      </c>
      <c r="N2012" s="8">
        <v>20</v>
      </c>
      <c r="O2012" s="6">
        <v>43</v>
      </c>
    </row>
    <row r="2013" spans="1:15" x14ac:dyDescent="0.2">
      <c r="A2013" s="3">
        <v>35156</v>
      </c>
      <c r="B2013" t="s">
        <v>3</v>
      </c>
      <c r="C2013" t="s">
        <v>16</v>
      </c>
      <c r="D2013" s="7">
        <v>322487.79690000002</v>
      </c>
      <c r="E2013" s="5">
        <v>288879.08</v>
      </c>
      <c r="F2013" s="5">
        <v>16784.759999999998</v>
      </c>
      <c r="G2013" s="5">
        <v>223.82</v>
      </c>
      <c r="H2013" s="5">
        <v>16600.136900000001</v>
      </c>
      <c r="I2013" s="5">
        <v>509.43333333333305</v>
      </c>
      <c r="J2013" s="5">
        <v>5010761.41015625</v>
      </c>
      <c r="K2013" s="7">
        <v>3261</v>
      </c>
      <c r="L2013" s="7">
        <v>404</v>
      </c>
      <c r="M2013" s="8">
        <v>-4</v>
      </c>
      <c r="N2013" s="8">
        <v>234</v>
      </c>
      <c r="O2013" s="6">
        <v>864</v>
      </c>
    </row>
    <row r="2014" spans="1:15" x14ac:dyDescent="0.2">
      <c r="A2014" s="3">
        <v>35156</v>
      </c>
      <c r="B2014" t="s">
        <v>3</v>
      </c>
      <c r="C2014" t="s">
        <v>16</v>
      </c>
      <c r="D2014" s="7">
        <v>1972</v>
      </c>
      <c r="E2014" s="5">
        <v>2030.94</v>
      </c>
      <c r="F2014" s="5">
        <v>0</v>
      </c>
      <c r="G2014" s="5">
        <v>4.62</v>
      </c>
      <c r="H2014" s="5">
        <v>-63.560000000000052</v>
      </c>
      <c r="I2014" s="5">
        <v>0</v>
      </c>
      <c r="J2014" s="5">
        <v>16426.2939453125</v>
      </c>
      <c r="K2014" s="7">
        <v>15</v>
      </c>
      <c r="L2014" s="7">
        <v>1</v>
      </c>
      <c r="M2014" s="8">
        <v>2</v>
      </c>
      <c r="N2014" s="8">
        <v>0</v>
      </c>
      <c r="O2014" s="6">
        <v>6</v>
      </c>
    </row>
    <row r="2015" spans="1:15" x14ac:dyDescent="0.2">
      <c r="A2015" s="3">
        <v>35156</v>
      </c>
      <c r="B2015" t="s">
        <v>11</v>
      </c>
      <c r="C2015" t="s">
        <v>15</v>
      </c>
      <c r="D2015" s="7">
        <v>8720.4028999999991</v>
      </c>
      <c r="E2015" s="5">
        <v>724.16</v>
      </c>
      <c r="F2015" s="5">
        <v>5556</v>
      </c>
      <c r="G2015" s="5">
        <v>206.99</v>
      </c>
      <c r="H2015" s="5">
        <v>2233.2528999999995</v>
      </c>
      <c r="I2015" s="5">
        <v>6861.5833333333285</v>
      </c>
      <c r="J2015" s="5">
        <v>2045.41038131714</v>
      </c>
      <c r="K2015" s="7">
        <v>14</v>
      </c>
      <c r="L2015" s="7">
        <v>0</v>
      </c>
      <c r="M2015" s="8">
        <v>0</v>
      </c>
      <c r="N2015" s="8">
        <v>1</v>
      </c>
      <c r="O2015" s="6">
        <v>2</v>
      </c>
    </row>
    <row r="2016" spans="1:15" x14ac:dyDescent="0.2">
      <c r="A2016" s="3">
        <v>35156</v>
      </c>
      <c r="B2016" t="s">
        <v>11</v>
      </c>
      <c r="C2016" t="s">
        <v>16</v>
      </c>
      <c r="D2016" s="7">
        <v>1.64</v>
      </c>
      <c r="E2016" s="5">
        <v>0</v>
      </c>
      <c r="F2016" s="5">
        <v>1.64</v>
      </c>
      <c r="G2016" s="5">
        <v>0</v>
      </c>
      <c r="H2016" s="5">
        <v>0</v>
      </c>
      <c r="I2016" s="5">
        <v>0</v>
      </c>
      <c r="J2016" s="5">
        <v>0</v>
      </c>
      <c r="K2016" s="7">
        <v>0</v>
      </c>
      <c r="L2016" s="7">
        <v>0</v>
      </c>
      <c r="M2016" s="8">
        <v>0</v>
      </c>
      <c r="N2016" s="8">
        <v>0</v>
      </c>
      <c r="O2016" s="6">
        <v>0</v>
      </c>
    </row>
    <row r="2017" spans="1:15" x14ac:dyDescent="0.2">
      <c r="A2017" s="3">
        <v>35156</v>
      </c>
      <c r="B2017" t="s">
        <v>11</v>
      </c>
      <c r="C2017" t="s">
        <v>15</v>
      </c>
      <c r="D2017" s="7">
        <v>25638141.483899999</v>
      </c>
      <c r="E2017" s="5">
        <v>3091434.4054999999</v>
      </c>
      <c r="F2017" s="5">
        <v>10973954.749500001</v>
      </c>
      <c r="G2017" s="5">
        <v>921573.34849999903</v>
      </c>
      <c r="H2017" s="5">
        <v>10651178.980400002</v>
      </c>
      <c r="I2017" s="5">
        <v>33079199.183333326</v>
      </c>
      <c r="J2017" s="5">
        <v>22481029.421875</v>
      </c>
      <c r="K2017" s="7">
        <v>98204</v>
      </c>
      <c r="L2017" s="7">
        <v>0</v>
      </c>
      <c r="M2017" s="8">
        <v>-2083</v>
      </c>
      <c r="N2017" s="8">
        <v>1922</v>
      </c>
      <c r="O2017" s="6">
        <v>3327</v>
      </c>
    </row>
    <row r="2018" spans="1:15" x14ac:dyDescent="0.2">
      <c r="A2018" s="3">
        <v>35156</v>
      </c>
      <c r="B2018" t="s">
        <v>11</v>
      </c>
      <c r="C2018" t="s">
        <v>17</v>
      </c>
      <c r="D2018" s="7">
        <v>16672741.272399999</v>
      </c>
      <c r="E2018" s="5">
        <v>3295484.8</v>
      </c>
      <c r="F2018" s="5">
        <v>6514672.0818999996</v>
      </c>
      <c r="G2018" s="5">
        <v>977611.46</v>
      </c>
      <c r="H2018" s="5">
        <v>5884972.9304999989</v>
      </c>
      <c r="I2018" s="5">
        <v>22456651.03333332</v>
      </c>
      <c r="J2018" s="5">
        <v>65755106.318392798</v>
      </c>
      <c r="K2018" s="7">
        <v>34665</v>
      </c>
      <c r="L2018" s="7">
        <v>2899</v>
      </c>
      <c r="M2018" s="8">
        <v>900</v>
      </c>
      <c r="N2018" s="8">
        <v>1243</v>
      </c>
      <c r="O2018" s="6">
        <v>4227</v>
      </c>
    </row>
    <row r="2019" spans="1:15" x14ac:dyDescent="0.2">
      <c r="A2019" s="3">
        <v>35156</v>
      </c>
      <c r="B2019" t="s">
        <v>11</v>
      </c>
      <c r="C2019" t="s">
        <v>15</v>
      </c>
      <c r="D2019" s="7">
        <v>515578.61379999999</v>
      </c>
      <c r="E2019" s="5">
        <v>62000.59</v>
      </c>
      <c r="F2019" s="5">
        <v>201613.61</v>
      </c>
      <c r="G2019" s="5">
        <v>14458.55</v>
      </c>
      <c r="H2019" s="5">
        <v>237505.86379999999</v>
      </c>
      <c r="I2019" s="5">
        <v>893503.65000000037</v>
      </c>
      <c r="J2019" s="5">
        <v>539254.05859375</v>
      </c>
      <c r="K2019" s="7">
        <v>2062</v>
      </c>
      <c r="L2019" s="7">
        <v>1</v>
      </c>
      <c r="M2019" s="8">
        <v>-27</v>
      </c>
      <c r="N2019" s="8">
        <v>57</v>
      </c>
      <c r="O2019" s="6">
        <v>74</v>
      </c>
    </row>
    <row r="2020" spans="1:15" x14ac:dyDescent="0.2">
      <c r="A2020" s="3">
        <v>35156</v>
      </c>
      <c r="B2020" t="s">
        <v>11</v>
      </c>
      <c r="C2020" t="s">
        <v>17</v>
      </c>
      <c r="D2020" s="7">
        <v>7936428.5504999999</v>
      </c>
      <c r="E2020" s="5">
        <v>1372784.12</v>
      </c>
      <c r="F2020" s="5">
        <v>3047295.68</v>
      </c>
      <c r="G2020" s="5">
        <v>480294.02</v>
      </c>
      <c r="H2020" s="5">
        <v>3036054.7304999996</v>
      </c>
      <c r="I2020" s="5">
        <v>14277047.366666673</v>
      </c>
      <c r="J2020" s="5">
        <v>22586948.833007801</v>
      </c>
      <c r="K2020" s="7">
        <v>28464</v>
      </c>
      <c r="L2020" s="7">
        <v>348</v>
      </c>
      <c r="M2020" s="8">
        <v>616</v>
      </c>
      <c r="N2020" s="8">
        <v>831</v>
      </c>
      <c r="O2020" s="6">
        <v>2246</v>
      </c>
    </row>
    <row r="2021" spans="1:15" x14ac:dyDescent="0.2">
      <c r="A2021" s="3">
        <v>35156</v>
      </c>
      <c r="B2021" t="s">
        <v>11</v>
      </c>
      <c r="C2021" t="s">
        <v>16</v>
      </c>
      <c r="D2021" s="7">
        <v>8558878.8628000002</v>
      </c>
      <c r="E2021" s="5">
        <v>8497952.1700000092</v>
      </c>
      <c r="F2021" s="5">
        <v>78.14</v>
      </c>
      <c r="G2021" s="5">
        <v>10057.41</v>
      </c>
      <c r="H2021" s="5">
        <v>50791.142799990994</v>
      </c>
      <c r="I2021" s="5">
        <v>0</v>
      </c>
      <c r="J2021" s="5">
        <v>250365389.24902299</v>
      </c>
      <c r="K2021" s="7">
        <v>23312</v>
      </c>
      <c r="L2021" s="7">
        <v>652</v>
      </c>
      <c r="M2021" s="8">
        <v>-34</v>
      </c>
      <c r="N2021" s="8">
        <v>1771</v>
      </c>
      <c r="O2021" s="6">
        <v>3643</v>
      </c>
    </row>
    <row r="2022" spans="1:15" x14ac:dyDescent="0.2">
      <c r="A2022" s="3">
        <v>35156</v>
      </c>
      <c r="B2022" t="s">
        <v>11</v>
      </c>
      <c r="C2022" t="s">
        <v>15</v>
      </c>
      <c r="D2022" s="7">
        <v>16218376.0471</v>
      </c>
      <c r="E2022" s="5">
        <v>3251440.32</v>
      </c>
      <c r="F2022" s="5">
        <v>5104105.26</v>
      </c>
      <c r="G2022" s="5">
        <v>1043687.18</v>
      </c>
      <c r="H2022" s="5">
        <v>6819143.2871000003</v>
      </c>
      <c r="I2022" s="5">
        <v>33948574.25000003</v>
      </c>
      <c r="J2022" s="5">
        <v>49075757.8613282</v>
      </c>
      <c r="K2022" s="7">
        <v>81659</v>
      </c>
      <c r="L2022" s="7">
        <v>2895</v>
      </c>
      <c r="M2022" s="8">
        <v>289</v>
      </c>
      <c r="N2022" s="8">
        <v>2709</v>
      </c>
      <c r="O2022" s="6">
        <v>5662</v>
      </c>
    </row>
    <row r="2023" spans="1:15" x14ac:dyDescent="0.2">
      <c r="A2023" s="3">
        <v>35156</v>
      </c>
      <c r="B2023" t="s">
        <v>11</v>
      </c>
      <c r="C2023" t="s">
        <v>15</v>
      </c>
      <c r="D2023" s="7">
        <v>87091.975600000005</v>
      </c>
      <c r="E2023" s="5">
        <v>26606.6</v>
      </c>
      <c r="F2023" s="5">
        <v>16043.59</v>
      </c>
      <c r="G2023" s="5">
        <v>2675.94</v>
      </c>
      <c r="H2023" s="5">
        <v>41765.845600000001</v>
      </c>
      <c r="I2023" s="5">
        <v>186348.35</v>
      </c>
      <c r="J2023" s="5">
        <v>488806.18652343802</v>
      </c>
      <c r="K2023" s="7">
        <v>259</v>
      </c>
      <c r="L2023" s="7">
        <v>2</v>
      </c>
      <c r="M2023" s="8">
        <v>10</v>
      </c>
      <c r="N2023" s="8">
        <v>5</v>
      </c>
      <c r="O2023" s="6">
        <v>8</v>
      </c>
    </row>
    <row r="2024" spans="1:15" x14ac:dyDescent="0.2">
      <c r="A2024" s="3">
        <v>35156</v>
      </c>
      <c r="B2024" t="s">
        <v>11</v>
      </c>
      <c r="C2024" t="s">
        <v>15</v>
      </c>
      <c r="D2024" s="7">
        <v>22751280.605500001</v>
      </c>
      <c r="E2024" s="5">
        <v>4398142.01</v>
      </c>
      <c r="F2024" s="5">
        <v>7089651.8619000101</v>
      </c>
      <c r="G2024" s="5">
        <v>1445951.65</v>
      </c>
      <c r="H2024" s="5">
        <v>9817535.0835999902</v>
      </c>
      <c r="I2024" s="5">
        <v>33734593.31666667</v>
      </c>
      <c r="J2024" s="5">
        <v>88081113.5488282</v>
      </c>
      <c r="K2024" s="7">
        <v>79491</v>
      </c>
      <c r="L2024" s="7">
        <v>4165</v>
      </c>
      <c r="M2024" s="8">
        <v>304</v>
      </c>
      <c r="N2024" s="8">
        <v>2645</v>
      </c>
      <c r="O2024" s="6">
        <v>4981</v>
      </c>
    </row>
    <row r="2025" spans="1:15" x14ac:dyDescent="0.2">
      <c r="A2025" s="3">
        <v>35156</v>
      </c>
      <c r="B2025" t="s">
        <v>11</v>
      </c>
      <c r="C2025" t="s">
        <v>17</v>
      </c>
      <c r="D2025" s="7">
        <v>2839.4839999999999</v>
      </c>
      <c r="E2025" s="5">
        <v>593.21</v>
      </c>
      <c r="F2025" s="5">
        <v>1357</v>
      </c>
      <c r="G2025" s="5">
        <v>0</v>
      </c>
      <c r="H2025" s="5">
        <v>889.27399999999989</v>
      </c>
      <c r="I2025" s="5">
        <v>3233.6666666666679</v>
      </c>
      <c r="J2025" s="5">
        <v>2791.7403526306098</v>
      </c>
      <c r="K2025" s="7">
        <v>1</v>
      </c>
      <c r="L2025" s="7">
        <v>0</v>
      </c>
      <c r="M2025" s="8">
        <v>0</v>
      </c>
      <c r="N2025" s="8">
        <v>0</v>
      </c>
      <c r="O2025" s="6">
        <v>0</v>
      </c>
    </row>
    <row r="2026" spans="1:15" x14ac:dyDescent="0.2">
      <c r="A2026" s="3">
        <v>35156</v>
      </c>
      <c r="B2026" t="s">
        <v>11</v>
      </c>
      <c r="C2026" t="s">
        <v>17</v>
      </c>
      <c r="D2026" s="7">
        <v>1289.5952</v>
      </c>
      <c r="E2026" s="5">
        <v>0</v>
      </c>
      <c r="F2026" s="5">
        <v>1062.6199999999999</v>
      </c>
      <c r="G2026" s="5">
        <v>1.1499999999999999</v>
      </c>
      <c r="H2026" s="5">
        <v>225.82520000000008</v>
      </c>
      <c r="I2026" s="5">
        <v>617.01666666666631</v>
      </c>
      <c r="J2026" s="5">
        <v>0</v>
      </c>
      <c r="K2026" s="7">
        <v>1</v>
      </c>
      <c r="L2026" s="7">
        <v>0</v>
      </c>
      <c r="M2026" s="8">
        <v>0</v>
      </c>
      <c r="N2026" s="8">
        <v>0</v>
      </c>
      <c r="O2026" s="6">
        <v>0</v>
      </c>
    </row>
    <row r="2027" spans="1:15" x14ac:dyDescent="0.2">
      <c r="A2027" s="3">
        <v>35156</v>
      </c>
      <c r="B2027" t="s">
        <v>11</v>
      </c>
      <c r="C2027" t="s">
        <v>15</v>
      </c>
      <c r="D2027" s="7">
        <v>7260971.8989000004</v>
      </c>
      <c r="E2027" s="5">
        <v>739591.44</v>
      </c>
      <c r="F2027" s="5">
        <v>5194416.5599999996</v>
      </c>
      <c r="G2027" s="5">
        <v>147820.22</v>
      </c>
      <c r="H2027" s="5">
        <v>1179143.6789000013</v>
      </c>
      <c r="I2027" s="5">
        <v>4043958.6500000004</v>
      </c>
      <c r="J2027" s="5">
        <v>8994804.47363282</v>
      </c>
      <c r="K2027" s="7">
        <v>24515</v>
      </c>
      <c r="L2027" s="7">
        <v>1868</v>
      </c>
      <c r="M2027" s="8">
        <v>-71</v>
      </c>
      <c r="N2027" s="8">
        <v>1584</v>
      </c>
      <c r="O2027" s="6">
        <v>3727</v>
      </c>
    </row>
    <row r="2028" spans="1:15" x14ac:dyDescent="0.2">
      <c r="A2028" s="3">
        <v>35156</v>
      </c>
      <c r="B2028" t="s">
        <v>11</v>
      </c>
      <c r="C2028" t="s">
        <v>18</v>
      </c>
      <c r="D2028" s="7">
        <v>0</v>
      </c>
      <c r="E2028" s="5">
        <v>0</v>
      </c>
      <c r="F2028" s="5">
        <v>0</v>
      </c>
      <c r="G2028" s="5">
        <v>0</v>
      </c>
      <c r="H2028" s="5">
        <v>0</v>
      </c>
      <c r="I2028" s="5">
        <v>0</v>
      </c>
      <c r="J2028" s="5">
        <v>0</v>
      </c>
      <c r="K2028" s="7">
        <v>0</v>
      </c>
      <c r="L2028" s="7">
        <v>0</v>
      </c>
      <c r="M2028" s="8">
        <v>0</v>
      </c>
      <c r="N2028" s="8">
        <v>0</v>
      </c>
      <c r="O2028" s="6">
        <v>0</v>
      </c>
    </row>
    <row r="2029" spans="1:15" x14ac:dyDescent="0.2">
      <c r="A2029" s="3">
        <v>35156</v>
      </c>
      <c r="B2029" t="s">
        <v>11</v>
      </c>
      <c r="C2029" t="s">
        <v>16</v>
      </c>
      <c r="D2029" s="7">
        <v>268267.06929999997</v>
      </c>
      <c r="E2029" s="5">
        <v>234481.47</v>
      </c>
      <c r="F2029" s="5">
        <v>15416.97</v>
      </c>
      <c r="G2029" s="5">
        <v>1873.41</v>
      </c>
      <c r="H2029" s="5">
        <v>16495.219299999972</v>
      </c>
      <c r="I2029" s="5">
        <v>20247.933333333331</v>
      </c>
      <c r="J2029" s="5">
        <v>4333781.3417968797</v>
      </c>
      <c r="K2029" s="7">
        <v>897</v>
      </c>
      <c r="L2029" s="7">
        <v>1</v>
      </c>
      <c r="M2029" s="8">
        <v>9</v>
      </c>
      <c r="N2029" s="8">
        <v>70</v>
      </c>
      <c r="O2029" s="6">
        <v>163</v>
      </c>
    </row>
    <row r="2030" spans="1:15" x14ac:dyDescent="0.2">
      <c r="A2030" s="3">
        <v>35156</v>
      </c>
      <c r="B2030" t="s">
        <v>11</v>
      </c>
      <c r="C2030" t="s">
        <v>16</v>
      </c>
      <c r="D2030" s="7">
        <v>918183.93940000003</v>
      </c>
      <c r="E2030" s="5">
        <v>908260.9</v>
      </c>
      <c r="F2030" s="5">
        <v>2355.56</v>
      </c>
      <c r="G2030" s="5">
        <v>38.979999999999997</v>
      </c>
      <c r="H2030" s="5">
        <v>7528.4994000000097</v>
      </c>
      <c r="I2030" s="5">
        <v>1749.8166666666655</v>
      </c>
      <c r="J2030" s="5">
        <v>15160693.4208984</v>
      </c>
      <c r="K2030" s="7">
        <v>4016</v>
      </c>
      <c r="L2030" s="7">
        <v>1850</v>
      </c>
      <c r="M2030" s="8">
        <v>21</v>
      </c>
      <c r="N2030" s="8">
        <v>132</v>
      </c>
      <c r="O2030" s="6">
        <v>1022</v>
      </c>
    </row>
    <row r="2031" spans="1:15" x14ac:dyDescent="0.2">
      <c r="A2031" s="3">
        <v>35156</v>
      </c>
      <c r="B2031" t="s">
        <v>11</v>
      </c>
      <c r="C2031" t="s">
        <v>16</v>
      </c>
      <c r="D2031" s="7">
        <v>95665.988899999997</v>
      </c>
      <c r="E2031" s="5">
        <v>89681.240399999995</v>
      </c>
      <c r="F2031" s="5">
        <v>4163.55</v>
      </c>
      <c r="G2031" s="5">
        <v>219.23</v>
      </c>
      <c r="H2031" s="5">
        <v>1601.9685000000013</v>
      </c>
      <c r="I2031" s="5">
        <v>36.46666666666664</v>
      </c>
      <c r="J2031" s="5">
        <v>1882273.7783203099</v>
      </c>
      <c r="K2031" s="7">
        <v>406</v>
      </c>
      <c r="L2031" s="7">
        <v>12</v>
      </c>
      <c r="M2031" s="8">
        <v>15</v>
      </c>
      <c r="N2031" s="8">
        <v>30</v>
      </c>
      <c r="O2031" s="6">
        <v>64</v>
      </c>
    </row>
    <row r="2032" spans="1:15" x14ac:dyDescent="0.2">
      <c r="A2032" s="3">
        <v>35156</v>
      </c>
      <c r="B2032" t="s">
        <v>6</v>
      </c>
      <c r="C2032" t="s">
        <v>15</v>
      </c>
      <c r="D2032" s="7">
        <v>10920.619500000001</v>
      </c>
      <c r="E2032" s="5">
        <v>244.42</v>
      </c>
      <c r="F2032" s="5">
        <v>8518.0400000000009</v>
      </c>
      <c r="G2032" s="5">
        <v>508.94</v>
      </c>
      <c r="H2032" s="5">
        <v>1649.2194999999997</v>
      </c>
      <c r="I2032" s="5">
        <v>9310.4666666666653</v>
      </c>
      <c r="J2032" s="5">
        <v>422.60001468658498</v>
      </c>
      <c r="K2032" s="7">
        <v>17</v>
      </c>
      <c r="L2032" s="7">
        <v>0</v>
      </c>
      <c r="M2032" s="8">
        <v>0</v>
      </c>
      <c r="N2032" s="8">
        <v>0</v>
      </c>
      <c r="O2032" s="6">
        <v>0</v>
      </c>
    </row>
    <row r="2033" spans="1:15" x14ac:dyDescent="0.2">
      <c r="A2033" s="3">
        <v>35156</v>
      </c>
      <c r="B2033" t="s">
        <v>6</v>
      </c>
      <c r="C2033" t="s">
        <v>16</v>
      </c>
      <c r="D2033" s="7">
        <v>0</v>
      </c>
      <c r="E2033" s="5">
        <v>0</v>
      </c>
      <c r="F2033" s="5">
        <v>0</v>
      </c>
      <c r="G2033" s="5">
        <v>0</v>
      </c>
      <c r="H2033" s="5">
        <v>0</v>
      </c>
      <c r="I2033" s="5">
        <v>0</v>
      </c>
      <c r="J2033" s="5">
        <v>215.4287109375</v>
      </c>
      <c r="K2033" s="7">
        <v>1</v>
      </c>
      <c r="L2033" s="7">
        <v>0</v>
      </c>
      <c r="M2033" s="8">
        <v>0</v>
      </c>
      <c r="N2033" s="8">
        <v>0</v>
      </c>
      <c r="O2033" s="6">
        <v>0</v>
      </c>
    </row>
    <row r="2034" spans="1:15" x14ac:dyDescent="0.2">
      <c r="A2034" s="3">
        <v>35156</v>
      </c>
      <c r="B2034" t="s">
        <v>6</v>
      </c>
      <c r="C2034" t="s">
        <v>15</v>
      </c>
      <c r="D2034" s="7">
        <v>6508963.7874999996</v>
      </c>
      <c r="E2034" s="5">
        <v>812176.6176</v>
      </c>
      <c r="F2034" s="5">
        <v>2796821.9689000002</v>
      </c>
      <c r="G2034" s="5">
        <v>257321.09</v>
      </c>
      <c r="H2034" s="5">
        <v>2642644.111</v>
      </c>
      <c r="I2034" s="5">
        <v>8577907.0500000101</v>
      </c>
      <c r="J2034" s="5">
        <v>5919646.4287109403</v>
      </c>
      <c r="K2034" s="7">
        <v>26090</v>
      </c>
      <c r="L2034" s="7">
        <v>1</v>
      </c>
      <c r="M2034" s="8">
        <v>-598</v>
      </c>
      <c r="N2034" s="8">
        <v>570</v>
      </c>
      <c r="O2034" s="6">
        <v>938</v>
      </c>
    </row>
    <row r="2035" spans="1:15" x14ac:dyDescent="0.2">
      <c r="A2035" s="3">
        <v>35156</v>
      </c>
      <c r="B2035" t="s">
        <v>6</v>
      </c>
      <c r="C2035" t="s">
        <v>17</v>
      </c>
      <c r="D2035" s="7">
        <v>5996149.0135000004</v>
      </c>
      <c r="E2035" s="5">
        <v>1210685.8</v>
      </c>
      <c r="F2035" s="5">
        <v>2288516.34</v>
      </c>
      <c r="G2035" s="5">
        <v>362036.75</v>
      </c>
      <c r="H2035" s="5">
        <v>2134910.1235000007</v>
      </c>
      <c r="I2035" s="5">
        <v>8684341.3666666709</v>
      </c>
      <c r="J2035" s="5">
        <v>27146594.783203099</v>
      </c>
      <c r="K2035" s="7">
        <v>11864</v>
      </c>
      <c r="L2035" s="7">
        <v>626</v>
      </c>
      <c r="M2035" s="8">
        <v>409</v>
      </c>
      <c r="N2035" s="8">
        <v>261</v>
      </c>
      <c r="O2035" s="6">
        <v>818</v>
      </c>
    </row>
    <row r="2036" spans="1:15" x14ac:dyDescent="0.2">
      <c r="A2036" s="3">
        <v>35156</v>
      </c>
      <c r="B2036" t="s">
        <v>6</v>
      </c>
      <c r="C2036" t="s">
        <v>15</v>
      </c>
      <c r="D2036" s="7">
        <v>263334.6985</v>
      </c>
      <c r="E2036" s="5">
        <v>34657.39</v>
      </c>
      <c r="F2036" s="5">
        <v>101968.91</v>
      </c>
      <c r="G2036" s="5">
        <v>7835.29</v>
      </c>
      <c r="H2036" s="5">
        <v>118873.10849999999</v>
      </c>
      <c r="I2036" s="5">
        <v>469680.05000000034</v>
      </c>
      <c r="J2036" s="5">
        <v>256452.29296875</v>
      </c>
      <c r="K2036" s="7">
        <v>1071</v>
      </c>
      <c r="L2036" s="7">
        <v>1</v>
      </c>
      <c r="M2036" s="8">
        <v>-9</v>
      </c>
      <c r="N2036" s="8">
        <v>26</v>
      </c>
      <c r="O2036" s="6">
        <v>33</v>
      </c>
    </row>
    <row r="2037" spans="1:15" x14ac:dyDescent="0.2">
      <c r="A2037" s="3">
        <v>35156</v>
      </c>
      <c r="B2037" t="s">
        <v>6</v>
      </c>
      <c r="C2037" t="s">
        <v>17</v>
      </c>
      <c r="D2037" s="7">
        <v>4201316.4594999999</v>
      </c>
      <c r="E2037" s="5">
        <v>765773.17</v>
      </c>
      <c r="F2037" s="5">
        <v>1727390.85</v>
      </c>
      <c r="G2037" s="5">
        <v>269456.2</v>
      </c>
      <c r="H2037" s="5">
        <v>1438696.2394999999</v>
      </c>
      <c r="I2037" s="5">
        <v>7937984.849999995</v>
      </c>
      <c r="J2037" s="5">
        <v>12879916.390625</v>
      </c>
      <c r="K2037" s="7">
        <v>15972</v>
      </c>
      <c r="L2037" s="7">
        <v>1526</v>
      </c>
      <c r="M2037" s="8">
        <v>108</v>
      </c>
      <c r="N2037" s="8">
        <v>491</v>
      </c>
      <c r="O2037" s="6">
        <v>1392</v>
      </c>
    </row>
    <row r="2038" spans="1:15" x14ac:dyDescent="0.2">
      <c r="A2038" s="3">
        <v>35156</v>
      </c>
      <c r="B2038" t="s">
        <v>6</v>
      </c>
      <c r="C2038" t="s">
        <v>16</v>
      </c>
      <c r="D2038" s="7">
        <v>5428328.5393000003</v>
      </c>
      <c r="E2038" s="5">
        <v>5403986.6399999997</v>
      </c>
      <c r="F2038" s="5">
        <v>15.71</v>
      </c>
      <c r="G2038" s="5">
        <v>5607.3299999999899</v>
      </c>
      <c r="H2038" s="5">
        <v>18718.85930000064</v>
      </c>
      <c r="I2038" s="5">
        <v>0</v>
      </c>
      <c r="J2038" s="5">
        <v>190690196.203125</v>
      </c>
      <c r="K2038" s="7">
        <v>14855</v>
      </c>
      <c r="L2038" s="7">
        <v>606</v>
      </c>
      <c r="M2038" s="8">
        <v>-25</v>
      </c>
      <c r="N2038" s="8">
        <v>967</v>
      </c>
      <c r="O2038" s="6">
        <v>2091</v>
      </c>
    </row>
    <row r="2039" spans="1:15" x14ac:dyDescent="0.2">
      <c r="A2039" s="3">
        <v>35156</v>
      </c>
      <c r="B2039" t="s">
        <v>6</v>
      </c>
      <c r="C2039" t="s">
        <v>15</v>
      </c>
      <c r="D2039" s="7">
        <v>7314569.5109000001</v>
      </c>
      <c r="E2039" s="5">
        <v>1473516.87</v>
      </c>
      <c r="F2039" s="5">
        <v>2297753.9700000002</v>
      </c>
      <c r="G2039" s="5">
        <v>514568.72</v>
      </c>
      <c r="H2039" s="5">
        <v>3028729.9508999996</v>
      </c>
      <c r="I2039" s="5">
        <v>17221157.966666657</v>
      </c>
      <c r="J2039" s="5">
        <v>22095276.537109401</v>
      </c>
      <c r="K2039" s="7">
        <v>39953</v>
      </c>
      <c r="L2039" s="7">
        <v>1337</v>
      </c>
      <c r="M2039" s="8">
        <v>169</v>
      </c>
      <c r="N2039" s="8">
        <v>1384</v>
      </c>
      <c r="O2039" s="6">
        <v>2790</v>
      </c>
    </row>
    <row r="2040" spans="1:15" x14ac:dyDescent="0.2">
      <c r="A2040" s="3">
        <v>35156</v>
      </c>
      <c r="B2040" t="s">
        <v>6</v>
      </c>
      <c r="C2040" t="s">
        <v>15</v>
      </c>
      <c r="D2040" s="7">
        <v>60148.681900000003</v>
      </c>
      <c r="E2040" s="5">
        <v>15194.49</v>
      </c>
      <c r="F2040" s="5">
        <v>11834.05</v>
      </c>
      <c r="G2040" s="5">
        <v>1687.69</v>
      </c>
      <c r="H2040" s="5">
        <v>31432.451900000004</v>
      </c>
      <c r="I2040" s="5">
        <v>143445.58333333331</v>
      </c>
      <c r="J2040" s="5">
        <v>378448.59765625</v>
      </c>
      <c r="K2040" s="7">
        <v>185</v>
      </c>
      <c r="L2040" s="7">
        <v>0</v>
      </c>
      <c r="M2040" s="8">
        <v>4</v>
      </c>
      <c r="N2040" s="8">
        <v>4</v>
      </c>
      <c r="O2040" s="6">
        <v>5</v>
      </c>
    </row>
    <row r="2041" spans="1:15" x14ac:dyDescent="0.2">
      <c r="A2041" s="3">
        <v>35156</v>
      </c>
      <c r="B2041" t="s">
        <v>6</v>
      </c>
      <c r="C2041" t="s">
        <v>15</v>
      </c>
      <c r="D2041" s="7">
        <v>11192577.135500001</v>
      </c>
      <c r="E2041" s="5">
        <v>2345642.29</v>
      </c>
      <c r="F2041" s="5">
        <v>3441621.26</v>
      </c>
      <c r="G2041" s="5">
        <v>728933.68</v>
      </c>
      <c r="H2041" s="5">
        <v>4676379.9055000003</v>
      </c>
      <c r="I2041" s="5">
        <v>16653485.816666663</v>
      </c>
      <c r="J2041" s="5">
        <v>48268699.121093802</v>
      </c>
      <c r="K2041" s="7">
        <v>40152</v>
      </c>
      <c r="L2041" s="7">
        <v>1771</v>
      </c>
      <c r="M2041" s="8">
        <v>-12</v>
      </c>
      <c r="N2041" s="8">
        <v>1464</v>
      </c>
      <c r="O2041" s="6">
        <v>2947</v>
      </c>
    </row>
    <row r="2042" spans="1:15" x14ac:dyDescent="0.2">
      <c r="A2042" s="3">
        <v>35156</v>
      </c>
      <c r="B2042" t="s">
        <v>6</v>
      </c>
      <c r="C2042" t="s">
        <v>17</v>
      </c>
      <c r="D2042" s="7">
        <v>0</v>
      </c>
      <c r="E2042" s="5">
        <v>0</v>
      </c>
      <c r="F2042" s="5">
        <v>0</v>
      </c>
      <c r="G2042" s="5">
        <v>0</v>
      </c>
      <c r="H2042" s="5">
        <v>0</v>
      </c>
      <c r="I2042" s="5">
        <v>0</v>
      </c>
      <c r="J2042" s="5">
        <v>0</v>
      </c>
      <c r="K2042" s="7">
        <v>0</v>
      </c>
      <c r="L2042" s="7">
        <v>0</v>
      </c>
      <c r="M2042" s="8">
        <v>0</v>
      </c>
      <c r="N2042" s="8">
        <v>0</v>
      </c>
      <c r="O2042" s="6">
        <v>0</v>
      </c>
    </row>
    <row r="2043" spans="1:15" x14ac:dyDescent="0.2">
      <c r="A2043" s="3">
        <v>35156</v>
      </c>
      <c r="B2043" t="s">
        <v>6</v>
      </c>
      <c r="C2043" t="s">
        <v>15</v>
      </c>
      <c r="D2043" s="7">
        <v>3141633.9251000001</v>
      </c>
      <c r="E2043" s="5">
        <v>323239.33</v>
      </c>
      <c r="F2043" s="5">
        <v>2266841.69</v>
      </c>
      <c r="G2043" s="5">
        <v>69091.78</v>
      </c>
      <c r="H2043" s="5">
        <v>482461.12510000006</v>
      </c>
      <c r="I2043" s="5">
        <v>1736066.5500000007</v>
      </c>
      <c r="J2043" s="5">
        <v>3833875.53125</v>
      </c>
      <c r="K2043" s="7">
        <v>11157</v>
      </c>
      <c r="L2043" s="7">
        <v>816</v>
      </c>
      <c r="M2043" s="8">
        <v>-75</v>
      </c>
      <c r="N2043" s="8">
        <v>810</v>
      </c>
      <c r="O2043" s="6">
        <v>1847</v>
      </c>
    </row>
    <row r="2044" spans="1:15" x14ac:dyDescent="0.2">
      <c r="A2044" s="3">
        <v>35156</v>
      </c>
      <c r="B2044" t="s">
        <v>6</v>
      </c>
      <c r="C2044" t="s">
        <v>16</v>
      </c>
      <c r="D2044" s="7">
        <v>346999.7133</v>
      </c>
      <c r="E2044" s="5">
        <v>306641.96999999997</v>
      </c>
      <c r="F2044" s="5">
        <v>14582.1</v>
      </c>
      <c r="G2044" s="5">
        <v>2614.85</v>
      </c>
      <c r="H2044" s="5">
        <v>23160.793300000034</v>
      </c>
      <c r="I2044" s="5">
        <v>31275.866666666629</v>
      </c>
      <c r="J2044" s="5">
        <v>6117188.6396484403</v>
      </c>
      <c r="K2044" s="7">
        <v>1329</v>
      </c>
      <c r="L2044" s="7">
        <v>8</v>
      </c>
      <c r="M2044" s="8">
        <v>-7</v>
      </c>
      <c r="N2044" s="8">
        <v>109</v>
      </c>
      <c r="O2044" s="6">
        <v>253</v>
      </c>
    </row>
    <row r="2045" spans="1:15" x14ac:dyDescent="0.2">
      <c r="A2045" s="3">
        <v>35156</v>
      </c>
      <c r="B2045" t="s">
        <v>6</v>
      </c>
      <c r="C2045" t="s">
        <v>16</v>
      </c>
      <c r="D2045" s="7">
        <v>495292.02740000002</v>
      </c>
      <c r="E2045" s="5">
        <v>494437.48</v>
      </c>
      <c r="F2045" s="5">
        <v>1303.3499999999999</v>
      </c>
      <c r="G2045" s="5">
        <v>24.64</v>
      </c>
      <c r="H2045" s="5">
        <v>-473.44259999996041</v>
      </c>
      <c r="I2045" s="5">
        <v>548.69999999999902</v>
      </c>
      <c r="J2045" s="5">
        <v>8075315.7988281203</v>
      </c>
      <c r="K2045" s="7">
        <v>2296</v>
      </c>
      <c r="L2045" s="7">
        <v>1066</v>
      </c>
      <c r="M2045" s="8">
        <v>10</v>
      </c>
      <c r="N2045" s="8">
        <v>56</v>
      </c>
      <c r="O2045" s="6">
        <v>480</v>
      </c>
    </row>
    <row r="2046" spans="1:15" x14ac:dyDescent="0.2">
      <c r="A2046" s="3">
        <v>35156</v>
      </c>
      <c r="B2046" t="s">
        <v>6</v>
      </c>
      <c r="C2046" t="s">
        <v>16</v>
      </c>
      <c r="D2046" s="7">
        <v>122793.951</v>
      </c>
      <c r="E2046" s="5">
        <v>118823.02099999999</v>
      </c>
      <c r="F2046" s="5">
        <v>1725.23</v>
      </c>
      <c r="G2046" s="5">
        <v>212.61</v>
      </c>
      <c r="H2046" s="5">
        <v>2033.0900000000074</v>
      </c>
      <c r="I2046" s="5">
        <v>24.933333333333337</v>
      </c>
      <c r="J2046" s="5">
        <v>3031419.0322265602</v>
      </c>
      <c r="K2046" s="7">
        <v>519</v>
      </c>
      <c r="L2046" s="7">
        <v>10</v>
      </c>
      <c r="M2046" s="8">
        <v>16</v>
      </c>
      <c r="N2046" s="8">
        <v>26</v>
      </c>
      <c r="O2046" s="6">
        <v>90</v>
      </c>
    </row>
    <row r="2047" spans="1:15" x14ac:dyDescent="0.2">
      <c r="A2047" s="3">
        <v>35156</v>
      </c>
      <c r="B2047" t="s">
        <v>6</v>
      </c>
      <c r="C2047" t="s">
        <v>18</v>
      </c>
      <c r="D2047" s="7">
        <v>0</v>
      </c>
      <c r="E2047" s="5">
        <v>0</v>
      </c>
      <c r="F2047" s="5">
        <v>0</v>
      </c>
      <c r="G2047" s="5">
        <v>0</v>
      </c>
      <c r="H2047" s="5">
        <v>0</v>
      </c>
      <c r="I2047" s="5">
        <v>0</v>
      </c>
      <c r="J2047" s="5">
        <v>0</v>
      </c>
      <c r="K2047" s="7">
        <v>0</v>
      </c>
      <c r="L2047" s="7">
        <v>0</v>
      </c>
      <c r="M2047" s="8">
        <v>0</v>
      </c>
      <c r="N2047" s="8">
        <v>0</v>
      </c>
      <c r="O2047" s="6">
        <v>0</v>
      </c>
    </row>
    <row r="2048" spans="1:15" x14ac:dyDescent="0.2">
      <c r="A2048" s="3">
        <v>35156</v>
      </c>
      <c r="B2048" t="s">
        <v>7</v>
      </c>
      <c r="C2048" t="s">
        <v>15</v>
      </c>
      <c r="D2048" s="7">
        <v>15099489.713300001</v>
      </c>
      <c r="E2048" s="5">
        <v>2398983.66</v>
      </c>
      <c r="F2048" s="5">
        <v>8302518.26000001</v>
      </c>
      <c r="G2048" s="5">
        <v>469624.35</v>
      </c>
      <c r="H2048" s="5">
        <v>3928363.4432999906</v>
      </c>
      <c r="I2048" s="5">
        <v>17485069.383333322</v>
      </c>
      <c r="J2048" s="5">
        <v>14509254.1099768</v>
      </c>
      <c r="K2048" s="7">
        <v>43180</v>
      </c>
      <c r="L2048" s="7">
        <v>229</v>
      </c>
      <c r="M2048" s="8">
        <v>-86</v>
      </c>
      <c r="N2048" s="8">
        <v>4045</v>
      </c>
      <c r="O2048" s="6">
        <v>4062</v>
      </c>
    </row>
    <row r="2049" spans="1:15" x14ac:dyDescent="0.2">
      <c r="A2049" s="3">
        <v>35156</v>
      </c>
      <c r="B2049" t="s">
        <v>7</v>
      </c>
      <c r="C2049" t="s">
        <v>16</v>
      </c>
      <c r="D2049" s="7">
        <v>731904.03799999994</v>
      </c>
      <c r="E2049" s="5">
        <v>516326.39</v>
      </c>
      <c r="F2049" s="5">
        <v>15322.66</v>
      </c>
      <c r="G2049" s="5">
        <v>697.11</v>
      </c>
      <c r="H2049" s="5">
        <v>199557.87799999994</v>
      </c>
      <c r="I2049" s="5">
        <v>738.04999999999961</v>
      </c>
      <c r="J2049" s="5">
        <v>1805671.1002330801</v>
      </c>
      <c r="K2049" s="7">
        <v>2051</v>
      </c>
      <c r="L2049" s="7">
        <v>65</v>
      </c>
      <c r="M2049" s="8">
        <v>22</v>
      </c>
      <c r="N2049" s="8">
        <v>22</v>
      </c>
      <c r="O2049" s="6">
        <v>41</v>
      </c>
    </row>
    <row r="2050" spans="1:15" x14ac:dyDescent="0.2">
      <c r="A2050" s="3">
        <v>35156</v>
      </c>
      <c r="B2050" t="s">
        <v>7</v>
      </c>
      <c r="C2050" t="s">
        <v>15</v>
      </c>
      <c r="D2050" s="7">
        <v>384395.18709999998</v>
      </c>
      <c r="E2050" s="5">
        <v>30249.75</v>
      </c>
      <c r="F2050" s="5">
        <v>95041.93</v>
      </c>
      <c r="G2050" s="5">
        <v>6859.97</v>
      </c>
      <c r="H2050" s="5">
        <v>252243.53709999999</v>
      </c>
      <c r="I2050" s="5">
        <v>100153.90000000007</v>
      </c>
      <c r="J2050" s="5">
        <v>79797.958906173793</v>
      </c>
      <c r="K2050" s="7">
        <v>223</v>
      </c>
      <c r="L2050" s="7">
        <v>1</v>
      </c>
      <c r="M2050" s="8">
        <v>0</v>
      </c>
      <c r="N2050" s="8">
        <v>1</v>
      </c>
      <c r="O2050" s="6">
        <v>7</v>
      </c>
    </row>
    <row r="2051" spans="1:15" x14ac:dyDescent="0.2">
      <c r="A2051" s="3">
        <v>35156</v>
      </c>
      <c r="B2051" t="s">
        <v>7</v>
      </c>
      <c r="C2051" t="s">
        <v>15</v>
      </c>
      <c r="D2051" s="7">
        <v>7617184.2136000004</v>
      </c>
      <c r="E2051" s="5">
        <v>926364.23580000002</v>
      </c>
      <c r="F2051" s="5">
        <v>3389388.83</v>
      </c>
      <c r="G2051" s="5">
        <v>329737.55459999997</v>
      </c>
      <c r="H2051" s="5">
        <v>2971693.5932000005</v>
      </c>
      <c r="I2051" s="5">
        <v>9120303.333333334</v>
      </c>
      <c r="J2051" s="5">
        <v>6385623.5599250803</v>
      </c>
      <c r="K2051" s="7">
        <v>22537</v>
      </c>
      <c r="L2051" s="7">
        <v>17</v>
      </c>
      <c r="M2051" s="8">
        <v>-567</v>
      </c>
      <c r="N2051" s="8">
        <v>705</v>
      </c>
      <c r="O2051" s="6">
        <v>911</v>
      </c>
    </row>
    <row r="2052" spans="1:15" x14ac:dyDescent="0.2">
      <c r="A2052" s="3">
        <v>35156</v>
      </c>
      <c r="B2052" t="s">
        <v>7</v>
      </c>
      <c r="C2052" t="s">
        <v>17</v>
      </c>
      <c r="D2052" s="7">
        <v>17947762.838100001</v>
      </c>
      <c r="E2052" s="5">
        <v>3704304.79</v>
      </c>
      <c r="F2052" s="5">
        <v>7097193.8718999997</v>
      </c>
      <c r="G2052" s="5">
        <v>1061128.8899999999</v>
      </c>
      <c r="H2052" s="5">
        <v>6085135.2862000028</v>
      </c>
      <c r="I2052" s="5">
        <v>23725222.700000022</v>
      </c>
      <c r="J2052" s="5">
        <v>83528348.802813604</v>
      </c>
      <c r="K2052" s="7">
        <v>35994</v>
      </c>
      <c r="L2052" s="7">
        <v>2505</v>
      </c>
      <c r="M2052" s="8">
        <v>529</v>
      </c>
      <c r="N2052" s="8">
        <v>1529</v>
      </c>
      <c r="O2052" s="6">
        <v>3207</v>
      </c>
    </row>
    <row r="2053" spans="1:15" x14ac:dyDescent="0.2">
      <c r="A2053" s="3">
        <v>35156</v>
      </c>
      <c r="B2053" t="s">
        <v>7</v>
      </c>
      <c r="C2053" t="s">
        <v>15</v>
      </c>
      <c r="D2053" s="7">
        <v>243749.53260000001</v>
      </c>
      <c r="E2053" s="5">
        <v>33980.46</v>
      </c>
      <c r="F2053" s="5">
        <v>102179.44</v>
      </c>
      <c r="G2053" s="5">
        <v>7143.4</v>
      </c>
      <c r="H2053" s="5">
        <v>100446.23260000002</v>
      </c>
      <c r="I2053" s="5">
        <v>407344.96666666685</v>
      </c>
      <c r="J2053" s="5">
        <v>301831.7265625</v>
      </c>
      <c r="K2053" s="7">
        <v>852</v>
      </c>
      <c r="L2053" s="7">
        <v>28</v>
      </c>
      <c r="M2053" s="8">
        <v>-8</v>
      </c>
      <c r="N2053" s="8">
        <v>25</v>
      </c>
      <c r="O2053" s="6">
        <v>29</v>
      </c>
    </row>
    <row r="2054" spans="1:15" x14ac:dyDescent="0.2">
      <c r="A2054" s="3">
        <v>35156</v>
      </c>
      <c r="B2054" t="s">
        <v>7</v>
      </c>
      <c r="C2054" t="s">
        <v>17</v>
      </c>
      <c r="D2054" s="7">
        <v>9684031.5216000006</v>
      </c>
      <c r="E2054" s="5">
        <v>1764979.4</v>
      </c>
      <c r="F2054" s="5">
        <v>4055981.41</v>
      </c>
      <c r="G2054" s="5">
        <v>600917.46000000101</v>
      </c>
      <c r="H2054" s="5">
        <v>3262153.2515999991</v>
      </c>
      <c r="I2054" s="5">
        <v>17408481.283333346</v>
      </c>
      <c r="J2054" s="5">
        <v>29041196.176757801</v>
      </c>
      <c r="K2054" s="7">
        <v>37550</v>
      </c>
      <c r="L2054" s="7">
        <v>2987</v>
      </c>
      <c r="M2054" s="8">
        <v>151</v>
      </c>
      <c r="N2054" s="8">
        <v>1035</v>
      </c>
      <c r="O2054" s="6">
        <v>2846</v>
      </c>
    </row>
    <row r="2055" spans="1:15" x14ac:dyDescent="0.2">
      <c r="A2055" s="3">
        <v>35156</v>
      </c>
      <c r="B2055" t="s">
        <v>7</v>
      </c>
      <c r="C2055" t="s">
        <v>16</v>
      </c>
      <c r="D2055" s="7">
        <v>10798815.648499999</v>
      </c>
      <c r="E2055" s="5">
        <v>10776566.6</v>
      </c>
      <c r="F2055" s="5">
        <v>-561.47</v>
      </c>
      <c r="G2055" s="5">
        <v>2081.54</v>
      </c>
      <c r="H2055" s="5">
        <v>20728.978499999568</v>
      </c>
      <c r="I2055" s="5">
        <v>0</v>
      </c>
      <c r="J2055" s="5">
        <v>419650283.79296899</v>
      </c>
      <c r="K2055" s="7">
        <v>30098</v>
      </c>
      <c r="L2055" s="7">
        <v>2331</v>
      </c>
      <c r="M2055" s="8">
        <v>-18</v>
      </c>
      <c r="N2055" s="8">
        <v>1739</v>
      </c>
      <c r="O2055" s="6">
        <v>4621</v>
      </c>
    </row>
    <row r="2056" spans="1:15" x14ac:dyDescent="0.2">
      <c r="A2056" s="3">
        <v>35156</v>
      </c>
      <c r="B2056" t="s">
        <v>7</v>
      </c>
      <c r="C2056" t="s">
        <v>15</v>
      </c>
      <c r="D2056" s="7">
        <v>6502527.7659999998</v>
      </c>
      <c r="E2056" s="5">
        <v>1171641.1299999999</v>
      </c>
      <c r="F2056" s="5">
        <v>2039583.24</v>
      </c>
      <c r="G2056" s="5">
        <v>475443.36000000098</v>
      </c>
      <c r="H2056" s="5">
        <v>2815860.0359999989</v>
      </c>
      <c r="I2056" s="5">
        <v>15705607.033333329</v>
      </c>
      <c r="J2056" s="5">
        <v>16583659.021970799</v>
      </c>
      <c r="K2056" s="7">
        <v>35237</v>
      </c>
      <c r="L2056" s="7">
        <v>784</v>
      </c>
      <c r="M2056" s="8">
        <v>274</v>
      </c>
      <c r="N2056" s="8">
        <v>1421</v>
      </c>
      <c r="O2056" s="6">
        <v>1986</v>
      </c>
    </row>
    <row r="2057" spans="1:15" x14ac:dyDescent="0.2">
      <c r="A2057" s="3">
        <v>35156</v>
      </c>
      <c r="B2057" t="s">
        <v>7</v>
      </c>
      <c r="C2057" t="s">
        <v>15</v>
      </c>
      <c r="D2057" s="7">
        <v>217258.5906</v>
      </c>
      <c r="E2057" s="5">
        <v>41849.64</v>
      </c>
      <c r="F2057" s="5">
        <v>64416.330000000104</v>
      </c>
      <c r="G2057" s="5">
        <v>6833.33</v>
      </c>
      <c r="H2057" s="5">
        <v>104159.29059999988</v>
      </c>
      <c r="I2057" s="5">
        <v>398575.49999999983</v>
      </c>
      <c r="J2057" s="5">
        <v>432886.392578125</v>
      </c>
      <c r="K2057" s="7">
        <v>634</v>
      </c>
      <c r="L2057" s="7">
        <v>8</v>
      </c>
      <c r="M2057" s="8">
        <v>5</v>
      </c>
      <c r="N2057" s="8">
        <v>33</v>
      </c>
      <c r="O2057" s="6">
        <v>67</v>
      </c>
    </row>
    <row r="2058" spans="1:15" x14ac:dyDescent="0.2">
      <c r="A2058" s="3">
        <v>35156</v>
      </c>
      <c r="B2058" t="s">
        <v>7</v>
      </c>
      <c r="C2058" t="s">
        <v>15</v>
      </c>
      <c r="D2058" s="7">
        <v>20028789.194499999</v>
      </c>
      <c r="E2058" s="5">
        <v>4088713.28</v>
      </c>
      <c r="F2058" s="5">
        <v>6346375.4699999997</v>
      </c>
      <c r="G2058" s="5">
        <v>1310555.6299999999</v>
      </c>
      <c r="H2058" s="5">
        <v>8283144.8144999994</v>
      </c>
      <c r="I2058" s="5">
        <v>28912868.033333331</v>
      </c>
      <c r="J2058" s="5">
        <v>88599807.359375104</v>
      </c>
      <c r="K2058" s="7">
        <v>71089</v>
      </c>
      <c r="L2058" s="7">
        <v>3222</v>
      </c>
      <c r="M2058" s="8">
        <v>46</v>
      </c>
      <c r="N2058" s="8">
        <v>3431</v>
      </c>
      <c r="O2058" s="6">
        <v>5644</v>
      </c>
    </row>
    <row r="2059" spans="1:15" x14ac:dyDescent="0.2">
      <c r="A2059" s="3">
        <v>35156</v>
      </c>
      <c r="B2059" t="s">
        <v>7</v>
      </c>
      <c r="C2059" t="s">
        <v>17</v>
      </c>
      <c r="D2059" s="7">
        <v>5144687.3620999996</v>
      </c>
      <c r="E2059" s="5">
        <v>715051.2</v>
      </c>
      <c r="F2059" s="5">
        <v>3101953.2</v>
      </c>
      <c r="G2059" s="5">
        <v>32988.910000000003</v>
      </c>
      <c r="H2059" s="5">
        <v>1294694.0520999993</v>
      </c>
      <c r="I2059" s="5">
        <v>4378283.4833333315</v>
      </c>
      <c r="J2059" s="5">
        <v>3227494.8780431701</v>
      </c>
      <c r="K2059" s="7">
        <v>5195</v>
      </c>
      <c r="L2059" s="7">
        <v>290</v>
      </c>
      <c r="M2059" s="8">
        <v>28</v>
      </c>
      <c r="N2059" s="8">
        <v>85</v>
      </c>
      <c r="O2059" s="6">
        <v>178</v>
      </c>
    </row>
    <row r="2060" spans="1:15" x14ac:dyDescent="0.2">
      <c r="A2060" s="3">
        <v>35156</v>
      </c>
      <c r="B2060" t="s">
        <v>7</v>
      </c>
      <c r="C2060" t="s">
        <v>17</v>
      </c>
      <c r="D2060" s="7">
        <v>1892747.9361</v>
      </c>
      <c r="E2060" s="5">
        <v>163713.45000000001</v>
      </c>
      <c r="F2060" s="5">
        <v>1041553.2</v>
      </c>
      <c r="G2060" s="5">
        <v>27736.799999999999</v>
      </c>
      <c r="H2060" s="5">
        <v>659744.4861000001</v>
      </c>
      <c r="I2060" s="5">
        <v>1608616.1666666674</v>
      </c>
      <c r="J2060" s="5">
        <v>467544.78718280798</v>
      </c>
      <c r="K2060" s="7">
        <v>2331</v>
      </c>
      <c r="L2060" s="7">
        <v>10</v>
      </c>
      <c r="M2060" s="8">
        <v>-32</v>
      </c>
      <c r="N2060" s="8">
        <v>15</v>
      </c>
      <c r="O2060" s="6">
        <v>21</v>
      </c>
    </row>
    <row r="2061" spans="1:15" x14ac:dyDescent="0.2">
      <c r="A2061" s="3">
        <v>35156</v>
      </c>
      <c r="B2061" t="s">
        <v>7</v>
      </c>
      <c r="C2061" t="s">
        <v>15</v>
      </c>
      <c r="D2061" s="7">
        <v>6141853.2958000004</v>
      </c>
      <c r="E2061" s="5">
        <v>562218.67000000004</v>
      </c>
      <c r="F2061" s="5">
        <v>4621320.21</v>
      </c>
      <c r="G2061" s="5">
        <v>115142.5</v>
      </c>
      <c r="H2061" s="5">
        <v>843171.91580000054</v>
      </c>
      <c r="I2061" s="5">
        <v>3504044.149999998</v>
      </c>
      <c r="J2061" s="5">
        <v>8492529.4560546894</v>
      </c>
      <c r="K2061" s="7">
        <v>19084</v>
      </c>
      <c r="L2061" s="7">
        <v>1285</v>
      </c>
      <c r="M2061" s="8">
        <v>-31</v>
      </c>
      <c r="N2061" s="8">
        <v>2649</v>
      </c>
      <c r="O2061" s="6">
        <v>3207</v>
      </c>
    </row>
    <row r="2062" spans="1:15" x14ac:dyDescent="0.2">
      <c r="A2062" s="3">
        <v>35156</v>
      </c>
      <c r="B2062" t="s">
        <v>7</v>
      </c>
      <c r="C2062" t="s">
        <v>18</v>
      </c>
      <c r="D2062" s="7">
        <v>1166763.7191999999</v>
      </c>
      <c r="E2062" s="5">
        <v>1107395.8600000001</v>
      </c>
      <c r="F2062" s="5">
        <v>6426.24</v>
      </c>
      <c r="G2062" s="5">
        <v>11652.25</v>
      </c>
      <c r="H2062" s="5">
        <v>41289.369199999834</v>
      </c>
      <c r="I2062" s="5">
        <v>98029.05</v>
      </c>
      <c r="J2062" s="5">
        <v>307254.66645336198</v>
      </c>
      <c r="K2062" s="7">
        <v>24610</v>
      </c>
      <c r="L2062" s="7">
        <v>311</v>
      </c>
      <c r="M2062" s="8">
        <v>-42</v>
      </c>
      <c r="N2062" s="8">
        <v>1318</v>
      </c>
      <c r="O2062" s="6">
        <v>886</v>
      </c>
    </row>
    <row r="2063" spans="1:15" x14ac:dyDescent="0.2">
      <c r="A2063" s="3">
        <v>35156</v>
      </c>
      <c r="B2063" t="s">
        <v>7</v>
      </c>
      <c r="C2063" t="s">
        <v>16</v>
      </c>
      <c r="D2063" s="7">
        <v>933235.66899999999</v>
      </c>
      <c r="E2063" s="5">
        <v>834895.39</v>
      </c>
      <c r="F2063" s="5">
        <v>37939.19</v>
      </c>
      <c r="G2063" s="5">
        <v>7141.37</v>
      </c>
      <c r="H2063" s="5">
        <v>53259.718999999975</v>
      </c>
      <c r="I2063" s="5">
        <v>91677.79999999993</v>
      </c>
      <c r="J2063" s="5">
        <v>18631509.809570301</v>
      </c>
      <c r="K2063" s="7">
        <v>4255</v>
      </c>
      <c r="L2063" s="7">
        <v>115</v>
      </c>
      <c r="M2063" s="8">
        <v>-27</v>
      </c>
      <c r="N2063" s="8">
        <v>304</v>
      </c>
      <c r="O2063" s="6">
        <v>896</v>
      </c>
    </row>
    <row r="2064" spans="1:15" x14ac:dyDescent="0.2">
      <c r="A2064" s="3">
        <v>35156</v>
      </c>
      <c r="B2064" t="s">
        <v>7</v>
      </c>
      <c r="C2064" t="s">
        <v>16</v>
      </c>
      <c r="D2064" s="7">
        <v>887442.56680000003</v>
      </c>
      <c r="E2064" s="5">
        <v>873183.74</v>
      </c>
      <c r="F2064" s="5">
        <v>4088.64</v>
      </c>
      <c r="G2064" s="5">
        <v>389.2</v>
      </c>
      <c r="H2064" s="5">
        <v>9780.9868000000388</v>
      </c>
      <c r="I2064" s="5">
        <v>3719.2833333333333</v>
      </c>
      <c r="J2064" s="5">
        <v>16547080.6494141</v>
      </c>
      <c r="K2064" s="7">
        <v>3375</v>
      </c>
      <c r="L2064" s="7">
        <v>1222</v>
      </c>
      <c r="M2064" s="8">
        <v>14</v>
      </c>
      <c r="N2064" s="8">
        <v>62</v>
      </c>
      <c r="O2064" s="6">
        <v>538</v>
      </c>
    </row>
    <row r="2065" spans="1:15" x14ac:dyDescent="0.2">
      <c r="A2065" s="3">
        <v>35156</v>
      </c>
      <c r="B2065" t="s">
        <v>7</v>
      </c>
      <c r="C2065" t="s">
        <v>16</v>
      </c>
      <c r="D2065" s="7">
        <v>208423.81940000001</v>
      </c>
      <c r="E2065" s="5">
        <v>200621.81200000001</v>
      </c>
      <c r="F2065" s="5">
        <v>5600.62</v>
      </c>
      <c r="G2065" s="5">
        <v>918.32</v>
      </c>
      <c r="H2065" s="5">
        <v>1283.0674000000022</v>
      </c>
      <c r="I2065" s="5">
        <v>118.64999999999993</v>
      </c>
      <c r="J2065" s="5">
        <v>3003648.2216796898</v>
      </c>
      <c r="K2065" s="7">
        <v>1591</v>
      </c>
      <c r="L2065" s="7">
        <v>167</v>
      </c>
      <c r="M2065" s="8">
        <v>12</v>
      </c>
      <c r="N2065" s="8">
        <v>157</v>
      </c>
      <c r="O2065" s="6">
        <v>380</v>
      </c>
    </row>
    <row r="2066" spans="1:15" x14ac:dyDescent="0.2">
      <c r="A2066" s="3">
        <v>35156</v>
      </c>
      <c r="B2066" t="s">
        <v>8</v>
      </c>
      <c r="C2066" t="s">
        <v>15</v>
      </c>
      <c r="D2066" s="7">
        <v>52387.978600000002</v>
      </c>
      <c r="E2066" s="5">
        <v>8215.18</v>
      </c>
      <c r="F2066" s="5">
        <v>27981.96</v>
      </c>
      <c r="G2066" s="5">
        <v>2583.4</v>
      </c>
      <c r="H2066" s="5">
        <v>13607.438600000003</v>
      </c>
      <c r="I2066" s="5">
        <v>44642.250000000022</v>
      </c>
      <c r="J2066" s="5">
        <v>10775.085261344901</v>
      </c>
      <c r="K2066" s="7">
        <v>123</v>
      </c>
      <c r="L2066" s="7">
        <v>0</v>
      </c>
      <c r="M2066" s="8">
        <v>-1</v>
      </c>
      <c r="N2066" s="8">
        <v>2</v>
      </c>
      <c r="O2066" s="6">
        <v>5</v>
      </c>
    </row>
    <row r="2067" spans="1:15" x14ac:dyDescent="0.2">
      <c r="A2067" s="3">
        <v>35156</v>
      </c>
      <c r="B2067" t="s">
        <v>8</v>
      </c>
      <c r="C2067" t="s">
        <v>16</v>
      </c>
      <c r="D2067" s="7">
        <v>343.05</v>
      </c>
      <c r="E2067" s="5">
        <v>343.05</v>
      </c>
      <c r="F2067" s="5">
        <v>0</v>
      </c>
      <c r="G2067" s="5">
        <v>0</v>
      </c>
      <c r="H2067" s="5">
        <v>0</v>
      </c>
      <c r="I2067" s="5">
        <v>0</v>
      </c>
      <c r="J2067" s="5">
        <v>107.900394439697</v>
      </c>
      <c r="K2067" s="7">
        <v>1</v>
      </c>
      <c r="L2067" s="7">
        <v>0</v>
      </c>
      <c r="M2067" s="8">
        <v>0</v>
      </c>
      <c r="N2067" s="8">
        <v>0</v>
      </c>
      <c r="O2067" s="6">
        <v>0</v>
      </c>
    </row>
    <row r="2068" spans="1:15" x14ac:dyDescent="0.2">
      <c r="A2068" s="3">
        <v>35156</v>
      </c>
      <c r="B2068" t="s">
        <v>8</v>
      </c>
      <c r="C2068" t="s">
        <v>15</v>
      </c>
      <c r="D2068" s="7">
        <v>42474346.1985</v>
      </c>
      <c r="E2068" s="5">
        <v>4077811.2733</v>
      </c>
      <c r="F2068" s="5">
        <v>19456816.056000002</v>
      </c>
      <c r="G2068" s="5">
        <v>1572189.5967999999</v>
      </c>
      <c r="H2068" s="5">
        <v>17367529.272399999</v>
      </c>
      <c r="I2068" s="5">
        <v>56366826.816666767</v>
      </c>
      <c r="J2068" s="5">
        <v>27094125.292639699</v>
      </c>
      <c r="K2068" s="7">
        <v>151972</v>
      </c>
      <c r="L2068" s="7">
        <v>-10</v>
      </c>
      <c r="M2068" s="8">
        <v>-3822</v>
      </c>
      <c r="N2068" s="8">
        <v>2562</v>
      </c>
      <c r="O2068" s="6">
        <v>4088</v>
      </c>
    </row>
    <row r="2069" spans="1:15" x14ac:dyDescent="0.2">
      <c r="A2069" s="3">
        <v>35156</v>
      </c>
      <c r="B2069" t="s">
        <v>8</v>
      </c>
      <c r="C2069" t="s">
        <v>17</v>
      </c>
      <c r="D2069" s="7">
        <v>16206754.2258</v>
      </c>
      <c r="E2069" s="5">
        <v>2941738.2552</v>
      </c>
      <c r="F2069" s="5">
        <v>6098643.3190000001</v>
      </c>
      <c r="G2069" s="5">
        <v>919764.62000000104</v>
      </c>
      <c r="H2069" s="5">
        <v>6246608.0315999985</v>
      </c>
      <c r="I2069" s="5">
        <v>23172177.666666675</v>
      </c>
      <c r="J2069" s="5">
        <v>44624165.983740799</v>
      </c>
      <c r="K2069" s="7">
        <v>27819</v>
      </c>
      <c r="L2069" s="7">
        <v>595</v>
      </c>
      <c r="M2069" s="8">
        <v>1574</v>
      </c>
      <c r="N2069" s="8">
        <v>257</v>
      </c>
      <c r="O2069" s="6">
        <v>1435</v>
      </c>
    </row>
    <row r="2070" spans="1:15" x14ac:dyDescent="0.2">
      <c r="A2070" s="3">
        <v>35156</v>
      </c>
      <c r="B2070" t="s">
        <v>8</v>
      </c>
      <c r="C2070" t="s">
        <v>15</v>
      </c>
      <c r="D2070" s="7">
        <v>1361633.9706999999</v>
      </c>
      <c r="E2070" s="5">
        <v>177734.24</v>
      </c>
      <c r="F2070" s="5">
        <v>497921.8</v>
      </c>
      <c r="G2070" s="5">
        <v>33223.53</v>
      </c>
      <c r="H2070" s="5">
        <v>652754.40069999988</v>
      </c>
      <c r="I2070" s="5">
        <v>2363199.1666666656</v>
      </c>
      <c r="J2070" s="5">
        <v>1469838.5302734401</v>
      </c>
      <c r="K2070" s="7">
        <v>5327</v>
      </c>
      <c r="L2070" s="7">
        <v>9</v>
      </c>
      <c r="M2070" s="8">
        <v>-50</v>
      </c>
      <c r="N2070" s="8">
        <v>134</v>
      </c>
      <c r="O2070" s="6">
        <v>226</v>
      </c>
    </row>
    <row r="2071" spans="1:15" x14ac:dyDescent="0.2">
      <c r="A2071" s="3">
        <v>35156</v>
      </c>
      <c r="B2071" t="s">
        <v>8</v>
      </c>
      <c r="C2071" t="s">
        <v>17</v>
      </c>
      <c r="D2071" s="7">
        <v>8402119.0533000007</v>
      </c>
      <c r="E2071" s="5">
        <v>1299021.47</v>
      </c>
      <c r="F2071" s="5">
        <v>3366645.9208999998</v>
      </c>
      <c r="G2071" s="5">
        <v>491822.3</v>
      </c>
      <c r="H2071" s="5">
        <v>3244629.3624000014</v>
      </c>
      <c r="I2071" s="5">
        <v>16262968.033333324</v>
      </c>
      <c r="J2071" s="5">
        <v>17598534.470703099</v>
      </c>
      <c r="K2071" s="7">
        <v>28070</v>
      </c>
      <c r="L2071" s="7">
        <v>1982</v>
      </c>
      <c r="M2071" s="8">
        <v>578</v>
      </c>
      <c r="N2071" s="8">
        <v>372</v>
      </c>
      <c r="O2071" s="6">
        <v>892</v>
      </c>
    </row>
    <row r="2072" spans="1:15" x14ac:dyDescent="0.2">
      <c r="A2072" s="3">
        <v>35156</v>
      </c>
      <c r="B2072" t="s">
        <v>8</v>
      </c>
      <c r="C2072" t="s">
        <v>16</v>
      </c>
      <c r="D2072" s="7">
        <v>4138680.0342000001</v>
      </c>
      <c r="E2072" s="5">
        <v>4111114.63</v>
      </c>
      <c r="F2072" s="5">
        <v>2.61</v>
      </c>
      <c r="G2072" s="5">
        <v>3823.42</v>
      </c>
      <c r="H2072" s="5">
        <v>23739.374200000224</v>
      </c>
      <c r="I2072" s="5">
        <v>0</v>
      </c>
      <c r="J2072" s="5">
        <v>129041698.05468801</v>
      </c>
      <c r="K2072" s="7">
        <v>11096</v>
      </c>
      <c r="L2072" s="7">
        <v>483</v>
      </c>
      <c r="M2072" s="8">
        <v>-16</v>
      </c>
      <c r="N2072" s="8">
        <v>866</v>
      </c>
      <c r="O2072" s="6">
        <v>1823</v>
      </c>
    </row>
    <row r="2073" spans="1:15" x14ac:dyDescent="0.2">
      <c r="A2073" s="3">
        <v>35156</v>
      </c>
      <c r="B2073" t="s">
        <v>8</v>
      </c>
      <c r="C2073" t="s">
        <v>15</v>
      </c>
      <c r="D2073" s="7">
        <v>18001022.4461</v>
      </c>
      <c r="E2073" s="5">
        <v>2223528.0452000001</v>
      </c>
      <c r="F2073" s="5">
        <v>6324666.9989999998</v>
      </c>
      <c r="G2073" s="5">
        <v>1120924.6200000001</v>
      </c>
      <c r="H2073" s="5">
        <v>8331902.7819000008</v>
      </c>
      <c r="I2073" s="5">
        <v>46757346.616666667</v>
      </c>
      <c r="J2073" s="5">
        <v>25420645.612304699</v>
      </c>
      <c r="K2073" s="7">
        <v>84129</v>
      </c>
      <c r="L2073" s="7">
        <v>1620</v>
      </c>
      <c r="M2073" s="8">
        <v>923</v>
      </c>
      <c r="N2073" s="8">
        <v>1913</v>
      </c>
      <c r="O2073" s="6">
        <v>3609</v>
      </c>
    </row>
    <row r="2074" spans="1:15" x14ac:dyDescent="0.2">
      <c r="A2074" s="3">
        <v>35156</v>
      </c>
      <c r="B2074" t="s">
        <v>8</v>
      </c>
      <c r="C2074" t="s">
        <v>15</v>
      </c>
      <c r="D2074" s="7">
        <v>153924.0527</v>
      </c>
      <c r="E2074" s="5">
        <v>29398.89</v>
      </c>
      <c r="F2074" s="5">
        <v>30133.31</v>
      </c>
      <c r="G2074" s="5">
        <v>5464.39</v>
      </c>
      <c r="H2074" s="5">
        <v>88927.462700000004</v>
      </c>
      <c r="I2074" s="5">
        <v>337587.46666666679</v>
      </c>
      <c r="J2074" s="5">
        <v>596855.451171875</v>
      </c>
      <c r="K2074" s="7">
        <v>464</v>
      </c>
      <c r="L2074" s="7">
        <v>2</v>
      </c>
      <c r="M2074" s="8">
        <v>9</v>
      </c>
      <c r="N2074" s="8">
        <v>6</v>
      </c>
      <c r="O2074" s="6">
        <v>8</v>
      </c>
    </row>
    <row r="2075" spans="1:15" x14ac:dyDescent="0.2">
      <c r="A2075" s="3">
        <v>35156</v>
      </c>
      <c r="B2075" t="s">
        <v>8</v>
      </c>
      <c r="C2075" t="s">
        <v>15</v>
      </c>
      <c r="D2075" s="7">
        <v>26823657.443599999</v>
      </c>
      <c r="E2075" s="5">
        <v>3992681.2851999998</v>
      </c>
      <c r="F2075" s="5">
        <v>8642034.4519000109</v>
      </c>
      <c r="G2075" s="5">
        <v>1684199.32</v>
      </c>
      <c r="H2075" s="5">
        <v>12504742.386499988</v>
      </c>
      <c r="I2075" s="5">
        <v>43973668.366666697</v>
      </c>
      <c r="J2075" s="5">
        <v>72416060.285156295</v>
      </c>
      <c r="K2075" s="7">
        <v>87924</v>
      </c>
      <c r="L2075" s="7">
        <v>2412</v>
      </c>
      <c r="M2075" s="8">
        <v>724</v>
      </c>
      <c r="N2075" s="8">
        <v>2368</v>
      </c>
      <c r="O2075" s="6">
        <v>4493</v>
      </c>
    </row>
    <row r="2076" spans="1:15" x14ac:dyDescent="0.2">
      <c r="A2076" s="3">
        <v>35156</v>
      </c>
      <c r="B2076" t="s">
        <v>8</v>
      </c>
      <c r="C2076" t="s">
        <v>17</v>
      </c>
      <c r="D2076" s="7">
        <v>3942.2393999999999</v>
      </c>
      <c r="E2076" s="5">
        <v>786.47</v>
      </c>
      <c r="F2076" s="5">
        <v>2152.11</v>
      </c>
      <c r="G2076" s="5">
        <v>0.34</v>
      </c>
      <c r="H2076" s="5">
        <v>1003.3194</v>
      </c>
      <c r="I2076" s="5">
        <v>4483.9333333333352</v>
      </c>
      <c r="J2076" s="5">
        <v>863.41100597381705</v>
      </c>
      <c r="K2076" s="7">
        <v>4</v>
      </c>
      <c r="L2076" s="7">
        <v>0</v>
      </c>
      <c r="M2076" s="8">
        <v>0</v>
      </c>
      <c r="N2076" s="8">
        <v>0</v>
      </c>
      <c r="O2076" s="6">
        <v>0</v>
      </c>
    </row>
    <row r="2077" spans="1:15" x14ac:dyDescent="0.2">
      <c r="A2077" s="3">
        <v>35156</v>
      </c>
      <c r="B2077" t="s">
        <v>8</v>
      </c>
      <c r="C2077" t="s">
        <v>17</v>
      </c>
      <c r="D2077" s="7">
        <v>712.31219999999996</v>
      </c>
      <c r="E2077" s="5">
        <v>0</v>
      </c>
      <c r="F2077" s="5">
        <v>706.53</v>
      </c>
      <c r="G2077" s="5">
        <v>0</v>
      </c>
      <c r="H2077" s="5">
        <v>5.7821999999999889</v>
      </c>
      <c r="I2077" s="5">
        <v>112.54999999999995</v>
      </c>
      <c r="J2077" s="5">
        <v>0</v>
      </c>
      <c r="K2077" s="7">
        <v>2</v>
      </c>
      <c r="L2077" s="7">
        <v>0</v>
      </c>
      <c r="M2077" s="8">
        <v>0</v>
      </c>
      <c r="N2077" s="8">
        <v>0</v>
      </c>
      <c r="O2077" s="6">
        <v>0</v>
      </c>
    </row>
    <row r="2078" spans="1:15" x14ac:dyDescent="0.2">
      <c r="A2078" s="3">
        <v>35156</v>
      </c>
      <c r="B2078" t="s">
        <v>8</v>
      </c>
      <c r="C2078" t="s">
        <v>15</v>
      </c>
      <c r="D2078" s="7">
        <v>4578897.0253999997</v>
      </c>
      <c r="E2078" s="5">
        <v>485258.09</v>
      </c>
      <c r="F2078" s="5">
        <v>3152497.54</v>
      </c>
      <c r="G2078" s="5">
        <v>109138.31</v>
      </c>
      <c r="H2078" s="5">
        <v>832003.08539999975</v>
      </c>
      <c r="I2078" s="5">
        <v>2721782.3833333328</v>
      </c>
      <c r="J2078" s="5">
        <v>5950618.3925781203</v>
      </c>
      <c r="K2078" s="7">
        <v>16810</v>
      </c>
      <c r="L2078" s="7">
        <v>1428</v>
      </c>
      <c r="M2078" s="8">
        <v>-37</v>
      </c>
      <c r="N2078" s="8">
        <v>1519</v>
      </c>
      <c r="O2078" s="6">
        <v>3664</v>
      </c>
    </row>
    <row r="2079" spans="1:15" x14ac:dyDescent="0.2">
      <c r="A2079" s="3">
        <v>35156</v>
      </c>
      <c r="B2079" t="s">
        <v>8</v>
      </c>
      <c r="C2079" t="s">
        <v>18</v>
      </c>
      <c r="D2079" s="7">
        <v>3246.95</v>
      </c>
      <c r="E2079" s="5">
        <v>3059.93</v>
      </c>
      <c r="F2079" s="5">
        <v>138.41999999999999</v>
      </c>
      <c r="G2079" s="5">
        <v>3.38</v>
      </c>
      <c r="H2079" s="5">
        <v>45.219999999999992</v>
      </c>
      <c r="I2079" s="5">
        <v>0</v>
      </c>
      <c r="J2079" s="5">
        <v>780.94097614288296</v>
      </c>
      <c r="K2079" s="7">
        <v>30</v>
      </c>
      <c r="L2079" s="7">
        <v>0</v>
      </c>
      <c r="M2079" s="8">
        <v>0</v>
      </c>
      <c r="N2079" s="8">
        <v>2</v>
      </c>
      <c r="O2079" s="6">
        <v>0</v>
      </c>
    </row>
    <row r="2080" spans="1:15" x14ac:dyDescent="0.2">
      <c r="A2080" s="3">
        <v>35156</v>
      </c>
      <c r="B2080" t="s">
        <v>8</v>
      </c>
      <c r="C2080" t="s">
        <v>16</v>
      </c>
      <c r="D2080" s="7">
        <v>171776.41070000001</v>
      </c>
      <c r="E2080" s="5">
        <v>135109.95000000001</v>
      </c>
      <c r="F2080" s="5">
        <v>15356.73</v>
      </c>
      <c r="G2080" s="5">
        <v>2327.25</v>
      </c>
      <c r="H2080" s="5">
        <v>18982.480699999996</v>
      </c>
      <c r="I2080" s="5">
        <v>25715.983333333326</v>
      </c>
      <c r="J2080" s="5">
        <v>2544063.5400390602</v>
      </c>
      <c r="K2080" s="7">
        <v>673</v>
      </c>
      <c r="L2080" s="7">
        <v>0</v>
      </c>
      <c r="M2080" s="8">
        <v>-1</v>
      </c>
      <c r="N2080" s="8">
        <v>47</v>
      </c>
      <c r="O2080" s="6">
        <v>151</v>
      </c>
    </row>
    <row r="2081" spans="1:15" x14ac:dyDescent="0.2">
      <c r="A2081" s="3">
        <v>35156</v>
      </c>
      <c r="B2081" t="s">
        <v>8</v>
      </c>
      <c r="C2081" t="s">
        <v>16</v>
      </c>
      <c r="D2081" s="7">
        <v>256059.17490000001</v>
      </c>
      <c r="E2081" s="5">
        <v>253994.4</v>
      </c>
      <c r="F2081" s="5">
        <v>111.69</v>
      </c>
      <c r="G2081" s="5">
        <v>2.93</v>
      </c>
      <c r="H2081" s="5">
        <v>1950.1549000000184</v>
      </c>
      <c r="I2081" s="5">
        <v>212.34999999999994</v>
      </c>
      <c r="J2081" s="5">
        <v>4392436.8847656297</v>
      </c>
      <c r="K2081" s="7">
        <v>1262</v>
      </c>
      <c r="L2081" s="7">
        <v>638</v>
      </c>
      <c r="M2081" s="8">
        <v>14</v>
      </c>
      <c r="N2081" s="8">
        <v>18</v>
      </c>
      <c r="O2081" s="6">
        <v>322</v>
      </c>
    </row>
    <row r="2082" spans="1:15" x14ac:dyDescent="0.2">
      <c r="A2082" s="3">
        <v>35156</v>
      </c>
      <c r="B2082" t="s">
        <v>8</v>
      </c>
      <c r="C2082" t="s">
        <v>16</v>
      </c>
      <c r="D2082" s="7">
        <v>43404.93</v>
      </c>
      <c r="E2082" s="5">
        <v>41113.18</v>
      </c>
      <c r="F2082" s="5">
        <v>1677.1</v>
      </c>
      <c r="G2082" s="5">
        <v>100.37</v>
      </c>
      <c r="H2082" s="5">
        <v>514.28000000000009</v>
      </c>
      <c r="I2082" s="5">
        <v>0</v>
      </c>
      <c r="J2082" s="5">
        <v>904589.03222656297</v>
      </c>
      <c r="K2082" s="7">
        <v>170</v>
      </c>
      <c r="L2082" s="7">
        <v>13</v>
      </c>
      <c r="M2082" s="8">
        <v>-1</v>
      </c>
      <c r="N2082" s="8">
        <v>12</v>
      </c>
      <c r="O2082" s="6">
        <v>32</v>
      </c>
    </row>
    <row r="2083" spans="1:15" x14ac:dyDescent="0.2">
      <c r="A2083" s="3">
        <v>35156</v>
      </c>
      <c r="B2083" t="s">
        <v>8</v>
      </c>
      <c r="C2083" t="s">
        <v>18</v>
      </c>
      <c r="D2083" s="7">
        <v>0</v>
      </c>
      <c r="E2083" s="5">
        <v>0</v>
      </c>
      <c r="F2083" s="5">
        <v>0</v>
      </c>
      <c r="G2083" s="5">
        <v>0</v>
      </c>
      <c r="H2083" s="5">
        <v>0</v>
      </c>
      <c r="I2083" s="5">
        <v>0</v>
      </c>
      <c r="J2083" s="5">
        <v>0</v>
      </c>
      <c r="K2083" s="7">
        <v>0</v>
      </c>
      <c r="L2083" s="7">
        <v>0</v>
      </c>
      <c r="M2083" s="8">
        <v>0</v>
      </c>
      <c r="N2083" s="8">
        <v>0</v>
      </c>
      <c r="O2083" s="6">
        <v>0</v>
      </c>
    </row>
    <row r="2084" spans="1:15" x14ac:dyDescent="0.2">
      <c r="A2084" s="3">
        <v>35156</v>
      </c>
      <c r="B2084" t="s">
        <v>9</v>
      </c>
      <c r="C2084" t="s">
        <v>15</v>
      </c>
      <c r="D2084" s="7">
        <v>1739993.4357</v>
      </c>
      <c r="E2084" s="5">
        <v>253254.25</v>
      </c>
      <c r="F2084" s="5">
        <v>662178.81000000006</v>
      </c>
      <c r="G2084" s="5">
        <v>62323.28</v>
      </c>
      <c r="H2084" s="5">
        <v>762237.09569999995</v>
      </c>
      <c r="I2084" s="5">
        <v>2303654.7833333332</v>
      </c>
      <c r="J2084" s="5">
        <v>2098572.71875</v>
      </c>
      <c r="K2084" s="7">
        <v>6629</v>
      </c>
      <c r="L2084" s="7">
        <v>0</v>
      </c>
      <c r="M2084" s="8">
        <v>-133</v>
      </c>
      <c r="N2084" s="8">
        <v>177</v>
      </c>
      <c r="O2084" s="6">
        <v>371</v>
      </c>
    </row>
    <row r="2085" spans="1:15" x14ac:dyDescent="0.2">
      <c r="A2085" s="3">
        <v>35156</v>
      </c>
      <c r="B2085" t="s">
        <v>9</v>
      </c>
      <c r="C2085" t="s">
        <v>17</v>
      </c>
      <c r="D2085" s="7">
        <v>490924.0197</v>
      </c>
      <c r="E2085" s="5">
        <v>86063.75</v>
      </c>
      <c r="F2085" s="5">
        <v>166730.18</v>
      </c>
      <c r="G2085" s="5">
        <v>27815.72</v>
      </c>
      <c r="H2085" s="5">
        <v>210314.36970000001</v>
      </c>
      <c r="I2085" s="5">
        <v>746297.93333333323</v>
      </c>
      <c r="J2085" s="5">
        <v>1584736.6123046901</v>
      </c>
      <c r="K2085" s="7">
        <v>838</v>
      </c>
      <c r="L2085" s="7">
        <v>0</v>
      </c>
      <c r="M2085" s="8">
        <v>48</v>
      </c>
      <c r="N2085" s="8">
        <v>12</v>
      </c>
      <c r="O2085" s="6">
        <v>23</v>
      </c>
    </row>
    <row r="2086" spans="1:15" x14ac:dyDescent="0.2">
      <c r="A2086" s="3">
        <v>35156</v>
      </c>
      <c r="B2086" t="s">
        <v>9</v>
      </c>
      <c r="C2086" t="s">
        <v>15</v>
      </c>
      <c r="D2086" s="7">
        <v>25959.723399999999</v>
      </c>
      <c r="E2086" s="5">
        <v>4337.84</v>
      </c>
      <c r="F2086" s="5">
        <v>7726.37</v>
      </c>
      <c r="G2086" s="5">
        <v>459.95</v>
      </c>
      <c r="H2086" s="5">
        <v>13435.563399999999</v>
      </c>
      <c r="I2086" s="5">
        <v>39658.116666666661</v>
      </c>
      <c r="J2086" s="5">
        <v>24006.1181640625</v>
      </c>
      <c r="K2086" s="7">
        <v>110</v>
      </c>
      <c r="L2086" s="7">
        <v>0</v>
      </c>
      <c r="M2086" s="8">
        <v>-2</v>
      </c>
      <c r="N2086" s="8">
        <v>8</v>
      </c>
      <c r="O2086" s="6">
        <v>4</v>
      </c>
    </row>
    <row r="2087" spans="1:15" x14ac:dyDescent="0.2">
      <c r="A2087" s="3">
        <v>35156</v>
      </c>
      <c r="B2087" t="s">
        <v>9</v>
      </c>
      <c r="C2087" t="s">
        <v>17</v>
      </c>
      <c r="D2087" s="7">
        <v>200578.4958</v>
      </c>
      <c r="E2087" s="5">
        <v>32048.31</v>
      </c>
      <c r="F2087" s="5">
        <v>69528.02</v>
      </c>
      <c r="G2087" s="5">
        <v>11240.05</v>
      </c>
      <c r="H2087" s="5">
        <v>87762.1158</v>
      </c>
      <c r="I2087" s="5">
        <v>380401.88333333301</v>
      </c>
      <c r="J2087" s="5">
        <v>486377.3671875</v>
      </c>
      <c r="K2087" s="7">
        <v>628</v>
      </c>
      <c r="L2087" s="7">
        <v>0</v>
      </c>
      <c r="M2087" s="8">
        <v>22</v>
      </c>
      <c r="N2087" s="8">
        <v>3</v>
      </c>
      <c r="O2087" s="6">
        <v>11</v>
      </c>
    </row>
    <row r="2088" spans="1:15" x14ac:dyDescent="0.2">
      <c r="A2088" s="3">
        <v>35156</v>
      </c>
      <c r="B2088" t="s">
        <v>9</v>
      </c>
      <c r="C2088" t="s">
        <v>15</v>
      </c>
      <c r="D2088" s="7">
        <v>262466.652</v>
      </c>
      <c r="E2088" s="5">
        <v>36161.32</v>
      </c>
      <c r="F2088" s="5">
        <v>80583.64</v>
      </c>
      <c r="G2088" s="5">
        <v>19201.97</v>
      </c>
      <c r="H2088" s="5">
        <v>126519.72199999998</v>
      </c>
      <c r="I2088" s="5">
        <v>698131.08333333267</v>
      </c>
      <c r="J2088" s="5">
        <v>374007.306640625</v>
      </c>
      <c r="K2088" s="7">
        <v>1116</v>
      </c>
      <c r="L2088" s="7">
        <v>0</v>
      </c>
      <c r="M2088" s="8">
        <v>29</v>
      </c>
      <c r="N2088" s="8">
        <v>13</v>
      </c>
      <c r="O2088" s="6">
        <v>31</v>
      </c>
    </row>
    <row r="2089" spans="1:15" x14ac:dyDescent="0.2">
      <c r="A2089" s="3">
        <v>35156</v>
      </c>
      <c r="B2089" t="s">
        <v>9</v>
      </c>
      <c r="C2089" t="s">
        <v>15</v>
      </c>
      <c r="D2089" s="7">
        <v>5334.0740999999998</v>
      </c>
      <c r="E2089" s="5">
        <v>2132.71</v>
      </c>
      <c r="F2089" s="5">
        <v>960.78</v>
      </c>
      <c r="G2089" s="5">
        <v>187.73</v>
      </c>
      <c r="H2089" s="5">
        <v>2052.8541</v>
      </c>
      <c r="I2089" s="5">
        <v>10036.683333333329</v>
      </c>
      <c r="J2089" s="5">
        <v>42717.6337890625</v>
      </c>
      <c r="K2089" s="7">
        <v>13</v>
      </c>
      <c r="L2089" s="7">
        <v>0</v>
      </c>
      <c r="M2089" s="8">
        <v>0</v>
      </c>
      <c r="N2089" s="8">
        <v>0</v>
      </c>
      <c r="O2089" s="6">
        <v>0</v>
      </c>
    </row>
    <row r="2090" spans="1:15" x14ac:dyDescent="0.2">
      <c r="A2090" s="3">
        <v>35156</v>
      </c>
      <c r="B2090" t="s">
        <v>9</v>
      </c>
      <c r="C2090" t="s">
        <v>15</v>
      </c>
      <c r="D2090" s="7">
        <v>655504.11289999995</v>
      </c>
      <c r="E2090" s="5">
        <v>98056.9</v>
      </c>
      <c r="F2090" s="5">
        <v>206910.99</v>
      </c>
      <c r="G2090" s="5">
        <v>43348.69</v>
      </c>
      <c r="H2090" s="5">
        <v>307187.53289999993</v>
      </c>
      <c r="I2090" s="5">
        <v>1120846.3000000003</v>
      </c>
      <c r="J2090" s="5">
        <v>1944039</v>
      </c>
      <c r="K2090" s="7">
        <v>1803</v>
      </c>
      <c r="L2090" s="7">
        <v>0</v>
      </c>
      <c r="M2090" s="8">
        <v>33</v>
      </c>
      <c r="N2090" s="8">
        <v>36</v>
      </c>
      <c r="O2090" s="6">
        <v>50</v>
      </c>
    </row>
    <row r="2091" spans="1:15" x14ac:dyDescent="0.2">
      <c r="A2091" s="3">
        <v>35156</v>
      </c>
      <c r="B2091" t="s">
        <v>9</v>
      </c>
      <c r="C2091" t="s">
        <v>15</v>
      </c>
      <c r="D2091" s="7">
        <v>55176.456100000003</v>
      </c>
      <c r="E2091" s="5">
        <v>3865.89</v>
      </c>
      <c r="F2091" s="5">
        <v>37425.07</v>
      </c>
      <c r="G2091" s="5">
        <v>1399.36</v>
      </c>
      <c r="H2091" s="5">
        <v>12486.136100000003</v>
      </c>
      <c r="I2091" s="5">
        <v>31252.233333333326</v>
      </c>
      <c r="J2091" s="5">
        <v>23761.1953125</v>
      </c>
      <c r="K2091" s="7">
        <v>252</v>
      </c>
      <c r="L2091" s="7">
        <v>0</v>
      </c>
      <c r="M2091" s="8">
        <v>-1</v>
      </c>
      <c r="N2091" s="8">
        <v>22</v>
      </c>
      <c r="O2091" s="6">
        <v>25</v>
      </c>
    </row>
    <row r="2092" spans="1:15" x14ac:dyDescent="0.2">
      <c r="A2092" s="3">
        <v>35156</v>
      </c>
      <c r="B2092" t="s">
        <v>9</v>
      </c>
      <c r="C2092" t="s">
        <v>16</v>
      </c>
      <c r="D2092" s="7">
        <v>5222.4296000000004</v>
      </c>
      <c r="E2092" s="5">
        <v>1610.34</v>
      </c>
      <c r="F2092" s="5">
        <v>2368.91</v>
      </c>
      <c r="G2092" s="5">
        <v>216.88</v>
      </c>
      <c r="H2092" s="5">
        <v>1026.2996000000003</v>
      </c>
      <c r="I2092" s="5">
        <v>2877.9833333333299</v>
      </c>
      <c r="J2092" s="5">
        <v>35013.4638671875</v>
      </c>
      <c r="K2092" s="7">
        <v>4</v>
      </c>
      <c r="L2092" s="7">
        <v>0</v>
      </c>
      <c r="M2092" s="8">
        <v>0</v>
      </c>
      <c r="N2092" s="8">
        <v>0</v>
      </c>
      <c r="O2092" s="6">
        <v>1</v>
      </c>
    </row>
    <row r="2093" spans="1:15" x14ac:dyDescent="0.2">
      <c r="A2093" s="3">
        <v>35156</v>
      </c>
      <c r="B2093" t="s">
        <v>9</v>
      </c>
      <c r="C2093" t="s">
        <v>16</v>
      </c>
      <c r="D2093" s="7">
        <v>76.2</v>
      </c>
      <c r="E2093" s="5">
        <v>76.2</v>
      </c>
      <c r="F2093" s="5">
        <v>0</v>
      </c>
      <c r="G2093" s="5">
        <v>0</v>
      </c>
      <c r="H2093" s="5">
        <v>0</v>
      </c>
      <c r="I2093" s="5">
        <v>0</v>
      </c>
      <c r="J2093" s="5">
        <v>3.90625E-3</v>
      </c>
      <c r="K2093" s="7">
        <v>1</v>
      </c>
      <c r="L2093" s="7">
        <v>0</v>
      </c>
      <c r="M2093" s="8">
        <v>0</v>
      </c>
      <c r="N2093" s="8">
        <v>0</v>
      </c>
      <c r="O2093" s="6">
        <v>0</v>
      </c>
    </row>
    <row r="2094" spans="1:15" x14ac:dyDescent="0.2">
      <c r="A2094" s="3">
        <v>35156</v>
      </c>
      <c r="B2094" t="s">
        <v>10</v>
      </c>
      <c r="C2094" t="s">
        <v>15</v>
      </c>
      <c r="D2094" s="7">
        <v>0</v>
      </c>
      <c r="E2094" s="5">
        <v>0</v>
      </c>
      <c r="F2094" s="5">
        <v>0</v>
      </c>
      <c r="G2094" s="5">
        <v>0</v>
      </c>
      <c r="H2094" s="5">
        <v>0</v>
      </c>
      <c r="I2094" s="5">
        <v>0</v>
      </c>
      <c r="J2094" s="5">
        <v>0</v>
      </c>
      <c r="K2094" s="7">
        <v>0</v>
      </c>
      <c r="L2094" s="7">
        <v>0</v>
      </c>
      <c r="M2094" s="8">
        <v>0</v>
      </c>
      <c r="N2094" s="8">
        <v>0</v>
      </c>
      <c r="O2094" s="6">
        <v>0</v>
      </c>
    </row>
    <row r="2095" spans="1:15" x14ac:dyDescent="0.2">
      <c r="A2095" s="3">
        <v>35156</v>
      </c>
      <c r="B2095" t="s">
        <v>10</v>
      </c>
      <c r="C2095" t="s">
        <v>16</v>
      </c>
      <c r="D2095" s="7">
        <v>0</v>
      </c>
      <c r="E2095" s="5">
        <v>0</v>
      </c>
      <c r="F2095" s="5">
        <v>0</v>
      </c>
      <c r="G2095" s="5">
        <v>0</v>
      </c>
      <c r="H2095" s="5">
        <v>0</v>
      </c>
      <c r="I2095" s="5">
        <v>0</v>
      </c>
      <c r="J2095" s="5">
        <v>0</v>
      </c>
      <c r="K2095" s="7">
        <v>0</v>
      </c>
      <c r="L2095" s="7">
        <v>0</v>
      </c>
      <c r="M2095" s="8">
        <v>0</v>
      </c>
      <c r="N2095" s="8">
        <v>0</v>
      </c>
      <c r="O2095" s="6">
        <v>0</v>
      </c>
    </row>
    <row r="2096" spans="1:15" x14ac:dyDescent="0.2">
      <c r="A2096" s="3">
        <v>35156</v>
      </c>
      <c r="B2096" t="s">
        <v>10</v>
      </c>
      <c r="C2096" t="s">
        <v>15</v>
      </c>
      <c r="D2096" s="7">
        <v>8794140.6625999995</v>
      </c>
      <c r="E2096" s="5">
        <v>1038468.7308</v>
      </c>
      <c r="F2096" s="5">
        <v>3716041.8689000001</v>
      </c>
      <c r="G2096" s="5">
        <v>331485.26</v>
      </c>
      <c r="H2096" s="5">
        <v>3708144.8028999995</v>
      </c>
      <c r="I2096" s="5">
        <v>11395603.566666663</v>
      </c>
      <c r="J2096" s="5">
        <v>8136486.4873046903</v>
      </c>
      <c r="K2096" s="7">
        <v>36382</v>
      </c>
      <c r="L2096" s="7">
        <v>0</v>
      </c>
      <c r="M2096" s="8">
        <v>-759</v>
      </c>
      <c r="N2096" s="8">
        <v>743</v>
      </c>
      <c r="O2096" s="6">
        <v>1363</v>
      </c>
    </row>
    <row r="2097" spans="1:15" x14ac:dyDescent="0.2">
      <c r="A2097" s="3">
        <v>35156</v>
      </c>
      <c r="B2097" t="s">
        <v>10</v>
      </c>
      <c r="C2097" t="s">
        <v>17</v>
      </c>
      <c r="D2097" s="7">
        <v>4332152.0612000003</v>
      </c>
      <c r="E2097" s="5">
        <v>856385.47</v>
      </c>
      <c r="F2097" s="5">
        <v>1657590.11</v>
      </c>
      <c r="G2097" s="5">
        <v>250686.26</v>
      </c>
      <c r="H2097" s="5">
        <v>1567490.2212000005</v>
      </c>
      <c r="I2097" s="5">
        <v>5964077.483333325</v>
      </c>
      <c r="J2097" s="5">
        <v>15943292.2744141</v>
      </c>
      <c r="K2097" s="7">
        <v>8720</v>
      </c>
      <c r="L2097" s="7">
        <v>1257</v>
      </c>
      <c r="M2097" s="8">
        <v>304</v>
      </c>
      <c r="N2097" s="8">
        <v>116</v>
      </c>
      <c r="O2097" s="6">
        <v>325</v>
      </c>
    </row>
    <row r="2098" spans="1:15" x14ac:dyDescent="0.2">
      <c r="A2098" s="3">
        <v>35156</v>
      </c>
      <c r="B2098" t="s">
        <v>10</v>
      </c>
      <c r="C2098" t="s">
        <v>15</v>
      </c>
      <c r="D2098" s="7">
        <v>216686.12049999999</v>
      </c>
      <c r="E2098" s="5">
        <v>23707.05</v>
      </c>
      <c r="F2098" s="5">
        <v>78346.720000000001</v>
      </c>
      <c r="G2098" s="5">
        <v>4667.8900000000003</v>
      </c>
      <c r="H2098" s="5">
        <v>109964.4605</v>
      </c>
      <c r="I2098" s="5">
        <v>392666.73333333322</v>
      </c>
      <c r="J2098" s="5">
        <v>248296.474609375</v>
      </c>
      <c r="K2098" s="7">
        <v>877</v>
      </c>
      <c r="L2098" s="7">
        <v>0</v>
      </c>
      <c r="M2098" s="8">
        <v>-10</v>
      </c>
      <c r="N2098" s="8">
        <v>24</v>
      </c>
      <c r="O2098" s="6">
        <v>31</v>
      </c>
    </row>
    <row r="2099" spans="1:15" x14ac:dyDescent="0.2">
      <c r="A2099" s="3">
        <v>35156</v>
      </c>
      <c r="B2099" t="s">
        <v>10</v>
      </c>
      <c r="C2099" t="s">
        <v>17</v>
      </c>
      <c r="D2099" s="7">
        <v>1755552.2801000001</v>
      </c>
      <c r="E2099" s="5">
        <v>278034.78999999998</v>
      </c>
      <c r="F2099" s="5">
        <v>685984.59</v>
      </c>
      <c r="G2099" s="5">
        <v>107925.42</v>
      </c>
      <c r="H2099" s="5">
        <v>683607.48010000004</v>
      </c>
      <c r="I2099" s="5">
        <v>3239194.75</v>
      </c>
      <c r="J2099" s="5">
        <v>4188219.94140625</v>
      </c>
      <c r="K2099" s="7">
        <v>5738</v>
      </c>
      <c r="L2099" s="7">
        <v>98</v>
      </c>
      <c r="M2099" s="8">
        <v>228</v>
      </c>
      <c r="N2099" s="8">
        <v>65</v>
      </c>
      <c r="O2099" s="6">
        <v>116</v>
      </c>
    </row>
    <row r="2100" spans="1:15" x14ac:dyDescent="0.2">
      <c r="A2100" s="3">
        <v>35156</v>
      </c>
      <c r="B2100" t="s">
        <v>10</v>
      </c>
      <c r="C2100" t="s">
        <v>16</v>
      </c>
      <c r="D2100" s="7">
        <v>1444805.3692000001</v>
      </c>
      <c r="E2100" s="5">
        <v>1433688.36</v>
      </c>
      <c r="F2100" s="5">
        <v>32.549999999999997</v>
      </c>
      <c r="G2100" s="5">
        <v>1017.99</v>
      </c>
      <c r="H2100" s="5">
        <v>10066.469199999972</v>
      </c>
      <c r="I2100" s="5">
        <v>0</v>
      </c>
      <c r="J2100" s="5">
        <v>37091743.0546875</v>
      </c>
      <c r="K2100" s="7">
        <v>3993</v>
      </c>
      <c r="L2100" s="7">
        <v>337</v>
      </c>
      <c r="M2100" s="8">
        <v>-6</v>
      </c>
      <c r="N2100" s="8">
        <v>297</v>
      </c>
      <c r="O2100" s="6">
        <v>554</v>
      </c>
    </row>
    <row r="2101" spans="1:15" x14ac:dyDescent="0.2">
      <c r="A2101" s="3">
        <v>35156</v>
      </c>
      <c r="B2101" t="s">
        <v>10</v>
      </c>
      <c r="C2101" t="s">
        <v>15</v>
      </c>
      <c r="D2101" s="7">
        <v>3256043.4523</v>
      </c>
      <c r="E2101" s="5">
        <v>478491.47</v>
      </c>
      <c r="F2101" s="5">
        <v>1167996.3600000001</v>
      </c>
      <c r="G2101" s="5">
        <v>224813.64</v>
      </c>
      <c r="H2101" s="5">
        <v>1384741.9823000003</v>
      </c>
      <c r="I2101" s="5">
        <v>7726390.9666666742</v>
      </c>
      <c r="J2101" s="5">
        <v>5876374.4867219897</v>
      </c>
      <c r="K2101" s="7">
        <v>17095</v>
      </c>
      <c r="L2101" s="7">
        <v>1130</v>
      </c>
      <c r="M2101" s="8">
        <v>138</v>
      </c>
      <c r="N2101" s="8">
        <v>345</v>
      </c>
      <c r="O2101" s="6">
        <v>629</v>
      </c>
    </row>
    <row r="2102" spans="1:15" x14ac:dyDescent="0.2">
      <c r="A2102" s="3">
        <v>35156</v>
      </c>
      <c r="B2102" t="s">
        <v>10</v>
      </c>
      <c r="C2102" t="s">
        <v>15</v>
      </c>
      <c r="D2102" s="7">
        <v>31558.546699999999</v>
      </c>
      <c r="E2102" s="5">
        <v>7963.79</v>
      </c>
      <c r="F2102" s="5">
        <v>6551.76</v>
      </c>
      <c r="G2102" s="5">
        <v>561.4</v>
      </c>
      <c r="H2102" s="5">
        <v>16481.596699999995</v>
      </c>
      <c r="I2102" s="5">
        <v>64154.533333333318</v>
      </c>
      <c r="J2102" s="5">
        <v>77153.6630859375</v>
      </c>
      <c r="K2102" s="7">
        <v>74</v>
      </c>
      <c r="L2102" s="7">
        <v>0</v>
      </c>
      <c r="M2102" s="8">
        <v>4</v>
      </c>
      <c r="N2102" s="8">
        <v>0</v>
      </c>
      <c r="O2102" s="6">
        <v>1</v>
      </c>
    </row>
    <row r="2103" spans="1:15" x14ac:dyDescent="0.2">
      <c r="A2103" s="3">
        <v>35156</v>
      </c>
      <c r="B2103" t="s">
        <v>10</v>
      </c>
      <c r="C2103" t="s">
        <v>15</v>
      </c>
      <c r="D2103" s="7">
        <v>7155546.2292999998</v>
      </c>
      <c r="E2103" s="5">
        <v>1388566.96</v>
      </c>
      <c r="F2103" s="5">
        <v>2303255.4900000002</v>
      </c>
      <c r="G2103" s="5">
        <v>467822.01</v>
      </c>
      <c r="H2103" s="5">
        <v>2995901.7692999998</v>
      </c>
      <c r="I2103" s="5">
        <v>10642871.899999995</v>
      </c>
      <c r="J2103" s="5">
        <v>26464758.620117199</v>
      </c>
      <c r="K2103" s="7">
        <v>26939</v>
      </c>
      <c r="L2103" s="7">
        <v>4666</v>
      </c>
      <c r="M2103" s="8">
        <v>91</v>
      </c>
      <c r="N2103" s="8">
        <v>609</v>
      </c>
      <c r="O2103" s="6">
        <v>1159</v>
      </c>
    </row>
    <row r="2104" spans="1:15" x14ac:dyDescent="0.2">
      <c r="A2104" s="3">
        <v>35156</v>
      </c>
      <c r="B2104" t="s">
        <v>10</v>
      </c>
      <c r="C2104" t="s">
        <v>17</v>
      </c>
      <c r="D2104" s="7">
        <v>0</v>
      </c>
      <c r="E2104" s="5">
        <v>0</v>
      </c>
      <c r="F2104" s="5">
        <v>0</v>
      </c>
      <c r="G2104" s="5">
        <v>0</v>
      </c>
      <c r="H2104" s="5">
        <v>0</v>
      </c>
      <c r="I2104" s="5">
        <v>0</v>
      </c>
      <c r="J2104" s="5">
        <v>0</v>
      </c>
      <c r="K2104" s="7">
        <v>0</v>
      </c>
      <c r="L2104" s="7">
        <v>0</v>
      </c>
      <c r="M2104" s="8">
        <v>0</v>
      </c>
      <c r="N2104" s="8">
        <v>0</v>
      </c>
      <c r="O2104" s="6">
        <v>0</v>
      </c>
    </row>
    <row r="2105" spans="1:15" x14ac:dyDescent="0.2">
      <c r="A2105" s="3">
        <v>35156</v>
      </c>
      <c r="B2105" t="s">
        <v>10</v>
      </c>
      <c r="C2105" t="s">
        <v>15</v>
      </c>
      <c r="D2105" s="7">
        <v>1741446.8581999999</v>
      </c>
      <c r="E2105" s="5">
        <v>167929.74</v>
      </c>
      <c r="F2105" s="5">
        <v>1259391.51</v>
      </c>
      <c r="G2105" s="5">
        <v>41591.74</v>
      </c>
      <c r="H2105" s="5">
        <v>272533.86819999991</v>
      </c>
      <c r="I2105" s="5">
        <v>996951.66666666686</v>
      </c>
      <c r="J2105" s="5">
        <v>1981418.57421875</v>
      </c>
      <c r="K2105" s="7">
        <v>6639</v>
      </c>
      <c r="L2105" s="7">
        <v>1268</v>
      </c>
      <c r="M2105" s="8">
        <v>-22</v>
      </c>
      <c r="N2105" s="8">
        <v>332</v>
      </c>
      <c r="O2105" s="6">
        <v>682</v>
      </c>
    </row>
    <row r="2106" spans="1:15" x14ac:dyDescent="0.2">
      <c r="A2106" s="3">
        <v>35156</v>
      </c>
      <c r="B2106" t="s">
        <v>10</v>
      </c>
      <c r="C2106" t="s">
        <v>18</v>
      </c>
      <c r="D2106" s="7">
        <v>0</v>
      </c>
      <c r="E2106" s="5">
        <v>0</v>
      </c>
      <c r="F2106" s="5">
        <v>0</v>
      </c>
      <c r="G2106" s="5">
        <v>0</v>
      </c>
      <c r="H2106" s="5">
        <v>0</v>
      </c>
      <c r="I2106" s="5">
        <v>0</v>
      </c>
      <c r="J2106" s="5">
        <v>0</v>
      </c>
      <c r="K2106" s="7">
        <v>0</v>
      </c>
      <c r="L2106" s="7">
        <v>0</v>
      </c>
      <c r="M2106" s="8">
        <v>0</v>
      </c>
      <c r="N2106" s="8">
        <v>0</v>
      </c>
      <c r="O2106" s="6">
        <v>0</v>
      </c>
    </row>
    <row r="2107" spans="1:15" x14ac:dyDescent="0.2">
      <c r="A2107" s="3">
        <v>35156</v>
      </c>
      <c r="B2107" t="s">
        <v>10</v>
      </c>
      <c r="C2107" t="s">
        <v>16</v>
      </c>
      <c r="D2107" s="7">
        <v>120558.3336</v>
      </c>
      <c r="E2107" s="5">
        <v>103652.39</v>
      </c>
      <c r="F2107" s="5">
        <v>5939.51</v>
      </c>
      <c r="G2107" s="5">
        <v>1290.42</v>
      </c>
      <c r="H2107" s="5">
        <v>9676.0135999999984</v>
      </c>
      <c r="I2107" s="5">
        <v>9645.4500000000098</v>
      </c>
      <c r="J2107" s="5">
        <v>2159934.390625</v>
      </c>
      <c r="K2107" s="7">
        <v>406</v>
      </c>
      <c r="L2107" s="7">
        <v>10</v>
      </c>
      <c r="M2107" s="8">
        <v>-1</v>
      </c>
      <c r="N2107" s="8">
        <v>40</v>
      </c>
      <c r="O2107" s="6">
        <v>71</v>
      </c>
    </row>
    <row r="2108" spans="1:15" x14ac:dyDescent="0.2">
      <c r="A2108" s="3">
        <v>35156</v>
      </c>
      <c r="B2108" t="s">
        <v>10</v>
      </c>
      <c r="C2108" t="s">
        <v>16</v>
      </c>
      <c r="D2108" s="7">
        <v>188554.51800000001</v>
      </c>
      <c r="E2108" s="5">
        <v>188125.41</v>
      </c>
      <c r="F2108" s="5">
        <v>270.33</v>
      </c>
      <c r="G2108" s="5">
        <v>14.88</v>
      </c>
      <c r="H2108" s="5">
        <v>143.89800000000747</v>
      </c>
      <c r="I2108" s="5">
        <v>263.48333333333369</v>
      </c>
      <c r="J2108" s="5">
        <v>2626439.5888671898</v>
      </c>
      <c r="K2108" s="7">
        <v>916</v>
      </c>
      <c r="L2108" s="7">
        <v>740</v>
      </c>
      <c r="M2108" s="8">
        <v>7</v>
      </c>
      <c r="N2108" s="8">
        <v>9</v>
      </c>
      <c r="O2108" s="6">
        <v>50</v>
      </c>
    </row>
    <row r="2109" spans="1:15" x14ac:dyDescent="0.2">
      <c r="A2109" s="3">
        <v>35156</v>
      </c>
      <c r="B2109" t="s">
        <v>10</v>
      </c>
      <c r="C2109" t="s">
        <v>16</v>
      </c>
      <c r="D2109" s="7">
        <v>24999.968199999999</v>
      </c>
      <c r="E2109" s="5">
        <v>23877.2876</v>
      </c>
      <c r="F2109" s="5">
        <v>1023.67</v>
      </c>
      <c r="G2109" s="5">
        <v>3.79</v>
      </c>
      <c r="H2109" s="5">
        <v>95.22059999999972</v>
      </c>
      <c r="I2109" s="5">
        <v>17.816666666666634</v>
      </c>
      <c r="J2109" s="5">
        <v>476785.97265625</v>
      </c>
      <c r="K2109" s="7">
        <v>127</v>
      </c>
      <c r="L2109" s="7">
        <v>24</v>
      </c>
      <c r="M2109" s="8">
        <v>2</v>
      </c>
      <c r="N2109" s="8">
        <v>6</v>
      </c>
      <c r="O2109" s="6">
        <v>15</v>
      </c>
    </row>
    <row r="2110" spans="1:15" x14ac:dyDescent="0.2">
      <c r="A2110" s="3">
        <v>35186</v>
      </c>
      <c r="B2110" t="s">
        <v>1</v>
      </c>
      <c r="C2110" t="s">
        <v>15</v>
      </c>
      <c r="D2110" s="7">
        <v>5944.9350999999997</v>
      </c>
      <c r="E2110" s="5">
        <v>334.48</v>
      </c>
      <c r="F2110" s="5">
        <v>3904.81</v>
      </c>
      <c r="G2110" s="5">
        <v>224.42</v>
      </c>
      <c r="H2110" s="5">
        <v>1481.2250999999992</v>
      </c>
      <c r="I2110" s="5">
        <v>11151.016666666681</v>
      </c>
      <c r="J2110" s="5">
        <v>8697.2300815582203</v>
      </c>
      <c r="K2110" s="7">
        <v>42</v>
      </c>
      <c r="L2110" s="7">
        <v>6</v>
      </c>
      <c r="M2110" s="8">
        <v>0</v>
      </c>
      <c r="N2110" s="8">
        <v>6</v>
      </c>
      <c r="O2110" s="6">
        <v>2</v>
      </c>
    </row>
    <row r="2111" spans="1:15" x14ac:dyDescent="0.2">
      <c r="A2111" s="3">
        <v>35186</v>
      </c>
      <c r="B2111" t="s">
        <v>1</v>
      </c>
      <c r="C2111" t="s">
        <v>16</v>
      </c>
      <c r="D2111" s="7">
        <v>0</v>
      </c>
      <c r="E2111" s="5">
        <v>0</v>
      </c>
      <c r="F2111" s="5">
        <v>0</v>
      </c>
      <c r="G2111" s="5">
        <v>0</v>
      </c>
      <c r="H2111" s="5">
        <v>0</v>
      </c>
      <c r="I2111" s="5">
        <v>0</v>
      </c>
      <c r="J2111" s="5">
        <v>0</v>
      </c>
      <c r="K2111" s="7">
        <v>6</v>
      </c>
      <c r="L2111" s="7">
        <v>0</v>
      </c>
      <c r="M2111" s="8">
        <v>0</v>
      </c>
      <c r="N2111" s="8">
        <v>0</v>
      </c>
      <c r="O2111" s="6">
        <v>1</v>
      </c>
    </row>
    <row r="2112" spans="1:15" x14ac:dyDescent="0.2">
      <c r="A2112" s="3">
        <v>35186</v>
      </c>
      <c r="B2112" t="s">
        <v>1</v>
      </c>
      <c r="C2112" t="s">
        <v>15</v>
      </c>
      <c r="D2112" s="7">
        <v>0</v>
      </c>
      <c r="E2112" s="5">
        <v>0</v>
      </c>
      <c r="F2112" s="5">
        <v>0</v>
      </c>
      <c r="G2112" s="5">
        <v>0</v>
      </c>
      <c r="H2112" s="5">
        <v>0</v>
      </c>
      <c r="I2112" s="5">
        <v>0</v>
      </c>
      <c r="J2112" s="5">
        <v>0</v>
      </c>
      <c r="K2112" s="7">
        <v>0</v>
      </c>
      <c r="L2112" s="7">
        <v>0</v>
      </c>
      <c r="M2112" s="8">
        <v>0</v>
      </c>
      <c r="N2112" s="8">
        <v>0</v>
      </c>
      <c r="O2112" s="6">
        <v>0</v>
      </c>
    </row>
    <row r="2113" spans="1:15" x14ac:dyDescent="0.2">
      <c r="A2113" s="3">
        <v>35186</v>
      </c>
      <c r="B2113" t="s">
        <v>1</v>
      </c>
      <c r="C2113" t="s">
        <v>15</v>
      </c>
      <c r="D2113" s="7">
        <v>594808.01910000003</v>
      </c>
      <c r="E2113" s="5">
        <v>111995.82</v>
      </c>
      <c r="F2113" s="5">
        <v>214002.709</v>
      </c>
      <c r="G2113" s="5">
        <v>21765.58</v>
      </c>
      <c r="H2113" s="5">
        <v>247043.91010000004</v>
      </c>
      <c r="I2113" s="5">
        <v>766474.46666666714</v>
      </c>
      <c r="J2113" s="5">
        <v>1093215.4580078099</v>
      </c>
      <c r="K2113" s="7">
        <v>2161</v>
      </c>
      <c r="L2113" s="7">
        <v>2</v>
      </c>
      <c r="M2113" s="8">
        <v>-38</v>
      </c>
      <c r="N2113" s="8">
        <v>73</v>
      </c>
      <c r="O2113" s="6">
        <v>135</v>
      </c>
    </row>
    <row r="2114" spans="1:15" x14ac:dyDescent="0.2">
      <c r="A2114" s="3">
        <v>35186</v>
      </c>
      <c r="B2114" t="s">
        <v>1</v>
      </c>
      <c r="C2114" t="s">
        <v>17</v>
      </c>
      <c r="D2114" s="7">
        <v>2312842.6094</v>
      </c>
      <c r="E2114" s="5">
        <v>520625.63</v>
      </c>
      <c r="F2114" s="5">
        <v>964458.53999999899</v>
      </c>
      <c r="G2114" s="5">
        <v>141766.39000000001</v>
      </c>
      <c r="H2114" s="5">
        <v>685992.04940000107</v>
      </c>
      <c r="I2114" s="5">
        <v>2758023.4833333329</v>
      </c>
      <c r="J2114" s="5">
        <v>8791710.43359375</v>
      </c>
      <c r="K2114" s="7">
        <v>5689</v>
      </c>
      <c r="L2114" s="7">
        <v>859</v>
      </c>
      <c r="M2114" s="8">
        <v>24</v>
      </c>
      <c r="N2114" s="8">
        <v>395</v>
      </c>
      <c r="O2114" s="6">
        <v>1135</v>
      </c>
    </row>
    <row r="2115" spans="1:15" x14ac:dyDescent="0.2">
      <c r="A2115" s="3">
        <v>35186</v>
      </c>
      <c r="B2115" t="s">
        <v>1</v>
      </c>
      <c r="C2115" t="s">
        <v>15</v>
      </c>
      <c r="D2115" s="7">
        <v>119815.4365</v>
      </c>
      <c r="E2115" s="5">
        <v>44116.639999999999</v>
      </c>
      <c r="F2115" s="5">
        <v>32615.35</v>
      </c>
      <c r="G2115" s="5">
        <v>2059.73</v>
      </c>
      <c r="H2115" s="5">
        <v>41023.716499999995</v>
      </c>
      <c r="I2115" s="5">
        <v>180526.8</v>
      </c>
      <c r="J2115" s="5">
        <v>117194.3828125</v>
      </c>
      <c r="K2115" s="7">
        <v>462</v>
      </c>
      <c r="L2115" s="7">
        <v>30</v>
      </c>
      <c r="M2115" s="8">
        <v>-2</v>
      </c>
      <c r="N2115" s="8">
        <v>19</v>
      </c>
      <c r="O2115" s="6">
        <v>24</v>
      </c>
    </row>
    <row r="2116" spans="1:15" x14ac:dyDescent="0.2">
      <c r="A2116" s="3">
        <v>35186</v>
      </c>
      <c r="B2116" t="s">
        <v>1</v>
      </c>
      <c r="C2116" t="s">
        <v>17</v>
      </c>
      <c r="D2116" s="7">
        <v>952266.32589999901</v>
      </c>
      <c r="E2116" s="5">
        <v>154010.74</v>
      </c>
      <c r="F2116" s="5">
        <v>406002.84</v>
      </c>
      <c r="G2116" s="5">
        <v>58784.1</v>
      </c>
      <c r="H2116" s="5">
        <v>333468.64589999901</v>
      </c>
      <c r="I2116" s="5">
        <v>1688696.9666666668</v>
      </c>
      <c r="J2116" s="5">
        <v>2575968.75390625</v>
      </c>
      <c r="K2116" s="7">
        <v>4530</v>
      </c>
      <c r="L2116" s="7">
        <v>812</v>
      </c>
      <c r="M2116" s="8">
        <v>138</v>
      </c>
      <c r="N2116" s="8">
        <v>690</v>
      </c>
      <c r="O2116" s="6">
        <v>1193</v>
      </c>
    </row>
    <row r="2117" spans="1:15" x14ac:dyDescent="0.2">
      <c r="A2117" s="3">
        <v>35186</v>
      </c>
      <c r="B2117" t="s">
        <v>1</v>
      </c>
      <c r="C2117" t="s">
        <v>16</v>
      </c>
      <c r="D2117" s="7">
        <v>225068.97</v>
      </c>
      <c r="E2117" s="5">
        <v>222282.26</v>
      </c>
      <c r="F2117" s="5">
        <v>1021.84</v>
      </c>
      <c r="G2117" s="5">
        <v>94.47</v>
      </c>
      <c r="H2117" s="5">
        <v>1670.3999999999917</v>
      </c>
      <c r="I2117" s="5">
        <v>0</v>
      </c>
      <c r="J2117" s="5">
        <v>5805059.5312500102</v>
      </c>
      <c r="K2117" s="7">
        <v>972</v>
      </c>
      <c r="L2117" s="7">
        <v>45</v>
      </c>
      <c r="M2117" s="8">
        <v>-1</v>
      </c>
      <c r="N2117" s="8">
        <v>135</v>
      </c>
      <c r="O2117" s="6">
        <v>435</v>
      </c>
    </row>
    <row r="2118" spans="1:15" x14ac:dyDescent="0.2">
      <c r="A2118" s="3">
        <v>35186</v>
      </c>
      <c r="B2118" t="s">
        <v>1</v>
      </c>
      <c r="C2118" t="s">
        <v>15</v>
      </c>
      <c r="D2118" s="7">
        <v>1964014.4476999999</v>
      </c>
      <c r="E2118" s="5">
        <v>393932.56</v>
      </c>
      <c r="F2118" s="5">
        <v>534141.66</v>
      </c>
      <c r="G2118" s="5">
        <v>129162.68</v>
      </c>
      <c r="H2118" s="5">
        <v>906777.54769999976</v>
      </c>
      <c r="I2118" s="5">
        <v>4274101.5333333304</v>
      </c>
      <c r="J2118" s="5">
        <v>6575582.42675782</v>
      </c>
      <c r="K2118" s="7">
        <v>10766</v>
      </c>
      <c r="L2118" s="7">
        <v>337</v>
      </c>
      <c r="M2118" s="8">
        <v>-19</v>
      </c>
      <c r="N2118" s="8">
        <v>1050</v>
      </c>
      <c r="O2118" s="6">
        <v>1654</v>
      </c>
    </row>
    <row r="2119" spans="1:15" x14ac:dyDescent="0.2">
      <c r="A2119" s="3">
        <v>35186</v>
      </c>
      <c r="B2119" t="s">
        <v>1</v>
      </c>
      <c r="C2119" t="s">
        <v>15</v>
      </c>
      <c r="D2119" s="7">
        <v>585564.29909999995</v>
      </c>
      <c r="E2119" s="5">
        <v>52839.03</v>
      </c>
      <c r="F2119" s="5">
        <v>425864.74</v>
      </c>
      <c r="G2119" s="5">
        <v>16259.86</v>
      </c>
      <c r="H2119" s="5">
        <v>90600.669099999926</v>
      </c>
      <c r="I2119" s="5">
        <v>347666.71666666662</v>
      </c>
      <c r="J2119" s="5">
        <v>353099.0546875</v>
      </c>
      <c r="K2119" s="7">
        <v>1387</v>
      </c>
      <c r="L2119" s="7">
        <v>291</v>
      </c>
      <c r="M2119" s="8">
        <v>-4</v>
      </c>
      <c r="N2119" s="8">
        <v>51</v>
      </c>
      <c r="O2119" s="6">
        <v>235</v>
      </c>
    </row>
    <row r="2120" spans="1:15" x14ac:dyDescent="0.2">
      <c r="A2120" s="3">
        <v>35186</v>
      </c>
      <c r="B2120" t="s">
        <v>1</v>
      </c>
      <c r="C2120" t="s">
        <v>15</v>
      </c>
      <c r="D2120" s="7">
        <v>4118025.2006000001</v>
      </c>
      <c r="E2120" s="5">
        <v>783087.92</v>
      </c>
      <c r="F2120" s="5">
        <v>1157449.42</v>
      </c>
      <c r="G2120" s="5">
        <v>260024.39</v>
      </c>
      <c r="H2120" s="5">
        <v>1917463.4706000001</v>
      </c>
      <c r="I2120" s="5">
        <v>6063122.1666666698</v>
      </c>
      <c r="J2120" s="5">
        <v>15110297.892578101</v>
      </c>
      <c r="K2120" s="7">
        <v>17171</v>
      </c>
      <c r="L2120" s="7">
        <v>834</v>
      </c>
      <c r="M2120" s="8">
        <v>-105</v>
      </c>
      <c r="N2120" s="8">
        <v>2483</v>
      </c>
      <c r="O2120" s="6">
        <v>3159</v>
      </c>
    </row>
    <row r="2121" spans="1:15" x14ac:dyDescent="0.2">
      <c r="A2121" s="3">
        <v>35186</v>
      </c>
      <c r="B2121" t="s">
        <v>1</v>
      </c>
      <c r="C2121" t="s">
        <v>17</v>
      </c>
      <c r="D2121" s="7">
        <v>17477.339</v>
      </c>
      <c r="E2121" s="5">
        <v>3306.21</v>
      </c>
      <c r="F2121" s="5">
        <v>10876.06</v>
      </c>
      <c r="G2121" s="5">
        <v>265.45999999999998</v>
      </c>
      <c r="H2121" s="5">
        <v>3029.6090000000013</v>
      </c>
      <c r="I2121" s="5">
        <v>14953.20000000001</v>
      </c>
      <c r="J2121" s="5">
        <v>25052.330854415901</v>
      </c>
      <c r="K2121" s="7">
        <v>19</v>
      </c>
      <c r="L2121" s="7">
        <v>6</v>
      </c>
      <c r="M2121" s="8">
        <v>0</v>
      </c>
      <c r="N2121" s="8">
        <v>1</v>
      </c>
      <c r="O2121" s="6">
        <v>2</v>
      </c>
    </row>
    <row r="2122" spans="1:15" x14ac:dyDescent="0.2">
      <c r="A2122" s="3">
        <v>35186</v>
      </c>
      <c r="B2122" t="s">
        <v>1</v>
      </c>
      <c r="C2122" t="s">
        <v>15</v>
      </c>
      <c r="D2122" s="7">
        <v>1362199.1950999999</v>
      </c>
      <c r="E2122" s="5">
        <v>172244.02</v>
      </c>
      <c r="F2122" s="5">
        <v>885223.12000000104</v>
      </c>
      <c r="G2122" s="5">
        <v>33995.46</v>
      </c>
      <c r="H2122" s="5">
        <v>270736.59509999881</v>
      </c>
      <c r="I2122" s="5">
        <v>751029.75000000012</v>
      </c>
      <c r="J2122" s="5">
        <v>3468428.8574218801</v>
      </c>
      <c r="K2122" s="7">
        <v>6566</v>
      </c>
      <c r="L2122" s="7">
        <v>772</v>
      </c>
      <c r="M2122" s="8">
        <v>-36</v>
      </c>
      <c r="N2122" s="8">
        <v>1902</v>
      </c>
      <c r="O2122" s="6">
        <v>4037</v>
      </c>
    </row>
    <row r="2123" spans="1:15" x14ac:dyDescent="0.2">
      <c r="A2123" s="3">
        <v>35186</v>
      </c>
      <c r="B2123" t="s">
        <v>1</v>
      </c>
      <c r="C2123" t="s">
        <v>16</v>
      </c>
      <c r="D2123" s="7">
        <v>41510.530500000001</v>
      </c>
      <c r="E2123" s="5">
        <v>31868.880000000001</v>
      </c>
      <c r="F2123" s="5">
        <v>5071.7</v>
      </c>
      <c r="G2123" s="5">
        <v>261.67</v>
      </c>
      <c r="H2123" s="5">
        <v>4308.2804999999998</v>
      </c>
      <c r="I2123" s="5">
        <v>5441.816666666663</v>
      </c>
      <c r="J2123" s="5">
        <v>517344.87988281302</v>
      </c>
      <c r="K2123" s="7">
        <v>164</v>
      </c>
      <c r="L2123" s="7">
        <v>1</v>
      </c>
      <c r="M2123" s="8">
        <v>-1</v>
      </c>
      <c r="N2123" s="8">
        <v>25</v>
      </c>
      <c r="O2123" s="6">
        <v>34</v>
      </c>
    </row>
    <row r="2124" spans="1:15" x14ac:dyDescent="0.2">
      <c r="A2124" s="3">
        <v>35186</v>
      </c>
      <c r="B2124" t="s">
        <v>1</v>
      </c>
      <c r="C2124" t="s">
        <v>16</v>
      </c>
      <c r="D2124" s="7">
        <v>76005.298599999995</v>
      </c>
      <c r="E2124" s="5">
        <v>69176.44</v>
      </c>
      <c r="F2124" s="5">
        <v>6036.86</v>
      </c>
      <c r="G2124" s="5">
        <v>55.11</v>
      </c>
      <c r="H2124" s="5">
        <v>736.88859999999261</v>
      </c>
      <c r="I2124" s="5">
        <v>1478.3166666666662</v>
      </c>
      <c r="J2124" s="5">
        <v>1284614.5703125</v>
      </c>
      <c r="K2124" s="7">
        <v>708</v>
      </c>
      <c r="L2124" s="7">
        <v>145</v>
      </c>
      <c r="M2124" s="8">
        <v>-1</v>
      </c>
      <c r="N2124" s="8">
        <v>150</v>
      </c>
      <c r="O2124" s="6">
        <v>172</v>
      </c>
    </row>
    <row r="2125" spans="1:15" x14ac:dyDescent="0.2">
      <c r="A2125" s="3">
        <v>35186</v>
      </c>
      <c r="B2125" t="s">
        <v>1</v>
      </c>
      <c r="C2125" t="s">
        <v>16</v>
      </c>
      <c r="D2125" s="7">
        <v>7387.63</v>
      </c>
      <c r="E2125" s="5">
        <v>4526.03</v>
      </c>
      <c r="F2125" s="5">
        <v>2678.64</v>
      </c>
      <c r="G2125" s="5">
        <v>4.8600000000000003</v>
      </c>
      <c r="H2125" s="5">
        <v>178.10000000000048</v>
      </c>
      <c r="I2125" s="5">
        <v>0</v>
      </c>
      <c r="J2125" s="5">
        <v>13617.1787109375</v>
      </c>
      <c r="K2125" s="7">
        <v>45</v>
      </c>
      <c r="L2125" s="7">
        <v>1</v>
      </c>
      <c r="M2125" s="8">
        <v>0</v>
      </c>
      <c r="N2125" s="8">
        <v>9</v>
      </c>
      <c r="O2125" s="6">
        <v>12</v>
      </c>
    </row>
    <row r="2126" spans="1:15" x14ac:dyDescent="0.2">
      <c r="A2126" s="3">
        <v>35186</v>
      </c>
      <c r="B2126" t="s">
        <v>1</v>
      </c>
      <c r="C2126" t="s">
        <v>18</v>
      </c>
      <c r="D2126" s="7">
        <v>0</v>
      </c>
      <c r="E2126" s="5">
        <v>0</v>
      </c>
      <c r="F2126" s="5">
        <v>0</v>
      </c>
      <c r="G2126" s="5">
        <v>0</v>
      </c>
      <c r="H2126" s="5">
        <v>0</v>
      </c>
      <c r="I2126" s="5">
        <v>0</v>
      </c>
      <c r="J2126" s="5">
        <v>0</v>
      </c>
      <c r="K2126" s="7">
        <v>0</v>
      </c>
      <c r="L2126" s="7">
        <v>0</v>
      </c>
      <c r="M2126" s="8">
        <v>0</v>
      </c>
      <c r="N2126" s="8">
        <v>0</v>
      </c>
      <c r="O2126" s="6">
        <v>0</v>
      </c>
    </row>
    <row r="2127" spans="1:15" x14ac:dyDescent="0.2">
      <c r="A2127" s="3">
        <v>35186</v>
      </c>
      <c r="B2127" t="s">
        <v>2</v>
      </c>
      <c r="C2127" t="s">
        <v>15</v>
      </c>
      <c r="D2127" s="7">
        <v>4537005.6468000002</v>
      </c>
      <c r="E2127" s="5">
        <v>477754.57</v>
      </c>
      <c r="F2127" s="5">
        <v>2016487.8999000001</v>
      </c>
      <c r="G2127" s="5">
        <v>161683.62</v>
      </c>
      <c r="H2127" s="5">
        <v>1881079.5569000002</v>
      </c>
      <c r="I2127" s="5">
        <v>6254438.0166666638</v>
      </c>
      <c r="J2127" s="5">
        <v>3609530.7597656301</v>
      </c>
      <c r="K2127" s="7">
        <v>18010</v>
      </c>
      <c r="L2127" s="7">
        <v>-1</v>
      </c>
      <c r="M2127" s="8">
        <v>-364</v>
      </c>
      <c r="N2127" s="8">
        <v>404</v>
      </c>
      <c r="O2127" s="6">
        <v>587</v>
      </c>
    </row>
    <row r="2128" spans="1:15" x14ac:dyDescent="0.2">
      <c r="A2128" s="3">
        <v>35186</v>
      </c>
      <c r="B2128" t="s">
        <v>2</v>
      </c>
      <c r="C2128" t="s">
        <v>17</v>
      </c>
      <c r="D2128" s="7">
        <v>2082025.0312999999</v>
      </c>
      <c r="E2128" s="5">
        <v>407631.35</v>
      </c>
      <c r="F2128" s="5">
        <v>785007.13000000105</v>
      </c>
      <c r="G2128" s="5">
        <v>117002.25</v>
      </c>
      <c r="H2128" s="5">
        <v>772384.30129999877</v>
      </c>
      <c r="I2128" s="5">
        <v>2948948.0666666673</v>
      </c>
      <c r="J2128" s="5">
        <v>6964369.6162109403</v>
      </c>
      <c r="K2128" s="7">
        <v>3557</v>
      </c>
      <c r="L2128" s="7">
        <v>76</v>
      </c>
      <c r="M2128" s="8">
        <v>131</v>
      </c>
      <c r="N2128" s="8">
        <v>49</v>
      </c>
      <c r="O2128" s="6">
        <v>143</v>
      </c>
    </row>
    <row r="2129" spans="1:15" x14ac:dyDescent="0.2">
      <c r="A2129" s="3">
        <v>35186</v>
      </c>
      <c r="B2129" t="s">
        <v>2</v>
      </c>
      <c r="C2129" t="s">
        <v>15</v>
      </c>
      <c r="D2129" s="7">
        <v>93328.651800000007</v>
      </c>
      <c r="E2129" s="5">
        <v>15849.05</v>
      </c>
      <c r="F2129" s="5">
        <v>36933.96</v>
      </c>
      <c r="G2129" s="5">
        <v>2169.21</v>
      </c>
      <c r="H2129" s="5">
        <v>38376.431800000006</v>
      </c>
      <c r="I2129" s="5">
        <v>158101.83333333328</v>
      </c>
      <c r="J2129" s="5">
        <v>60662.9130859375</v>
      </c>
      <c r="K2129" s="7">
        <v>438</v>
      </c>
      <c r="L2129" s="7">
        <v>82</v>
      </c>
      <c r="M2129" s="8">
        <v>0</v>
      </c>
      <c r="N2129" s="8">
        <v>6</v>
      </c>
      <c r="O2129" s="6">
        <v>22</v>
      </c>
    </row>
    <row r="2130" spans="1:15" x14ac:dyDescent="0.2">
      <c r="A2130" s="3">
        <v>35186</v>
      </c>
      <c r="B2130" t="s">
        <v>2</v>
      </c>
      <c r="C2130" t="s">
        <v>17</v>
      </c>
      <c r="D2130" s="7">
        <v>1295536.9820999999</v>
      </c>
      <c r="E2130" s="5">
        <v>199542.49</v>
      </c>
      <c r="F2130" s="5">
        <v>534972.65</v>
      </c>
      <c r="G2130" s="5">
        <v>72327.649999999907</v>
      </c>
      <c r="H2130" s="5">
        <v>488694.19209999999</v>
      </c>
      <c r="I2130" s="5">
        <v>2406450.4833333339</v>
      </c>
      <c r="J2130" s="5">
        <v>3116741.3173828102</v>
      </c>
      <c r="K2130" s="7">
        <v>5012</v>
      </c>
      <c r="L2130" s="7">
        <v>540</v>
      </c>
      <c r="M2130" s="8">
        <v>173</v>
      </c>
      <c r="N2130" s="8">
        <v>260</v>
      </c>
      <c r="O2130" s="6">
        <v>555</v>
      </c>
    </row>
    <row r="2131" spans="1:15" x14ac:dyDescent="0.2">
      <c r="A2131" s="3">
        <v>35186</v>
      </c>
      <c r="B2131" t="s">
        <v>2</v>
      </c>
      <c r="C2131" t="s">
        <v>16</v>
      </c>
      <c r="D2131" s="7">
        <v>321264.43</v>
      </c>
      <c r="E2131" s="5">
        <v>319837.62</v>
      </c>
      <c r="F2131" s="5">
        <v>0</v>
      </c>
      <c r="G2131" s="5">
        <v>463.16</v>
      </c>
      <c r="H2131" s="5">
        <v>963.64999999999759</v>
      </c>
      <c r="I2131" s="5">
        <v>0</v>
      </c>
      <c r="J2131" s="5">
        <v>11821340.4414063</v>
      </c>
      <c r="K2131" s="7">
        <v>759</v>
      </c>
      <c r="L2131" s="7">
        <v>36</v>
      </c>
      <c r="M2131" s="8">
        <v>-2</v>
      </c>
      <c r="N2131" s="8">
        <v>54</v>
      </c>
      <c r="O2131" s="6">
        <v>105</v>
      </c>
    </row>
    <row r="2132" spans="1:15" x14ac:dyDescent="0.2">
      <c r="A2132" s="3">
        <v>35186</v>
      </c>
      <c r="B2132" t="s">
        <v>2</v>
      </c>
      <c r="C2132" t="s">
        <v>15</v>
      </c>
      <c r="D2132" s="7">
        <v>1740781.425</v>
      </c>
      <c r="E2132" s="5">
        <v>246587.71</v>
      </c>
      <c r="F2132" s="5">
        <v>571313.99</v>
      </c>
      <c r="G2132" s="5">
        <v>101032.9</v>
      </c>
      <c r="H2132" s="5">
        <v>821846.82500000007</v>
      </c>
      <c r="I2132" s="5">
        <v>4889566.4666666705</v>
      </c>
      <c r="J2132" s="5">
        <v>2985842.2060546898</v>
      </c>
      <c r="K2132" s="7">
        <v>8393</v>
      </c>
      <c r="L2132" s="7">
        <v>162</v>
      </c>
      <c r="M2132" s="8">
        <v>112</v>
      </c>
      <c r="N2132" s="8">
        <v>204</v>
      </c>
      <c r="O2132" s="6">
        <v>426</v>
      </c>
    </row>
    <row r="2133" spans="1:15" x14ac:dyDescent="0.2">
      <c r="A2133" s="3">
        <v>35186</v>
      </c>
      <c r="B2133" t="s">
        <v>2</v>
      </c>
      <c r="C2133" t="s">
        <v>15</v>
      </c>
      <c r="D2133" s="7">
        <v>12900.4805</v>
      </c>
      <c r="E2133" s="5">
        <v>3205.59</v>
      </c>
      <c r="F2133" s="5">
        <v>2775.93</v>
      </c>
      <c r="G2133" s="5">
        <v>305.35000000000002</v>
      </c>
      <c r="H2133" s="5">
        <v>6613.6104999999989</v>
      </c>
      <c r="I2133" s="5">
        <v>25561.55000000001</v>
      </c>
      <c r="J2133" s="5">
        <v>40429.72265625</v>
      </c>
      <c r="K2133" s="7">
        <v>37</v>
      </c>
      <c r="L2133" s="7">
        <v>0</v>
      </c>
      <c r="M2133" s="8">
        <v>0</v>
      </c>
      <c r="N2133" s="8">
        <v>0</v>
      </c>
      <c r="O2133" s="6">
        <v>2</v>
      </c>
    </row>
    <row r="2134" spans="1:15" x14ac:dyDescent="0.2">
      <c r="A2134" s="3">
        <v>35186</v>
      </c>
      <c r="B2134" t="s">
        <v>2</v>
      </c>
      <c r="C2134" t="s">
        <v>15</v>
      </c>
      <c r="D2134" s="7">
        <v>3796534.8876999998</v>
      </c>
      <c r="E2134" s="5">
        <v>662092.53</v>
      </c>
      <c r="F2134" s="5">
        <v>1158937.18</v>
      </c>
      <c r="G2134" s="5">
        <v>226892.79999999999</v>
      </c>
      <c r="H2134" s="5">
        <v>1748612.3776999996</v>
      </c>
      <c r="I2134" s="5">
        <v>6305655.0666666701</v>
      </c>
      <c r="J2134" s="5">
        <v>11893616.5478516</v>
      </c>
      <c r="K2134" s="7">
        <v>13100</v>
      </c>
      <c r="L2134" s="7">
        <v>303</v>
      </c>
      <c r="M2134" s="8">
        <v>-49</v>
      </c>
      <c r="N2134" s="8">
        <v>593</v>
      </c>
      <c r="O2134" s="6">
        <v>1167</v>
      </c>
    </row>
    <row r="2135" spans="1:15" x14ac:dyDescent="0.2">
      <c r="A2135" s="3">
        <v>35186</v>
      </c>
      <c r="B2135" t="s">
        <v>2</v>
      </c>
      <c r="C2135" t="s">
        <v>15</v>
      </c>
      <c r="D2135" s="7">
        <v>709819.47779999999</v>
      </c>
      <c r="E2135" s="5">
        <v>78215.17</v>
      </c>
      <c r="F2135" s="5">
        <v>492668.39</v>
      </c>
      <c r="G2135" s="5">
        <v>13917.53</v>
      </c>
      <c r="H2135" s="5">
        <v>125018.38779999994</v>
      </c>
      <c r="I2135" s="5">
        <v>403612.08333333343</v>
      </c>
      <c r="J2135" s="5">
        <v>1111676.203125</v>
      </c>
      <c r="K2135" s="7">
        <v>2552</v>
      </c>
      <c r="L2135" s="7">
        <v>211</v>
      </c>
      <c r="M2135" s="8">
        <v>-20</v>
      </c>
      <c r="N2135" s="8">
        <v>286</v>
      </c>
      <c r="O2135" s="6">
        <v>633</v>
      </c>
    </row>
    <row r="2136" spans="1:15" x14ac:dyDescent="0.2">
      <c r="A2136" s="3">
        <v>35186</v>
      </c>
      <c r="B2136" t="s">
        <v>2</v>
      </c>
      <c r="C2136" t="s">
        <v>16</v>
      </c>
      <c r="D2136" s="7">
        <v>11559.424800000001</v>
      </c>
      <c r="E2136" s="5">
        <v>9587.4500000000007</v>
      </c>
      <c r="F2136" s="5">
        <v>679.36</v>
      </c>
      <c r="G2136" s="5">
        <v>174.9</v>
      </c>
      <c r="H2136" s="5">
        <v>1117.7147999999997</v>
      </c>
      <c r="I2136" s="5">
        <v>2302.85</v>
      </c>
      <c r="J2136" s="5">
        <v>139413.400390625</v>
      </c>
      <c r="K2136" s="7">
        <v>55</v>
      </c>
      <c r="L2136" s="7">
        <v>0</v>
      </c>
      <c r="M2136" s="8">
        <v>0</v>
      </c>
      <c r="N2136" s="8">
        <v>8</v>
      </c>
      <c r="O2136" s="6">
        <v>5</v>
      </c>
    </row>
    <row r="2137" spans="1:15" x14ac:dyDescent="0.2">
      <c r="A2137" s="3">
        <v>35186</v>
      </c>
      <c r="B2137" t="s">
        <v>2</v>
      </c>
      <c r="C2137" t="s">
        <v>16</v>
      </c>
      <c r="D2137" s="7">
        <v>9606.3615000000009</v>
      </c>
      <c r="E2137" s="5">
        <v>9454.2800000000007</v>
      </c>
      <c r="F2137" s="5">
        <v>16.22</v>
      </c>
      <c r="G2137" s="5">
        <v>0</v>
      </c>
      <c r="H2137" s="5">
        <v>135.86150000000023</v>
      </c>
      <c r="I2137" s="5">
        <v>8.2666666666666764</v>
      </c>
      <c r="J2137" s="5">
        <v>130822.35546875</v>
      </c>
      <c r="K2137" s="7">
        <v>39</v>
      </c>
      <c r="L2137" s="7">
        <v>17</v>
      </c>
      <c r="M2137" s="8">
        <v>2</v>
      </c>
      <c r="N2137" s="8">
        <v>0</v>
      </c>
      <c r="O2137" s="6">
        <v>9</v>
      </c>
    </row>
    <row r="2138" spans="1:15" x14ac:dyDescent="0.2">
      <c r="A2138" s="3">
        <v>35186</v>
      </c>
      <c r="B2138" t="s">
        <v>2</v>
      </c>
      <c r="C2138" t="s">
        <v>16</v>
      </c>
      <c r="D2138" s="7">
        <v>2861.26</v>
      </c>
      <c r="E2138" s="5">
        <v>2226.38</v>
      </c>
      <c r="F2138" s="5">
        <v>571.41999999999996</v>
      </c>
      <c r="G2138" s="5">
        <v>18.96</v>
      </c>
      <c r="H2138" s="5">
        <v>44.500000000000149</v>
      </c>
      <c r="I2138" s="5">
        <v>0</v>
      </c>
      <c r="J2138" s="5">
        <v>40230.6416015625</v>
      </c>
      <c r="K2138" s="7">
        <v>12</v>
      </c>
      <c r="L2138" s="7">
        <v>1</v>
      </c>
      <c r="M2138" s="8">
        <v>0</v>
      </c>
      <c r="N2138" s="8">
        <v>1</v>
      </c>
      <c r="O2138" s="6">
        <v>4</v>
      </c>
    </row>
    <row r="2139" spans="1:15" x14ac:dyDescent="0.2">
      <c r="A2139" s="3">
        <v>35186</v>
      </c>
      <c r="B2139" t="s">
        <v>3</v>
      </c>
      <c r="C2139" t="s">
        <v>15</v>
      </c>
      <c r="D2139" s="7">
        <v>0</v>
      </c>
      <c r="E2139" s="5">
        <v>0</v>
      </c>
      <c r="F2139" s="5">
        <v>0</v>
      </c>
      <c r="G2139" s="5">
        <v>0</v>
      </c>
      <c r="H2139" s="5">
        <v>0</v>
      </c>
      <c r="I2139" s="5">
        <v>0</v>
      </c>
      <c r="J2139" s="5">
        <v>0</v>
      </c>
      <c r="K2139" s="7">
        <v>0</v>
      </c>
      <c r="L2139" s="7">
        <v>0</v>
      </c>
      <c r="M2139" s="8">
        <v>0</v>
      </c>
      <c r="N2139" s="8">
        <v>0</v>
      </c>
      <c r="O2139" s="6">
        <v>0</v>
      </c>
    </row>
    <row r="2140" spans="1:15" x14ac:dyDescent="0.2">
      <c r="A2140" s="3">
        <v>35186</v>
      </c>
      <c r="B2140" t="s">
        <v>3</v>
      </c>
      <c r="C2140" t="s">
        <v>17</v>
      </c>
      <c r="D2140" s="7">
        <v>25119.799800000001</v>
      </c>
      <c r="E2140" s="5">
        <v>7057.57</v>
      </c>
      <c r="F2140" s="5">
        <v>10735.36</v>
      </c>
      <c r="G2140" s="5">
        <v>1608.25</v>
      </c>
      <c r="H2140" s="5">
        <v>5718.6198000000004</v>
      </c>
      <c r="I2140" s="5">
        <v>17333.133333333328</v>
      </c>
      <c r="J2140" s="5">
        <v>155439.99707031299</v>
      </c>
      <c r="K2140" s="7">
        <v>69</v>
      </c>
      <c r="L2140" s="7">
        <v>19</v>
      </c>
      <c r="M2140" s="8">
        <v>1</v>
      </c>
      <c r="N2140" s="8">
        <v>5</v>
      </c>
      <c r="O2140" s="6">
        <v>13</v>
      </c>
    </row>
    <row r="2141" spans="1:15" x14ac:dyDescent="0.2">
      <c r="A2141" s="3">
        <v>35186</v>
      </c>
      <c r="B2141" t="s">
        <v>3</v>
      </c>
      <c r="C2141" t="s">
        <v>15</v>
      </c>
      <c r="D2141" s="7">
        <v>337.12</v>
      </c>
      <c r="E2141" s="5">
        <v>0</v>
      </c>
      <c r="F2141" s="5">
        <v>166.11</v>
      </c>
      <c r="G2141" s="5">
        <v>0</v>
      </c>
      <c r="H2141" s="5">
        <v>171.01</v>
      </c>
      <c r="I2141" s="5">
        <v>102.4</v>
      </c>
      <c r="J2141" s="5">
        <v>1111.58984375</v>
      </c>
      <c r="K2141" s="7">
        <v>1</v>
      </c>
      <c r="L2141" s="7">
        <v>0</v>
      </c>
      <c r="M2141" s="8">
        <v>1</v>
      </c>
      <c r="N2141" s="8">
        <v>0</v>
      </c>
      <c r="O2141" s="6">
        <v>0</v>
      </c>
    </row>
    <row r="2142" spans="1:15" x14ac:dyDescent="0.2">
      <c r="A2142" s="3">
        <v>35186</v>
      </c>
      <c r="B2142" t="s">
        <v>3</v>
      </c>
      <c r="C2142" t="s">
        <v>17</v>
      </c>
      <c r="D2142" s="7">
        <v>33670.597500000003</v>
      </c>
      <c r="E2142" s="5">
        <v>9041.19</v>
      </c>
      <c r="F2142" s="5">
        <v>16940.349999999999</v>
      </c>
      <c r="G2142" s="5">
        <v>2560.5500000000002</v>
      </c>
      <c r="H2142" s="5">
        <v>5128.5075000000024</v>
      </c>
      <c r="I2142" s="5">
        <v>34500.733333333308</v>
      </c>
      <c r="J2142" s="5">
        <v>59547.3466796875</v>
      </c>
      <c r="K2142" s="7">
        <v>122</v>
      </c>
      <c r="L2142" s="7">
        <v>86</v>
      </c>
      <c r="M2142" s="8">
        <v>0</v>
      </c>
      <c r="N2142" s="8">
        <v>3</v>
      </c>
      <c r="O2142" s="6">
        <v>6</v>
      </c>
    </row>
    <row r="2143" spans="1:15" x14ac:dyDescent="0.2">
      <c r="A2143" s="3">
        <v>35186</v>
      </c>
      <c r="B2143" t="s">
        <v>3</v>
      </c>
      <c r="C2143" t="s">
        <v>16</v>
      </c>
      <c r="D2143" s="7">
        <v>36556.78</v>
      </c>
      <c r="E2143" s="5">
        <v>36531.360000000001</v>
      </c>
      <c r="F2143" s="5">
        <v>0</v>
      </c>
      <c r="G2143" s="5">
        <v>0</v>
      </c>
      <c r="H2143" s="5">
        <v>25.419999999998254</v>
      </c>
      <c r="I2143" s="5">
        <v>0</v>
      </c>
      <c r="J2143" s="5">
        <v>1378112.58203125</v>
      </c>
      <c r="K2143" s="7">
        <v>88</v>
      </c>
      <c r="L2143" s="7">
        <v>8</v>
      </c>
      <c r="M2143" s="8">
        <v>1</v>
      </c>
      <c r="N2143" s="8">
        <v>11</v>
      </c>
      <c r="O2143" s="6">
        <v>19</v>
      </c>
    </row>
    <row r="2144" spans="1:15" x14ac:dyDescent="0.2">
      <c r="A2144" s="3">
        <v>35186</v>
      </c>
      <c r="B2144" t="s">
        <v>3</v>
      </c>
      <c r="C2144" t="s">
        <v>15</v>
      </c>
      <c r="D2144" s="7">
        <v>5110.5715</v>
      </c>
      <c r="E2144" s="5">
        <v>1603.71</v>
      </c>
      <c r="F2144" s="5">
        <v>1226.29</v>
      </c>
      <c r="G2144" s="5">
        <v>352.39</v>
      </c>
      <c r="H2144" s="5">
        <v>1928.1815000000001</v>
      </c>
      <c r="I2144" s="5">
        <v>7515.8166666666566</v>
      </c>
      <c r="J2144" s="5">
        <v>19826.919921875</v>
      </c>
      <c r="K2144" s="7">
        <v>34</v>
      </c>
      <c r="L2144" s="7">
        <v>5</v>
      </c>
      <c r="M2144" s="8">
        <v>1</v>
      </c>
      <c r="N2144" s="8">
        <v>2</v>
      </c>
      <c r="O2144" s="6">
        <v>4</v>
      </c>
    </row>
    <row r="2145" spans="1:15" x14ac:dyDescent="0.2">
      <c r="A2145" s="3">
        <v>35186</v>
      </c>
      <c r="B2145" t="s">
        <v>3</v>
      </c>
      <c r="C2145" t="s">
        <v>15</v>
      </c>
      <c r="D2145" s="7">
        <v>0</v>
      </c>
      <c r="E2145" s="5">
        <v>0</v>
      </c>
      <c r="F2145" s="5">
        <v>0</v>
      </c>
      <c r="G2145" s="5">
        <v>0</v>
      </c>
      <c r="H2145" s="5">
        <v>0</v>
      </c>
      <c r="I2145" s="5">
        <v>0</v>
      </c>
      <c r="J2145" s="5">
        <v>0</v>
      </c>
      <c r="K2145" s="7">
        <v>0</v>
      </c>
      <c r="L2145" s="7">
        <v>0</v>
      </c>
      <c r="M2145" s="8">
        <v>0</v>
      </c>
      <c r="N2145" s="8">
        <v>0</v>
      </c>
      <c r="O2145" s="6">
        <v>1</v>
      </c>
    </row>
    <row r="2146" spans="1:15" x14ac:dyDescent="0.2">
      <c r="A2146" s="3">
        <v>35186</v>
      </c>
      <c r="B2146" t="s">
        <v>3</v>
      </c>
      <c r="C2146" t="s">
        <v>15</v>
      </c>
      <c r="D2146" s="7">
        <v>1970.2837</v>
      </c>
      <c r="E2146" s="5">
        <v>1458.09</v>
      </c>
      <c r="F2146" s="5">
        <v>319.77</v>
      </c>
      <c r="G2146" s="5">
        <v>19.100000000000001</v>
      </c>
      <c r="H2146" s="5">
        <v>173.32370000000006</v>
      </c>
      <c r="I2146" s="5">
        <v>732.61666666666599</v>
      </c>
      <c r="J2146" s="5">
        <v>8036.630859375</v>
      </c>
      <c r="K2146" s="7">
        <v>11</v>
      </c>
      <c r="L2146" s="7">
        <v>3</v>
      </c>
      <c r="M2146" s="8">
        <v>1</v>
      </c>
      <c r="N2146" s="8">
        <v>1</v>
      </c>
      <c r="O2146" s="6">
        <v>0</v>
      </c>
    </row>
    <row r="2147" spans="1:15" x14ac:dyDescent="0.2">
      <c r="A2147" s="3">
        <v>35186</v>
      </c>
      <c r="B2147" t="s">
        <v>3</v>
      </c>
      <c r="C2147" t="s">
        <v>15</v>
      </c>
      <c r="D2147" s="7">
        <v>415.88119999999998</v>
      </c>
      <c r="E2147" s="5">
        <v>68.58</v>
      </c>
      <c r="F2147" s="5">
        <v>307.35000000000002</v>
      </c>
      <c r="G2147" s="5">
        <v>30.79</v>
      </c>
      <c r="H2147" s="5">
        <v>9.1611999999999725</v>
      </c>
      <c r="I2147" s="5">
        <v>128.01666666666665</v>
      </c>
      <c r="J2147" s="5">
        <v>1683.2578125</v>
      </c>
      <c r="K2147" s="7">
        <v>6</v>
      </c>
      <c r="L2147" s="7">
        <v>0</v>
      </c>
      <c r="M2147" s="8">
        <v>0</v>
      </c>
      <c r="N2147" s="8">
        <v>0</v>
      </c>
      <c r="O2147" s="6">
        <v>0</v>
      </c>
    </row>
    <row r="2148" spans="1:15" x14ac:dyDescent="0.2">
      <c r="A2148" s="3">
        <v>35186</v>
      </c>
      <c r="B2148" t="s">
        <v>3</v>
      </c>
      <c r="C2148" t="s">
        <v>16</v>
      </c>
      <c r="D2148" s="7">
        <v>60037.044300000001</v>
      </c>
      <c r="E2148" s="5">
        <v>52428.79</v>
      </c>
      <c r="F2148" s="5">
        <v>3249.49</v>
      </c>
      <c r="G2148" s="5">
        <v>509.58</v>
      </c>
      <c r="H2148" s="5">
        <v>3849.1843000000008</v>
      </c>
      <c r="I2148" s="5">
        <v>4450.7833333333374</v>
      </c>
      <c r="J2148" s="5">
        <v>1678961.0234375</v>
      </c>
      <c r="K2148" s="7">
        <v>212</v>
      </c>
      <c r="L2148" s="7">
        <v>2</v>
      </c>
      <c r="M2148" s="8">
        <v>0</v>
      </c>
      <c r="N2148" s="8">
        <v>20</v>
      </c>
      <c r="O2148" s="6">
        <v>35</v>
      </c>
    </row>
    <row r="2149" spans="1:15" x14ac:dyDescent="0.2">
      <c r="A2149" s="3">
        <v>35186</v>
      </c>
      <c r="B2149" t="s">
        <v>3</v>
      </c>
      <c r="C2149" t="s">
        <v>16</v>
      </c>
      <c r="D2149" s="7">
        <v>367974.04670000001</v>
      </c>
      <c r="E2149" s="5">
        <v>313660.18</v>
      </c>
      <c r="F2149" s="5">
        <v>27618.35</v>
      </c>
      <c r="G2149" s="5">
        <v>98.89</v>
      </c>
      <c r="H2149" s="5">
        <v>26596.626700000015</v>
      </c>
      <c r="I2149" s="5">
        <v>4697.1833333333288</v>
      </c>
      <c r="J2149" s="5">
        <v>5613282.4492187602</v>
      </c>
      <c r="K2149" s="7">
        <v>3212</v>
      </c>
      <c r="L2149" s="7">
        <v>368</v>
      </c>
      <c r="M2149" s="8">
        <v>-5</v>
      </c>
      <c r="N2149" s="8">
        <v>308</v>
      </c>
      <c r="O2149" s="6">
        <v>720</v>
      </c>
    </row>
    <row r="2150" spans="1:15" x14ac:dyDescent="0.2">
      <c r="A2150" s="3">
        <v>35186</v>
      </c>
      <c r="B2150" t="s">
        <v>3</v>
      </c>
      <c r="C2150" t="s">
        <v>16</v>
      </c>
      <c r="D2150" s="7">
        <v>1745.61</v>
      </c>
      <c r="E2150" s="5">
        <v>1735.8</v>
      </c>
      <c r="F2150" s="5">
        <v>4.24</v>
      </c>
      <c r="G2150" s="5">
        <v>2.4300000000000002</v>
      </c>
      <c r="H2150" s="5">
        <v>3.1399999999999451</v>
      </c>
      <c r="I2150" s="5">
        <v>0</v>
      </c>
      <c r="J2150" s="5">
        <v>5463.0048828125</v>
      </c>
      <c r="K2150" s="7">
        <v>20</v>
      </c>
      <c r="L2150" s="7">
        <v>3</v>
      </c>
      <c r="M2150" s="8">
        <v>0</v>
      </c>
      <c r="N2150" s="8">
        <v>2</v>
      </c>
      <c r="O2150" s="6">
        <v>0</v>
      </c>
    </row>
    <row r="2151" spans="1:15" x14ac:dyDescent="0.2">
      <c r="A2151" s="3">
        <v>35186</v>
      </c>
      <c r="B2151" t="s">
        <v>11</v>
      </c>
      <c r="C2151" t="s">
        <v>15</v>
      </c>
      <c r="D2151" s="7">
        <v>8157.3289999999997</v>
      </c>
      <c r="E2151" s="5">
        <v>1366.71</v>
      </c>
      <c r="F2151" s="5">
        <v>4682.1899999999996</v>
      </c>
      <c r="G2151" s="5">
        <v>152.82</v>
      </c>
      <c r="H2151" s="5">
        <v>1955.6090000000002</v>
      </c>
      <c r="I2151" s="5">
        <v>5538.0499999999947</v>
      </c>
      <c r="J2151" s="5">
        <v>2042.5432748794501</v>
      </c>
      <c r="K2151" s="7">
        <v>14</v>
      </c>
      <c r="L2151" s="7">
        <v>0</v>
      </c>
      <c r="M2151" s="8">
        <v>0</v>
      </c>
      <c r="N2151" s="8">
        <v>1</v>
      </c>
      <c r="O2151" s="6">
        <v>1</v>
      </c>
    </row>
    <row r="2152" spans="1:15" x14ac:dyDescent="0.2">
      <c r="A2152" s="3">
        <v>35186</v>
      </c>
      <c r="B2152" t="s">
        <v>11</v>
      </c>
      <c r="C2152" t="s">
        <v>16</v>
      </c>
      <c r="D2152" s="7">
        <v>59.08</v>
      </c>
      <c r="E2152" s="5">
        <v>59.08</v>
      </c>
      <c r="F2152" s="5">
        <v>0</v>
      </c>
      <c r="G2152" s="5">
        <v>0</v>
      </c>
      <c r="H2152" s="5">
        <v>0</v>
      </c>
      <c r="I2152" s="5">
        <v>0</v>
      </c>
      <c r="J2152" s="5">
        <v>173.440108299255</v>
      </c>
      <c r="K2152" s="7">
        <v>1</v>
      </c>
      <c r="L2152" s="7">
        <v>0</v>
      </c>
      <c r="M2152" s="8">
        <v>0</v>
      </c>
      <c r="N2152" s="8">
        <v>1</v>
      </c>
      <c r="O2152" s="6">
        <v>0</v>
      </c>
    </row>
    <row r="2153" spans="1:15" x14ac:dyDescent="0.2">
      <c r="A2153" s="3">
        <v>35186</v>
      </c>
      <c r="B2153" t="s">
        <v>11</v>
      </c>
      <c r="C2153" t="s">
        <v>15</v>
      </c>
      <c r="D2153" s="7">
        <v>24785639.453499999</v>
      </c>
      <c r="E2153" s="5">
        <v>3069792.7056999998</v>
      </c>
      <c r="F2153" s="5">
        <v>10783125.006999999</v>
      </c>
      <c r="G2153" s="5">
        <v>843003.32249999896</v>
      </c>
      <c r="H2153" s="5">
        <v>10089718.418300001</v>
      </c>
      <c r="I2153" s="5">
        <v>31847905.683333334</v>
      </c>
      <c r="J2153" s="5">
        <v>22681481.362304699</v>
      </c>
      <c r="K2153" s="7">
        <v>95211</v>
      </c>
      <c r="L2153" s="7">
        <v>-1</v>
      </c>
      <c r="M2153" s="8">
        <v>-1866</v>
      </c>
      <c r="N2153" s="8">
        <v>2015</v>
      </c>
      <c r="O2153" s="6">
        <v>3141</v>
      </c>
    </row>
    <row r="2154" spans="1:15" x14ac:dyDescent="0.2">
      <c r="A2154" s="3">
        <v>35186</v>
      </c>
      <c r="B2154" t="s">
        <v>11</v>
      </c>
      <c r="C2154" t="s">
        <v>17</v>
      </c>
      <c r="D2154" s="7">
        <v>17805510.7289</v>
      </c>
      <c r="E2154" s="5">
        <v>3680309.25</v>
      </c>
      <c r="F2154" s="5">
        <v>6954744.2999999998</v>
      </c>
      <c r="G2154" s="5">
        <v>1042485.27</v>
      </c>
      <c r="H2154" s="5">
        <v>6127971.9089000002</v>
      </c>
      <c r="I2154" s="5">
        <v>23616310.666666642</v>
      </c>
      <c r="J2154" s="5">
        <v>70343415.616268203</v>
      </c>
      <c r="K2154" s="7">
        <v>36722</v>
      </c>
      <c r="L2154" s="7">
        <v>3833</v>
      </c>
      <c r="M2154" s="8">
        <v>612</v>
      </c>
      <c r="N2154" s="8">
        <v>1229</v>
      </c>
      <c r="O2154" s="6">
        <v>3617</v>
      </c>
    </row>
    <row r="2155" spans="1:15" x14ac:dyDescent="0.2">
      <c r="A2155" s="3">
        <v>35186</v>
      </c>
      <c r="B2155" t="s">
        <v>11</v>
      </c>
      <c r="C2155" t="s">
        <v>15</v>
      </c>
      <c r="D2155" s="7">
        <v>530144.72939999995</v>
      </c>
      <c r="E2155" s="5">
        <v>79367.95</v>
      </c>
      <c r="F2155" s="5">
        <v>205153.47</v>
      </c>
      <c r="G2155" s="5">
        <v>12381.23</v>
      </c>
      <c r="H2155" s="5">
        <v>233242.07939999993</v>
      </c>
      <c r="I2155" s="5">
        <v>872205.64999999967</v>
      </c>
      <c r="J2155" s="5">
        <v>560759.88183593797</v>
      </c>
      <c r="K2155" s="7">
        <v>2094</v>
      </c>
      <c r="L2155" s="7">
        <v>39</v>
      </c>
      <c r="M2155" s="8">
        <v>8</v>
      </c>
      <c r="N2155" s="8">
        <v>59</v>
      </c>
      <c r="O2155" s="6">
        <v>74</v>
      </c>
    </row>
    <row r="2156" spans="1:15" x14ac:dyDescent="0.2">
      <c r="A2156" s="3">
        <v>35186</v>
      </c>
      <c r="B2156" t="s">
        <v>11</v>
      </c>
      <c r="C2156" t="s">
        <v>17</v>
      </c>
      <c r="D2156" s="7">
        <v>8186254.8021999998</v>
      </c>
      <c r="E2156" s="5">
        <v>1426777.39</v>
      </c>
      <c r="F2156" s="5">
        <v>3231246.92</v>
      </c>
      <c r="G2156" s="5">
        <v>482638.24</v>
      </c>
      <c r="H2156" s="5">
        <v>3045592.2522</v>
      </c>
      <c r="I2156" s="5">
        <v>14588358.683333335</v>
      </c>
      <c r="J2156" s="5">
        <v>22637965.90625</v>
      </c>
      <c r="K2156" s="7">
        <v>29084</v>
      </c>
      <c r="L2156" s="7">
        <v>309</v>
      </c>
      <c r="M2156" s="8">
        <v>1250</v>
      </c>
      <c r="N2156" s="8">
        <v>836</v>
      </c>
      <c r="O2156" s="6">
        <v>1775</v>
      </c>
    </row>
    <row r="2157" spans="1:15" x14ac:dyDescent="0.2">
      <c r="A2157" s="3">
        <v>35186</v>
      </c>
      <c r="B2157" t="s">
        <v>11</v>
      </c>
      <c r="C2157" t="s">
        <v>16</v>
      </c>
      <c r="D2157" s="7">
        <v>8196563.8051000098</v>
      </c>
      <c r="E2157" s="5">
        <v>8137610.7700000098</v>
      </c>
      <c r="F2157" s="5">
        <v>497.39</v>
      </c>
      <c r="G2157" s="5">
        <v>7784.69</v>
      </c>
      <c r="H2157" s="5">
        <v>50670.955099999977</v>
      </c>
      <c r="I2157" s="5">
        <v>2.3666666666666698</v>
      </c>
      <c r="J2157" s="5">
        <v>245151303.36914101</v>
      </c>
      <c r="K2157" s="7">
        <v>22289</v>
      </c>
      <c r="L2157" s="7">
        <v>650</v>
      </c>
      <c r="M2157" s="8">
        <v>-62</v>
      </c>
      <c r="N2157" s="8">
        <v>1711</v>
      </c>
      <c r="O2157" s="6">
        <v>3322</v>
      </c>
    </row>
    <row r="2158" spans="1:15" x14ac:dyDescent="0.2">
      <c r="A2158" s="3">
        <v>35186</v>
      </c>
      <c r="B2158" t="s">
        <v>11</v>
      </c>
      <c r="C2158" t="s">
        <v>15</v>
      </c>
      <c r="D2158" s="7">
        <v>16462106.4312</v>
      </c>
      <c r="E2158" s="5">
        <v>3397444.35</v>
      </c>
      <c r="F2158" s="5">
        <v>5250782.0137999998</v>
      </c>
      <c r="G2158" s="5">
        <v>1027168.41</v>
      </c>
      <c r="H2158" s="5">
        <v>6786711.6573999999</v>
      </c>
      <c r="I2158" s="5">
        <v>34307217.600000039</v>
      </c>
      <c r="J2158" s="5">
        <v>51046899.662109502</v>
      </c>
      <c r="K2158" s="7">
        <v>82531</v>
      </c>
      <c r="L2158" s="7">
        <v>3265</v>
      </c>
      <c r="M2158" s="8">
        <v>164</v>
      </c>
      <c r="N2158" s="8">
        <v>3004</v>
      </c>
      <c r="O2158" s="6">
        <v>5561</v>
      </c>
    </row>
    <row r="2159" spans="1:15" x14ac:dyDescent="0.2">
      <c r="A2159" s="3">
        <v>35186</v>
      </c>
      <c r="B2159" t="s">
        <v>11</v>
      </c>
      <c r="C2159" t="s">
        <v>15</v>
      </c>
      <c r="D2159" s="7">
        <v>95056.350900000005</v>
      </c>
      <c r="E2159" s="5">
        <v>28575.62</v>
      </c>
      <c r="F2159" s="5">
        <v>19181.05</v>
      </c>
      <c r="G2159" s="5">
        <v>2604.13</v>
      </c>
      <c r="H2159" s="5">
        <v>44695.550900000009</v>
      </c>
      <c r="I2159" s="5">
        <v>192495.81666666671</v>
      </c>
      <c r="J2159" s="5">
        <v>482462.72558593802</v>
      </c>
      <c r="K2159" s="7">
        <v>263</v>
      </c>
      <c r="L2159" s="7">
        <v>0</v>
      </c>
      <c r="M2159" s="8">
        <v>6</v>
      </c>
      <c r="N2159" s="8">
        <v>6</v>
      </c>
      <c r="O2159" s="6">
        <v>8</v>
      </c>
    </row>
    <row r="2160" spans="1:15" x14ac:dyDescent="0.2">
      <c r="A2160" s="3">
        <v>35186</v>
      </c>
      <c r="B2160" t="s">
        <v>11</v>
      </c>
      <c r="C2160" t="s">
        <v>15</v>
      </c>
      <c r="D2160" s="7">
        <v>23157868.080499999</v>
      </c>
      <c r="E2160" s="5">
        <v>4663480.25</v>
      </c>
      <c r="F2160" s="5">
        <v>7249763.3099999996</v>
      </c>
      <c r="G2160" s="5">
        <v>1414116.24</v>
      </c>
      <c r="H2160" s="5">
        <v>9830508.2805000003</v>
      </c>
      <c r="I2160" s="5">
        <v>34151363.63333334</v>
      </c>
      <c r="J2160" s="5">
        <v>91411921.654296905</v>
      </c>
      <c r="K2160" s="7">
        <v>81585</v>
      </c>
      <c r="L2160" s="7">
        <v>4761</v>
      </c>
      <c r="M2160" s="8">
        <v>-130</v>
      </c>
      <c r="N2160" s="8">
        <v>2741</v>
      </c>
      <c r="O2160" s="6">
        <v>5278</v>
      </c>
    </row>
    <row r="2161" spans="1:15" x14ac:dyDescent="0.2">
      <c r="A2161" s="3">
        <v>35186</v>
      </c>
      <c r="B2161" t="s">
        <v>11</v>
      </c>
      <c r="C2161" t="s">
        <v>17</v>
      </c>
      <c r="D2161" s="7">
        <v>2497.9868000000001</v>
      </c>
      <c r="E2161" s="5">
        <v>593.22</v>
      </c>
      <c r="F2161" s="5">
        <v>1270.28</v>
      </c>
      <c r="G2161" s="5">
        <v>8.48</v>
      </c>
      <c r="H2161" s="5">
        <v>626.00680000000011</v>
      </c>
      <c r="I2161" s="5">
        <v>2600.4666666666672</v>
      </c>
      <c r="J2161" s="5">
        <v>2607.52040767669</v>
      </c>
      <c r="K2161" s="7">
        <v>1</v>
      </c>
      <c r="L2161" s="7">
        <v>0</v>
      </c>
      <c r="M2161" s="8">
        <v>0</v>
      </c>
      <c r="N2161" s="8">
        <v>0</v>
      </c>
      <c r="O2161" s="6">
        <v>0</v>
      </c>
    </row>
    <row r="2162" spans="1:15" x14ac:dyDescent="0.2">
      <c r="A2162" s="3">
        <v>35186</v>
      </c>
      <c r="B2162" t="s">
        <v>11</v>
      </c>
      <c r="C2162" t="s">
        <v>17</v>
      </c>
      <c r="D2162" s="7">
        <v>1232.6151</v>
      </c>
      <c r="E2162" s="5">
        <v>0</v>
      </c>
      <c r="F2162" s="5">
        <v>1077.1600000000001</v>
      </c>
      <c r="G2162" s="5">
        <v>2.2999999999999998</v>
      </c>
      <c r="H2162" s="5">
        <v>153.15509999999989</v>
      </c>
      <c r="I2162" s="5">
        <v>569.66666666666652</v>
      </c>
      <c r="J2162" s="5">
        <v>0</v>
      </c>
      <c r="K2162" s="7">
        <v>1</v>
      </c>
      <c r="L2162" s="7">
        <v>0</v>
      </c>
      <c r="M2162" s="8">
        <v>0</v>
      </c>
      <c r="N2162" s="8">
        <v>0</v>
      </c>
      <c r="O2162" s="6">
        <v>0</v>
      </c>
    </row>
    <row r="2163" spans="1:15" x14ac:dyDescent="0.2">
      <c r="A2163" s="3">
        <v>35186</v>
      </c>
      <c r="B2163" t="s">
        <v>11</v>
      </c>
      <c r="C2163" t="s">
        <v>15</v>
      </c>
      <c r="D2163" s="7">
        <v>7697006.7280000001</v>
      </c>
      <c r="E2163" s="5">
        <v>763227.6</v>
      </c>
      <c r="F2163" s="5">
        <v>5582581.21</v>
      </c>
      <c r="G2163" s="5">
        <v>154928.12</v>
      </c>
      <c r="H2163" s="5">
        <v>1196269.7980000004</v>
      </c>
      <c r="I2163" s="5">
        <v>4221178.95</v>
      </c>
      <c r="J2163" s="5">
        <v>9200241.9394531306</v>
      </c>
      <c r="K2163" s="7">
        <v>24708</v>
      </c>
      <c r="L2163" s="7">
        <v>2079</v>
      </c>
      <c r="M2163" s="8">
        <v>-110</v>
      </c>
      <c r="N2163" s="8">
        <v>1780</v>
      </c>
      <c r="O2163" s="6">
        <v>3556</v>
      </c>
    </row>
    <row r="2164" spans="1:15" x14ac:dyDescent="0.2">
      <c r="A2164" s="3">
        <v>35186</v>
      </c>
      <c r="B2164" t="s">
        <v>11</v>
      </c>
      <c r="C2164" t="s">
        <v>16</v>
      </c>
      <c r="D2164" s="7">
        <v>266036.26059999998</v>
      </c>
      <c r="E2164" s="5">
        <v>231769.74</v>
      </c>
      <c r="F2164" s="5">
        <v>16636.8</v>
      </c>
      <c r="G2164" s="5">
        <v>1854.42</v>
      </c>
      <c r="H2164" s="5">
        <v>15775.30059999999</v>
      </c>
      <c r="I2164" s="5">
        <v>21950.683333333327</v>
      </c>
      <c r="J2164" s="5">
        <v>4365057.6933593797</v>
      </c>
      <c r="K2164" s="7">
        <v>851</v>
      </c>
      <c r="L2164" s="7">
        <v>1</v>
      </c>
      <c r="M2164" s="8">
        <v>4</v>
      </c>
      <c r="N2164" s="8">
        <v>80</v>
      </c>
      <c r="O2164" s="6">
        <v>131</v>
      </c>
    </row>
    <row r="2165" spans="1:15" x14ac:dyDescent="0.2">
      <c r="A2165" s="3">
        <v>35186</v>
      </c>
      <c r="B2165" t="s">
        <v>11</v>
      </c>
      <c r="C2165" t="s">
        <v>16</v>
      </c>
      <c r="D2165" s="7">
        <v>1180353.4006000001</v>
      </c>
      <c r="E2165" s="5">
        <v>1151444.82</v>
      </c>
      <c r="F2165" s="5">
        <v>12145.17</v>
      </c>
      <c r="G2165" s="5">
        <v>334.62</v>
      </c>
      <c r="H2165" s="5">
        <v>16428.790599999989</v>
      </c>
      <c r="I2165" s="5">
        <v>13055.233333333344</v>
      </c>
      <c r="J2165" s="5">
        <v>21653259.970703099</v>
      </c>
      <c r="K2165" s="7">
        <v>4692</v>
      </c>
      <c r="L2165" s="7">
        <v>1645</v>
      </c>
      <c r="M2165" s="8">
        <v>52</v>
      </c>
      <c r="N2165" s="8">
        <v>256</v>
      </c>
      <c r="O2165" s="6">
        <v>1277</v>
      </c>
    </row>
    <row r="2166" spans="1:15" x14ac:dyDescent="0.2">
      <c r="A2166" s="3">
        <v>35186</v>
      </c>
      <c r="B2166" t="s">
        <v>11</v>
      </c>
      <c r="C2166" t="s">
        <v>16</v>
      </c>
      <c r="D2166" s="7">
        <v>89026.185599999997</v>
      </c>
      <c r="E2166" s="5">
        <v>85830.672300000006</v>
      </c>
      <c r="F2166" s="5">
        <v>2199.9299999999998</v>
      </c>
      <c r="G2166" s="5">
        <v>83.56</v>
      </c>
      <c r="H2166" s="5">
        <v>912.02329999999165</v>
      </c>
      <c r="I2166" s="5">
        <v>74.5833333333333</v>
      </c>
      <c r="J2166" s="5">
        <v>1836498.2285156299</v>
      </c>
      <c r="K2166" s="7">
        <v>396</v>
      </c>
      <c r="L2166" s="7">
        <v>16</v>
      </c>
      <c r="M2166" s="8">
        <v>5</v>
      </c>
      <c r="N2166" s="8">
        <v>22</v>
      </c>
      <c r="O2166" s="6">
        <v>53</v>
      </c>
    </row>
    <row r="2167" spans="1:15" x14ac:dyDescent="0.2">
      <c r="A2167" s="3">
        <v>35186</v>
      </c>
      <c r="B2167" t="s">
        <v>6</v>
      </c>
      <c r="C2167" t="s">
        <v>15</v>
      </c>
      <c r="D2167" s="7">
        <v>8671.2988999999998</v>
      </c>
      <c r="E2167" s="5">
        <v>244.42</v>
      </c>
      <c r="F2167" s="5">
        <v>6441.78</v>
      </c>
      <c r="G2167" s="5">
        <v>398.68</v>
      </c>
      <c r="H2167" s="5">
        <v>1586.4188999999999</v>
      </c>
      <c r="I2167" s="5">
        <v>8901.1333333333296</v>
      </c>
      <c r="J2167" s="5">
        <v>61.510029792785602</v>
      </c>
      <c r="K2167" s="7">
        <v>18</v>
      </c>
      <c r="L2167" s="7">
        <v>0</v>
      </c>
      <c r="M2167" s="8">
        <v>0</v>
      </c>
      <c r="N2167" s="8">
        <v>1</v>
      </c>
      <c r="O2167" s="6">
        <v>0</v>
      </c>
    </row>
    <row r="2168" spans="1:15" x14ac:dyDescent="0.2">
      <c r="A2168" s="3">
        <v>35186</v>
      </c>
      <c r="B2168" t="s">
        <v>6</v>
      </c>
      <c r="C2168" t="s">
        <v>16</v>
      </c>
      <c r="D2168" s="7">
        <v>42.4</v>
      </c>
      <c r="E2168" s="5">
        <v>0</v>
      </c>
      <c r="F2168" s="5">
        <v>42.4</v>
      </c>
      <c r="G2168" s="5">
        <v>0</v>
      </c>
      <c r="H2168" s="5">
        <v>0</v>
      </c>
      <c r="I2168" s="5">
        <v>0</v>
      </c>
      <c r="J2168" s="5">
        <v>0</v>
      </c>
      <c r="K2168" s="7">
        <v>0</v>
      </c>
      <c r="L2168" s="7">
        <v>0</v>
      </c>
      <c r="M2168" s="8">
        <v>0</v>
      </c>
      <c r="N2168" s="8">
        <v>0</v>
      </c>
      <c r="O2168" s="6">
        <v>1</v>
      </c>
    </row>
    <row r="2169" spans="1:15" x14ac:dyDescent="0.2">
      <c r="A2169" s="3">
        <v>35186</v>
      </c>
      <c r="B2169" t="s">
        <v>6</v>
      </c>
      <c r="C2169" t="s">
        <v>15</v>
      </c>
      <c r="D2169" s="7">
        <v>0</v>
      </c>
      <c r="E2169" s="5">
        <v>0</v>
      </c>
      <c r="F2169" s="5">
        <v>0</v>
      </c>
      <c r="G2169" s="5">
        <v>0</v>
      </c>
      <c r="H2169" s="5">
        <v>0</v>
      </c>
      <c r="I2169" s="5">
        <v>0</v>
      </c>
      <c r="J2169" s="5">
        <v>0</v>
      </c>
      <c r="K2169" s="7">
        <v>0</v>
      </c>
      <c r="L2169" s="7">
        <v>0</v>
      </c>
      <c r="M2169" s="8">
        <v>0</v>
      </c>
      <c r="N2169" s="8">
        <v>0</v>
      </c>
      <c r="O2169" s="6">
        <v>0</v>
      </c>
    </row>
    <row r="2170" spans="1:15" x14ac:dyDescent="0.2">
      <c r="A2170" s="3">
        <v>35186</v>
      </c>
      <c r="B2170" t="s">
        <v>6</v>
      </c>
      <c r="C2170" t="s">
        <v>15</v>
      </c>
      <c r="D2170" s="7">
        <v>6254556.0685000001</v>
      </c>
      <c r="E2170" s="5">
        <v>800777.11740000104</v>
      </c>
      <c r="F2170" s="5">
        <v>2731083.5669</v>
      </c>
      <c r="G2170" s="5">
        <v>233077.78</v>
      </c>
      <c r="H2170" s="5">
        <v>2489617.6041999995</v>
      </c>
      <c r="I2170" s="5">
        <v>8240549.2833333379</v>
      </c>
      <c r="J2170" s="5">
        <v>5879026.5302734403</v>
      </c>
      <c r="K2170" s="7">
        <v>25302</v>
      </c>
      <c r="L2170" s="7">
        <v>2</v>
      </c>
      <c r="M2170" s="8">
        <v>-523</v>
      </c>
      <c r="N2170" s="8">
        <v>554</v>
      </c>
      <c r="O2170" s="6">
        <v>821</v>
      </c>
    </row>
    <row r="2171" spans="1:15" x14ac:dyDescent="0.2">
      <c r="A2171" s="3">
        <v>35186</v>
      </c>
      <c r="B2171" t="s">
        <v>6</v>
      </c>
      <c r="C2171" t="s">
        <v>17</v>
      </c>
      <c r="D2171" s="7">
        <v>6525609.2752999999</v>
      </c>
      <c r="E2171" s="5">
        <v>1355502.46</v>
      </c>
      <c r="F2171" s="5">
        <v>2524263.63</v>
      </c>
      <c r="G2171" s="5">
        <v>393360.58</v>
      </c>
      <c r="H2171" s="5">
        <v>2252482.6052999999</v>
      </c>
      <c r="I2171" s="5">
        <v>9225008.2333333306</v>
      </c>
      <c r="J2171" s="5">
        <v>29013758.401367199</v>
      </c>
      <c r="K2171" s="7">
        <v>12555</v>
      </c>
      <c r="L2171" s="7">
        <v>873</v>
      </c>
      <c r="M2171" s="8">
        <v>292</v>
      </c>
      <c r="N2171" s="8">
        <v>299</v>
      </c>
      <c r="O2171" s="6">
        <v>773</v>
      </c>
    </row>
    <row r="2172" spans="1:15" x14ac:dyDescent="0.2">
      <c r="A2172" s="3">
        <v>35186</v>
      </c>
      <c r="B2172" t="s">
        <v>6</v>
      </c>
      <c r="C2172" t="s">
        <v>15</v>
      </c>
      <c r="D2172" s="7">
        <v>304887.53989999997</v>
      </c>
      <c r="E2172" s="5">
        <v>44697.01</v>
      </c>
      <c r="F2172" s="5">
        <v>132543.18</v>
      </c>
      <c r="G2172" s="5">
        <v>9186.36</v>
      </c>
      <c r="H2172" s="5">
        <v>118460.98989999997</v>
      </c>
      <c r="I2172" s="5">
        <v>492646.28333333298</v>
      </c>
      <c r="J2172" s="5">
        <v>360759.97265625</v>
      </c>
      <c r="K2172" s="7">
        <v>1336</v>
      </c>
      <c r="L2172" s="7">
        <v>205</v>
      </c>
      <c r="M2172" s="8">
        <v>-3</v>
      </c>
      <c r="N2172" s="8">
        <v>105</v>
      </c>
      <c r="O2172" s="6">
        <v>42</v>
      </c>
    </row>
    <row r="2173" spans="1:15" x14ac:dyDescent="0.2">
      <c r="A2173" s="3">
        <v>35186</v>
      </c>
      <c r="B2173" t="s">
        <v>6</v>
      </c>
      <c r="C2173" t="s">
        <v>17</v>
      </c>
      <c r="D2173" s="7">
        <v>4550532.3441000003</v>
      </c>
      <c r="E2173" s="5">
        <v>825674.62</v>
      </c>
      <c r="F2173" s="5">
        <v>1897431.96</v>
      </c>
      <c r="G2173" s="5">
        <v>289358.71999999997</v>
      </c>
      <c r="H2173" s="5">
        <v>1538067.0441000003</v>
      </c>
      <c r="I2173" s="5">
        <v>8332795.9833333297</v>
      </c>
      <c r="J2173" s="5">
        <v>13371745.549804701</v>
      </c>
      <c r="K2173" s="7">
        <v>17170</v>
      </c>
      <c r="L2173" s="7">
        <v>1834</v>
      </c>
      <c r="M2173" s="8">
        <v>393</v>
      </c>
      <c r="N2173" s="8">
        <v>437</v>
      </c>
      <c r="O2173" s="6">
        <v>1466</v>
      </c>
    </row>
    <row r="2174" spans="1:15" x14ac:dyDescent="0.2">
      <c r="A2174" s="3">
        <v>35186</v>
      </c>
      <c r="B2174" t="s">
        <v>6</v>
      </c>
      <c r="C2174" t="s">
        <v>16</v>
      </c>
      <c r="D2174" s="7">
        <v>5289584.6719000004</v>
      </c>
      <c r="E2174" s="5">
        <v>5261942.2</v>
      </c>
      <c r="F2174" s="5">
        <v>233.54</v>
      </c>
      <c r="G2174" s="5">
        <v>4499.83</v>
      </c>
      <c r="H2174" s="5">
        <v>22909.101900000234</v>
      </c>
      <c r="I2174" s="5">
        <v>0</v>
      </c>
      <c r="J2174" s="5">
        <v>186167639.055664</v>
      </c>
      <c r="K2174" s="7">
        <v>14420</v>
      </c>
      <c r="L2174" s="7">
        <v>676</v>
      </c>
      <c r="M2174" s="8">
        <v>-32</v>
      </c>
      <c r="N2174" s="8">
        <v>950</v>
      </c>
      <c r="O2174" s="6">
        <v>2029</v>
      </c>
    </row>
    <row r="2175" spans="1:15" x14ac:dyDescent="0.2">
      <c r="A2175" s="3">
        <v>35186</v>
      </c>
      <c r="B2175" t="s">
        <v>6</v>
      </c>
      <c r="C2175" t="s">
        <v>15</v>
      </c>
      <c r="D2175" s="7">
        <v>7407721.1227000002</v>
      </c>
      <c r="E2175" s="5">
        <v>1516185.62</v>
      </c>
      <c r="F2175" s="5">
        <v>2363711.25</v>
      </c>
      <c r="G2175" s="5">
        <v>509750.34</v>
      </c>
      <c r="H2175" s="5">
        <v>3018073.9127000002</v>
      </c>
      <c r="I2175" s="5">
        <v>17346837.816666674</v>
      </c>
      <c r="J2175" s="5">
        <v>22476339.0244141</v>
      </c>
      <c r="K2175" s="7">
        <v>40114</v>
      </c>
      <c r="L2175" s="7">
        <v>1386</v>
      </c>
      <c r="M2175" s="8">
        <v>81</v>
      </c>
      <c r="N2175" s="8">
        <v>1329</v>
      </c>
      <c r="O2175" s="6">
        <v>2635</v>
      </c>
    </row>
    <row r="2176" spans="1:15" x14ac:dyDescent="0.2">
      <c r="A2176" s="3">
        <v>35186</v>
      </c>
      <c r="B2176" t="s">
        <v>6</v>
      </c>
      <c r="C2176" t="s">
        <v>15</v>
      </c>
      <c r="D2176" s="7">
        <v>56766.101699999999</v>
      </c>
      <c r="E2176" s="5">
        <v>15334.47</v>
      </c>
      <c r="F2176" s="5">
        <v>10624.33</v>
      </c>
      <c r="G2176" s="5">
        <v>1319.42</v>
      </c>
      <c r="H2176" s="5">
        <v>29487.881699999998</v>
      </c>
      <c r="I2176" s="5">
        <v>138940.01666666663</v>
      </c>
      <c r="J2176" s="5">
        <v>428594.50488281302</v>
      </c>
      <c r="K2176" s="7">
        <v>190</v>
      </c>
      <c r="L2176" s="7">
        <v>0</v>
      </c>
      <c r="M2176" s="8">
        <v>4</v>
      </c>
      <c r="N2176" s="8">
        <v>6</v>
      </c>
      <c r="O2176" s="6">
        <v>5</v>
      </c>
    </row>
    <row r="2177" spans="1:15" x14ac:dyDescent="0.2">
      <c r="A2177" s="3">
        <v>35186</v>
      </c>
      <c r="B2177" t="s">
        <v>6</v>
      </c>
      <c r="C2177" t="s">
        <v>15</v>
      </c>
      <c r="D2177" s="7">
        <v>11205214.955399999</v>
      </c>
      <c r="E2177" s="5">
        <v>2401492.46</v>
      </c>
      <c r="F2177" s="5">
        <v>3490504.44</v>
      </c>
      <c r="G2177" s="5">
        <v>710909.19</v>
      </c>
      <c r="H2177" s="5">
        <v>4602308.8654000014</v>
      </c>
      <c r="I2177" s="5">
        <v>16769677.29999999</v>
      </c>
      <c r="J2177" s="5">
        <v>49405556.474609397</v>
      </c>
      <c r="K2177" s="7">
        <v>40038</v>
      </c>
      <c r="L2177" s="7">
        <v>1547</v>
      </c>
      <c r="M2177" s="8">
        <v>-194</v>
      </c>
      <c r="N2177" s="8">
        <v>1489</v>
      </c>
      <c r="O2177" s="6">
        <v>2956</v>
      </c>
    </row>
    <row r="2178" spans="1:15" x14ac:dyDescent="0.2">
      <c r="A2178" s="3">
        <v>35186</v>
      </c>
      <c r="B2178" t="s">
        <v>6</v>
      </c>
      <c r="C2178" t="s">
        <v>15</v>
      </c>
      <c r="D2178" s="7">
        <v>3204575.8267999999</v>
      </c>
      <c r="E2178" s="5">
        <v>304415.02</v>
      </c>
      <c r="F2178" s="5">
        <v>2377337.2400000002</v>
      </c>
      <c r="G2178" s="5">
        <v>59250.27</v>
      </c>
      <c r="H2178" s="5">
        <v>463573.29679999966</v>
      </c>
      <c r="I2178" s="5">
        <v>1788365.016666668</v>
      </c>
      <c r="J2178" s="5">
        <v>4229161.6337890597</v>
      </c>
      <c r="K2178" s="7">
        <v>10953</v>
      </c>
      <c r="L2178" s="7">
        <v>758</v>
      </c>
      <c r="M2178" s="8">
        <v>-37</v>
      </c>
      <c r="N2178" s="8">
        <v>825</v>
      </c>
      <c r="O2178" s="6">
        <v>1750</v>
      </c>
    </row>
    <row r="2179" spans="1:15" x14ac:dyDescent="0.2">
      <c r="A2179" s="3">
        <v>35186</v>
      </c>
      <c r="B2179" t="s">
        <v>6</v>
      </c>
      <c r="C2179" t="s">
        <v>16</v>
      </c>
      <c r="D2179" s="7">
        <v>326173.9081</v>
      </c>
      <c r="E2179" s="5">
        <v>286669.03000000003</v>
      </c>
      <c r="F2179" s="5">
        <v>14430.63</v>
      </c>
      <c r="G2179" s="5">
        <v>2309.96</v>
      </c>
      <c r="H2179" s="5">
        <v>22764.288099999976</v>
      </c>
      <c r="I2179" s="5">
        <v>28441.983333333323</v>
      </c>
      <c r="J2179" s="5">
        <v>5865752.7119140597</v>
      </c>
      <c r="K2179" s="7">
        <v>1239</v>
      </c>
      <c r="L2179" s="7">
        <v>2</v>
      </c>
      <c r="M2179" s="8">
        <v>-1</v>
      </c>
      <c r="N2179" s="8">
        <v>111</v>
      </c>
      <c r="O2179" s="6">
        <v>202</v>
      </c>
    </row>
    <row r="2180" spans="1:15" x14ac:dyDescent="0.2">
      <c r="A2180" s="3">
        <v>35186</v>
      </c>
      <c r="B2180" t="s">
        <v>6</v>
      </c>
      <c r="C2180" t="s">
        <v>16</v>
      </c>
      <c r="D2180" s="7">
        <v>685651.58499999996</v>
      </c>
      <c r="E2180" s="5">
        <v>672613.17</v>
      </c>
      <c r="F2180" s="5">
        <v>4169.2299999999996</v>
      </c>
      <c r="G2180" s="5">
        <v>346.68</v>
      </c>
      <c r="H2180" s="5">
        <v>8522.504999999921</v>
      </c>
      <c r="I2180" s="5">
        <v>4322.1833333333343</v>
      </c>
      <c r="J2180" s="5">
        <v>12237444.416015601</v>
      </c>
      <c r="K2180" s="7">
        <v>3025</v>
      </c>
      <c r="L2180" s="7">
        <v>1270</v>
      </c>
      <c r="M2180" s="8">
        <v>30</v>
      </c>
      <c r="N2180" s="8">
        <v>171</v>
      </c>
      <c r="O2180" s="6">
        <v>742</v>
      </c>
    </row>
    <row r="2181" spans="1:15" x14ac:dyDescent="0.2">
      <c r="A2181" s="3">
        <v>35186</v>
      </c>
      <c r="B2181" t="s">
        <v>6</v>
      </c>
      <c r="C2181" t="s">
        <v>16</v>
      </c>
      <c r="D2181" s="7">
        <v>121362.66770000001</v>
      </c>
      <c r="E2181" s="5">
        <v>118671.1177</v>
      </c>
      <c r="F2181" s="5">
        <v>2129.6799999999998</v>
      </c>
      <c r="G2181" s="5">
        <v>174.16</v>
      </c>
      <c r="H2181" s="5">
        <v>387.71000000000311</v>
      </c>
      <c r="I2181" s="5">
        <v>0</v>
      </c>
      <c r="J2181" s="5">
        <v>2757448.546875</v>
      </c>
      <c r="K2181" s="7">
        <v>475</v>
      </c>
      <c r="L2181" s="7">
        <v>6</v>
      </c>
      <c r="M2181" s="8">
        <v>-1</v>
      </c>
      <c r="N2181" s="8">
        <v>24</v>
      </c>
      <c r="O2181" s="6">
        <v>73</v>
      </c>
    </row>
    <row r="2182" spans="1:15" x14ac:dyDescent="0.2">
      <c r="A2182" s="3">
        <v>35186</v>
      </c>
      <c r="B2182" t="s">
        <v>6</v>
      </c>
      <c r="C2182" t="s">
        <v>18</v>
      </c>
      <c r="D2182" s="7">
        <v>0</v>
      </c>
      <c r="E2182" s="5">
        <v>0</v>
      </c>
      <c r="F2182" s="5">
        <v>0</v>
      </c>
      <c r="G2182" s="5">
        <v>0</v>
      </c>
      <c r="H2182" s="5">
        <v>0</v>
      </c>
      <c r="I2182" s="5">
        <v>0</v>
      </c>
      <c r="J2182" s="5">
        <v>0</v>
      </c>
      <c r="K2182" s="7">
        <v>0</v>
      </c>
      <c r="L2182" s="7">
        <v>0</v>
      </c>
      <c r="M2182" s="8">
        <v>0</v>
      </c>
      <c r="N2182" s="8">
        <v>0</v>
      </c>
      <c r="O2182" s="6">
        <v>0</v>
      </c>
    </row>
    <row r="2183" spans="1:15" x14ac:dyDescent="0.2">
      <c r="A2183" s="3">
        <v>35186</v>
      </c>
      <c r="B2183" t="s">
        <v>7</v>
      </c>
      <c r="C2183" t="s">
        <v>15</v>
      </c>
      <c r="D2183" s="7">
        <v>14963391.192</v>
      </c>
      <c r="E2183" s="5">
        <v>2529014.2200000002</v>
      </c>
      <c r="F2183" s="5">
        <v>8251183.8200000096</v>
      </c>
      <c r="G2183" s="5">
        <v>463665.5</v>
      </c>
      <c r="H2183" s="5">
        <v>3719527.6519999895</v>
      </c>
      <c r="I2183" s="5">
        <v>17017408.949999999</v>
      </c>
      <c r="J2183" s="5">
        <v>14751104.1292153</v>
      </c>
      <c r="K2183" s="7">
        <v>42557</v>
      </c>
      <c r="L2183" s="7">
        <v>146</v>
      </c>
      <c r="M2183" s="8">
        <v>-136</v>
      </c>
      <c r="N2183" s="8">
        <v>3595</v>
      </c>
      <c r="O2183" s="6">
        <v>4228</v>
      </c>
    </row>
    <row r="2184" spans="1:15" x14ac:dyDescent="0.2">
      <c r="A2184" s="3">
        <v>35186</v>
      </c>
      <c r="B2184" t="s">
        <v>7</v>
      </c>
      <c r="C2184" t="s">
        <v>16</v>
      </c>
      <c r="D2184" s="7">
        <v>703574.05</v>
      </c>
      <c r="E2184" s="5">
        <v>501610.58</v>
      </c>
      <c r="F2184" s="5">
        <v>9478.5400000000009</v>
      </c>
      <c r="G2184" s="5">
        <v>975.39</v>
      </c>
      <c r="H2184" s="5">
        <v>191509.54</v>
      </c>
      <c r="I2184" s="5">
        <v>456.7166666666663</v>
      </c>
      <c r="J2184" s="5">
        <v>1894982.9113187799</v>
      </c>
      <c r="K2184" s="7">
        <v>2089</v>
      </c>
      <c r="L2184" s="7">
        <v>39</v>
      </c>
      <c r="M2184" s="8">
        <v>-11</v>
      </c>
      <c r="N2184" s="8">
        <v>18</v>
      </c>
      <c r="O2184" s="6">
        <v>8</v>
      </c>
    </row>
    <row r="2185" spans="1:15" x14ac:dyDescent="0.2">
      <c r="A2185" s="3">
        <v>35186</v>
      </c>
      <c r="B2185" t="s">
        <v>7</v>
      </c>
      <c r="C2185" t="s">
        <v>15</v>
      </c>
      <c r="D2185" s="7">
        <v>835188.56680000003</v>
      </c>
      <c r="E2185" s="5">
        <v>30801.77</v>
      </c>
      <c r="F2185" s="5">
        <v>84762.46</v>
      </c>
      <c r="G2185" s="5">
        <v>7324.05</v>
      </c>
      <c r="H2185" s="5">
        <v>712300.2868</v>
      </c>
      <c r="I2185" s="5">
        <v>104971.56666666665</v>
      </c>
      <c r="J2185" s="5">
        <v>131807.460795402</v>
      </c>
      <c r="K2185" s="7">
        <v>343</v>
      </c>
      <c r="L2185" s="7">
        <v>140</v>
      </c>
      <c r="M2185" s="8">
        <v>-3</v>
      </c>
      <c r="N2185" s="8">
        <v>1</v>
      </c>
      <c r="O2185" s="6">
        <v>18</v>
      </c>
    </row>
    <row r="2186" spans="1:15" x14ac:dyDescent="0.2">
      <c r="A2186" s="3">
        <v>35186</v>
      </c>
      <c r="B2186" t="s">
        <v>7</v>
      </c>
      <c r="C2186" t="s">
        <v>15</v>
      </c>
      <c r="D2186" s="7">
        <v>7269482.9997000098</v>
      </c>
      <c r="E2186" s="5">
        <v>928065.49529999995</v>
      </c>
      <c r="F2186" s="5">
        <v>3262074.3974000001</v>
      </c>
      <c r="G2186" s="5">
        <v>292251.26740000001</v>
      </c>
      <c r="H2186" s="5">
        <v>2787091.8396000098</v>
      </c>
      <c r="I2186" s="5">
        <v>8597730.9666666649</v>
      </c>
      <c r="J2186" s="5">
        <v>6113816.16573238</v>
      </c>
      <c r="K2186" s="7">
        <v>21686</v>
      </c>
      <c r="L2186" s="7">
        <v>10</v>
      </c>
      <c r="M2186" s="8">
        <v>-535</v>
      </c>
      <c r="N2186" s="8">
        <v>582</v>
      </c>
      <c r="O2186" s="6">
        <v>908</v>
      </c>
    </row>
    <row r="2187" spans="1:15" x14ac:dyDescent="0.2">
      <c r="A2187" s="3">
        <v>35186</v>
      </c>
      <c r="B2187" t="s">
        <v>7</v>
      </c>
      <c r="C2187" t="s">
        <v>17</v>
      </c>
      <c r="D2187" s="7">
        <v>19005649.819499999</v>
      </c>
      <c r="E2187" s="5">
        <v>4024379.56</v>
      </c>
      <c r="F2187" s="5">
        <v>7526085.9100000001</v>
      </c>
      <c r="G2187" s="5">
        <v>1128414.6399999999</v>
      </c>
      <c r="H2187" s="5">
        <v>6326769.7094999989</v>
      </c>
      <c r="I2187" s="5">
        <v>24669687.183333326</v>
      </c>
      <c r="J2187" s="5">
        <v>85909036.2914076</v>
      </c>
      <c r="K2187" s="7">
        <v>36756</v>
      </c>
      <c r="L2187" s="7">
        <v>2367</v>
      </c>
      <c r="M2187" s="8">
        <v>248</v>
      </c>
      <c r="N2187" s="8">
        <v>1360</v>
      </c>
      <c r="O2187" s="6">
        <v>3213</v>
      </c>
    </row>
    <row r="2188" spans="1:15" x14ac:dyDescent="0.2">
      <c r="A2188" s="3">
        <v>35186</v>
      </c>
      <c r="B2188" t="s">
        <v>7</v>
      </c>
      <c r="C2188" t="s">
        <v>15</v>
      </c>
      <c r="D2188" s="7">
        <v>274288.8468</v>
      </c>
      <c r="E2188" s="5">
        <v>43989.01</v>
      </c>
      <c r="F2188" s="5">
        <v>122346.25</v>
      </c>
      <c r="G2188" s="5">
        <v>7605.64</v>
      </c>
      <c r="H2188" s="5">
        <v>100347.94679999999</v>
      </c>
      <c r="I2188" s="5">
        <v>416673.00000000012</v>
      </c>
      <c r="J2188" s="5">
        <v>374814.83300781302</v>
      </c>
      <c r="K2188" s="7">
        <v>999</v>
      </c>
      <c r="L2188" s="7">
        <v>142</v>
      </c>
      <c r="M2188" s="8">
        <v>30</v>
      </c>
      <c r="N2188" s="8">
        <v>29</v>
      </c>
      <c r="O2188" s="6">
        <v>54</v>
      </c>
    </row>
    <row r="2189" spans="1:15" x14ac:dyDescent="0.2">
      <c r="A2189" s="3">
        <v>35186</v>
      </c>
      <c r="B2189" t="s">
        <v>7</v>
      </c>
      <c r="C2189" t="s">
        <v>17</v>
      </c>
      <c r="D2189" s="7">
        <v>10344065.136499999</v>
      </c>
      <c r="E2189" s="5">
        <v>1913898.67</v>
      </c>
      <c r="F2189" s="5">
        <v>4398143.47</v>
      </c>
      <c r="G2189" s="5">
        <v>641182.48</v>
      </c>
      <c r="H2189" s="5">
        <v>3390840.5164999994</v>
      </c>
      <c r="I2189" s="5">
        <v>18344295.75</v>
      </c>
      <c r="J2189" s="5">
        <v>30113366.529296901</v>
      </c>
      <c r="K2189" s="7">
        <v>39458</v>
      </c>
      <c r="L2189" s="7">
        <v>2853</v>
      </c>
      <c r="M2189" s="8">
        <v>416</v>
      </c>
      <c r="N2189" s="8">
        <v>1296</v>
      </c>
      <c r="O2189" s="6">
        <v>2657</v>
      </c>
    </row>
    <row r="2190" spans="1:15" x14ac:dyDescent="0.2">
      <c r="A2190" s="3">
        <v>35186</v>
      </c>
      <c r="B2190" t="s">
        <v>7</v>
      </c>
      <c r="C2190" t="s">
        <v>16</v>
      </c>
      <c r="D2190" s="7">
        <v>10581161.822000001</v>
      </c>
      <c r="E2190" s="5">
        <v>10555254.25</v>
      </c>
      <c r="F2190" s="5">
        <v>351.68</v>
      </c>
      <c r="G2190" s="5">
        <v>1404.13</v>
      </c>
      <c r="H2190" s="5">
        <v>24151.762000000625</v>
      </c>
      <c r="I2190" s="5">
        <v>0</v>
      </c>
      <c r="J2190" s="5">
        <v>420533365.149414</v>
      </c>
      <c r="K2190" s="7">
        <v>29718</v>
      </c>
      <c r="L2190" s="7">
        <v>2393</v>
      </c>
      <c r="M2190" s="8">
        <v>-54</v>
      </c>
      <c r="N2190" s="8">
        <v>1780</v>
      </c>
      <c r="O2190" s="6">
        <v>4499</v>
      </c>
    </row>
    <row r="2191" spans="1:15" x14ac:dyDescent="0.2">
      <c r="A2191" s="3">
        <v>35186</v>
      </c>
      <c r="B2191" t="s">
        <v>7</v>
      </c>
      <c r="C2191" t="s">
        <v>15</v>
      </c>
      <c r="D2191" s="7">
        <v>6672954.0564000104</v>
      </c>
      <c r="E2191" s="5">
        <v>1272322.3700000001</v>
      </c>
      <c r="F2191" s="5">
        <v>2106747.0699999998</v>
      </c>
      <c r="G2191" s="5">
        <v>469642.63</v>
      </c>
      <c r="H2191" s="5">
        <v>2824241.9864000105</v>
      </c>
      <c r="I2191" s="5">
        <v>16102852.016666658</v>
      </c>
      <c r="J2191" s="5">
        <v>18989062.814909</v>
      </c>
      <c r="K2191" s="7">
        <v>35983</v>
      </c>
      <c r="L2191" s="7">
        <v>1105</v>
      </c>
      <c r="M2191" s="8">
        <v>331</v>
      </c>
      <c r="N2191" s="8">
        <v>1297</v>
      </c>
      <c r="O2191" s="6">
        <v>1987</v>
      </c>
    </row>
    <row r="2192" spans="1:15" x14ac:dyDescent="0.2">
      <c r="A2192" s="3">
        <v>35186</v>
      </c>
      <c r="B2192" t="s">
        <v>7</v>
      </c>
      <c r="C2192" t="s">
        <v>15</v>
      </c>
      <c r="D2192" s="7">
        <v>218201.30600000001</v>
      </c>
      <c r="E2192" s="5">
        <v>43452.6</v>
      </c>
      <c r="F2192" s="5">
        <v>67452.47</v>
      </c>
      <c r="G2192" s="5">
        <v>6481.15</v>
      </c>
      <c r="H2192" s="5">
        <v>100815.08600000001</v>
      </c>
      <c r="I2192" s="5">
        <v>402447.55000000034</v>
      </c>
      <c r="J2192" s="5">
        <v>452027.47558593802</v>
      </c>
      <c r="K2192" s="7">
        <v>655</v>
      </c>
      <c r="L2192" s="7">
        <v>0</v>
      </c>
      <c r="M2192" s="8">
        <v>5</v>
      </c>
      <c r="N2192" s="8">
        <v>73</v>
      </c>
      <c r="O2192" s="6">
        <v>57</v>
      </c>
    </row>
    <row r="2193" spans="1:15" x14ac:dyDescent="0.2">
      <c r="A2193" s="3">
        <v>35186</v>
      </c>
      <c r="B2193" t="s">
        <v>7</v>
      </c>
      <c r="C2193" t="s">
        <v>15</v>
      </c>
      <c r="D2193" s="7">
        <v>20457609.213599999</v>
      </c>
      <c r="E2193" s="5">
        <v>4445894.7699999996</v>
      </c>
      <c r="F2193" s="5">
        <v>6491738.75</v>
      </c>
      <c r="G2193" s="5">
        <v>1307369.92</v>
      </c>
      <c r="H2193" s="5">
        <v>8212605.773599999</v>
      </c>
      <c r="I2193" s="5">
        <v>29231279.466666669</v>
      </c>
      <c r="J2193" s="5">
        <v>93089106.4785157</v>
      </c>
      <c r="K2193" s="7">
        <v>73455</v>
      </c>
      <c r="L2193" s="7">
        <v>3868</v>
      </c>
      <c r="M2193" s="8">
        <v>-44</v>
      </c>
      <c r="N2193" s="8">
        <v>4044</v>
      </c>
      <c r="O2193" s="6">
        <v>5502</v>
      </c>
    </row>
    <row r="2194" spans="1:15" x14ac:dyDescent="0.2">
      <c r="A2194" s="3">
        <v>35186</v>
      </c>
      <c r="B2194" t="s">
        <v>7</v>
      </c>
      <c r="C2194" t="s">
        <v>17</v>
      </c>
      <c r="D2194" s="7">
        <v>5172211.0236999998</v>
      </c>
      <c r="E2194" s="5">
        <v>802128.15999999898</v>
      </c>
      <c r="F2194" s="5">
        <v>3087049.06</v>
      </c>
      <c r="G2194" s="5">
        <v>36787.199999999997</v>
      </c>
      <c r="H2194" s="5">
        <v>1246246.6037000006</v>
      </c>
      <c r="I2194" s="5">
        <v>4177860.2666666671</v>
      </c>
      <c r="J2194" s="5">
        <v>3584902.0933666201</v>
      </c>
      <c r="K2194" s="7">
        <v>5576</v>
      </c>
      <c r="L2194" s="7">
        <v>253</v>
      </c>
      <c r="M2194" s="8">
        <v>128</v>
      </c>
      <c r="N2194" s="8">
        <v>137</v>
      </c>
      <c r="O2194" s="6">
        <v>137</v>
      </c>
    </row>
    <row r="2195" spans="1:15" x14ac:dyDescent="0.2">
      <c r="A2195" s="3">
        <v>35186</v>
      </c>
      <c r="B2195" t="s">
        <v>7</v>
      </c>
      <c r="C2195" t="s">
        <v>17</v>
      </c>
      <c r="D2195" s="7">
        <v>1513545.9820999999</v>
      </c>
      <c r="E2195" s="5">
        <v>149318.34</v>
      </c>
      <c r="F2195" s="5">
        <v>865946.46</v>
      </c>
      <c r="G2195" s="5">
        <v>18893.79</v>
      </c>
      <c r="H2195" s="5">
        <v>479387.39209999988</v>
      </c>
      <c r="I2195" s="5">
        <v>1446769.4333333336</v>
      </c>
      <c r="J2195" s="5">
        <v>363374.69896602602</v>
      </c>
      <c r="K2195" s="7">
        <v>2243</v>
      </c>
      <c r="L2195" s="7">
        <v>7</v>
      </c>
      <c r="M2195" s="8">
        <v>-83</v>
      </c>
      <c r="N2195" s="8">
        <v>4</v>
      </c>
      <c r="O2195" s="6">
        <v>16</v>
      </c>
    </row>
    <row r="2196" spans="1:15" x14ac:dyDescent="0.2">
      <c r="A2196" s="3">
        <v>35186</v>
      </c>
      <c r="B2196" t="s">
        <v>7</v>
      </c>
      <c r="C2196" t="s">
        <v>15</v>
      </c>
      <c r="D2196" s="7">
        <v>7051120.0624000002</v>
      </c>
      <c r="E2196" s="5">
        <v>630724.35</v>
      </c>
      <c r="F2196" s="5">
        <v>5450257.5899999999</v>
      </c>
      <c r="G2196" s="5">
        <v>129038.49</v>
      </c>
      <c r="H2196" s="5">
        <v>841099.6324000007</v>
      </c>
      <c r="I2196" s="5">
        <v>4076821.2833333327</v>
      </c>
      <c r="J2196" s="5">
        <v>9878684.09082032</v>
      </c>
      <c r="K2196" s="7">
        <v>20529</v>
      </c>
      <c r="L2196" s="7">
        <v>1127</v>
      </c>
      <c r="M2196" s="8">
        <v>-63</v>
      </c>
      <c r="N2196" s="8">
        <v>3593</v>
      </c>
      <c r="O2196" s="6">
        <v>3212</v>
      </c>
    </row>
    <row r="2197" spans="1:15" x14ac:dyDescent="0.2">
      <c r="A2197" s="3">
        <v>35186</v>
      </c>
      <c r="B2197" t="s">
        <v>7</v>
      </c>
      <c r="C2197" t="s">
        <v>18</v>
      </c>
      <c r="D2197" s="7">
        <v>1335620.0364999999</v>
      </c>
      <c r="E2197" s="5">
        <v>1282996.07</v>
      </c>
      <c r="F2197" s="5">
        <v>-317.54000000000099</v>
      </c>
      <c r="G2197" s="5">
        <v>14180.96</v>
      </c>
      <c r="H2197" s="5">
        <v>38760.546499999866</v>
      </c>
      <c r="I2197" s="5">
        <v>91919.616666666625</v>
      </c>
      <c r="J2197" s="5">
        <v>412960.694781303</v>
      </c>
      <c r="K2197" s="7">
        <v>25352</v>
      </c>
      <c r="L2197" s="7">
        <v>120</v>
      </c>
      <c r="M2197" s="8">
        <v>11</v>
      </c>
      <c r="N2197" s="8">
        <v>1306</v>
      </c>
      <c r="O2197" s="6">
        <v>695</v>
      </c>
    </row>
    <row r="2198" spans="1:15" x14ac:dyDescent="0.2">
      <c r="A2198" s="3">
        <v>35186</v>
      </c>
      <c r="B2198" t="s">
        <v>7</v>
      </c>
      <c r="C2198" t="s">
        <v>16</v>
      </c>
      <c r="D2198" s="7">
        <v>996743.04859999998</v>
      </c>
      <c r="E2198" s="5">
        <v>899460.4</v>
      </c>
      <c r="F2198" s="5">
        <v>39511.89</v>
      </c>
      <c r="G2198" s="5">
        <v>5421.79</v>
      </c>
      <c r="H2198" s="5">
        <v>52348.968599999956</v>
      </c>
      <c r="I2198" s="5">
        <v>77772.566666666535</v>
      </c>
      <c r="J2198" s="5">
        <v>18031152.943359401</v>
      </c>
      <c r="K2198" s="7">
        <v>4111</v>
      </c>
      <c r="L2198" s="7">
        <v>205</v>
      </c>
      <c r="M2198" s="8">
        <v>-26</v>
      </c>
      <c r="N2198" s="8">
        <v>319</v>
      </c>
      <c r="O2198" s="6">
        <v>642</v>
      </c>
    </row>
    <row r="2199" spans="1:15" x14ac:dyDescent="0.2">
      <c r="A2199" s="3">
        <v>35186</v>
      </c>
      <c r="B2199" t="s">
        <v>7</v>
      </c>
      <c r="C2199" t="s">
        <v>16</v>
      </c>
      <c r="D2199" s="7">
        <v>1028020.93</v>
      </c>
      <c r="E2199" s="5">
        <v>1008934.55</v>
      </c>
      <c r="F2199" s="5">
        <v>3784.7</v>
      </c>
      <c r="G2199" s="5">
        <v>226.14</v>
      </c>
      <c r="H2199" s="5">
        <v>15075.540000000005</v>
      </c>
      <c r="I2199" s="5">
        <v>3468.4500000000025</v>
      </c>
      <c r="J2199" s="5">
        <v>20845072.440429699</v>
      </c>
      <c r="K2199" s="7">
        <v>3650</v>
      </c>
      <c r="L2199" s="7">
        <v>905</v>
      </c>
      <c r="M2199" s="8">
        <v>41</v>
      </c>
      <c r="N2199" s="8">
        <v>105</v>
      </c>
      <c r="O2199" s="6">
        <v>776</v>
      </c>
    </row>
    <row r="2200" spans="1:15" x14ac:dyDescent="0.2">
      <c r="A2200" s="3">
        <v>35186</v>
      </c>
      <c r="B2200" t="s">
        <v>7</v>
      </c>
      <c r="C2200" t="s">
        <v>16</v>
      </c>
      <c r="D2200" s="7">
        <v>194182.88769999999</v>
      </c>
      <c r="E2200" s="5">
        <v>186181.35769999999</v>
      </c>
      <c r="F2200" s="5">
        <v>6312.58</v>
      </c>
      <c r="G2200" s="5">
        <v>743.41</v>
      </c>
      <c r="H2200" s="5">
        <v>945.53999999999894</v>
      </c>
      <c r="I2200" s="5">
        <v>8.3333333333333301E-2</v>
      </c>
      <c r="J2200" s="5">
        <v>2604199.09765625</v>
      </c>
      <c r="K2200" s="7">
        <v>1466</v>
      </c>
      <c r="L2200" s="7">
        <v>123</v>
      </c>
      <c r="M2200" s="8">
        <v>22</v>
      </c>
      <c r="N2200" s="8">
        <v>83</v>
      </c>
      <c r="O2200" s="6">
        <v>353</v>
      </c>
    </row>
    <row r="2201" spans="1:15" x14ac:dyDescent="0.2">
      <c r="A2201" s="3">
        <v>35186</v>
      </c>
      <c r="B2201" t="s">
        <v>7</v>
      </c>
      <c r="C2201" t="s">
        <v>18</v>
      </c>
      <c r="D2201" s="7">
        <v>6.91</v>
      </c>
      <c r="E2201" s="5">
        <v>0</v>
      </c>
      <c r="F2201" s="5">
        <v>6.91</v>
      </c>
      <c r="G2201" s="5">
        <v>0</v>
      </c>
      <c r="H2201" s="5">
        <v>0</v>
      </c>
      <c r="I2201" s="5">
        <v>0</v>
      </c>
      <c r="J2201" s="5">
        <v>0</v>
      </c>
      <c r="K2201" s="7">
        <v>0</v>
      </c>
      <c r="L2201" s="7">
        <v>0</v>
      </c>
      <c r="M2201" s="8">
        <v>0</v>
      </c>
      <c r="N2201" s="8">
        <v>0</v>
      </c>
      <c r="O2201" s="6">
        <v>0</v>
      </c>
    </row>
    <row r="2202" spans="1:15" x14ac:dyDescent="0.2">
      <c r="A2202" s="3">
        <v>35186</v>
      </c>
      <c r="B2202" t="s">
        <v>8</v>
      </c>
      <c r="C2202" t="s">
        <v>15</v>
      </c>
      <c r="D2202" s="7">
        <v>48179.542600000001</v>
      </c>
      <c r="E2202" s="5">
        <v>7047.78</v>
      </c>
      <c r="F2202" s="5">
        <v>25087.08</v>
      </c>
      <c r="G2202" s="5">
        <v>1798.07</v>
      </c>
      <c r="H2202" s="5">
        <v>14246.6126</v>
      </c>
      <c r="I2202" s="5">
        <v>37902.750000000029</v>
      </c>
      <c r="J2202" s="5">
        <v>9707.9755830764807</v>
      </c>
      <c r="K2202" s="7">
        <v>120</v>
      </c>
      <c r="L2202" s="7">
        <v>0</v>
      </c>
      <c r="M2202" s="8">
        <v>0</v>
      </c>
      <c r="N2202" s="8">
        <v>2</v>
      </c>
      <c r="O2202" s="6">
        <v>5</v>
      </c>
    </row>
    <row r="2203" spans="1:15" x14ac:dyDescent="0.2">
      <c r="A2203" s="3">
        <v>35186</v>
      </c>
      <c r="B2203" t="s">
        <v>8</v>
      </c>
      <c r="C2203" t="s">
        <v>16</v>
      </c>
      <c r="D2203" s="7">
        <v>343.05</v>
      </c>
      <c r="E2203" s="5">
        <v>343.05</v>
      </c>
      <c r="F2203" s="5">
        <v>0</v>
      </c>
      <c r="G2203" s="5">
        <v>0</v>
      </c>
      <c r="H2203" s="5">
        <v>0</v>
      </c>
      <c r="I2203" s="5">
        <v>0</v>
      </c>
      <c r="J2203" s="5">
        <v>251.75094509124801</v>
      </c>
      <c r="K2203" s="7">
        <v>1</v>
      </c>
      <c r="L2203" s="7">
        <v>0</v>
      </c>
      <c r="M2203" s="8">
        <v>0</v>
      </c>
      <c r="N2203" s="8">
        <v>0</v>
      </c>
      <c r="O2203" s="6">
        <v>0</v>
      </c>
    </row>
    <row r="2204" spans="1:15" x14ac:dyDescent="0.2">
      <c r="A2204" s="3">
        <v>35186</v>
      </c>
      <c r="B2204" t="s">
        <v>8</v>
      </c>
      <c r="C2204" t="s">
        <v>15</v>
      </c>
      <c r="D2204" s="7">
        <v>0</v>
      </c>
      <c r="E2204" s="5">
        <v>0</v>
      </c>
      <c r="F2204" s="5">
        <v>0</v>
      </c>
      <c r="G2204" s="5">
        <v>0</v>
      </c>
      <c r="H2204" s="5">
        <v>0</v>
      </c>
      <c r="I2204" s="5">
        <v>0</v>
      </c>
      <c r="J2204" s="5">
        <v>0</v>
      </c>
      <c r="K2204" s="7">
        <v>0</v>
      </c>
      <c r="L2204" s="7">
        <v>0</v>
      </c>
      <c r="M2204" s="8">
        <v>0</v>
      </c>
      <c r="N2204" s="8">
        <v>0</v>
      </c>
      <c r="O2204" s="6">
        <v>0</v>
      </c>
    </row>
    <row r="2205" spans="1:15" x14ac:dyDescent="0.2">
      <c r="A2205" s="3">
        <v>35186</v>
      </c>
      <c r="B2205" t="s">
        <v>8</v>
      </c>
      <c r="C2205" t="s">
        <v>15</v>
      </c>
      <c r="D2205" s="7">
        <v>40817153.879199997</v>
      </c>
      <c r="E2205" s="5">
        <v>4033778.5433</v>
      </c>
      <c r="F2205" s="5">
        <v>18928330.2183</v>
      </c>
      <c r="G2205" s="5">
        <v>1392091.6643000001</v>
      </c>
      <c r="H2205" s="5">
        <v>16462953.453299994</v>
      </c>
      <c r="I2205" s="5">
        <v>53895794.183333434</v>
      </c>
      <c r="J2205" s="5">
        <v>27323681.036231998</v>
      </c>
      <c r="K2205" s="7">
        <v>147293</v>
      </c>
      <c r="L2205" s="7">
        <v>-4</v>
      </c>
      <c r="M2205" s="8">
        <v>-3235</v>
      </c>
      <c r="N2205" s="8">
        <v>2429</v>
      </c>
      <c r="O2205" s="6">
        <v>3869</v>
      </c>
    </row>
    <row r="2206" spans="1:15" x14ac:dyDescent="0.2">
      <c r="A2206" s="3">
        <v>35186</v>
      </c>
      <c r="B2206" t="s">
        <v>8</v>
      </c>
      <c r="C2206" t="s">
        <v>17</v>
      </c>
      <c r="D2206" s="7">
        <v>17169406.3314</v>
      </c>
      <c r="E2206" s="5">
        <v>3257922.9788000002</v>
      </c>
      <c r="F2206" s="5">
        <v>6561471.3519000001</v>
      </c>
      <c r="G2206" s="5">
        <v>981901.3</v>
      </c>
      <c r="H2206" s="5">
        <v>6368110.700699999</v>
      </c>
      <c r="I2206" s="5">
        <v>23906340.383333325</v>
      </c>
      <c r="J2206" s="5">
        <v>48784620.859165199</v>
      </c>
      <c r="K2206" s="7">
        <v>29133</v>
      </c>
      <c r="L2206" s="7">
        <v>846</v>
      </c>
      <c r="M2206" s="8">
        <v>1039</v>
      </c>
      <c r="N2206" s="8">
        <v>295</v>
      </c>
      <c r="O2206" s="6">
        <v>866</v>
      </c>
    </row>
    <row r="2207" spans="1:15" x14ac:dyDescent="0.2">
      <c r="A2207" s="3">
        <v>35186</v>
      </c>
      <c r="B2207" t="s">
        <v>8</v>
      </c>
      <c r="C2207" t="s">
        <v>15</v>
      </c>
      <c r="D2207" s="7">
        <v>1512310.0046000001</v>
      </c>
      <c r="E2207" s="5">
        <v>231016.1</v>
      </c>
      <c r="F2207" s="5">
        <v>605651.43000000005</v>
      </c>
      <c r="G2207" s="5">
        <v>33051.21</v>
      </c>
      <c r="H2207" s="5">
        <v>642591.26459999999</v>
      </c>
      <c r="I2207" s="5">
        <v>2409924.9333333331</v>
      </c>
      <c r="J2207" s="5">
        <v>1710793.5439453099</v>
      </c>
      <c r="K2207" s="7">
        <v>6139</v>
      </c>
      <c r="L2207" s="7">
        <v>918</v>
      </c>
      <c r="M2207" s="8">
        <v>-40</v>
      </c>
      <c r="N2207" s="8">
        <v>133</v>
      </c>
      <c r="O2207" s="6">
        <v>199</v>
      </c>
    </row>
    <row r="2208" spans="1:15" x14ac:dyDescent="0.2">
      <c r="A2208" s="3">
        <v>35186</v>
      </c>
      <c r="B2208" t="s">
        <v>8</v>
      </c>
      <c r="C2208" t="s">
        <v>17</v>
      </c>
      <c r="D2208" s="7">
        <v>9188470.9875000007</v>
      </c>
      <c r="E2208" s="5">
        <v>1458957.16</v>
      </c>
      <c r="F2208" s="5">
        <v>3781824.73</v>
      </c>
      <c r="G2208" s="5">
        <v>526134.41</v>
      </c>
      <c r="H2208" s="5">
        <v>3421554.6875000005</v>
      </c>
      <c r="I2208" s="5">
        <v>17028698.399999991</v>
      </c>
      <c r="J2208" s="5">
        <v>19185019.215820301</v>
      </c>
      <c r="K2208" s="7">
        <v>31082</v>
      </c>
      <c r="L2208" s="7">
        <v>2532</v>
      </c>
      <c r="M2208" s="8">
        <v>1382</v>
      </c>
      <c r="N2208" s="8">
        <v>352</v>
      </c>
      <c r="O2208" s="6">
        <v>1254</v>
      </c>
    </row>
    <row r="2209" spans="1:15" x14ac:dyDescent="0.2">
      <c r="A2209" s="3">
        <v>35186</v>
      </c>
      <c r="B2209" t="s">
        <v>8</v>
      </c>
      <c r="C2209" t="s">
        <v>16</v>
      </c>
      <c r="D2209" s="7">
        <v>4039959.4687999999</v>
      </c>
      <c r="E2209" s="5">
        <v>4011242.59</v>
      </c>
      <c r="F2209" s="5">
        <v>165.36</v>
      </c>
      <c r="G2209" s="5">
        <v>3757.86</v>
      </c>
      <c r="H2209" s="5">
        <v>24793.658800000063</v>
      </c>
      <c r="I2209" s="5">
        <v>0</v>
      </c>
      <c r="J2209" s="5">
        <v>125288981.01367199</v>
      </c>
      <c r="K2209" s="7">
        <v>10681</v>
      </c>
      <c r="L2209" s="7">
        <v>438</v>
      </c>
      <c r="M2209" s="8">
        <v>-32</v>
      </c>
      <c r="N2209" s="8">
        <v>843</v>
      </c>
      <c r="O2209" s="6">
        <v>1664</v>
      </c>
    </row>
    <row r="2210" spans="1:15" x14ac:dyDescent="0.2">
      <c r="A2210" s="3">
        <v>35186</v>
      </c>
      <c r="B2210" t="s">
        <v>8</v>
      </c>
      <c r="C2210" t="s">
        <v>15</v>
      </c>
      <c r="D2210" s="7">
        <v>18090100.9573</v>
      </c>
      <c r="E2210" s="5">
        <v>2346829.89</v>
      </c>
      <c r="F2210" s="5">
        <v>6389606.0121999998</v>
      </c>
      <c r="G2210" s="5">
        <v>1060445.95</v>
      </c>
      <c r="H2210" s="5">
        <v>8293219.1050999993</v>
      </c>
      <c r="I2210" s="5">
        <v>47177984.149999976</v>
      </c>
      <c r="J2210" s="5">
        <v>25897327.145507801</v>
      </c>
      <c r="K2210" s="7">
        <v>84869</v>
      </c>
      <c r="L2210" s="7">
        <v>1590</v>
      </c>
      <c r="M2210" s="8">
        <v>690</v>
      </c>
      <c r="N2210" s="8">
        <v>2010</v>
      </c>
      <c r="O2210" s="6">
        <v>3550</v>
      </c>
    </row>
    <row r="2211" spans="1:15" x14ac:dyDescent="0.2">
      <c r="A2211" s="3">
        <v>35186</v>
      </c>
      <c r="B2211" t="s">
        <v>8</v>
      </c>
      <c r="C2211" t="s">
        <v>15</v>
      </c>
      <c r="D2211" s="7">
        <v>158420.69440000001</v>
      </c>
      <c r="E2211" s="5">
        <v>30686.12</v>
      </c>
      <c r="F2211" s="5">
        <v>32499.64</v>
      </c>
      <c r="G2211" s="5">
        <v>4261.78</v>
      </c>
      <c r="H2211" s="5">
        <v>90973.154400000014</v>
      </c>
      <c r="I2211" s="5">
        <v>340690.01666666678</v>
      </c>
      <c r="J2211" s="5">
        <v>706893.84277343797</v>
      </c>
      <c r="K2211" s="7">
        <v>471</v>
      </c>
      <c r="L2211" s="7">
        <v>0</v>
      </c>
      <c r="M2211" s="8">
        <v>15</v>
      </c>
      <c r="N2211" s="8">
        <v>3</v>
      </c>
      <c r="O2211" s="6">
        <v>11</v>
      </c>
    </row>
    <row r="2212" spans="1:15" x14ac:dyDescent="0.2">
      <c r="A2212" s="3">
        <v>35186</v>
      </c>
      <c r="B2212" t="s">
        <v>8</v>
      </c>
      <c r="C2212" t="s">
        <v>15</v>
      </c>
      <c r="D2212" s="7">
        <v>26799751.599599998</v>
      </c>
      <c r="E2212" s="5">
        <v>4131545.4456000002</v>
      </c>
      <c r="F2212" s="5">
        <v>8767584.5819000006</v>
      </c>
      <c r="G2212" s="5">
        <v>1630421.64</v>
      </c>
      <c r="H2212" s="5">
        <v>12270199.932099998</v>
      </c>
      <c r="I2212" s="5">
        <v>43907239.316666596</v>
      </c>
      <c r="J2212" s="5">
        <v>72680479.118164107</v>
      </c>
      <c r="K2212" s="7">
        <v>87899</v>
      </c>
      <c r="L2212" s="7">
        <v>2380</v>
      </c>
      <c r="M2212" s="8">
        <v>105</v>
      </c>
      <c r="N2212" s="8">
        <v>2347</v>
      </c>
      <c r="O2212" s="6">
        <v>4857</v>
      </c>
    </row>
    <row r="2213" spans="1:15" x14ac:dyDescent="0.2">
      <c r="A2213" s="3">
        <v>35186</v>
      </c>
      <c r="B2213" t="s">
        <v>8</v>
      </c>
      <c r="C2213" t="s">
        <v>17</v>
      </c>
      <c r="D2213" s="7">
        <v>3483.1030999999998</v>
      </c>
      <c r="E2213" s="5">
        <v>852.07</v>
      </c>
      <c r="F2213" s="5">
        <v>1706.6</v>
      </c>
      <c r="G2213" s="5">
        <v>0.68</v>
      </c>
      <c r="H2213" s="5">
        <v>923.75309999999979</v>
      </c>
      <c r="I2213" s="5">
        <v>4434.1333333333405</v>
      </c>
      <c r="J2213" s="5">
        <v>1033.0809669494599</v>
      </c>
      <c r="K2213" s="7">
        <v>4</v>
      </c>
      <c r="L2213" s="7">
        <v>0</v>
      </c>
      <c r="M2213" s="8">
        <v>0</v>
      </c>
      <c r="N2213" s="8">
        <v>0</v>
      </c>
      <c r="O2213" s="6">
        <v>0</v>
      </c>
    </row>
    <row r="2214" spans="1:15" x14ac:dyDescent="0.2">
      <c r="A2214" s="3">
        <v>35186</v>
      </c>
      <c r="B2214" t="s">
        <v>8</v>
      </c>
      <c r="C2214" t="s">
        <v>17</v>
      </c>
      <c r="D2214" s="7">
        <v>618.8877</v>
      </c>
      <c r="E2214" s="5">
        <v>0</v>
      </c>
      <c r="F2214" s="5">
        <v>613.16999999999996</v>
      </c>
      <c r="G2214" s="5">
        <v>0</v>
      </c>
      <c r="H2214" s="5">
        <v>5.7177000000000362</v>
      </c>
      <c r="I2214" s="5">
        <v>91.866666666666731</v>
      </c>
      <c r="J2214" s="5">
        <v>0</v>
      </c>
      <c r="K2214" s="7">
        <v>2</v>
      </c>
      <c r="L2214" s="7">
        <v>0</v>
      </c>
      <c r="M2214" s="8">
        <v>0</v>
      </c>
      <c r="N2214" s="8">
        <v>0</v>
      </c>
      <c r="O2214" s="6">
        <v>0</v>
      </c>
    </row>
    <row r="2215" spans="1:15" x14ac:dyDescent="0.2">
      <c r="A2215" s="3">
        <v>35186</v>
      </c>
      <c r="B2215" t="s">
        <v>8</v>
      </c>
      <c r="C2215" t="s">
        <v>15</v>
      </c>
      <c r="D2215" s="7">
        <v>4805939.3854</v>
      </c>
      <c r="E2215" s="5">
        <v>506087.4</v>
      </c>
      <c r="F2215" s="5">
        <v>3303674.29</v>
      </c>
      <c r="G2215" s="5">
        <v>107514.6</v>
      </c>
      <c r="H2215" s="5">
        <v>888663.09539999964</v>
      </c>
      <c r="I2215" s="5">
        <v>2917084.7000000011</v>
      </c>
      <c r="J2215" s="5">
        <v>5947249.1308593797</v>
      </c>
      <c r="K2215" s="7">
        <v>16673</v>
      </c>
      <c r="L2215" s="7">
        <v>1635</v>
      </c>
      <c r="M2215" s="8">
        <v>-79</v>
      </c>
      <c r="N2215" s="8">
        <v>1429</v>
      </c>
      <c r="O2215" s="6">
        <v>3122</v>
      </c>
    </row>
    <row r="2216" spans="1:15" x14ac:dyDescent="0.2">
      <c r="A2216" s="3">
        <v>35186</v>
      </c>
      <c r="B2216" t="s">
        <v>8</v>
      </c>
      <c r="C2216" t="s">
        <v>18</v>
      </c>
      <c r="D2216" s="7">
        <v>4041.6</v>
      </c>
      <c r="E2216" s="5">
        <v>3841.05</v>
      </c>
      <c r="F2216" s="5">
        <v>140.02000000000001</v>
      </c>
      <c r="G2216" s="5">
        <v>22.96</v>
      </c>
      <c r="H2216" s="5">
        <v>37.569999999999716</v>
      </c>
      <c r="I2216" s="5">
        <v>0.53333333333333299</v>
      </c>
      <c r="J2216" s="5">
        <v>998.92332363128605</v>
      </c>
      <c r="K2216" s="7">
        <v>32</v>
      </c>
      <c r="L2216" s="7">
        <v>0</v>
      </c>
      <c r="M2216" s="8">
        <v>0</v>
      </c>
      <c r="N2216" s="8">
        <v>2</v>
      </c>
      <c r="O2216" s="6">
        <v>0</v>
      </c>
    </row>
    <row r="2217" spans="1:15" x14ac:dyDescent="0.2">
      <c r="A2217" s="3">
        <v>35186</v>
      </c>
      <c r="B2217" t="s">
        <v>8</v>
      </c>
      <c r="C2217" t="s">
        <v>16</v>
      </c>
      <c r="D2217" s="7">
        <v>162196.8567</v>
      </c>
      <c r="E2217" s="5">
        <v>124642.14</v>
      </c>
      <c r="F2217" s="5">
        <v>16283.33</v>
      </c>
      <c r="G2217" s="5">
        <v>2288.16</v>
      </c>
      <c r="H2217" s="5">
        <v>18983.226700000003</v>
      </c>
      <c r="I2217" s="5">
        <v>30209.183333333331</v>
      </c>
      <c r="J2217" s="5">
        <v>2763555.2333984398</v>
      </c>
      <c r="K2217" s="7">
        <v>624</v>
      </c>
      <c r="L2217" s="7">
        <v>0</v>
      </c>
      <c r="M2217" s="8">
        <v>-5</v>
      </c>
      <c r="N2217" s="8">
        <v>58</v>
      </c>
      <c r="O2217" s="6">
        <v>102</v>
      </c>
    </row>
    <row r="2218" spans="1:15" x14ac:dyDescent="0.2">
      <c r="A2218" s="3">
        <v>35186</v>
      </c>
      <c r="B2218" t="s">
        <v>8</v>
      </c>
      <c r="C2218" t="s">
        <v>16</v>
      </c>
      <c r="D2218" s="7">
        <v>379478.43719999999</v>
      </c>
      <c r="E2218" s="5">
        <v>373252.51</v>
      </c>
      <c r="F2218" s="5">
        <v>3419.36</v>
      </c>
      <c r="G2218" s="5">
        <v>144.91999999999999</v>
      </c>
      <c r="H2218" s="5">
        <v>2661.6471999999762</v>
      </c>
      <c r="I2218" s="5">
        <v>3341.8833333333314</v>
      </c>
      <c r="J2218" s="5">
        <v>5890507.7646484496</v>
      </c>
      <c r="K2218" s="7">
        <v>1802</v>
      </c>
      <c r="L2218" s="7">
        <v>837</v>
      </c>
      <c r="M2218" s="8">
        <v>26</v>
      </c>
      <c r="N2218" s="8">
        <v>88</v>
      </c>
      <c r="O2218" s="6">
        <v>411</v>
      </c>
    </row>
    <row r="2219" spans="1:15" x14ac:dyDescent="0.2">
      <c r="A2219" s="3">
        <v>35186</v>
      </c>
      <c r="B2219" t="s">
        <v>8</v>
      </c>
      <c r="C2219" t="s">
        <v>16</v>
      </c>
      <c r="D2219" s="7">
        <v>43328.9</v>
      </c>
      <c r="E2219" s="5">
        <v>39861.129999999997</v>
      </c>
      <c r="F2219" s="5">
        <v>3056.96</v>
      </c>
      <c r="G2219" s="5">
        <v>156.87</v>
      </c>
      <c r="H2219" s="5">
        <v>253.94000000000403</v>
      </c>
      <c r="I2219" s="5">
        <v>1.75</v>
      </c>
      <c r="J2219" s="5">
        <v>682222.515625</v>
      </c>
      <c r="K2219" s="7">
        <v>171</v>
      </c>
      <c r="L2219" s="7">
        <v>12</v>
      </c>
      <c r="M2219" s="8">
        <v>7</v>
      </c>
      <c r="N2219" s="8">
        <v>12</v>
      </c>
      <c r="O2219" s="6">
        <v>30</v>
      </c>
    </row>
    <row r="2220" spans="1:15" x14ac:dyDescent="0.2">
      <c r="A2220" s="3">
        <v>35186</v>
      </c>
      <c r="B2220" t="s">
        <v>8</v>
      </c>
      <c r="C2220" t="s">
        <v>18</v>
      </c>
      <c r="D2220" s="7">
        <v>0</v>
      </c>
      <c r="E2220" s="5">
        <v>0</v>
      </c>
      <c r="F2220" s="5">
        <v>0</v>
      </c>
      <c r="G2220" s="5">
        <v>0</v>
      </c>
      <c r="H2220" s="5">
        <v>0</v>
      </c>
      <c r="I2220" s="5">
        <v>0</v>
      </c>
      <c r="J2220" s="5">
        <v>0</v>
      </c>
      <c r="K2220" s="7">
        <v>0</v>
      </c>
      <c r="L2220" s="7">
        <v>0</v>
      </c>
      <c r="M2220" s="8">
        <v>0</v>
      </c>
      <c r="N2220" s="8">
        <v>0</v>
      </c>
      <c r="O2220" s="6">
        <v>0</v>
      </c>
    </row>
    <row r="2221" spans="1:15" x14ac:dyDescent="0.2">
      <c r="A2221" s="3">
        <v>35186</v>
      </c>
      <c r="B2221" t="s">
        <v>9</v>
      </c>
      <c r="C2221" t="s">
        <v>15</v>
      </c>
      <c r="D2221" s="7">
        <v>1663790.3472</v>
      </c>
      <c r="E2221" s="5">
        <v>247796.39</v>
      </c>
      <c r="F2221" s="5">
        <v>637329.56000000006</v>
      </c>
      <c r="G2221" s="5">
        <v>54543.66</v>
      </c>
      <c r="H2221" s="5">
        <v>724120.73719999997</v>
      </c>
      <c r="I2221" s="5">
        <v>2213934.7333333334</v>
      </c>
      <c r="J2221" s="5">
        <v>2006513.9140625</v>
      </c>
      <c r="K2221" s="7">
        <v>6354</v>
      </c>
      <c r="L2221" s="7">
        <v>0</v>
      </c>
      <c r="M2221" s="8">
        <v>-114</v>
      </c>
      <c r="N2221" s="8">
        <v>180</v>
      </c>
      <c r="O2221" s="6">
        <v>341</v>
      </c>
    </row>
    <row r="2222" spans="1:15" x14ac:dyDescent="0.2">
      <c r="A2222" s="3">
        <v>35186</v>
      </c>
      <c r="B2222" t="s">
        <v>9</v>
      </c>
      <c r="C2222" t="s">
        <v>17</v>
      </c>
      <c r="D2222" s="7">
        <v>503103.74420000002</v>
      </c>
      <c r="E2222" s="5">
        <v>89004.49</v>
      </c>
      <c r="F2222" s="5">
        <v>178542.52</v>
      </c>
      <c r="G2222" s="5">
        <v>26427.41</v>
      </c>
      <c r="H2222" s="5">
        <v>209129.32420000003</v>
      </c>
      <c r="I2222" s="5">
        <v>759284.73333333398</v>
      </c>
      <c r="J2222" s="5">
        <v>1615243.1347656299</v>
      </c>
      <c r="K2222" s="7">
        <v>855</v>
      </c>
      <c r="L2222" s="7">
        <v>0</v>
      </c>
      <c r="M2222" s="8">
        <v>30</v>
      </c>
      <c r="N2222" s="8">
        <v>5</v>
      </c>
      <c r="O2222" s="6">
        <v>18</v>
      </c>
    </row>
    <row r="2223" spans="1:15" x14ac:dyDescent="0.2">
      <c r="A2223" s="3">
        <v>35186</v>
      </c>
      <c r="B2223" t="s">
        <v>9</v>
      </c>
      <c r="C2223" t="s">
        <v>15</v>
      </c>
      <c r="D2223" s="7">
        <v>26426.9316</v>
      </c>
      <c r="E2223" s="5">
        <v>4695.41</v>
      </c>
      <c r="F2223" s="5">
        <v>9082</v>
      </c>
      <c r="G2223" s="5">
        <v>447.89</v>
      </c>
      <c r="H2223" s="5">
        <v>12201.631600000001</v>
      </c>
      <c r="I2223" s="5">
        <v>37342.633333333324</v>
      </c>
      <c r="J2223" s="5">
        <v>32209.119140625</v>
      </c>
      <c r="K2223" s="7">
        <v>103</v>
      </c>
      <c r="L2223" s="7">
        <v>0</v>
      </c>
      <c r="M2223" s="8">
        <v>-2</v>
      </c>
      <c r="N2223" s="8">
        <v>5</v>
      </c>
      <c r="O2223" s="6">
        <v>10</v>
      </c>
    </row>
    <row r="2224" spans="1:15" x14ac:dyDescent="0.2">
      <c r="A2224" s="3">
        <v>35186</v>
      </c>
      <c r="B2224" t="s">
        <v>9</v>
      </c>
      <c r="C2224" t="s">
        <v>17</v>
      </c>
      <c r="D2224" s="7">
        <v>217493.8474</v>
      </c>
      <c r="E2224" s="5">
        <v>34352.97</v>
      </c>
      <c r="F2224" s="5">
        <v>77408.740000000005</v>
      </c>
      <c r="G2224" s="5">
        <v>11607.7</v>
      </c>
      <c r="H2224" s="5">
        <v>94124.437399999995</v>
      </c>
      <c r="I2224" s="5">
        <v>402555.91666666709</v>
      </c>
      <c r="J2224" s="5">
        <v>531056.044921875</v>
      </c>
      <c r="K2224" s="7">
        <v>664</v>
      </c>
      <c r="L2224" s="7">
        <v>0</v>
      </c>
      <c r="M2224" s="8">
        <v>41</v>
      </c>
      <c r="N2224" s="8">
        <v>5</v>
      </c>
      <c r="O2224" s="6">
        <v>10</v>
      </c>
    </row>
    <row r="2225" spans="1:15" x14ac:dyDescent="0.2">
      <c r="A2225" s="3">
        <v>35186</v>
      </c>
      <c r="B2225" t="s">
        <v>9</v>
      </c>
      <c r="C2225" t="s">
        <v>15</v>
      </c>
      <c r="D2225" s="7">
        <v>258905.20060000001</v>
      </c>
      <c r="E2225" s="5">
        <v>41925.83</v>
      </c>
      <c r="F2225" s="5">
        <v>77904.39</v>
      </c>
      <c r="G2225" s="5">
        <v>17072.14</v>
      </c>
      <c r="H2225" s="5">
        <v>122002.84060000001</v>
      </c>
      <c r="I2225" s="5">
        <v>717900.683333333</v>
      </c>
      <c r="J2225" s="5">
        <v>422894.16113281302</v>
      </c>
      <c r="K2225" s="7">
        <v>1117</v>
      </c>
      <c r="L2225" s="7">
        <v>0</v>
      </c>
      <c r="M2225" s="8">
        <v>17</v>
      </c>
      <c r="N2225" s="8">
        <v>20</v>
      </c>
      <c r="O2225" s="6">
        <v>36</v>
      </c>
    </row>
    <row r="2226" spans="1:15" x14ac:dyDescent="0.2">
      <c r="A2226" s="3">
        <v>35186</v>
      </c>
      <c r="B2226" t="s">
        <v>9</v>
      </c>
      <c r="C2226" t="s">
        <v>15</v>
      </c>
      <c r="D2226" s="7">
        <v>7520.0128000000004</v>
      </c>
      <c r="E2226" s="5">
        <v>3590.88</v>
      </c>
      <c r="F2226" s="5">
        <v>1353.58</v>
      </c>
      <c r="G2226" s="5">
        <v>151.9</v>
      </c>
      <c r="H2226" s="5">
        <v>2423.6528000000003</v>
      </c>
      <c r="I2226" s="5">
        <v>12152.466666666669</v>
      </c>
      <c r="J2226" s="5">
        <v>44856.9833984375</v>
      </c>
      <c r="K2226" s="7">
        <v>14</v>
      </c>
      <c r="L2226" s="7">
        <v>0</v>
      </c>
      <c r="M2226" s="8">
        <v>1</v>
      </c>
      <c r="N2226" s="8">
        <v>0</v>
      </c>
      <c r="O2226" s="6">
        <v>0</v>
      </c>
    </row>
    <row r="2227" spans="1:15" x14ac:dyDescent="0.2">
      <c r="A2227" s="3">
        <v>35186</v>
      </c>
      <c r="B2227" t="s">
        <v>9</v>
      </c>
      <c r="C2227" t="s">
        <v>15</v>
      </c>
      <c r="D2227" s="7">
        <v>679805.74320000003</v>
      </c>
      <c r="E2227" s="5">
        <v>99394.42</v>
      </c>
      <c r="F2227" s="5">
        <v>217778.07</v>
      </c>
      <c r="G2227" s="5">
        <v>41500.01</v>
      </c>
      <c r="H2227" s="5">
        <v>321133.24319999997</v>
      </c>
      <c r="I2227" s="5">
        <v>1163910.9166666674</v>
      </c>
      <c r="J2227" s="5">
        <v>2048660.7265625</v>
      </c>
      <c r="K2227" s="7">
        <v>1805</v>
      </c>
      <c r="L2227" s="7">
        <v>0</v>
      </c>
      <c r="M2227" s="8">
        <v>20</v>
      </c>
      <c r="N2227" s="8">
        <v>37</v>
      </c>
      <c r="O2227" s="6">
        <v>55</v>
      </c>
    </row>
    <row r="2228" spans="1:15" x14ac:dyDescent="0.2">
      <c r="A2228" s="3">
        <v>35186</v>
      </c>
      <c r="B2228" t="s">
        <v>9</v>
      </c>
      <c r="C2228" t="s">
        <v>15</v>
      </c>
      <c r="D2228" s="7">
        <v>48711.546799999996</v>
      </c>
      <c r="E2228" s="5">
        <v>3561.56</v>
      </c>
      <c r="F2228" s="5">
        <v>35260.54</v>
      </c>
      <c r="G2228" s="5">
        <v>1195.21</v>
      </c>
      <c r="H2228" s="5">
        <v>8694.2367999999988</v>
      </c>
      <c r="I2228" s="5">
        <v>29125.749999999985</v>
      </c>
      <c r="J2228" s="5">
        <v>24197.5810546875</v>
      </c>
      <c r="K2228" s="7">
        <v>233</v>
      </c>
      <c r="L2228" s="7">
        <v>0</v>
      </c>
      <c r="M2228" s="8">
        <v>1</v>
      </c>
      <c r="N2228" s="8">
        <v>16</v>
      </c>
      <c r="O2228" s="6">
        <v>36</v>
      </c>
    </row>
    <row r="2229" spans="1:15" x14ac:dyDescent="0.2">
      <c r="A2229" s="3">
        <v>35186</v>
      </c>
      <c r="B2229" t="s">
        <v>9</v>
      </c>
      <c r="C2229" t="s">
        <v>16</v>
      </c>
      <c r="D2229" s="7">
        <v>4820.1046999999999</v>
      </c>
      <c r="E2229" s="5">
        <v>1019.68</v>
      </c>
      <c r="F2229" s="5">
        <v>2239.48</v>
      </c>
      <c r="G2229" s="5">
        <v>372.25</v>
      </c>
      <c r="H2229" s="5">
        <v>1188.6947</v>
      </c>
      <c r="I2229" s="5">
        <v>2709.1499999999983</v>
      </c>
      <c r="J2229" s="5">
        <v>34770.5078125</v>
      </c>
      <c r="K2229" s="7">
        <v>6</v>
      </c>
      <c r="L2229" s="7">
        <v>0</v>
      </c>
      <c r="M2229" s="8">
        <v>0</v>
      </c>
      <c r="N2229" s="8">
        <v>2</v>
      </c>
      <c r="O2229" s="6">
        <v>0</v>
      </c>
    </row>
    <row r="2230" spans="1:15" x14ac:dyDescent="0.2">
      <c r="A2230" s="3">
        <v>35186</v>
      </c>
      <c r="B2230" t="s">
        <v>9</v>
      </c>
      <c r="C2230" t="s">
        <v>16</v>
      </c>
      <c r="D2230" s="7">
        <v>78.739999999999995</v>
      </c>
      <c r="E2230" s="5">
        <v>78.739999999999995</v>
      </c>
      <c r="F2230" s="5">
        <v>0</v>
      </c>
      <c r="G2230" s="5">
        <v>0</v>
      </c>
      <c r="H2230" s="5">
        <v>0</v>
      </c>
      <c r="I2230" s="5">
        <v>0</v>
      </c>
      <c r="J2230" s="5">
        <v>1.830078125</v>
      </c>
      <c r="K2230" s="7">
        <v>1</v>
      </c>
      <c r="L2230" s="7">
        <v>0</v>
      </c>
      <c r="M2230" s="8">
        <v>0</v>
      </c>
      <c r="N2230" s="8">
        <v>0</v>
      </c>
      <c r="O2230" s="6">
        <v>0</v>
      </c>
    </row>
    <row r="2231" spans="1:15" x14ac:dyDescent="0.2">
      <c r="A2231" s="3">
        <v>35186</v>
      </c>
      <c r="B2231" t="s">
        <v>10</v>
      </c>
      <c r="C2231" t="s">
        <v>15</v>
      </c>
      <c r="D2231" s="7">
        <v>8449884.6165999994</v>
      </c>
      <c r="E2231" s="5">
        <v>1030223.02</v>
      </c>
      <c r="F2231" s="5">
        <v>3640663.0142000001</v>
      </c>
      <c r="G2231" s="5">
        <v>301417.03000000003</v>
      </c>
      <c r="H2231" s="5">
        <v>3477581.5523999995</v>
      </c>
      <c r="I2231" s="5">
        <v>10938144.166666672</v>
      </c>
      <c r="J2231" s="5">
        <v>7809053.9283218402</v>
      </c>
      <c r="K2231" s="7">
        <v>35237</v>
      </c>
      <c r="L2231" s="7">
        <v>-1</v>
      </c>
      <c r="M2231" s="8">
        <v>-611</v>
      </c>
      <c r="N2231" s="8">
        <v>774</v>
      </c>
      <c r="O2231" s="6">
        <v>1307</v>
      </c>
    </row>
    <row r="2232" spans="1:15" x14ac:dyDescent="0.2">
      <c r="A2232" s="3">
        <v>35186</v>
      </c>
      <c r="B2232" t="s">
        <v>10</v>
      </c>
      <c r="C2232" t="s">
        <v>17</v>
      </c>
      <c r="D2232" s="7">
        <v>5085264.7445999999</v>
      </c>
      <c r="E2232" s="5">
        <v>1080712.1299999999</v>
      </c>
      <c r="F2232" s="5">
        <v>2011863.669</v>
      </c>
      <c r="G2232" s="5">
        <v>311746.75</v>
      </c>
      <c r="H2232" s="5">
        <v>1680942.1956</v>
      </c>
      <c r="I2232" s="5">
        <v>6499674.6166666662</v>
      </c>
      <c r="J2232" s="5">
        <v>18682487.153320301</v>
      </c>
      <c r="K2232" s="7">
        <v>11054</v>
      </c>
      <c r="L2232" s="7">
        <v>2485</v>
      </c>
      <c r="M2232" s="8">
        <v>160</v>
      </c>
      <c r="N2232" s="8">
        <v>133</v>
      </c>
      <c r="O2232" s="6">
        <v>444</v>
      </c>
    </row>
    <row r="2233" spans="1:15" x14ac:dyDescent="0.2">
      <c r="A2233" s="3">
        <v>35186</v>
      </c>
      <c r="B2233" t="s">
        <v>10</v>
      </c>
      <c r="C2233" t="s">
        <v>15</v>
      </c>
      <c r="D2233" s="7">
        <v>218535.5128</v>
      </c>
      <c r="E2233" s="5">
        <v>28857.23</v>
      </c>
      <c r="F2233" s="5">
        <v>82217.210000000006</v>
      </c>
      <c r="G2233" s="5">
        <v>5341.33</v>
      </c>
      <c r="H2233" s="5">
        <v>102119.74279999998</v>
      </c>
      <c r="I2233" s="5">
        <v>393004.91666666709</v>
      </c>
      <c r="J2233" s="5">
        <v>218089.94238281299</v>
      </c>
      <c r="K2233" s="7">
        <v>863</v>
      </c>
      <c r="L2233" s="7">
        <v>16</v>
      </c>
      <c r="M2233" s="8">
        <v>-8</v>
      </c>
      <c r="N2233" s="8">
        <v>19</v>
      </c>
      <c r="O2233" s="6">
        <v>41</v>
      </c>
    </row>
    <row r="2234" spans="1:15" x14ac:dyDescent="0.2">
      <c r="A2234" s="3">
        <v>35186</v>
      </c>
      <c r="B2234" t="s">
        <v>10</v>
      </c>
      <c r="C2234" t="s">
        <v>17</v>
      </c>
      <c r="D2234" s="7">
        <v>1912055.817</v>
      </c>
      <c r="E2234" s="5">
        <v>314792.27</v>
      </c>
      <c r="F2234" s="5">
        <v>781107.53</v>
      </c>
      <c r="G2234" s="5">
        <v>113077.41</v>
      </c>
      <c r="H2234" s="5">
        <v>703078.60699999996</v>
      </c>
      <c r="I2234" s="5">
        <v>3469001.6333333324</v>
      </c>
      <c r="J2234" s="5">
        <v>4606835.5244140597</v>
      </c>
      <c r="K2234" s="7">
        <v>6460</v>
      </c>
      <c r="L2234" s="7">
        <v>362</v>
      </c>
      <c r="M2234" s="8">
        <v>420</v>
      </c>
      <c r="N2234" s="8">
        <v>61</v>
      </c>
      <c r="O2234" s="6">
        <v>121</v>
      </c>
    </row>
    <row r="2235" spans="1:15" x14ac:dyDescent="0.2">
      <c r="A2235" s="3">
        <v>35186</v>
      </c>
      <c r="B2235" t="s">
        <v>10</v>
      </c>
      <c r="C2235" t="s">
        <v>16</v>
      </c>
      <c r="D2235" s="7">
        <v>1440650.2699</v>
      </c>
      <c r="E2235" s="5">
        <v>1429835.48</v>
      </c>
      <c r="F2235" s="5">
        <v>0</v>
      </c>
      <c r="G2235" s="5">
        <v>1202.8</v>
      </c>
      <c r="H2235" s="5">
        <v>9611.989899999975</v>
      </c>
      <c r="I2235" s="5">
        <v>0</v>
      </c>
      <c r="J2235" s="5">
        <v>39396686.303710997</v>
      </c>
      <c r="K2235" s="7">
        <v>4103</v>
      </c>
      <c r="L2235" s="7">
        <v>379</v>
      </c>
      <c r="M2235" s="8">
        <v>-4</v>
      </c>
      <c r="N2235" s="8">
        <v>301</v>
      </c>
      <c r="O2235" s="6">
        <v>566</v>
      </c>
    </row>
    <row r="2236" spans="1:15" x14ac:dyDescent="0.2">
      <c r="A2236" s="3">
        <v>35186</v>
      </c>
      <c r="B2236" t="s">
        <v>10</v>
      </c>
      <c r="C2236" t="s">
        <v>15</v>
      </c>
      <c r="D2236" s="7">
        <v>3331553.9158000001</v>
      </c>
      <c r="E2236" s="5">
        <v>520228.03</v>
      </c>
      <c r="F2236" s="5">
        <v>1200143.04</v>
      </c>
      <c r="G2236" s="5">
        <v>221776.98</v>
      </c>
      <c r="H2236" s="5">
        <v>1389405.8658000003</v>
      </c>
      <c r="I2236" s="5">
        <v>7949741.9166666642</v>
      </c>
      <c r="J2236" s="5">
        <v>6363450.0380859403</v>
      </c>
      <c r="K2236" s="7">
        <v>17483</v>
      </c>
      <c r="L2236" s="7">
        <v>733</v>
      </c>
      <c r="M2236" s="8">
        <v>125</v>
      </c>
      <c r="N2236" s="8">
        <v>384</v>
      </c>
      <c r="O2236" s="6">
        <v>854</v>
      </c>
    </row>
    <row r="2237" spans="1:15" x14ac:dyDescent="0.2">
      <c r="A2237" s="3">
        <v>35186</v>
      </c>
      <c r="B2237" t="s">
        <v>10</v>
      </c>
      <c r="C2237" t="s">
        <v>15</v>
      </c>
      <c r="D2237" s="7">
        <v>32911.2811</v>
      </c>
      <c r="E2237" s="5">
        <v>9665.9</v>
      </c>
      <c r="F2237" s="5">
        <v>6531.58</v>
      </c>
      <c r="G2237" s="5">
        <v>384.58</v>
      </c>
      <c r="H2237" s="5">
        <v>16329.221099999997</v>
      </c>
      <c r="I2237" s="5">
        <v>64369.36666666669</v>
      </c>
      <c r="J2237" s="5">
        <v>106857.79394531299</v>
      </c>
      <c r="K2237" s="7">
        <v>75</v>
      </c>
      <c r="L2237" s="7">
        <v>0</v>
      </c>
      <c r="M2237" s="8">
        <v>0</v>
      </c>
      <c r="N2237" s="8">
        <v>2</v>
      </c>
      <c r="O2237" s="6">
        <v>1</v>
      </c>
    </row>
    <row r="2238" spans="1:15" x14ac:dyDescent="0.2">
      <c r="A2238" s="3">
        <v>35186</v>
      </c>
      <c r="B2238" t="s">
        <v>10</v>
      </c>
      <c r="C2238" t="s">
        <v>15</v>
      </c>
      <c r="D2238" s="7">
        <v>7873829.2961999997</v>
      </c>
      <c r="E2238" s="5">
        <v>1665661.19</v>
      </c>
      <c r="F2238" s="5">
        <v>2517275.14</v>
      </c>
      <c r="G2238" s="5">
        <v>511986.87</v>
      </c>
      <c r="H2238" s="5">
        <v>3178906.0962</v>
      </c>
      <c r="I2238" s="5">
        <v>11494733.616666671</v>
      </c>
      <c r="J2238" s="5">
        <v>28748071.2646484</v>
      </c>
      <c r="K2238" s="7">
        <v>31158</v>
      </c>
      <c r="L2238" s="7">
        <v>5587</v>
      </c>
      <c r="M2238" s="8">
        <v>-75</v>
      </c>
      <c r="N2238" s="8">
        <v>767</v>
      </c>
      <c r="O2238" s="6">
        <v>2060</v>
      </c>
    </row>
    <row r="2239" spans="1:15" x14ac:dyDescent="0.2">
      <c r="A2239" s="3">
        <v>35186</v>
      </c>
      <c r="B2239" t="s">
        <v>10</v>
      </c>
      <c r="C2239" t="s">
        <v>15</v>
      </c>
      <c r="D2239" s="7">
        <v>2086100.0445999999</v>
      </c>
      <c r="E2239" s="5">
        <v>193969.09</v>
      </c>
      <c r="F2239" s="5">
        <v>1551097.65</v>
      </c>
      <c r="G2239" s="5">
        <v>50933.19</v>
      </c>
      <c r="H2239" s="5">
        <v>290100.11459999991</v>
      </c>
      <c r="I2239" s="5">
        <v>1243281.6499999999</v>
      </c>
      <c r="J2239" s="5">
        <v>2377030.6826171898</v>
      </c>
      <c r="K2239" s="7">
        <v>7373</v>
      </c>
      <c r="L2239" s="7">
        <v>1227</v>
      </c>
      <c r="M2239" s="8">
        <v>-30</v>
      </c>
      <c r="N2239" s="8">
        <v>335</v>
      </c>
      <c r="O2239" s="6">
        <v>798</v>
      </c>
    </row>
    <row r="2240" spans="1:15" x14ac:dyDescent="0.2">
      <c r="A2240" s="3">
        <v>35186</v>
      </c>
      <c r="B2240" t="s">
        <v>10</v>
      </c>
      <c r="C2240" t="s">
        <v>16</v>
      </c>
      <c r="D2240" s="7">
        <v>122626.6949</v>
      </c>
      <c r="E2240" s="5">
        <v>103532.95</v>
      </c>
      <c r="F2240" s="5">
        <v>4895.37</v>
      </c>
      <c r="G2240" s="5">
        <v>972.21</v>
      </c>
      <c r="H2240" s="5">
        <v>13226.164900000007</v>
      </c>
      <c r="I2240" s="5">
        <v>10367.549999999992</v>
      </c>
      <c r="J2240" s="5">
        <v>2122881.65234375</v>
      </c>
      <c r="K2240" s="7">
        <v>391</v>
      </c>
      <c r="L2240" s="7">
        <v>9</v>
      </c>
      <c r="M2240" s="8">
        <v>0</v>
      </c>
      <c r="N2240" s="8">
        <v>36</v>
      </c>
      <c r="O2240" s="6">
        <v>60</v>
      </c>
    </row>
    <row r="2241" spans="1:15" x14ac:dyDescent="0.2">
      <c r="A2241" s="3">
        <v>35186</v>
      </c>
      <c r="B2241" t="s">
        <v>10</v>
      </c>
      <c r="C2241" t="s">
        <v>16</v>
      </c>
      <c r="D2241" s="7">
        <v>266059.73359999998</v>
      </c>
      <c r="E2241" s="5">
        <v>261550.32</v>
      </c>
      <c r="F2241" s="5">
        <v>1115.54</v>
      </c>
      <c r="G2241" s="5">
        <v>8.25</v>
      </c>
      <c r="H2241" s="5">
        <v>3385.6235999999708</v>
      </c>
      <c r="I2241" s="5">
        <v>854.64999999999941</v>
      </c>
      <c r="J2241" s="5">
        <v>4559193.82519532</v>
      </c>
      <c r="K2241" s="7">
        <v>1234</v>
      </c>
      <c r="L2241" s="7">
        <v>517</v>
      </c>
      <c r="M2241" s="8">
        <v>3</v>
      </c>
      <c r="N2241" s="8">
        <v>21</v>
      </c>
      <c r="O2241" s="6">
        <v>223</v>
      </c>
    </row>
    <row r="2242" spans="1:15" x14ac:dyDescent="0.2">
      <c r="A2242" s="3">
        <v>35186</v>
      </c>
      <c r="B2242" t="s">
        <v>10</v>
      </c>
      <c r="C2242" t="s">
        <v>16</v>
      </c>
      <c r="D2242" s="7">
        <v>27457.040000000001</v>
      </c>
      <c r="E2242" s="5">
        <v>26369.29</v>
      </c>
      <c r="F2242" s="5">
        <v>801.85</v>
      </c>
      <c r="G2242" s="5">
        <v>90.81</v>
      </c>
      <c r="H2242" s="5">
        <v>195.08999999999997</v>
      </c>
      <c r="I2242" s="5">
        <v>0</v>
      </c>
      <c r="J2242" s="5">
        <v>394113.17578125</v>
      </c>
      <c r="K2242" s="7">
        <v>137</v>
      </c>
      <c r="L2242" s="7">
        <v>15</v>
      </c>
      <c r="M2242" s="8">
        <v>3</v>
      </c>
      <c r="N2242" s="8">
        <v>15</v>
      </c>
      <c r="O2242" s="6">
        <v>23</v>
      </c>
    </row>
    <row r="2243" spans="1:15" x14ac:dyDescent="0.2">
      <c r="A2243" s="3">
        <v>35217</v>
      </c>
      <c r="B2243" t="s">
        <v>1</v>
      </c>
      <c r="C2243" t="s">
        <v>15</v>
      </c>
      <c r="D2243" s="7">
        <v>9180.4230000000007</v>
      </c>
      <c r="E2243" s="5">
        <v>334.48</v>
      </c>
      <c r="F2243" s="5">
        <v>6223.61</v>
      </c>
      <c r="G2243" s="5">
        <v>223.51</v>
      </c>
      <c r="H2243" s="5">
        <v>2398.8230000000012</v>
      </c>
      <c r="I2243" s="5">
        <v>17555.366666666654</v>
      </c>
      <c r="J2243" s="5">
        <v>571.820006370545</v>
      </c>
      <c r="K2243" s="7">
        <v>39</v>
      </c>
      <c r="L2243" s="7">
        <v>0</v>
      </c>
      <c r="M2243" s="8">
        <v>-1</v>
      </c>
      <c r="N2243" s="8">
        <v>2</v>
      </c>
      <c r="O2243" s="6">
        <v>4</v>
      </c>
    </row>
    <row r="2244" spans="1:15" x14ac:dyDescent="0.2">
      <c r="A2244" s="3">
        <v>35217</v>
      </c>
      <c r="B2244" t="s">
        <v>1</v>
      </c>
      <c r="C2244" t="s">
        <v>16</v>
      </c>
      <c r="D2244" s="7">
        <v>0</v>
      </c>
      <c r="E2244" s="5">
        <v>0</v>
      </c>
      <c r="F2244" s="5">
        <v>0</v>
      </c>
      <c r="G2244" s="5">
        <v>0</v>
      </c>
      <c r="H2244" s="5">
        <v>0</v>
      </c>
      <c r="I2244" s="5">
        <v>0</v>
      </c>
      <c r="J2244" s="5">
        <v>0</v>
      </c>
      <c r="K2244" s="7">
        <v>7</v>
      </c>
      <c r="L2244" s="7">
        <v>0</v>
      </c>
      <c r="M2244" s="8">
        <v>0</v>
      </c>
      <c r="N2244" s="8">
        <v>1</v>
      </c>
      <c r="O2244" s="6">
        <v>0</v>
      </c>
    </row>
    <row r="2245" spans="1:15" x14ac:dyDescent="0.2">
      <c r="A2245" s="3">
        <v>35217</v>
      </c>
      <c r="B2245" t="s">
        <v>1</v>
      </c>
      <c r="C2245" t="s">
        <v>15</v>
      </c>
      <c r="D2245" s="7">
        <v>0</v>
      </c>
      <c r="E2245" s="5">
        <v>0</v>
      </c>
      <c r="F2245" s="5">
        <v>0</v>
      </c>
      <c r="G2245" s="5">
        <v>0</v>
      </c>
      <c r="H2245" s="5">
        <v>0</v>
      </c>
      <c r="I2245" s="5">
        <v>0</v>
      </c>
      <c r="J2245" s="5">
        <v>0</v>
      </c>
      <c r="K2245" s="7">
        <v>0</v>
      </c>
      <c r="L2245" s="7">
        <v>0</v>
      </c>
      <c r="M2245" s="8">
        <v>0</v>
      </c>
      <c r="N2245" s="8">
        <v>0</v>
      </c>
      <c r="O2245" s="6">
        <v>0</v>
      </c>
    </row>
    <row r="2246" spans="1:15" x14ac:dyDescent="0.2">
      <c r="A2246" s="3">
        <v>35217</v>
      </c>
      <c r="B2246" t="s">
        <v>1</v>
      </c>
      <c r="C2246" t="s">
        <v>15</v>
      </c>
      <c r="D2246" s="7">
        <v>557081.71389999997</v>
      </c>
      <c r="E2246" s="5">
        <v>106273.61</v>
      </c>
      <c r="F2246" s="5">
        <v>195685.8475</v>
      </c>
      <c r="G2246" s="5">
        <v>20662.25</v>
      </c>
      <c r="H2246" s="5">
        <v>234460.00639999998</v>
      </c>
      <c r="I2246" s="5">
        <v>720663.91666666628</v>
      </c>
      <c r="J2246" s="5">
        <v>1010472.7626953101</v>
      </c>
      <c r="K2246" s="7">
        <v>2072</v>
      </c>
      <c r="L2246" s="7">
        <v>0</v>
      </c>
      <c r="M2246" s="8">
        <v>-40</v>
      </c>
      <c r="N2246" s="8">
        <v>85</v>
      </c>
      <c r="O2246" s="6">
        <v>134</v>
      </c>
    </row>
    <row r="2247" spans="1:15" x14ac:dyDescent="0.2">
      <c r="A2247" s="3">
        <v>35217</v>
      </c>
      <c r="B2247" t="s">
        <v>1</v>
      </c>
      <c r="C2247" t="s">
        <v>17</v>
      </c>
      <c r="D2247" s="7">
        <v>2242016.6680999999</v>
      </c>
      <c r="E2247" s="5">
        <v>473683.79</v>
      </c>
      <c r="F2247" s="5">
        <v>869270.74000000104</v>
      </c>
      <c r="G2247" s="5">
        <v>135325.57999999999</v>
      </c>
      <c r="H2247" s="5">
        <v>763736.55809999886</v>
      </c>
      <c r="I2247" s="5">
        <v>2975375.0166666657</v>
      </c>
      <c r="J2247" s="5">
        <v>8238218.2490234403</v>
      </c>
      <c r="K2247" s="7">
        <v>5666</v>
      </c>
      <c r="L2247" s="7">
        <v>683</v>
      </c>
      <c r="M2247" s="8">
        <v>62</v>
      </c>
      <c r="N2247" s="8">
        <v>501</v>
      </c>
      <c r="O2247" s="6">
        <v>1269</v>
      </c>
    </row>
    <row r="2248" spans="1:15" x14ac:dyDescent="0.2">
      <c r="A2248" s="3">
        <v>35217</v>
      </c>
      <c r="B2248" t="s">
        <v>1</v>
      </c>
      <c r="C2248" t="s">
        <v>15</v>
      </c>
      <c r="D2248" s="7">
        <v>132798.89240000001</v>
      </c>
      <c r="E2248" s="5">
        <v>43753.86</v>
      </c>
      <c r="F2248" s="5">
        <v>42954.85</v>
      </c>
      <c r="G2248" s="5">
        <v>2664.57</v>
      </c>
      <c r="H2248" s="5">
        <v>43425.612400000013</v>
      </c>
      <c r="I2248" s="5">
        <v>198930.76666666681</v>
      </c>
      <c r="J2248" s="5">
        <v>220791.138671875</v>
      </c>
      <c r="K2248" s="7">
        <v>627</v>
      </c>
      <c r="L2248" s="7">
        <v>182</v>
      </c>
      <c r="M2248" s="8">
        <v>-2</v>
      </c>
      <c r="N2248" s="8">
        <v>23</v>
      </c>
      <c r="O2248" s="6">
        <v>38</v>
      </c>
    </row>
    <row r="2249" spans="1:15" x14ac:dyDescent="0.2">
      <c r="A2249" s="3">
        <v>35217</v>
      </c>
      <c r="B2249" t="s">
        <v>1</v>
      </c>
      <c r="C2249" t="s">
        <v>17</v>
      </c>
      <c r="D2249" s="7">
        <v>1102235.8762000001</v>
      </c>
      <c r="E2249" s="5">
        <v>172281.99</v>
      </c>
      <c r="F2249" s="5">
        <v>465751.85000000102</v>
      </c>
      <c r="G2249" s="5">
        <v>64525.68</v>
      </c>
      <c r="H2249" s="5">
        <v>399676.35619999905</v>
      </c>
      <c r="I2249" s="5">
        <v>1856530.8000000005</v>
      </c>
      <c r="J2249" s="5">
        <v>2791197.5058593801</v>
      </c>
      <c r="K2249" s="7">
        <v>5310</v>
      </c>
      <c r="L2249" s="7">
        <v>1171</v>
      </c>
      <c r="M2249" s="8">
        <v>173</v>
      </c>
      <c r="N2249" s="8">
        <v>704</v>
      </c>
      <c r="O2249" s="6">
        <v>1268</v>
      </c>
    </row>
    <row r="2250" spans="1:15" x14ac:dyDescent="0.2">
      <c r="A2250" s="3">
        <v>35217</v>
      </c>
      <c r="B2250" t="s">
        <v>1</v>
      </c>
      <c r="C2250" t="s">
        <v>16</v>
      </c>
      <c r="D2250" s="7">
        <v>191142.73</v>
      </c>
      <c r="E2250" s="5">
        <v>188392.31</v>
      </c>
      <c r="F2250" s="5">
        <v>854</v>
      </c>
      <c r="G2250" s="5">
        <v>115.26</v>
      </c>
      <c r="H2250" s="5">
        <v>1781.1600000000128</v>
      </c>
      <c r="I2250" s="5">
        <v>0</v>
      </c>
      <c r="J2250" s="5">
        <v>5014584.5048828097</v>
      </c>
      <c r="K2250" s="7">
        <v>575</v>
      </c>
      <c r="L2250" s="7">
        <v>29</v>
      </c>
      <c r="M2250" s="8">
        <v>0</v>
      </c>
      <c r="N2250" s="8">
        <v>111</v>
      </c>
      <c r="O2250" s="6">
        <v>537</v>
      </c>
    </row>
    <row r="2251" spans="1:15" x14ac:dyDescent="0.2">
      <c r="A2251" s="3">
        <v>35217</v>
      </c>
      <c r="B2251" t="s">
        <v>1</v>
      </c>
      <c r="C2251" t="s">
        <v>15</v>
      </c>
      <c r="D2251" s="7">
        <v>1999218.4183</v>
      </c>
      <c r="E2251" s="5">
        <v>399268.05</v>
      </c>
      <c r="F2251" s="5">
        <v>532282.07999999996</v>
      </c>
      <c r="G2251" s="5">
        <v>132835.88</v>
      </c>
      <c r="H2251" s="5">
        <v>934832.40830000013</v>
      </c>
      <c r="I2251" s="5">
        <v>4264669.9166666726</v>
      </c>
      <c r="J2251" s="5">
        <v>5975772.0488281297</v>
      </c>
      <c r="K2251" s="7">
        <v>10982</v>
      </c>
      <c r="L2251" s="7">
        <v>426</v>
      </c>
      <c r="M2251" s="8">
        <v>34</v>
      </c>
      <c r="N2251" s="8">
        <v>1249</v>
      </c>
      <c r="O2251" s="6">
        <v>1493</v>
      </c>
    </row>
    <row r="2252" spans="1:15" x14ac:dyDescent="0.2">
      <c r="A2252" s="3">
        <v>35217</v>
      </c>
      <c r="B2252" t="s">
        <v>1</v>
      </c>
      <c r="C2252" t="s">
        <v>15</v>
      </c>
      <c r="D2252" s="7">
        <v>678782.37009999994</v>
      </c>
      <c r="E2252" s="5">
        <v>60037.34</v>
      </c>
      <c r="F2252" s="5">
        <v>480095.8</v>
      </c>
      <c r="G2252" s="5">
        <v>21763.63</v>
      </c>
      <c r="H2252" s="5">
        <v>116885.60009999998</v>
      </c>
      <c r="I2252" s="5">
        <v>404257.2</v>
      </c>
      <c r="J2252" s="5">
        <v>399066.7265625</v>
      </c>
      <c r="K2252" s="7">
        <v>1612</v>
      </c>
      <c r="L2252" s="7">
        <v>402</v>
      </c>
      <c r="M2252" s="8">
        <v>-1</v>
      </c>
      <c r="N2252" s="8">
        <v>79</v>
      </c>
      <c r="O2252" s="6">
        <v>255</v>
      </c>
    </row>
    <row r="2253" spans="1:15" x14ac:dyDescent="0.2">
      <c r="A2253" s="3">
        <v>35217</v>
      </c>
      <c r="B2253" t="s">
        <v>1</v>
      </c>
      <c r="C2253" t="s">
        <v>15</v>
      </c>
      <c r="D2253" s="7">
        <v>3979891.8637999999</v>
      </c>
      <c r="E2253" s="5">
        <v>750006.32</v>
      </c>
      <c r="F2253" s="5">
        <v>1113054.8700000001</v>
      </c>
      <c r="G2253" s="5">
        <v>243981.72</v>
      </c>
      <c r="H2253" s="5">
        <v>1872848.9538</v>
      </c>
      <c r="I2253" s="5">
        <v>5777960.1166666588</v>
      </c>
      <c r="J2253" s="5">
        <v>13473629.956054701</v>
      </c>
      <c r="K2253" s="7">
        <v>16182</v>
      </c>
      <c r="L2253" s="7">
        <v>413</v>
      </c>
      <c r="M2253" s="8">
        <v>-228</v>
      </c>
      <c r="N2253" s="8">
        <v>2011</v>
      </c>
      <c r="O2253" s="6">
        <v>3185</v>
      </c>
    </row>
    <row r="2254" spans="1:15" x14ac:dyDescent="0.2">
      <c r="A2254" s="3">
        <v>35217</v>
      </c>
      <c r="B2254" t="s">
        <v>1</v>
      </c>
      <c r="C2254" t="s">
        <v>17</v>
      </c>
      <c r="D2254" s="7">
        <v>15752.059800000001</v>
      </c>
      <c r="E2254" s="5">
        <v>2750.86</v>
      </c>
      <c r="F2254" s="5">
        <v>10312.84</v>
      </c>
      <c r="G2254" s="5">
        <v>394.81</v>
      </c>
      <c r="H2254" s="5">
        <v>2293.5498000000002</v>
      </c>
      <c r="I2254" s="5">
        <v>16426.366666666665</v>
      </c>
      <c r="J2254" s="5">
        <v>25621.050905227701</v>
      </c>
      <c r="K2254" s="7">
        <v>14</v>
      </c>
      <c r="L2254" s="7">
        <v>0</v>
      </c>
      <c r="M2254" s="8">
        <v>0</v>
      </c>
      <c r="N2254" s="8">
        <v>0</v>
      </c>
      <c r="O2254" s="6">
        <v>5</v>
      </c>
    </row>
    <row r="2255" spans="1:15" x14ac:dyDescent="0.2">
      <c r="A2255" s="3">
        <v>35217</v>
      </c>
      <c r="B2255" t="s">
        <v>1</v>
      </c>
      <c r="C2255" t="s">
        <v>15</v>
      </c>
      <c r="D2255" s="7">
        <v>1226193.3689999999</v>
      </c>
      <c r="E2255" s="5">
        <v>151428.1</v>
      </c>
      <c r="F2255" s="5">
        <v>797287.13</v>
      </c>
      <c r="G2255" s="5">
        <v>27137.69</v>
      </c>
      <c r="H2255" s="5">
        <v>250340.44899999985</v>
      </c>
      <c r="I2255" s="5">
        <v>694347.066666667</v>
      </c>
      <c r="J2255" s="5">
        <v>2655816.6875</v>
      </c>
      <c r="K2255" s="7">
        <v>6333</v>
      </c>
      <c r="L2255" s="7">
        <v>584</v>
      </c>
      <c r="M2255" s="8">
        <v>-45</v>
      </c>
      <c r="N2255" s="8">
        <v>1810</v>
      </c>
      <c r="O2255" s="6">
        <v>2582</v>
      </c>
    </row>
    <row r="2256" spans="1:15" x14ac:dyDescent="0.2">
      <c r="A2256" s="3">
        <v>35217</v>
      </c>
      <c r="B2256" t="s">
        <v>1</v>
      </c>
      <c r="C2256" t="s">
        <v>16</v>
      </c>
      <c r="D2256" s="7">
        <v>38293.811999999998</v>
      </c>
      <c r="E2256" s="5">
        <v>29209.38</v>
      </c>
      <c r="F2256" s="5">
        <v>3750.09</v>
      </c>
      <c r="G2256" s="5">
        <v>397.93</v>
      </c>
      <c r="H2256" s="5">
        <v>4936.4119999999966</v>
      </c>
      <c r="I2256" s="5">
        <v>6318.1999999999989</v>
      </c>
      <c r="J2256" s="5">
        <v>430234.271484375</v>
      </c>
      <c r="K2256" s="7">
        <v>155</v>
      </c>
      <c r="L2256" s="7">
        <v>0</v>
      </c>
      <c r="M2256" s="8">
        <v>2</v>
      </c>
      <c r="N2256" s="8">
        <v>19</v>
      </c>
      <c r="O2256" s="6">
        <v>30</v>
      </c>
    </row>
    <row r="2257" spans="1:15" x14ac:dyDescent="0.2">
      <c r="A2257" s="3">
        <v>35217</v>
      </c>
      <c r="B2257" t="s">
        <v>1</v>
      </c>
      <c r="C2257" t="s">
        <v>16</v>
      </c>
      <c r="D2257" s="7">
        <v>97104.189700000003</v>
      </c>
      <c r="E2257" s="5">
        <v>81351.91</v>
      </c>
      <c r="F2257" s="5">
        <v>11619.68</v>
      </c>
      <c r="G2257" s="5">
        <v>40.880000000000003</v>
      </c>
      <c r="H2257" s="5">
        <v>4091.7196999999987</v>
      </c>
      <c r="I2257" s="5">
        <v>1319.9999999999995</v>
      </c>
      <c r="J2257" s="5">
        <v>1441159.3876953099</v>
      </c>
      <c r="K2257" s="7">
        <v>846</v>
      </c>
      <c r="L2257" s="7">
        <v>202</v>
      </c>
      <c r="M2257" s="8">
        <v>-3</v>
      </c>
      <c r="N2257" s="8">
        <v>136</v>
      </c>
      <c r="O2257" s="6">
        <v>197</v>
      </c>
    </row>
    <row r="2258" spans="1:15" x14ac:dyDescent="0.2">
      <c r="A2258" s="3">
        <v>35217</v>
      </c>
      <c r="B2258" t="s">
        <v>1</v>
      </c>
      <c r="C2258" t="s">
        <v>16</v>
      </c>
      <c r="D2258" s="7">
        <v>5533.9</v>
      </c>
      <c r="E2258" s="5">
        <v>3726.6</v>
      </c>
      <c r="F2258" s="5">
        <v>1670.27</v>
      </c>
      <c r="G2258" s="5">
        <v>4.8600000000000003</v>
      </c>
      <c r="H2258" s="5">
        <v>132.16999999999973</v>
      </c>
      <c r="I2258" s="5">
        <v>0</v>
      </c>
      <c r="J2258" s="5">
        <v>10285.77734375</v>
      </c>
      <c r="K2258" s="7">
        <v>45</v>
      </c>
      <c r="L2258" s="7">
        <v>0</v>
      </c>
      <c r="M2258" s="8">
        <v>2</v>
      </c>
      <c r="N2258" s="8">
        <v>6</v>
      </c>
      <c r="O2258" s="6">
        <v>8</v>
      </c>
    </row>
    <row r="2259" spans="1:15" x14ac:dyDescent="0.2">
      <c r="A2259" s="3">
        <v>35217</v>
      </c>
      <c r="B2259" t="s">
        <v>1</v>
      </c>
      <c r="C2259" t="s">
        <v>18</v>
      </c>
      <c r="D2259" s="7">
        <v>0</v>
      </c>
      <c r="E2259" s="5">
        <v>0</v>
      </c>
      <c r="F2259" s="5">
        <v>0</v>
      </c>
      <c r="G2259" s="5">
        <v>0</v>
      </c>
      <c r="H2259" s="5">
        <v>0</v>
      </c>
      <c r="I2259" s="5">
        <v>0</v>
      </c>
      <c r="J2259" s="5">
        <v>0</v>
      </c>
      <c r="K2259" s="7">
        <v>0</v>
      </c>
      <c r="L2259" s="7">
        <v>0</v>
      </c>
      <c r="M2259" s="8">
        <v>0</v>
      </c>
      <c r="N2259" s="8">
        <v>0</v>
      </c>
      <c r="O2259" s="6">
        <v>0</v>
      </c>
    </row>
    <row r="2260" spans="1:15" x14ac:dyDescent="0.2">
      <c r="A2260" s="3">
        <v>35217</v>
      </c>
      <c r="B2260" t="s">
        <v>2</v>
      </c>
      <c r="C2260" t="s">
        <v>15</v>
      </c>
      <c r="D2260" s="7">
        <v>4234790.8035000004</v>
      </c>
      <c r="E2260" s="5">
        <v>440742.2</v>
      </c>
      <c r="F2260" s="5">
        <v>1881519.54</v>
      </c>
      <c r="G2260" s="5">
        <v>141512.41</v>
      </c>
      <c r="H2260" s="5">
        <v>1771016.6535000002</v>
      </c>
      <c r="I2260" s="5">
        <v>5871952.2166666714</v>
      </c>
      <c r="J2260" s="5">
        <v>3289326.2841796898</v>
      </c>
      <c r="K2260" s="7">
        <v>17313</v>
      </c>
      <c r="L2260" s="7">
        <v>-3</v>
      </c>
      <c r="M2260" s="8">
        <v>-409</v>
      </c>
      <c r="N2260" s="8">
        <v>352</v>
      </c>
      <c r="O2260" s="6">
        <v>637</v>
      </c>
    </row>
    <row r="2261" spans="1:15" x14ac:dyDescent="0.2">
      <c r="A2261" s="3">
        <v>35217</v>
      </c>
      <c r="B2261" t="s">
        <v>2</v>
      </c>
      <c r="C2261" t="s">
        <v>17</v>
      </c>
      <c r="D2261" s="7">
        <v>2219018.7662999998</v>
      </c>
      <c r="E2261" s="5">
        <v>430745.21</v>
      </c>
      <c r="F2261" s="5">
        <v>821474.09999999905</v>
      </c>
      <c r="G2261" s="5">
        <v>125230.88</v>
      </c>
      <c r="H2261" s="5">
        <v>841568.57630000077</v>
      </c>
      <c r="I2261" s="5">
        <v>3126358.8333333344</v>
      </c>
      <c r="J2261" s="5">
        <v>6959008.6269531203</v>
      </c>
      <c r="K2261" s="7">
        <v>3988</v>
      </c>
      <c r="L2261" s="7">
        <v>320</v>
      </c>
      <c r="M2261" s="8">
        <v>225</v>
      </c>
      <c r="N2261" s="8">
        <v>49</v>
      </c>
      <c r="O2261" s="6">
        <v>163</v>
      </c>
    </row>
    <row r="2262" spans="1:15" x14ac:dyDescent="0.2">
      <c r="A2262" s="3">
        <v>35217</v>
      </c>
      <c r="B2262" t="s">
        <v>2</v>
      </c>
      <c r="C2262" t="s">
        <v>15</v>
      </c>
      <c r="D2262" s="7">
        <v>223996.3799</v>
      </c>
      <c r="E2262" s="5">
        <v>45905.61</v>
      </c>
      <c r="F2262" s="5">
        <v>118122.22</v>
      </c>
      <c r="G2262" s="5">
        <v>5116.83</v>
      </c>
      <c r="H2262" s="5">
        <v>54851.719900000011</v>
      </c>
      <c r="I2262" s="5">
        <v>238805.6666666666</v>
      </c>
      <c r="J2262" s="5">
        <v>410202.119140625</v>
      </c>
      <c r="K2262" s="7">
        <v>954</v>
      </c>
      <c r="L2262" s="7">
        <v>508</v>
      </c>
      <c r="M2262" s="8">
        <v>6</v>
      </c>
      <c r="N2262" s="8">
        <v>16</v>
      </c>
      <c r="O2262" s="6">
        <v>14</v>
      </c>
    </row>
    <row r="2263" spans="1:15" x14ac:dyDescent="0.2">
      <c r="A2263" s="3">
        <v>35217</v>
      </c>
      <c r="B2263" t="s">
        <v>2</v>
      </c>
      <c r="C2263" t="s">
        <v>17</v>
      </c>
      <c r="D2263" s="7">
        <v>1469052.6364</v>
      </c>
      <c r="E2263" s="5">
        <v>234512.52</v>
      </c>
      <c r="F2263" s="5">
        <v>589994.23</v>
      </c>
      <c r="G2263" s="5">
        <v>80921.4399999999</v>
      </c>
      <c r="H2263" s="5">
        <v>563624.44640000002</v>
      </c>
      <c r="I2263" s="5">
        <v>2596569.9333333331</v>
      </c>
      <c r="J2263" s="5">
        <v>3376477.4306640602</v>
      </c>
      <c r="K2263" s="7">
        <v>5743</v>
      </c>
      <c r="L2263" s="7">
        <v>955</v>
      </c>
      <c r="M2263" s="8">
        <v>153</v>
      </c>
      <c r="N2263" s="8">
        <v>219</v>
      </c>
      <c r="O2263" s="6">
        <v>596</v>
      </c>
    </row>
    <row r="2264" spans="1:15" x14ac:dyDescent="0.2">
      <c r="A2264" s="3">
        <v>35217</v>
      </c>
      <c r="B2264" t="s">
        <v>2</v>
      </c>
      <c r="C2264" t="s">
        <v>16</v>
      </c>
      <c r="D2264" s="7">
        <v>301807.9988</v>
      </c>
      <c r="E2264" s="5">
        <v>299559.57</v>
      </c>
      <c r="F2264" s="5">
        <v>0</v>
      </c>
      <c r="G2264" s="5">
        <v>410.47</v>
      </c>
      <c r="H2264" s="5">
        <v>1837.9587999999942</v>
      </c>
      <c r="I2264" s="5">
        <v>0</v>
      </c>
      <c r="J2264" s="5">
        <v>10702174.578125</v>
      </c>
      <c r="K2264" s="7">
        <v>753</v>
      </c>
      <c r="L2264" s="7">
        <v>51</v>
      </c>
      <c r="M2264" s="8">
        <v>-2</v>
      </c>
      <c r="N2264" s="8">
        <v>49</v>
      </c>
      <c r="O2264" s="6">
        <v>104</v>
      </c>
    </row>
    <row r="2265" spans="1:15" x14ac:dyDescent="0.2">
      <c r="A2265" s="3">
        <v>35217</v>
      </c>
      <c r="B2265" t="s">
        <v>2</v>
      </c>
      <c r="C2265" t="s">
        <v>15</v>
      </c>
      <c r="D2265" s="7">
        <v>1783337.9272</v>
      </c>
      <c r="E2265" s="5">
        <v>257869.02</v>
      </c>
      <c r="F2265" s="5">
        <v>588928.39</v>
      </c>
      <c r="G2265" s="5">
        <v>103762.17</v>
      </c>
      <c r="H2265" s="5">
        <v>832778.34719999996</v>
      </c>
      <c r="I2265" s="5">
        <v>4807535.3666666662</v>
      </c>
      <c r="J2265" s="5">
        <v>3004799.85546875</v>
      </c>
      <c r="K2265" s="7">
        <v>8607</v>
      </c>
      <c r="L2265" s="7">
        <v>239</v>
      </c>
      <c r="M2265" s="8">
        <v>204</v>
      </c>
      <c r="N2265" s="8">
        <v>192</v>
      </c>
      <c r="O2265" s="6">
        <v>421</v>
      </c>
    </row>
    <row r="2266" spans="1:15" x14ac:dyDescent="0.2">
      <c r="A2266" s="3">
        <v>35217</v>
      </c>
      <c r="B2266" t="s">
        <v>2</v>
      </c>
      <c r="C2266" t="s">
        <v>15</v>
      </c>
      <c r="D2266" s="7">
        <v>13533.378699999999</v>
      </c>
      <c r="E2266" s="5">
        <v>2627.77</v>
      </c>
      <c r="F2266" s="5">
        <v>2641.67</v>
      </c>
      <c r="G2266" s="5">
        <v>225.06</v>
      </c>
      <c r="H2266" s="5">
        <v>8038.8786999999984</v>
      </c>
      <c r="I2266" s="5">
        <v>29824.80000000001</v>
      </c>
      <c r="J2266" s="5">
        <v>24628.1103515625</v>
      </c>
      <c r="K2266" s="7">
        <v>38</v>
      </c>
      <c r="L2266" s="7">
        <v>0</v>
      </c>
      <c r="M2266" s="8">
        <v>1</v>
      </c>
      <c r="N2266" s="8">
        <v>0</v>
      </c>
      <c r="O2266" s="6">
        <v>0</v>
      </c>
    </row>
    <row r="2267" spans="1:15" x14ac:dyDescent="0.2">
      <c r="A2267" s="3">
        <v>35217</v>
      </c>
      <c r="B2267" t="s">
        <v>2</v>
      </c>
      <c r="C2267" t="s">
        <v>15</v>
      </c>
      <c r="D2267" s="7">
        <v>3653816.8081</v>
      </c>
      <c r="E2267" s="5">
        <v>618608.65</v>
      </c>
      <c r="F2267" s="5">
        <v>1124634.83</v>
      </c>
      <c r="G2267" s="5">
        <v>214851.03</v>
      </c>
      <c r="H2267" s="5">
        <v>1695722.2981</v>
      </c>
      <c r="I2267" s="5">
        <v>6051086.8500000071</v>
      </c>
      <c r="J2267" s="5">
        <v>10387163.6025391</v>
      </c>
      <c r="K2267" s="7">
        <v>12598</v>
      </c>
      <c r="L2267" s="7">
        <v>127</v>
      </c>
      <c r="M2267" s="8">
        <v>-170</v>
      </c>
      <c r="N2267" s="8">
        <v>598</v>
      </c>
      <c r="O2267" s="6">
        <v>1057</v>
      </c>
    </row>
    <row r="2268" spans="1:15" x14ac:dyDescent="0.2">
      <c r="A2268" s="3">
        <v>35217</v>
      </c>
      <c r="B2268" t="s">
        <v>2</v>
      </c>
      <c r="C2268" t="s">
        <v>15</v>
      </c>
      <c r="D2268" s="7">
        <v>721971.07160000002</v>
      </c>
      <c r="E2268" s="5">
        <v>80983.509999999995</v>
      </c>
      <c r="F2268" s="5">
        <v>499033.13</v>
      </c>
      <c r="G2268" s="5">
        <v>13380.74</v>
      </c>
      <c r="H2268" s="5">
        <v>128573.69160000001</v>
      </c>
      <c r="I2268" s="5">
        <v>400610.71666666673</v>
      </c>
      <c r="J2268" s="5">
        <v>1022319.74023438</v>
      </c>
      <c r="K2268" s="7">
        <v>2539</v>
      </c>
      <c r="L2268" s="7">
        <v>279</v>
      </c>
      <c r="M2268" s="8">
        <v>-19</v>
      </c>
      <c r="N2268" s="8">
        <v>235</v>
      </c>
      <c r="O2268" s="6">
        <v>508</v>
      </c>
    </row>
    <row r="2269" spans="1:15" x14ac:dyDescent="0.2">
      <c r="A2269" s="3">
        <v>35217</v>
      </c>
      <c r="B2269" t="s">
        <v>2</v>
      </c>
      <c r="C2269" t="s">
        <v>16</v>
      </c>
      <c r="D2269" s="7">
        <v>10540.1258</v>
      </c>
      <c r="E2269" s="5">
        <v>7993.43</v>
      </c>
      <c r="F2269" s="5">
        <v>872.84</v>
      </c>
      <c r="G2269" s="5">
        <v>127.42</v>
      </c>
      <c r="H2269" s="5">
        <v>1546.4357999999993</v>
      </c>
      <c r="I2269" s="5">
        <v>2020.4833333333324</v>
      </c>
      <c r="J2269" s="5">
        <v>139255.95800781299</v>
      </c>
      <c r="K2269" s="7">
        <v>48</v>
      </c>
      <c r="L2269" s="7">
        <v>2</v>
      </c>
      <c r="M2269" s="8">
        <v>-1</v>
      </c>
      <c r="N2269" s="8">
        <v>3</v>
      </c>
      <c r="O2269" s="6">
        <v>11</v>
      </c>
    </row>
    <row r="2270" spans="1:15" x14ac:dyDescent="0.2">
      <c r="A2270" s="3">
        <v>35217</v>
      </c>
      <c r="B2270" t="s">
        <v>2</v>
      </c>
      <c r="C2270" t="s">
        <v>16</v>
      </c>
      <c r="D2270" s="7">
        <v>12383.9373</v>
      </c>
      <c r="E2270" s="5">
        <v>12396.9</v>
      </c>
      <c r="F2270" s="5">
        <v>67.819999999999993</v>
      </c>
      <c r="G2270" s="5">
        <v>0</v>
      </c>
      <c r="H2270" s="5">
        <v>-80.782700000000034</v>
      </c>
      <c r="I2270" s="5">
        <v>132.84999999999997</v>
      </c>
      <c r="J2270" s="5">
        <v>177881.021484375</v>
      </c>
      <c r="K2270" s="7">
        <v>69</v>
      </c>
      <c r="L2270" s="7">
        <v>39</v>
      </c>
      <c r="M2270" s="8">
        <v>1</v>
      </c>
      <c r="N2270" s="8">
        <v>1</v>
      </c>
      <c r="O2270" s="6">
        <v>11</v>
      </c>
    </row>
    <row r="2271" spans="1:15" x14ac:dyDescent="0.2">
      <c r="A2271" s="3">
        <v>35217</v>
      </c>
      <c r="B2271" t="s">
        <v>2</v>
      </c>
      <c r="C2271" t="s">
        <v>16</v>
      </c>
      <c r="D2271" s="7">
        <v>3773.33</v>
      </c>
      <c r="E2271" s="5">
        <v>3168.85</v>
      </c>
      <c r="F2271" s="5">
        <v>580.04999999999995</v>
      </c>
      <c r="G2271" s="5">
        <v>14.58</v>
      </c>
      <c r="H2271" s="5">
        <v>9.8500000000000636</v>
      </c>
      <c r="I2271" s="5">
        <v>0</v>
      </c>
      <c r="J2271" s="5">
        <v>27215.7626953125</v>
      </c>
      <c r="K2271" s="7">
        <v>14</v>
      </c>
      <c r="L2271" s="7">
        <v>1</v>
      </c>
      <c r="M2271" s="8">
        <v>0</v>
      </c>
      <c r="N2271" s="8">
        <v>3</v>
      </c>
      <c r="O2271" s="6">
        <v>2</v>
      </c>
    </row>
    <row r="2272" spans="1:15" x14ac:dyDescent="0.2">
      <c r="A2272" s="3">
        <v>35217</v>
      </c>
      <c r="B2272" t="s">
        <v>2</v>
      </c>
      <c r="C2272" t="s">
        <v>18</v>
      </c>
      <c r="D2272" s="7">
        <v>0</v>
      </c>
      <c r="E2272" s="5">
        <v>0</v>
      </c>
      <c r="F2272" s="5">
        <v>0</v>
      </c>
      <c r="G2272" s="5">
        <v>0</v>
      </c>
      <c r="H2272" s="5">
        <v>0</v>
      </c>
      <c r="I2272" s="5">
        <v>0</v>
      </c>
      <c r="J2272" s="5">
        <v>0</v>
      </c>
      <c r="K2272" s="7">
        <v>0</v>
      </c>
      <c r="L2272" s="7">
        <v>0</v>
      </c>
      <c r="M2272" s="8">
        <v>0</v>
      </c>
      <c r="N2272" s="8">
        <v>0</v>
      </c>
      <c r="O2272" s="6">
        <v>0</v>
      </c>
    </row>
    <row r="2273" spans="1:15" x14ac:dyDescent="0.2">
      <c r="A2273" s="3">
        <v>35217</v>
      </c>
      <c r="B2273" t="s">
        <v>3</v>
      </c>
      <c r="C2273" t="s">
        <v>17</v>
      </c>
      <c r="D2273" s="7">
        <v>24996.357400000001</v>
      </c>
      <c r="E2273" s="5">
        <v>7471.81</v>
      </c>
      <c r="F2273" s="5">
        <v>9057.35</v>
      </c>
      <c r="G2273" s="5">
        <v>1543.22</v>
      </c>
      <c r="H2273" s="5">
        <v>6923.9773999999989</v>
      </c>
      <c r="I2273" s="5">
        <v>19996.699999999997</v>
      </c>
      <c r="J2273" s="5">
        <v>187416.01953125</v>
      </c>
      <c r="K2273" s="7">
        <v>92</v>
      </c>
      <c r="L2273" s="7">
        <v>23</v>
      </c>
      <c r="M2273" s="8">
        <v>3</v>
      </c>
      <c r="N2273" s="8">
        <v>2</v>
      </c>
      <c r="O2273" s="6">
        <v>5</v>
      </c>
    </row>
    <row r="2274" spans="1:15" x14ac:dyDescent="0.2">
      <c r="A2274" s="3">
        <v>35217</v>
      </c>
      <c r="B2274" t="s">
        <v>3</v>
      </c>
      <c r="C2274" t="s">
        <v>15</v>
      </c>
      <c r="D2274" s="7">
        <v>276.91039999999998</v>
      </c>
      <c r="E2274" s="5">
        <v>52.13</v>
      </c>
      <c r="F2274" s="5">
        <v>215.54</v>
      </c>
      <c r="G2274" s="5">
        <v>1.4</v>
      </c>
      <c r="H2274" s="5">
        <v>7.8403999999999936</v>
      </c>
      <c r="I2274" s="5">
        <v>135.23333333333341</v>
      </c>
      <c r="J2274" s="5">
        <v>2.0966796875</v>
      </c>
      <c r="K2274" s="7">
        <v>3</v>
      </c>
      <c r="L2274" s="7">
        <v>2</v>
      </c>
      <c r="M2274" s="8">
        <v>1</v>
      </c>
      <c r="N2274" s="8">
        <v>0</v>
      </c>
      <c r="O2274" s="6">
        <v>1</v>
      </c>
    </row>
    <row r="2275" spans="1:15" x14ac:dyDescent="0.2">
      <c r="A2275" s="3">
        <v>35217</v>
      </c>
      <c r="B2275" t="s">
        <v>3</v>
      </c>
      <c r="C2275" t="s">
        <v>17</v>
      </c>
      <c r="D2275" s="7">
        <v>46049.898099999999</v>
      </c>
      <c r="E2275" s="5">
        <v>11294.6</v>
      </c>
      <c r="F2275" s="5">
        <v>18799.830000000002</v>
      </c>
      <c r="G2275" s="5">
        <v>4654.6099999999997</v>
      </c>
      <c r="H2275" s="5">
        <v>11300.858099999998</v>
      </c>
      <c r="I2275" s="5">
        <v>66015.649999999965</v>
      </c>
      <c r="J2275" s="5">
        <v>134953.814453125</v>
      </c>
      <c r="K2275" s="7">
        <v>221</v>
      </c>
      <c r="L2275" s="7">
        <v>111</v>
      </c>
      <c r="M2275" s="8">
        <v>2</v>
      </c>
      <c r="N2275" s="8">
        <v>6</v>
      </c>
      <c r="O2275" s="6">
        <v>20</v>
      </c>
    </row>
    <row r="2276" spans="1:15" x14ac:dyDescent="0.2">
      <c r="A2276" s="3">
        <v>35217</v>
      </c>
      <c r="B2276" t="s">
        <v>3</v>
      </c>
      <c r="C2276" t="s">
        <v>16</v>
      </c>
      <c r="D2276" s="7">
        <v>35423.160000000003</v>
      </c>
      <c r="E2276" s="5">
        <v>35260.800000000003</v>
      </c>
      <c r="F2276" s="5">
        <v>0</v>
      </c>
      <c r="G2276" s="5">
        <v>0</v>
      </c>
      <c r="H2276" s="5">
        <v>162.36000000000058</v>
      </c>
      <c r="I2276" s="5">
        <v>0</v>
      </c>
      <c r="J2276" s="5">
        <v>1343173.85546875</v>
      </c>
      <c r="K2276" s="7">
        <v>91</v>
      </c>
      <c r="L2276" s="7">
        <v>8</v>
      </c>
      <c r="M2276" s="8">
        <v>1</v>
      </c>
      <c r="N2276" s="8">
        <v>6</v>
      </c>
      <c r="O2276" s="6">
        <v>12</v>
      </c>
    </row>
    <row r="2277" spans="1:15" x14ac:dyDescent="0.2">
      <c r="A2277" s="3">
        <v>35217</v>
      </c>
      <c r="B2277" t="s">
        <v>3</v>
      </c>
      <c r="C2277" t="s">
        <v>15</v>
      </c>
      <c r="D2277" s="7">
        <v>6694.6601000000001</v>
      </c>
      <c r="E2277" s="5">
        <v>3103.1</v>
      </c>
      <c r="F2277" s="5">
        <v>1095.94</v>
      </c>
      <c r="G2277" s="5">
        <v>249.43</v>
      </c>
      <c r="H2277" s="5">
        <v>2246.1901000000003</v>
      </c>
      <c r="I2277" s="5">
        <v>7654.7000000000025</v>
      </c>
      <c r="J2277" s="5">
        <v>51730.2587890625</v>
      </c>
      <c r="K2277" s="7">
        <v>45</v>
      </c>
      <c r="L2277" s="7">
        <v>11</v>
      </c>
      <c r="M2277" s="8">
        <v>3</v>
      </c>
      <c r="N2277" s="8">
        <v>4</v>
      </c>
      <c r="O2277" s="6">
        <v>7</v>
      </c>
    </row>
    <row r="2278" spans="1:15" x14ac:dyDescent="0.2">
      <c r="A2278" s="3">
        <v>35217</v>
      </c>
      <c r="B2278" t="s">
        <v>3</v>
      </c>
      <c r="C2278" t="s">
        <v>15</v>
      </c>
      <c r="D2278" s="7">
        <v>0.13</v>
      </c>
      <c r="E2278" s="5">
        <v>0</v>
      </c>
      <c r="F2278" s="5">
        <v>0</v>
      </c>
      <c r="G2278" s="5">
        <v>0.13</v>
      </c>
      <c r="H2278" s="5">
        <v>0</v>
      </c>
      <c r="I2278" s="5">
        <v>0</v>
      </c>
      <c r="J2278" s="5">
        <v>0</v>
      </c>
      <c r="K2278" s="7">
        <v>1</v>
      </c>
      <c r="L2278" s="7">
        <v>0</v>
      </c>
      <c r="M2278" s="8">
        <v>0</v>
      </c>
      <c r="N2278" s="8">
        <v>1</v>
      </c>
      <c r="O2278" s="6">
        <v>0</v>
      </c>
    </row>
    <row r="2279" spans="1:15" x14ac:dyDescent="0.2">
      <c r="A2279" s="3">
        <v>35217</v>
      </c>
      <c r="B2279" t="s">
        <v>3</v>
      </c>
      <c r="C2279" t="s">
        <v>15</v>
      </c>
      <c r="D2279" s="7">
        <v>1568.9304</v>
      </c>
      <c r="E2279" s="5">
        <v>978.23</v>
      </c>
      <c r="F2279" s="5">
        <v>197.58</v>
      </c>
      <c r="G2279" s="5">
        <v>42.64</v>
      </c>
      <c r="H2279" s="5">
        <v>350.48039999999992</v>
      </c>
      <c r="I2279" s="5">
        <v>1680.950000000001</v>
      </c>
      <c r="J2279" s="5">
        <v>27936.525390625</v>
      </c>
      <c r="K2279" s="7">
        <v>9</v>
      </c>
      <c r="L2279" s="7">
        <v>0</v>
      </c>
      <c r="M2279" s="8">
        <v>-1</v>
      </c>
      <c r="N2279" s="8">
        <v>0</v>
      </c>
      <c r="O2279" s="6">
        <v>1</v>
      </c>
    </row>
    <row r="2280" spans="1:15" x14ac:dyDescent="0.2">
      <c r="A2280" s="3">
        <v>35217</v>
      </c>
      <c r="B2280" t="s">
        <v>3</v>
      </c>
      <c r="C2280" t="s">
        <v>15</v>
      </c>
      <c r="D2280" s="7">
        <v>797.64459999999997</v>
      </c>
      <c r="E2280" s="5">
        <v>341.17</v>
      </c>
      <c r="F2280" s="5">
        <v>372.92</v>
      </c>
      <c r="G2280" s="5">
        <v>11.48</v>
      </c>
      <c r="H2280" s="5">
        <v>72.074599999999933</v>
      </c>
      <c r="I2280" s="5">
        <v>450.4833333333338</v>
      </c>
      <c r="J2280" s="5">
        <v>6397.6865234375</v>
      </c>
      <c r="K2280" s="7">
        <v>5</v>
      </c>
      <c r="L2280" s="7">
        <v>0</v>
      </c>
      <c r="M2280" s="8">
        <v>1</v>
      </c>
      <c r="N2280" s="8">
        <v>0</v>
      </c>
      <c r="O2280" s="6">
        <v>2</v>
      </c>
    </row>
    <row r="2281" spans="1:15" x14ac:dyDescent="0.2">
      <c r="A2281" s="3">
        <v>35217</v>
      </c>
      <c r="B2281" t="s">
        <v>3</v>
      </c>
      <c r="C2281" t="s">
        <v>16</v>
      </c>
      <c r="D2281" s="7">
        <v>59564.594799999999</v>
      </c>
      <c r="E2281" s="5">
        <v>51957.54</v>
      </c>
      <c r="F2281" s="5">
        <v>2763</v>
      </c>
      <c r="G2281" s="5">
        <v>476.3</v>
      </c>
      <c r="H2281" s="5">
        <v>4367.7547999999979</v>
      </c>
      <c r="I2281" s="5">
        <v>3329.4333333333348</v>
      </c>
      <c r="J2281" s="5">
        <v>1382769.98828125</v>
      </c>
      <c r="K2281" s="7">
        <v>205</v>
      </c>
      <c r="L2281" s="7">
        <v>2</v>
      </c>
      <c r="M2281" s="8">
        <v>3</v>
      </c>
      <c r="N2281" s="8">
        <v>26</v>
      </c>
      <c r="O2281" s="6">
        <v>38</v>
      </c>
    </row>
    <row r="2282" spans="1:15" x14ac:dyDescent="0.2">
      <c r="A2282" s="3">
        <v>35217</v>
      </c>
      <c r="B2282" t="s">
        <v>3</v>
      </c>
      <c r="C2282" t="s">
        <v>16</v>
      </c>
      <c r="D2282" s="7">
        <v>368765.18040000001</v>
      </c>
      <c r="E2282" s="5">
        <v>294609.49</v>
      </c>
      <c r="F2282" s="5">
        <v>43601.38</v>
      </c>
      <c r="G2282" s="5">
        <v>116.45</v>
      </c>
      <c r="H2282" s="5">
        <v>30437.860400000023</v>
      </c>
      <c r="I2282" s="5">
        <v>7099.1666666666697</v>
      </c>
      <c r="J2282" s="5">
        <v>5205945.2382812602</v>
      </c>
      <c r="K2282" s="7">
        <v>3192</v>
      </c>
      <c r="L2282" s="7">
        <v>348</v>
      </c>
      <c r="M2282" s="8">
        <v>-15</v>
      </c>
      <c r="N2282" s="8">
        <v>302</v>
      </c>
      <c r="O2282" s="6">
        <v>655</v>
      </c>
    </row>
    <row r="2283" spans="1:15" x14ac:dyDescent="0.2">
      <c r="A2283" s="3">
        <v>35217</v>
      </c>
      <c r="B2283" t="s">
        <v>3</v>
      </c>
      <c r="C2283" t="s">
        <v>16</v>
      </c>
      <c r="D2283" s="7">
        <v>1792.23</v>
      </c>
      <c r="E2283" s="5">
        <v>1782.21</v>
      </c>
      <c r="F2283" s="5">
        <v>6.78</v>
      </c>
      <c r="G2283" s="5">
        <v>3.24</v>
      </c>
      <c r="H2283" s="5">
        <v>-1.865174681370263E-14</v>
      </c>
      <c r="I2283" s="5">
        <v>0</v>
      </c>
      <c r="J2283" s="5">
        <v>2786.234375</v>
      </c>
      <c r="K2283" s="7">
        <v>22</v>
      </c>
      <c r="L2283" s="7">
        <v>1</v>
      </c>
      <c r="M2283" s="8">
        <v>2</v>
      </c>
      <c r="N2283" s="8">
        <v>1</v>
      </c>
      <c r="O2283" s="6">
        <v>2</v>
      </c>
    </row>
    <row r="2284" spans="1:15" x14ac:dyDescent="0.2">
      <c r="A2284" s="3">
        <v>35217</v>
      </c>
      <c r="B2284" t="s">
        <v>11</v>
      </c>
      <c r="C2284" t="s">
        <v>15</v>
      </c>
      <c r="D2284" s="7">
        <v>13578.314200000001</v>
      </c>
      <c r="E2284" s="5">
        <v>1386.77</v>
      </c>
      <c r="F2284" s="5">
        <v>10016.39</v>
      </c>
      <c r="G2284" s="5">
        <v>152.1</v>
      </c>
      <c r="H2284" s="5">
        <v>2023.0542000000009</v>
      </c>
      <c r="I2284" s="5">
        <v>6396.3499999999967</v>
      </c>
      <c r="J2284" s="5">
        <v>2137.1204319000199</v>
      </c>
      <c r="K2284" s="7">
        <v>14</v>
      </c>
      <c r="L2284" s="7">
        <v>0</v>
      </c>
      <c r="M2284" s="8">
        <v>0</v>
      </c>
      <c r="N2284" s="8">
        <v>1</v>
      </c>
      <c r="O2284" s="6">
        <v>1</v>
      </c>
    </row>
    <row r="2285" spans="1:15" x14ac:dyDescent="0.2">
      <c r="A2285" s="3">
        <v>35217</v>
      </c>
      <c r="B2285" t="s">
        <v>11</v>
      </c>
      <c r="C2285" t="s">
        <v>16</v>
      </c>
      <c r="D2285" s="7">
        <v>140.88</v>
      </c>
      <c r="E2285" s="5">
        <v>140.88</v>
      </c>
      <c r="F2285" s="5">
        <v>0</v>
      </c>
      <c r="G2285" s="5">
        <v>0</v>
      </c>
      <c r="H2285" s="5">
        <v>0</v>
      </c>
      <c r="I2285" s="5">
        <v>0</v>
      </c>
      <c r="J2285" s="5">
        <v>171.290065765381</v>
      </c>
      <c r="K2285" s="7">
        <v>1</v>
      </c>
      <c r="L2285" s="7">
        <v>0</v>
      </c>
      <c r="M2285" s="8">
        <v>0</v>
      </c>
      <c r="N2285" s="8">
        <v>0</v>
      </c>
      <c r="O2285" s="6">
        <v>0</v>
      </c>
    </row>
    <row r="2286" spans="1:15" x14ac:dyDescent="0.2">
      <c r="A2286" s="3">
        <v>35217</v>
      </c>
      <c r="B2286" t="s">
        <v>11</v>
      </c>
      <c r="C2286" t="s">
        <v>15</v>
      </c>
      <c r="D2286" s="7">
        <v>0</v>
      </c>
      <c r="E2286" s="5">
        <v>0</v>
      </c>
      <c r="F2286" s="5">
        <v>0</v>
      </c>
      <c r="G2286" s="5">
        <v>0</v>
      </c>
      <c r="H2286" s="5">
        <v>0</v>
      </c>
      <c r="I2286" s="5">
        <v>0</v>
      </c>
      <c r="J2286" s="5">
        <v>0</v>
      </c>
      <c r="K2286" s="7">
        <v>0</v>
      </c>
      <c r="L2286" s="7">
        <v>0</v>
      </c>
      <c r="M2286" s="8">
        <v>0</v>
      </c>
      <c r="N2286" s="8">
        <v>0</v>
      </c>
      <c r="O2286" s="6">
        <v>0</v>
      </c>
    </row>
    <row r="2287" spans="1:15" x14ac:dyDescent="0.2">
      <c r="A2287" s="3">
        <v>35217</v>
      </c>
      <c r="B2287" t="s">
        <v>11</v>
      </c>
      <c r="C2287" t="s">
        <v>15</v>
      </c>
      <c r="D2287" s="7">
        <v>23684603.039299998</v>
      </c>
      <c r="E2287" s="5">
        <v>2860819.6203999999</v>
      </c>
      <c r="F2287" s="5">
        <v>10310380.8159</v>
      </c>
      <c r="G2287" s="5">
        <v>769003.35849999997</v>
      </c>
      <c r="H2287" s="5">
        <v>9744399.2444999982</v>
      </c>
      <c r="I2287" s="5">
        <v>30145492.06666667</v>
      </c>
      <c r="J2287" s="5">
        <v>20298422.076171901</v>
      </c>
      <c r="K2287" s="7">
        <v>91923</v>
      </c>
      <c r="L2287" s="7">
        <v>-2</v>
      </c>
      <c r="M2287" s="8">
        <v>-1888</v>
      </c>
      <c r="N2287" s="8">
        <v>1908</v>
      </c>
      <c r="O2287" s="6">
        <v>3306</v>
      </c>
    </row>
    <row r="2288" spans="1:15" x14ac:dyDescent="0.2">
      <c r="A2288" s="3">
        <v>35217</v>
      </c>
      <c r="B2288" t="s">
        <v>11</v>
      </c>
      <c r="C2288" t="s">
        <v>17</v>
      </c>
      <c r="D2288" s="7">
        <v>19156321.007599998</v>
      </c>
      <c r="E2288" s="5">
        <v>3934597.4852</v>
      </c>
      <c r="F2288" s="5">
        <v>7368084.6984999897</v>
      </c>
      <c r="G2288" s="5">
        <v>1204122.67</v>
      </c>
      <c r="H2288" s="5">
        <v>6649516.1539000096</v>
      </c>
      <c r="I2288" s="5">
        <v>25154286.800000008</v>
      </c>
      <c r="J2288" s="5">
        <v>68762609.623289093</v>
      </c>
      <c r="K2288" s="7">
        <v>40532</v>
      </c>
      <c r="L2288" s="7">
        <v>5044</v>
      </c>
      <c r="M2288" s="8">
        <v>1039</v>
      </c>
      <c r="N2288" s="8">
        <v>1274</v>
      </c>
      <c r="O2288" s="6">
        <v>3547</v>
      </c>
    </row>
    <row r="2289" spans="1:15" x14ac:dyDescent="0.2">
      <c r="A2289" s="3">
        <v>35217</v>
      </c>
      <c r="B2289" t="s">
        <v>11</v>
      </c>
      <c r="C2289" t="s">
        <v>15</v>
      </c>
      <c r="D2289" s="7">
        <v>902887.6274</v>
      </c>
      <c r="E2289" s="5">
        <v>169704.18</v>
      </c>
      <c r="F2289" s="5">
        <v>444077.57</v>
      </c>
      <c r="G2289" s="5">
        <v>24336.43</v>
      </c>
      <c r="H2289" s="5">
        <v>264769.44739999995</v>
      </c>
      <c r="I2289" s="5">
        <v>1054808.033333333</v>
      </c>
      <c r="J2289" s="5">
        <v>1268820.3974609401</v>
      </c>
      <c r="K2289" s="7">
        <v>3569</v>
      </c>
      <c r="L2289" s="7">
        <v>1383</v>
      </c>
      <c r="M2289" s="8">
        <v>94</v>
      </c>
      <c r="N2289" s="8">
        <v>76</v>
      </c>
      <c r="O2289" s="6">
        <v>78</v>
      </c>
    </row>
    <row r="2290" spans="1:15" x14ac:dyDescent="0.2">
      <c r="A2290" s="3">
        <v>35217</v>
      </c>
      <c r="B2290" t="s">
        <v>11</v>
      </c>
      <c r="C2290" t="s">
        <v>17</v>
      </c>
      <c r="D2290" s="7">
        <v>8658169.3584000003</v>
      </c>
      <c r="E2290" s="5">
        <v>1475928.34</v>
      </c>
      <c r="F2290" s="5">
        <v>3410442.06</v>
      </c>
      <c r="G2290" s="5">
        <v>502866.44</v>
      </c>
      <c r="H2290" s="5">
        <v>3268932.5184000004</v>
      </c>
      <c r="I2290" s="5">
        <v>15120712.216666674</v>
      </c>
      <c r="J2290" s="5">
        <v>22306532.027343798</v>
      </c>
      <c r="K2290" s="7">
        <v>30358</v>
      </c>
      <c r="L2290" s="7">
        <v>1138</v>
      </c>
      <c r="M2290" s="8">
        <v>1144</v>
      </c>
      <c r="N2290" s="8">
        <v>766</v>
      </c>
      <c r="O2290" s="6">
        <v>1774</v>
      </c>
    </row>
    <row r="2291" spans="1:15" x14ac:dyDescent="0.2">
      <c r="A2291" s="3">
        <v>35217</v>
      </c>
      <c r="B2291" t="s">
        <v>11</v>
      </c>
      <c r="C2291" t="s">
        <v>16</v>
      </c>
      <c r="D2291" s="7">
        <v>7731041.1997999996</v>
      </c>
      <c r="E2291" s="5">
        <v>7670656.26000001</v>
      </c>
      <c r="F2291" s="5">
        <v>361.33</v>
      </c>
      <c r="G2291" s="5">
        <v>7319.46</v>
      </c>
      <c r="H2291" s="5">
        <v>52704.149799989573</v>
      </c>
      <c r="I2291" s="5">
        <v>0.116666666666667</v>
      </c>
      <c r="J2291" s="5">
        <v>221140956.38867199</v>
      </c>
      <c r="K2291" s="7">
        <v>21542</v>
      </c>
      <c r="L2291" s="7">
        <v>842</v>
      </c>
      <c r="M2291" s="8">
        <v>-51</v>
      </c>
      <c r="N2291" s="8">
        <v>1644</v>
      </c>
      <c r="O2291" s="6">
        <v>3182</v>
      </c>
    </row>
    <row r="2292" spans="1:15" x14ac:dyDescent="0.2">
      <c r="A2292" s="3">
        <v>35217</v>
      </c>
      <c r="B2292" t="s">
        <v>11</v>
      </c>
      <c r="C2292" t="s">
        <v>15</v>
      </c>
      <c r="D2292" s="7">
        <v>16851218.0348</v>
      </c>
      <c r="E2292" s="5">
        <v>3547036.11</v>
      </c>
      <c r="F2292" s="5">
        <v>5379376.6100000003</v>
      </c>
      <c r="G2292" s="5">
        <v>1018006.7</v>
      </c>
      <c r="H2292" s="5">
        <v>6906798.6148000006</v>
      </c>
      <c r="I2292" s="5">
        <v>34200246.216666698</v>
      </c>
      <c r="J2292" s="5">
        <v>50328420.021484397</v>
      </c>
      <c r="K2292" s="7">
        <v>86331</v>
      </c>
      <c r="L2292" s="7">
        <v>6163</v>
      </c>
      <c r="M2292" s="8">
        <v>665</v>
      </c>
      <c r="N2292" s="8">
        <v>3084</v>
      </c>
      <c r="O2292" s="6">
        <v>6112</v>
      </c>
    </row>
    <row r="2293" spans="1:15" x14ac:dyDescent="0.2">
      <c r="A2293" s="3">
        <v>35217</v>
      </c>
      <c r="B2293" t="s">
        <v>11</v>
      </c>
      <c r="C2293" t="s">
        <v>15</v>
      </c>
      <c r="D2293" s="7">
        <v>98407.423599999995</v>
      </c>
      <c r="E2293" s="5">
        <v>26134.32</v>
      </c>
      <c r="F2293" s="5">
        <v>16780.580000000002</v>
      </c>
      <c r="G2293" s="5">
        <v>3041.93</v>
      </c>
      <c r="H2293" s="5">
        <v>52450.5936</v>
      </c>
      <c r="I2293" s="5">
        <v>196923.11666666664</v>
      </c>
      <c r="J2293" s="5">
        <v>395478.54785156302</v>
      </c>
      <c r="K2293" s="7">
        <v>265</v>
      </c>
      <c r="L2293" s="7">
        <v>0</v>
      </c>
      <c r="M2293" s="8">
        <v>4</v>
      </c>
      <c r="N2293" s="8">
        <v>3</v>
      </c>
      <c r="O2293" s="6">
        <v>5</v>
      </c>
    </row>
    <row r="2294" spans="1:15" x14ac:dyDescent="0.2">
      <c r="A2294" s="3">
        <v>35217</v>
      </c>
      <c r="B2294" t="s">
        <v>11</v>
      </c>
      <c r="C2294" t="s">
        <v>15</v>
      </c>
      <c r="D2294" s="7">
        <v>23129107.927200001</v>
      </c>
      <c r="E2294" s="5">
        <v>4499269.43</v>
      </c>
      <c r="F2294" s="5">
        <v>7259052.79</v>
      </c>
      <c r="G2294" s="5">
        <v>1388239.64</v>
      </c>
      <c r="H2294" s="5">
        <v>9982546.0672000013</v>
      </c>
      <c r="I2294" s="5">
        <v>33899538.666666679</v>
      </c>
      <c r="J2294" s="5">
        <v>83039189.067382902</v>
      </c>
      <c r="K2294" s="7">
        <v>80760</v>
      </c>
      <c r="L2294" s="7">
        <v>2960</v>
      </c>
      <c r="M2294" s="8">
        <v>-997</v>
      </c>
      <c r="N2294" s="8">
        <v>3183</v>
      </c>
      <c r="O2294" s="6">
        <v>5971</v>
      </c>
    </row>
    <row r="2295" spans="1:15" x14ac:dyDescent="0.2">
      <c r="A2295" s="3">
        <v>35217</v>
      </c>
      <c r="B2295" t="s">
        <v>11</v>
      </c>
      <c r="C2295" t="s">
        <v>17</v>
      </c>
      <c r="D2295" s="7">
        <v>2695.8474000000001</v>
      </c>
      <c r="E2295" s="5">
        <v>593.22</v>
      </c>
      <c r="F2295" s="5">
        <v>1266.51</v>
      </c>
      <c r="G2295" s="5">
        <v>4.24</v>
      </c>
      <c r="H2295" s="5">
        <v>831.87740000000031</v>
      </c>
      <c r="I2295" s="5">
        <v>2887.733333333334</v>
      </c>
      <c r="J2295" s="5">
        <v>3607.3704071044999</v>
      </c>
      <c r="K2295" s="7">
        <v>1</v>
      </c>
      <c r="L2295" s="7">
        <v>0</v>
      </c>
      <c r="M2295" s="8">
        <v>0</v>
      </c>
      <c r="N2295" s="8">
        <v>0</v>
      </c>
      <c r="O2295" s="6">
        <v>0</v>
      </c>
    </row>
    <row r="2296" spans="1:15" x14ac:dyDescent="0.2">
      <c r="A2296" s="3">
        <v>35217</v>
      </c>
      <c r="B2296" t="s">
        <v>11</v>
      </c>
      <c r="C2296" t="s">
        <v>17</v>
      </c>
      <c r="D2296" s="7">
        <v>950.45140000000004</v>
      </c>
      <c r="E2296" s="5">
        <v>0</v>
      </c>
      <c r="F2296" s="5">
        <v>737.31</v>
      </c>
      <c r="G2296" s="5">
        <v>0</v>
      </c>
      <c r="H2296" s="5">
        <v>213.14140000000009</v>
      </c>
      <c r="I2296" s="5">
        <v>540.83333333333337</v>
      </c>
      <c r="J2296" s="5">
        <v>0</v>
      </c>
      <c r="K2296" s="7">
        <v>1</v>
      </c>
      <c r="L2296" s="7">
        <v>0</v>
      </c>
      <c r="M2296" s="8">
        <v>0</v>
      </c>
      <c r="N2296" s="8">
        <v>0</v>
      </c>
      <c r="O2296" s="6">
        <v>0</v>
      </c>
    </row>
    <row r="2297" spans="1:15" x14ac:dyDescent="0.2">
      <c r="A2297" s="3">
        <v>35217</v>
      </c>
      <c r="B2297" t="s">
        <v>11</v>
      </c>
      <c r="C2297" t="s">
        <v>15</v>
      </c>
      <c r="D2297" s="7">
        <v>7623938.091</v>
      </c>
      <c r="E2297" s="5">
        <v>715033.50000000105</v>
      </c>
      <c r="F2297" s="5">
        <v>5518439.4100000001</v>
      </c>
      <c r="G2297" s="5">
        <v>159707.99</v>
      </c>
      <c r="H2297" s="5">
        <v>1230757.1909999989</v>
      </c>
      <c r="I2297" s="5">
        <v>4290907.3666666653</v>
      </c>
      <c r="J2297" s="5">
        <v>8008177.6669921903</v>
      </c>
      <c r="K2297" s="7">
        <v>24624</v>
      </c>
      <c r="L2297" s="7">
        <v>2049</v>
      </c>
      <c r="M2297" s="8">
        <v>-127</v>
      </c>
      <c r="N2297" s="8">
        <v>1663</v>
      </c>
      <c r="O2297" s="6">
        <v>3669</v>
      </c>
    </row>
    <row r="2298" spans="1:15" x14ac:dyDescent="0.2">
      <c r="A2298" s="3">
        <v>35217</v>
      </c>
      <c r="B2298" t="s">
        <v>11</v>
      </c>
      <c r="C2298" t="s">
        <v>18</v>
      </c>
      <c r="D2298" s="7">
        <v>0</v>
      </c>
      <c r="E2298" s="5">
        <v>0</v>
      </c>
      <c r="F2298" s="5">
        <v>0</v>
      </c>
      <c r="G2298" s="5">
        <v>0</v>
      </c>
      <c r="H2298" s="5">
        <v>0</v>
      </c>
      <c r="I2298" s="5">
        <v>0</v>
      </c>
      <c r="J2298" s="5">
        <v>0</v>
      </c>
      <c r="K2298" s="7">
        <v>0</v>
      </c>
      <c r="L2298" s="7">
        <v>0</v>
      </c>
      <c r="M2298" s="8">
        <v>0</v>
      </c>
      <c r="N2298" s="8">
        <v>0</v>
      </c>
      <c r="O2298" s="6">
        <v>0</v>
      </c>
    </row>
    <row r="2299" spans="1:15" x14ac:dyDescent="0.2">
      <c r="A2299" s="3">
        <v>35217</v>
      </c>
      <c r="B2299" t="s">
        <v>11</v>
      </c>
      <c r="C2299" t="s">
        <v>16</v>
      </c>
      <c r="D2299" s="7">
        <v>256627.41450000001</v>
      </c>
      <c r="E2299" s="5">
        <v>214242.37</v>
      </c>
      <c r="F2299" s="5">
        <v>24373.41</v>
      </c>
      <c r="G2299" s="5">
        <v>2275.36</v>
      </c>
      <c r="H2299" s="5">
        <v>15736.274500000018</v>
      </c>
      <c r="I2299" s="5">
        <v>23663.099999999991</v>
      </c>
      <c r="J2299" s="5">
        <v>3985702.0566406301</v>
      </c>
      <c r="K2299" s="7">
        <v>821</v>
      </c>
      <c r="L2299" s="7">
        <v>5</v>
      </c>
      <c r="M2299" s="8">
        <v>15</v>
      </c>
      <c r="N2299" s="8">
        <v>64</v>
      </c>
      <c r="O2299" s="6">
        <v>114</v>
      </c>
    </row>
    <row r="2300" spans="1:15" x14ac:dyDescent="0.2">
      <c r="A2300" s="3">
        <v>35217</v>
      </c>
      <c r="B2300" t="s">
        <v>11</v>
      </c>
      <c r="C2300" t="s">
        <v>16</v>
      </c>
      <c r="D2300" s="7">
        <v>1453563.5903</v>
      </c>
      <c r="E2300" s="5">
        <v>1393442.38</v>
      </c>
      <c r="F2300" s="5">
        <v>22629.14</v>
      </c>
      <c r="G2300" s="5">
        <v>606.86</v>
      </c>
      <c r="H2300" s="5">
        <v>36885.210300000152</v>
      </c>
      <c r="I2300" s="5">
        <v>21708.166666666668</v>
      </c>
      <c r="J2300" s="5">
        <v>26028875.723632801</v>
      </c>
      <c r="K2300" s="7">
        <v>5581</v>
      </c>
      <c r="L2300" s="7">
        <v>1880</v>
      </c>
      <c r="M2300" s="8">
        <v>34</v>
      </c>
      <c r="N2300" s="8">
        <v>229</v>
      </c>
      <c r="O2300" s="6">
        <v>1254</v>
      </c>
    </row>
    <row r="2301" spans="1:15" x14ac:dyDescent="0.2">
      <c r="A2301" s="3">
        <v>35217</v>
      </c>
      <c r="B2301" t="s">
        <v>11</v>
      </c>
      <c r="C2301" t="s">
        <v>16</v>
      </c>
      <c r="D2301" s="7">
        <v>82355.185700000002</v>
      </c>
      <c r="E2301" s="5">
        <v>78437.695699999997</v>
      </c>
      <c r="F2301" s="5">
        <v>2861.95</v>
      </c>
      <c r="G2301" s="5">
        <v>49.04</v>
      </c>
      <c r="H2301" s="5">
        <v>1006.5000000000055</v>
      </c>
      <c r="I2301" s="5">
        <v>0.21666666666666629</v>
      </c>
      <c r="J2301" s="5">
        <v>1862214.59765625</v>
      </c>
      <c r="K2301" s="7">
        <v>376</v>
      </c>
      <c r="L2301" s="7">
        <v>5</v>
      </c>
      <c r="M2301" s="8">
        <v>4</v>
      </c>
      <c r="N2301" s="8">
        <v>21</v>
      </c>
      <c r="O2301" s="6">
        <v>50</v>
      </c>
    </row>
    <row r="2302" spans="1:15" x14ac:dyDescent="0.2">
      <c r="A2302" s="3">
        <v>35217</v>
      </c>
      <c r="B2302" t="s">
        <v>11</v>
      </c>
      <c r="C2302" t="s">
        <v>18</v>
      </c>
      <c r="D2302" s="7">
        <v>0</v>
      </c>
      <c r="E2302" s="5">
        <v>0</v>
      </c>
      <c r="F2302" s="5">
        <v>0</v>
      </c>
      <c r="G2302" s="5">
        <v>0</v>
      </c>
      <c r="H2302" s="5">
        <v>0</v>
      </c>
      <c r="I2302" s="5">
        <v>0</v>
      </c>
      <c r="J2302" s="5">
        <v>0</v>
      </c>
      <c r="K2302" s="7">
        <v>0</v>
      </c>
      <c r="L2302" s="7">
        <v>0</v>
      </c>
      <c r="M2302" s="8">
        <v>0</v>
      </c>
      <c r="N2302" s="8">
        <v>0</v>
      </c>
      <c r="O2302" s="6">
        <v>0</v>
      </c>
    </row>
    <row r="2303" spans="1:15" x14ac:dyDescent="0.2">
      <c r="A2303" s="3">
        <v>35217</v>
      </c>
      <c r="B2303" t="s">
        <v>6</v>
      </c>
      <c r="C2303" t="s">
        <v>15</v>
      </c>
      <c r="D2303" s="7">
        <v>10128.755800000001</v>
      </c>
      <c r="E2303" s="5">
        <v>245.27</v>
      </c>
      <c r="F2303" s="5">
        <v>6518.2</v>
      </c>
      <c r="G2303" s="5">
        <v>579.4</v>
      </c>
      <c r="H2303" s="5">
        <v>2785.8858000000005</v>
      </c>
      <c r="I2303" s="5">
        <v>9492.8166666666693</v>
      </c>
      <c r="J2303" s="5">
        <v>109.730080604553</v>
      </c>
      <c r="K2303" s="7">
        <v>17</v>
      </c>
      <c r="L2303" s="7">
        <v>0</v>
      </c>
      <c r="M2303" s="8">
        <v>0</v>
      </c>
      <c r="N2303" s="8">
        <v>0</v>
      </c>
      <c r="O2303" s="6">
        <v>1</v>
      </c>
    </row>
    <row r="2304" spans="1:15" x14ac:dyDescent="0.2">
      <c r="A2304" s="3">
        <v>35217</v>
      </c>
      <c r="B2304" t="s">
        <v>6</v>
      </c>
      <c r="C2304" t="s">
        <v>16</v>
      </c>
      <c r="D2304" s="7">
        <v>39.369999999999997</v>
      </c>
      <c r="E2304" s="5">
        <v>0</v>
      </c>
      <c r="F2304" s="5">
        <v>39.369999999999997</v>
      </c>
      <c r="G2304" s="5">
        <v>0</v>
      </c>
      <c r="H2304" s="5">
        <v>0</v>
      </c>
      <c r="I2304" s="5">
        <v>0</v>
      </c>
      <c r="J2304" s="5">
        <v>0</v>
      </c>
      <c r="K2304" s="7">
        <v>0</v>
      </c>
      <c r="L2304" s="7">
        <v>0</v>
      </c>
      <c r="M2304" s="8">
        <v>0</v>
      </c>
      <c r="N2304" s="8">
        <v>0</v>
      </c>
      <c r="O2304" s="6">
        <v>0</v>
      </c>
    </row>
    <row r="2305" spans="1:15" x14ac:dyDescent="0.2">
      <c r="A2305" s="3">
        <v>35217</v>
      </c>
      <c r="B2305" t="s">
        <v>6</v>
      </c>
      <c r="C2305" t="s">
        <v>15</v>
      </c>
      <c r="D2305" s="7">
        <v>5978940.6634</v>
      </c>
      <c r="E2305" s="5">
        <v>746078.72219999996</v>
      </c>
      <c r="F2305" s="5">
        <v>2605764.3524000002</v>
      </c>
      <c r="G2305" s="5">
        <v>215262.83</v>
      </c>
      <c r="H2305" s="5">
        <v>2411834.7588</v>
      </c>
      <c r="I2305" s="5">
        <v>7789654.7166666659</v>
      </c>
      <c r="J2305" s="5">
        <v>5403184.4931640597</v>
      </c>
      <c r="K2305" s="7">
        <v>24426</v>
      </c>
      <c r="L2305" s="7">
        <v>0</v>
      </c>
      <c r="M2305" s="8">
        <v>-527</v>
      </c>
      <c r="N2305" s="8">
        <v>534</v>
      </c>
      <c r="O2305" s="6">
        <v>883</v>
      </c>
    </row>
    <row r="2306" spans="1:15" x14ac:dyDescent="0.2">
      <c r="A2306" s="3">
        <v>35217</v>
      </c>
      <c r="B2306" t="s">
        <v>6</v>
      </c>
      <c r="C2306" t="s">
        <v>17</v>
      </c>
      <c r="D2306" s="7">
        <v>7194001.3948000101</v>
      </c>
      <c r="E2306" s="5">
        <v>1503953.63</v>
      </c>
      <c r="F2306" s="5">
        <v>2757799.69</v>
      </c>
      <c r="G2306" s="5">
        <v>454401.15</v>
      </c>
      <c r="H2306" s="5">
        <v>2477846.9248000104</v>
      </c>
      <c r="I2306" s="5">
        <v>9941113.5999999959</v>
      </c>
      <c r="J2306" s="5">
        <v>28299488.323242199</v>
      </c>
      <c r="K2306" s="7">
        <v>14425</v>
      </c>
      <c r="L2306" s="7">
        <v>1906</v>
      </c>
      <c r="M2306" s="8">
        <v>496</v>
      </c>
      <c r="N2306" s="8">
        <v>298</v>
      </c>
      <c r="O2306" s="6">
        <v>830</v>
      </c>
    </row>
    <row r="2307" spans="1:15" x14ac:dyDescent="0.2">
      <c r="A2307" s="3">
        <v>35217</v>
      </c>
      <c r="B2307" t="s">
        <v>6</v>
      </c>
      <c r="C2307" t="s">
        <v>15</v>
      </c>
      <c r="D2307" s="7">
        <v>441685.57280000002</v>
      </c>
      <c r="E2307" s="5">
        <v>79898.820000000007</v>
      </c>
      <c r="F2307" s="5">
        <v>223300.01</v>
      </c>
      <c r="G2307" s="5">
        <v>12126.38</v>
      </c>
      <c r="H2307" s="5">
        <v>126360.3628</v>
      </c>
      <c r="I2307" s="5">
        <v>551605.00000000012</v>
      </c>
      <c r="J2307" s="5">
        <v>680679.95214843797</v>
      </c>
      <c r="K2307" s="7">
        <v>1937</v>
      </c>
      <c r="L2307" s="7">
        <v>561</v>
      </c>
      <c r="M2307" s="8">
        <v>46</v>
      </c>
      <c r="N2307" s="8">
        <v>100</v>
      </c>
      <c r="O2307" s="6">
        <v>106</v>
      </c>
    </row>
    <row r="2308" spans="1:15" x14ac:dyDescent="0.2">
      <c r="A2308" s="3">
        <v>35217</v>
      </c>
      <c r="B2308" t="s">
        <v>6</v>
      </c>
      <c r="C2308" t="s">
        <v>17</v>
      </c>
      <c r="D2308" s="7">
        <v>4837608.9881999996</v>
      </c>
      <c r="E2308" s="5">
        <v>883454.52</v>
      </c>
      <c r="F2308" s="5">
        <v>1976256.69</v>
      </c>
      <c r="G2308" s="5">
        <v>300696.24</v>
      </c>
      <c r="H2308" s="5">
        <v>1677201.5381999996</v>
      </c>
      <c r="I2308" s="5">
        <v>8651426.116666669</v>
      </c>
      <c r="J2308" s="5">
        <v>13223373.5849609</v>
      </c>
      <c r="K2308" s="7">
        <v>17656</v>
      </c>
      <c r="L2308" s="7">
        <v>1200</v>
      </c>
      <c r="M2308" s="8">
        <v>341</v>
      </c>
      <c r="N2308" s="8">
        <v>430</v>
      </c>
      <c r="O2308" s="6">
        <v>1485</v>
      </c>
    </row>
    <row r="2309" spans="1:15" x14ac:dyDescent="0.2">
      <c r="A2309" s="3">
        <v>35217</v>
      </c>
      <c r="B2309" t="s">
        <v>6</v>
      </c>
      <c r="C2309" t="s">
        <v>16</v>
      </c>
      <c r="D2309" s="7">
        <v>5114699.9000000004</v>
      </c>
      <c r="E2309" s="5">
        <v>5088865.21</v>
      </c>
      <c r="F2309" s="5">
        <v>349.48</v>
      </c>
      <c r="G2309" s="5">
        <v>4445.7700000000004</v>
      </c>
      <c r="H2309" s="5">
        <v>21039.44000000041</v>
      </c>
      <c r="I2309" s="5">
        <v>5.1999999999999904</v>
      </c>
      <c r="J2309" s="5">
        <v>177995865.60644501</v>
      </c>
      <c r="K2309" s="7">
        <v>14274</v>
      </c>
      <c r="L2309" s="7">
        <v>820</v>
      </c>
      <c r="M2309" s="8">
        <v>-35</v>
      </c>
      <c r="N2309" s="8">
        <v>962</v>
      </c>
      <c r="O2309" s="6">
        <v>1893</v>
      </c>
    </row>
    <row r="2310" spans="1:15" x14ac:dyDescent="0.2">
      <c r="A2310" s="3">
        <v>35217</v>
      </c>
      <c r="B2310" t="s">
        <v>6</v>
      </c>
      <c r="C2310" t="s">
        <v>15</v>
      </c>
      <c r="D2310" s="7">
        <v>7425851.4586000098</v>
      </c>
      <c r="E2310" s="5">
        <v>1540091.71</v>
      </c>
      <c r="F2310" s="5">
        <v>2369716.34</v>
      </c>
      <c r="G2310" s="5">
        <v>486831.85</v>
      </c>
      <c r="H2310" s="5">
        <v>3029211.5586000099</v>
      </c>
      <c r="I2310" s="5">
        <v>17053191.43333333</v>
      </c>
      <c r="J2310" s="5">
        <v>21012827.106445301</v>
      </c>
      <c r="K2310" s="7">
        <v>40775</v>
      </c>
      <c r="L2310" s="7">
        <v>1757</v>
      </c>
      <c r="M2310" s="8">
        <v>243</v>
      </c>
      <c r="N2310" s="8">
        <v>1412</v>
      </c>
      <c r="O2310" s="6">
        <v>2751</v>
      </c>
    </row>
    <row r="2311" spans="1:15" x14ac:dyDescent="0.2">
      <c r="A2311" s="3">
        <v>35217</v>
      </c>
      <c r="B2311" t="s">
        <v>6</v>
      </c>
      <c r="C2311" t="s">
        <v>15</v>
      </c>
      <c r="D2311" s="7">
        <v>56396.847699999998</v>
      </c>
      <c r="E2311" s="5">
        <v>15783.3</v>
      </c>
      <c r="F2311" s="5">
        <v>11566.64</v>
      </c>
      <c r="G2311" s="5">
        <v>1311.18</v>
      </c>
      <c r="H2311" s="5">
        <v>27735.727699999996</v>
      </c>
      <c r="I2311" s="5">
        <v>137420.08333333337</v>
      </c>
      <c r="J2311" s="5">
        <v>349697.625</v>
      </c>
      <c r="K2311" s="7">
        <v>187</v>
      </c>
      <c r="L2311" s="7">
        <v>-1</v>
      </c>
      <c r="M2311" s="8">
        <v>1</v>
      </c>
      <c r="N2311" s="8">
        <v>1</v>
      </c>
      <c r="O2311" s="6">
        <v>4</v>
      </c>
    </row>
    <row r="2312" spans="1:15" x14ac:dyDescent="0.2">
      <c r="A2312" s="3">
        <v>35217</v>
      </c>
      <c r="B2312" t="s">
        <v>6</v>
      </c>
      <c r="C2312" t="s">
        <v>15</v>
      </c>
      <c r="D2312" s="7">
        <v>10933565.626499999</v>
      </c>
      <c r="E2312" s="5">
        <v>2262410.7000000002</v>
      </c>
      <c r="F2312" s="5">
        <v>3406973.1</v>
      </c>
      <c r="G2312" s="5">
        <v>686029.99</v>
      </c>
      <c r="H2312" s="5">
        <v>4578151.8365000002</v>
      </c>
      <c r="I2312" s="5">
        <v>16305893.249999994</v>
      </c>
      <c r="J2312" s="5">
        <v>44403082.2578125</v>
      </c>
      <c r="K2312" s="7">
        <v>38853</v>
      </c>
      <c r="L2312" s="7">
        <v>924</v>
      </c>
      <c r="M2312" s="8">
        <v>-539</v>
      </c>
      <c r="N2312" s="8">
        <v>1505</v>
      </c>
      <c r="O2312" s="6">
        <v>3075</v>
      </c>
    </row>
    <row r="2313" spans="1:15" x14ac:dyDescent="0.2">
      <c r="A2313" s="3">
        <v>35217</v>
      </c>
      <c r="B2313" t="s">
        <v>6</v>
      </c>
      <c r="C2313" t="s">
        <v>17</v>
      </c>
      <c r="D2313" s="7">
        <v>0</v>
      </c>
      <c r="E2313" s="5">
        <v>0</v>
      </c>
      <c r="F2313" s="5">
        <v>0</v>
      </c>
      <c r="G2313" s="5">
        <v>0</v>
      </c>
      <c r="H2313" s="5">
        <v>0</v>
      </c>
      <c r="I2313" s="5">
        <v>0</v>
      </c>
      <c r="J2313" s="5">
        <v>0</v>
      </c>
      <c r="K2313" s="7">
        <v>0</v>
      </c>
      <c r="L2313" s="7">
        <v>0</v>
      </c>
      <c r="M2313" s="8">
        <v>0</v>
      </c>
      <c r="N2313" s="8">
        <v>0</v>
      </c>
      <c r="O2313" s="6">
        <v>0</v>
      </c>
    </row>
    <row r="2314" spans="1:15" x14ac:dyDescent="0.2">
      <c r="A2314" s="3">
        <v>35217</v>
      </c>
      <c r="B2314" t="s">
        <v>6</v>
      </c>
      <c r="C2314" t="s">
        <v>15</v>
      </c>
      <c r="D2314" s="7">
        <v>3251639.9213</v>
      </c>
      <c r="E2314" s="5">
        <v>312885.37</v>
      </c>
      <c r="F2314" s="5">
        <v>2389731.67</v>
      </c>
      <c r="G2314" s="5">
        <v>67544.929999999993</v>
      </c>
      <c r="H2314" s="5">
        <v>481477.95130000002</v>
      </c>
      <c r="I2314" s="5">
        <v>1780003.7333333336</v>
      </c>
      <c r="J2314" s="5">
        <v>4070879.1582031301</v>
      </c>
      <c r="K2314" s="7">
        <v>10809</v>
      </c>
      <c r="L2314" s="7">
        <v>843</v>
      </c>
      <c r="M2314" s="8">
        <v>-54</v>
      </c>
      <c r="N2314" s="8">
        <v>816</v>
      </c>
      <c r="O2314" s="6">
        <v>1749</v>
      </c>
    </row>
    <row r="2315" spans="1:15" x14ac:dyDescent="0.2">
      <c r="A2315" s="3">
        <v>35217</v>
      </c>
      <c r="B2315" t="s">
        <v>6</v>
      </c>
      <c r="C2315" t="s">
        <v>16</v>
      </c>
      <c r="D2315" s="7">
        <v>318789.75329999998</v>
      </c>
      <c r="E2315" s="5">
        <v>277945.08</v>
      </c>
      <c r="F2315" s="5">
        <v>14515.84</v>
      </c>
      <c r="G2315" s="5">
        <v>2200.58</v>
      </c>
      <c r="H2315" s="5">
        <v>24128.253299999968</v>
      </c>
      <c r="I2315" s="5">
        <v>23288.000000000004</v>
      </c>
      <c r="J2315" s="5">
        <v>5378659.2978515597</v>
      </c>
      <c r="K2315" s="7">
        <v>1165</v>
      </c>
      <c r="L2315" s="7">
        <v>3</v>
      </c>
      <c r="M2315" s="8">
        <v>4</v>
      </c>
      <c r="N2315" s="8">
        <v>113</v>
      </c>
      <c r="O2315" s="6">
        <v>194</v>
      </c>
    </row>
    <row r="2316" spans="1:15" x14ac:dyDescent="0.2">
      <c r="A2316" s="3">
        <v>35217</v>
      </c>
      <c r="B2316" t="s">
        <v>6</v>
      </c>
      <c r="C2316" t="s">
        <v>16</v>
      </c>
      <c r="D2316" s="7">
        <v>855669.5699</v>
      </c>
      <c r="E2316" s="5">
        <v>840228.89</v>
      </c>
      <c r="F2316" s="5">
        <v>7117.11</v>
      </c>
      <c r="G2316" s="5">
        <v>179.46</v>
      </c>
      <c r="H2316" s="5">
        <v>8144.1098999999876</v>
      </c>
      <c r="I2316" s="5">
        <v>9354.0833333333339</v>
      </c>
      <c r="J2316" s="5">
        <v>14973324.6181641</v>
      </c>
      <c r="K2316" s="7">
        <v>3753</v>
      </c>
      <c r="L2316" s="7">
        <v>1556</v>
      </c>
      <c r="M2316" s="8">
        <v>23</v>
      </c>
      <c r="N2316" s="8">
        <v>124</v>
      </c>
      <c r="O2316" s="6">
        <v>975</v>
      </c>
    </row>
    <row r="2317" spans="1:15" x14ac:dyDescent="0.2">
      <c r="A2317" s="3">
        <v>35217</v>
      </c>
      <c r="B2317" t="s">
        <v>6</v>
      </c>
      <c r="C2317" t="s">
        <v>16</v>
      </c>
      <c r="D2317" s="7">
        <v>115178.4424</v>
      </c>
      <c r="E2317" s="5">
        <v>111803.781</v>
      </c>
      <c r="F2317" s="5">
        <v>1918.96</v>
      </c>
      <c r="G2317" s="5">
        <v>251.05</v>
      </c>
      <c r="H2317" s="5">
        <v>1204.6513999999972</v>
      </c>
      <c r="I2317" s="5">
        <v>30.833333333333329</v>
      </c>
      <c r="J2317" s="5">
        <v>2555087.25</v>
      </c>
      <c r="K2317" s="7">
        <v>461</v>
      </c>
      <c r="L2317" s="7">
        <v>10</v>
      </c>
      <c r="M2317" s="8">
        <v>3</v>
      </c>
      <c r="N2317" s="8">
        <v>29</v>
      </c>
      <c r="O2317" s="6">
        <v>56</v>
      </c>
    </row>
    <row r="2318" spans="1:15" x14ac:dyDescent="0.2">
      <c r="A2318" s="3">
        <v>35217</v>
      </c>
      <c r="B2318" t="s">
        <v>6</v>
      </c>
      <c r="C2318" t="s">
        <v>18</v>
      </c>
      <c r="D2318" s="7">
        <v>0</v>
      </c>
      <c r="E2318" s="5">
        <v>0</v>
      </c>
      <c r="F2318" s="5">
        <v>0</v>
      </c>
      <c r="G2318" s="5">
        <v>0</v>
      </c>
      <c r="H2318" s="5">
        <v>0</v>
      </c>
      <c r="I2318" s="5">
        <v>0</v>
      </c>
      <c r="J2318" s="5">
        <v>0</v>
      </c>
      <c r="K2318" s="7">
        <v>0</v>
      </c>
      <c r="L2318" s="7">
        <v>0</v>
      </c>
      <c r="M2318" s="8">
        <v>0</v>
      </c>
      <c r="N2318" s="8">
        <v>0</v>
      </c>
      <c r="O2318" s="6">
        <v>0</v>
      </c>
    </row>
    <row r="2319" spans="1:15" x14ac:dyDescent="0.2">
      <c r="A2319" s="3">
        <v>35217</v>
      </c>
      <c r="B2319" t="s">
        <v>7</v>
      </c>
      <c r="C2319" t="s">
        <v>15</v>
      </c>
      <c r="D2319" s="7">
        <v>15279697.8244</v>
      </c>
      <c r="E2319" s="5">
        <v>2322898.31</v>
      </c>
      <c r="F2319" s="5">
        <v>8075043.5199999996</v>
      </c>
      <c r="G2319" s="5">
        <v>468842.179999999</v>
      </c>
      <c r="H2319" s="5">
        <v>4412913.8144000014</v>
      </c>
      <c r="I2319" s="5">
        <v>17218942.416666668</v>
      </c>
      <c r="J2319" s="5">
        <v>13992308.6393604</v>
      </c>
      <c r="K2319" s="7">
        <v>43227</v>
      </c>
      <c r="L2319" s="7">
        <v>161</v>
      </c>
      <c r="M2319" s="8">
        <v>-178</v>
      </c>
      <c r="N2319" s="8">
        <v>4334</v>
      </c>
      <c r="O2319" s="6">
        <v>3647</v>
      </c>
    </row>
    <row r="2320" spans="1:15" x14ac:dyDescent="0.2">
      <c r="A2320" s="3">
        <v>35217</v>
      </c>
      <c r="B2320" t="s">
        <v>7</v>
      </c>
      <c r="C2320" t="s">
        <v>16</v>
      </c>
      <c r="D2320" s="7">
        <v>726268.71</v>
      </c>
      <c r="E2320" s="5">
        <v>524687.64</v>
      </c>
      <c r="F2320" s="5">
        <v>564.73</v>
      </c>
      <c r="G2320" s="5">
        <v>1512.54</v>
      </c>
      <c r="H2320" s="5">
        <v>199503.79999999993</v>
      </c>
      <c r="I2320" s="5">
        <v>0.1</v>
      </c>
      <c r="J2320" s="5">
        <v>2061934.51896477</v>
      </c>
      <c r="K2320" s="7">
        <v>2155</v>
      </c>
      <c r="L2320" s="7">
        <v>73</v>
      </c>
      <c r="M2320" s="8">
        <v>17</v>
      </c>
      <c r="N2320" s="8">
        <v>9</v>
      </c>
      <c r="O2320" s="6">
        <v>33</v>
      </c>
    </row>
    <row r="2321" spans="1:15" x14ac:dyDescent="0.2">
      <c r="A2321" s="3">
        <v>35217</v>
      </c>
      <c r="B2321" t="s">
        <v>7</v>
      </c>
      <c r="C2321" t="s">
        <v>15</v>
      </c>
      <c r="D2321" s="7">
        <v>821402.59629999998</v>
      </c>
      <c r="E2321" s="5">
        <v>35077.480000000003</v>
      </c>
      <c r="F2321" s="5">
        <v>81353.02</v>
      </c>
      <c r="G2321" s="5">
        <v>5957.3</v>
      </c>
      <c r="H2321" s="5">
        <v>699014.79629999993</v>
      </c>
      <c r="I2321" s="5">
        <v>117079.08333333318</v>
      </c>
      <c r="J2321" s="5">
        <v>155202.058264733</v>
      </c>
      <c r="K2321" s="7">
        <v>792</v>
      </c>
      <c r="L2321" s="7">
        <v>1</v>
      </c>
      <c r="M2321" s="8">
        <v>-6</v>
      </c>
      <c r="N2321" s="8">
        <v>562</v>
      </c>
      <c r="O2321" s="6">
        <v>108</v>
      </c>
    </row>
    <row r="2322" spans="1:15" x14ac:dyDescent="0.2">
      <c r="A2322" s="3">
        <v>35217</v>
      </c>
      <c r="B2322" t="s">
        <v>7</v>
      </c>
      <c r="C2322" t="s">
        <v>15</v>
      </c>
      <c r="D2322" s="7">
        <v>7083343.5502000004</v>
      </c>
      <c r="E2322" s="5">
        <v>864498.15910000005</v>
      </c>
      <c r="F2322" s="5">
        <v>3153267.9199000001</v>
      </c>
      <c r="G2322" s="5">
        <v>269252.68209999998</v>
      </c>
      <c r="H2322" s="5">
        <v>2796324.7891000006</v>
      </c>
      <c r="I2322" s="5">
        <v>8361306.1500000032</v>
      </c>
      <c r="J2322" s="5">
        <v>6027607.8213605899</v>
      </c>
      <c r="K2322" s="7">
        <v>20883</v>
      </c>
      <c r="L2322" s="7">
        <v>28</v>
      </c>
      <c r="M2322" s="8">
        <v>-551</v>
      </c>
      <c r="N2322" s="8">
        <v>618</v>
      </c>
      <c r="O2322" s="6">
        <v>898</v>
      </c>
    </row>
    <row r="2323" spans="1:15" x14ac:dyDescent="0.2">
      <c r="A2323" s="3">
        <v>35217</v>
      </c>
      <c r="B2323" t="s">
        <v>7</v>
      </c>
      <c r="C2323" t="s">
        <v>17</v>
      </c>
      <c r="D2323" s="7">
        <v>20851134.0788</v>
      </c>
      <c r="E2323" s="5">
        <v>4548479.38</v>
      </c>
      <c r="F2323" s="5">
        <v>8150179.8819000097</v>
      </c>
      <c r="G2323" s="5">
        <v>1263226.58</v>
      </c>
      <c r="H2323" s="5">
        <v>6889248.2368999915</v>
      </c>
      <c r="I2323" s="5">
        <v>26217131.516666632</v>
      </c>
      <c r="J2323" s="5">
        <v>82226314.404270202</v>
      </c>
      <c r="K2323" s="7">
        <v>39560</v>
      </c>
      <c r="L2323" s="7">
        <v>3892</v>
      </c>
      <c r="M2323" s="8">
        <v>618</v>
      </c>
      <c r="N2323" s="8">
        <v>1531</v>
      </c>
      <c r="O2323" s="6">
        <v>3237</v>
      </c>
    </row>
    <row r="2324" spans="1:15" x14ac:dyDescent="0.2">
      <c r="A2324" s="3">
        <v>35217</v>
      </c>
      <c r="B2324" t="s">
        <v>7</v>
      </c>
      <c r="C2324" t="s">
        <v>15</v>
      </c>
      <c r="D2324" s="7">
        <v>503272.50030000001</v>
      </c>
      <c r="E2324" s="5">
        <v>91334.31</v>
      </c>
      <c r="F2324" s="5">
        <v>270379.7</v>
      </c>
      <c r="G2324" s="5">
        <v>14205.68</v>
      </c>
      <c r="H2324" s="5">
        <v>127352.81030000001</v>
      </c>
      <c r="I2324" s="5">
        <v>537348.64999999991</v>
      </c>
      <c r="J2324" s="5">
        <v>972708.94824218797</v>
      </c>
      <c r="K2324" s="7">
        <v>1803</v>
      </c>
      <c r="L2324" s="7">
        <v>678</v>
      </c>
      <c r="M2324" s="8">
        <v>87</v>
      </c>
      <c r="N2324" s="8">
        <v>91</v>
      </c>
      <c r="O2324" s="6">
        <v>52</v>
      </c>
    </row>
    <row r="2325" spans="1:15" x14ac:dyDescent="0.2">
      <c r="A2325" s="3">
        <v>35217</v>
      </c>
      <c r="B2325" t="s">
        <v>7</v>
      </c>
      <c r="C2325" t="s">
        <v>17</v>
      </c>
      <c r="D2325" s="7">
        <v>11298450.9551</v>
      </c>
      <c r="E2325" s="5">
        <v>2067056.01</v>
      </c>
      <c r="F2325" s="5">
        <v>4800369.0590000004</v>
      </c>
      <c r="G2325" s="5">
        <v>694488.58</v>
      </c>
      <c r="H2325" s="5">
        <v>3736537.3060999997</v>
      </c>
      <c r="I2325" s="5">
        <v>19525495.666666679</v>
      </c>
      <c r="J2325" s="5">
        <v>30984550.783203099</v>
      </c>
      <c r="K2325" s="7">
        <v>42587</v>
      </c>
      <c r="L2325" s="7">
        <v>4476</v>
      </c>
      <c r="M2325" s="8">
        <v>451</v>
      </c>
      <c r="N2325" s="8">
        <v>1317</v>
      </c>
      <c r="O2325" s="6">
        <v>3115</v>
      </c>
    </row>
    <row r="2326" spans="1:15" x14ac:dyDescent="0.2">
      <c r="A2326" s="3">
        <v>35217</v>
      </c>
      <c r="B2326" t="s">
        <v>7</v>
      </c>
      <c r="C2326" t="s">
        <v>16</v>
      </c>
      <c r="D2326" s="7">
        <v>10405923.736099999</v>
      </c>
      <c r="E2326" s="5">
        <v>10377065.949999999</v>
      </c>
      <c r="F2326" s="5">
        <v>-105.29</v>
      </c>
      <c r="G2326" s="5">
        <v>1535.73</v>
      </c>
      <c r="H2326" s="5">
        <v>27427.346100000144</v>
      </c>
      <c r="I2326" s="5">
        <v>90.116666666666703</v>
      </c>
      <c r="J2326" s="5">
        <v>394470567.49511701</v>
      </c>
      <c r="K2326" s="7">
        <v>29884</v>
      </c>
      <c r="L2326" s="7">
        <v>3103</v>
      </c>
      <c r="M2326" s="8">
        <v>-51</v>
      </c>
      <c r="N2326" s="8">
        <v>1751</v>
      </c>
      <c r="O2326" s="6">
        <v>4637</v>
      </c>
    </row>
    <row r="2327" spans="1:15" x14ac:dyDescent="0.2">
      <c r="A2327" s="3">
        <v>35217</v>
      </c>
      <c r="B2327" t="s">
        <v>7</v>
      </c>
      <c r="C2327" t="s">
        <v>15</v>
      </c>
      <c r="D2327" s="7">
        <v>7062019.5748000098</v>
      </c>
      <c r="E2327" s="5">
        <v>1419924.6451999999</v>
      </c>
      <c r="F2327" s="5">
        <v>2219394.0499999998</v>
      </c>
      <c r="G2327" s="5">
        <v>479333.98</v>
      </c>
      <c r="H2327" s="5">
        <v>2943366.8996000099</v>
      </c>
      <c r="I2327" s="5">
        <v>16357960.91666667</v>
      </c>
      <c r="J2327" s="5">
        <v>19788527.463465702</v>
      </c>
      <c r="K2327" s="7">
        <v>38663</v>
      </c>
      <c r="L2327" s="7">
        <v>2341</v>
      </c>
      <c r="M2327" s="8">
        <v>721</v>
      </c>
      <c r="N2327" s="8">
        <v>1807</v>
      </c>
      <c r="O2327" s="6">
        <v>2189</v>
      </c>
    </row>
    <row r="2328" spans="1:15" x14ac:dyDescent="0.2">
      <c r="A2328" s="3">
        <v>35217</v>
      </c>
      <c r="B2328" t="s">
        <v>7</v>
      </c>
      <c r="C2328" t="s">
        <v>15</v>
      </c>
      <c r="D2328" s="7">
        <v>223666.2634</v>
      </c>
      <c r="E2328" s="5">
        <v>40965.46</v>
      </c>
      <c r="F2328" s="5">
        <v>68248.259999999995</v>
      </c>
      <c r="G2328" s="5">
        <v>5927.09</v>
      </c>
      <c r="H2328" s="5">
        <v>108525.45340000001</v>
      </c>
      <c r="I2328" s="5">
        <v>424952.43333333358</v>
      </c>
      <c r="J2328" s="5">
        <v>422505.712890625</v>
      </c>
      <c r="K2328" s="7">
        <v>657</v>
      </c>
      <c r="L2328" s="7">
        <v>4</v>
      </c>
      <c r="M2328" s="8">
        <v>-3</v>
      </c>
      <c r="N2328" s="8">
        <v>56</v>
      </c>
      <c r="O2328" s="6">
        <v>55</v>
      </c>
    </row>
    <row r="2329" spans="1:15" x14ac:dyDescent="0.2">
      <c r="A2329" s="3">
        <v>35217</v>
      </c>
      <c r="B2329" t="s">
        <v>7</v>
      </c>
      <c r="C2329" t="s">
        <v>15</v>
      </c>
      <c r="D2329" s="7">
        <v>20121662.655200001</v>
      </c>
      <c r="E2329" s="5">
        <v>4199423.53</v>
      </c>
      <c r="F2329" s="5">
        <v>6393208.5999999996</v>
      </c>
      <c r="G2329" s="5">
        <v>1235874.31</v>
      </c>
      <c r="H2329" s="5">
        <v>8293156.2151999995</v>
      </c>
      <c r="I2329" s="5">
        <v>29071758.733333327</v>
      </c>
      <c r="J2329" s="5">
        <v>85840087.093750104</v>
      </c>
      <c r="K2329" s="7">
        <v>70867</v>
      </c>
      <c r="L2329" s="7">
        <v>901</v>
      </c>
      <c r="M2329" s="8">
        <v>-836</v>
      </c>
      <c r="N2329" s="8">
        <v>3726</v>
      </c>
      <c r="O2329" s="6">
        <v>6379</v>
      </c>
    </row>
    <row r="2330" spans="1:15" x14ac:dyDescent="0.2">
      <c r="A2330" s="3">
        <v>35217</v>
      </c>
      <c r="B2330" t="s">
        <v>7</v>
      </c>
      <c r="C2330" t="s">
        <v>17</v>
      </c>
      <c r="D2330" s="7">
        <v>5477686.5554</v>
      </c>
      <c r="E2330" s="5">
        <v>771587.91</v>
      </c>
      <c r="F2330" s="5">
        <v>3274824.91</v>
      </c>
      <c r="G2330" s="5">
        <v>45584.49</v>
      </c>
      <c r="H2330" s="5">
        <v>1385689.2453999997</v>
      </c>
      <c r="I2330" s="5">
        <v>4731543.3499999978</v>
      </c>
      <c r="J2330" s="5">
        <v>3774698.61562157</v>
      </c>
      <c r="K2330" s="7">
        <v>5827</v>
      </c>
      <c r="L2330" s="7">
        <v>285</v>
      </c>
      <c r="M2330" s="8">
        <v>84</v>
      </c>
      <c r="N2330" s="8">
        <v>124</v>
      </c>
      <c r="O2330" s="6">
        <v>242</v>
      </c>
    </row>
    <row r="2331" spans="1:15" x14ac:dyDescent="0.2">
      <c r="A2331" s="3">
        <v>35217</v>
      </c>
      <c r="B2331" t="s">
        <v>7</v>
      </c>
      <c r="C2331" t="s">
        <v>17</v>
      </c>
      <c r="D2331" s="7">
        <v>1525301.8234999999</v>
      </c>
      <c r="E2331" s="5">
        <v>149508.95000000001</v>
      </c>
      <c r="F2331" s="5">
        <v>889903.45999999903</v>
      </c>
      <c r="G2331" s="5">
        <v>17361.349999999999</v>
      </c>
      <c r="H2331" s="5">
        <v>468528.06350000098</v>
      </c>
      <c r="I2331" s="5">
        <v>1482339.0666666657</v>
      </c>
      <c r="J2331" s="5">
        <v>283535.23486614198</v>
      </c>
      <c r="K2331" s="7">
        <v>2221</v>
      </c>
      <c r="L2331" s="7">
        <v>14</v>
      </c>
      <c r="M2331" s="8">
        <v>-30</v>
      </c>
      <c r="N2331" s="8">
        <v>20</v>
      </c>
      <c r="O2331" s="6">
        <v>26</v>
      </c>
    </row>
    <row r="2332" spans="1:15" x14ac:dyDescent="0.2">
      <c r="A2332" s="3">
        <v>35217</v>
      </c>
      <c r="B2332" t="s">
        <v>7</v>
      </c>
      <c r="C2332" t="s">
        <v>15</v>
      </c>
      <c r="D2332" s="7">
        <v>7326539.5895999903</v>
      </c>
      <c r="E2332" s="5">
        <v>627933.75</v>
      </c>
      <c r="F2332" s="5">
        <v>5682657.04</v>
      </c>
      <c r="G2332" s="5">
        <v>135754.25</v>
      </c>
      <c r="H2332" s="5">
        <v>880194.54959999025</v>
      </c>
      <c r="I2332" s="5">
        <v>4341780.9000000013</v>
      </c>
      <c r="J2332" s="5">
        <v>9471230.5654296894</v>
      </c>
      <c r="K2332" s="7">
        <v>21295</v>
      </c>
      <c r="L2332" s="7">
        <v>961</v>
      </c>
      <c r="M2332" s="8">
        <v>-102</v>
      </c>
      <c r="N2332" s="8">
        <v>3477</v>
      </c>
      <c r="O2332" s="6">
        <v>3570</v>
      </c>
    </row>
    <row r="2333" spans="1:15" x14ac:dyDescent="0.2">
      <c r="A2333" s="3">
        <v>35217</v>
      </c>
      <c r="B2333" t="s">
        <v>7</v>
      </c>
      <c r="C2333" t="s">
        <v>18</v>
      </c>
      <c r="D2333" s="7">
        <v>1126019.9154999999</v>
      </c>
      <c r="E2333" s="5">
        <v>1102195.6499999999</v>
      </c>
      <c r="F2333" s="5">
        <v>-27086.14</v>
      </c>
      <c r="G2333" s="5">
        <v>12505.11</v>
      </c>
      <c r="H2333" s="5">
        <v>38405.295499999978</v>
      </c>
      <c r="I2333" s="5">
        <v>116334.14999999998</v>
      </c>
      <c r="J2333" s="5">
        <v>396893.53751182498</v>
      </c>
      <c r="K2333" s="7">
        <v>26666</v>
      </c>
      <c r="L2333" s="7">
        <v>339</v>
      </c>
      <c r="M2333" s="8">
        <v>0</v>
      </c>
      <c r="N2333" s="8">
        <v>2160</v>
      </c>
      <c r="O2333" s="6">
        <v>1185</v>
      </c>
    </row>
    <row r="2334" spans="1:15" x14ac:dyDescent="0.2">
      <c r="A2334" s="3">
        <v>35217</v>
      </c>
      <c r="B2334" t="s">
        <v>7</v>
      </c>
      <c r="C2334" t="s">
        <v>16</v>
      </c>
      <c r="D2334" s="7">
        <v>915138.7463</v>
      </c>
      <c r="E2334" s="5">
        <v>809749.47</v>
      </c>
      <c r="F2334" s="5">
        <v>41229.18</v>
      </c>
      <c r="G2334" s="5">
        <v>5196.24</v>
      </c>
      <c r="H2334" s="5">
        <v>58963.856300000029</v>
      </c>
      <c r="I2334" s="5">
        <v>77104.049999999945</v>
      </c>
      <c r="J2334" s="5">
        <v>16271833.856445299</v>
      </c>
      <c r="K2334" s="7">
        <v>3847</v>
      </c>
      <c r="L2334" s="7">
        <v>175</v>
      </c>
      <c r="M2334" s="8">
        <v>-10</v>
      </c>
      <c r="N2334" s="8">
        <v>345</v>
      </c>
      <c r="O2334" s="6">
        <v>774</v>
      </c>
    </row>
    <row r="2335" spans="1:15" x14ac:dyDescent="0.2">
      <c r="A2335" s="3">
        <v>35217</v>
      </c>
      <c r="B2335" t="s">
        <v>7</v>
      </c>
      <c r="C2335" t="s">
        <v>16</v>
      </c>
      <c r="D2335" s="7">
        <v>1423544.3533999999</v>
      </c>
      <c r="E2335" s="5">
        <v>1400718.78</v>
      </c>
      <c r="F2335" s="5">
        <v>4621.8999999999996</v>
      </c>
      <c r="G2335" s="5">
        <v>685.21</v>
      </c>
      <c r="H2335" s="5">
        <v>17518.463399999877</v>
      </c>
      <c r="I2335" s="5">
        <v>3000.3166666666643</v>
      </c>
      <c r="J2335" s="5">
        <v>26641521.6494141</v>
      </c>
      <c r="K2335" s="7">
        <v>4884</v>
      </c>
      <c r="L2335" s="7">
        <v>1809</v>
      </c>
      <c r="M2335" s="8">
        <v>44</v>
      </c>
      <c r="N2335" s="8">
        <v>160</v>
      </c>
      <c r="O2335" s="6">
        <v>779</v>
      </c>
    </row>
    <row r="2336" spans="1:15" x14ac:dyDescent="0.2">
      <c r="A2336" s="3">
        <v>35217</v>
      </c>
      <c r="B2336" t="s">
        <v>7</v>
      </c>
      <c r="C2336" t="s">
        <v>16</v>
      </c>
      <c r="D2336" s="7">
        <v>191634.2243</v>
      </c>
      <c r="E2336" s="5">
        <v>182393.9143</v>
      </c>
      <c r="F2336" s="5">
        <v>7394.39</v>
      </c>
      <c r="G2336" s="5">
        <v>293.01</v>
      </c>
      <c r="H2336" s="5">
        <v>1552.9099999999974</v>
      </c>
      <c r="I2336" s="5">
        <v>6.583333333333333</v>
      </c>
      <c r="J2336" s="5">
        <v>2281230.81816292</v>
      </c>
      <c r="K2336" s="7">
        <v>1384</v>
      </c>
      <c r="L2336" s="7">
        <v>47</v>
      </c>
      <c r="M2336" s="8">
        <v>29</v>
      </c>
      <c r="N2336" s="8">
        <v>117</v>
      </c>
      <c r="O2336" s="6">
        <v>275</v>
      </c>
    </row>
    <row r="2337" spans="1:15" x14ac:dyDescent="0.2">
      <c r="A2337" s="3">
        <v>35217</v>
      </c>
      <c r="B2337" t="s">
        <v>7</v>
      </c>
      <c r="C2337" t="s">
        <v>18</v>
      </c>
      <c r="D2337" s="7">
        <v>3.59</v>
      </c>
      <c r="E2337" s="5">
        <v>2.78</v>
      </c>
      <c r="F2337" s="5">
        <v>0</v>
      </c>
      <c r="G2337" s="5">
        <v>0</v>
      </c>
      <c r="H2337" s="5">
        <v>0.81</v>
      </c>
      <c r="I2337" s="5">
        <v>0</v>
      </c>
      <c r="J2337" s="5">
        <v>0</v>
      </c>
      <c r="K2337" s="7">
        <v>0</v>
      </c>
      <c r="L2337" s="7">
        <v>0</v>
      </c>
      <c r="M2337" s="8">
        <v>0</v>
      </c>
      <c r="N2337" s="8">
        <v>0</v>
      </c>
      <c r="O2337" s="6">
        <v>0</v>
      </c>
    </row>
    <row r="2338" spans="1:15" x14ac:dyDescent="0.2">
      <c r="A2338" s="3">
        <v>35217</v>
      </c>
      <c r="B2338" t="s">
        <v>8</v>
      </c>
      <c r="C2338" t="s">
        <v>15</v>
      </c>
      <c r="D2338" s="7">
        <v>43751.986599999997</v>
      </c>
      <c r="E2338" s="5">
        <v>4906.21</v>
      </c>
      <c r="F2338" s="5">
        <v>22829.07</v>
      </c>
      <c r="G2338" s="5">
        <v>2229</v>
      </c>
      <c r="H2338" s="5">
        <v>13787.706599999998</v>
      </c>
      <c r="I2338" s="5">
        <v>42523.183333333393</v>
      </c>
      <c r="J2338" s="5">
        <v>14479.3545980454</v>
      </c>
      <c r="K2338" s="7">
        <v>116</v>
      </c>
      <c r="L2338" s="7">
        <v>-3</v>
      </c>
      <c r="M2338" s="8">
        <v>-1</v>
      </c>
      <c r="N2338" s="8">
        <v>2</v>
      </c>
      <c r="O2338" s="6">
        <v>2</v>
      </c>
    </row>
    <row r="2339" spans="1:15" x14ac:dyDescent="0.2">
      <c r="A2339" s="3">
        <v>35217</v>
      </c>
      <c r="B2339" t="s">
        <v>8</v>
      </c>
      <c r="C2339" t="s">
        <v>16</v>
      </c>
      <c r="D2339" s="7">
        <v>343.05</v>
      </c>
      <c r="E2339" s="5">
        <v>343.05</v>
      </c>
      <c r="F2339" s="5">
        <v>0</v>
      </c>
      <c r="G2339" s="5">
        <v>0</v>
      </c>
      <c r="H2339" s="5">
        <v>0</v>
      </c>
      <c r="I2339" s="5">
        <v>0</v>
      </c>
      <c r="J2339" s="5">
        <v>283.95108318328897</v>
      </c>
      <c r="K2339" s="7">
        <v>1</v>
      </c>
      <c r="L2339" s="7">
        <v>0</v>
      </c>
      <c r="M2339" s="8">
        <v>0</v>
      </c>
      <c r="N2339" s="8">
        <v>0</v>
      </c>
      <c r="O2339" s="6">
        <v>0</v>
      </c>
    </row>
    <row r="2340" spans="1:15" x14ac:dyDescent="0.2">
      <c r="A2340" s="3">
        <v>35217</v>
      </c>
      <c r="B2340" t="s">
        <v>8</v>
      </c>
      <c r="C2340" t="s">
        <v>15</v>
      </c>
      <c r="D2340" s="7">
        <v>0</v>
      </c>
      <c r="E2340" s="5">
        <v>0</v>
      </c>
      <c r="F2340" s="5">
        <v>0</v>
      </c>
      <c r="G2340" s="5">
        <v>0</v>
      </c>
      <c r="H2340" s="5">
        <v>0</v>
      </c>
      <c r="I2340" s="5">
        <v>0</v>
      </c>
      <c r="J2340" s="5">
        <v>0</v>
      </c>
      <c r="K2340" s="7">
        <v>0</v>
      </c>
      <c r="L2340" s="7">
        <v>0</v>
      </c>
      <c r="M2340" s="8">
        <v>0</v>
      </c>
      <c r="N2340" s="8">
        <v>0</v>
      </c>
      <c r="O2340" s="6">
        <v>0</v>
      </c>
    </row>
    <row r="2341" spans="1:15" x14ac:dyDescent="0.2">
      <c r="A2341" s="3">
        <v>35217</v>
      </c>
      <c r="B2341" t="s">
        <v>8</v>
      </c>
      <c r="C2341" t="s">
        <v>15</v>
      </c>
      <c r="D2341" s="7">
        <v>39041594.803599998</v>
      </c>
      <c r="E2341" s="5">
        <v>3734961.8731</v>
      </c>
      <c r="F2341" s="5">
        <v>18122058.248199999</v>
      </c>
      <c r="G2341" s="5">
        <v>1249508.2719000001</v>
      </c>
      <c r="H2341" s="5">
        <v>15935066.410400001</v>
      </c>
      <c r="I2341" s="5">
        <v>51181975.200000055</v>
      </c>
      <c r="J2341" s="5">
        <v>25003627.605140701</v>
      </c>
      <c r="K2341" s="7">
        <v>142500</v>
      </c>
      <c r="L2341" s="7">
        <v>-15</v>
      </c>
      <c r="M2341" s="8">
        <v>-3316</v>
      </c>
      <c r="N2341" s="8">
        <v>2408</v>
      </c>
      <c r="O2341" s="6">
        <v>3870</v>
      </c>
    </row>
    <row r="2342" spans="1:15" x14ac:dyDescent="0.2">
      <c r="A2342" s="3">
        <v>35217</v>
      </c>
      <c r="B2342" t="s">
        <v>8</v>
      </c>
      <c r="C2342" t="s">
        <v>17</v>
      </c>
      <c r="D2342" s="7">
        <v>18437830.963599999</v>
      </c>
      <c r="E2342" s="5">
        <v>3483030.3398000002</v>
      </c>
      <c r="F2342" s="5">
        <v>6936033.4846999999</v>
      </c>
      <c r="G2342" s="5">
        <v>1074498.74</v>
      </c>
      <c r="H2342" s="5">
        <v>6944268.3990999982</v>
      </c>
      <c r="I2342" s="5">
        <v>25331096.199999988</v>
      </c>
      <c r="J2342" s="5">
        <v>47304559.258183502</v>
      </c>
      <c r="K2342" s="7">
        <v>33586</v>
      </c>
      <c r="L2342" s="7">
        <v>3471</v>
      </c>
      <c r="M2342" s="8">
        <v>1750</v>
      </c>
      <c r="N2342" s="8">
        <v>302</v>
      </c>
      <c r="O2342" s="6">
        <v>1070</v>
      </c>
    </row>
    <row r="2343" spans="1:15" x14ac:dyDescent="0.2">
      <c r="A2343" s="3">
        <v>35217</v>
      </c>
      <c r="B2343" t="s">
        <v>8</v>
      </c>
      <c r="C2343" t="s">
        <v>15</v>
      </c>
      <c r="D2343" s="7">
        <v>2442944.4290999998</v>
      </c>
      <c r="E2343" s="5">
        <v>431716.58</v>
      </c>
      <c r="F2343" s="5">
        <v>1202697.8189999999</v>
      </c>
      <c r="G2343" s="5">
        <v>61640.01</v>
      </c>
      <c r="H2343" s="5">
        <v>746890.02009999985</v>
      </c>
      <c r="I2343" s="5">
        <v>2953748.9666666682</v>
      </c>
      <c r="J2343" s="5">
        <v>3205223.95703125</v>
      </c>
      <c r="K2343" s="7">
        <v>10146</v>
      </c>
      <c r="L2343" s="7">
        <v>4149</v>
      </c>
      <c r="M2343" s="8">
        <v>91</v>
      </c>
      <c r="N2343" s="8">
        <v>199</v>
      </c>
      <c r="O2343" s="6">
        <v>432</v>
      </c>
    </row>
    <row r="2344" spans="1:15" x14ac:dyDescent="0.2">
      <c r="A2344" s="3">
        <v>35217</v>
      </c>
      <c r="B2344" t="s">
        <v>8</v>
      </c>
      <c r="C2344" t="s">
        <v>17</v>
      </c>
      <c r="D2344" s="7">
        <v>10029303.559699999</v>
      </c>
      <c r="E2344" s="5">
        <v>1595655.39</v>
      </c>
      <c r="F2344" s="5">
        <v>4048118.7790000001</v>
      </c>
      <c r="G2344" s="5">
        <v>565273</v>
      </c>
      <c r="H2344" s="5">
        <v>3820256.3906999985</v>
      </c>
      <c r="I2344" s="5">
        <v>18232923.483333331</v>
      </c>
      <c r="J2344" s="5">
        <v>20066371.8056641</v>
      </c>
      <c r="K2344" s="7">
        <v>33047</v>
      </c>
      <c r="L2344" s="7">
        <v>2229</v>
      </c>
      <c r="M2344" s="8">
        <v>1203</v>
      </c>
      <c r="N2344" s="8">
        <v>504</v>
      </c>
      <c r="O2344" s="6">
        <v>1971</v>
      </c>
    </row>
    <row r="2345" spans="1:15" x14ac:dyDescent="0.2">
      <c r="A2345" s="3">
        <v>35217</v>
      </c>
      <c r="B2345" t="s">
        <v>8</v>
      </c>
      <c r="C2345" t="s">
        <v>16</v>
      </c>
      <c r="D2345" s="7">
        <v>3924608.8966000001</v>
      </c>
      <c r="E2345" s="5">
        <v>3889490.6</v>
      </c>
      <c r="F2345" s="5">
        <v>161.32</v>
      </c>
      <c r="G2345" s="5">
        <v>3584.16</v>
      </c>
      <c r="H2345" s="5">
        <v>31372.816600000002</v>
      </c>
      <c r="I2345" s="5">
        <v>75.683333333333394</v>
      </c>
      <c r="J2345" s="5">
        <v>118239603.35156301</v>
      </c>
      <c r="K2345" s="7">
        <v>10633</v>
      </c>
      <c r="L2345" s="7">
        <v>731</v>
      </c>
      <c r="M2345" s="8">
        <v>-20</v>
      </c>
      <c r="N2345" s="8">
        <v>813</v>
      </c>
      <c r="O2345" s="6">
        <v>1572</v>
      </c>
    </row>
    <row r="2346" spans="1:15" x14ac:dyDescent="0.2">
      <c r="A2346" s="3">
        <v>35217</v>
      </c>
      <c r="B2346" t="s">
        <v>8</v>
      </c>
      <c r="C2346" t="s">
        <v>15</v>
      </c>
      <c r="D2346" s="7">
        <v>18206003.536200002</v>
      </c>
      <c r="E2346" s="5">
        <v>2365754.1143999998</v>
      </c>
      <c r="F2346" s="5">
        <v>6353786.6354999999</v>
      </c>
      <c r="G2346" s="5">
        <v>1048395.79</v>
      </c>
      <c r="H2346" s="5">
        <v>8438066.9963000044</v>
      </c>
      <c r="I2346" s="5">
        <v>46602499.000000075</v>
      </c>
      <c r="J2346" s="5">
        <v>25479809.885742199</v>
      </c>
      <c r="K2346" s="7">
        <v>86686</v>
      </c>
      <c r="L2346" s="7">
        <v>2522</v>
      </c>
      <c r="M2346" s="8">
        <v>1393</v>
      </c>
      <c r="N2346" s="8">
        <v>1817</v>
      </c>
      <c r="O2346" s="6">
        <v>3915</v>
      </c>
    </row>
    <row r="2347" spans="1:15" x14ac:dyDescent="0.2">
      <c r="A2347" s="3">
        <v>35217</v>
      </c>
      <c r="B2347" t="s">
        <v>8</v>
      </c>
      <c r="C2347" t="s">
        <v>15</v>
      </c>
      <c r="D2347" s="7">
        <v>163345.07190000001</v>
      </c>
      <c r="E2347" s="5">
        <v>29698.29</v>
      </c>
      <c r="F2347" s="5">
        <v>30782.22</v>
      </c>
      <c r="G2347" s="5">
        <v>4465.8599999999997</v>
      </c>
      <c r="H2347" s="5">
        <v>98398.7019</v>
      </c>
      <c r="I2347" s="5">
        <v>349429.13333333336</v>
      </c>
      <c r="J2347" s="5">
        <v>498181.31152343802</v>
      </c>
      <c r="K2347" s="7">
        <v>469</v>
      </c>
      <c r="L2347" s="7">
        <v>0</v>
      </c>
      <c r="M2347" s="8">
        <v>0</v>
      </c>
      <c r="N2347" s="8">
        <v>5</v>
      </c>
      <c r="O2347" s="6">
        <v>7</v>
      </c>
    </row>
    <row r="2348" spans="1:15" x14ac:dyDescent="0.2">
      <c r="A2348" s="3">
        <v>35217</v>
      </c>
      <c r="B2348" t="s">
        <v>8</v>
      </c>
      <c r="C2348" t="s">
        <v>15</v>
      </c>
      <c r="D2348" s="7">
        <v>26474684.616099998</v>
      </c>
      <c r="E2348" s="5">
        <v>3952535.94</v>
      </c>
      <c r="F2348" s="5">
        <v>8637518.5399999991</v>
      </c>
      <c r="G2348" s="5">
        <v>1553265.8</v>
      </c>
      <c r="H2348" s="5">
        <v>12331364.336099997</v>
      </c>
      <c r="I2348" s="5">
        <v>43088901.416666649</v>
      </c>
      <c r="J2348" s="5">
        <v>66862403.675781302</v>
      </c>
      <c r="K2348" s="7">
        <v>85817</v>
      </c>
      <c r="L2348" s="7">
        <v>1545</v>
      </c>
      <c r="M2348" s="8">
        <v>-1159</v>
      </c>
      <c r="N2348" s="8">
        <v>2378</v>
      </c>
      <c r="O2348" s="6">
        <v>4846</v>
      </c>
    </row>
    <row r="2349" spans="1:15" x14ac:dyDescent="0.2">
      <c r="A2349" s="3">
        <v>35217</v>
      </c>
      <c r="B2349" t="s">
        <v>8</v>
      </c>
      <c r="C2349" t="s">
        <v>17</v>
      </c>
      <c r="D2349" s="7">
        <v>3887.5203000000001</v>
      </c>
      <c r="E2349" s="5">
        <v>1175.4000000000001</v>
      </c>
      <c r="F2349" s="5">
        <v>1716</v>
      </c>
      <c r="G2349" s="5">
        <v>43.18</v>
      </c>
      <c r="H2349" s="5">
        <v>952.94030000000009</v>
      </c>
      <c r="I2349" s="5">
        <v>4252.0333333333338</v>
      </c>
      <c r="J2349" s="5">
        <v>1731.9709110260001</v>
      </c>
      <c r="K2349" s="7">
        <v>4</v>
      </c>
      <c r="L2349" s="7">
        <v>0</v>
      </c>
      <c r="M2349" s="8">
        <v>0</v>
      </c>
      <c r="N2349" s="8">
        <v>0</v>
      </c>
      <c r="O2349" s="6">
        <v>0</v>
      </c>
    </row>
    <row r="2350" spans="1:15" x14ac:dyDescent="0.2">
      <c r="A2350" s="3">
        <v>35217</v>
      </c>
      <c r="B2350" t="s">
        <v>8</v>
      </c>
      <c r="C2350" t="s">
        <v>17</v>
      </c>
      <c r="D2350" s="7">
        <v>622.1635</v>
      </c>
      <c r="E2350" s="5">
        <v>0</v>
      </c>
      <c r="F2350" s="5">
        <v>620.01</v>
      </c>
      <c r="G2350" s="5">
        <v>0</v>
      </c>
      <c r="H2350" s="5">
        <v>2.1535000000000082</v>
      </c>
      <c r="I2350" s="5">
        <v>108.26666666666667</v>
      </c>
      <c r="J2350" s="5">
        <v>0</v>
      </c>
      <c r="K2350" s="7">
        <v>2</v>
      </c>
      <c r="L2350" s="7">
        <v>0</v>
      </c>
      <c r="M2350" s="8">
        <v>0</v>
      </c>
      <c r="N2350" s="8">
        <v>0</v>
      </c>
      <c r="O2350" s="6">
        <v>0</v>
      </c>
    </row>
    <row r="2351" spans="1:15" x14ac:dyDescent="0.2">
      <c r="A2351" s="3">
        <v>35217</v>
      </c>
      <c r="B2351" t="s">
        <v>8</v>
      </c>
      <c r="C2351" t="s">
        <v>15</v>
      </c>
      <c r="D2351" s="7">
        <v>5145582.8091000002</v>
      </c>
      <c r="E2351" s="5">
        <v>526492.46</v>
      </c>
      <c r="F2351" s="5">
        <v>3539555.92</v>
      </c>
      <c r="G2351" s="5">
        <v>130418.23</v>
      </c>
      <c r="H2351" s="5">
        <v>949116.19910000032</v>
      </c>
      <c r="I2351" s="5">
        <v>3057687.1</v>
      </c>
      <c r="J2351" s="5">
        <v>6105493.5546875</v>
      </c>
      <c r="K2351" s="7">
        <v>17531</v>
      </c>
      <c r="L2351" s="7">
        <v>2590</v>
      </c>
      <c r="M2351" s="8">
        <v>-108</v>
      </c>
      <c r="N2351" s="8">
        <v>1415</v>
      </c>
      <c r="O2351" s="6">
        <v>3039</v>
      </c>
    </row>
    <row r="2352" spans="1:15" x14ac:dyDescent="0.2">
      <c r="A2352" s="3">
        <v>35217</v>
      </c>
      <c r="B2352" t="s">
        <v>8</v>
      </c>
      <c r="C2352" t="s">
        <v>18</v>
      </c>
      <c r="D2352" s="7">
        <v>3278.21</v>
      </c>
      <c r="E2352" s="5">
        <v>3068.31</v>
      </c>
      <c r="F2352" s="5">
        <v>138.91</v>
      </c>
      <c r="G2352" s="5">
        <v>10.3</v>
      </c>
      <c r="H2352" s="5">
        <v>60.690000000000097</v>
      </c>
      <c r="I2352" s="5">
        <v>0</v>
      </c>
      <c r="J2352" s="5">
        <v>790.63059043884198</v>
      </c>
      <c r="K2352" s="7">
        <v>31</v>
      </c>
      <c r="L2352" s="7">
        <v>0</v>
      </c>
      <c r="M2352" s="8">
        <v>0</v>
      </c>
      <c r="N2352" s="8">
        <v>0</v>
      </c>
      <c r="O2352" s="6">
        <v>1</v>
      </c>
    </row>
    <row r="2353" spans="1:15" x14ac:dyDescent="0.2">
      <c r="A2353" s="3">
        <v>35217</v>
      </c>
      <c r="B2353" t="s">
        <v>8</v>
      </c>
      <c r="C2353" t="s">
        <v>16</v>
      </c>
      <c r="D2353" s="7">
        <v>152588.61259999999</v>
      </c>
      <c r="E2353" s="5">
        <v>115145.85</v>
      </c>
      <c r="F2353" s="5">
        <v>16039.19</v>
      </c>
      <c r="G2353" s="5">
        <v>3250.27</v>
      </c>
      <c r="H2353" s="5">
        <v>18153.302599999985</v>
      </c>
      <c r="I2353" s="5">
        <v>31773.050000000036</v>
      </c>
      <c r="J2353" s="5">
        <v>2313089.5849609398</v>
      </c>
      <c r="K2353" s="7">
        <v>585</v>
      </c>
      <c r="L2353" s="7">
        <v>0</v>
      </c>
      <c r="M2353" s="8">
        <v>15</v>
      </c>
      <c r="N2353" s="8">
        <v>49</v>
      </c>
      <c r="O2353" s="6">
        <v>103</v>
      </c>
    </row>
    <row r="2354" spans="1:15" x14ac:dyDescent="0.2">
      <c r="A2354" s="3">
        <v>35217</v>
      </c>
      <c r="B2354" t="s">
        <v>8</v>
      </c>
      <c r="C2354" t="s">
        <v>16</v>
      </c>
      <c r="D2354" s="7">
        <v>666879.85369999998</v>
      </c>
      <c r="E2354" s="5">
        <v>648065.69999999995</v>
      </c>
      <c r="F2354" s="5">
        <v>10441.44</v>
      </c>
      <c r="G2354" s="5">
        <v>386.93</v>
      </c>
      <c r="H2354" s="5">
        <v>7985.7837000000236</v>
      </c>
      <c r="I2354" s="5">
        <v>9428.7499999999945</v>
      </c>
      <c r="J2354" s="5">
        <v>8483371.7333984505</v>
      </c>
      <c r="K2354" s="7">
        <v>3273</v>
      </c>
      <c r="L2354" s="7">
        <v>1765</v>
      </c>
      <c r="M2354" s="8">
        <v>16</v>
      </c>
      <c r="N2354" s="8">
        <v>346</v>
      </c>
      <c r="O2354" s="6">
        <v>656</v>
      </c>
    </row>
    <row r="2355" spans="1:15" x14ac:dyDescent="0.2">
      <c r="A2355" s="3">
        <v>35217</v>
      </c>
      <c r="B2355" t="s">
        <v>8</v>
      </c>
      <c r="C2355" t="s">
        <v>16</v>
      </c>
      <c r="D2355" s="7">
        <v>40258.980000000003</v>
      </c>
      <c r="E2355" s="5">
        <v>37206.44</v>
      </c>
      <c r="F2355" s="5">
        <v>1968.64</v>
      </c>
      <c r="G2355" s="5">
        <v>124.76</v>
      </c>
      <c r="H2355" s="5">
        <v>959.14000000000078</v>
      </c>
      <c r="I2355" s="5">
        <v>8.3333333333333301E-2</v>
      </c>
      <c r="J2355" s="5">
        <v>699353.916015625</v>
      </c>
      <c r="K2355" s="7">
        <v>182</v>
      </c>
      <c r="L2355" s="7">
        <v>10</v>
      </c>
      <c r="M2355" s="8">
        <v>5</v>
      </c>
      <c r="N2355" s="8">
        <v>21</v>
      </c>
      <c r="O2355" s="6">
        <v>25</v>
      </c>
    </row>
    <row r="2356" spans="1:15" x14ac:dyDescent="0.2">
      <c r="A2356" s="3">
        <v>35217</v>
      </c>
      <c r="B2356" t="s">
        <v>8</v>
      </c>
      <c r="C2356" t="s">
        <v>18</v>
      </c>
      <c r="D2356" s="7">
        <v>0</v>
      </c>
      <c r="E2356" s="5">
        <v>0</v>
      </c>
      <c r="F2356" s="5">
        <v>0</v>
      </c>
      <c r="G2356" s="5">
        <v>0</v>
      </c>
      <c r="H2356" s="5">
        <v>0</v>
      </c>
      <c r="I2356" s="5">
        <v>0</v>
      </c>
      <c r="J2356" s="5">
        <v>0</v>
      </c>
      <c r="K2356" s="7">
        <v>0</v>
      </c>
      <c r="L2356" s="7">
        <v>0</v>
      </c>
      <c r="M2356" s="8">
        <v>0</v>
      </c>
      <c r="N2356" s="8">
        <v>0</v>
      </c>
      <c r="O2356" s="6">
        <v>0</v>
      </c>
    </row>
    <row r="2357" spans="1:15" x14ac:dyDescent="0.2">
      <c r="A2357" s="3">
        <v>35217</v>
      </c>
      <c r="B2357" t="s">
        <v>9</v>
      </c>
      <c r="C2357" t="s">
        <v>15</v>
      </c>
      <c r="D2357" s="7">
        <v>1580681.6122000001</v>
      </c>
      <c r="E2357" s="5">
        <v>220131.15</v>
      </c>
      <c r="F2357" s="5">
        <v>620624.30000000005</v>
      </c>
      <c r="G2357" s="5">
        <v>51565.69</v>
      </c>
      <c r="H2357" s="5">
        <v>688360.47220000019</v>
      </c>
      <c r="I2357" s="5">
        <v>2102787.4000000013</v>
      </c>
      <c r="J2357" s="5">
        <v>1775832.203125</v>
      </c>
      <c r="K2357" s="7">
        <v>6122</v>
      </c>
      <c r="L2357" s="7">
        <v>-1</v>
      </c>
      <c r="M2357" s="8">
        <v>-116</v>
      </c>
      <c r="N2357" s="8">
        <v>234</v>
      </c>
      <c r="O2357" s="6">
        <v>349</v>
      </c>
    </row>
    <row r="2358" spans="1:15" x14ac:dyDescent="0.2">
      <c r="A2358" s="3">
        <v>35217</v>
      </c>
      <c r="B2358" t="s">
        <v>9</v>
      </c>
      <c r="C2358" t="s">
        <v>17</v>
      </c>
      <c r="D2358" s="7">
        <v>521960.60320000001</v>
      </c>
      <c r="E2358" s="5">
        <v>94477.28</v>
      </c>
      <c r="F2358" s="5">
        <v>186850.21</v>
      </c>
      <c r="G2358" s="5">
        <v>27171.11</v>
      </c>
      <c r="H2358" s="5">
        <v>213462.00319999998</v>
      </c>
      <c r="I2358" s="5">
        <v>772535.39999999932</v>
      </c>
      <c r="J2358" s="5">
        <v>1548224.140625</v>
      </c>
      <c r="K2358" s="7">
        <v>882</v>
      </c>
      <c r="L2358" s="7">
        <v>0</v>
      </c>
      <c r="M2358" s="8">
        <v>47</v>
      </c>
      <c r="N2358" s="8">
        <v>11</v>
      </c>
      <c r="O2358" s="6">
        <v>31</v>
      </c>
    </row>
    <row r="2359" spans="1:15" x14ac:dyDescent="0.2">
      <c r="A2359" s="3">
        <v>35217</v>
      </c>
      <c r="B2359" t="s">
        <v>9</v>
      </c>
      <c r="C2359" t="s">
        <v>15</v>
      </c>
      <c r="D2359" s="7">
        <v>24811.484899999999</v>
      </c>
      <c r="E2359" s="5">
        <v>4868.32</v>
      </c>
      <c r="F2359" s="5">
        <v>8175.55</v>
      </c>
      <c r="G2359" s="5">
        <v>592.22</v>
      </c>
      <c r="H2359" s="5">
        <v>11175.394900000001</v>
      </c>
      <c r="I2359" s="5">
        <v>38646.51666666667</v>
      </c>
      <c r="J2359" s="5">
        <v>28320.12109375</v>
      </c>
      <c r="K2359" s="7">
        <v>98</v>
      </c>
      <c r="L2359" s="7">
        <v>0</v>
      </c>
      <c r="M2359" s="8">
        <v>-2</v>
      </c>
      <c r="N2359" s="8">
        <v>3</v>
      </c>
      <c r="O2359" s="6">
        <v>6</v>
      </c>
    </row>
    <row r="2360" spans="1:15" x14ac:dyDescent="0.2">
      <c r="A2360" s="3">
        <v>35217</v>
      </c>
      <c r="B2360" t="s">
        <v>9</v>
      </c>
      <c r="C2360" t="s">
        <v>17</v>
      </c>
      <c r="D2360" s="7">
        <v>226629.85750000001</v>
      </c>
      <c r="E2360" s="5">
        <v>34675.19</v>
      </c>
      <c r="F2360" s="5">
        <v>82159.75</v>
      </c>
      <c r="G2360" s="5">
        <v>12803.26</v>
      </c>
      <c r="H2360" s="5">
        <v>96991.657500000016</v>
      </c>
      <c r="I2360" s="5">
        <v>417538.91666666669</v>
      </c>
      <c r="J2360" s="5">
        <v>531058.86035156297</v>
      </c>
      <c r="K2360" s="7">
        <v>701</v>
      </c>
      <c r="L2360" s="7">
        <v>0</v>
      </c>
      <c r="M2360" s="8">
        <v>48</v>
      </c>
      <c r="N2360" s="8">
        <v>8</v>
      </c>
      <c r="O2360" s="6">
        <v>19</v>
      </c>
    </row>
    <row r="2361" spans="1:15" x14ac:dyDescent="0.2">
      <c r="A2361" s="3">
        <v>35217</v>
      </c>
      <c r="B2361" t="s">
        <v>9</v>
      </c>
      <c r="C2361" t="s">
        <v>15</v>
      </c>
      <c r="D2361" s="7">
        <v>270499.52980000002</v>
      </c>
      <c r="E2361" s="5">
        <v>41243.5</v>
      </c>
      <c r="F2361" s="5">
        <v>83230.050000000105</v>
      </c>
      <c r="G2361" s="5">
        <v>18937.27</v>
      </c>
      <c r="H2361" s="5">
        <v>127088.70979999991</v>
      </c>
      <c r="I2361" s="5">
        <v>712599.81666666677</v>
      </c>
      <c r="J2361" s="5">
        <v>379107.630859375</v>
      </c>
      <c r="K2361" s="7">
        <v>1141</v>
      </c>
      <c r="L2361" s="7">
        <v>0</v>
      </c>
      <c r="M2361" s="8">
        <v>37</v>
      </c>
      <c r="N2361" s="8">
        <v>18</v>
      </c>
      <c r="O2361" s="6">
        <v>31</v>
      </c>
    </row>
    <row r="2362" spans="1:15" x14ac:dyDescent="0.2">
      <c r="A2362" s="3">
        <v>35217</v>
      </c>
      <c r="B2362" t="s">
        <v>9</v>
      </c>
      <c r="C2362" t="s">
        <v>15</v>
      </c>
      <c r="D2362" s="7">
        <v>6585.665</v>
      </c>
      <c r="E2362" s="5">
        <v>2146.9299999999998</v>
      </c>
      <c r="F2362" s="5">
        <v>1546.15</v>
      </c>
      <c r="G2362" s="5">
        <v>170.79</v>
      </c>
      <c r="H2362" s="5">
        <v>2721.7950000000005</v>
      </c>
      <c r="I2362" s="5">
        <v>10865.800000000001</v>
      </c>
      <c r="J2362" s="5">
        <v>126913.3359375</v>
      </c>
      <c r="K2362" s="7">
        <v>14</v>
      </c>
      <c r="L2362" s="7">
        <v>0</v>
      </c>
      <c r="M2362" s="8">
        <v>0</v>
      </c>
      <c r="N2362" s="8">
        <v>0</v>
      </c>
      <c r="O2362" s="6">
        <v>0</v>
      </c>
    </row>
    <row r="2363" spans="1:15" x14ac:dyDescent="0.2">
      <c r="A2363" s="3">
        <v>35217</v>
      </c>
      <c r="B2363" t="s">
        <v>9</v>
      </c>
      <c r="C2363" t="s">
        <v>15</v>
      </c>
      <c r="D2363" s="7">
        <v>651265.95490000001</v>
      </c>
      <c r="E2363" s="5">
        <v>95957.77</v>
      </c>
      <c r="F2363" s="5">
        <v>201938.84</v>
      </c>
      <c r="G2363" s="5">
        <v>39615.75</v>
      </c>
      <c r="H2363" s="5">
        <v>313753.59490000003</v>
      </c>
      <c r="I2363" s="5">
        <v>1103579.3999999997</v>
      </c>
      <c r="J2363" s="5">
        <v>1808471.6503906299</v>
      </c>
      <c r="K2363" s="7">
        <v>1776</v>
      </c>
      <c r="L2363" s="7">
        <v>0</v>
      </c>
      <c r="M2363" s="8">
        <v>-12</v>
      </c>
      <c r="N2363" s="8">
        <v>30</v>
      </c>
      <c r="O2363" s="6">
        <v>47</v>
      </c>
    </row>
    <row r="2364" spans="1:15" x14ac:dyDescent="0.2">
      <c r="A2364" s="3">
        <v>35217</v>
      </c>
      <c r="B2364" t="s">
        <v>9</v>
      </c>
      <c r="C2364" t="s">
        <v>15</v>
      </c>
      <c r="D2364" s="7">
        <v>48736.460099999997</v>
      </c>
      <c r="E2364" s="5">
        <v>3154.94</v>
      </c>
      <c r="F2364" s="5">
        <v>35112.410000000003</v>
      </c>
      <c r="G2364" s="5">
        <v>1361.55</v>
      </c>
      <c r="H2364" s="5">
        <v>9107.5600999999915</v>
      </c>
      <c r="I2364" s="5">
        <v>28067.216666666682</v>
      </c>
      <c r="J2364" s="5">
        <v>17711.5810546875</v>
      </c>
      <c r="K2364" s="7">
        <v>237</v>
      </c>
      <c r="L2364" s="7">
        <v>0</v>
      </c>
      <c r="M2364" s="8">
        <v>-3</v>
      </c>
      <c r="N2364" s="8">
        <v>22</v>
      </c>
      <c r="O2364" s="6">
        <v>15</v>
      </c>
    </row>
    <row r="2365" spans="1:15" x14ac:dyDescent="0.2">
      <c r="A2365" s="3">
        <v>35217</v>
      </c>
      <c r="B2365" t="s">
        <v>9</v>
      </c>
      <c r="C2365" t="s">
        <v>16</v>
      </c>
      <c r="D2365" s="7">
        <v>4703.2138000000004</v>
      </c>
      <c r="E2365" s="5">
        <v>1275.95</v>
      </c>
      <c r="F2365" s="5">
        <v>2160.27</v>
      </c>
      <c r="G2365" s="5">
        <v>222.36</v>
      </c>
      <c r="H2365" s="5">
        <v>1044.6338000000005</v>
      </c>
      <c r="I2365" s="5">
        <v>2853.3499999999995</v>
      </c>
      <c r="J2365" s="5">
        <v>22840.3076171875</v>
      </c>
      <c r="K2365" s="7">
        <v>6</v>
      </c>
      <c r="L2365" s="7">
        <v>0</v>
      </c>
      <c r="M2365" s="8">
        <v>0</v>
      </c>
      <c r="N2365" s="8">
        <v>1</v>
      </c>
      <c r="O2365" s="6">
        <v>1</v>
      </c>
    </row>
    <row r="2366" spans="1:15" x14ac:dyDescent="0.2">
      <c r="A2366" s="3">
        <v>35217</v>
      </c>
      <c r="B2366" t="s">
        <v>9</v>
      </c>
      <c r="C2366" t="s">
        <v>16</v>
      </c>
      <c r="D2366" s="7">
        <v>76.2</v>
      </c>
      <c r="E2366" s="5">
        <v>76.2</v>
      </c>
      <c r="F2366" s="5">
        <v>0</v>
      </c>
      <c r="G2366" s="5">
        <v>0</v>
      </c>
      <c r="H2366" s="5">
        <v>0</v>
      </c>
      <c r="I2366" s="5">
        <v>0</v>
      </c>
      <c r="J2366" s="5">
        <v>0</v>
      </c>
      <c r="K2366" s="7">
        <v>1</v>
      </c>
      <c r="L2366" s="7">
        <v>0</v>
      </c>
      <c r="M2366" s="8">
        <v>0</v>
      </c>
      <c r="N2366" s="8">
        <v>0</v>
      </c>
      <c r="O2366" s="6">
        <v>0</v>
      </c>
    </row>
    <row r="2367" spans="1:15" x14ac:dyDescent="0.2">
      <c r="A2367" s="3">
        <v>35217</v>
      </c>
      <c r="B2367" t="s">
        <v>10</v>
      </c>
      <c r="C2367" t="s">
        <v>15</v>
      </c>
      <c r="D2367" s="7">
        <v>7964375.0663999999</v>
      </c>
      <c r="E2367" s="5">
        <v>934576.77480000001</v>
      </c>
      <c r="F2367" s="5">
        <v>3449346.2875000001</v>
      </c>
      <c r="G2367" s="5">
        <v>269050.02</v>
      </c>
      <c r="H2367" s="5">
        <v>3311401.9841</v>
      </c>
      <c r="I2367" s="5">
        <v>10319015.533333343</v>
      </c>
      <c r="J2367" s="5">
        <v>6777908.7609386398</v>
      </c>
      <c r="K2367" s="7">
        <v>34184</v>
      </c>
      <c r="L2367" s="7">
        <v>-3</v>
      </c>
      <c r="M2367" s="8">
        <v>-605</v>
      </c>
      <c r="N2367" s="8">
        <v>812</v>
      </c>
      <c r="O2367" s="6">
        <v>1257</v>
      </c>
    </row>
    <row r="2368" spans="1:15" x14ac:dyDescent="0.2">
      <c r="A2368" s="3">
        <v>35217</v>
      </c>
      <c r="B2368" t="s">
        <v>10</v>
      </c>
      <c r="C2368" t="s">
        <v>17</v>
      </c>
      <c r="D2368" s="7">
        <v>5784156.5830000099</v>
      </c>
      <c r="E2368" s="5">
        <v>1251258.75</v>
      </c>
      <c r="F2368" s="5">
        <v>2246513.86</v>
      </c>
      <c r="G2368" s="5">
        <v>385971.98</v>
      </c>
      <c r="H2368" s="5">
        <v>1900411.99300001</v>
      </c>
      <c r="I2368" s="5">
        <v>7358843.8000000026</v>
      </c>
      <c r="J2368" s="5">
        <v>19621595.707031298</v>
      </c>
      <c r="K2368" s="7">
        <v>13374</v>
      </c>
      <c r="L2368" s="7">
        <v>3053</v>
      </c>
      <c r="M2368" s="8">
        <v>237</v>
      </c>
      <c r="N2368" s="8">
        <v>121</v>
      </c>
      <c r="O2368" s="6">
        <v>1091</v>
      </c>
    </row>
    <row r="2369" spans="1:15" x14ac:dyDescent="0.2">
      <c r="A2369" s="3">
        <v>35217</v>
      </c>
      <c r="B2369" t="s">
        <v>10</v>
      </c>
      <c r="C2369" t="s">
        <v>15</v>
      </c>
      <c r="D2369" s="7">
        <v>422126.60269999999</v>
      </c>
      <c r="E2369" s="5">
        <v>86405.54</v>
      </c>
      <c r="F2369" s="5">
        <v>209426.89</v>
      </c>
      <c r="G2369" s="5">
        <v>8498.1</v>
      </c>
      <c r="H2369" s="5">
        <v>117796.07269999999</v>
      </c>
      <c r="I2369" s="5">
        <v>483565.0999999998</v>
      </c>
      <c r="J2369" s="5">
        <v>450104.255859375</v>
      </c>
      <c r="K2369" s="7">
        <v>1757</v>
      </c>
      <c r="L2369" s="7">
        <v>854</v>
      </c>
      <c r="M2369" s="8">
        <v>24</v>
      </c>
      <c r="N2369" s="8">
        <v>41</v>
      </c>
      <c r="O2369" s="6">
        <v>25</v>
      </c>
    </row>
    <row r="2370" spans="1:15" x14ac:dyDescent="0.2">
      <c r="A2370" s="3">
        <v>35217</v>
      </c>
      <c r="B2370" t="s">
        <v>10</v>
      </c>
      <c r="C2370" t="s">
        <v>17</v>
      </c>
      <c r="D2370" s="7">
        <v>2175726.5359</v>
      </c>
      <c r="E2370" s="5">
        <v>364482.01</v>
      </c>
      <c r="F2370" s="5">
        <v>887018.00000000105</v>
      </c>
      <c r="G2370" s="5">
        <v>123753.43</v>
      </c>
      <c r="H2370" s="5">
        <v>800473.09589999891</v>
      </c>
      <c r="I2370" s="5">
        <v>3748446.0666666664</v>
      </c>
      <c r="J2370" s="5">
        <v>5071116.6572265597</v>
      </c>
      <c r="K2370" s="7">
        <v>7459</v>
      </c>
      <c r="L2370" s="7">
        <v>699</v>
      </c>
      <c r="M2370" s="8">
        <v>396</v>
      </c>
      <c r="N2370" s="8">
        <v>63</v>
      </c>
      <c r="O2370" s="6">
        <v>159</v>
      </c>
    </row>
    <row r="2371" spans="1:15" x14ac:dyDescent="0.2">
      <c r="A2371" s="3">
        <v>35217</v>
      </c>
      <c r="B2371" t="s">
        <v>10</v>
      </c>
      <c r="C2371" t="s">
        <v>16</v>
      </c>
      <c r="D2371" s="7">
        <v>1425154.2</v>
      </c>
      <c r="E2371" s="5">
        <v>1415252.53</v>
      </c>
      <c r="F2371" s="5">
        <v>59.36</v>
      </c>
      <c r="G2371" s="5">
        <v>1168.27</v>
      </c>
      <c r="H2371" s="5">
        <v>8674.0399999999245</v>
      </c>
      <c r="I2371" s="5">
        <v>56.316666666666698</v>
      </c>
      <c r="J2371" s="5">
        <v>39452869.625</v>
      </c>
      <c r="K2371" s="7">
        <v>4116</v>
      </c>
      <c r="L2371" s="7">
        <v>414</v>
      </c>
      <c r="M2371" s="8">
        <v>-11</v>
      </c>
      <c r="N2371" s="8">
        <v>280</v>
      </c>
      <c r="O2371" s="6">
        <v>670</v>
      </c>
    </row>
    <row r="2372" spans="1:15" x14ac:dyDescent="0.2">
      <c r="A2372" s="3">
        <v>35217</v>
      </c>
      <c r="B2372" t="s">
        <v>10</v>
      </c>
      <c r="C2372" t="s">
        <v>15</v>
      </c>
      <c r="D2372" s="7">
        <v>3362018.4662000001</v>
      </c>
      <c r="E2372" s="5">
        <v>538097.72</v>
      </c>
      <c r="F2372" s="5">
        <v>1193748.78</v>
      </c>
      <c r="G2372" s="5">
        <v>216615.96</v>
      </c>
      <c r="H2372" s="5">
        <v>1413556.0061999999</v>
      </c>
      <c r="I2372" s="5">
        <v>7896273.1833333252</v>
      </c>
      <c r="J2372" s="5">
        <v>6590290.0380859403</v>
      </c>
      <c r="K2372" s="7">
        <v>18031</v>
      </c>
      <c r="L2372" s="7">
        <v>768</v>
      </c>
      <c r="M2372" s="8">
        <v>320</v>
      </c>
      <c r="N2372" s="8">
        <v>417</v>
      </c>
      <c r="O2372" s="6">
        <v>957</v>
      </c>
    </row>
    <row r="2373" spans="1:15" x14ac:dyDescent="0.2">
      <c r="A2373" s="3">
        <v>35217</v>
      </c>
      <c r="B2373" t="s">
        <v>10</v>
      </c>
      <c r="C2373" t="s">
        <v>15</v>
      </c>
      <c r="D2373" s="7">
        <v>30956.9221</v>
      </c>
      <c r="E2373" s="5">
        <v>8616.59</v>
      </c>
      <c r="F2373" s="5">
        <v>5814.54</v>
      </c>
      <c r="G2373" s="5">
        <v>543.79999999999995</v>
      </c>
      <c r="H2373" s="5">
        <v>15981.992099999999</v>
      </c>
      <c r="I2373" s="5">
        <v>62826.66666666665</v>
      </c>
      <c r="J2373" s="5">
        <v>88703.841796875</v>
      </c>
      <c r="K2373" s="7">
        <v>75</v>
      </c>
      <c r="L2373" s="7">
        <v>0</v>
      </c>
      <c r="M2373" s="8">
        <v>1</v>
      </c>
      <c r="N2373" s="8">
        <v>1</v>
      </c>
      <c r="O2373" s="6">
        <v>2</v>
      </c>
    </row>
    <row r="2374" spans="1:15" x14ac:dyDescent="0.2">
      <c r="A2374" s="3">
        <v>35217</v>
      </c>
      <c r="B2374" t="s">
        <v>10</v>
      </c>
      <c r="C2374" t="s">
        <v>15</v>
      </c>
      <c r="D2374" s="7">
        <v>8319873.3508000001</v>
      </c>
      <c r="E2374" s="5">
        <v>1739629.59</v>
      </c>
      <c r="F2374" s="5">
        <v>2673474.11</v>
      </c>
      <c r="G2374" s="5">
        <v>534787.06000000006</v>
      </c>
      <c r="H2374" s="5">
        <v>3371982.5908000004</v>
      </c>
      <c r="I2374" s="5">
        <v>12155525.116666669</v>
      </c>
      <c r="J2374" s="5">
        <v>28334425.112304699</v>
      </c>
      <c r="K2374" s="7">
        <v>34447</v>
      </c>
      <c r="L2374" s="7">
        <v>5820</v>
      </c>
      <c r="M2374" s="8">
        <v>-351</v>
      </c>
      <c r="N2374" s="8">
        <v>1050</v>
      </c>
      <c r="O2374" s="6">
        <v>3230</v>
      </c>
    </row>
    <row r="2375" spans="1:15" x14ac:dyDescent="0.2">
      <c r="A2375" s="3">
        <v>35217</v>
      </c>
      <c r="B2375" t="s">
        <v>10</v>
      </c>
      <c r="C2375" t="s">
        <v>15</v>
      </c>
      <c r="D2375" s="7">
        <v>2183864.7648999998</v>
      </c>
      <c r="E2375" s="5">
        <v>187248.59</v>
      </c>
      <c r="F2375" s="5">
        <v>1616908.29</v>
      </c>
      <c r="G2375" s="5">
        <v>52998.47</v>
      </c>
      <c r="H2375" s="5">
        <v>326709.41489999974</v>
      </c>
      <c r="I2375" s="5">
        <v>1316665.4999999995</v>
      </c>
      <c r="J2375" s="5">
        <v>2331333.6962890602</v>
      </c>
      <c r="K2375" s="7">
        <v>7660</v>
      </c>
      <c r="L2375" s="7">
        <v>1067</v>
      </c>
      <c r="M2375" s="8">
        <v>-47</v>
      </c>
      <c r="N2375" s="8">
        <v>381</v>
      </c>
      <c r="O2375" s="6">
        <v>1114</v>
      </c>
    </row>
    <row r="2376" spans="1:15" x14ac:dyDescent="0.2">
      <c r="A2376" s="3">
        <v>35217</v>
      </c>
      <c r="B2376" t="s">
        <v>10</v>
      </c>
      <c r="C2376" t="s">
        <v>16</v>
      </c>
      <c r="D2376" s="7">
        <v>113947.6581</v>
      </c>
      <c r="E2376" s="5">
        <v>96088.09</v>
      </c>
      <c r="F2376" s="5">
        <v>7021.15</v>
      </c>
      <c r="G2376" s="5">
        <v>1226.33</v>
      </c>
      <c r="H2376" s="5">
        <v>9612.0881000000045</v>
      </c>
      <c r="I2376" s="5">
        <v>13752.716666666669</v>
      </c>
      <c r="J2376" s="5">
        <v>1859780.8925781299</v>
      </c>
      <c r="K2376" s="7">
        <v>371</v>
      </c>
      <c r="L2376" s="7">
        <v>5</v>
      </c>
      <c r="M2376" s="8">
        <v>5</v>
      </c>
      <c r="N2376" s="8">
        <v>24</v>
      </c>
      <c r="O2376" s="6">
        <v>54</v>
      </c>
    </row>
    <row r="2377" spans="1:15" x14ac:dyDescent="0.2">
      <c r="A2377" s="3">
        <v>35217</v>
      </c>
      <c r="B2377" t="s">
        <v>10</v>
      </c>
      <c r="C2377" t="s">
        <v>16</v>
      </c>
      <c r="D2377" s="7">
        <v>366773.42129999999</v>
      </c>
      <c r="E2377" s="5">
        <v>356879.12</v>
      </c>
      <c r="F2377" s="5">
        <v>2930.54</v>
      </c>
      <c r="G2377" s="5">
        <v>64.540000000000006</v>
      </c>
      <c r="H2377" s="5">
        <v>6899.221299999992</v>
      </c>
      <c r="I2377" s="5">
        <v>1760.8333333333348</v>
      </c>
      <c r="J2377" s="5">
        <v>5785659.5019531297</v>
      </c>
      <c r="K2377" s="7">
        <v>1554</v>
      </c>
      <c r="L2377" s="7">
        <v>649</v>
      </c>
      <c r="M2377" s="8">
        <v>6</v>
      </c>
      <c r="N2377" s="8">
        <v>35</v>
      </c>
      <c r="O2377" s="6">
        <v>370</v>
      </c>
    </row>
    <row r="2378" spans="1:15" x14ac:dyDescent="0.2">
      <c r="A2378" s="3">
        <v>35217</v>
      </c>
      <c r="B2378" t="s">
        <v>10</v>
      </c>
      <c r="C2378" t="s">
        <v>16</v>
      </c>
      <c r="D2378" s="7">
        <v>25065.37</v>
      </c>
      <c r="E2378" s="5">
        <v>23594.880000000001</v>
      </c>
      <c r="F2378" s="5">
        <v>660.45</v>
      </c>
      <c r="G2378" s="5">
        <v>171.45</v>
      </c>
      <c r="H2378" s="5">
        <v>638.58999999999787</v>
      </c>
      <c r="I2378" s="5">
        <v>13.100000000000003</v>
      </c>
      <c r="J2378" s="5">
        <v>274765.78515625</v>
      </c>
      <c r="K2378" s="7">
        <v>122</v>
      </c>
      <c r="L2378" s="7">
        <v>5</v>
      </c>
      <c r="M2378" s="8">
        <v>0</v>
      </c>
      <c r="N2378" s="8">
        <v>8</v>
      </c>
      <c r="O2378" s="6">
        <v>28</v>
      </c>
    </row>
    <row r="2379" spans="1:15" x14ac:dyDescent="0.2">
      <c r="A2379" s="3">
        <v>35247</v>
      </c>
      <c r="B2379" t="s">
        <v>1</v>
      </c>
      <c r="C2379" t="s">
        <v>15</v>
      </c>
      <c r="D2379" s="7">
        <v>11946.0301</v>
      </c>
      <c r="E2379" s="5">
        <v>334.48</v>
      </c>
      <c r="F2379" s="5">
        <v>8826.36</v>
      </c>
      <c r="G2379" s="5">
        <v>299.48</v>
      </c>
      <c r="H2379" s="5">
        <v>2485.7100999999998</v>
      </c>
      <c r="I2379" s="5">
        <v>19337.833333333354</v>
      </c>
      <c r="J2379" s="5">
        <v>5799.9700546264603</v>
      </c>
      <c r="K2379" s="7">
        <v>38</v>
      </c>
      <c r="L2379" s="7">
        <v>6</v>
      </c>
      <c r="M2379" s="8">
        <v>-8</v>
      </c>
      <c r="N2379" s="8">
        <v>2</v>
      </c>
      <c r="O2379" s="6">
        <v>1</v>
      </c>
    </row>
    <row r="2380" spans="1:15" x14ac:dyDescent="0.2">
      <c r="A2380" s="3">
        <v>35247</v>
      </c>
      <c r="B2380" t="s">
        <v>1</v>
      </c>
      <c r="C2380" t="s">
        <v>16</v>
      </c>
      <c r="D2380" s="7">
        <v>0</v>
      </c>
      <c r="E2380" s="5">
        <v>0</v>
      </c>
      <c r="F2380" s="5">
        <v>0</v>
      </c>
      <c r="G2380" s="5">
        <v>0</v>
      </c>
      <c r="H2380" s="5">
        <v>0</v>
      </c>
      <c r="I2380" s="5">
        <v>0</v>
      </c>
      <c r="J2380" s="5">
        <v>0</v>
      </c>
      <c r="K2380" s="7">
        <v>7</v>
      </c>
      <c r="L2380" s="7">
        <v>0</v>
      </c>
      <c r="M2380" s="8">
        <v>0</v>
      </c>
      <c r="N2380" s="8">
        <v>0</v>
      </c>
      <c r="O2380" s="6">
        <v>0</v>
      </c>
    </row>
    <row r="2381" spans="1:15" x14ac:dyDescent="0.2">
      <c r="A2381" s="3">
        <v>35247</v>
      </c>
      <c r="B2381" t="s">
        <v>1</v>
      </c>
      <c r="C2381" t="s">
        <v>15</v>
      </c>
      <c r="D2381" s="7">
        <v>543649.37199999997</v>
      </c>
      <c r="E2381" s="5">
        <v>105790.67</v>
      </c>
      <c r="F2381" s="5">
        <v>191638.8431</v>
      </c>
      <c r="G2381" s="5">
        <v>21541.81</v>
      </c>
      <c r="H2381" s="5">
        <v>224678.04889999999</v>
      </c>
      <c r="I2381" s="5">
        <v>684695.48333333316</v>
      </c>
      <c r="J2381" s="5">
        <v>1035648.33007813</v>
      </c>
      <c r="K2381" s="7">
        <v>1991</v>
      </c>
      <c r="L2381" s="7">
        <v>0</v>
      </c>
      <c r="M2381" s="8">
        <v>-37</v>
      </c>
      <c r="N2381" s="8">
        <v>91</v>
      </c>
      <c r="O2381" s="6">
        <v>135</v>
      </c>
    </row>
    <row r="2382" spans="1:15" x14ac:dyDescent="0.2">
      <c r="A2382" s="3">
        <v>35247</v>
      </c>
      <c r="B2382" t="s">
        <v>1</v>
      </c>
      <c r="C2382" t="s">
        <v>17</v>
      </c>
      <c r="D2382" s="7">
        <v>2623630.5177000002</v>
      </c>
      <c r="E2382" s="5">
        <v>566693.73</v>
      </c>
      <c r="F2382" s="5">
        <v>997429.11</v>
      </c>
      <c r="G2382" s="5">
        <v>172128.36</v>
      </c>
      <c r="H2382" s="5">
        <v>887379.31770000036</v>
      </c>
      <c r="I2382" s="5">
        <v>3324650.3666666676</v>
      </c>
      <c r="J2382" s="5">
        <v>9175035.7947025299</v>
      </c>
      <c r="K2382" s="7">
        <v>6651</v>
      </c>
      <c r="L2382" s="7">
        <v>1421</v>
      </c>
      <c r="M2382" s="8">
        <v>107</v>
      </c>
      <c r="N2382" s="8">
        <v>502</v>
      </c>
      <c r="O2382" s="6">
        <v>1045</v>
      </c>
    </row>
    <row r="2383" spans="1:15" x14ac:dyDescent="0.2">
      <c r="A2383" s="3">
        <v>35247</v>
      </c>
      <c r="B2383" t="s">
        <v>1</v>
      </c>
      <c r="C2383" t="s">
        <v>15</v>
      </c>
      <c r="D2383" s="7">
        <v>282713.52429999999</v>
      </c>
      <c r="E2383" s="5">
        <v>110740.76</v>
      </c>
      <c r="F2383" s="5">
        <v>90501.54</v>
      </c>
      <c r="G2383" s="5">
        <v>4611.47</v>
      </c>
      <c r="H2383" s="5">
        <v>76859.754299999986</v>
      </c>
      <c r="I2383" s="5">
        <v>226773.93333333358</v>
      </c>
      <c r="J2383" s="5">
        <v>408072.37597656302</v>
      </c>
      <c r="K2383" s="7">
        <v>1528</v>
      </c>
      <c r="L2383" s="7">
        <v>753</v>
      </c>
      <c r="M2383" s="8">
        <v>-14</v>
      </c>
      <c r="N2383" s="8">
        <v>249</v>
      </c>
      <c r="O2383" s="6">
        <v>87</v>
      </c>
    </row>
    <row r="2384" spans="1:15" x14ac:dyDescent="0.2">
      <c r="A2384" s="3">
        <v>35247</v>
      </c>
      <c r="B2384" t="s">
        <v>1</v>
      </c>
      <c r="C2384" t="s">
        <v>17</v>
      </c>
      <c r="D2384" s="7">
        <v>1304407.6092000001</v>
      </c>
      <c r="E2384" s="5">
        <v>211621.04</v>
      </c>
      <c r="F2384" s="5">
        <v>535188.98</v>
      </c>
      <c r="G2384" s="5">
        <v>81510.259999999995</v>
      </c>
      <c r="H2384" s="5">
        <v>476087.32920000004</v>
      </c>
      <c r="I2384" s="5">
        <v>2061850.949999999</v>
      </c>
      <c r="J2384" s="5">
        <v>3344376.94140625</v>
      </c>
      <c r="K2384" s="7">
        <v>5612</v>
      </c>
      <c r="L2384" s="7">
        <v>1189</v>
      </c>
      <c r="M2384" s="8">
        <v>39</v>
      </c>
      <c r="N2384" s="8">
        <v>533</v>
      </c>
      <c r="O2384" s="6">
        <v>1459</v>
      </c>
    </row>
    <row r="2385" spans="1:15" x14ac:dyDescent="0.2">
      <c r="A2385" s="3">
        <v>35247</v>
      </c>
      <c r="B2385" t="s">
        <v>1</v>
      </c>
      <c r="C2385" t="s">
        <v>16</v>
      </c>
      <c r="D2385" s="7">
        <v>185095.95</v>
      </c>
      <c r="E2385" s="5">
        <v>183188.74</v>
      </c>
      <c r="F2385" s="5">
        <v>438.99</v>
      </c>
      <c r="G2385" s="5">
        <v>75.75</v>
      </c>
      <c r="H2385" s="5">
        <v>1392.4700000000209</v>
      </c>
      <c r="I2385" s="5">
        <v>0</v>
      </c>
      <c r="J2385" s="5">
        <v>4748511.8769531297</v>
      </c>
      <c r="K2385" s="7">
        <v>508</v>
      </c>
      <c r="L2385" s="7">
        <v>33</v>
      </c>
      <c r="M2385" s="8">
        <v>-2</v>
      </c>
      <c r="N2385" s="8">
        <v>82</v>
      </c>
      <c r="O2385" s="6">
        <v>180</v>
      </c>
    </row>
    <row r="2386" spans="1:15" x14ac:dyDescent="0.2">
      <c r="A2386" s="3">
        <v>35247</v>
      </c>
      <c r="B2386" t="s">
        <v>1</v>
      </c>
      <c r="C2386" t="s">
        <v>15</v>
      </c>
      <c r="D2386" s="7">
        <v>2133332.821</v>
      </c>
      <c r="E2386" s="5">
        <v>418061.2</v>
      </c>
      <c r="F2386" s="5">
        <v>571511.26</v>
      </c>
      <c r="G2386" s="5">
        <v>141380.04999999999</v>
      </c>
      <c r="H2386" s="5">
        <v>1002380.311</v>
      </c>
      <c r="I2386" s="5">
        <v>4360142.8333333302</v>
      </c>
      <c r="J2386" s="5">
        <v>7054691.2246093797</v>
      </c>
      <c r="K2386" s="7">
        <v>11198</v>
      </c>
      <c r="L2386" s="7">
        <v>422</v>
      </c>
      <c r="M2386" s="8">
        <v>88</v>
      </c>
      <c r="N2386" s="8">
        <v>1400</v>
      </c>
      <c r="O2386" s="6">
        <v>1694</v>
      </c>
    </row>
    <row r="2387" spans="1:15" x14ac:dyDescent="0.2">
      <c r="A2387" s="3">
        <v>35247</v>
      </c>
      <c r="B2387" t="s">
        <v>1</v>
      </c>
      <c r="C2387" t="s">
        <v>15</v>
      </c>
      <c r="D2387" s="7">
        <v>817115.82559999998</v>
      </c>
      <c r="E2387" s="5">
        <v>74383.03</v>
      </c>
      <c r="F2387" s="5">
        <v>573782.37</v>
      </c>
      <c r="G2387" s="5">
        <v>24484.66</v>
      </c>
      <c r="H2387" s="5">
        <v>144465.76559999996</v>
      </c>
      <c r="I2387" s="5">
        <v>487706.566666667</v>
      </c>
      <c r="J2387" s="5">
        <v>552448.853515625</v>
      </c>
      <c r="K2387" s="7">
        <v>1868</v>
      </c>
      <c r="L2387" s="7">
        <v>480</v>
      </c>
      <c r="M2387" s="8">
        <v>-9</v>
      </c>
      <c r="N2387" s="8">
        <v>69</v>
      </c>
      <c r="O2387" s="6">
        <v>284</v>
      </c>
    </row>
    <row r="2388" spans="1:15" x14ac:dyDescent="0.2">
      <c r="A2388" s="3">
        <v>35247</v>
      </c>
      <c r="B2388" t="s">
        <v>1</v>
      </c>
      <c r="C2388" t="s">
        <v>15</v>
      </c>
      <c r="D2388" s="7">
        <v>3860823.4907999998</v>
      </c>
      <c r="E2388" s="5">
        <v>722767.75</v>
      </c>
      <c r="F2388" s="5">
        <v>1072259.43</v>
      </c>
      <c r="G2388" s="5">
        <v>236466.58</v>
      </c>
      <c r="H2388" s="5">
        <v>1829329.7307999998</v>
      </c>
      <c r="I2388" s="5">
        <v>5569544.0333333435</v>
      </c>
      <c r="J2388" s="5">
        <v>13748694.1943359</v>
      </c>
      <c r="K2388" s="7">
        <v>15138</v>
      </c>
      <c r="L2388" s="7">
        <v>105</v>
      </c>
      <c r="M2388" s="8">
        <v>-178</v>
      </c>
      <c r="N2388" s="8">
        <v>1919</v>
      </c>
      <c r="O2388" s="6">
        <v>2890</v>
      </c>
    </row>
    <row r="2389" spans="1:15" x14ac:dyDescent="0.2">
      <c r="A2389" s="3">
        <v>35247</v>
      </c>
      <c r="B2389" t="s">
        <v>1</v>
      </c>
      <c r="C2389" t="s">
        <v>17</v>
      </c>
      <c r="D2389" s="7">
        <v>15184.560299999999</v>
      </c>
      <c r="E2389" s="5">
        <v>2881.36</v>
      </c>
      <c r="F2389" s="5">
        <v>9908.02</v>
      </c>
      <c r="G2389" s="5">
        <v>61.37</v>
      </c>
      <c r="H2389" s="5">
        <v>2333.8102999999983</v>
      </c>
      <c r="I2389" s="5">
        <v>15248.433333333327</v>
      </c>
      <c r="J2389" s="5">
        <v>24265.820808410699</v>
      </c>
      <c r="K2389" s="7">
        <v>27</v>
      </c>
      <c r="L2389" s="7">
        <v>4</v>
      </c>
      <c r="M2389" s="8">
        <v>8</v>
      </c>
      <c r="N2389" s="8">
        <v>1</v>
      </c>
      <c r="O2389" s="6">
        <v>0</v>
      </c>
    </row>
    <row r="2390" spans="1:15" x14ac:dyDescent="0.2">
      <c r="A2390" s="3">
        <v>35247</v>
      </c>
      <c r="B2390" t="s">
        <v>1</v>
      </c>
      <c r="C2390" t="s">
        <v>15</v>
      </c>
      <c r="D2390" s="7">
        <v>1212480.0515000001</v>
      </c>
      <c r="E2390" s="5">
        <v>143640.42000000001</v>
      </c>
      <c r="F2390" s="5">
        <v>758068.39</v>
      </c>
      <c r="G2390" s="5">
        <v>30171.65</v>
      </c>
      <c r="H2390" s="5">
        <v>280599.5915000001</v>
      </c>
      <c r="I2390" s="5">
        <v>694648.11666666716</v>
      </c>
      <c r="J2390" s="5">
        <v>2434801.9580078102</v>
      </c>
      <c r="K2390" s="7">
        <v>4976</v>
      </c>
      <c r="L2390" s="7">
        <v>307</v>
      </c>
      <c r="M2390" s="8">
        <v>-39</v>
      </c>
      <c r="N2390" s="8">
        <v>1163</v>
      </c>
      <c r="O2390" s="6">
        <v>2788</v>
      </c>
    </row>
    <row r="2391" spans="1:15" x14ac:dyDescent="0.2">
      <c r="A2391" s="3">
        <v>35247</v>
      </c>
      <c r="B2391" t="s">
        <v>1</v>
      </c>
      <c r="C2391" t="s">
        <v>16</v>
      </c>
      <c r="D2391" s="7">
        <v>36594.122499999998</v>
      </c>
      <c r="E2391" s="5">
        <v>30901.79</v>
      </c>
      <c r="F2391" s="5">
        <v>2599.0500000000002</v>
      </c>
      <c r="G2391" s="5">
        <v>257.20999999999998</v>
      </c>
      <c r="H2391" s="5">
        <v>2836.0724999999966</v>
      </c>
      <c r="I2391" s="5">
        <v>3041.0833333333353</v>
      </c>
      <c r="J2391" s="5">
        <v>412100.25878906302</v>
      </c>
      <c r="K2391" s="7">
        <v>137</v>
      </c>
      <c r="L2391" s="7">
        <v>0</v>
      </c>
      <c r="M2391" s="8">
        <v>1</v>
      </c>
      <c r="N2391" s="8">
        <v>10</v>
      </c>
      <c r="O2391" s="6">
        <v>29</v>
      </c>
    </row>
    <row r="2392" spans="1:15" x14ac:dyDescent="0.2">
      <c r="A2392" s="3">
        <v>35247</v>
      </c>
      <c r="B2392" t="s">
        <v>1</v>
      </c>
      <c r="C2392" t="s">
        <v>16</v>
      </c>
      <c r="D2392" s="7">
        <v>129789.9328</v>
      </c>
      <c r="E2392" s="5">
        <v>101978.12</v>
      </c>
      <c r="F2392" s="5">
        <v>19049.28</v>
      </c>
      <c r="G2392" s="5">
        <v>118.54</v>
      </c>
      <c r="H2392" s="5">
        <v>8643.9928</v>
      </c>
      <c r="I2392" s="5">
        <v>2183.666666666667</v>
      </c>
      <c r="J2392" s="5">
        <v>1840204.1816406299</v>
      </c>
      <c r="K2392" s="7">
        <v>1002</v>
      </c>
      <c r="L2392" s="7">
        <v>295</v>
      </c>
      <c r="M2392" s="8">
        <v>3</v>
      </c>
      <c r="N2392" s="8">
        <v>119</v>
      </c>
      <c r="O2392" s="6">
        <v>261</v>
      </c>
    </row>
    <row r="2393" spans="1:15" x14ac:dyDescent="0.2">
      <c r="A2393" s="3">
        <v>35247</v>
      </c>
      <c r="B2393" t="s">
        <v>1</v>
      </c>
      <c r="C2393" t="s">
        <v>16</v>
      </c>
      <c r="D2393" s="7">
        <v>6075.23</v>
      </c>
      <c r="E2393" s="5">
        <v>4507</v>
      </c>
      <c r="F2393" s="5">
        <v>1323.62</v>
      </c>
      <c r="G2393" s="5">
        <v>40.69</v>
      </c>
      <c r="H2393" s="5">
        <v>203.91999999999967</v>
      </c>
      <c r="I2393" s="5">
        <v>0.53333333333333299</v>
      </c>
      <c r="J2393" s="5">
        <v>282340.564453125</v>
      </c>
      <c r="K2393" s="7">
        <v>51</v>
      </c>
      <c r="L2393" s="7">
        <v>1</v>
      </c>
      <c r="M2393" s="8">
        <v>0</v>
      </c>
      <c r="N2393" s="8">
        <v>11</v>
      </c>
      <c r="O2393" s="6">
        <v>6</v>
      </c>
    </row>
    <row r="2394" spans="1:15" x14ac:dyDescent="0.2">
      <c r="A2394" s="3">
        <v>35247</v>
      </c>
      <c r="B2394" t="s">
        <v>1</v>
      </c>
      <c r="C2394" t="s">
        <v>18</v>
      </c>
      <c r="D2394" s="7">
        <v>0</v>
      </c>
      <c r="E2394" s="5">
        <v>0</v>
      </c>
      <c r="F2394" s="5">
        <v>0</v>
      </c>
      <c r="G2394" s="5">
        <v>0</v>
      </c>
      <c r="H2394" s="5">
        <v>0</v>
      </c>
      <c r="I2394" s="5">
        <v>0</v>
      </c>
      <c r="J2394" s="5">
        <v>0</v>
      </c>
      <c r="K2394" s="7">
        <v>0</v>
      </c>
      <c r="L2394" s="7">
        <v>0</v>
      </c>
      <c r="M2394" s="8">
        <v>0</v>
      </c>
      <c r="N2394" s="8">
        <v>0</v>
      </c>
      <c r="O2394" s="6">
        <v>0</v>
      </c>
    </row>
    <row r="2395" spans="1:15" x14ac:dyDescent="0.2">
      <c r="A2395" s="3">
        <v>35247</v>
      </c>
      <c r="B2395" t="s">
        <v>2</v>
      </c>
      <c r="C2395" t="s">
        <v>15</v>
      </c>
      <c r="D2395" s="7">
        <v>4207317.5486000003</v>
      </c>
      <c r="E2395" s="5">
        <v>436200.1</v>
      </c>
      <c r="F2395" s="5">
        <v>1876454.31</v>
      </c>
      <c r="G2395" s="5">
        <v>138780.21</v>
      </c>
      <c r="H2395" s="5">
        <v>1755882.9286000002</v>
      </c>
      <c r="I2395" s="5">
        <v>5769379.4499999918</v>
      </c>
      <c r="J2395" s="5">
        <v>3360843.1933593801</v>
      </c>
      <c r="K2395" s="7">
        <v>16748</v>
      </c>
      <c r="L2395" s="7">
        <v>-1</v>
      </c>
      <c r="M2395" s="8">
        <v>-351</v>
      </c>
      <c r="N2395" s="8">
        <v>392</v>
      </c>
      <c r="O2395" s="6">
        <v>605</v>
      </c>
    </row>
    <row r="2396" spans="1:15" x14ac:dyDescent="0.2">
      <c r="A2396" s="3">
        <v>35247</v>
      </c>
      <c r="B2396" t="s">
        <v>2</v>
      </c>
      <c r="C2396" t="s">
        <v>17</v>
      </c>
      <c r="D2396" s="7">
        <v>2514052.7889</v>
      </c>
      <c r="E2396" s="5">
        <v>505896.28</v>
      </c>
      <c r="F2396" s="5">
        <v>942304.09999999905</v>
      </c>
      <c r="G2396" s="5">
        <v>151533.06</v>
      </c>
      <c r="H2396" s="5">
        <v>914319.34890000103</v>
      </c>
      <c r="I2396" s="5">
        <v>3406517.0666666669</v>
      </c>
      <c r="J2396" s="5">
        <v>8132270.82421875</v>
      </c>
      <c r="K2396" s="7">
        <v>4388</v>
      </c>
      <c r="L2396" s="7">
        <v>372</v>
      </c>
      <c r="M2396" s="8">
        <v>152</v>
      </c>
      <c r="N2396" s="8">
        <v>57</v>
      </c>
      <c r="O2396" s="6">
        <v>181</v>
      </c>
    </row>
    <row r="2397" spans="1:15" x14ac:dyDescent="0.2">
      <c r="A2397" s="3">
        <v>35247</v>
      </c>
      <c r="B2397" t="s">
        <v>2</v>
      </c>
      <c r="C2397" t="s">
        <v>15</v>
      </c>
      <c r="D2397" s="7">
        <v>332636.87469999999</v>
      </c>
      <c r="E2397" s="5">
        <v>69475.86</v>
      </c>
      <c r="F2397" s="5">
        <v>192139.09</v>
      </c>
      <c r="G2397" s="5">
        <v>9192.01</v>
      </c>
      <c r="H2397" s="5">
        <v>61829.914700000001</v>
      </c>
      <c r="I2397" s="5">
        <v>299593.81666666671</v>
      </c>
      <c r="J2397" s="5">
        <v>647786.23925781297</v>
      </c>
      <c r="K2397" s="7">
        <v>1450</v>
      </c>
      <c r="L2397" s="7">
        <v>741</v>
      </c>
      <c r="M2397" s="8">
        <v>-2</v>
      </c>
      <c r="N2397" s="8">
        <v>31</v>
      </c>
      <c r="O2397" s="6">
        <v>274</v>
      </c>
    </row>
    <row r="2398" spans="1:15" x14ac:dyDescent="0.2">
      <c r="A2398" s="3">
        <v>35247</v>
      </c>
      <c r="B2398" t="s">
        <v>2</v>
      </c>
      <c r="C2398" t="s">
        <v>17</v>
      </c>
      <c r="D2398" s="7">
        <v>1551954.1479</v>
      </c>
      <c r="E2398" s="5">
        <v>252619.25</v>
      </c>
      <c r="F2398" s="5">
        <v>611173.41</v>
      </c>
      <c r="G2398" s="5">
        <v>86078.609999999797</v>
      </c>
      <c r="H2398" s="5">
        <v>602082.8779000002</v>
      </c>
      <c r="I2398" s="5">
        <v>2721176.55</v>
      </c>
      <c r="J2398" s="5">
        <v>3688711.11328125</v>
      </c>
      <c r="K2398" s="7">
        <v>5477</v>
      </c>
      <c r="L2398" s="7">
        <v>289</v>
      </c>
      <c r="M2398" s="8">
        <v>98</v>
      </c>
      <c r="N2398" s="8">
        <v>223</v>
      </c>
      <c r="O2398" s="6">
        <v>876</v>
      </c>
    </row>
    <row r="2399" spans="1:15" x14ac:dyDescent="0.2">
      <c r="A2399" s="3">
        <v>35247</v>
      </c>
      <c r="B2399" t="s">
        <v>2</v>
      </c>
      <c r="C2399" t="s">
        <v>16</v>
      </c>
      <c r="D2399" s="7">
        <v>314109.14</v>
      </c>
      <c r="E2399" s="5">
        <v>312774.3</v>
      </c>
      <c r="F2399" s="5">
        <v>0</v>
      </c>
      <c r="G2399" s="5">
        <v>289.74</v>
      </c>
      <c r="H2399" s="5">
        <v>1045.1000000000256</v>
      </c>
      <c r="I2399" s="5">
        <v>0</v>
      </c>
      <c r="J2399" s="5">
        <v>10759677.4765625</v>
      </c>
      <c r="K2399" s="7">
        <v>779</v>
      </c>
      <c r="L2399" s="7">
        <v>63</v>
      </c>
      <c r="M2399" s="8">
        <v>0</v>
      </c>
      <c r="N2399" s="8">
        <v>63</v>
      </c>
      <c r="O2399" s="6">
        <v>100</v>
      </c>
    </row>
    <row r="2400" spans="1:15" x14ac:dyDescent="0.2">
      <c r="A2400" s="3">
        <v>35247</v>
      </c>
      <c r="B2400" t="s">
        <v>2</v>
      </c>
      <c r="C2400" t="s">
        <v>15</v>
      </c>
      <c r="D2400" s="7">
        <v>1892771.9558000001</v>
      </c>
      <c r="E2400" s="5">
        <v>285895.74</v>
      </c>
      <c r="F2400" s="5">
        <v>631200.72</v>
      </c>
      <c r="G2400" s="5">
        <v>107387.52</v>
      </c>
      <c r="H2400" s="5">
        <v>868287.97580000013</v>
      </c>
      <c r="I2400" s="5">
        <v>5013325.299999998</v>
      </c>
      <c r="J2400" s="5">
        <v>3528480.8408203102</v>
      </c>
      <c r="K2400" s="7">
        <v>9253</v>
      </c>
      <c r="L2400" s="7">
        <v>615</v>
      </c>
      <c r="M2400" s="8">
        <v>274</v>
      </c>
      <c r="N2400" s="8">
        <v>194</v>
      </c>
      <c r="O2400" s="6">
        <v>437</v>
      </c>
    </row>
    <row r="2401" spans="1:15" x14ac:dyDescent="0.2">
      <c r="A2401" s="3">
        <v>35247</v>
      </c>
      <c r="B2401" t="s">
        <v>2</v>
      </c>
      <c r="C2401" t="s">
        <v>15</v>
      </c>
      <c r="D2401" s="7">
        <v>13767.5798</v>
      </c>
      <c r="E2401" s="5">
        <v>3533.39</v>
      </c>
      <c r="F2401" s="5">
        <v>2035.45</v>
      </c>
      <c r="G2401" s="5">
        <v>181.44</v>
      </c>
      <c r="H2401" s="5">
        <v>8017.2997999999998</v>
      </c>
      <c r="I2401" s="5">
        <v>28583.550000000003</v>
      </c>
      <c r="J2401" s="5">
        <v>47530.3369140625</v>
      </c>
      <c r="K2401" s="7">
        <v>34</v>
      </c>
      <c r="L2401" s="7">
        <v>0</v>
      </c>
      <c r="M2401" s="8">
        <v>-2</v>
      </c>
      <c r="N2401" s="8">
        <v>0</v>
      </c>
      <c r="O2401" s="6">
        <v>2</v>
      </c>
    </row>
    <row r="2402" spans="1:15" x14ac:dyDescent="0.2">
      <c r="A2402" s="3">
        <v>35247</v>
      </c>
      <c r="B2402" t="s">
        <v>2</v>
      </c>
      <c r="C2402" t="s">
        <v>15</v>
      </c>
      <c r="D2402" s="7">
        <v>3615455.6157</v>
      </c>
      <c r="E2402" s="5">
        <v>609756.64</v>
      </c>
      <c r="F2402" s="5">
        <v>1122570.6200000001</v>
      </c>
      <c r="G2402" s="5">
        <v>207579.33</v>
      </c>
      <c r="H2402" s="5">
        <v>1675549.0256999996</v>
      </c>
      <c r="I2402" s="5">
        <v>5888207.9333333215</v>
      </c>
      <c r="J2402" s="5">
        <v>10865784.8134766</v>
      </c>
      <c r="K2402" s="7">
        <v>11962</v>
      </c>
      <c r="L2402" s="7">
        <v>-1</v>
      </c>
      <c r="M2402" s="8">
        <v>-175</v>
      </c>
      <c r="N2402" s="8">
        <v>535</v>
      </c>
      <c r="O2402" s="6">
        <v>995</v>
      </c>
    </row>
    <row r="2403" spans="1:15" x14ac:dyDescent="0.2">
      <c r="A2403" s="3">
        <v>35247</v>
      </c>
      <c r="B2403" t="s">
        <v>2</v>
      </c>
      <c r="C2403" t="s">
        <v>15</v>
      </c>
      <c r="D2403" s="7">
        <v>830176.96979999996</v>
      </c>
      <c r="E2403" s="5">
        <v>82234.83</v>
      </c>
      <c r="F2403" s="5">
        <v>545455.93000000005</v>
      </c>
      <c r="G2403" s="5">
        <v>16923.48</v>
      </c>
      <c r="H2403" s="5">
        <v>185562.72979999994</v>
      </c>
      <c r="I2403" s="5">
        <v>425218.71666666673</v>
      </c>
      <c r="J2403" s="5">
        <v>1032832.6044921899</v>
      </c>
      <c r="K2403" s="7">
        <v>2512</v>
      </c>
      <c r="L2403" s="7">
        <v>290</v>
      </c>
      <c r="M2403" s="8">
        <v>-17</v>
      </c>
      <c r="N2403" s="8">
        <v>222</v>
      </c>
      <c r="O2403" s="6">
        <v>522</v>
      </c>
    </row>
    <row r="2404" spans="1:15" x14ac:dyDescent="0.2">
      <c r="A2404" s="3">
        <v>35247</v>
      </c>
      <c r="B2404" t="s">
        <v>2</v>
      </c>
      <c r="C2404" t="s">
        <v>16</v>
      </c>
      <c r="D2404" s="7">
        <v>9844.8125999999993</v>
      </c>
      <c r="E2404" s="5">
        <v>7728.26</v>
      </c>
      <c r="F2404" s="5">
        <v>620.66999999999996</v>
      </c>
      <c r="G2404" s="5">
        <v>92.68</v>
      </c>
      <c r="H2404" s="5">
        <v>1403.2025999999989</v>
      </c>
      <c r="I2404" s="5">
        <v>1859.8166666666627</v>
      </c>
      <c r="J2404" s="5">
        <v>118830.65625</v>
      </c>
      <c r="K2404" s="7">
        <v>47</v>
      </c>
      <c r="L2404" s="7">
        <v>0</v>
      </c>
      <c r="M2404" s="8">
        <v>0</v>
      </c>
      <c r="N2404" s="8">
        <v>7</v>
      </c>
      <c r="O2404" s="6">
        <v>8</v>
      </c>
    </row>
    <row r="2405" spans="1:15" x14ac:dyDescent="0.2">
      <c r="A2405" s="3">
        <v>35247</v>
      </c>
      <c r="B2405" t="s">
        <v>2</v>
      </c>
      <c r="C2405" t="s">
        <v>16</v>
      </c>
      <c r="D2405" s="7">
        <v>22502.3253</v>
      </c>
      <c r="E2405" s="5">
        <v>21297.72</v>
      </c>
      <c r="F2405" s="5">
        <v>682.23</v>
      </c>
      <c r="G2405" s="5">
        <v>5.59</v>
      </c>
      <c r="H2405" s="5">
        <v>516.78529999999921</v>
      </c>
      <c r="I2405" s="5">
        <v>625.38333333333355</v>
      </c>
      <c r="J2405" s="5">
        <v>389843.603515625</v>
      </c>
      <c r="K2405" s="7">
        <v>125</v>
      </c>
      <c r="L2405" s="7">
        <v>63</v>
      </c>
      <c r="M2405" s="8">
        <v>2</v>
      </c>
      <c r="N2405" s="8">
        <v>6</v>
      </c>
      <c r="O2405" s="6">
        <v>15</v>
      </c>
    </row>
    <row r="2406" spans="1:15" x14ac:dyDescent="0.2">
      <c r="A2406" s="3">
        <v>35247</v>
      </c>
      <c r="B2406" t="s">
        <v>2</v>
      </c>
      <c r="C2406" t="s">
        <v>16</v>
      </c>
      <c r="D2406" s="7">
        <v>3839.6</v>
      </c>
      <c r="E2406" s="5">
        <v>2952.56</v>
      </c>
      <c r="F2406" s="5">
        <v>814.27</v>
      </c>
      <c r="G2406" s="5">
        <v>2.4300000000000002</v>
      </c>
      <c r="H2406" s="5">
        <v>70.339999999999975</v>
      </c>
      <c r="I2406" s="5">
        <v>0</v>
      </c>
      <c r="J2406" s="5">
        <v>52301.7646484375</v>
      </c>
      <c r="K2406" s="7">
        <v>14</v>
      </c>
      <c r="L2406" s="7">
        <v>2</v>
      </c>
      <c r="M2406" s="8">
        <v>0</v>
      </c>
      <c r="N2406" s="8">
        <v>1</v>
      </c>
      <c r="O2406" s="6">
        <v>3</v>
      </c>
    </row>
    <row r="2407" spans="1:15" x14ac:dyDescent="0.2">
      <c r="A2407" s="3">
        <v>35247</v>
      </c>
      <c r="B2407" t="s">
        <v>3</v>
      </c>
      <c r="C2407" t="s">
        <v>17</v>
      </c>
      <c r="D2407" s="7">
        <v>33104.635999999999</v>
      </c>
      <c r="E2407" s="5">
        <v>9578.2099999999991</v>
      </c>
      <c r="F2407" s="5">
        <v>12307.76</v>
      </c>
      <c r="G2407" s="5">
        <v>2413.8000000000002</v>
      </c>
      <c r="H2407" s="5">
        <v>8804.8659999999982</v>
      </c>
      <c r="I2407" s="5">
        <v>30400.716666666674</v>
      </c>
      <c r="J2407" s="5">
        <v>212273.85839843799</v>
      </c>
      <c r="K2407" s="7">
        <v>109</v>
      </c>
      <c r="L2407" s="7">
        <v>29</v>
      </c>
      <c r="M2407" s="8">
        <v>2</v>
      </c>
      <c r="N2407" s="8">
        <v>3</v>
      </c>
      <c r="O2407" s="6">
        <v>17</v>
      </c>
    </row>
    <row r="2408" spans="1:15" x14ac:dyDescent="0.2">
      <c r="A2408" s="3">
        <v>35247</v>
      </c>
      <c r="B2408" t="s">
        <v>3</v>
      </c>
      <c r="C2408" t="s">
        <v>15</v>
      </c>
      <c r="D2408" s="7">
        <v>432.84629999999999</v>
      </c>
      <c r="E2408" s="5">
        <v>28.18</v>
      </c>
      <c r="F2408" s="5">
        <v>386.3</v>
      </c>
      <c r="G2408" s="5">
        <v>11.78</v>
      </c>
      <c r="H2408" s="5">
        <v>6.5862999999999676</v>
      </c>
      <c r="I2408" s="5">
        <v>149.26666666666634</v>
      </c>
      <c r="J2408" s="5">
        <v>2.0732421875</v>
      </c>
      <c r="K2408" s="7">
        <v>2</v>
      </c>
      <c r="L2408" s="7">
        <v>0</v>
      </c>
      <c r="M2408" s="8">
        <v>-1</v>
      </c>
      <c r="N2408" s="8">
        <v>0</v>
      </c>
      <c r="O2408" s="6">
        <v>0</v>
      </c>
    </row>
    <row r="2409" spans="1:15" x14ac:dyDescent="0.2">
      <c r="A2409" s="3">
        <v>35247</v>
      </c>
      <c r="B2409" t="s">
        <v>3</v>
      </c>
      <c r="C2409" t="s">
        <v>17</v>
      </c>
      <c r="D2409" s="7">
        <v>98393.294800000003</v>
      </c>
      <c r="E2409" s="5">
        <v>28235.21</v>
      </c>
      <c r="F2409" s="5">
        <v>40183.07</v>
      </c>
      <c r="G2409" s="5">
        <v>8226.52</v>
      </c>
      <c r="H2409" s="5">
        <v>21748.494800000011</v>
      </c>
      <c r="I2409" s="5">
        <v>94582.183333333203</v>
      </c>
      <c r="J2409" s="5">
        <v>270458.39160156302</v>
      </c>
      <c r="K2409" s="7">
        <v>324</v>
      </c>
      <c r="L2409" s="7">
        <v>133</v>
      </c>
      <c r="M2409" s="8">
        <v>1</v>
      </c>
      <c r="N2409" s="8">
        <v>8</v>
      </c>
      <c r="O2409" s="6">
        <v>39</v>
      </c>
    </row>
    <row r="2410" spans="1:15" x14ac:dyDescent="0.2">
      <c r="A2410" s="3">
        <v>35247</v>
      </c>
      <c r="B2410" t="s">
        <v>3</v>
      </c>
      <c r="C2410" t="s">
        <v>16</v>
      </c>
      <c r="D2410" s="7">
        <v>43564.3</v>
      </c>
      <c r="E2410" s="5">
        <v>43134.01</v>
      </c>
      <c r="F2410" s="5">
        <v>0</v>
      </c>
      <c r="G2410" s="5">
        <v>0.81</v>
      </c>
      <c r="H2410" s="5">
        <v>429.48000000000087</v>
      </c>
      <c r="I2410" s="5">
        <v>0</v>
      </c>
      <c r="J2410" s="5">
        <v>1649992.9472656299</v>
      </c>
      <c r="K2410" s="7">
        <v>101</v>
      </c>
      <c r="L2410" s="7">
        <v>8</v>
      </c>
      <c r="M2410" s="8">
        <v>3</v>
      </c>
      <c r="N2410" s="8">
        <v>15</v>
      </c>
      <c r="O2410" s="6">
        <v>16</v>
      </c>
    </row>
    <row r="2411" spans="1:15" x14ac:dyDescent="0.2">
      <c r="A2411" s="3">
        <v>35247</v>
      </c>
      <c r="B2411" t="s">
        <v>3</v>
      </c>
      <c r="C2411" t="s">
        <v>15</v>
      </c>
      <c r="D2411" s="7">
        <v>8334.7327999999998</v>
      </c>
      <c r="E2411" s="5">
        <v>2853.11</v>
      </c>
      <c r="F2411" s="5">
        <v>2610.2399999999998</v>
      </c>
      <c r="G2411" s="5">
        <v>286.68</v>
      </c>
      <c r="H2411" s="5">
        <v>2584.7027999999996</v>
      </c>
      <c r="I2411" s="5">
        <v>15408.983333333337</v>
      </c>
      <c r="J2411" s="5">
        <v>44315.294921875</v>
      </c>
      <c r="K2411" s="7">
        <v>55</v>
      </c>
      <c r="L2411" s="7">
        <v>7</v>
      </c>
      <c r="M2411" s="8">
        <v>6</v>
      </c>
      <c r="N2411" s="8">
        <v>3</v>
      </c>
      <c r="O2411" s="6">
        <v>6</v>
      </c>
    </row>
    <row r="2412" spans="1:15" x14ac:dyDescent="0.2">
      <c r="A2412" s="3">
        <v>35247</v>
      </c>
      <c r="B2412" t="s">
        <v>3</v>
      </c>
      <c r="C2412" t="s">
        <v>15</v>
      </c>
      <c r="D2412" s="7">
        <v>0.1</v>
      </c>
      <c r="E2412" s="5">
        <v>0.1</v>
      </c>
      <c r="F2412" s="5">
        <v>0</v>
      </c>
      <c r="G2412" s="5">
        <v>0</v>
      </c>
      <c r="H2412" s="5">
        <v>0</v>
      </c>
      <c r="I2412" s="5">
        <v>0</v>
      </c>
      <c r="J2412" s="5">
        <v>0.77734375</v>
      </c>
      <c r="K2412" s="7">
        <v>1</v>
      </c>
      <c r="L2412" s="7">
        <v>0</v>
      </c>
      <c r="M2412" s="8">
        <v>0</v>
      </c>
      <c r="N2412" s="8">
        <v>0</v>
      </c>
      <c r="O2412" s="6">
        <v>0</v>
      </c>
    </row>
    <row r="2413" spans="1:15" x14ac:dyDescent="0.2">
      <c r="A2413" s="3">
        <v>35247</v>
      </c>
      <c r="B2413" t="s">
        <v>3</v>
      </c>
      <c r="C2413" t="s">
        <v>15</v>
      </c>
      <c r="D2413" s="7">
        <v>1414.8639000000001</v>
      </c>
      <c r="E2413" s="5">
        <v>724.15</v>
      </c>
      <c r="F2413" s="5">
        <v>197.3</v>
      </c>
      <c r="G2413" s="5">
        <v>19.600000000000001</v>
      </c>
      <c r="H2413" s="5">
        <v>473.81390000000005</v>
      </c>
      <c r="I2413" s="5">
        <v>1951.0333333333333</v>
      </c>
      <c r="J2413" s="5">
        <v>16280.6015625</v>
      </c>
      <c r="K2413" s="7">
        <v>7</v>
      </c>
      <c r="L2413" s="7">
        <v>0</v>
      </c>
      <c r="M2413" s="8">
        <v>0</v>
      </c>
      <c r="N2413" s="8">
        <v>0</v>
      </c>
      <c r="O2413" s="6">
        <v>2</v>
      </c>
    </row>
    <row r="2414" spans="1:15" x14ac:dyDescent="0.2">
      <c r="A2414" s="3">
        <v>35247</v>
      </c>
      <c r="B2414" t="s">
        <v>3</v>
      </c>
      <c r="C2414" t="s">
        <v>15</v>
      </c>
      <c r="D2414" s="7">
        <v>1131.8313000000001</v>
      </c>
      <c r="E2414" s="5">
        <v>228.37</v>
      </c>
      <c r="F2414" s="5">
        <v>729.78</v>
      </c>
      <c r="G2414" s="5">
        <v>32.76</v>
      </c>
      <c r="H2414" s="5">
        <v>140.92130000000009</v>
      </c>
      <c r="I2414" s="5">
        <v>1485.8333333333328</v>
      </c>
      <c r="J2414" s="5">
        <v>469.2685546875</v>
      </c>
      <c r="K2414" s="7">
        <v>12</v>
      </c>
      <c r="L2414" s="7">
        <v>2</v>
      </c>
      <c r="M2414" s="8">
        <v>2</v>
      </c>
      <c r="N2414" s="8">
        <v>3</v>
      </c>
      <c r="O2414" s="6">
        <v>0</v>
      </c>
    </row>
    <row r="2415" spans="1:15" x14ac:dyDescent="0.2">
      <c r="A2415" s="3">
        <v>35247</v>
      </c>
      <c r="B2415" t="s">
        <v>3</v>
      </c>
      <c r="C2415" t="s">
        <v>16</v>
      </c>
      <c r="D2415" s="7">
        <v>60927.760699999999</v>
      </c>
      <c r="E2415" s="5">
        <v>52786.13</v>
      </c>
      <c r="F2415" s="5">
        <v>1811.12</v>
      </c>
      <c r="G2415" s="5">
        <v>197.04</v>
      </c>
      <c r="H2415" s="5">
        <v>6133.4707000000017</v>
      </c>
      <c r="I2415" s="5">
        <v>2316.8500000000004</v>
      </c>
      <c r="J2415" s="5">
        <v>1358011.0556640599</v>
      </c>
      <c r="K2415" s="7">
        <v>194</v>
      </c>
      <c r="L2415" s="7">
        <v>2</v>
      </c>
      <c r="M2415" s="8">
        <v>3</v>
      </c>
      <c r="N2415" s="8">
        <v>18</v>
      </c>
      <c r="O2415" s="6">
        <v>34</v>
      </c>
    </row>
    <row r="2416" spans="1:15" x14ac:dyDescent="0.2">
      <c r="A2416" s="3">
        <v>35247</v>
      </c>
      <c r="B2416" t="s">
        <v>3</v>
      </c>
      <c r="C2416" t="s">
        <v>16</v>
      </c>
      <c r="D2416" s="7">
        <v>357655.92090000003</v>
      </c>
      <c r="E2416" s="5">
        <v>285080.46999999997</v>
      </c>
      <c r="F2416" s="5">
        <v>39426.949999999997</v>
      </c>
      <c r="G2416" s="5">
        <v>401.06</v>
      </c>
      <c r="H2416" s="5">
        <v>32747.440900000056</v>
      </c>
      <c r="I2416" s="5">
        <v>10690.21666666666</v>
      </c>
      <c r="J2416" s="5">
        <v>5397632.4394531297</v>
      </c>
      <c r="K2416" s="7">
        <v>2978</v>
      </c>
      <c r="L2416" s="7">
        <v>182</v>
      </c>
      <c r="M2416" s="8">
        <v>-21</v>
      </c>
      <c r="N2416" s="8">
        <v>293</v>
      </c>
      <c r="O2416" s="6">
        <v>668</v>
      </c>
    </row>
    <row r="2417" spans="1:15" x14ac:dyDescent="0.2">
      <c r="A2417" s="3">
        <v>35247</v>
      </c>
      <c r="B2417" t="s">
        <v>3</v>
      </c>
      <c r="C2417" t="s">
        <v>16</v>
      </c>
      <c r="D2417" s="7">
        <v>2472.2399999999998</v>
      </c>
      <c r="E2417" s="5">
        <v>2355.23</v>
      </c>
      <c r="F2417" s="5">
        <v>113.06</v>
      </c>
      <c r="G2417" s="5">
        <v>0.81</v>
      </c>
      <c r="H2417" s="5">
        <v>3.1399999999997612</v>
      </c>
      <c r="I2417" s="5">
        <v>0</v>
      </c>
      <c r="J2417" s="5">
        <v>139315.55957031299</v>
      </c>
      <c r="K2417" s="7">
        <v>23</v>
      </c>
      <c r="L2417" s="7">
        <v>0</v>
      </c>
      <c r="M2417" s="8">
        <v>4</v>
      </c>
      <c r="N2417" s="8">
        <v>0</v>
      </c>
      <c r="O2417" s="6">
        <v>3</v>
      </c>
    </row>
    <row r="2418" spans="1:15" x14ac:dyDescent="0.2">
      <c r="A2418" s="3">
        <v>35247</v>
      </c>
      <c r="B2418" t="s">
        <v>11</v>
      </c>
      <c r="C2418" t="s">
        <v>15</v>
      </c>
      <c r="D2418" s="7">
        <v>10263.4974</v>
      </c>
      <c r="E2418" s="5">
        <v>2025.04</v>
      </c>
      <c r="F2418" s="5">
        <v>5747.96</v>
      </c>
      <c r="G2418" s="5">
        <v>80.14</v>
      </c>
      <c r="H2418" s="5">
        <v>2410.3573999999994</v>
      </c>
      <c r="I2418" s="5">
        <v>6514.7499999999918</v>
      </c>
      <c r="J2418" s="5">
        <v>1559.89220523835</v>
      </c>
      <c r="K2418" s="7">
        <v>14</v>
      </c>
      <c r="L2418" s="7">
        <v>0</v>
      </c>
      <c r="M2418" s="8">
        <v>0</v>
      </c>
      <c r="N2418" s="8">
        <v>1</v>
      </c>
      <c r="O2418" s="6">
        <v>1</v>
      </c>
    </row>
    <row r="2419" spans="1:15" x14ac:dyDescent="0.2">
      <c r="A2419" s="3">
        <v>35247</v>
      </c>
      <c r="B2419" t="s">
        <v>11</v>
      </c>
      <c r="C2419" t="s">
        <v>16</v>
      </c>
      <c r="D2419" s="7">
        <v>142.57</v>
      </c>
      <c r="E2419" s="5">
        <v>140.88</v>
      </c>
      <c r="F2419" s="5">
        <v>0</v>
      </c>
      <c r="G2419" s="5">
        <v>1.69</v>
      </c>
      <c r="H2419" s="5">
        <v>-2.2204460492503131E-15</v>
      </c>
      <c r="I2419" s="5">
        <v>0</v>
      </c>
      <c r="J2419" s="5">
        <v>161.92008972168</v>
      </c>
      <c r="K2419" s="7">
        <v>1</v>
      </c>
      <c r="L2419" s="7">
        <v>0</v>
      </c>
      <c r="M2419" s="8">
        <v>0</v>
      </c>
      <c r="N2419" s="8">
        <v>0</v>
      </c>
      <c r="O2419" s="6">
        <v>0</v>
      </c>
    </row>
    <row r="2420" spans="1:15" x14ac:dyDescent="0.2">
      <c r="A2420" s="3">
        <v>35247</v>
      </c>
      <c r="B2420" t="s">
        <v>11</v>
      </c>
      <c r="C2420" t="s">
        <v>15</v>
      </c>
      <c r="D2420" s="7">
        <v>23388931.320900001</v>
      </c>
      <c r="E2420" s="5">
        <v>2807481.0194000001</v>
      </c>
      <c r="F2420" s="5">
        <v>10302744.522</v>
      </c>
      <c r="G2420" s="5">
        <v>750631.47250000003</v>
      </c>
      <c r="H2420" s="5">
        <v>9528074.307</v>
      </c>
      <c r="I2420" s="5">
        <v>29620106.883333344</v>
      </c>
      <c r="J2420" s="5">
        <v>21488169.025390599</v>
      </c>
      <c r="K2420" s="7">
        <v>89082</v>
      </c>
      <c r="L2420" s="7">
        <v>-2</v>
      </c>
      <c r="M2420" s="8">
        <v>-1760</v>
      </c>
      <c r="N2420" s="8">
        <v>2000</v>
      </c>
      <c r="O2420" s="6">
        <v>3079</v>
      </c>
    </row>
    <row r="2421" spans="1:15" x14ac:dyDescent="0.2">
      <c r="A2421" s="3">
        <v>35247</v>
      </c>
      <c r="B2421" t="s">
        <v>11</v>
      </c>
      <c r="C2421" t="s">
        <v>17</v>
      </c>
      <c r="D2421" s="7">
        <v>21418504.633200001</v>
      </c>
      <c r="E2421" s="5">
        <v>4489589.37</v>
      </c>
      <c r="F2421" s="5">
        <v>8136939.0400000103</v>
      </c>
      <c r="G2421" s="5">
        <v>1421765.04</v>
      </c>
      <c r="H2421" s="5">
        <v>7370211.1831999896</v>
      </c>
      <c r="I2421" s="5">
        <v>27002718.533333354</v>
      </c>
      <c r="J2421" s="5">
        <v>75723755.622026503</v>
      </c>
      <c r="K2421" s="7">
        <v>43438</v>
      </c>
      <c r="L2421" s="7">
        <v>5147</v>
      </c>
      <c r="M2421" s="8">
        <v>1086</v>
      </c>
      <c r="N2421" s="8">
        <v>1327</v>
      </c>
      <c r="O2421" s="6">
        <v>4654</v>
      </c>
    </row>
    <row r="2422" spans="1:15" x14ac:dyDescent="0.2">
      <c r="A2422" s="3">
        <v>35247</v>
      </c>
      <c r="B2422" t="s">
        <v>11</v>
      </c>
      <c r="C2422" t="s">
        <v>15</v>
      </c>
      <c r="D2422" s="7">
        <v>1342409.993</v>
      </c>
      <c r="E2422" s="5">
        <v>268600.08</v>
      </c>
      <c r="F2422" s="5">
        <v>719663.7</v>
      </c>
      <c r="G2422" s="5">
        <v>32770.25</v>
      </c>
      <c r="H2422" s="5">
        <v>321375.96299999999</v>
      </c>
      <c r="I2422" s="5">
        <v>1301722.4999999991</v>
      </c>
      <c r="J2422" s="5">
        <v>2217215.546875</v>
      </c>
      <c r="K2422" s="7">
        <v>5095</v>
      </c>
      <c r="L2422" s="7">
        <v>1972</v>
      </c>
      <c r="M2422" s="8">
        <v>14</v>
      </c>
      <c r="N2422" s="8">
        <v>103</v>
      </c>
      <c r="O2422" s="6">
        <v>563</v>
      </c>
    </row>
    <row r="2423" spans="1:15" x14ac:dyDescent="0.2">
      <c r="A2423" s="3">
        <v>35247</v>
      </c>
      <c r="B2423" t="s">
        <v>11</v>
      </c>
      <c r="C2423" t="s">
        <v>17</v>
      </c>
      <c r="D2423" s="7">
        <v>9643342.1191000007</v>
      </c>
      <c r="E2423" s="5">
        <v>1753755.56</v>
      </c>
      <c r="F2423" s="5">
        <v>3838924.0500000101</v>
      </c>
      <c r="G2423" s="5">
        <v>576593.74</v>
      </c>
      <c r="H2423" s="5">
        <v>3474068.7690999899</v>
      </c>
      <c r="I2423" s="5">
        <v>15984063.933333334</v>
      </c>
      <c r="J2423" s="5">
        <v>26025490.910156298</v>
      </c>
      <c r="K2423" s="7">
        <v>33442</v>
      </c>
      <c r="L2423" s="7">
        <v>3171</v>
      </c>
      <c r="M2423" s="8">
        <v>745</v>
      </c>
      <c r="N2423" s="8">
        <v>862</v>
      </c>
      <c r="O2423" s="6">
        <v>1694</v>
      </c>
    </row>
    <row r="2424" spans="1:15" x14ac:dyDescent="0.2">
      <c r="A2424" s="3">
        <v>35247</v>
      </c>
      <c r="B2424" t="s">
        <v>11</v>
      </c>
      <c r="C2424" t="s">
        <v>16</v>
      </c>
      <c r="D2424" s="7">
        <v>7593454.9062999897</v>
      </c>
      <c r="E2424" s="5">
        <v>7537834.9400000004</v>
      </c>
      <c r="F2424" s="5">
        <v>463.57</v>
      </c>
      <c r="G2424" s="5">
        <v>5921.85</v>
      </c>
      <c r="H2424" s="5">
        <v>49234.546299989262</v>
      </c>
      <c r="I2424" s="5">
        <v>1.68333333333334</v>
      </c>
      <c r="J2424" s="5">
        <v>230877502.79199201</v>
      </c>
      <c r="K2424" s="7">
        <v>20831</v>
      </c>
      <c r="L2424" s="7">
        <v>813</v>
      </c>
      <c r="M2424" s="8">
        <v>-47</v>
      </c>
      <c r="N2424" s="8">
        <v>1659</v>
      </c>
      <c r="O2424" s="6">
        <v>3136</v>
      </c>
    </row>
    <row r="2425" spans="1:15" x14ac:dyDescent="0.2">
      <c r="A2425" s="3">
        <v>35247</v>
      </c>
      <c r="B2425" t="s">
        <v>11</v>
      </c>
      <c r="C2425" t="s">
        <v>15</v>
      </c>
      <c r="D2425" s="7">
        <v>18661634.067299999</v>
      </c>
      <c r="E2425" s="5">
        <v>3943814.97</v>
      </c>
      <c r="F2425" s="5">
        <v>5956738.8700000001</v>
      </c>
      <c r="G2425" s="5">
        <v>1167409.8500000001</v>
      </c>
      <c r="H2425" s="5">
        <v>7593670.3772999998</v>
      </c>
      <c r="I2425" s="5">
        <v>36537888.349999972</v>
      </c>
      <c r="J2425" s="5">
        <v>57652895.2753907</v>
      </c>
      <c r="K2425" s="7">
        <v>92056</v>
      </c>
      <c r="L2425" s="7">
        <v>7978</v>
      </c>
      <c r="M2425" s="8">
        <v>984</v>
      </c>
      <c r="N2425" s="8">
        <v>3449</v>
      </c>
      <c r="O2425" s="6">
        <v>6686</v>
      </c>
    </row>
    <row r="2426" spans="1:15" x14ac:dyDescent="0.2">
      <c r="A2426" s="3">
        <v>35247</v>
      </c>
      <c r="B2426" t="s">
        <v>11</v>
      </c>
      <c r="C2426" t="s">
        <v>15</v>
      </c>
      <c r="D2426" s="7">
        <v>103217.098</v>
      </c>
      <c r="E2426" s="5">
        <v>29254.05</v>
      </c>
      <c r="F2426" s="5">
        <v>19045.77</v>
      </c>
      <c r="G2426" s="5">
        <v>2144.81</v>
      </c>
      <c r="H2426" s="5">
        <v>52772.467999999993</v>
      </c>
      <c r="I2426" s="5">
        <v>204537.44999999987</v>
      </c>
      <c r="J2426" s="5">
        <v>482268.04589843802</v>
      </c>
      <c r="K2426" s="7">
        <v>267</v>
      </c>
      <c r="L2426" s="7">
        <v>0</v>
      </c>
      <c r="M2426" s="8">
        <v>3</v>
      </c>
      <c r="N2426" s="8">
        <v>4</v>
      </c>
      <c r="O2426" s="6">
        <v>5</v>
      </c>
    </row>
    <row r="2427" spans="1:15" x14ac:dyDescent="0.2">
      <c r="A2427" s="3">
        <v>35247</v>
      </c>
      <c r="B2427" t="s">
        <v>11</v>
      </c>
      <c r="C2427" t="s">
        <v>15</v>
      </c>
      <c r="D2427" s="7">
        <v>22570568.210900001</v>
      </c>
      <c r="E2427" s="5">
        <v>4294383.03</v>
      </c>
      <c r="F2427" s="5">
        <v>7130139.8700000001</v>
      </c>
      <c r="G2427" s="5">
        <v>1336070.8899999999</v>
      </c>
      <c r="H2427" s="5">
        <v>9809974.4208999984</v>
      </c>
      <c r="I2427" s="5">
        <v>33095966.049999993</v>
      </c>
      <c r="J2427" s="5">
        <v>84786471.247070402</v>
      </c>
      <c r="K2427" s="7">
        <v>76019</v>
      </c>
      <c r="L2427" s="7">
        <v>125</v>
      </c>
      <c r="M2427" s="8">
        <v>-1003</v>
      </c>
      <c r="N2427" s="8">
        <v>2719</v>
      </c>
      <c r="O2427" s="6">
        <v>6582</v>
      </c>
    </row>
    <row r="2428" spans="1:15" x14ac:dyDescent="0.2">
      <c r="A2428" s="3">
        <v>35247</v>
      </c>
      <c r="B2428" t="s">
        <v>11</v>
      </c>
      <c r="C2428" t="s">
        <v>17</v>
      </c>
      <c r="D2428" s="7">
        <v>2498.4485</v>
      </c>
      <c r="E2428" s="5">
        <v>593.22</v>
      </c>
      <c r="F2428" s="5">
        <v>1341.62</v>
      </c>
      <c r="G2428" s="5">
        <v>4.24</v>
      </c>
      <c r="H2428" s="5">
        <v>559.36850000000004</v>
      </c>
      <c r="I2428" s="5">
        <v>2171.5333333333333</v>
      </c>
      <c r="J2428" s="5">
        <v>1874.31053543091</v>
      </c>
      <c r="K2428" s="7">
        <v>1</v>
      </c>
      <c r="L2428" s="7">
        <v>0</v>
      </c>
      <c r="M2428" s="8">
        <v>0</v>
      </c>
      <c r="N2428" s="8">
        <v>0</v>
      </c>
      <c r="O2428" s="6">
        <v>0</v>
      </c>
    </row>
    <row r="2429" spans="1:15" x14ac:dyDescent="0.2">
      <c r="A2429" s="3">
        <v>35247</v>
      </c>
      <c r="B2429" t="s">
        <v>11</v>
      </c>
      <c r="C2429" t="s">
        <v>17</v>
      </c>
      <c r="D2429" s="7">
        <v>1071.9485999999999</v>
      </c>
      <c r="E2429" s="5">
        <v>0</v>
      </c>
      <c r="F2429" s="5">
        <v>891.26</v>
      </c>
      <c r="G2429" s="5">
        <v>1.1499999999999999</v>
      </c>
      <c r="H2429" s="5">
        <v>179.53859999999995</v>
      </c>
      <c r="I2429" s="5">
        <v>501.89999999999901</v>
      </c>
      <c r="J2429" s="5">
        <v>0</v>
      </c>
      <c r="K2429" s="7">
        <v>1</v>
      </c>
      <c r="L2429" s="7">
        <v>0</v>
      </c>
      <c r="M2429" s="8">
        <v>0</v>
      </c>
      <c r="N2429" s="8">
        <v>0</v>
      </c>
      <c r="O2429" s="6">
        <v>0</v>
      </c>
    </row>
    <row r="2430" spans="1:15" x14ac:dyDescent="0.2">
      <c r="A2430" s="3">
        <v>35247</v>
      </c>
      <c r="B2430" t="s">
        <v>11</v>
      </c>
      <c r="C2430" t="s">
        <v>15</v>
      </c>
      <c r="D2430" s="7">
        <v>7907451.7282999996</v>
      </c>
      <c r="E2430" s="5">
        <v>729564.63</v>
      </c>
      <c r="F2430" s="5">
        <v>5747470.4800000004</v>
      </c>
      <c r="G2430" s="5">
        <v>174053.45</v>
      </c>
      <c r="H2430" s="5">
        <v>1256363.1682999993</v>
      </c>
      <c r="I2430" s="5">
        <v>4405148.6833333354</v>
      </c>
      <c r="J2430" s="5">
        <v>8460163.0527343806</v>
      </c>
      <c r="K2430" s="7">
        <v>24145</v>
      </c>
      <c r="L2430" s="7">
        <v>1741</v>
      </c>
      <c r="M2430" s="8">
        <v>-165</v>
      </c>
      <c r="N2430" s="8">
        <v>1744</v>
      </c>
      <c r="O2430" s="6">
        <v>3799</v>
      </c>
    </row>
    <row r="2431" spans="1:15" x14ac:dyDescent="0.2">
      <c r="A2431" s="3">
        <v>35247</v>
      </c>
      <c r="B2431" t="s">
        <v>11</v>
      </c>
      <c r="C2431" t="s">
        <v>16</v>
      </c>
      <c r="D2431" s="7">
        <v>252345.71660000001</v>
      </c>
      <c r="E2431" s="5">
        <v>219102.36</v>
      </c>
      <c r="F2431" s="5">
        <v>15080.06</v>
      </c>
      <c r="G2431" s="5">
        <v>1868.03</v>
      </c>
      <c r="H2431" s="5">
        <v>16295.26660000003</v>
      </c>
      <c r="I2431" s="5">
        <v>21475.749999999996</v>
      </c>
      <c r="J2431" s="5">
        <v>4245480.21484375</v>
      </c>
      <c r="K2431" s="7">
        <v>822</v>
      </c>
      <c r="L2431" s="7">
        <v>2</v>
      </c>
      <c r="M2431" s="8">
        <v>12</v>
      </c>
      <c r="N2431" s="8">
        <v>86</v>
      </c>
      <c r="O2431" s="6">
        <v>99</v>
      </c>
    </row>
    <row r="2432" spans="1:15" x14ac:dyDescent="0.2">
      <c r="A2432" s="3">
        <v>35247</v>
      </c>
      <c r="B2432" t="s">
        <v>11</v>
      </c>
      <c r="C2432" t="s">
        <v>16</v>
      </c>
      <c r="D2432" s="7">
        <v>1770423.6461</v>
      </c>
      <c r="E2432" s="5">
        <v>1665231.53</v>
      </c>
      <c r="F2432" s="5">
        <v>36328.370000000003</v>
      </c>
      <c r="G2432" s="5">
        <v>907.43</v>
      </c>
      <c r="H2432" s="5">
        <v>67956.316099999996</v>
      </c>
      <c r="I2432" s="5">
        <v>26183.716666666674</v>
      </c>
      <c r="J2432" s="5">
        <v>33230024.880859401</v>
      </c>
      <c r="K2432" s="7">
        <v>6634</v>
      </c>
      <c r="L2432" s="7">
        <v>2157</v>
      </c>
      <c r="M2432" s="8">
        <v>31</v>
      </c>
      <c r="N2432" s="8">
        <v>283</v>
      </c>
      <c r="O2432" s="6">
        <v>1418</v>
      </c>
    </row>
    <row r="2433" spans="1:15" x14ac:dyDescent="0.2">
      <c r="A2433" s="3">
        <v>35247</v>
      </c>
      <c r="B2433" t="s">
        <v>11</v>
      </c>
      <c r="C2433" t="s">
        <v>16</v>
      </c>
      <c r="D2433" s="7">
        <v>87464.373399999997</v>
      </c>
      <c r="E2433" s="5">
        <v>82711.849000000002</v>
      </c>
      <c r="F2433" s="5">
        <v>3623.51</v>
      </c>
      <c r="G2433" s="5">
        <v>104.93</v>
      </c>
      <c r="H2433" s="5">
        <v>1024.0843999999945</v>
      </c>
      <c r="I2433" s="5">
        <v>48.999999999999972</v>
      </c>
      <c r="J2433" s="5">
        <v>3685169.5302734398</v>
      </c>
      <c r="K2433" s="7">
        <v>380</v>
      </c>
      <c r="L2433" s="7">
        <v>8</v>
      </c>
      <c r="M2433" s="8">
        <v>10</v>
      </c>
      <c r="N2433" s="8">
        <v>31</v>
      </c>
      <c r="O2433" s="6">
        <v>45</v>
      </c>
    </row>
    <row r="2434" spans="1:15" x14ac:dyDescent="0.2">
      <c r="A2434" s="3">
        <v>35247</v>
      </c>
      <c r="B2434" t="s">
        <v>6</v>
      </c>
      <c r="C2434" t="s">
        <v>15</v>
      </c>
      <c r="D2434" s="7">
        <v>10728.933000000001</v>
      </c>
      <c r="E2434" s="5">
        <v>350.58</v>
      </c>
      <c r="F2434" s="5">
        <v>8106.67</v>
      </c>
      <c r="G2434" s="5">
        <v>567.52</v>
      </c>
      <c r="H2434" s="5">
        <v>1704.1630000000009</v>
      </c>
      <c r="I2434" s="5">
        <v>11249.200000000013</v>
      </c>
      <c r="J2434" s="5">
        <v>195.180125236512</v>
      </c>
      <c r="K2434" s="7">
        <v>18</v>
      </c>
      <c r="L2434" s="7">
        <v>0</v>
      </c>
      <c r="M2434" s="8">
        <v>0</v>
      </c>
      <c r="N2434" s="8">
        <v>1</v>
      </c>
      <c r="O2434" s="6">
        <v>0</v>
      </c>
    </row>
    <row r="2435" spans="1:15" x14ac:dyDescent="0.2">
      <c r="A2435" s="3">
        <v>35247</v>
      </c>
      <c r="B2435" t="s">
        <v>6</v>
      </c>
      <c r="C2435" t="s">
        <v>16</v>
      </c>
      <c r="D2435" s="7">
        <v>55.25</v>
      </c>
      <c r="E2435" s="5">
        <v>55.19</v>
      </c>
      <c r="F2435" s="5">
        <v>0.06</v>
      </c>
      <c r="G2435" s="5">
        <v>0</v>
      </c>
      <c r="H2435" s="5">
        <v>2.2759572004815709E-15</v>
      </c>
      <c r="I2435" s="5">
        <v>0</v>
      </c>
      <c r="J2435" s="5">
        <v>515.2529296875</v>
      </c>
      <c r="K2435" s="7">
        <v>1</v>
      </c>
      <c r="L2435" s="7">
        <v>0</v>
      </c>
      <c r="M2435" s="8">
        <v>0</v>
      </c>
      <c r="N2435" s="8">
        <v>1</v>
      </c>
      <c r="O2435" s="6">
        <v>0</v>
      </c>
    </row>
    <row r="2436" spans="1:15" x14ac:dyDescent="0.2">
      <c r="A2436" s="3">
        <v>35247</v>
      </c>
      <c r="B2436" t="s">
        <v>6</v>
      </c>
      <c r="C2436" t="s">
        <v>15</v>
      </c>
      <c r="D2436" s="7">
        <v>5966946.9119999995</v>
      </c>
      <c r="E2436" s="5">
        <v>731313.272</v>
      </c>
      <c r="F2436" s="5">
        <v>2640368.5959999999</v>
      </c>
      <c r="G2436" s="5">
        <v>211879.58</v>
      </c>
      <c r="H2436" s="5">
        <v>2383385.4639999997</v>
      </c>
      <c r="I2436" s="5">
        <v>7644524.3333333302</v>
      </c>
      <c r="J2436" s="5">
        <v>5770703.6796875</v>
      </c>
      <c r="K2436" s="7">
        <v>23694</v>
      </c>
      <c r="L2436" s="7">
        <v>0</v>
      </c>
      <c r="M2436" s="8">
        <v>-491</v>
      </c>
      <c r="N2436" s="8">
        <v>606</v>
      </c>
      <c r="O2436" s="6">
        <v>847</v>
      </c>
    </row>
    <row r="2437" spans="1:15" x14ac:dyDescent="0.2">
      <c r="A2437" s="3">
        <v>35247</v>
      </c>
      <c r="B2437" t="s">
        <v>6</v>
      </c>
      <c r="C2437" t="s">
        <v>17</v>
      </c>
      <c r="D2437" s="7">
        <v>8389546.8005999904</v>
      </c>
      <c r="E2437" s="5">
        <v>1848192.05</v>
      </c>
      <c r="F2437" s="5">
        <v>3199436.44</v>
      </c>
      <c r="G2437" s="5">
        <v>576671.68999999994</v>
      </c>
      <c r="H2437" s="5">
        <v>2765246.6205999907</v>
      </c>
      <c r="I2437" s="5">
        <v>11188492.383333333</v>
      </c>
      <c r="J2437" s="5">
        <v>32514008.5712891</v>
      </c>
      <c r="K2437" s="7">
        <v>16653</v>
      </c>
      <c r="L2437" s="7">
        <v>2447</v>
      </c>
      <c r="M2437" s="8">
        <v>483</v>
      </c>
      <c r="N2437" s="8">
        <v>418</v>
      </c>
      <c r="O2437" s="6">
        <v>1120</v>
      </c>
    </row>
    <row r="2438" spans="1:15" x14ac:dyDescent="0.2">
      <c r="A2438" s="3">
        <v>35247</v>
      </c>
      <c r="B2438" t="s">
        <v>6</v>
      </c>
      <c r="C2438" t="s">
        <v>15</v>
      </c>
      <c r="D2438" s="7">
        <v>569712.5514</v>
      </c>
      <c r="E2438" s="5">
        <v>100529.64</v>
      </c>
      <c r="F2438" s="5">
        <v>291395.40999999997</v>
      </c>
      <c r="G2438" s="5">
        <v>16221.07</v>
      </c>
      <c r="H2438" s="5">
        <v>161566.4314</v>
      </c>
      <c r="I2438" s="5">
        <v>620497.10000000021</v>
      </c>
      <c r="J2438" s="5">
        <v>808818.60546875</v>
      </c>
      <c r="K2438" s="7">
        <v>2276</v>
      </c>
      <c r="L2438" s="7">
        <v>640</v>
      </c>
      <c r="M2438" s="8">
        <v>-5</v>
      </c>
      <c r="N2438" s="8">
        <v>83</v>
      </c>
      <c r="O2438" s="6">
        <v>379</v>
      </c>
    </row>
    <row r="2439" spans="1:15" x14ac:dyDescent="0.2">
      <c r="A2439" s="3">
        <v>35247</v>
      </c>
      <c r="B2439" t="s">
        <v>6</v>
      </c>
      <c r="C2439" t="s">
        <v>17</v>
      </c>
      <c r="D2439" s="7">
        <v>5173521.5539999995</v>
      </c>
      <c r="E2439" s="5">
        <v>962405.39</v>
      </c>
      <c r="F2439" s="5">
        <v>2102741.5</v>
      </c>
      <c r="G2439" s="5">
        <v>319300.84999999998</v>
      </c>
      <c r="H2439" s="5">
        <v>1789073.8139999998</v>
      </c>
      <c r="I2439" s="5">
        <v>8965110.0833333414</v>
      </c>
      <c r="J2439" s="5">
        <v>14545487.293945299</v>
      </c>
      <c r="K2439" s="7">
        <v>17910</v>
      </c>
      <c r="L2439" s="7">
        <v>1270</v>
      </c>
      <c r="M2439" s="8">
        <v>216</v>
      </c>
      <c r="N2439" s="8">
        <v>465</v>
      </c>
      <c r="O2439" s="6">
        <v>1697</v>
      </c>
    </row>
    <row r="2440" spans="1:15" x14ac:dyDescent="0.2">
      <c r="A2440" s="3">
        <v>35247</v>
      </c>
      <c r="B2440" t="s">
        <v>6</v>
      </c>
      <c r="C2440" t="s">
        <v>16</v>
      </c>
      <c r="D2440" s="7">
        <v>5203674.5148999998</v>
      </c>
      <c r="E2440" s="5">
        <v>5170912.7</v>
      </c>
      <c r="F2440" s="5">
        <v>77.180000000000007</v>
      </c>
      <c r="G2440" s="5">
        <v>4199.84</v>
      </c>
      <c r="H2440" s="5">
        <v>28484.794899999648</v>
      </c>
      <c r="I2440" s="5">
        <v>0</v>
      </c>
      <c r="J2440" s="5">
        <v>190855304.836914</v>
      </c>
      <c r="K2440" s="7">
        <v>14147</v>
      </c>
      <c r="L2440" s="7">
        <v>939</v>
      </c>
      <c r="M2440" s="8">
        <v>-41</v>
      </c>
      <c r="N2440" s="8">
        <v>974</v>
      </c>
      <c r="O2440" s="6">
        <v>1999</v>
      </c>
    </row>
    <row r="2441" spans="1:15" x14ac:dyDescent="0.2">
      <c r="A2441" s="3">
        <v>35247</v>
      </c>
      <c r="B2441" t="s">
        <v>6</v>
      </c>
      <c r="C2441" t="s">
        <v>15</v>
      </c>
      <c r="D2441" s="7">
        <v>8036653.0066</v>
      </c>
      <c r="E2441" s="5">
        <v>1685193.1</v>
      </c>
      <c r="F2441" s="5">
        <v>2587822.25</v>
      </c>
      <c r="G2441" s="5">
        <v>530568.51</v>
      </c>
      <c r="H2441" s="5">
        <v>3233069.1466000006</v>
      </c>
      <c r="I2441" s="5">
        <v>17866838.649999999</v>
      </c>
      <c r="J2441" s="5">
        <v>25483264.252929699</v>
      </c>
      <c r="K2441" s="7">
        <v>42523</v>
      </c>
      <c r="L2441" s="7">
        <v>2465</v>
      </c>
      <c r="M2441" s="8">
        <v>446</v>
      </c>
      <c r="N2441" s="8">
        <v>1624</v>
      </c>
      <c r="O2441" s="6">
        <v>2787</v>
      </c>
    </row>
    <row r="2442" spans="1:15" x14ac:dyDescent="0.2">
      <c r="A2442" s="3">
        <v>35247</v>
      </c>
      <c r="B2442" t="s">
        <v>6</v>
      </c>
      <c r="C2442" t="s">
        <v>15</v>
      </c>
      <c r="D2442" s="7">
        <v>63916.061099999999</v>
      </c>
      <c r="E2442" s="5">
        <v>20250.13</v>
      </c>
      <c r="F2442" s="5">
        <v>11954.46</v>
      </c>
      <c r="G2442" s="5">
        <v>1425.76</v>
      </c>
      <c r="H2442" s="5">
        <v>30285.711100000004</v>
      </c>
      <c r="I2442" s="5">
        <v>143713.01666666658</v>
      </c>
      <c r="J2442" s="5">
        <v>434223.98925781302</v>
      </c>
      <c r="K2442" s="7">
        <v>188</v>
      </c>
      <c r="L2442" s="7">
        <v>0</v>
      </c>
      <c r="M2442" s="8">
        <v>0</v>
      </c>
      <c r="N2442" s="8">
        <v>4</v>
      </c>
      <c r="O2442" s="6">
        <v>3</v>
      </c>
    </row>
    <row r="2443" spans="1:15" x14ac:dyDescent="0.2">
      <c r="A2443" s="3">
        <v>35247</v>
      </c>
      <c r="B2443" t="s">
        <v>6</v>
      </c>
      <c r="C2443" t="s">
        <v>15</v>
      </c>
      <c r="D2443" s="7">
        <v>10713892.005799999</v>
      </c>
      <c r="E2443" s="5">
        <v>2188910.2999999998</v>
      </c>
      <c r="F2443" s="5">
        <v>3339198.64</v>
      </c>
      <c r="G2443" s="5">
        <v>658759.35</v>
      </c>
      <c r="H2443" s="5">
        <v>4527023.7158000004</v>
      </c>
      <c r="I2443" s="5">
        <v>15813439.666666662</v>
      </c>
      <c r="J2443" s="5">
        <v>45677572.0546875</v>
      </c>
      <c r="K2443" s="7">
        <v>36819</v>
      </c>
      <c r="L2443" s="7">
        <v>4</v>
      </c>
      <c r="M2443" s="8">
        <v>-559</v>
      </c>
      <c r="N2443" s="8">
        <v>1434</v>
      </c>
      <c r="O2443" s="6">
        <v>2913</v>
      </c>
    </row>
    <row r="2444" spans="1:15" x14ac:dyDescent="0.2">
      <c r="A2444" s="3">
        <v>35247</v>
      </c>
      <c r="B2444" t="s">
        <v>6</v>
      </c>
      <c r="C2444" t="s">
        <v>17</v>
      </c>
      <c r="D2444" s="7">
        <v>0</v>
      </c>
      <c r="E2444" s="5">
        <v>0</v>
      </c>
      <c r="F2444" s="5">
        <v>0</v>
      </c>
      <c r="G2444" s="5">
        <v>0</v>
      </c>
      <c r="H2444" s="5">
        <v>0</v>
      </c>
      <c r="I2444" s="5">
        <v>0</v>
      </c>
      <c r="J2444" s="5">
        <v>0</v>
      </c>
      <c r="K2444" s="7">
        <v>0</v>
      </c>
      <c r="L2444" s="7">
        <v>0</v>
      </c>
      <c r="M2444" s="8">
        <v>0</v>
      </c>
      <c r="N2444" s="8">
        <v>0</v>
      </c>
      <c r="O2444" s="6">
        <v>0</v>
      </c>
    </row>
    <row r="2445" spans="1:15" x14ac:dyDescent="0.2">
      <c r="A2445" s="3">
        <v>35247</v>
      </c>
      <c r="B2445" t="s">
        <v>6</v>
      </c>
      <c r="C2445" t="s">
        <v>15</v>
      </c>
      <c r="D2445" s="7">
        <v>3519565.8892000001</v>
      </c>
      <c r="E2445" s="5">
        <v>327333.28999999998</v>
      </c>
      <c r="F2445" s="5">
        <v>2610523.4900000002</v>
      </c>
      <c r="G2445" s="5">
        <v>74832.990000000005</v>
      </c>
      <c r="H2445" s="5">
        <v>506876.11919999984</v>
      </c>
      <c r="I2445" s="5">
        <v>1855473.4500000018</v>
      </c>
      <c r="J2445" s="5">
        <v>4477823.7958984403</v>
      </c>
      <c r="K2445" s="7">
        <v>10940</v>
      </c>
      <c r="L2445" s="7">
        <v>891</v>
      </c>
      <c r="M2445" s="8">
        <v>-84</v>
      </c>
      <c r="N2445" s="8">
        <v>839</v>
      </c>
      <c r="O2445" s="6">
        <v>1515</v>
      </c>
    </row>
    <row r="2446" spans="1:15" x14ac:dyDescent="0.2">
      <c r="A2446" s="3">
        <v>35247</v>
      </c>
      <c r="B2446" t="s">
        <v>6</v>
      </c>
      <c r="C2446" t="s">
        <v>16</v>
      </c>
      <c r="D2446" s="7">
        <v>343182.53580000001</v>
      </c>
      <c r="E2446" s="5">
        <v>299653.86</v>
      </c>
      <c r="F2446" s="5">
        <v>15901.29</v>
      </c>
      <c r="G2446" s="5">
        <v>2299.41</v>
      </c>
      <c r="H2446" s="5">
        <v>25327.975800000026</v>
      </c>
      <c r="I2446" s="5">
        <v>25853.133333333346</v>
      </c>
      <c r="J2446" s="5">
        <v>5672078.2158203097</v>
      </c>
      <c r="K2446" s="7">
        <v>1170</v>
      </c>
      <c r="L2446" s="7">
        <v>39</v>
      </c>
      <c r="M2446" s="8">
        <v>3</v>
      </c>
      <c r="N2446" s="8">
        <v>113</v>
      </c>
      <c r="O2446" s="6">
        <v>150</v>
      </c>
    </row>
    <row r="2447" spans="1:15" x14ac:dyDescent="0.2">
      <c r="A2447" s="3">
        <v>35247</v>
      </c>
      <c r="B2447" t="s">
        <v>6</v>
      </c>
      <c r="C2447" t="s">
        <v>16</v>
      </c>
      <c r="D2447" s="7">
        <v>1109047.9305</v>
      </c>
      <c r="E2447" s="5">
        <v>1073504.99</v>
      </c>
      <c r="F2447" s="5">
        <v>17211.79</v>
      </c>
      <c r="G2447" s="5">
        <v>318.81</v>
      </c>
      <c r="H2447" s="5">
        <v>18012.340500000024</v>
      </c>
      <c r="I2447" s="5">
        <v>18775.716666666671</v>
      </c>
      <c r="J2447" s="5">
        <v>19697453.354492199</v>
      </c>
      <c r="K2447" s="7">
        <v>4618</v>
      </c>
      <c r="L2447" s="7">
        <v>1663</v>
      </c>
      <c r="M2447" s="8">
        <v>26</v>
      </c>
      <c r="N2447" s="8">
        <v>242</v>
      </c>
      <c r="O2447" s="6">
        <v>1066</v>
      </c>
    </row>
    <row r="2448" spans="1:15" x14ac:dyDescent="0.2">
      <c r="A2448" s="3">
        <v>35247</v>
      </c>
      <c r="B2448" t="s">
        <v>6</v>
      </c>
      <c r="C2448" t="s">
        <v>16</v>
      </c>
      <c r="D2448" s="7">
        <v>113672.3949</v>
      </c>
      <c r="E2448" s="5">
        <v>109431.0977</v>
      </c>
      <c r="F2448" s="5">
        <v>2065.71</v>
      </c>
      <c r="G2448" s="5">
        <v>130.15</v>
      </c>
      <c r="H2448" s="5">
        <v>2045.4372000000008</v>
      </c>
      <c r="I2448" s="5">
        <v>14.033333333333331</v>
      </c>
      <c r="J2448" s="5">
        <v>4798240.7128906297</v>
      </c>
      <c r="K2448" s="7">
        <v>439</v>
      </c>
      <c r="L2448" s="7">
        <v>5</v>
      </c>
      <c r="M2448" s="8">
        <v>3</v>
      </c>
      <c r="N2448" s="8">
        <v>31</v>
      </c>
      <c r="O2448" s="6">
        <v>61</v>
      </c>
    </row>
    <row r="2449" spans="1:15" x14ac:dyDescent="0.2">
      <c r="A2449" s="3">
        <v>35247</v>
      </c>
      <c r="B2449" t="s">
        <v>6</v>
      </c>
      <c r="C2449" t="s">
        <v>18</v>
      </c>
      <c r="D2449" s="7">
        <v>0</v>
      </c>
      <c r="E2449" s="5">
        <v>0</v>
      </c>
      <c r="F2449" s="5">
        <v>0</v>
      </c>
      <c r="G2449" s="5">
        <v>0</v>
      </c>
      <c r="H2449" s="5">
        <v>0</v>
      </c>
      <c r="I2449" s="5">
        <v>0</v>
      </c>
      <c r="J2449" s="5">
        <v>0</v>
      </c>
      <c r="K2449" s="7">
        <v>0</v>
      </c>
      <c r="L2449" s="7">
        <v>0</v>
      </c>
      <c r="M2449" s="8">
        <v>0</v>
      </c>
      <c r="N2449" s="8">
        <v>0</v>
      </c>
      <c r="O2449" s="6">
        <v>0</v>
      </c>
    </row>
    <row r="2450" spans="1:15" x14ac:dyDescent="0.2">
      <c r="A2450" s="3">
        <v>35247</v>
      </c>
      <c r="B2450" t="s">
        <v>7</v>
      </c>
      <c r="C2450" t="s">
        <v>15</v>
      </c>
      <c r="D2450" s="7">
        <v>14224072.1711</v>
      </c>
      <c r="E2450" s="5">
        <v>2290364.33</v>
      </c>
      <c r="F2450" s="5">
        <v>7069153.9199999999</v>
      </c>
      <c r="G2450" s="5">
        <v>552755.570000001</v>
      </c>
      <c r="H2450" s="5">
        <v>4311798.3510999987</v>
      </c>
      <c r="I2450" s="5">
        <v>16659430.233333329</v>
      </c>
      <c r="J2450" s="5">
        <v>13693773.108083701</v>
      </c>
      <c r="K2450" s="7">
        <v>39397</v>
      </c>
      <c r="L2450" s="7">
        <v>209</v>
      </c>
      <c r="M2450" s="8">
        <v>-3894</v>
      </c>
      <c r="N2450" s="8">
        <v>3710</v>
      </c>
      <c r="O2450" s="6">
        <v>3855</v>
      </c>
    </row>
    <row r="2451" spans="1:15" x14ac:dyDescent="0.2">
      <c r="A2451" s="3">
        <v>35247</v>
      </c>
      <c r="B2451" t="s">
        <v>7</v>
      </c>
      <c r="C2451" t="s">
        <v>16</v>
      </c>
      <c r="D2451" s="7">
        <v>734321.97459999996</v>
      </c>
      <c r="E2451" s="5">
        <v>536312.34</v>
      </c>
      <c r="F2451" s="5">
        <v>1737.81</v>
      </c>
      <c r="G2451" s="5">
        <v>1548.92</v>
      </c>
      <c r="H2451" s="5">
        <v>194722.90459999998</v>
      </c>
      <c r="I2451" s="5">
        <v>19.433333333333373</v>
      </c>
      <c r="J2451" s="5">
        <v>2278963.38705158</v>
      </c>
      <c r="K2451" s="7">
        <v>2271</v>
      </c>
      <c r="L2451" s="7">
        <v>104</v>
      </c>
      <c r="M2451" s="8">
        <v>23</v>
      </c>
      <c r="N2451" s="8">
        <v>7</v>
      </c>
      <c r="O2451" s="6">
        <v>18</v>
      </c>
    </row>
    <row r="2452" spans="1:15" x14ac:dyDescent="0.2">
      <c r="A2452" s="3">
        <v>35247</v>
      </c>
      <c r="B2452" t="s">
        <v>7</v>
      </c>
      <c r="C2452" t="s">
        <v>15</v>
      </c>
      <c r="D2452" s="7">
        <v>925980.0649</v>
      </c>
      <c r="E2452" s="5">
        <v>47433.56</v>
      </c>
      <c r="F2452" s="5">
        <v>82204.14</v>
      </c>
      <c r="G2452" s="5">
        <v>5641.55</v>
      </c>
      <c r="H2452" s="5">
        <v>790700.8149</v>
      </c>
      <c r="I2452" s="5">
        <v>125356.86666666683</v>
      </c>
      <c r="J2452" s="5">
        <v>169480.96936607399</v>
      </c>
      <c r="K2452" s="7">
        <v>787</v>
      </c>
      <c r="L2452" s="7">
        <v>99</v>
      </c>
      <c r="M2452" s="8">
        <v>-9</v>
      </c>
      <c r="N2452" s="8">
        <v>399</v>
      </c>
      <c r="O2452" s="6">
        <v>494</v>
      </c>
    </row>
    <row r="2453" spans="1:15" x14ac:dyDescent="0.2">
      <c r="A2453" s="3">
        <v>35247</v>
      </c>
      <c r="B2453" t="s">
        <v>7</v>
      </c>
      <c r="C2453" t="s">
        <v>15</v>
      </c>
      <c r="D2453" s="7">
        <v>6975241.9579999996</v>
      </c>
      <c r="E2453" s="5">
        <v>872172.32019999996</v>
      </c>
      <c r="F2453" s="5">
        <v>3135930.4035999998</v>
      </c>
      <c r="G2453" s="5">
        <v>264992.98509999999</v>
      </c>
      <c r="H2453" s="5">
        <v>2702146.2490999997</v>
      </c>
      <c r="I2453" s="5">
        <v>8191069.2000000048</v>
      </c>
      <c r="J2453" s="5">
        <v>6119832.7961378098</v>
      </c>
      <c r="K2453" s="7">
        <v>20344</v>
      </c>
      <c r="L2453" s="7">
        <v>14</v>
      </c>
      <c r="M2453" s="8">
        <v>-471</v>
      </c>
      <c r="N2453" s="8">
        <v>691</v>
      </c>
      <c r="O2453" s="6">
        <v>773</v>
      </c>
    </row>
    <row r="2454" spans="1:15" x14ac:dyDescent="0.2">
      <c r="A2454" s="3">
        <v>35247</v>
      </c>
      <c r="B2454" t="s">
        <v>7</v>
      </c>
      <c r="C2454" t="s">
        <v>17</v>
      </c>
      <c r="D2454" s="7">
        <v>25446692.8785</v>
      </c>
      <c r="E2454" s="5">
        <v>6423238.8399999999</v>
      </c>
      <c r="F2454" s="5">
        <v>9902257.9600000009</v>
      </c>
      <c r="G2454" s="5">
        <v>1604421.74</v>
      </c>
      <c r="H2454" s="5">
        <v>7516774.3384999987</v>
      </c>
      <c r="I2454" s="5">
        <v>28841759.016666688</v>
      </c>
      <c r="J2454" s="5">
        <v>96336822.287121803</v>
      </c>
      <c r="K2454" s="7">
        <v>44959</v>
      </c>
      <c r="L2454" s="7">
        <v>6597</v>
      </c>
      <c r="M2454" s="8">
        <v>737</v>
      </c>
      <c r="N2454" s="8">
        <v>1557</v>
      </c>
      <c r="O2454" s="6">
        <v>3492</v>
      </c>
    </row>
    <row r="2455" spans="1:15" x14ac:dyDescent="0.2">
      <c r="A2455" s="3">
        <v>35247</v>
      </c>
      <c r="B2455" t="s">
        <v>7</v>
      </c>
      <c r="C2455" t="s">
        <v>15</v>
      </c>
      <c r="D2455" s="7">
        <v>645729.89139999996</v>
      </c>
      <c r="E2455" s="5">
        <v>127477.38</v>
      </c>
      <c r="F2455" s="5">
        <v>344398.14</v>
      </c>
      <c r="G2455" s="5">
        <v>17767.310000000001</v>
      </c>
      <c r="H2455" s="5">
        <v>156087.06139999995</v>
      </c>
      <c r="I2455" s="5">
        <v>631344.30000000016</v>
      </c>
      <c r="J2455" s="5">
        <v>1390313.74609375</v>
      </c>
      <c r="K2455" s="7">
        <v>2407</v>
      </c>
      <c r="L2455" s="7">
        <v>718</v>
      </c>
      <c r="M2455" s="8">
        <v>37</v>
      </c>
      <c r="N2455" s="8">
        <v>104</v>
      </c>
      <c r="O2455" s="6">
        <v>255</v>
      </c>
    </row>
    <row r="2456" spans="1:15" x14ac:dyDescent="0.2">
      <c r="A2456" s="3">
        <v>35247</v>
      </c>
      <c r="B2456" t="s">
        <v>7</v>
      </c>
      <c r="C2456" t="s">
        <v>17</v>
      </c>
      <c r="D2456" s="7">
        <v>12613162.402899999</v>
      </c>
      <c r="E2456" s="5">
        <v>2417164.02</v>
      </c>
      <c r="F2456" s="5">
        <v>5403845.25</v>
      </c>
      <c r="G2456" s="5">
        <v>782100.25</v>
      </c>
      <c r="H2456" s="5">
        <v>4010052.8828999996</v>
      </c>
      <c r="I2456" s="5">
        <v>20726012.749999974</v>
      </c>
      <c r="J2456" s="5">
        <v>35869422.0859375</v>
      </c>
      <c r="K2456" s="7">
        <v>45919</v>
      </c>
      <c r="L2456" s="7">
        <v>4949</v>
      </c>
      <c r="M2456" s="8">
        <v>21</v>
      </c>
      <c r="N2456" s="8">
        <v>1416</v>
      </c>
      <c r="O2456" s="6">
        <v>3054</v>
      </c>
    </row>
    <row r="2457" spans="1:15" x14ac:dyDescent="0.2">
      <c r="A2457" s="3">
        <v>35247</v>
      </c>
      <c r="B2457" t="s">
        <v>7</v>
      </c>
      <c r="C2457" t="s">
        <v>16</v>
      </c>
      <c r="D2457" s="7">
        <v>10648662.980799999</v>
      </c>
      <c r="E2457" s="5">
        <v>10615243.689999999</v>
      </c>
      <c r="F2457" s="5">
        <v>-742.05</v>
      </c>
      <c r="G2457" s="5">
        <v>1332.98</v>
      </c>
      <c r="H2457" s="5">
        <v>32828.360799999609</v>
      </c>
      <c r="I2457" s="5">
        <v>0</v>
      </c>
      <c r="J2457" s="5">
        <v>432476807.54980499</v>
      </c>
      <c r="K2457" s="7">
        <v>30114</v>
      </c>
      <c r="L2457" s="7">
        <v>3178</v>
      </c>
      <c r="M2457" s="8">
        <v>-67</v>
      </c>
      <c r="N2457" s="8">
        <v>1867</v>
      </c>
      <c r="O2457" s="6">
        <v>4748</v>
      </c>
    </row>
    <row r="2458" spans="1:15" x14ac:dyDescent="0.2">
      <c r="A2458" s="3">
        <v>35247</v>
      </c>
      <c r="B2458" t="s">
        <v>7</v>
      </c>
      <c r="C2458" t="s">
        <v>15</v>
      </c>
      <c r="D2458" s="7">
        <v>8298209.0146000003</v>
      </c>
      <c r="E2458" s="5">
        <v>1706668.04</v>
      </c>
      <c r="F2458" s="5">
        <v>2572978.1</v>
      </c>
      <c r="G2458" s="5">
        <v>542769.23</v>
      </c>
      <c r="H2458" s="5">
        <v>3475793.6446000002</v>
      </c>
      <c r="I2458" s="5">
        <v>17587036.566666678</v>
      </c>
      <c r="J2458" s="5">
        <v>24763947.050873801</v>
      </c>
      <c r="K2458" s="7">
        <v>41823</v>
      </c>
      <c r="L2458" s="7">
        <v>2904</v>
      </c>
      <c r="M2458" s="8">
        <v>977</v>
      </c>
      <c r="N2458" s="8">
        <v>1968</v>
      </c>
      <c r="O2458" s="6">
        <v>2689</v>
      </c>
    </row>
    <row r="2459" spans="1:15" x14ac:dyDescent="0.2">
      <c r="A2459" s="3">
        <v>35247</v>
      </c>
      <c r="B2459" t="s">
        <v>7</v>
      </c>
      <c r="C2459" t="s">
        <v>15</v>
      </c>
      <c r="D2459" s="7">
        <v>232528.26250000001</v>
      </c>
      <c r="E2459" s="5">
        <v>45592.1</v>
      </c>
      <c r="F2459" s="5">
        <v>71490.350000000006</v>
      </c>
      <c r="G2459" s="5">
        <v>6549.71</v>
      </c>
      <c r="H2459" s="5">
        <v>108896.10249999999</v>
      </c>
      <c r="I2459" s="5">
        <v>425056.63333333295</v>
      </c>
      <c r="J2459" s="5">
        <v>460112.345703125</v>
      </c>
      <c r="K2459" s="7">
        <v>677</v>
      </c>
      <c r="L2459" s="7">
        <v>1</v>
      </c>
      <c r="M2459" s="8">
        <v>2</v>
      </c>
      <c r="N2459" s="8">
        <v>81</v>
      </c>
      <c r="O2459" s="6">
        <v>64</v>
      </c>
    </row>
    <row r="2460" spans="1:15" x14ac:dyDescent="0.2">
      <c r="A2460" s="3">
        <v>35247</v>
      </c>
      <c r="B2460" t="s">
        <v>7</v>
      </c>
      <c r="C2460" t="s">
        <v>15</v>
      </c>
      <c r="D2460" s="7">
        <v>19947420.980300002</v>
      </c>
      <c r="E2460" s="5">
        <v>4108918.33</v>
      </c>
      <c r="F2460" s="5">
        <v>6340396.7300000004</v>
      </c>
      <c r="G2460" s="5">
        <v>1213405.05</v>
      </c>
      <c r="H2460" s="5">
        <v>8284700.8703000015</v>
      </c>
      <c r="I2460" s="5">
        <v>28317882.966666672</v>
      </c>
      <c r="J2460" s="5">
        <v>87803246.066406295</v>
      </c>
      <c r="K2460" s="7">
        <v>67841</v>
      </c>
      <c r="L2460" s="7">
        <v>385</v>
      </c>
      <c r="M2460" s="8">
        <v>-803</v>
      </c>
      <c r="N2460" s="8">
        <v>3379</v>
      </c>
      <c r="O2460" s="6">
        <v>5987</v>
      </c>
    </row>
    <row r="2461" spans="1:15" x14ac:dyDescent="0.2">
      <c r="A2461" s="3">
        <v>35247</v>
      </c>
      <c r="B2461" t="s">
        <v>7</v>
      </c>
      <c r="C2461" t="s">
        <v>17</v>
      </c>
      <c r="D2461" s="7">
        <v>5871228.6378000099</v>
      </c>
      <c r="E2461" s="5">
        <v>756829.59999999905</v>
      </c>
      <c r="F2461" s="5">
        <v>3582921.83</v>
      </c>
      <c r="G2461" s="5">
        <v>50760.85</v>
      </c>
      <c r="H2461" s="5">
        <v>1480716.3578000111</v>
      </c>
      <c r="I2461" s="5">
        <v>5071597.7333333325</v>
      </c>
      <c r="J2461" s="5">
        <v>4241791.9968681298</v>
      </c>
      <c r="K2461" s="7">
        <v>6305</v>
      </c>
      <c r="L2461" s="7">
        <v>304</v>
      </c>
      <c r="M2461" s="8">
        <v>274</v>
      </c>
      <c r="N2461" s="8">
        <v>151</v>
      </c>
      <c r="O2461" s="6">
        <v>251</v>
      </c>
    </row>
    <row r="2462" spans="1:15" x14ac:dyDescent="0.2">
      <c r="A2462" s="3">
        <v>35247</v>
      </c>
      <c r="B2462" t="s">
        <v>7</v>
      </c>
      <c r="C2462" t="s">
        <v>17</v>
      </c>
      <c r="D2462" s="7">
        <v>1523470.1406</v>
      </c>
      <c r="E2462" s="5">
        <v>170297.93</v>
      </c>
      <c r="F2462" s="5">
        <v>872533.85000000102</v>
      </c>
      <c r="G2462" s="5">
        <v>15091.13</v>
      </c>
      <c r="H2462" s="5">
        <v>465547.23059999908</v>
      </c>
      <c r="I2462" s="5">
        <v>1519367.7000000004</v>
      </c>
      <c r="J2462" s="5">
        <v>253868.36172676101</v>
      </c>
      <c r="K2462" s="7">
        <v>2200</v>
      </c>
      <c r="L2462" s="7">
        <v>12</v>
      </c>
      <c r="M2462" s="8">
        <v>-21</v>
      </c>
      <c r="N2462" s="8">
        <v>6</v>
      </c>
      <c r="O2462" s="6">
        <v>18</v>
      </c>
    </row>
    <row r="2463" spans="1:15" x14ac:dyDescent="0.2">
      <c r="A2463" s="3">
        <v>35247</v>
      </c>
      <c r="B2463" t="s">
        <v>7</v>
      </c>
      <c r="C2463" t="s">
        <v>15</v>
      </c>
      <c r="D2463" s="7">
        <v>9368603.8960999902</v>
      </c>
      <c r="E2463" s="5">
        <v>734815.27</v>
      </c>
      <c r="F2463" s="5">
        <v>7415492.4400000097</v>
      </c>
      <c r="G2463" s="5">
        <v>162122.76999999999</v>
      </c>
      <c r="H2463" s="5">
        <v>1056173.4160999809</v>
      </c>
      <c r="I2463" s="5">
        <v>5501307.1000000015</v>
      </c>
      <c r="J2463" s="5">
        <v>11831838.8505859</v>
      </c>
      <c r="K2463" s="7">
        <v>25758</v>
      </c>
      <c r="L2463" s="7">
        <v>1190</v>
      </c>
      <c r="M2463" s="8">
        <v>3512</v>
      </c>
      <c r="N2463" s="8">
        <v>3618</v>
      </c>
      <c r="O2463" s="6">
        <v>3857</v>
      </c>
    </row>
    <row r="2464" spans="1:15" x14ac:dyDescent="0.2">
      <c r="A2464" s="3">
        <v>35247</v>
      </c>
      <c r="B2464" t="s">
        <v>7</v>
      </c>
      <c r="C2464" t="s">
        <v>18</v>
      </c>
      <c r="D2464" s="7">
        <v>1127753.8859000001</v>
      </c>
      <c r="E2464" s="5">
        <v>1061033.01</v>
      </c>
      <c r="F2464" s="5">
        <v>2247.2399999999998</v>
      </c>
      <c r="G2464" s="5">
        <v>12881.94</v>
      </c>
      <c r="H2464" s="5">
        <v>51591.695900000101</v>
      </c>
      <c r="I2464" s="5">
        <v>145205.13333333333</v>
      </c>
      <c r="J2464" s="5">
        <v>371481.95634746598</v>
      </c>
      <c r="K2464" s="7">
        <v>26928</v>
      </c>
      <c r="L2464" s="7">
        <v>177</v>
      </c>
      <c r="M2464" s="8">
        <v>-61</v>
      </c>
      <c r="N2464" s="8">
        <v>1191</v>
      </c>
      <c r="O2464" s="6">
        <v>1045</v>
      </c>
    </row>
    <row r="2465" spans="1:15" x14ac:dyDescent="0.2">
      <c r="A2465" s="3">
        <v>35247</v>
      </c>
      <c r="B2465" t="s">
        <v>7</v>
      </c>
      <c r="C2465" t="s">
        <v>16</v>
      </c>
      <c r="D2465" s="7">
        <v>953737.55830000003</v>
      </c>
      <c r="E2465" s="5">
        <v>837284.72</v>
      </c>
      <c r="F2465" s="5">
        <v>44073.62</v>
      </c>
      <c r="G2465" s="5">
        <v>5867.87</v>
      </c>
      <c r="H2465" s="5">
        <v>66511.348300000071</v>
      </c>
      <c r="I2465" s="5">
        <v>78469.166666666672</v>
      </c>
      <c r="J2465" s="5">
        <v>16816654.25</v>
      </c>
      <c r="K2465" s="7">
        <v>3801</v>
      </c>
      <c r="L2465" s="7">
        <v>208</v>
      </c>
      <c r="M2465" s="8">
        <v>-8</v>
      </c>
      <c r="N2465" s="8">
        <v>383</v>
      </c>
      <c r="O2465" s="6">
        <v>629</v>
      </c>
    </row>
    <row r="2466" spans="1:15" x14ac:dyDescent="0.2">
      <c r="A2466" s="3">
        <v>35247</v>
      </c>
      <c r="B2466" t="s">
        <v>7</v>
      </c>
      <c r="C2466" t="s">
        <v>16</v>
      </c>
      <c r="D2466" s="7">
        <v>1834204.1613</v>
      </c>
      <c r="E2466" s="5">
        <v>1785929.29</v>
      </c>
      <c r="F2466" s="5">
        <v>11428.39</v>
      </c>
      <c r="G2466" s="5">
        <v>458.75</v>
      </c>
      <c r="H2466" s="5">
        <v>36387.731299999999</v>
      </c>
      <c r="I2466" s="5">
        <v>6743.9833333333299</v>
      </c>
      <c r="J2466" s="5">
        <v>36842173.2041016</v>
      </c>
      <c r="K2466" s="7">
        <v>6088</v>
      </c>
      <c r="L2466" s="7">
        <v>1905</v>
      </c>
      <c r="M2466" s="8">
        <v>52</v>
      </c>
      <c r="N2466" s="8">
        <v>228</v>
      </c>
      <c r="O2466" s="6">
        <v>981</v>
      </c>
    </row>
    <row r="2467" spans="1:15" x14ac:dyDescent="0.2">
      <c r="A2467" s="3">
        <v>35247</v>
      </c>
      <c r="B2467" t="s">
        <v>7</v>
      </c>
      <c r="C2467" t="s">
        <v>16</v>
      </c>
      <c r="D2467" s="7">
        <v>186301.82860000001</v>
      </c>
      <c r="E2467" s="5">
        <v>173517.981</v>
      </c>
      <c r="F2467" s="5">
        <v>8003.82</v>
      </c>
      <c r="G2467" s="5">
        <v>315.58</v>
      </c>
      <c r="H2467" s="5">
        <v>4464.4476000000086</v>
      </c>
      <c r="I2467" s="5">
        <v>7.0833333333333259</v>
      </c>
      <c r="J2467" s="5">
        <v>8654052.7763214093</v>
      </c>
      <c r="K2467" s="7">
        <v>1327</v>
      </c>
      <c r="L2467" s="7">
        <v>31</v>
      </c>
      <c r="M2467" s="8">
        <v>17</v>
      </c>
      <c r="N2467" s="8">
        <v>101</v>
      </c>
      <c r="O2467" s="6">
        <v>206</v>
      </c>
    </row>
    <row r="2468" spans="1:15" x14ac:dyDescent="0.2">
      <c r="A2468" s="3">
        <v>35247</v>
      </c>
      <c r="B2468" t="s">
        <v>8</v>
      </c>
      <c r="C2468" t="s">
        <v>15</v>
      </c>
      <c r="D2468" s="7">
        <v>47701.847999999998</v>
      </c>
      <c r="E2468" s="5">
        <v>6175.92</v>
      </c>
      <c r="F2468" s="5">
        <v>28206.22</v>
      </c>
      <c r="G2468" s="5">
        <v>2014.44</v>
      </c>
      <c r="H2468" s="5">
        <v>11305.267999999998</v>
      </c>
      <c r="I2468" s="5">
        <v>43394.233333333337</v>
      </c>
      <c r="J2468" s="5">
        <v>14702.655216216999</v>
      </c>
      <c r="K2468" s="7">
        <v>118</v>
      </c>
      <c r="L2468" s="7">
        <v>0</v>
      </c>
      <c r="M2468" s="8">
        <v>0</v>
      </c>
      <c r="N2468" s="8">
        <v>4</v>
      </c>
      <c r="O2468" s="6">
        <v>2</v>
      </c>
    </row>
    <row r="2469" spans="1:15" x14ac:dyDescent="0.2">
      <c r="A2469" s="3">
        <v>35247</v>
      </c>
      <c r="B2469" t="s">
        <v>8</v>
      </c>
      <c r="C2469" t="s">
        <v>16</v>
      </c>
      <c r="D2469" s="7">
        <v>343.05</v>
      </c>
      <c r="E2469" s="5">
        <v>343.05</v>
      </c>
      <c r="F2469" s="5">
        <v>0</v>
      </c>
      <c r="G2469" s="5">
        <v>0</v>
      </c>
      <c r="H2469" s="5">
        <v>0</v>
      </c>
      <c r="I2469" s="5">
        <v>0</v>
      </c>
      <c r="J2469" s="5">
        <v>90.400343894958496</v>
      </c>
      <c r="K2469" s="7">
        <v>1</v>
      </c>
      <c r="L2469" s="7">
        <v>0</v>
      </c>
      <c r="M2469" s="8">
        <v>0</v>
      </c>
      <c r="N2469" s="8">
        <v>0</v>
      </c>
      <c r="O2469" s="6">
        <v>0</v>
      </c>
    </row>
    <row r="2470" spans="1:15" x14ac:dyDescent="0.2">
      <c r="A2470" s="3">
        <v>35247</v>
      </c>
      <c r="B2470" t="s">
        <v>8</v>
      </c>
      <c r="C2470" t="s">
        <v>15</v>
      </c>
      <c r="D2470" s="7">
        <v>0</v>
      </c>
      <c r="E2470" s="5">
        <v>0</v>
      </c>
      <c r="F2470" s="5">
        <v>0</v>
      </c>
      <c r="G2470" s="5">
        <v>0</v>
      </c>
      <c r="H2470" s="5">
        <v>0</v>
      </c>
      <c r="I2470" s="5">
        <v>0</v>
      </c>
      <c r="J2470" s="5">
        <v>0</v>
      </c>
      <c r="K2470" s="7">
        <v>0</v>
      </c>
      <c r="L2470" s="7">
        <v>0</v>
      </c>
      <c r="M2470" s="8">
        <v>0</v>
      </c>
      <c r="N2470" s="8">
        <v>0</v>
      </c>
      <c r="O2470" s="6">
        <v>0</v>
      </c>
    </row>
    <row r="2471" spans="1:15" x14ac:dyDescent="0.2">
      <c r="A2471" s="3">
        <v>35247</v>
      </c>
      <c r="B2471" t="s">
        <v>8</v>
      </c>
      <c r="C2471" t="s">
        <v>15</v>
      </c>
      <c r="D2471" s="7">
        <v>38698396.880099997</v>
      </c>
      <c r="E2471" s="5">
        <v>3668691.0129999998</v>
      </c>
      <c r="F2471" s="5">
        <v>18188949.695</v>
      </c>
      <c r="G2471" s="5">
        <v>1232747.3274000001</v>
      </c>
      <c r="H2471" s="5">
        <v>15608008.844699999</v>
      </c>
      <c r="I2471" s="5">
        <v>50338333.86666666</v>
      </c>
      <c r="J2471" s="5">
        <v>26810683.846631099</v>
      </c>
      <c r="K2471" s="7">
        <v>138211</v>
      </c>
      <c r="L2471" s="7">
        <v>-7</v>
      </c>
      <c r="M2471" s="8">
        <v>-3048</v>
      </c>
      <c r="N2471" s="8">
        <v>2485</v>
      </c>
      <c r="O2471" s="6">
        <v>3719</v>
      </c>
    </row>
    <row r="2472" spans="1:15" x14ac:dyDescent="0.2">
      <c r="A2472" s="3">
        <v>35247</v>
      </c>
      <c r="B2472" t="s">
        <v>8</v>
      </c>
      <c r="C2472" t="s">
        <v>17</v>
      </c>
      <c r="D2472" s="7">
        <v>21023734.931200001</v>
      </c>
      <c r="E2472" s="5">
        <v>4075368.7637999998</v>
      </c>
      <c r="F2472" s="5">
        <v>7920576.9902999997</v>
      </c>
      <c r="G2472" s="5">
        <v>1289975.06</v>
      </c>
      <c r="H2472" s="5">
        <v>7737814.1171000022</v>
      </c>
      <c r="I2472" s="5">
        <v>27986134.300000008</v>
      </c>
      <c r="J2472" s="5">
        <v>53879468.637027703</v>
      </c>
      <c r="K2472" s="7">
        <v>37253</v>
      </c>
      <c r="L2472" s="7">
        <v>3116</v>
      </c>
      <c r="M2472" s="8">
        <v>1830</v>
      </c>
      <c r="N2472" s="8">
        <v>572</v>
      </c>
      <c r="O2472" s="6">
        <v>1851</v>
      </c>
    </row>
    <row r="2473" spans="1:15" x14ac:dyDescent="0.2">
      <c r="A2473" s="3">
        <v>35247</v>
      </c>
      <c r="B2473" t="s">
        <v>8</v>
      </c>
      <c r="C2473" t="s">
        <v>15</v>
      </c>
      <c r="D2473" s="7">
        <v>3491358.1332999999</v>
      </c>
      <c r="E2473" s="5">
        <v>673696.93</v>
      </c>
      <c r="F2473" s="5">
        <v>1814295.19</v>
      </c>
      <c r="G2473" s="5">
        <v>90559.35</v>
      </c>
      <c r="H2473" s="5">
        <v>912806.66329999978</v>
      </c>
      <c r="I2473" s="5">
        <v>3476201.1333333338</v>
      </c>
      <c r="J2473" s="5">
        <v>5593720.4638671996</v>
      </c>
      <c r="K2473" s="7">
        <v>14373</v>
      </c>
      <c r="L2473" s="7">
        <v>5559</v>
      </c>
      <c r="M2473" s="8">
        <v>-32</v>
      </c>
      <c r="N2473" s="8">
        <v>810</v>
      </c>
      <c r="O2473" s="6">
        <v>2110</v>
      </c>
    </row>
    <row r="2474" spans="1:15" x14ac:dyDescent="0.2">
      <c r="A2474" s="3">
        <v>35247</v>
      </c>
      <c r="B2474" t="s">
        <v>8</v>
      </c>
      <c r="C2474" t="s">
        <v>17</v>
      </c>
      <c r="D2474" s="7">
        <v>10965528.2323</v>
      </c>
      <c r="E2474" s="5">
        <v>1809351.4446</v>
      </c>
      <c r="F2474" s="5">
        <v>4452512.6957</v>
      </c>
      <c r="G2474" s="5">
        <v>611095.36999999895</v>
      </c>
      <c r="H2474" s="5">
        <v>4092568.7220000019</v>
      </c>
      <c r="I2474" s="5">
        <v>19317104.833333351</v>
      </c>
      <c r="J2474" s="5">
        <v>22703276.425781202</v>
      </c>
      <c r="K2474" s="7">
        <v>34912</v>
      </c>
      <c r="L2474" s="7">
        <v>2511</v>
      </c>
      <c r="M2474" s="8">
        <v>741</v>
      </c>
      <c r="N2474" s="8">
        <v>647</v>
      </c>
      <c r="O2474" s="6">
        <v>2034</v>
      </c>
    </row>
    <row r="2475" spans="1:15" x14ac:dyDescent="0.2">
      <c r="A2475" s="3">
        <v>35247</v>
      </c>
      <c r="B2475" t="s">
        <v>8</v>
      </c>
      <c r="C2475" t="s">
        <v>16</v>
      </c>
      <c r="D2475" s="7">
        <v>3902605.0480999998</v>
      </c>
      <c r="E2475" s="5">
        <v>3872785.77</v>
      </c>
      <c r="F2475" s="5">
        <v>24.53</v>
      </c>
      <c r="G2475" s="5">
        <v>2967.11</v>
      </c>
      <c r="H2475" s="5">
        <v>26827.638099999764</v>
      </c>
      <c r="I2475" s="5">
        <v>1.1499999999999999</v>
      </c>
      <c r="J2475" s="5">
        <v>128367561.261719</v>
      </c>
      <c r="K2475" s="7">
        <v>10556</v>
      </c>
      <c r="L2475" s="7">
        <v>716</v>
      </c>
      <c r="M2475" s="8">
        <v>-32</v>
      </c>
      <c r="N2475" s="8">
        <v>817</v>
      </c>
      <c r="O2475" s="6">
        <v>1578</v>
      </c>
    </row>
    <row r="2476" spans="1:15" x14ac:dyDescent="0.2">
      <c r="A2476" s="3">
        <v>35247</v>
      </c>
      <c r="B2476" t="s">
        <v>8</v>
      </c>
      <c r="C2476" t="s">
        <v>15</v>
      </c>
      <c r="D2476" s="7">
        <v>19564191.028700002</v>
      </c>
      <c r="E2476" s="5">
        <v>2614819.71</v>
      </c>
      <c r="F2476" s="5">
        <v>6906806.3099999996</v>
      </c>
      <c r="G2476" s="5">
        <v>1122660.1200000001</v>
      </c>
      <c r="H2476" s="5">
        <v>8919904.8887000009</v>
      </c>
      <c r="I2476" s="5">
        <v>49018087.600000031</v>
      </c>
      <c r="J2476" s="5">
        <v>30711248.7806645</v>
      </c>
      <c r="K2476" s="7">
        <v>89474</v>
      </c>
      <c r="L2476" s="7">
        <v>3115</v>
      </c>
      <c r="M2476" s="8">
        <v>1659</v>
      </c>
      <c r="N2476" s="8">
        <v>1895</v>
      </c>
      <c r="O2476" s="6">
        <v>3881</v>
      </c>
    </row>
    <row r="2477" spans="1:15" x14ac:dyDescent="0.2">
      <c r="A2477" s="3">
        <v>35247</v>
      </c>
      <c r="B2477" t="s">
        <v>8</v>
      </c>
      <c r="C2477" t="s">
        <v>15</v>
      </c>
      <c r="D2477" s="7">
        <v>170300.39600000001</v>
      </c>
      <c r="E2477" s="5">
        <v>31730.36</v>
      </c>
      <c r="F2477" s="5">
        <v>33872.82</v>
      </c>
      <c r="G2477" s="5">
        <v>5197.88</v>
      </c>
      <c r="H2477" s="5">
        <v>99499.33600000001</v>
      </c>
      <c r="I2477" s="5">
        <v>360475.55000000005</v>
      </c>
      <c r="J2477" s="5">
        <v>621028.21777343797</v>
      </c>
      <c r="K2477" s="7">
        <v>469</v>
      </c>
      <c r="L2477" s="7">
        <v>0</v>
      </c>
      <c r="M2477" s="8">
        <v>7</v>
      </c>
      <c r="N2477" s="8">
        <v>7</v>
      </c>
      <c r="O2477" s="6">
        <v>14</v>
      </c>
    </row>
    <row r="2478" spans="1:15" x14ac:dyDescent="0.2">
      <c r="A2478" s="3">
        <v>35247</v>
      </c>
      <c r="B2478" t="s">
        <v>8</v>
      </c>
      <c r="C2478" t="s">
        <v>15</v>
      </c>
      <c r="D2478" s="7">
        <v>26330407.462400001</v>
      </c>
      <c r="E2478" s="5">
        <v>3905545.57</v>
      </c>
      <c r="F2478" s="5">
        <v>8615584.5899999999</v>
      </c>
      <c r="G2478" s="5">
        <v>1511674.08</v>
      </c>
      <c r="H2478" s="5">
        <v>12297603.2224</v>
      </c>
      <c r="I2478" s="5">
        <v>42498112.233333305</v>
      </c>
      <c r="J2478" s="5">
        <v>67984204.7988282</v>
      </c>
      <c r="K2478" s="7">
        <v>82237</v>
      </c>
      <c r="L2478" s="7">
        <v>14</v>
      </c>
      <c r="M2478" s="8">
        <v>-1173</v>
      </c>
      <c r="N2478" s="8">
        <v>2198</v>
      </c>
      <c r="O2478" s="6">
        <v>4619</v>
      </c>
    </row>
    <row r="2479" spans="1:15" x14ac:dyDescent="0.2">
      <c r="A2479" s="3">
        <v>35247</v>
      </c>
      <c r="B2479" t="s">
        <v>8</v>
      </c>
      <c r="C2479" t="s">
        <v>17</v>
      </c>
      <c r="D2479" s="7">
        <v>3915.7525000000001</v>
      </c>
      <c r="E2479" s="5">
        <v>1175.4000000000001</v>
      </c>
      <c r="F2479" s="5">
        <v>1622.24</v>
      </c>
      <c r="G2479" s="5">
        <v>9.52</v>
      </c>
      <c r="H2479" s="5">
        <v>1108.5925</v>
      </c>
      <c r="I2479" s="5">
        <v>5074.5166666666628</v>
      </c>
      <c r="J2479" s="5">
        <v>2849.3607692718501</v>
      </c>
      <c r="K2479" s="7">
        <v>4</v>
      </c>
      <c r="L2479" s="7">
        <v>0</v>
      </c>
      <c r="M2479" s="8">
        <v>0</v>
      </c>
      <c r="N2479" s="8">
        <v>0</v>
      </c>
      <c r="O2479" s="6">
        <v>0</v>
      </c>
    </row>
    <row r="2480" spans="1:15" x14ac:dyDescent="0.2">
      <c r="A2480" s="3">
        <v>35247</v>
      </c>
      <c r="B2480" t="s">
        <v>8</v>
      </c>
      <c r="C2480" t="s">
        <v>17</v>
      </c>
      <c r="D2480" s="7">
        <v>705.07140000000004</v>
      </c>
      <c r="E2480" s="5">
        <v>0</v>
      </c>
      <c r="F2480" s="5">
        <v>695.38</v>
      </c>
      <c r="G2480" s="5">
        <v>0</v>
      </c>
      <c r="H2480" s="5">
        <v>9.6914000000000442</v>
      </c>
      <c r="I2480" s="5">
        <v>218.53333333333308</v>
      </c>
      <c r="J2480" s="5">
        <v>0</v>
      </c>
      <c r="K2480" s="7">
        <v>2</v>
      </c>
      <c r="L2480" s="7">
        <v>0</v>
      </c>
      <c r="M2480" s="8">
        <v>0</v>
      </c>
      <c r="N2480" s="8">
        <v>0</v>
      </c>
      <c r="O2480" s="6">
        <v>0</v>
      </c>
    </row>
    <row r="2481" spans="1:15" x14ac:dyDescent="0.2">
      <c r="A2481" s="3">
        <v>35247</v>
      </c>
      <c r="B2481" t="s">
        <v>8</v>
      </c>
      <c r="C2481" t="s">
        <v>15</v>
      </c>
      <c r="D2481" s="7">
        <v>5590632.3968000002</v>
      </c>
      <c r="E2481" s="5">
        <v>547796.05000000005</v>
      </c>
      <c r="F2481" s="5">
        <v>3916194.17</v>
      </c>
      <c r="G2481" s="5">
        <v>149043.85</v>
      </c>
      <c r="H2481" s="5">
        <v>977598.3268000005</v>
      </c>
      <c r="I2481" s="5">
        <v>3303974.3666666667</v>
      </c>
      <c r="J2481" s="5">
        <v>6230864.24609375</v>
      </c>
      <c r="K2481" s="7">
        <v>18243</v>
      </c>
      <c r="L2481" s="7">
        <v>2825</v>
      </c>
      <c r="M2481" s="8">
        <v>-112</v>
      </c>
      <c r="N2481" s="8">
        <v>1313</v>
      </c>
      <c r="O2481" s="6">
        <v>3314</v>
      </c>
    </row>
    <row r="2482" spans="1:15" x14ac:dyDescent="0.2">
      <c r="A2482" s="3">
        <v>35247</v>
      </c>
      <c r="B2482" t="s">
        <v>8</v>
      </c>
      <c r="C2482" t="s">
        <v>18</v>
      </c>
      <c r="D2482" s="7">
        <v>3199.1</v>
      </c>
      <c r="E2482" s="5">
        <v>3043.55</v>
      </c>
      <c r="F2482" s="5">
        <v>135.15</v>
      </c>
      <c r="G2482" s="5">
        <v>5.0999999999999996</v>
      </c>
      <c r="H2482" s="5">
        <v>15.299999999999722</v>
      </c>
      <c r="I2482" s="5">
        <v>0</v>
      </c>
      <c r="J2482" s="5">
        <v>791.59973907470703</v>
      </c>
      <c r="K2482" s="7">
        <v>31</v>
      </c>
      <c r="L2482" s="7">
        <v>0</v>
      </c>
      <c r="M2482" s="8">
        <v>0</v>
      </c>
      <c r="N2482" s="8">
        <v>1</v>
      </c>
      <c r="O2482" s="6">
        <v>1</v>
      </c>
    </row>
    <row r="2483" spans="1:15" x14ac:dyDescent="0.2">
      <c r="A2483" s="3">
        <v>35247</v>
      </c>
      <c r="B2483" t="s">
        <v>8</v>
      </c>
      <c r="C2483" t="s">
        <v>16</v>
      </c>
      <c r="D2483" s="7">
        <v>148209.67619999999</v>
      </c>
      <c r="E2483" s="5">
        <v>110864.48</v>
      </c>
      <c r="F2483" s="5">
        <v>17596.38</v>
      </c>
      <c r="G2483" s="5">
        <v>2637.84</v>
      </c>
      <c r="H2483" s="5">
        <v>17110.97619999999</v>
      </c>
      <c r="I2483" s="5">
        <v>29391.600000000013</v>
      </c>
      <c r="J2483" s="5">
        <v>2309795.5947265602</v>
      </c>
      <c r="K2483" s="7">
        <v>549</v>
      </c>
      <c r="L2483" s="7">
        <v>0</v>
      </c>
      <c r="M2483" s="8">
        <v>2</v>
      </c>
      <c r="N2483" s="8">
        <v>46</v>
      </c>
      <c r="O2483" s="6">
        <v>84</v>
      </c>
    </row>
    <row r="2484" spans="1:15" x14ac:dyDescent="0.2">
      <c r="A2484" s="3">
        <v>35247</v>
      </c>
      <c r="B2484" t="s">
        <v>8</v>
      </c>
      <c r="C2484" t="s">
        <v>16</v>
      </c>
      <c r="D2484" s="7">
        <v>861020.01190000004</v>
      </c>
      <c r="E2484" s="5">
        <v>812950</v>
      </c>
      <c r="F2484" s="5">
        <v>26240.81</v>
      </c>
      <c r="G2484" s="5">
        <v>725.95</v>
      </c>
      <c r="H2484" s="5">
        <v>21103.251900000039</v>
      </c>
      <c r="I2484" s="5">
        <v>27056.35</v>
      </c>
      <c r="J2484" s="5">
        <v>12454924.2802734</v>
      </c>
      <c r="K2484" s="7">
        <v>4212</v>
      </c>
      <c r="L2484" s="7">
        <v>1957</v>
      </c>
      <c r="M2484" s="8">
        <v>13</v>
      </c>
      <c r="N2484" s="8">
        <v>316</v>
      </c>
      <c r="O2484" s="6">
        <v>1347</v>
      </c>
    </row>
    <row r="2485" spans="1:15" x14ac:dyDescent="0.2">
      <c r="A2485" s="3">
        <v>35247</v>
      </c>
      <c r="B2485" t="s">
        <v>8</v>
      </c>
      <c r="C2485" t="s">
        <v>16</v>
      </c>
      <c r="D2485" s="7">
        <v>40411.200700000001</v>
      </c>
      <c r="E2485" s="5">
        <v>37918.71</v>
      </c>
      <c r="F2485" s="5">
        <v>1672.43</v>
      </c>
      <c r="G2485" s="5">
        <v>63.41</v>
      </c>
      <c r="H2485" s="5">
        <v>756.65070000000208</v>
      </c>
      <c r="I2485" s="5">
        <v>99.933333333333294</v>
      </c>
      <c r="J2485" s="5">
        <v>1400870.2734375</v>
      </c>
      <c r="K2485" s="7">
        <v>180</v>
      </c>
      <c r="L2485" s="7">
        <v>9</v>
      </c>
      <c r="M2485" s="8">
        <v>8</v>
      </c>
      <c r="N2485" s="8">
        <v>18</v>
      </c>
      <c r="O2485" s="6">
        <v>37</v>
      </c>
    </row>
    <row r="2486" spans="1:15" x14ac:dyDescent="0.2">
      <c r="A2486" s="3">
        <v>35247</v>
      </c>
      <c r="B2486" t="s">
        <v>8</v>
      </c>
      <c r="C2486" t="s">
        <v>18</v>
      </c>
      <c r="D2486" s="7">
        <v>0</v>
      </c>
      <c r="E2486" s="5">
        <v>0</v>
      </c>
      <c r="F2486" s="5">
        <v>0</v>
      </c>
      <c r="G2486" s="5">
        <v>0</v>
      </c>
      <c r="H2486" s="5">
        <v>0</v>
      </c>
      <c r="I2486" s="5">
        <v>0</v>
      </c>
      <c r="J2486" s="5">
        <v>0</v>
      </c>
      <c r="K2486" s="7">
        <v>0</v>
      </c>
      <c r="L2486" s="7">
        <v>0</v>
      </c>
      <c r="M2486" s="8">
        <v>0</v>
      </c>
      <c r="N2486" s="8">
        <v>0</v>
      </c>
      <c r="O2486" s="6">
        <v>0</v>
      </c>
    </row>
    <row r="2487" spans="1:15" x14ac:dyDescent="0.2">
      <c r="A2487" s="3">
        <v>35247</v>
      </c>
      <c r="B2487" t="s">
        <v>9</v>
      </c>
      <c r="C2487" t="s">
        <v>15</v>
      </c>
      <c r="D2487" s="7">
        <v>1555043.8291</v>
      </c>
      <c r="E2487" s="5">
        <v>223669.03</v>
      </c>
      <c r="F2487" s="5">
        <v>612603.46</v>
      </c>
      <c r="G2487" s="5">
        <v>50598.28</v>
      </c>
      <c r="H2487" s="5">
        <v>668173.05909999995</v>
      </c>
      <c r="I2487" s="5">
        <v>2046741.6</v>
      </c>
      <c r="J2487" s="5">
        <v>1998801.3798828099</v>
      </c>
      <c r="K2487" s="7">
        <v>5849</v>
      </c>
      <c r="L2487" s="7">
        <v>0</v>
      </c>
      <c r="M2487" s="8">
        <v>-127</v>
      </c>
      <c r="N2487" s="8">
        <v>190</v>
      </c>
      <c r="O2487" s="6">
        <v>336</v>
      </c>
    </row>
    <row r="2488" spans="1:15" x14ac:dyDescent="0.2">
      <c r="A2488" s="3">
        <v>35247</v>
      </c>
      <c r="B2488" t="s">
        <v>9</v>
      </c>
      <c r="C2488" t="s">
        <v>17</v>
      </c>
      <c r="D2488" s="7">
        <v>569601.57499999995</v>
      </c>
      <c r="E2488" s="5">
        <v>106175.61</v>
      </c>
      <c r="F2488" s="5">
        <v>201981.28</v>
      </c>
      <c r="G2488" s="5">
        <v>32340.02</v>
      </c>
      <c r="H2488" s="5">
        <v>229104.66499999998</v>
      </c>
      <c r="I2488" s="5">
        <v>786014.18333333312</v>
      </c>
      <c r="J2488" s="5">
        <v>1703412.2373046901</v>
      </c>
      <c r="K2488" s="7">
        <v>938</v>
      </c>
      <c r="L2488" s="7">
        <v>0</v>
      </c>
      <c r="M2488" s="8">
        <v>61</v>
      </c>
      <c r="N2488" s="8">
        <v>11</v>
      </c>
      <c r="O2488" s="6">
        <v>16</v>
      </c>
    </row>
    <row r="2489" spans="1:15" x14ac:dyDescent="0.2">
      <c r="A2489" s="3">
        <v>35247</v>
      </c>
      <c r="B2489" t="s">
        <v>9</v>
      </c>
      <c r="C2489" t="s">
        <v>15</v>
      </c>
      <c r="D2489" s="7">
        <v>23765.143599999999</v>
      </c>
      <c r="E2489" s="5">
        <v>4895.41</v>
      </c>
      <c r="F2489" s="5">
        <v>7759.72</v>
      </c>
      <c r="G2489" s="5">
        <v>466.06</v>
      </c>
      <c r="H2489" s="5">
        <v>10643.953599999999</v>
      </c>
      <c r="I2489" s="5">
        <v>35678.750000000022</v>
      </c>
      <c r="J2489" s="5">
        <v>39413.6591796875</v>
      </c>
      <c r="K2489" s="7">
        <v>92</v>
      </c>
      <c r="L2489" s="7">
        <v>0</v>
      </c>
      <c r="M2489" s="8">
        <v>1</v>
      </c>
      <c r="N2489" s="8">
        <v>2</v>
      </c>
      <c r="O2489" s="6">
        <v>9</v>
      </c>
    </row>
    <row r="2490" spans="1:15" x14ac:dyDescent="0.2">
      <c r="A2490" s="3">
        <v>35247</v>
      </c>
      <c r="B2490" t="s">
        <v>9</v>
      </c>
      <c r="C2490" t="s">
        <v>17</v>
      </c>
      <c r="D2490" s="7">
        <v>262262.98149999999</v>
      </c>
      <c r="E2490" s="5">
        <v>40039.699999999997</v>
      </c>
      <c r="F2490" s="5">
        <v>94567.41</v>
      </c>
      <c r="G2490" s="5">
        <v>15038.77</v>
      </c>
      <c r="H2490" s="5">
        <v>112617.10149999998</v>
      </c>
      <c r="I2490" s="5">
        <v>490583.01666666655</v>
      </c>
      <c r="J2490" s="5">
        <v>617652.46386718797</v>
      </c>
      <c r="K2490" s="7">
        <v>726</v>
      </c>
      <c r="L2490" s="7">
        <v>0</v>
      </c>
      <c r="M2490" s="8">
        <v>36</v>
      </c>
      <c r="N2490" s="8">
        <v>8</v>
      </c>
      <c r="O2490" s="6">
        <v>19</v>
      </c>
    </row>
    <row r="2491" spans="1:15" x14ac:dyDescent="0.2">
      <c r="A2491" s="3">
        <v>35247</v>
      </c>
      <c r="B2491" t="s">
        <v>9</v>
      </c>
      <c r="C2491" t="s">
        <v>15</v>
      </c>
      <c r="D2491" s="7">
        <v>276984.18589999998</v>
      </c>
      <c r="E2491" s="5">
        <v>43111.48</v>
      </c>
      <c r="F2491" s="5">
        <v>82712.61</v>
      </c>
      <c r="G2491" s="5">
        <v>18109.84</v>
      </c>
      <c r="H2491" s="5">
        <v>133050.25589999996</v>
      </c>
      <c r="I2491" s="5">
        <v>735031.5166666673</v>
      </c>
      <c r="J2491" s="5">
        <v>486029.38964843802</v>
      </c>
      <c r="K2491" s="7">
        <v>1184</v>
      </c>
      <c r="L2491" s="7">
        <v>0</v>
      </c>
      <c r="M2491" s="8">
        <v>54</v>
      </c>
      <c r="N2491" s="8">
        <v>24</v>
      </c>
      <c r="O2491" s="6">
        <v>35</v>
      </c>
    </row>
    <row r="2492" spans="1:15" x14ac:dyDescent="0.2">
      <c r="A2492" s="3">
        <v>35247</v>
      </c>
      <c r="B2492" t="s">
        <v>9</v>
      </c>
      <c r="C2492" t="s">
        <v>15</v>
      </c>
      <c r="D2492" s="7">
        <v>6935.5392000000002</v>
      </c>
      <c r="E2492" s="5">
        <v>1994.01</v>
      </c>
      <c r="F2492" s="5">
        <v>1696.51</v>
      </c>
      <c r="G2492" s="5">
        <v>252.39</v>
      </c>
      <c r="H2492" s="5">
        <v>2992.6291999999999</v>
      </c>
      <c r="I2492" s="5">
        <v>10911.38333333333</v>
      </c>
      <c r="J2492" s="5">
        <v>90497.103515625</v>
      </c>
      <c r="K2492" s="7">
        <v>14</v>
      </c>
      <c r="L2492" s="7">
        <v>0</v>
      </c>
      <c r="M2492" s="8">
        <v>0</v>
      </c>
      <c r="N2492" s="8">
        <v>0</v>
      </c>
      <c r="O2492" s="6">
        <v>0</v>
      </c>
    </row>
    <row r="2493" spans="1:15" x14ac:dyDescent="0.2">
      <c r="A2493" s="3">
        <v>35247</v>
      </c>
      <c r="B2493" t="s">
        <v>9</v>
      </c>
      <c r="C2493" t="s">
        <v>15</v>
      </c>
      <c r="D2493" s="7">
        <v>635338.54429999995</v>
      </c>
      <c r="E2493" s="5">
        <v>93779.3100000001</v>
      </c>
      <c r="F2493" s="5">
        <v>195090.9</v>
      </c>
      <c r="G2493" s="5">
        <v>39345.22</v>
      </c>
      <c r="H2493" s="5">
        <v>307123.1142999999</v>
      </c>
      <c r="I2493" s="5">
        <v>1074424.6666666667</v>
      </c>
      <c r="J2493" s="5">
        <v>1982404.4384765599</v>
      </c>
      <c r="K2493" s="7">
        <v>1723</v>
      </c>
      <c r="L2493" s="7">
        <v>-1</v>
      </c>
      <c r="M2493" s="8">
        <v>-31</v>
      </c>
      <c r="N2493" s="8">
        <v>30</v>
      </c>
      <c r="O2493" s="6">
        <v>51</v>
      </c>
    </row>
    <row r="2494" spans="1:15" x14ac:dyDescent="0.2">
      <c r="A2494" s="3">
        <v>35247</v>
      </c>
      <c r="B2494" t="s">
        <v>9</v>
      </c>
      <c r="C2494" t="s">
        <v>15</v>
      </c>
      <c r="D2494" s="7">
        <v>57274.718999999997</v>
      </c>
      <c r="E2494" s="5">
        <v>3103.07</v>
      </c>
      <c r="F2494" s="5">
        <v>43736.45</v>
      </c>
      <c r="G2494" s="5">
        <v>981.4</v>
      </c>
      <c r="H2494" s="5">
        <v>9453.7990000000009</v>
      </c>
      <c r="I2494" s="5">
        <v>28862.016666666666</v>
      </c>
      <c r="J2494" s="5">
        <v>22937.21484375</v>
      </c>
      <c r="K2494" s="7">
        <v>234</v>
      </c>
      <c r="L2494" s="7">
        <v>0</v>
      </c>
      <c r="M2494" s="8">
        <v>3</v>
      </c>
      <c r="N2494" s="8">
        <v>16</v>
      </c>
      <c r="O2494" s="6">
        <v>22</v>
      </c>
    </row>
    <row r="2495" spans="1:15" x14ac:dyDescent="0.2">
      <c r="A2495" s="3">
        <v>35247</v>
      </c>
      <c r="B2495" t="s">
        <v>9</v>
      </c>
      <c r="C2495" t="s">
        <v>16</v>
      </c>
      <c r="D2495" s="7">
        <v>4628.1754000000001</v>
      </c>
      <c r="E2495" s="5">
        <v>719.13</v>
      </c>
      <c r="F2495" s="5">
        <v>2572.85</v>
      </c>
      <c r="G2495" s="5">
        <v>155.88999999999999</v>
      </c>
      <c r="H2495" s="5">
        <v>1180.3054000000002</v>
      </c>
      <c r="I2495" s="5">
        <v>3192.0166666666692</v>
      </c>
      <c r="J2495" s="5">
        <v>27195.015625</v>
      </c>
      <c r="K2495" s="7">
        <v>4</v>
      </c>
      <c r="L2495" s="7">
        <v>0</v>
      </c>
      <c r="M2495" s="8">
        <v>0</v>
      </c>
      <c r="N2495" s="8">
        <v>0</v>
      </c>
      <c r="O2495" s="6">
        <v>2</v>
      </c>
    </row>
    <row r="2496" spans="1:15" x14ac:dyDescent="0.2">
      <c r="A2496" s="3">
        <v>35247</v>
      </c>
      <c r="B2496" t="s">
        <v>9</v>
      </c>
      <c r="C2496" t="s">
        <v>16</v>
      </c>
      <c r="D2496" s="7">
        <v>78.739999999999995</v>
      </c>
      <c r="E2496" s="5">
        <v>78.739999999999995</v>
      </c>
      <c r="F2496" s="5">
        <v>0</v>
      </c>
      <c r="G2496" s="5">
        <v>0</v>
      </c>
      <c r="H2496" s="5">
        <v>0</v>
      </c>
      <c r="I2496" s="5">
        <v>0</v>
      </c>
      <c r="J2496" s="5">
        <v>871.6005859375</v>
      </c>
      <c r="K2496" s="7">
        <v>1</v>
      </c>
      <c r="L2496" s="7">
        <v>0</v>
      </c>
      <c r="M2496" s="8">
        <v>0</v>
      </c>
      <c r="N2496" s="8">
        <v>0</v>
      </c>
      <c r="O2496" s="6">
        <v>0</v>
      </c>
    </row>
    <row r="2497" spans="1:15" x14ac:dyDescent="0.2">
      <c r="A2497" s="3">
        <v>35247</v>
      </c>
      <c r="B2497" t="s">
        <v>10</v>
      </c>
      <c r="C2497" t="s">
        <v>15</v>
      </c>
      <c r="D2497" s="7">
        <v>7952611.2916999999</v>
      </c>
      <c r="E2497" s="5">
        <v>928882.17</v>
      </c>
      <c r="F2497" s="5">
        <v>3471055.6568</v>
      </c>
      <c r="G2497" s="5">
        <v>268104.64</v>
      </c>
      <c r="H2497" s="5">
        <v>3284568.8248999999</v>
      </c>
      <c r="I2497" s="5">
        <v>10125984.66666667</v>
      </c>
      <c r="J2497" s="5">
        <v>7189932.3769788798</v>
      </c>
      <c r="K2497" s="7">
        <v>33119</v>
      </c>
      <c r="L2497" s="7">
        <v>-2</v>
      </c>
      <c r="M2497" s="8">
        <v>-656</v>
      </c>
      <c r="N2497" s="8">
        <v>804</v>
      </c>
      <c r="O2497" s="6">
        <v>1211</v>
      </c>
    </row>
    <row r="2498" spans="1:15" x14ac:dyDescent="0.2">
      <c r="A2498" s="3">
        <v>35247</v>
      </c>
      <c r="B2498" t="s">
        <v>10</v>
      </c>
      <c r="C2498" t="s">
        <v>17</v>
      </c>
      <c r="D2498" s="7">
        <v>6818484.5344000096</v>
      </c>
      <c r="E2498" s="5">
        <v>1529053.44</v>
      </c>
      <c r="F2498" s="5">
        <v>2670721.5699999998</v>
      </c>
      <c r="G2498" s="5">
        <v>498574.05</v>
      </c>
      <c r="H2498" s="5">
        <v>2120135.4744000095</v>
      </c>
      <c r="I2498" s="5">
        <v>8234765.3499999931</v>
      </c>
      <c r="J2498" s="5">
        <v>23852133.020507801</v>
      </c>
      <c r="K2498" s="7">
        <v>15830</v>
      </c>
      <c r="L2498" s="7">
        <v>3688</v>
      </c>
      <c r="M2498" s="8">
        <v>300</v>
      </c>
      <c r="N2498" s="8">
        <v>242</v>
      </c>
      <c r="O2498" s="6">
        <v>1774</v>
      </c>
    </row>
    <row r="2499" spans="1:15" x14ac:dyDescent="0.2">
      <c r="A2499" s="3">
        <v>35247</v>
      </c>
      <c r="B2499" t="s">
        <v>10</v>
      </c>
      <c r="C2499" t="s">
        <v>15</v>
      </c>
      <c r="D2499" s="7">
        <v>773986.88740000001</v>
      </c>
      <c r="E2499" s="5">
        <v>181344.71</v>
      </c>
      <c r="F2499" s="5">
        <v>421570.25</v>
      </c>
      <c r="G2499" s="5">
        <v>19423.060000000001</v>
      </c>
      <c r="H2499" s="5">
        <v>151648.86740000005</v>
      </c>
      <c r="I2499" s="5">
        <v>663556.36666666612</v>
      </c>
      <c r="J2499" s="5">
        <v>1145204.7919921901</v>
      </c>
      <c r="K2499" s="7">
        <v>3180</v>
      </c>
      <c r="L2499" s="7">
        <v>1662</v>
      </c>
      <c r="M2499" s="8">
        <v>10</v>
      </c>
      <c r="N2499" s="8">
        <v>26</v>
      </c>
      <c r="O2499" s="6">
        <v>275</v>
      </c>
    </row>
    <row r="2500" spans="1:15" x14ac:dyDescent="0.2">
      <c r="A2500" s="3">
        <v>35247</v>
      </c>
      <c r="B2500" t="s">
        <v>10</v>
      </c>
      <c r="C2500" t="s">
        <v>17</v>
      </c>
      <c r="D2500" s="7">
        <v>2762382.2971000001</v>
      </c>
      <c r="E2500" s="5">
        <v>511390.17</v>
      </c>
      <c r="F2500" s="5">
        <v>1162925.6200000001</v>
      </c>
      <c r="G2500" s="5">
        <v>162534.57999999999</v>
      </c>
      <c r="H2500" s="5">
        <v>925531.92710000009</v>
      </c>
      <c r="I2500" s="5">
        <v>4345889.5666666664</v>
      </c>
      <c r="J2500" s="5">
        <v>7178234.1259765597</v>
      </c>
      <c r="K2500" s="7">
        <v>10379</v>
      </c>
      <c r="L2500" s="7">
        <v>2725</v>
      </c>
      <c r="M2500" s="8">
        <v>348</v>
      </c>
      <c r="N2500" s="8">
        <v>93</v>
      </c>
      <c r="O2500" s="6">
        <v>246</v>
      </c>
    </row>
    <row r="2501" spans="1:15" x14ac:dyDescent="0.2">
      <c r="A2501" s="3">
        <v>35247</v>
      </c>
      <c r="B2501" t="s">
        <v>10</v>
      </c>
      <c r="C2501" t="s">
        <v>16</v>
      </c>
      <c r="D2501" s="7">
        <v>1555225.0231000001</v>
      </c>
      <c r="E2501" s="5">
        <v>1545022.99</v>
      </c>
      <c r="F2501" s="5">
        <v>124.44</v>
      </c>
      <c r="G2501" s="5">
        <v>853.19</v>
      </c>
      <c r="H2501" s="5">
        <v>9224.403100000116</v>
      </c>
      <c r="I2501" s="5">
        <v>0</v>
      </c>
      <c r="J2501" s="5">
        <v>45022895.466796897</v>
      </c>
      <c r="K2501" s="7">
        <v>4333</v>
      </c>
      <c r="L2501" s="7">
        <v>562</v>
      </c>
      <c r="M2501" s="8">
        <v>-19</v>
      </c>
      <c r="N2501" s="8">
        <v>332</v>
      </c>
      <c r="O2501" s="6">
        <v>658</v>
      </c>
    </row>
    <row r="2502" spans="1:15" x14ac:dyDescent="0.2">
      <c r="A2502" s="3">
        <v>35247</v>
      </c>
      <c r="B2502" t="s">
        <v>10</v>
      </c>
      <c r="C2502" t="s">
        <v>15</v>
      </c>
      <c r="D2502" s="7">
        <v>3838129.5512000001</v>
      </c>
      <c r="E2502" s="5">
        <v>684218.09</v>
      </c>
      <c r="F2502" s="5">
        <v>1330193.44</v>
      </c>
      <c r="G2502" s="5">
        <v>246740.47</v>
      </c>
      <c r="H2502" s="5">
        <v>1576977.5512000003</v>
      </c>
      <c r="I2502" s="5">
        <v>8429031.0000000019</v>
      </c>
      <c r="J2502" s="5">
        <v>8915527.4146509208</v>
      </c>
      <c r="K2502" s="7">
        <v>20478</v>
      </c>
      <c r="L2502" s="7">
        <v>2580</v>
      </c>
      <c r="M2502" s="8">
        <v>451</v>
      </c>
      <c r="N2502" s="8">
        <v>492</v>
      </c>
      <c r="O2502" s="6">
        <v>1076</v>
      </c>
    </row>
    <row r="2503" spans="1:15" x14ac:dyDescent="0.2">
      <c r="A2503" s="3">
        <v>35247</v>
      </c>
      <c r="B2503" t="s">
        <v>10</v>
      </c>
      <c r="C2503" t="s">
        <v>15</v>
      </c>
      <c r="D2503" s="7">
        <v>34826.652000000002</v>
      </c>
      <c r="E2503" s="5">
        <v>9027.0300000000097</v>
      </c>
      <c r="F2503" s="5">
        <v>7068.09</v>
      </c>
      <c r="G2503" s="5">
        <v>384.47</v>
      </c>
      <c r="H2503" s="5">
        <v>18347.061999999991</v>
      </c>
      <c r="I2503" s="5">
        <v>63055.933333333363</v>
      </c>
      <c r="J2503" s="5">
        <v>109423.44921875</v>
      </c>
      <c r="K2503" s="7">
        <v>76</v>
      </c>
      <c r="L2503" s="7">
        <v>0</v>
      </c>
      <c r="M2503" s="8">
        <v>2</v>
      </c>
      <c r="N2503" s="8">
        <v>1</v>
      </c>
      <c r="O2503" s="6">
        <v>2</v>
      </c>
    </row>
    <row r="2504" spans="1:15" x14ac:dyDescent="0.2">
      <c r="A2504" s="3">
        <v>35247</v>
      </c>
      <c r="B2504" t="s">
        <v>10</v>
      </c>
      <c r="C2504" t="s">
        <v>15</v>
      </c>
      <c r="D2504" s="7">
        <v>8499906.6755000092</v>
      </c>
      <c r="E2504" s="5">
        <v>1739235.24</v>
      </c>
      <c r="F2504" s="5">
        <v>2719183.05</v>
      </c>
      <c r="G2504" s="5">
        <v>530041.31999999995</v>
      </c>
      <c r="H2504" s="5">
        <v>3511447.0655000093</v>
      </c>
      <c r="I2504" s="5">
        <v>12249667</v>
      </c>
      <c r="J2504" s="5">
        <v>30579558.2275391</v>
      </c>
      <c r="K2504" s="7">
        <v>31935</v>
      </c>
      <c r="L2504" s="7">
        <v>919</v>
      </c>
      <c r="M2504" s="8">
        <v>-445</v>
      </c>
      <c r="N2504" s="8">
        <v>1211</v>
      </c>
      <c r="O2504" s="6">
        <v>4197</v>
      </c>
    </row>
    <row r="2505" spans="1:15" x14ac:dyDescent="0.2">
      <c r="A2505" s="3">
        <v>35247</v>
      </c>
      <c r="B2505" t="s">
        <v>10</v>
      </c>
      <c r="C2505" t="s">
        <v>17</v>
      </c>
      <c r="D2505" s="7">
        <v>0</v>
      </c>
      <c r="E2505" s="5">
        <v>0</v>
      </c>
      <c r="F2505" s="5">
        <v>0</v>
      </c>
      <c r="G2505" s="5">
        <v>0</v>
      </c>
      <c r="H2505" s="5">
        <v>0</v>
      </c>
      <c r="I2505" s="5">
        <v>0</v>
      </c>
      <c r="J2505" s="5">
        <v>0</v>
      </c>
      <c r="K2505" s="7">
        <v>0</v>
      </c>
      <c r="L2505" s="7">
        <v>0</v>
      </c>
      <c r="M2505" s="8">
        <v>0</v>
      </c>
      <c r="N2505" s="8">
        <v>0</v>
      </c>
      <c r="O2505" s="6">
        <v>0</v>
      </c>
    </row>
    <row r="2506" spans="1:15" x14ac:dyDescent="0.2">
      <c r="A2506" s="3">
        <v>35247</v>
      </c>
      <c r="B2506" t="s">
        <v>10</v>
      </c>
      <c r="C2506" t="s">
        <v>15</v>
      </c>
      <c r="D2506" s="7">
        <v>2559450.5854000002</v>
      </c>
      <c r="E2506" s="5">
        <v>214940.57</v>
      </c>
      <c r="F2506" s="5">
        <v>1912927.03</v>
      </c>
      <c r="G2506" s="5">
        <v>62252.73</v>
      </c>
      <c r="H2506" s="5">
        <v>369330.25540000037</v>
      </c>
      <c r="I2506" s="5">
        <v>1452793.5000000005</v>
      </c>
      <c r="J2506" s="5">
        <v>2773446.578125</v>
      </c>
      <c r="K2506" s="7">
        <v>8149</v>
      </c>
      <c r="L2506" s="7">
        <v>1429</v>
      </c>
      <c r="M2506" s="8">
        <v>-30</v>
      </c>
      <c r="N2506" s="8">
        <v>404</v>
      </c>
      <c r="O2506" s="6">
        <v>1314</v>
      </c>
    </row>
    <row r="2507" spans="1:15" x14ac:dyDescent="0.2">
      <c r="A2507" s="3">
        <v>35247</v>
      </c>
      <c r="B2507" t="s">
        <v>10</v>
      </c>
      <c r="C2507" t="s">
        <v>16</v>
      </c>
      <c r="D2507" s="7">
        <v>109210.0815</v>
      </c>
      <c r="E2507" s="5">
        <v>93374.68</v>
      </c>
      <c r="F2507" s="5">
        <v>6375.97</v>
      </c>
      <c r="G2507" s="5">
        <v>1131.27</v>
      </c>
      <c r="H2507" s="5">
        <v>8328.1615000000056</v>
      </c>
      <c r="I2507" s="5">
        <v>12755.466666666658</v>
      </c>
      <c r="J2507" s="5">
        <v>2032274.1035156299</v>
      </c>
      <c r="K2507" s="7">
        <v>358</v>
      </c>
      <c r="L2507" s="7">
        <v>4</v>
      </c>
      <c r="M2507" s="8">
        <v>-1</v>
      </c>
      <c r="N2507" s="8">
        <v>37</v>
      </c>
      <c r="O2507" s="6">
        <v>53</v>
      </c>
    </row>
    <row r="2508" spans="1:15" x14ac:dyDescent="0.2">
      <c r="A2508" s="3">
        <v>35247</v>
      </c>
      <c r="B2508" t="s">
        <v>10</v>
      </c>
      <c r="C2508" t="s">
        <v>16</v>
      </c>
      <c r="D2508" s="7">
        <v>531844.59860000003</v>
      </c>
      <c r="E2508" s="5">
        <v>502729.15</v>
      </c>
      <c r="F2508" s="5">
        <v>11323.72</v>
      </c>
      <c r="G2508" s="5">
        <v>208.06</v>
      </c>
      <c r="H2508" s="5">
        <v>17583.668600000001</v>
      </c>
      <c r="I2508" s="5">
        <v>7202.8333333333358</v>
      </c>
      <c r="J2508" s="5">
        <v>8286327.7519531297</v>
      </c>
      <c r="K2508" s="7">
        <v>2009</v>
      </c>
      <c r="L2508" s="7">
        <v>805</v>
      </c>
      <c r="M2508" s="8">
        <v>11</v>
      </c>
      <c r="N2508" s="8">
        <v>66</v>
      </c>
      <c r="O2508" s="6">
        <v>427</v>
      </c>
    </row>
    <row r="2509" spans="1:15" x14ac:dyDescent="0.2">
      <c r="A2509" s="3">
        <v>35247</v>
      </c>
      <c r="B2509" t="s">
        <v>10</v>
      </c>
      <c r="C2509" t="s">
        <v>16</v>
      </c>
      <c r="D2509" s="7">
        <v>26257.95</v>
      </c>
      <c r="E2509" s="5">
        <v>24930.99</v>
      </c>
      <c r="F2509" s="5">
        <v>896.93</v>
      </c>
      <c r="G2509" s="5">
        <v>69.02</v>
      </c>
      <c r="H2509" s="5">
        <v>361.0099999999992</v>
      </c>
      <c r="I2509" s="5">
        <v>0</v>
      </c>
      <c r="J2509" s="5">
        <v>1228385.0332031299</v>
      </c>
      <c r="K2509" s="7">
        <v>110</v>
      </c>
      <c r="L2509" s="7">
        <v>2</v>
      </c>
      <c r="M2509" s="8">
        <v>3</v>
      </c>
      <c r="N2509" s="8">
        <v>6</v>
      </c>
      <c r="O2509" s="6">
        <v>23</v>
      </c>
    </row>
    <row r="2510" spans="1:15" x14ac:dyDescent="0.2">
      <c r="A2510" s="3">
        <v>35278</v>
      </c>
      <c r="B2510" t="s">
        <v>1</v>
      </c>
      <c r="C2510" t="s">
        <v>15</v>
      </c>
      <c r="D2510" s="7">
        <v>4110.3873999999996</v>
      </c>
      <c r="E2510" s="5">
        <v>334.48</v>
      </c>
      <c r="F2510" s="5">
        <v>2703.85</v>
      </c>
      <c r="G2510" s="5">
        <v>113.87</v>
      </c>
      <c r="H2510" s="5">
        <v>958.18739999999968</v>
      </c>
      <c r="I2510" s="5">
        <v>5258.6500000000033</v>
      </c>
      <c r="J2510" s="5">
        <v>5953.9300537109302</v>
      </c>
      <c r="K2510" s="7">
        <v>22</v>
      </c>
      <c r="L2510" s="7">
        <v>-1</v>
      </c>
      <c r="M2510" s="8">
        <v>-16</v>
      </c>
      <c r="N2510" s="8">
        <v>3</v>
      </c>
      <c r="O2510" s="6">
        <v>2</v>
      </c>
    </row>
    <row r="2511" spans="1:15" x14ac:dyDescent="0.2">
      <c r="A2511" s="3">
        <v>35278</v>
      </c>
      <c r="B2511" t="s">
        <v>1</v>
      </c>
      <c r="C2511" t="s">
        <v>16</v>
      </c>
      <c r="D2511" s="7">
        <v>0</v>
      </c>
      <c r="E2511" s="5">
        <v>0</v>
      </c>
      <c r="F2511" s="5">
        <v>0</v>
      </c>
      <c r="G2511" s="5">
        <v>0</v>
      </c>
      <c r="H2511" s="5">
        <v>0</v>
      </c>
      <c r="I2511" s="5">
        <v>0</v>
      </c>
      <c r="J2511" s="5">
        <v>0</v>
      </c>
      <c r="K2511" s="7">
        <v>5</v>
      </c>
      <c r="L2511" s="7">
        <v>1</v>
      </c>
      <c r="M2511" s="8">
        <v>0</v>
      </c>
      <c r="N2511" s="8">
        <v>0</v>
      </c>
      <c r="O2511" s="6">
        <v>3</v>
      </c>
    </row>
    <row r="2512" spans="1:15" x14ac:dyDescent="0.2">
      <c r="A2512" s="3">
        <v>35278</v>
      </c>
      <c r="B2512" t="s">
        <v>1</v>
      </c>
      <c r="C2512" t="s">
        <v>15</v>
      </c>
      <c r="D2512" s="7">
        <v>504921.76750000002</v>
      </c>
      <c r="E2512" s="5">
        <v>99537.04</v>
      </c>
      <c r="F2512" s="5">
        <v>171190.06</v>
      </c>
      <c r="G2512" s="5">
        <v>18436.8</v>
      </c>
      <c r="H2512" s="5">
        <v>215757.86750000005</v>
      </c>
      <c r="I2512" s="5">
        <v>611123.59999999928</v>
      </c>
      <c r="J2512" s="5">
        <v>1051844.7285156299</v>
      </c>
      <c r="K2512" s="7">
        <v>1855</v>
      </c>
      <c r="L2512" s="7">
        <v>0</v>
      </c>
      <c r="M2512" s="8">
        <v>-59</v>
      </c>
      <c r="N2512" s="8">
        <v>74</v>
      </c>
      <c r="O2512" s="6">
        <v>151</v>
      </c>
    </row>
    <row r="2513" spans="1:15" x14ac:dyDescent="0.2">
      <c r="A2513" s="3">
        <v>35278</v>
      </c>
      <c r="B2513" t="s">
        <v>1</v>
      </c>
      <c r="C2513" t="s">
        <v>17</v>
      </c>
      <c r="D2513" s="7">
        <v>2839964.639</v>
      </c>
      <c r="E2513" s="5">
        <v>597002.12</v>
      </c>
      <c r="F2513" s="5">
        <v>1041707.29</v>
      </c>
      <c r="G2513" s="5">
        <v>184088.9</v>
      </c>
      <c r="H2513" s="5">
        <v>1017166.3289999998</v>
      </c>
      <c r="I2513" s="5">
        <v>3501231.4500000016</v>
      </c>
      <c r="J2513" s="5">
        <v>9934338.0754442196</v>
      </c>
      <c r="K2513" s="7">
        <v>7156</v>
      </c>
      <c r="L2513" s="7">
        <v>1360</v>
      </c>
      <c r="M2513" s="8">
        <v>94</v>
      </c>
      <c r="N2513" s="8">
        <v>584</v>
      </c>
      <c r="O2513" s="6">
        <v>1533</v>
      </c>
    </row>
    <row r="2514" spans="1:15" x14ac:dyDescent="0.2">
      <c r="A2514" s="3">
        <v>35278</v>
      </c>
      <c r="B2514" t="s">
        <v>1</v>
      </c>
      <c r="C2514" t="s">
        <v>15</v>
      </c>
      <c r="D2514" s="7">
        <v>271780.9068</v>
      </c>
      <c r="E2514" s="5">
        <v>90746.81</v>
      </c>
      <c r="F2514" s="5">
        <v>99423.22</v>
      </c>
      <c r="G2514" s="5">
        <v>5753.64</v>
      </c>
      <c r="H2514" s="5">
        <v>75857.236799999999</v>
      </c>
      <c r="I2514" s="5">
        <v>231733.89999999997</v>
      </c>
      <c r="J2514" s="5">
        <v>489253.5703125</v>
      </c>
      <c r="K2514" s="7">
        <v>2048</v>
      </c>
      <c r="L2514" s="7">
        <v>873</v>
      </c>
      <c r="M2514" s="8">
        <v>-19</v>
      </c>
      <c r="N2514" s="8">
        <v>405</v>
      </c>
      <c r="O2514" s="6">
        <v>739</v>
      </c>
    </row>
    <row r="2515" spans="1:15" x14ac:dyDescent="0.2">
      <c r="A2515" s="3">
        <v>35278</v>
      </c>
      <c r="B2515" t="s">
        <v>1</v>
      </c>
      <c r="C2515" t="s">
        <v>17</v>
      </c>
      <c r="D2515" s="7">
        <v>1421342.1646</v>
      </c>
      <c r="E2515" s="5">
        <v>234126.98</v>
      </c>
      <c r="F2515" s="5">
        <v>568700.71</v>
      </c>
      <c r="G2515" s="5">
        <v>82494.03</v>
      </c>
      <c r="H2515" s="5">
        <v>536020.44460000005</v>
      </c>
      <c r="I2515" s="5">
        <v>2131790.7166666673</v>
      </c>
      <c r="J2515" s="5">
        <v>3522778.4707031301</v>
      </c>
      <c r="K2515" s="7">
        <v>6562</v>
      </c>
      <c r="L2515" s="7">
        <v>1440</v>
      </c>
      <c r="M2515" s="8">
        <v>96</v>
      </c>
      <c r="N2515" s="8">
        <v>806</v>
      </c>
      <c r="O2515" s="6">
        <v>1392</v>
      </c>
    </row>
    <row r="2516" spans="1:15" x14ac:dyDescent="0.2">
      <c r="A2516" s="3">
        <v>35278</v>
      </c>
      <c r="B2516" t="s">
        <v>1</v>
      </c>
      <c r="C2516" t="s">
        <v>16</v>
      </c>
      <c r="D2516" s="7">
        <v>183365.58</v>
      </c>
      <c r="E2516" s="5">
        <v>180452.5</v>
      </c>
      <c r="F2516" s="5">
        <v>1083.31</v>
      </c>
      <c r="G2516" s="5">
        <v>94.62</v>
      </c>
      <c r="H2516" s="5">
        <v>1735.1499999999874</v>
      </c>
      <c r="I2516" s="5">
        <v>0</v>
      </c>
      <c r="J2516" s="5">
        <v>4963594.41015625</v>
      </c>
      <c r="K2516" s="7">
        <v>476</v>
      </c>
      <c r="L2516" s="7">
        <v>39</v>
      </c>
      <c r="M2516" s="8">
        <v>0</v>
      </c>
      <c r="N2516" s="8">
        <v>64</v>
      </c>
      <c r="O2516" s="6">
        <v>135</v>
      </c>
    </row>
    <row r="2517" spans="1:15" x14ac:dyDescent="0.2">
      <c r="A2517" s="3">
        <v>35278</v>
      </c>
      <c r="B2517" t="s">
        <v>1</v>
      </c>
      <c r="C2517" t="s">
        <v>15</v>
      </c>
      <c r="D2517" s="7">
        <v>2203881.1970000002</v>
      </c>
      <c r="E2517" s="5">
        <v>457215.78</v>
      </c>
      <c r="F2517" s="5">
        <v>585512.31999999995</v>
      </c>
      <c r="G2517" s="5">
        <v>145403.98000000001</v>
      </c>
      <c r="H2517" s="5">
        <v>1015749.1170000001</v>
      </c>
      <c r="I2517" s="5">
        <v>4335013.6999999955</v>
      </c>
      <c r="J2517" s="5">
        <v>7156180.12890625</v>
      </c>
      <c r="K2517" s="7">
        <v>11237</v>
      </c>
      <c r="L2517" s="7">
        <v>589</v>
      </c>
      <c r="M2517" s="8">
        <v>83</v>
      </c>
      <c r="N2517" s="8">
        <v>1198</v>
      </c>
      <c r="O2517" s="6">
        <v>1831</v>
      </c>
    </row>
    <row r="2518" spans="1:15" x14ac:dyDescent="0.2">
      <c r="A2518" s="3">
        <v>35278</v>
      </c>
      <c r="B2518" t="s">
        <v>1</v>
      </c>
      <c r="C2518" t="s">
        <v>15</v>
      </c>
      <c r="D2518" s="7">
        <v>851302.43180000002</v>
      </c>
      <c r="E2518" s="5">
        <v>93488.43</v>
      </c>
      <c r="F2518" s="5">
        <v>584639.75</v>
      </c>
      <c r="G2518" s="5">
        <v>28092.99</v>
      </c>
      <c r="H2518" s="5">
        <v>145081.26179999998</v>
      </c>
      <c r="I2518" s="5">
        <v>446220.61666666664</v>
      </c>
      <c r="J2518" s="5">
        <v>641582.00878906297</v>
      </c>
      <c r="K2518" s="7">
        <v>2032</v>
      </c>
      <c r="L2518" s="7">
        <v>458</v>
      </c>
      <c r="M2518" s="8">
        <v>-14</v>
      </c>
      <c r="N2518" s="8">
        <v>104</v>
      </c>
      <c r="O2518" s="6">
        <v>384</v>
      </c>
    </row>
    <row r="2519" spans="1:15" x14ac:dyDescent="0.2">
      <c r="A2519" s="3">
        <v>35278</v>
      </c>
      <c r="B2519" t="s">
        <v>1</v>
      </c>
      <c r="C2519" t="s">
        <v>15</v>
      </c>
      <c r="D2519" s="7">
        <v>3698169.6291</v>
      </c>
      <c r="E2519" s="5">
        <v>723061.82</v>
      </c>
      <c r="F2519" s="5">
        <v>996432.52</v>
      </c>
      <c r="G2519" s="5">
        <v>223245.12</v>
      </c>
      <c r="H2519" s="5">
        <v>1755430.1691000001</v>
      </c>
      <c r="I2519" s="5">
        <v>5252890.2499999944</v>
      </c>
      <c r="J2519" s="5">
        <v>13416844.9648438</v>
      </c>
      <c r="K2519" s="7">
        <v>14068</v>
      </c>
      <c r="L2519" s="7">
        <v>78</v>
      </c>
      <c r="M2519" s="8">
        <v>-215</v>
      </c>
      <c r="N2519" s="8">
        <v>1654</v>
      </c>
      <c r="O2519" s="6">
        <v>2587</v>
      </c>
    </row>
    <row r="2520" spans="1:15" x14ac:dyDescent="0.2">
      <c r="A2520" s="3">
        <v>35278</v>
      </c>
      <c r="B2520" t="s">
        <v>1</v>
      </c>
      <c r="C2520" t="s">
        <v>17</v>
      </c>
      <c r="D2520" s="7">
        <v>25727.383300000001</v>
      </c>
      <c r="E2520" s="5">
        <v>6816.79</v>
      </c>
      <c r="F2520" s="5">
        <v>15110.92</v>
      </c>
      <c r="G2520" s="5">
        <v>333.33</v>
      </c>
      <c r="H2520" s="5">
        <v>3466.3433000000005</v>
      </c>
      <c r="I2520" s="5">
        <v>31974.483333333359</v>
      </c>
      <c r="J2520" s="5">
        <v>20359.372647285501</v>
      </c>
      <c r="K2520" s="7">
        <v>47</v>
      </c>
      <c r="L2520" s="7">
        <v>3</v>
      </c>
      <c r="M2520" s="8">
        <v>16</v>
      </c>
      <c r="N2520" s="8">
        <v>4</v>
      </c>
      <c r="O2520" s="6">
        <v>3</v>
      </c>
    </row>
    <row r="2521" spans="1:15" x14ac:dyDescent="0.2">
      <c r="A2521" s="3">
        <v>35278</v>
      </c>
      <c r="B2521" t="s">
        <v>1</v>
      </c>
      <c r="C2521" t="s">
        <v>15</v>
      </c>
      <c r="D2521" s="7">
        <v>1140972.7069000001</v>
      </c>
      <c r="E2521" s="5">
        <v>133533.19</v>
      </c>
      <c r="F2521" s="5">
        <v>723133.64</v>
      </c>
      <c r="G2521" s="5">
        <v>30875.58</v>
      </c>
      <c r="H2521" s="5">
        <v>253430.29690000013</v>
      </c>
      <c r="I2521" s="5">
        <v>657888.51666666672</v>
      </c>
      <c r="J2521" s="5">
        <v>2510673.03125</v>
      </c>
      <c r="K2521" s="7">
        <v>4734</v>
      </c>
      <c r="L2521" s="7">
        <v>420</v>
      </c>
      <c r="M2521" s="8">
        <v>-48</v>
      </c>
      <c r="N2521" s="8">
        <v>1162</v>
      </c>
      <c r="O2521" s="6">
        <v>1776</v>
      </c>
    </row>
    <row r="2522" spans="1:15" x14ac:dyDescent="0.2">
      <c r="A2522" s="3">
        <v>35278</v>
      </c>
      <c r="B2522" t="s">
        <v>1</v>
      </c>
      <c r="C2522" t="s">
        <v>16</v>
      </c>
      <c r="D2522" s="7">
        <v>41149.275300000001</v>
      </c>
      <c r="E2522" s="5">
        <v>30519.66</v>
      </c>
      <c r="F2522" s="5">
        <v>3226.72</v>
      </c>
      <c r="G2522" s="5">
        <v>429.61</v>
      </c>
      <c r="H2522" s="5">
        <v>6973.2853000000023</v>
      </c>
      <c r="I2522" s="5">
        <v>6105.7333333333354</v>
      </c>
      <c r="J2522" s="5">
        <v>421981.26171875</v>
      </c>
      <c r="K2522" s="7">
        <v>158</v>
      </c>
      <c r="L2522" s="7">
        <v>6</v>
      </c>
      <c r="M2522" s="8">
        <v>7</v>
      </c>
      <c r="N2522" s="8">
        <v>27</v>
      </c>
      <c r="O2522" s="6">
        <v>19</v>
      </c>
    </row>
    <row r="2523" spans="1:15" x14ac:dyDescent="0.2">
      <c r="A2523" s="3">
        <v>35278</v>
      </c>
      <c r="B2523" t="s">
        <v>1</v>
      </c>
      <c r="C2523" t="s">
        <v>16</v>
      </c>
      <c r="D2523" s="7">
        <v>159451.9221</v>
      </c>
      <c r="E2523" s="5">
        <v>119702.33</v>
      </c>
      <c r="F2523" s="5">
        <v>29392.17</v>
      </c>
      <c r="G2523" s="5">
        <v>45.35</v>
      </c>
      <c r="H2523" s="5">
        <v>10312.072099999996</v>
      </c>
      <c r="I2523" s="5">
        <v>5087.5666666666566</v>
      </c>
      <c r="J2523" s="5">
        <v>1726658.0087890599</v>
      </c>
      <c r="K2523" s="7">
        <v>1312</v>
      </c>
      <c r="L2523" s="7">
        <v>481</v>
      </c>
      <c r="M2523" s="8">
        <v>-5</v>
      </c>
      <c r="N2523" s="8">
        <v>152</v>
      </c>
      <c r="O2523" s="6">
        <v>318</v>
      </c>
    </row>
    <row r="2524" spans="1:15" x14ac:dyDescent="0.2">
      <c r="A2524" s="3">
        <v>35278</v>
      </c>
      <c r="B2524" t="s">
        <v>1</v>
      </c>
      <c r="C2524" t="s">
        <v>16</v>
      </c>
      <c r="D2524" s="7">
        <v>5253.0762999999997</v>
      </c>
      <c r="E2524" s="5">
        <v>2973.77</v>
      </c>
      <c r="F2524" s="5">
        <v>1800.14</v>
      </c>
      <c r="G2524" s="5">
        <v>52.36</v>
      </c>
      <c r="H2524" s="5">
        <v>426.80629999999962</v>
      </c>
      <c r="I2524" s="5">
        <v>5.033333333333327</v>
      </c>
      <c r="J2524" s="5">
        <v>394195.65136718802</v>
      </c>
      <c r="K2524" s="7">
        <v>46</v>
      </c>
      <c r="L2524" s="7">
        <v>0</v>
      </c>
      <c r="M2524" s="8">
        <v>4</v>
      </c>
      <c r="N2524" s="8">
        <v>3</v>
      </c>
      <c r="O2524" s="6">
        <v>12</v>
      </c>
    </row>
    <row r="2525" spans="1:15" x14ac:dyDescent="0.2">
      <c r="A2525" s="3">
        <v>35278</v>
      </c>
      <c r="B2525" t="s">
        <v>1</v>
      </c>
      <c r="C2525" t="s">
        <v>18</v>
      </c>
      <c r="D2525" s="7">
        <v>0</v>
      </c>
      <c r="E2525" s="5">
        <v>0</v>
      </c>
      <c r="F2525" s="5">
        <v>0</v>
      </c>
      <c r="G2525" s="5">
        <v>0</v>
      </c>
      <c r="H2525" s="5">
        <v>0</v>
      </c>
      <c r="I2525" s="5">
        <v>0</v>
      </c>
      <c r="J2525" s="5">
        <v>0</v>
      </c>
      <c r="K2525" s="7">
        <v>0</v>
      </c>
      <c r="L2525" s="7">
        <v>0</v>
      </c>
      <c r="M2525" s="8">
        <v>0</v>
      </c>
      <c r="N2525" s="8">
        <v>0</v>
      </c>
      <c r="O2525" s="6">
        <v>0</v>
      </c>
    </row>
    <row r="2526" spans="1:15" x14ac:dyDescent="0.2">
      <c r="A2526" s="3">
        <v>35278</v>
      </c>
      <c r="B2526" t="s">
        <v>2</v>
      </c>
      <c r="C2526" t="s">
        <v>15</v>
      </c>
      <c r="D2526" s="7">
        <v>4009156.2675999999</v>
      </c>
      <c r="E2526" s="5">
        <v>423964.99</v>
      </c>
      <c r="F2526" s="5">
        <v>1769673.89</v>
      </c>
      <c r="G2526" s="5">
        <v>131977.62</v>
      </c>
      <c r="H2526" s="5">
        <v>1683539.7675999999</v>
      </c>
      <c r="I2526" s="5">
        <v>5446694.9833333371</v>
      </c>
      <c r="J2526" s="5">
        <v>3412233.4736328102</v>
      </c>
      <c r="K2526" s="7">
        <v>16183</v>
      </c>
      <c r="L2526" s="7">
        <v>-2</v>
      </c>
      <c r="M2526" s="8">
        <v>-374</v>
      </c>
      <c r="N2526" s="8">
        <v>364</v>
      </c>
      <c r="O2526" s="6">
        <v>553</v>
      </c>
    </row>
    <row r="2527" spans="1:15" x14ac:dyDescent="0.2">
      <c r="A2527" s="3">
        <v>35278</v>
      </c>
      <c r="B2527" t="s">
        <v>2</v>
      </c>
      <c r="C2527" t="s">
        <v>17</v>
      </c>
      <c r="D2527" s="7">
        <v>2596266.5443000002</v>
      </c>
      <c r="E2527" s="5">
        <v>533413.58000000101</v>
      </c>
      <c r="F2527" s="5">
        <v>942997.05</v>
      </c>
      <c r="G2527" s="5">
        <v>157424.4</v>
      </c>
      <c r="H2527" s="5">
        <v>962431.51429999911</v>
      </c>
      <c r="I2527" s="5">
        <v>3467380.583333333</v>
      </c>
      <c r="J2527" s="5">
        <v>8724272.59667968</v>
      </c>
      <c r="K2527" s="7">
        <v>4508</v>
      </c>
      <c r="L2527" s="7">
        <v>300</v>
      </c>
      <c r="M2527" s="8">
        <v>218</v>
      </c>
      <c r="N2527" s="8">
        <v>63</v>
      </c>
      <c r="O2527" s="6">
        <v>461</v>
      </c>
    </row>
    <row r="2528" spans="1:15" x14ac:dyDescent="0.2">
      <c r="A2528" s="3">
        <v>35278</v>
      </c>
      <c r="B2528" t="s">
        <v>2</v>
      </c>
      <c r="C2528" t="s">
        <v>15</v>
      </c>
      <c r="D2528" s="7">
        <v>301727.23869999999</v>
      </c>
      <c r="E2528" s="5">
        <v>64143.5</v>
      </c>
      <c r="F2528" s="5">
        <v>165820.59</v>
      </c>
      <c r="G2528" s="5">
        <v>8383.51</v>
      </c>
      <c r="H2528" s="5">
        <v>63379.638699999989</v>
      </c>
      <c r="I2528" s="5">
        <v>283798.54999999981</v>
      </c>
      <c r="J2528" s="5">
        <v>727722.72851562605</v>
      </c>
      <c r="K2528" s="7">
        <v>1279</v>
      </c>
      <c r="L2528" s="7">
        <v>422</v>
      </c>
      <c r="M2528" s="8">
        <v>-70</v>
      </c>
      <c r="N2528" s="8">
        <v>26</v>
      </c>
      <c r="O2528" s="6">
        <v>549</v>
      </c>
    </row>
    <row r="2529" spans="1:15" x14ac:dyDescent="0.2">
      <c r="A2529" s="3">
        <v>35278</v>
      </c>
      <c r="B2529" t="s">
        <v>2</v>
      </c>
      <c r="C2529" t="s">
        <v>17</v>
      </c>
      <c r="D2529" s="7">
        <v>1588778.3271000001</v>
      </c>
      <c r="E2529" s="5">
        <v>269863.67999999999</v>
      </c>
      <c r="F2529" s="5">
        <v>616155.96</v>
      </c>
      <c r="G2529" s="5">
        <v>88062.49</v>
      </c>
      <c r="H2529" s="5">
        <v>614696.19710000022</v>
      </c>
      <c r="I2529" s="5">
        <v>2746907.2000000011</v>
      </c>
      <c r="J2529" s="5">
        <v>4010315.34765625</v>
      </c>
      <c r="K2529" s="7">
        <v>5283</v>
      </c>
      <c r="L2529" s="7">
        <v>196</v>
      </c>
      <c r="M2529" s="8">
        <v>151</v>
      </c>
      <c r="N2529" s="8">
        <v>208</v>
      </c>
      <c r="O2529" s="6">
        <v>749</v>
      </c>
    </row>
    <row r="2530" spans="1:15" x14ac:dyDescent="0.2">
      <c r="A2530" s="3">
        <v>35278</v>
      </c>
      <c r="B2530" t="s">
        <v>2</v>
      </c>
      <c r="C2530" t="s">
        <v>16</v>
      </c>
      <c r="D2530" s="7">
        <v>298137.79200000002</v>
      </c>
      <c r="E2530" s="5">
        <v>295845.94</v>
      </c>
      <c r="F2530" s="5">
        <v>0</v>
      </c>
      <c r="G2530" s="5">
        <v>252.42</v>
      </c>
      <c r="H2530" s="5">
        <v>2039.4320000000134</v>
      </c>
      <c r="I2530" s="5">
        <v>0</v>
      </c>
      <c r="J2530" s="5">
        <v>10829159.677734399</v>
      </c>
      <c r="K2530" s="7">
        <v>731</v>
      </c>
      <c r="L2530" s="7">
        <v>28</v>
      </c>
      <c r="M2530" s="8">
        <v>-2</v>
      </c>
      <c r="N2530" s="8">
        <v>53</v>
      </c>
      <c r="O2530" s="6">
        <v>127</v>
      </c>
    </row>
    <row r="2531" spans="1:15" x14ac:dyDescent="0.2">
      <c r="A2531" s="3">
        <v>35278</v>
      </c>
      <c r="B2531" t="s">
        <v>2</v>
      </c>
      <c r="C2531" t="s">
        <v>15</v>
      </c>
      <c r="D2531" s="7">
        <v>1969237.2818</v>
      </c>
      <c r="E2531" s="5">
        <v>307402.84000000003</v>
      </c>
      <c r="F2531" s="5">
        <v>621513.51</v>
      </c>
      <c r="G2531" s="5">
        <v>116565.11</v>
      </c>
      <c r="H2531" s="5">
        <v>923755.82179999992</v>
      </c>
      <c r="I2531" s="5">
        <v>5116209.6500000004</v>
      </c>
      <c r="J2531" s="5">
        <v>3877802.8515625</v>
      </c>
      <c r="K2531" s="7">
        <v>9734</v>
      </c>
      <c r="L2531" s="7">
        <v>565</v>
      </c>
      <c r="M2531" s="8">
        <v>196</v>
      </c>
      <c r="N2531" s="8">
        <v>233</v>
      </c>
      <c r="O2531" s="6">
        <v>513</v>
      </c>
    </row>
    <row r="2532" spans="1:15" x14ac:dyDescent="0.2">
      <c r="A2532" s="3">
        <v>35278</v>
      </c>
      <c r="B2532" t="s">
        <v>2</v>
      </c>
      <c r="C2532" t="s">
        <v>15</v>
      </c>
      <c r="D2532" s="7">
        <v>14939.569600000001</v>
      </c>
      <c r="E2532" s="5">
        <v>3152.42</v>
      </c>
      <c r="F2532" s="5">
        <v>2427.08</v>
      </c>
      <c r="G2532" s="5">
        <v>250.39</v>
      </c>
      <c r="H2532" s="5">
        <v>9109.6796000000013</v>
      </c>
      <c r="I2532" s="5">
        <v>26540.183333333338</v>
      </c>
      <c r="J2532" s="5">
        <v>72076.36328125</v>
      </c>
      <c r="K2532" s="7">
        <v>36</v>
      </c>
      <c r="L2532" s="7">
        <v>0</v>
      </c>
      <c r="M2532" s="8">
        <v>1</v>
      </c>
      <c r="N2532" s="8">
        <v>1</v>
      </c>
      <c r="O2532" s="6">
        <v>0</v>
      </c>
    </row>
    <row r="2533" spans="1:15" x14ac:dyDescent="0.2">
      <c r="A2533" s="3">
        <v>35278</v>
      </c>
      <c r="B2533" t="s">
        <v>2</v>
      </c>
      <c r="C2533" t="s">
        <v>15</v>
      </c>
      <c r="D2533" s="7">
        <v>3459740.0454000002</v>
      </c>
      <c r="E2533" s="5">
        <v>589864.9</v>
      </c>
      <c r="F2533" s="5">
        <v>1036874.41</v>
      </c>
      <c r="G2533" s="5">
        <v>190205.52</v>
      </c>
      <c r="H2533" s="5">
        <v>1642795.2154000001</v>
      </c>
      <c r="I2533" s="5">
        <v>5535382.049999998</v>
      </c>
      <c r="J2533" s="5">
        <v>10879946.078125</v>
      </c>
      <c r="K2533" s="7">
        <v>11477</v>
      </c>
      <c r="L2533" s="7">
        <v>4</v>
      </c>
      <c r="M2533" s="8">
        <v>-184</v>
      </c>
      <c r="N2533" s="8">
        <v>553</v>
      </c>
      <c r="O2533" s="6">
        <v>858</v>
      </c>
    </row>
    <row r="2534" spans="1:15" x14ac:dyDescent="0.2">
      <c r="A2534" s="3">
        <v>35278</v>
      </c>
      <c r="B2534" t="s">
        <v>2</v>
      </c>
      <c r="C2534" t="s">
        <v>15</v>
      </c>
      <c r="D2534" s="7">
        <v>778013.90029999998</v>
      </c>
      <c r="E2534" s="5">
        <v>76771.070000000007</v>
      </c>
      <c r="F2534" s="5">
        <v>547666.9</v>
      </c>
      <c r="G2534" s="5">
        <v>16796.95</v>
      </c>
      <c r="H2534" s="5">
        <v>136778.9803</v>
      </c>
      <c r="I2534" s="5">
        <v>421363.08333333337</v>
      </c>
      <c r="J2534" s="5">
        <v>900926.30566406297</v>
      </c>
      <c r="K2534" s="7">
        <v>2405</v>
      </c>
      <c r="L2534" s="7">
        <v>229</v>
      </c>
      <c r="M2534" s="8">
        <v>-19</v>
      </c>
      <c r="N2534" s="8">
        <v>201</v>
      </c>
      <c r="O2534" s="6">
        <v>518</v>
      </c>
    </row>
    <row r="2535" spans="1:15" x14ac:dyDescent="0.2">
      <c r="A2535" s="3">
        <v>35278</v>
      </c>
      <c r="B2535" t="s">
        <v>2</v>
      </c>
      <c r="C2535" t="s">
        <v>16</v>
      </c>
      <c r="D2535" s="7">
        <v>8948.8212000000003</v>
      </c>
      <c r="E2535" s="5">
        <v>6557.56</v>
      </c>
      <c r="F2535" s="5">
        <v>599.22</v>
      </c>
      <c r="G2535" s="5">
        <v>465.74</v>
      </c>
      <c r="H2535" s="5">
        <v>1326.3011999999999</v>
      </c>
      <c r="I2535" s="5">
        <v>1745.9166666666674</v>
      </c>
      <c r="J2535" s="5">
        <v>101564.689453125</v>
      </c>
      <c r="K2535" s="7">
        <v>42</v>
      </c>
      <c r="L2535" s="7">
        <v>0</v>
      </c>
      <c r="M2535" s="8">
        <v>0</v>
      </c>
      <c r="N2535" s="8">
        <v>6</v>
      </c>
      <c r="O2535" s="6">
        <v>11</v>
      </c>
    </row>
    <row r="2536" spans="1:15" x14ac:dyDescent="0.2">
      <c r="A2536" s="3">
        <v>35278</v>
      </c>
      <c r="B2536" t="s">
        <v>2</v>
      </c>
      <c r="C2536" t="s">
        <v>16</v>
      </c>
      <c r="D2536" s="7">
        <v>30414.519899999999</v>
      </c>
      <c r="E2536" s="5">
        <v>29253.98</v>
      </c>
      <c r="F2536" s="5">
        <v>776.28</v>
      </c>
      <c r="G2536" s="5">
        <v>1.65</v>
      </c>
      <c r="H2536" s="5">
        <v>382.60989999999981</v>
      </c>
      <c r="I2536" s="5">
        <v>637.96666666666613</v>
      </c>
      <c r="J2536" s="5">
        <v>454278.7265625</v>
      </c>
      <c r="K2536" s="7">
        <v>170</v>
      </c>
      <c r="L2536" s="7">
        <v>83</v>
      </c>
      <c r="M2536" s="8">
        <v>2</v>
      </c>
      <c r="N2536" s="8">
        <v>2</v>
      </c>
      <c r="O2536" s="6">
        <v>42</v>
      </c>
    </row>
    <row r="2537" spans="1:15" x14ac:dyDescent="0.2">
      <c r="A2537" s="3">
        <v>35278</v>
      </c>
      <c r="B2537" t="s">
        <v>2</v>
      </c>
      <c r="C2537" t="s">
        <v>16</v>
      </c>
      <c r="D2537" s="7">
        <v>2715.09</v>
      </c>
      <c r="E2537" s="5">
        <v>2045.35</v>
      </c>
      <c r="F2537" s="5">
        <v>576.25</v>
      </c>
      <c r="G2537" s="5">
        <v>2.0299999999999998</v>
      </c>
      <c r="H2537" s="5">
        <v>91.460000000000235</v>
      </c>
      <c r="I2537" s="5">
        <v>0</v>
      </c>
      <c r="J2537" s="5">
        <v>67840.712890625</v>
      </c>
      <c r="K2537" s="7">
        <v>12</v>
      </c>
      <c r="L2537" s="7">
        <v>0</v>
      </c>
      <c r="M2537" s="8">
        <v>1</v>
      </c>
      <c r="N2537" s="8">
        <v>0</v>
      </c>
      <c r="O2537" s="6">
        <v>3</v>
      </c>
    </row>
    <row r="2538" spans="1:15" x14ac:dyDescent="0.2">
      <c r="A2538" s="3">
        <v>35278</v>
      </c>
      <c r="B2538" t="s">
        <v>3</v>
      </c>
      <c r="C2538" t="s">
        <v>17</v>
      </c>
      <c r="D2538" s="7">
        <v>37954.515200000002</v>
      </c>
      <c r="E2538" s="5">
        <v>13126.14</v>
      </c>
      <c r="F2538" s="5">
        <v>12998.04</v>
      </c>
      <c r="G2538" s="5">
        <v>2298.7399999999998</v>
      </c>
      <c r="H2538" s="5">
        <v>9531.5952000000016</v>
      </c>
      <c r="I2538" s="5">
        <v>36447.216666666667</v>
      </c>
      <c r="J2538" s="5">
        <v>252469.16015625</v>
      </c>
      <c r="K2538" s="7">
        <v>114</v>
      </c>
      <c r="L2538" s="7">
        <v>14</v>
      </c>
      <c r="M2538" s="8">
        <v>2</v>
      </c>
      <c r="N2538" s="8">
        <v>1</v>
      </c>
      <c r="O2538" s="6">
        <v>12</v>
      </c>
    </row>
    <row r="2539" spans="1:15" x14ac:dyDescent="0.2">
      <c r="A2539" s="3">
        <v>35278</v>
      </c>
      <c r="B2539" t="s">
        <v>3</v>
      </c>
      <c r="C2539" t="s">
        <v>15</v>
      </c>
      <c r="D2539" s="7">
        <v>52.92</v>
      </c>
      <c r="E2539" s="5">
        <v>42.04</v>
      </c>
      <c r="F2539" s="5">
        <v>10.88</v>
      </c>
      <c r="G2539" s="5">
        <v>0</v>
      </c>
      <c r="H2539" s="5">
        <v>1.7763568394002505E-15</v>
      </c>
      <c r="I2539" s="5">
        <v>0.55000000000000004</v>
      </c>
      <c r="J2539" s="5">
        <v>3.982421875</v>
      </c>
      <c r="K2539" s="7">
        <v>1</v>
      </c>
      <c r="L2539" s="7">
        <v>0</v>
      </c>
      <c r="M2539" s="8">
        <v>0</v>
      </c>
      <c r="N2539" s="8">
        <v>0</v>
      </c>
      <c r="O2539" s="6">
        <v>1</v>
      </c>
    </row>
    <row r="2540" spans="1:15" x14ac:dyDescent="0.2">
      <c r="A2540" s="3">
        <v>35278</v>
      </c>
      <c r="B2540" t="s">
        <v>3</v>
      </c>
      <c r="C2540" t="s">
        <v>17</v>
      </c>
      <c r="D2540" s="7">
        <v>96802.813399999999</v>
      </c>
      <c r="E2540" s="5">
        <v>26223.03</v>
      </c>
      <c r="F2540" s="5">
        <v>37419.949999999997</v>
      </c>
      <c r="G2540" s="5">
        <v>7627.16</v>
      </c>
      <c r="H2540" s="5">
        <v>25532.673400000003</v>
      </c>
      <c r="I2540" s="5">
        <v>109192.05</v>
      </c>
      <c r="J2540" s="5">
        <v>313628.02636718802</v>
      </c>
      <c r="K2540" s="7">
        <v>414</v>
      </c>
      <c r="L2540" s="7">
        <v>144</v>
      </c>
      <c r="M2540" s="8">
        <v>-6</v>
      </c>
      <c r="N2540" s="8">
        <v>11</v>
      </c>
      <c r="O2540" s="6">
        <v>59</v>
      </c>
    </row>
    <row r="2541" spans="1:15" x14ac:dyDescent="0.2">
      <c r="A2541" s="3">
        <v>35278</v>
      </c>
      <c r="B2541" t="s">
        <v>3</v>
      </c>
      <c r="C2541" t="s">
        <v>16</v>
      </c>
      <c r="D2541" s="7">
        <v>36400.019999999997</v>
      </c>
      <c r="E2541" s="5">
        <v>35625.730000000003</v>
      </c>
      <c r="F2541" s="5">
        <v>-279.66000000000003</v>
      </c>
      <c r="G2541" s="5">
        <v>0</v>
      </c>
      <c r="H2541" s="5">
        <v>1053.9499999999937</v>
      </c>
      <c r="I2541" s="5">
        <v>0</v>
      </c>
      <c r="J2541" s="5">
        <v>1383593.4462890599</v>
      </c>
      <c r="K2541" s="7">
        <v>92</v>
      </c>
      <c r="L2541" s="7">
        <v>2</v>
      </c>
      <c r="M2541" s="8">
        <v>0</v>
      </c>
      <c r="N2541" s="8">
        <v>4</v>
      </c>
      <c r="O2541" s="6">
        <v>15</v>
      </c>
    </row>
    <row r="2542" spans="1:15" x14ac:dyDescent="0.2">
      <c r="A2542" s="3">
        <v>35278</v>
      </c>
      <c r="B2542" t="s">
        <v>3</v>
      </c>
      <c r="C2542" t="s">
        <v>15</v>
      </c>
      <c r="D2542" s="7">
        <v>12406.863600000001</v>
      </c>
      <c r="E2542" s="5">
        <v>4335.1899999999996</v>
      </c>
      <c r="F2542" s="5">
        <v>3611.78</v>
      </c>
      <c r="G2542" s="5">
        <v>655.61</v>
      </c>
      <c r="H2542" s="5">
        <v>3804.2836000000011</v>
      </c>
      <c r="I2542" s="5">
        <v>21822.983333333337</v>
      </c>
      <c r="J2542" s="5">
        <v>47635.2197265625</v>
      </c>
      <c r="K2542" s="7">
        <v>72</v>
      </c>
      <c r="L2542" s="7">
        <v>10</v>
      </c>
      <c r="M2542" s="8">
        <v>6</v>
      </c>
      <c r="N2542" s="8">
        <v>5</v>
      </c>
      <c r="O2542" s="6">
        <v>4</v>
      </c>
    </row>
    <row r="2543" spans="1:15" x14ac:dyDescent="0.2">
      <c r="A2543" s="3">
        <v>35278</v>
      </c>
      <c r="B2543" t="s">
        <v>3</v>
      </c>
      <c r="C2543" t="s">
        <v>15</v>
      </c>
      <c r="D2543" s="7">
        <v>2.94</v>
      </c>
      <c r="E2543" s="5">
        <v>2.94</v>
      </c>
      <c r="F2543" s="5">
        <v>0</v>
      </c>
      <c r="G2543" s="5">
        <v>0</v>
      </c>
      <c r="H2543" s="5">
        <v>0</v>
      </c>
      <c r="I2543" s="5">
        <v>0</v>
      </c>
      <c r="J2543" s="5">
        <v>23.044921875</v>
      </c>
      <c r="K2543" s="7">
        <v>1</v>
      </c>
      <c r="L2543" s="7">
        <v>0</v>
      </c>
      <c r="M2543" s="8">
        <v>0</v>
      </c>
      <c r="N2543" s="8">
        <v>0</v>
      </c>
      <c r="O2543" s="6">
        <v>0</v>
      </c>
    </row>
    <row r="2544" spans="1:15" x14ac:dyDescent="0.2">
      <c r="A2544" s="3">
        <v>35278</v>
      </c>
      <c r="B2544" t="s">
        <v>3</v>
      </c>
      <c r="C2544" t="s">
        <v>15</v>
      </c>
      <c r="D2544" s="7">
        <v>1868.4539</v>
      </c>
      <c r="E2544" s="5">
        <v>1031.1400000000001</v>
      </c>
      <c r="F2544" s="5">
        <v>310.89</v>
      </c>
      <c r="G2544" s="5">
        <v>88.42</v>
      </c>
      <c r="H2544" s="5">
        <v>438.00389999999987</v>
      </c>
      <c r="I2544" s="5">
        <v>1784.3333333333319</v>
      </c>
      <c r="J2544" s="5">
        <v>8772.869140625</v>
      </c>
      <c r="K2544" s="7">
        <v>6</v>
      </c>
      <c r="L2544" s="7">
        <v>0</v>
      </c>
      <c r="M2544" s="8">
        <v>0</v>
      </c>
      <c r="N2544" s="8">
        <v>1</v>
      </c>
      <c r="O2544" s="6">
        <v>2</v>
      </c>
    </row>
    <row r="2545" spans="1:15" x14ac:dyDescent="0.2">
      <c r="A2545" s="3">
        <v>35278</v>
      </c>
      <c r="B2545" t="s">
        <v>3</v>
      </c>
      <c r="C2545" t="s">
        <v>15</v>
      </c>
      <c r="D2545" s="7">
        <v>1025.1732999999999</v>
      </c>
      <c r="E2545" s="5">
        <v>253.46</v>
      </c>
      <c r="F2545" s="5">
        <v>561.66</v>
      </c>
      <c r="G2545" s="5">
        <v>23.8</v>
      </c>
      <c r="H2545" s="5">
        <v>186.25329999999991</v>
      </c>
      <c r="I2545" s="5">
        <v>655.08333333333337</v>
      </c>
      <c r="J2545" s="5">
        <v>5858.3447265625</v>
      </c>
      <c r="K2545" s="7">
        <v>10</v>
      </c>
      <c r="L2545" s="7">
        <v>2</v>
      </c>
      <c r="M2545" s="8">
        <v>0</v>
      </c>
      <c r="N2545" s="8">
        <v>1</v>
      </c>
      <c r="O2545" s="6">
        <v>5</v>
      </c>
    </row>
    <row r="2546" spans="1:15" x14ac:dyDescent="0.2">
      <c r="A2546" s="3">
        <v>35278</v>
      </c>
      <c r="B2546" t="s">
        <v>3</v>
      </c>
      <c r="C2546" t="s">
        <v>16</v>
      </c>
      <c r="D2546" s="7">
        <v>62067.203500000003</v>
      </c>
      <c r="E2546" s="5">
        <v>54549.46</v>
      </c>
      <c r="F2546" s="5">
        <v>1553.43</v>
      </c>
      <c r="G2546" s="5">
        <v>117.89</v>
      </c>
      <c r="H2546" s="5">
        <v>5846.4235000000035</v>
      </c>
      <c r="I2546" s="5">
        <v>1365.5666666666659</v>
      </c>
      <c r="J2546" s="5">
        <v>1316359.60546875</v>
      </c>
      <c r="K2546" s="7">
        <v>190</v>
      </c>
      <c r="L2546" s="7">
        <v>1</v>
      </c>
      <c r="M2546" s="8">
        <v>-2</v>
      </c>
      <c r="N2546" s="8">
        <v>30</v>
      </c>
      <c r="O2546" s="6">
        <v>33</v>
      </c>
    </row>
    <row r="2547" spans="1:15" x14ac:dyDescent="0.2">
      <c r="A2547" s="3">
        <v>35278</v>
      </c>
      <c r="B2547" t="s">
        <v>3</v>
      </c>
      <c r="C2547" t="s">
        <v>16</v>
      </c>
      <c r="D2547" s="7">
        <v>395997.46909999999</v>
      </c>
      <c r="E2547" s="5">
        <v>320759.15999999997</v>
      </c>
      <c r="F2547" s="5">
        <v>40366.160000000003</v>
      </c>
      <c r="G2547" s="5">
        <v>243.36</v>
      </c>
      <c r="H2547" s="5">
        <v>34628.789100000009</v>
      </c>
      <c r="I2547" s="5">
        <v>14691.716666666667</v>
      </c>
      <c r="J2547" s="5">
        <v>5650041.7138671903</v>
      </c>
      <c r="K2547" s="7">
        <v>2885</v>
      </c>
      <c r="L2547" s="7">
        <v>153</v>
      </c>
      <c r="M2547" s="8">
        <v>-5</v>
      </c>
      <c r="N2547" s="8">
        <v>328</v>
      </c>
      <c r="O2547" s="6">
        <v>569</v>
      </c>
    </row>
    <row r="2548" spans="1:15" x14ac:dyDescent="0.2">
      <c r="A2548" s="3">
        <v>35278</v>
      </c>
      <c r="B2548" t="s">
        <v>3</v>
      </c>
      <c r="C2548" t="s">
        <v>16</v>
      </c>
      <c r="D2548" s="7">
        <v>2099.54</v>
      </c>
      <c r="E2548" s="5">
        <v>1953.57</v>
      </c>
      <c r="F2548" s="5">
        <v>55.54</v>
      </c>
      <c r="G2548" s="5">
        <v>5.04</v>
      </c>
      <c r="H2548" s="5">
        <v>85.390000000000029</v>
      </c>
      <c r="I2548" s="5">
        <v>0</v>
      </c>
      <c r="J2548" s="5">
        <v>103790.326171875</v>
      </c>
      <c r="K2548" s="7">
        <v>28</v>
      </c>
      <c r="L2548" s="7">
        <v>2</v>
      </c>
      <c r="M2548" s="8">
        <v>3</v>
      </c>
      <c r="N2548" s="8">
        <v>1</v>
      </c>
      <c r="O2548" s="6">
        <v>1</v>
      </c>
    </row>
    <row r="2549" spans="1:15" x14ac:dyDescent="0.2">
      <c r="A2549" s="3">
        <v>35278</v>
      </c>
      <c r="B2549" t="s">
        <v>11</v>
      </c>
      <c r="C2549" t="s">
        <v>15</v>
      </c>
      <c r="D2549" s="7">
        <v>7677.0016999999998</v>
      </c>
      <c r="E2549" s="5">
        <v>466.07</v>
      </c>
      <c r="F2549" s="5">
        <v>5260.36</v>
      </c>
      <c r="G2549" s="5">
        <v>113.83</v>
      </c>
      <c r="H2549" s="5">
        <v>1836.7417000000005</v>
      </c>
      <c r="I2549" s="5">
        <v>6425.7000000000089</v>
      </c>
      <c r="J2549" s="5">
        <v>1713.24084854126</v>
      </c>
      <c r="K2549" s="7">
        <v>14</v>
      </c>
      <c r="L2549" s="7">
        <v>0</v>
      </c>
      <c r="M2549" s="8">
        <v>0</v>
      </c>
      <c r="N2549" s="8">
        <v>1</v>
      </c>
      <c r="O2549" s="6">
        <v>1</v>
      </c>
    </row>
    <row r="2550" spans="1:15" x14ac:dyDescent="0.2">
      <c r="A2550" s="3">
        <v>35278</v>
      </c>
      <c r="B2550" t="s">
        <v>11</v>
      </c>
      <c r="C2550" t="s">
        <v>16</v>
      </c>
      <c r="D2550" s="7">
        <v>140.88</v>
      </c>
      <c r="E2550" s="5">
        <v>140.88</v>
      </c>
      <c r="F2550" s="5">
        <v>0</v>
      </c>
      <c r="G2550" s="5">
        <v>0</v>
      </c>
      <c r="H2550" s="5">
        <v>0</v>
      </c>
      <c r="I2550" s="5">
        <v>0</v>
      </c>
      <c r="J2550" s="5">
        <v>134.07005119323699</v>
      </c>
      <c r="K2550" s="7">
        <v>1</v>
      </c>
      <c r="L2550" s="7">
        <v>0</v>
      </c>
      <c r="M2550" s="8">
        <v>0</v>
      </c>
      <c r="N2550" s="8">
        <v>0</v>
      </c>
      <c r="O2550" s="6">
        <v>0</v>
      </c>
    </row>
    <row r="2551" spans="1:15" x14ac:dyDescent="0.2">
      <c r="A2551" s="3">
        <v>35278</v>
      </c>
      <c r="B2551" t="s">
        <v>11</v>
      </c>
      <c r="C2551" t="s">
        <v>15</v>
      </c>
      <c r="D2551" s="7">
        <v>22180824.363699999</v>
      </c>
      <c r="E2551" s="5">
        <v>2744473.7011000002</v>
      </c>
      <c r="F2551" s="5">
        <v>9644702.7372999992</v>
      </c>
      <c r="G2551" s="5">
        <v>714097.3125</v>
      </c>
      <c r="H2551" s="5">
        <v>9077550.6128000002</v>
      </c>
      <c r="I2551" s="5">
        <v>27932068.816666663</v>
      </c>
      <c r="J2551" s="5">
        <v>22318114.1318359</v>
      </c>
      <c r="K2551" s="7">
        <v>86210</v>
      </c>
      <c r="L2551" s="7">
        <v>-4</v>
      </c>
      <c r="M2551" s="8">
        <v>-1880</v>
      </c>
      <c r="N2551" s="8">
        <v>1910</v>
      </c>
      <c r="O2551" s="6">
        <v>2898</v>
      </c>
    </row>
    <row r="2552" spans="1:15" x14ac:dyDescent="0.2">
      <c r="A2552" s="3">
        <v>35278</v>
      </c>
      <c r="B2552" t="s">
        <v>11</v>
      </c>
      <c r="C2552" t="s">
        <v>17</v>
      </c>
      <c r="D2552" s="7">
        <v>22806372.9705</v>
      </c>
      <c r="E2552" s="5">
        <v>4982262.38</v>
      </c>
      <c r="F2552" s="5">
        <v>8537060.7900000103</v>
      </c>
      <c r="G2552" s="5">
        <v>1522836.17</v>
      </c>
      <c r="H2552" s="5">
        <v>7764213.6304999907</v>
      </c>
      <c r="I2552" s="5">
        <v>27998152.333333332</v>
      </c>
      <c r="J2552" s="5">
        <v>83934329.247186705</v>
      </c>
      <c r="K2552" s="7">
        <v>47189</v>
      </c>
      <c r="L2552" s="7">
        <v>6279</v>
      </c>
      <c r="M2552" s="8">
        <v>1104</v>
      </c>
      <c r="N2552" s="8">
        <v>1640</v>
      </c>
      <c r="O2552" s="6">
        <v>5272</v>
      </c>
    </row>
    <row r="2553" spans="1:15" x14ac:dyDescent="0.2">
      <c r="A2553" s="3">
        <v>35278</v>
      </c>
      <c r="B2553" t="s">
        <v>11</v>
      </c>
      <c r="C2553" t="s">
        <v>15</v>
      </c>
      <c r="D2553" s="7">
        <v>1367734.7076000001</v>
      </c>
      <c r="E2553" s="5">
        <v>286301.27</v>
      </c>
      <c r="F2553" s="5">
        <v>720661.2</v>
      </c>
      <c r="G2553" s="5">
        <v>35346.730000000003</v>
      </c>
      <c r="H2553" s="5">
        <v>325425.50760000013</v>
      </c>
      <c r="I2553" s="5">
        <v>1302235.9666666666</v>
      </c>
      <c r="J2553" s="5">
        <v>2572822.00390625</v>
      </c>
      <c r="K2553" s="7">
        <v>5550</v>
      </c>
      <c r="L2553" s="7">
        <v>1646</v>
      </c>
      <c r="M2553" s="8">
        <v>-29</v>
      </c>
      <c r="N2553" s="8">
        <v>171</v>
      </c>
      <c r="O2553" s="6">
        <v>1333</v>
      </c>
    </row>
    <row r="2554" spans="1:15" x14ac:dyDescent="0.2">
      <c r="A2554" s="3">
        <v>35278</v>
      </c>
      <c r="B2554" t="s">
        <v>11</v>
      </c>
      <c r="C2554" t="s">
        <v>17</v>
      </c>
      <c r="D2554" s="7">
        <v>10321904.9363</v>
      </c>
      <c r="E2554" s="5">
        <v>1998177.49</v>
      </c>
      <c r="F2554" s="5">
        <v>4095504.65</v>
      </c>
      <c r="G2554" s="5">
        <v>616032.68000000005</v>
      </c>
      <c r="H2554" s="5">
        <v>3612190.1162999994</v>
      </c>
      <c r="I2554" s="5">
        <v>16347359.600000007</v>
      </c>
      <c r="J2554" s="5">
        <v>29403243.5625</v>
      </c>
      <c r="K2554" s="7">
        <v>36835</v>
      </c>
      <c r="L2554" s="7">
        <v>3452</v>
      </c>
      <c r="M2554" s="8">
        <v>1022</v>
      </c>
      <c r="N2554" s="8">
        <v>971</v>
      </c>
      <c r="O2554" s="6">
        <v>2052</v>
      </c>
    </row>
    <row r="2555" spans="1:15" x14ac:dyDescent="0.2">
      <c r="A2555" s="3">
        <v>35278</v>
      </c>
      <c r="B2555" t="s">
        <v>11</v>
      </c>
      <c r="C2555" t="s">
        <v>16</v>
      </c>
      <c r="D2555" s="7">
        <v>7539947.4965000004</v>
      </c>
      <c r="E2555" s="5">
        <v>7484807.8200000003</v>
      </c>
      <c r="F2555" s="5">
        <v>292.13</v>
      </c>
      <c r="G2555" s="5">
        <v>7171.7299999999896</v>
      </c>
      <c r="H2555" s="5">
        <v>47675.816500000074</v>
      </c>
      <c r="I2555" s="5">
        <v>22.366666666666696</v>
      </c>
      <c r="J2555" s="5">
        <v>235141680.76367199</v>
      </c>
      <c r="K2555" s="7">
        <v>20285</v>
      </c>
      <c r="L2555" s="7">
        <v>984</v>
      </c>
      <c r="M2555" s="8">
        <v>-55</v>
      </c>
      <c r="N2555" s="8">
        <v>1636</v>
      </c>
      <c r="O2555" s="6">
        <v>3111</v>
      </c>
    </row>
    <row r="2556" spans="1:15" x14ac:dyDescent="0.2">
      <c r="A2556" s="3">
        <v>35278</v>
      </c>
      <c r="B2556" t="s">
        <v>11</v>
      </c>
      <c r="C2556" t="s">
        <v>15</v>
      </c>
      <c r="D2556" s="7">
        <v>19278794.843499999</v>
      </c>
      <c r="E2556" s="5">
        <v>4216081.6900000004</v>
      </c>
      <c r="F2556" s="5">
        <v>5996157.1100000003</v>
      </c>
      <c r="G2556" s="5">
        <v>1188967.83</v>
      </c>
      <c r="H2556" s="5">
        <v>7877588.2134999987</v>
      </c>
      <c r="I2556" s="5">
        <v>37204385.95000004</v>
      </c>
      <c r="J2556" s="5">
        <v>62838127.0556641</v>
      </c>
      <c r="K2556" s="7">
        <v>96520</v>
      </c>
      <c r="L2556" s="7">
        <v>7541</v>
      </c>
      <c r="M2556" s="8">
        <v>868</v>
      </c>
      <c r="N2556" s="8">
        <v>3900</v>
      </c>
      <c r="O2556" s="6">
        <v>7845</v>
      </c>
    </row>
    <row r="2557" spans="1:15" x14ac:dyDescent="0.2">
      <c r="A2557" s="3">
        <v>35278</v>
      </c>
      <c r="B2557" t="s">
        <v>11</v>
      </c>
      <c r="C2557" t="s">
        <v>15</v>
      </c>
      <c r="D2557" s="7">
        <v>106917.14049999999</v>
      </c>
      <c r="E2557" s="5">
        <v>31854.82</v>
      </c>
      <c r="F2557" s="5">
        <v>17780.689999999999</v>
      </c>
      <c r="G2557" s="5">
        <v>2482.4499999999998</v>
      </c>
      <c r="H2557" s="5">
        <v>54799.180500000002</v>
      </c>
      <c r="I2557" s="5">
        <v>203093.25000000015</v>
      </c>
      <c r="J2557" s="5">
        <v>596638.359375</v>
      </c>
      <c r="K2557" s="7">
        <v>268</v>
      </c>
      <c r="L2557" s="7">
        <v>0</v>
      </c>
      <c r="M2557" s="8">
        <v>4</v>
      </c>
      <c r="N2557" s="8">
        <v>2</v>
      </c>
      <c r="O2557" s="6">
        <v>5</v>
      </c>
    </row>
    <row r="2558" spans="1:15" x14ac:dyDescent="0.2">
      <c r="A2558" s="3">
        <v>35278</v>
      </c>
      <c r="B2558" t="s">
        <v>11</v>
      </c>
      <c r="C2558" t="s">
        <v>15</v>
      </c>
      <c r="D2558" s="7">
        <v>21597305.633099999</v>
      </c>
      <c r="E2558" s="5">
        <v>4168521.81</v>
      </c>
      <c r="F2558" s="5">
        <v>6649115.5800000001</v>
      </c>
      <c r="G2558" s="5">
        <v>1231589.3700000001</v>
      </c>
      <c r="H2558" s="5">
        <v>9548078.8731000014</v>
      </c>
      <c r="I2558" s="5">
        <v>31153862.049999986</v>
      </c>
      <c r="J2558" s="5">
        <v>82401591.139648497</v>
      </c>
      <c r="K2558" s="7">
        <v>72464</v>
      </c>
      <c r="L2558" s="7">
        <v>-4</v>
      </c>
      <c r="M2558" s="8">
        <v>-1054</v>
      </c>
      <c r="N2558" s="8">
        <v>2840</v>
      </c>
      <c r="O2558" s="6">
        <v>5337</v>
      </c>
    </row>
    <row r="2559" spans="1:15" x14ac:dyDescent="0.2">
      <c r="A2559" s="3">
        <v>35278</v>
      </c>
      <c r="B2559" t="s">
        <v>11</v>
      </c>
      <c r="C2559" t="s">
        <v>17</v>
      </c>
      <c r="D2559" s="7">
        <v>2723.9004</v>
      </c>
      <c r="E2559" s="5">
        <v>593.22</v>
      </c>
      <c r="F2559" s="5">
        <v>1274.05</v>
      </c>
      <c r="G2559" s="5">
        <v>4.24</v>
      </c>
      <c r="H2559" s="5">
        <v>852.39040000000023</v>
      </c>
      <c r="I2559" s="5">
        <v>2970.0000000000009</v>
      </c>
      <c r="J2559" s="5">
        <v>2607.8504247665401</v>
      </c>
      <c r="K2559" s="7">
        <v>1</v>
      </c>
      <c r="L2559" s="7">
        <v>0</v>
      </c>
      <c r="M2559" s="8">
        <v>0</v>
      </c>
      <c r="N2559" s="8">
        <v>0</v>
      </c>
      <c r="O2559" s="6">
        <v>0</v>
      </c>
    </row>
    <row r="2560" spans="1:15" x14ac:dyDescent="0.2">
      <c r="A2560" s="3">
        <v>35278</v>
      </c>
      <c r="B2560" t="s">
        <v>11</v>
      </c>
      <c r="C2560" t="s">
        <v>17</v>
      </c>
      <c r="D2560" s="7">
        <v>1211.2262000000001</v>
      </c>
      <c r="E2560" s="5">
        <v>0</v>
      </c>
      <c r="F2560" s="5">
        <v>1071.32</v>
      </c>
      <c r="G2560" s="5">
        <v>0</v>
      </c>
      <c r="H2560" s="5">
        <v>139.90620000000013</v>
      </c>
      <c r="I2560" s="5">
        <v>486.26666666666688</v>
      </c>
      <c r="J2560" s="5">
        <v>0</v>
      </c>
      <c r="K2560" s="7">
        <v>1</v>
      </c>
      <c r="L2560" s="7">
        <v>0</v>
      </c>
      <c r="M2560" s="8">
        <v>0</v>
      </c>
      <c r="N2560" s="8">
        <v>0</v>
      </c>
      <c r="O2560" s="6">
        <v>0</v>
      </c>
    </row>
    <row r="2561" spans="1:15" x14ac:dyDescent="0.2">
      <c r="A2561" s="3">
        <v>35278</v>
      </c>
      <c r="B2561" t="s">
        <v>11</v>
      </c>
      <c r="C2561" t="s">
        <v>15</v>
      </c>
      <c r="D2561" s="7">
        <v>7748211.9356000097</v>
      </c>
      <c r="E2561" s="5">
        <v>700009.25</v>
      </c>
      <c r="F2561" s="5">
        <v>5650289.21</v>
      </c>
      <c r="G2561" s="5">
        <v>164882.85999999999</v>
      </c>
      <c r="H2561" s="5">
        <v>1233030.6156000099</v>
      </c>
      <c r="I2561" s="5">
        <v>4227425.2500000009</v>
      </c>
      <c r="J2561" s="5">
        <v>8746165.1660156306</v>
      </c>
      <c r="K2561" s="7">
        <v>23291</v>
      </c>
      <c r="L2561" s="7">
        <v>1511</v>
      </c>
      <c r="M2561" s="8">
        <v>-116</v>
      </c>
      <c r="N2561" s="8">
        <v>1551</v>
      </c>
      <c r="O2561" s="6">
        <v>3800</v>
      </c>
    </row>
    <row r="2562" spans="1:15" x14ac:dyDescent="0.2">
      <c r="A2562" s="3">
        <v>35278</v>
      </c>
      <c r="B2562" t="s">
        <v>11</v>
      </c>
      <c r="C2562" t="s">
        <v>16</v>
      </c>
      <c r="D2562" s="7">
        <v>244180.606</v>
      </c>
      <c r="E2562" s="5">
        <v>212671.92</v>
      </c>
      <c r="F2562" s="5">
        <v>11659.84</v>
      </c>
      <c r="G2562" s="5">
        <v>2617.62</v>
      </c>
      <c r="H2562" s="5">
        <v>17231.225999999988</v>
      </c>
      <c r="I2562" s="5">
        <v>18094.316666666666</v>
      </c>
      <c r="J2562" s="5">
        <v>3933748.1269531301</v>
      </c>
      <c r="K2562" s="7">
        <v>791</v>
      </c>
      <c r="L2562" s="7">
        <v>5</v>
      </c>
      <c r="M2562" s="8">
        <v>12</v>
      </c>
      <c r="N2562" s="8">
        <v>74</v>
      </c>
      <c r="O2562" s="6">
        <v>122</v>
      </c>
    </row>
    <row r="2563" spans="1:15" x14ac:dyDescent="0.2">
      <c r="A2563" s="3">
        <v>35278</v>
      </c>
      <c r="B2563" t="s">
        <v>11</v>
      </c>
      <c r="C2563" t="s">
        <v>16</v>
      </c>
      <c r="D2563" s="7">
        <v>1975697.7886999999</v>
      </c>
      <c r="E2563" s="5">
        <v>1858797.79</v>
      </c>
      <c r="F2563" s="5">
        <v>39092.269999999997</v>
      </c>
      <c r="G2563" s="5">
        <v>1049.03</v>
      </c>
      <c r="H2563" s="5">
        <v>76758.698699999892</v>
      </c>
      <c r="I2563" s="5">
        <v>34965.166666666657</v>
      </c>
      <c r="J2563" s="5">
        <v>38014980.6816407</v>
      </c>
      <c r="K2563" s="7">
        <v>7419</v>
      </c>
      <c r="L2563" s="7">
        <v>2300</v>
      </c>
      <c r="M2563" s="8">
        <v>24</v>
      </c>
      <c r="N2563" s="8">
        <v>325</v>
      </c>
      <c r="O2563" s="6">
        <v>1864</v>
      </c>
    </row>
    <row r="2564" spans="1:15" x14ac:dyDescent="0.2">
      <c r="A2564" s="3">
        <v>35278</v>
      </c>
      <c r="B2564" t="s">
        <v>11</v>
      </c>
      <c r="C2564" t="s">
        <v>16</v>
      </c>
      <c r="D2564" s="7">
        <v>75885.949600000007</v>
      </c>
      <c r="E2564" s="5">
        <v>71446.6296</v>
      </c>
      <c r="F2564" s="5">
        <v>3151.05</v>
      </c>
      <c r="G2564" s="5">
        <v>157.84</v>
      </c>
      <c r="H2564" s="5">
        <v>1130.4300000000069</v>
      </c>
      <c r="I2564" s="5">
        <v>80.916666666666657</v>
      </c>
      <c r="J2564" s="5">
        <v>3507550.99609375</v>
      </c>
      <c r="K2564" s="7">
        <v>394</v>
      </c>
      <c r="L2564" s="7">
        <v>11</v>
      </c>
      <c r="M2564" s="8">
        <v>28</v>
      </c>
      <c r="N2564" s="8">
        <v>26</v>
      </c>
      <c r="O2564" s="6">
        <v>51</v>
      </c>
    </row>
    <row r="2565" spans="1:15" x14ac:dyDescent="0.2">
      <c r="A2565" s="3">
        <v>35278</v>
      </c>
      <c r="B2565" t="s">
        <v>6</v>
      </c>
      <c r="C2565" t="s">
        <v>15</v>
      </c>
      <c r="D2565" s="7">
        <v>13242.3727</v>
      </c>
      <c r="E2565" s="5">
        <v>247.82</v>
      </c>
      <c r="F2565" s="5">
        <v>10186.19</v>
      </c>
      <c r="G2565" s="5">
        <v>604.65</v>
      </c>
      <c r="H2565" s="5">
        <v>2203.7126999999996</v>
      </c>
      <c r="I2565" s="5">
        <v>12115.900000000023</v>
      </c>
      <c r="J2565" s="5">
        <v>179.340087890625</v>
      </c>
      <c r="K2565" s="7">
        <v>18</v>
      </c>
      <c r="L2565" s="7">
        <v>0</v>
      </c>
      <c r="M2565" s="8">
        <v>0</v>
      </c>
      <c r="N2565" s="8">
        <v>0</v>
      </c>
      <c r="O2565" s="6">
        <v>0</v>
      </c>
    </row>
    <row r="2566" spans="1:15" x14ac:dyDescent="0.2">
      <c r="A2566" s="3">
        <v>35278</v>
      </c>
      <c r="B2566" t="s">
        <v>6</v>
      </c>
      <c r="C2566" t="s">
        <v>16</v>
      </c>
      <c r="D2566" s="7">
        <v>169.49</v>
      </c>
      <c r="E2566" s="5">
        <v>169.49</v>
      </c>
      <c r="F2566" s="5">
        <v>0</v>
      </c>
      <c r="G2566" s="5">
        <v>0</v>
      </c>
      <c r="H2566" s="5">
        <v>0</v>
      </c>
      <c r="I2566" s="5">
        <v>0</v>
      </c>
      <c r="J2566" s="5">
        <v>2039.06640625</v>
      </c>
      <c r="K2566" s="7">
        <v>1</v>
      </c>
      <c r="L2566" s="7">
        <v>0</v>
      </c>
      <c r="M2566" s="8">
        <v>0</v>
      </c>
      <c r="N2566" s="8">
        <v>0</v>
      </c>
      <c r="O2566" s="6">
        <v>0</v>
      </c>
    </row>
    <row r="2567" spans="1:15" x14ac:dyDescent="0.2">
      <c r="A2567" s="3">
        <v>35278</v>
      </c>
      <c r="B2567" t="s">
        <v>6</v>
      </c>
      <c r="C2567" t="s">
        <v>15</v>
      </c>
      <c r="D2567" s="7">
        <v>5686903.7642999999</v>
      </c>
      <c r="E2567" s="5">
        <v>720687.78839999996</v>
      </c>
      <c r="F2567" s="5">
        <v>2478948.9722000002</v>
      </c>
      <c r="G2567" s="5">
        <v>196719.51</v>
      </c>
      <c r="H2567" s="5">
        <v>2290547.4936999995</v>
      </c>
      <c r="I2567" s="5">
        <v>7200388.433333342</v>
      </c>
      <c r="J2567" s="5">
        <v>6065878.2119140597</v>
      </c>
      <c r="K2567" s="7">
        <v>22868</v>
      </c>
      <c r="L2567" s="7">
        <v>2</v>
      </c>
      <c r="M2567" s="8">
        <v>-504</v>
      </c>
      <c r="N2567" s="8">
        <v>527</v>
      </c>
      <c r="O2567" s="6">
        <v>851</v>
      </c>
    </row>
    <row r="2568" spans="1:15" x14ac:dyDescent="0.2">
      <c r="A2568" s="3">
        <v>35278</v>
      </c>
      <c r="B2568" t="s">
        <v>6</v>
      </c>
      <c r="C2568" t="s">
        <v>17</v>
      </c>
      <c r="D2568" s="7">
        <v>9001379.8060999997</v>
      </c>
      <c r="E2568" s="5">
        <v>2006245.6952</v>
      </c>
      <c r="F2568" s="5">
        <v>3370963.3018999998</v>
      </c>
      <c r="G2568" s="5">
        <v>642315.83000000101</v>
      </c>
      <c r="H2568" s="5">
        <v>2981854.9789999989</v>
      </c>
      <c r="I2568" s="5">
        <v>11825512.633333324</v>
      </c>
      <c r="J2568" s="5">
        <v>35868631.880859397</v>
      </c>
      <c r="K2568" s="7">
        <v>17893</v>
      </c>
      <c r="L2568" s="7">
        <v>2108</v>
      </c>
      <c r="M2568" s="8">
        <v>466</v>
      </c>
      <c r="N2568" s="8">
        <v>426</v>
      </c>
      <c r="O2568" s="6">
        <v>1760</v>
      </c>
    </row>
    <row r="2569" spans="1:15" x14ac:dyDescent="0.2">
      <c r="A2569" s="3">
        <v>35278</v>
      </c>
      <c r="B2569" t="s">
        <v>6</v>
      </c>
      <c r="C2569" t="s">
        <v>15</v>
      </c>
      <c r="D2569" s="7">
        <v>553065.76630000002</v>
      </c>
      <c r="E2569" s="5">
        <v>109771.65</v>
      </c>
      <c r="F2569" s="5">
        <v>285711.53999999998</v>
      </c>
      <c r="G2569" s="5">
        <v>14398.12</v>
      </c>
      <c r="H2569" s="5">
        <v>143184.45630000002</v>
      </c>
      <c r="I2569" s="5">
        <v>614476.38333333377</v>
      </c>
      <c r="J2569" s="5">
        <v>947119.064453125</v>
      </c>
      <c r="K2569" s="7">
        <v>2292</v>
      </c>
      <c r="L2569" s="7">
        <v>509</v>
      </c>
      <c r="M2569" s="8">
        <v>2</v>
      </c>
      <c r="N2569" s="8">
        <v>82</v>
      </c>
      <c r="O2569" s="6">
        <v>577</v>
      </c>
    </row>
    <row r="2570" spans="1:15" x14ac:dyDescent="0.2">
      <c r="A2570" s="3">
        <v>35278</v>
      </c>
      <c r="B2570" t="s">
        <v>6</v>
      </c>
      <c r="C2570" t="s">
        <v>17</v>
      </c>
      <c r="D2570" s="7">
        <v>5373788.3805</v>
      </c>
      <c r="E2570" s="5">
        <v>1049501.02</v>
      </c>
      <c r="F2570" s="5">
        <v>2144905.48</v>
      </c>
      <c r="G2570" s="5">
        <v>335222.28999999998</v>
      </c>
      <c r="H2570" s="5">
        <v>1844159.5905000004</v>
      </c>
      <c r="I2570" s="5">
        <v>9057719.8000000007</v>
      </c>
      <c r="J2570" s="5">
        <v>16058018.34375</v>
      </c>
      <c r="K2570" s="7">
        <v>18564</v>
      </c>
      <c r="L2570" s="7">
        <v>1164</v>
      </c>
      <c r="M2570" s="8">
        <v>322</v>
      </c>
      <c r="N2570" s="8">
        <v>500</v>
      </c>
      <c r="O2570" s="6">
        <v>1332</v>
      </c>
    </row>
    <row r="2571" spans="1:15" x14ac:dyDescent="0.2">
      <c r="A2571" s="3">
        <v>35278</v>
      </c>
      <c r="B2571" t="s">
        <v>6</v>
      </c>
      <c r="C2571" t="s">
        <v>16</v>
      </c>
      <c r="D2571" s="7">
        <v>5208005.9907</v>
      </c>
      <c r="E2571" s="5">
        <v>5179008.07</v>
      </c>
      <c r="F2571" s="5">
        <v>53.62</v>
      </c>
      <c r="G2571" s="5">
        <v>3664.49</v>
      </c>
      <c r="H2571" s="5">
        <v>25279.810699999667</v>
      </c>
      <c r="I2571" s="5">
        <v>10.6</v>
      </c>
      <c r="J2571" s="5">
        <v>201481796.82324201</v>
      </c>
      <c r="K2571" s="7">
        <v>14028</v>
      </c>
      <c r="L2571" s="7">
        <v>983</v>
      </c>
      <c r="M2571" s="8">
        <v>-24</v>
      </c>
      <c r="N2571" s="8">
        <v>923</v>
      </c>
      <c r="O2571" s="6">
        <v>2001</v>
      </c>
    </row>
    <row r="2572" spans="1:15" x14ac:dyDescent="0.2">
      <c r="A2572" s="3">
        <v>35278</v>
      </c>
      <c r="B2572" t="s">
        <v>6</v>
      </c>
      <c r="C2572" t="s">
        <v>15</v>
      </c>
      <c r="D2572" s="7">
        <v>8373277.6802000003</v>
      </c>
      <c r="E2572" s="5">
        <v>1811778.8</v>
      </c>
      <c r="F2572" s="5">
        <v>2607763.63</v>
      </c>
      <c r="G2572" s="5">
        <v>559900.35</v>
      </c>
      <c r="H2572" s="5">
        <v>3393834.9002000005</v>
      </c>
      <c r="I2572" s="5">
        <v>18228123.449999996</v>
      </c>
      <c r="J2572" s="5">
        <v>26920590.441406202</v>
      </c>
      <c r="K2572" s="7">
        <v>44072</v>
      </c>
      <c r="L2572" s="7">
        <v>2611</v>
      </c>
      <c r="M2572" s="8">
        <v>366</v>
      </c>
      <c r="N2572" s="8">
        <v>1655</v>
      </c>
      <c r="O2572" s="6">
        <v>3083</v>
      </c>
    </row>
    <row r="2573" spans="1:15" x14ac:dyDescent="0.2">
      <c r="A2573" s="3">
        <v>35278</v>
      </c>
      <c r="B2573" t="s">
        <v>6</v>
      </c>
      <c r="C2573" t="s">
        <v>15</v>
      </c>
      <c r="D2573" s="7">
        <v>60851.0527</v>
      </c>
      <c r="E2573" s="5">
        <v>18229.150000000001</v>
      </c>
      <c r="F2573" s="5">
        <v>10928.07</v>
      </c>
      <c r="G2573" s="5">
        <v>1366.6</v>
      </c>
      <c r="H2573" s="5">
        <v>30327.2327</v>
      </c>
      <c r="I2573" s="5">
        <v>134589.38333333333</v>
      </c>
      <c r="J2573" s="5">
        <v>397274.431640625</v>
      </c>
      <c r="K2573" s="7">
        <v>189</v>
      </c>
      <c r="L2573" s="7">
        <v>0</v>
      </c>
      <c r="M2573" s="8">
        <v>-1</v>
      </c>
      <c r="N2573" s="8">
        <v>6</v>
      </c>
      <c r="O2573" s="6">
        <v>4</v>
      </c>
    </row>
    <row r="2574" spans="1:15" x14ac:dyDescent="0.2">
      <c r="A2574" s="3">
        <v>35278</v>
      </c>
      <c r="B2574" t="s">
        <v>6</v>
      </c>
      <c r="C2574" t="s">
        <v>15</v>
      </c>
      <c r="D2574" s="7">
        <v>10271434.6796</v>
      </c>
      <c r="E2574" s="5">
        <v>2152050.64</v>
      </c>
      <c r="F2574" s="5">
        <v>3107944.36</v>
      </c>
      <c r="G2574" s="5">
        <v>607218.79</v>
      </c>
      <c r="H2574" s="5">
        <v>4404220.8896000003</v>
      </c>
      <c r="I2574" s="5">
        <v>14803104.016666677</v>
      </c>
      <c r="J2574" s="5">
        <v>44002691.6660157</v>
      </c>
      <c r="K2574" s="7">
        <v>34959</v>
      </c>
      <c r="L2574" s="7">
        <v>0</v>
      </c>
      <c r="M2574" s="8">
        <v>-572</v>
      </c>
      <c r="N2574" s="8">
        <v>1348</v>
      </c>
      <c r="O2574" s="6">
        <v>2636</v>
      </c>
    </row>
    <row r="2575" spans="1:15" x14ac:dyDescent="0.2">
      <c r="A2575" s="3">
        <v>35278</v>
      </c>
      <c r="B2575" t="s">
        <v>6</v>
      </c>
      <c r="C2575" t="s">
        <v>17</v>
      </c>
      <c r="D2575" s="7">
        <v>0</v>
      </c>
      <c r="E2575" s="5">
        <v>0</v>
      </c>
      <c r="F2575" s="5">
        <v>0</v>
      </c>
      <c r="G2575" s="5">
        <v>0</v>
      </c>
      <c r="H2575" s="5">
        <v>0</v>
      </c>
      <c r="I2575" s="5">
        <v>0</v>
      </c>
      <c r="J2575" s="5">
        <v>0</v>
      </c>
      <c r="K2575" s="7">
        <v>0</v>
      </c>
      <c r="L2575" s="7">
        <v>0</v>
      </c>
      <c r="M2575" s="8">
        <v>0</v>
      </c>
      <c r="N2575" s="8">
        <v>0</v>
      </c>
      <c r="O2575" s="6">
        <v>0</v>
      </c>
    </row>
    <row r="2576" spans="1:15" x14ac:dyDescent="0.2">
      <c r="A2576" s="3">
        <v>35278</v>
      </c>
      <c r="B2576" t="s">
        <v>6</v>
      </c>
      <c r="C2576" t="s">
        <v>15</v>
      </c>
      <c r="D2576" s="7">
        <v>3470066.3321000002</v>
      </c>
      <c r="E2576" s="5">
        <v>314939.11</v>
      </c>
      <c r="F2576" s="5">
        <v>2571200.11</v>
      </c>
      <c r="G2576" s="5">
        <v>74401.5</v>
      </c>
      <c r="H2576" s="5">
        <v>509525.61210000049</v>
      </c>
      <c r="I2576" s="5">
        <v>1816489.7500000007</v>
      </c>
      <c r="J2576" s="5">
        <v>4654886.6025390597</v>
      </c>
      <c r="K2576" s="7">
        <v>10803</v>
      </c>
      <c r="L2576" s="7">
        <v>851</v>
      </c>
      <c r="M2576" s="8">
        <v>-72</v>
      </c>
      <c r="N2576" s="8">
        <v>749</v>
      </c>
      <c r="O2576" s="6">
        <v>1665</v>
      </c>
    </row>
    <row r="2577" spans="1:15" x14ac:dyDescent="0.2">
      <c r="A2577" s="3">
        <v>35278</v>
      </c>
      <c r="B2577" t="s">
        <v>6</v>
      </c>
      <c r="C2577" t="s">
        <v>18</v>
      </c>
      <c r="D2577" s="7">
        <v>0</v>
      </c>
      <c r="E2577" s="5">
        <v>0</v>
      </c>
      <c r="F2577" s="5">
        <v>0</v>
      </c>
      <c r="G2577" s="5">
        <v>0</v>
      </c>
      <c r="H2577" s="5">
        <v>0</v>
      </c>
      <c r="I2577" s="5">
        <v>0</v>
      </c>
      <c r="J2577" s="5">
        <v>0</v>
      </c>
      <c r="K2577" s="7">
        <v>0</v>
      </c>
      <c r="L2577" s="7">
        <v>0</v>
      </c>
      <c r="M2577" s="8">
        <v>0</v>
      </c>
      <c r="N2577" s="8">
        <v>0</v>
      </c>
      <c r="O2577" s="6">
        <v>0</v>
      </c>
    </row>
    <row r="2578" spans="1:15" x14ac:dyDescent="0.2">
      <c r="A2578" s="3">
        <v>35278</v>
      </c>
      <c r="B2578" t="s">
        <v>6</v>
      </c>
      <c r="C2578" t="s">
        <v>16</v>
      </c>
      <c r="D2578" s="7">
        <v>333261.22759999998</v>
      </c>
      <c r="E2578" s="5">
        <v>281769.84000000003</v>
      </c>
      <c r="F2578" s="5">
        <v>17030.599999999999</v>
      </c>
      <c r="G2578" s="5">
        <v>2623</v>
      </c>
      <c r="H2578" s="5">
        <v>31837.78759999996</v>
      </c>
      <c r="I2578" s="5">
        <v>27274.716666666678</v>
      </c>
      <c r="J2578" s="5">
        <v>5566025.80175782</v>
      </c>
      <c r="K2578" s="7">
        <v>1166</v>
      </c>
      <c r="L2578" s="7">
        <v>41</v>
      </c>
      <c r="M2578" s="8">
        <v>12</v>
      </c>
      <c r="N2578" s="8">
        <v>104</v>
      </c>
      <c r="O2578" s="6">
        <v>161</v>
      </c>
    </row>
    <row r="2579" spans="1:15" x14ac:dyDescent="0.2">
      <c r="A2579" s="3">
        <v>35278</v>
      </c>
      <c r="B2579" t="s">
        <v>6</v>
      </c>
      <c r="C2579" t="s">
        <v>16</v>
      </c>
      <c r="D2579" s="7">
        <v>1234193.7879999999</v>
      </c>
      <c r="E2579" s="5">
        <v>1176008.67</v>
      </c>
      <c r="F2579" s="5">
        <v>21684.68</v>
      </c>
      <c r="G2579" s="5">
        <v>800.76</v>
      </c>
      <c r="H2579" s="5">
        <v>35699.678000000014</v>
      </c>
      <c r="I2579" s="5">
        <v>25130.216666666685</v>
      </c>
      <c r="J2579" s="5">
        <v>24314878.222656298</v>
      </c>
      <c r="K2579" s="7">
        <v>5171</v>
      </c>
      <c r="L2579" s="7">
        <v>1630</v>
      </c>
      <c r="M2579" s="8">
        <v>-7</v>
      </c>
      <c r="N2579" s="8">
        <v>199</v>
      </c>
      <c r="O2579" s="6">
        <v>1269</v>
      </c>
    </row>
    <row r="2580" spans="1:15" x14ac:dyDescent="0.2">
      <c r="A2580" s="3">
        <v>35278</v>
      </c>
      <c r="B2580" t="s">
        <v>6</v>
      </c>
      <c r="C2580" t="s">
        <v>16</v>
      </c>
      <c r="D2580" s="7">
        <v>89997.982999999993</v>
      </c>
      <c r="E2580" s="5">
        <v>85668.927100000001</v>
      </c>
      <c r="F2580" s="5">
        <v>2252.5700000000002</v>
      </c>
      <c r="G2580" s="5">
        <v>189.61</v>
      </c>
      <c r="H2580" s="5">
        <v>1886.8758999999918</v>
      </c>
      <c r="I2580" s="5">
        <v>7.0500000000000007</v>
      </c>
      <c r="J2580" s="5">
        <v>4346483.4736328097</v>
      </c>
      <c r="K2580" s="7">
        <v>434</v>
      </c>
      <c r="L2580" s="7">
        <v>8</v>
      </c>
      <c r="M2580" s="8">
        <v>18</v>
      </c>
      <c r="N2580" s="8">
        <v>26</v>
      </c>
      <c r="O2580" s="6">
        <v>57</v>
      </c>
    </row>
    <row r="2581" spans="1:15" x14ac:dyDescent="0.2">
      <c r="A2581" s="3">
        <v>35278</v>
      </c>
      <c r="B2581" t="s">
        <v>6</v>
      </c>
      <c r="C2581" t="s">
        <v>18</v>
      </c>
      <c r="D2581" s="7">
        <v>0</v>
      </c>
      <c r="E2581" s="5">
        <v>0</v>
      </c>
      <c r="F2581" s="5">
        <v>0</v>
      </c>
      <c r="G2581" s="5">
        <v>0</v>
      </c>
      <c r="H2581" s="5">
        <v>0</v>
      </c>
      <c r="I2581" s="5">
        <v>0</v>
      </c>
      <c r="J2581" s="5">
        <v>0</v>
      </c>
      <c r="K2581" s="7">
        <v>0</v>
      </c>
      <c r="L2581" s="7">
        <v>0</v>
      </c>
      <c r="M2581" s="8">
        <v>0</v>
      </c>
      <c r="N2581" s="8">
        <v>0</v>
      </c>
      <c r="O2581" s="6">
        <v>0</v>
      </c>
    </row>
    <row r="2582" spans="1:15" x14ac:dyDescent="0.2">
      <c r="A2582" s="3">
        <v>35278</v>
      </c>
      <c r="B2582" t="s">
        <v>7</v>
      </c>
      <c r="C2582" t="s">
        <v>15</v>
      </c>
      <c r="D2582" s="7">
        <v>12447512.679500001</v>
      </c>
      <c r="E2582" s="5">
        <v>2325777.94</v>
      </c>
      <c r="F2582" s="5">
        <v>5656450.6099999901</v>
      </c>
      <c r="G2582" s="5">
        <v>451693.23000000097</v>
      </c>
      <c r="H2582" s="5">
        <v>4013590.8995000101</v>
      </c>
      <c r="I2582" s="5">
        <v>15009004.86666669</v>
      </c>
      <c r="J2582" s="5">
        <v>13815934.496605899</v>
      </c>
      <c r="K2582" s="7">
        <v>38247</v>
      </c>
      <c r="L2582" s="7">
        <v>119</v>
      </c>
      <c r="M2582" s="8">
        <v>-55</v>
      </c>
      <c r="N2582" s="8">
        <v>2377</v>
      </c>
      <c r="O2582" s="6">
        <v>3591</v>
      </c>
    </row>
    <row r="2583" spans="1:15" x14ac:dyDescent="0.2">
      <c r="A2583" s="3">
        <v>35278</v>
      </c>
      <c r="B2583" t="s">
        <v>7</v>
      </c>
      <c r="C2583" t="s">
        <v>16</v>
      </c>
      <c r="D2583" s="7">
        <v>750018</v>
      </c>
      <c r="E2583" s="5">
        <v>550604.62</v>
      </c>
      <c r="F2583" s="5">
        <v>3354.65</v>
      </c>
      <c r="G2583" s="5">
        <v>2011.86</v>
      </c>
      <c r="H2583" s="5">
        <v>194046.87000000002</v>
      </c>
      <c r="I2583" s="5">
        <v>216.51666666666668</v>
      </c>
      <c r="J2583" s="5">
        <v>2657199.8746719402</v>
      </c>
      <c r="K2583" s="7">
        <v>2266</v>
      </c>
      <c r="L2583" s="7">
        <v>31</v>
      </c>
      <c r="M2583" s="8">
        <v>-17</v>
      </c>
      <c r="N2583" s="8">
        <v>10</v>
      </c>
      <c r="O2583" s="6">
        <v>29</v>
      </c>
    </row>
    <row r="2584" spans="1:15" x14ac:dyDescent="0.2">
      <c r="A2584" s="3">
        <v>35278</v>
      </c>
      <c r="B2584" t="s">
        <v>7</v>
      </c>
      <c r="C2584" t="s">
        <v>15</v>
      </c>
      <c r="D2584" s="7">
        <v>939843.99450000003</v>
      </c>
      <c r="E2584" s="5">
        <v>42334.68</v>
      </c>
      <c r="F2584" s="5">
        <v>83257.990000000005</v>
      </c>
      <c r="G2584" s="5">
        <v>6853.61</v>
      </c>
      <c r="H2584" s="5">
        <v>807397.7145</v>
      </c>
      <c r="I2584" s="5">
        <v>123548.4666666667</v>
      </c>
      <c r="J2584" s="5">
        <v>148016.75509834301</v>
      </c>
      <c r="K2584" s="7">
        <v>887</v>
      </c>
      <c r="L2584" s="7">
        <v>2</v>
      </c>
      <c r="M2584" s="8">
        <v>-9</v>
      </c>
      <c r="N2584" s="8">
        <v>607</v>
      </c>
      <c r="O2584" s="6">
        <v>500</v>
      </c>
    </row>
    <row r="2585" spans="1:15" x14ac:dyDescent="0.2">
      <c r="A2585" s="3">
        <v>35278</v>
      </c>
      <c r="B2585" t="s">
        <v>7</v>
      </c>
      <c r="C2585" t="s">
        <v>15</v>
      </c>
      <c r="D2585" s="7">
        <v>6638501.0274999999</v>
      </c>
      <c r="E2585" s="5">
        <v>873803.50919999997</v>
      </c>
      <c r="F2585" s="5">
        <v>2952294.0759000001</v>
      </c>
      <c r="G2585" s="5">
        <v>250325.39619999999</v>
      </c>
      <c r="H2585" s="5">
        <v>2562078.0461999997</v>
      </c>
      <c r="I2585" s="5">
        <v>7680068.9166666605</v>
      </c>
      <c r="J2585" s="5">
        <v>6257860.7916164296</v>
      </c>
      <c r="K2585" s="7">
        <v>19681</v>
      </c>
      <c r="L2585" s="7">
        <v>14</v>
      </c>
      <c r="M2585" s="8">
        <v>-475</v>
      </c>
      <c r="N2585" s="8">
        <v>535</v>
      </c>
      <c r="O2585" s="6">
        <v>737</v>
      </c>
    </row>
    <row r="2586" spans="1:15" x14ac:dyDescent="0.2">
      <c r="A2586" s="3">
        <v>35278</v>
      </c>
      <c r="B2586" t="s">
        <v>7</v>
      </c>
      <c r="C2586" t="s">
        <v>17</v>
      </c>
      <c r="D2586" s="7">
        <v>27351441.5275</v>
      </c>
      <c r="E2586" s="5">
        <v>6923828.4999999898</v>
      </c>
      <c r="F2586" s="5">
        <v>10511945.491900001</v>
      </c>
      <c r="G2586" s="5">
        <v>1758824.42</v>
      </c>
      <c r="H2586" s="5">
        <v>8156843.1156000104</v>
      </c>
      <c r="I2586" s="5">
        <v>30343993.916666646</v>
      </c>
      <c r="J2586" s="5">
        <v>110450712.05459</v>
      </c>
      <c r="K2586" s="7">
        <v>49862</v>
      </c>
      <c r="L2586" s="7">
        <v>6979</v>
      </c>
      <c r="M2586" s="8">
        <v>627</v>
      </c>
      <c r="N2586" s="8">
        <v>1759</v>
      </c>
      <c r="O2586" s="6">
        <v>4462</v>
      </c>
    </row>
    <row r="2587" spans="1:15" x14ac:dyDescent="0.2">
      <c r="A2587" s="3">
        <v>35278</v>
      </c>
      <c r="B2587" t="s">
        <v>7</v>
      </c>
      <c r="C2587" t="s">
        <v>15</v>
      </c>
      <c r="D2587" s="7">
        <v>641892.77439999999</v>
      </c>
      <c r="E2587" s="5">
        <v>144924.38</v>
      </c>
      <c r="F2587" s="5">
        <v>315692.78000000003</v>
      </c>
      <c r="G2587" s="5">
        <v>19901.98</v>
      </c>
      <c r="H2587" s="5">
        <v>161373.63439999995</v>
      </c>
      <c r="I2587" s="5">
        <v>591960.38333333342</v>
      </c>
      <c r="J2587" s="5">
        <v>1563048.2265625</v>
      </c>
      <c r="K2587" s="7">
        <v>2469</v>
      </c>
      <c r="L2587" s="7">
        <v>480</v>
      </c>
      <c r="M2587" s="8">
        <v>21</v>
      </c>
      <c r="N2587" s="8">
        <v>83</v>
      </c>
      <c r="O2587" s="6">
        <v>522</v>
      </c>
    </row>
    <row r="2588" spans="1:15" x14ac:dyDescent="0.2">
      <c r="A2588" s="3">
        <v>35278</v>
      </c>
      <c r="B2588" t="s">
        <v>7</v>
      </c>
      <c r="C2588" t="s">
        <v>17</v>
      </c>
      <c r="D2588" s="7">
        <v>13260650.4235</v>
      </c>
      <c r="E2588" s="5">
        <v>2664676.75</v>
      </c>
      <c r="F2588" s="5">
        <v>5581901.7999999998</v>
      </c>
      <c r="G2588" s="5">
        <v>792047.15</v>
      </c>
      <c r="H2588" s="5">
        <v>4222024.7234999994</v>
      </c>
      <c r="I2588" s="5">
        <v>21259347.583333336</v>
      </c>
      <c r="J2588" s="5">
        <v>39563477.0380859</v>
      </c>
      <c r="K2588" s="7">
        <v>48623</v>
      </c>
      <c r="L2588" s="7">
        <v>4769</v>
      </c>
      <c r="M2588" s="8">
        <v>258</v>
      </c>
      <c r="N2588" s="8">
        <v>1457</v>
      </c>
      <c r="O2588" s="6">
        <v>3780</v>
      </c>
    </row>
    <row r="2589" spans="1:15" x14ac:dyDescent="0.2">
      <c r="A2589" s="3">
        <v>35278</v>
      </c>
      <c r="B2589" t="s">
        <v>7</v>
      </c>
      <c r="C2589" t="s">
        <v>16</v>
      </c>
      <c r="D2589" s="7">
        <v>10817589.520099999</v>
      </c>
      <c r="E2589" s="5">
        <v>10787017.130000001</v>
      </c>
      <c r="F2589" s="5">
        <v>-4279.5200000000004</v>
      </c>
      <c r="G2589" s="5">
        <v>1354.66</v>
      </c>
      <c r="H2589" s="5">
        <v>33497.250099998564</v>
      </c>
      <c r="I2589" s="5">
        <v>110.85000000000011</v>
      </c>
      <c r="J2589" s="5">
        <v>453586769.055664</v>
      </c>
      <c r="K2589" s="7">
        <v>30609</v>
      </c>
      <c r="L2589" s="7">
        <v>3619</v>
      </c>
      <c r="M2589" s="8">
        <v>-68</v>
      </c>
      <c r="N2589" s="8">
        <v>1862</v>
      </c>
      <c r="O2589" s="6">
        <v>4918</v>
      </c>
    </row>
    <row r="2590" spans="1:15" x14ac:dyDescent="0.2">
      <c r="A2590" s="3">
        <v>35278</v>
      </c>
      <c r="B2590" t="s">
        <v>7</v>
      </c>
      <c r="C2590" t="s">
        <v>15</v>
      </c>
      <c r="D2590" s="7">
        <v>8570653.6826000009</v>
      </c>
      <c r="E2590" s="5">
        <v>1911351.99</v>
      </c>
      <c r="F2590" s="5">
        <v>2603938.56</v>
      </c>
      <c r="G2590" s="5">
        <v>565521.6</v>
      </c>
      <c r="H2590" s="5">
        <v>3489841.5326000005</v>
      </c>
      <c r="I2590" s="5">
        <v>18124879.883333329</v>
      </c>
      <c r="J2590" s="5">
        <v>28337024.7554054</v>
      </c>
      <c r="K2590" s="7">
        <v>44337</v>
      </c>
      <c r="L2590" s="7">
        <v>2499</v>
      </c>
      <c r="M2590" s="8">
        <v>950</v>
      </c>
      <c r="N2590" s="8">
        <v>2415</v>
      </c>
      <c r="O2590" s="6">
        <v>3350</v>
      </c>
    </row>
    <row r="2591" spans="1:15" x14ac:dyDescent="0.2">
      <c r="A2591" s="3">
        <v>35278</v>
      </c>
      <c r="B2591" t="s">
        <v>7</v>
      </c>
      <c r="C2591" t="s">
        <v>15</v>
      </c>
      <c r="D2591" s="7">
        <v>248793.3075</v>
      </c>
      <c r="E2591" s="5">
        <v>46562.720000000001</v>
      </c>
      <c r="F2591" s="5">
        <v>75311.520000000004</v>
      </c>
      <c r="G2591" s="5">
        <v>6717.9</v>
      </c>
      <c r="H2591" s="5">
        <v>120201.1675</v>
      </c>
      <c r="I2591" s="5">
        <v>424540.8833333333</v>
      </c>
      <c r="J2591" s="5">
        <v>474738.29394531302</v>
      </c>
      <c r="K2591" s="7">
        <v>701</v>
      </c>
      <c r="L2591" s="7">
        <v>4</v>
      </c>
      <c r="M2591" s="8">
        <v>0</v>
      </c>
      <c r="N2591" s="8">
        <v>83</v>
      </c>
      <c r="O2591" s="6">
        <v>63</v>
      </c>
    </row>
    <row r="2592" spans="1:15" x14ac:dyDescent="0.2">
      <c r="A2592" s="3">
        <v>35278</v>
      </c>
      <c r="B2592" t="s">
        <v>7</v>
      </c>
      <c r="C2592" t="s">
        <v>15</v>
      </c>
      <c r="D2592" s="7">
        <v>19308322.575599998</v>
      </c>
      <c r="E2592" s="5">
        <v>4031596.38</v>
      </c>
      <c r="F2592" s="5">
        <v>6020452.5300000003</v>
      </c>
      <c r="G2592" s="5">
        <v>1142359.99</v>
      </c>
      <c r="H2592" s="5">
        <v>8113913.6755999979</v>
      </c>
      <c r="I2592" s="5">
        <v>26796094.483333334</v>
      </c>
      <c r="J2592" s="5">
        <v>87143801.807617202</v>
      </c>
      <c r="K2592" s="7">
        <v>65779</v>
      </c>
      <c r="L2592" s="7">
        <v>273</v>
      </c>
      <c r="M2592" s="8">
        <v>-906</v>
      </c>
      <c r="N2592" s="8">
        <v>3776</v>
      </c>
      <c r="O2592" s="6">
        <v>5205</v>
      </c>
    </row>
    <row r="2593" spans="1:15" x14ac:dyDescent="0.2">
      <c r="A2593" s="3">
        <v>35278</v>
      </c>
      <c r="B2593" t="s">
        <v>7</v>
      </c>
      <c r="C2593" t="s">
        <v>17</v>
      </c>
      <c r="D2593" s="7">
        <v>6208941.0987000102</v>
      </c>
      <c r="E2593" s="5">
        <v>756387.00999999896</v>
      </c>
      <c r="F2593" s="5">
        <v>3823103.86</v>
      </c>
      <c r="G2593" s="5">
        <v>50104.229999999901</v>
      </c>
      <c r="H2593" s="5">
        <v>1579345.9987000115</v>
      </c>
      <c r="I2593" s="5">
        <v>5074026.2999999961</v>
      </c>
      <c r="J2593" s="5">
        <v>4879948.4601259204</v>
      </c>
      <c r="K2593" s="7">
        <v>6734</v>
      </c>
      <c r="L2593" s="7">
        <v>215</v>
      </c>
      <c r="M2593" s="8">
        <v>46</v>
      </c>
      <c r="N2593" s="8">
        <v>373</v>
      </c>
      <c r="O2593" s="6">
        <v>205</v>
      </c>
    </row>
    <row r="2594" spans="1:15" x14ac:dyDescent="0.2">
      <c r="A2594" s="3">
        <v>35278</v>
      </c>
      <c r="B2594" t="s">
        <v>7</v>
      </c>
      <c r="C2594" t="s">
        <v>17</v>
      </c>
      <c r="D2594" s="7">
        <v>1563834.89</v>
      </c>
      <c r="E2594" s="5">
        <v>159328.44</v>
      </c>
      <c r="F2594" s="5">
        <v>839691.95</v>
      </c>
      <c r="G2594" s="5">
        <v>13884.04</v>
      </c>
      <c r="H2594" s="5">
        <v>550930.46</v>
      </c>
      <c r="I2594" s="5">
        <v>1474201.666666667</v>
      </c>
      <c r="J2594" s="5">
        <v>236966.27891063699</v>
      </c>
      <c r="K2594" s="7">
        <v>2163</v>
      </c>
      <c r="L2594" s="7">
        <v>13</v>
      </c>
      <c r="M2594" s="8">
        <v>-35</v>
      </c>
      <c r="N2594" s="8">
        <v>3</v>
      </c>
      <c r="O2594" s="6">
        <v>18</v>
      </c>
    </row>
    <row r="2595" spans="1:15" x14ac:dyDescent="0.2">
      <c r="A2595" s="3">
        <v>35278</v>
      </c>
      <c r="B2595" t="s">
        <v>7</v>
      </c>
      <c r="C2595" t="s">
        <v>15</v>
      </c>
      <c r="D2595" s="7">
        <v>10459772.7312</v>
      </c>
      <c r="E2595" s="5">
        <v>802527.46</v>
      </c>
      <c r="F2595" s="5">
        <v>8328857.6000000099</v>
      </c>
      <c r="G2595" s="5">
        <v>173600.15</v>
      </c>
      <c r="H2595" s="5">
        <v>1154787.5211999915</v>
      </c>
      <c r="I2595" s="5">
        <v>6050518.88333333</v>
      </c>
      <c r="J2595" s="5">
        <v>13698891.3349609</v>
      </c>
      <c r="K2595" s="7">
        <v>25363</v>
      </c>
      <c r="L2595" s="7">
        <v>1019</v>
      </c>
      <c r="M2595" s="8">
        <v>-91</v>
      </c>
      <c r="N2595" s="8">
        <v>3558</v>
      </c>
      <c r="O2595" s="6">
        <v>4881</v>
      </c>
    </row>
    <row r="2596" spans="1:15" x14ac:dyDescent="0.2">
      <c r="A2596" s="3">
        <v>35278</v>
      </c>
      <c r="B2596" t="s">
        <v>7</v>
      </c>
      <c r="C2596" t="s">
        <v>18</v>
      </c>
      <c r="D2596" s="7">
        <v>1333223.2616999999</v>
      </c>
      <c r="E2596" s="5">
        <v>1268955.94</v>
      </c>
      <c r="F2596" s="5">
        <v>4813.46</v>
      </c>
      <c r="G2596" s="5">
        <v>14929.03</v>
      </c>
      <c r="H2596" s="5">
        <v>44524.831699999973</v>
      </c>
      <c r="I2596" s="5">
        <v>135020.683333333</v>
      </c>
      <c r="J2596" s="5">
        <v>394873.01765823399</v>
      </c>
      <c r="K2596" s="7">
        <v>26917</v>
      </c>
      <c r="L2596" s="7">
        <v>74</v>
      </c>
      <c r="M2596" s="8">
        <v>3</v>
      </c>
      <c r="N2596" s="8">
        <v>835</v>
      </c>
      <c r="O2596" s="6">
        <v>923</v>
      </c>
    </row>
    <row r="2597" spans="1:15" x14ac:dyDescent="0.2">
      <c r="A2597" s="3">
        <v>35278</v>
      </c>
      <c r="B2597" t="s">
        <v>7</v>
      </c>
      <c r="C2597" t="s">
        <v>16</v>
      </c>
      <c r="D2597" s="7">
        <v>940044.29949999996</v>
      </c>
      <c r="E2597" s="5">
        <v>821565.67</v>
      </c>
      <c r="F2597" s="5">
        <v>41664.33</v>
      </c>
      <c r="G2597" s="5">
        <v>7338.22</v>
      </c>
      <c r="H2597" s="5">
        <v>69476.07949999992</v>
      </c>
      <c r="I2597" s="5">
        <v>74484.68333333332</v>
      </c>
      <c r="J2597" s="5">
        <v>16399018.2148438</v>
      </c>
      <c r="K2597" s="7">
        <v>3727</v>
      </c>
      <c r="L2597" s="7">
        <v>181</v>
      </c>
      <c r="M2597" s="8">
        <v>-12</v>
      </c>
      <c r="N2597" s="8">
        <v>362</v>
      </c>
      <c r="O2597" s="6">
        <v>605</v>
      </c>
    </row>
    <row r="2598" spans="1:15" x14ac:dyDescent="0.2">
      <c r="A2598" s="3">
        <v>35278</v>
      </c>
      <c r="B2598" t="s">
        <v>7</v>
      </c>
      <c r="C2598" t="s">
        <v>16</v>
      </c>
      <c r="D2598" s="7">
        <v>2182536.7925999998</v>
      </c>
      <c r="E2598" s="5">
        <v>2140146.48</v>
      </c>
      <c r="F2598" s="5">
        <v>16148.41</v>
      </c>
      <c r="G2598" s="5">
        <v>412.39</v>
      </c>
      <c r="H2598" s="5">
        <v>25829.512599999831</v>
      </c>
      <c r="I2598" s="5">
        <v>11436.53333333332</v>
      </c>
      <c r="J2598" s="5">
        <v>43853093.787109397</v>
      </c>
      <c r="K2598" s="7">
        <v>6881</v>
      </c>
      <c r="L2598" s="7">
        <v>1930</v>
      </c>
      <c r="M2598" s="8">
        <v>37</v>
      </c>
      <c r="N2598" s="8">
        <v>252</v>
      </c>
      <c r="O2598" s="6">
        <v>1426</v>
      </c>
    </row>
    <row r="2599" spans="1:15" x14ac:dyDescent="0.2">
      <c r="A2599" s="3">
        <v>35278</v>
      </c>
      <c r="B2599" t="s">
        <v>7</v>
      </c>
      <c r="C2599" t="s">
        <v>16</v>
      </c>
      <c r="D2599" s="7">
        <v>121480.3835</v>
      </c>
      <c r="E2599" s="5">
        <v>110465.36040000001</v>
      </c>
      <c r="F2599" s="5">
        <v>8286.4</v>
      </c>
      <c r="G2599" s="5">
        <v>428.41</v>
      </c>
      <c r="H2599" s="5">
        <v>2300.2130999999918</v>
      </c>
      <c r="I2599" s="5">
        <v>383.16666666666669</v>
      </c>
      <c r="J2599" s="5">
        <v>9082014.4896946009</v>
      </c>
      <c r="K2599" s="7">
        <v>1276</v>
      </c>
      <c r="L2599" s="7">
        <v>26</v>
      </c>
      <c r="M2599" s="8">
        <v>42</v>
      </c>
      <c r="N2599" s="8">
        <v>99</v>
      </c>
      <c r="O2599" s="6">
        <v>218</v>
      </c>
    </row>
    <row r="2600" spans="1:15" x14ac:dyDescent="0.2">
      <c r="A2600" s="3">
        <v>35278</v>
      </c>
      <c r="B2600" t="s">
        <v>7</v>
      </c>
      <c r="C2600" t="s">
        <v>18</v>
      </c>
      <c r="D2600" s="7">
        <v>19255.669999999998</v>
      </c>
      <c r="E2600" s="5">
        <v>0</v>
      </c>
      <c r="F2600" s="5">
        <v>27.67</v>
      </c>
      <c r="G2600" s="5">
        <v>0</v>
      </c>
      <c r="H2600" s="5">
        <v>19228</v>
      </c>
      <c r="I2600" s="5">
        <v>0</v>
      </c>
      <c r="J2600" s="5">
        <v>0</v>
      </c>
      <c r="K2600" s="7">
        <v>0</v>
      </c>
      <c r="L2600" s="7">
        <v>0</v>
      </c>
      <c r="M2600" s="8">
        <v>0</v>
      </c>
      <c r="N2600" s="8">
        <v>0</v>
      </c>
      <c r="O2600" s="6">
        <v>0</v>
      </c>
    </row>
    <row r="2601" spans="1:15" x14ac:dyDescent="0.2">
      <c r="A2601" s="3">
        <v>35278</v>
      </c>
      <c r="B2601" t="s">
        <v>8</v>
      </c>
      <c r="C2601" t="s">
        <v>15</v>
      </c>
      <c r="D2601" s="7">
        <v>51254.966</v>
      </c>
      <c r="E2601" s="5">
        <v>5339.19</v>
      </c>
      <c r="F2601" s="5">
        <v>24189.040000000001</v>
      </c>
      <c r="G2601" s="5">
        <v>2374.16</v>
      </c>
      <c r="H2601" s="5">
        <v>19352.575999999997</v>
      </c>
      <c r="I2601" s="5">
        <v>42578.550000000047</v>
      </c>
      <c r="J2601" s="5">
        <v>18138.794652938901</v>
      </c>
      <c r="K2601" s="7">
        <v>114</v>
      </c>
      <c r="L2601" s="7">
        <v>0</v>
      </c>
      <c r="M2601" s="8">
        <v>-1</v>
      </c>
      <c r="N2601" s="8">
        <v>2</v>
      </c>
      <c r="O2601" s="6">
        <v>5</v>
      </c>
    </row>
    <row r="2602" spans="1:15" x14ac:dyDescent="0.2">
      <c r="A2602" s="3">
        <v>35278</v>
      </c>
      <c r="B2602" t="s">
        <v>8</v>
      </c>
      <c r="C2602" t="s">
        <v>16</v>
      </c>
      <c r="D2602" s="7">
        <v>343.05</v>
      </c>
      <c r="E2602" s="5">
        <v>343.05</v>
      </c>
      <c r="F2602" s="5">
        <v>0</v>
      </c>
      <c r="G2602" s="5">
        <v>0</v>
      </c>
      <c r="H2602" s="5">
        <v>0</v>
      </c>
      <c r="I2602" s="5">
        <v>0</v>
      </c>
      <c r="J2602" s="5">
        <v>264.75100326538097</v>
      </c>
      <c r="K2602" s="7">
        <v>1</v>
      </c>
      <c r="L2602" s="7">
        <v>0</v>
      </c>
      <c r="M2602" s="8">
        <v>0</v>
      </c>
      <c r="N2602" s="8">
        <v>0</v>
      </c>
      <c r="O2602" s="6">
        <v>0</v>
      </c>
    </row>
    <row r="2603" spans="1:15" x14ac:dyDescent="0.2">
      <c r="A2603" s="3">
        <v>35278</v>
      </c>
      <c r="B2603" t="s">
        <v>8</v>
      </c>
      <c r="C2603" t="s">
        <v>15</v>
      </c>
      <c r="D2603" s="7">
        <v>0</v>
      </c>
      <c r="E2603" s="5">
        <v>0</v>
      </c>
      <c r="F2603" s="5">
        <v>0</v>
      </c>
      <c r="G2603" s="5">
        <v>0</v>
      </c>
      <c r="H2603" s="5">
        <v>0</v>
      </c>
      <c r="I2603" s="5">
        <v>0</v>
      </c>
      <c r="J2603" s="5">
        <v>0</v>
      </c>
      <c r="K2603" s="7">
        <v>0</v>
      </c>
      <c r="L2603" s="7">
        <v>0</v>
      </c>
      <c r="M2603" s="8">
        <v>0</v>
      </c>
      <c r="N2603" s="8">
        <v>0</v>
      </c>
      <c r="O2603" s="6">
        <v>0</v>
      </c>
    </row>
    <row r="2604" spans="1:15" x14ac:dyDescent="0.2">
      <c r="A2604" s="3">
        <v>35278</v>
      </c>
      <c r="B2604" t="s">
        <v>8</v>
      </c>
      <c r="C2604" t="s">
        <v>15</v>
      </c>
      <c r="D2604" s="7">
        <v>36735968.689900003</v>
      </c>
      <c r="E2604" s="5">
        <v>3585543.8648000001</v>
      </c>
      <c r="F2604" s="5">
        <v>17106279.2861</v>
      </c>
      <c r="G2604" s="5">
        <v>1164051.3944000001</v>
      </c>
      <c r="H2604" s="5">
        <v>14880094.144600004</v>
      </c>
      <c r="I2604" s="5">
        <v>47338670.616666712</v>
      </c>
      <c r="J2604" s="5">
        <v>26793630.714370701</v>
      </c>
      <c r="K2604" s="7">
        <v>133600</v>
      </c>
      <c r="L2604" s="7">
        <v>-3</v>
      </c>
      <c r="M2604" s="8">
        <v>-3229</v>
      </c>
      <c r="N2604" s="8">
        <v>2327</v>
      </c>
      <c r="O2604" s="6">
        <v>3706</v>
      </c>
    </row>
    <row r="2605" spans="1:15" x14ac:dyDescent="0.2">
      <c r="A2605" s="3">
        <v>35278</v>
      </c>
      <c r="B2605" t="s">
        <v>8</v>
      </c>
      <c r="C2605" t="s">
        <v>17</v>
      </c>
      <c r="D2605" s="7">
        <v>22649515.291299999</v>
      </c>
      <c r="E2605" s="5">
        <v>4517170.4578</v>
      </c>
      <c r="F2605" s="5">
        <v>8455898.8789999895</v>
      </c>
      <c r="G2605" s="5">
        <v>1422566.85</v>
      </c>
      <c r="H2605" s="5">
        <v>8253879.1045000087</v>
      </c>
      <c r="I2605" s="5">
        <v>29288077.716666676</v>
      </c>
      <c r="J2605" s="5">
        <v>60192482.273370698</v>
      </c>
      <c r="K2605" s="7">
        <v>40788</v>
      </c>
      <c r="L2605" s="7">
        <v>5235</v>
      </c>
      <c r="M2605" s="8">
        <v>1598</v>
      </c>
      <c r="N2605" s="8">
        <v>493</v>
      </c>
      <c r="O2605" s="6">
        <v>3791</v>
      </c>
    </row>
    <row r="2606" spans="1:15" x14ac:dyDescent="0.2">
      <c r="A2606" s="3">
        <v>35278</v>
      </c>
      <c r="B2606" t="s">
        <v>8</v>
      </c>
      <c r="C2606" t="s">
        <v>15</v>
      </c>
      <c r="D2606" s="7">
        <v>3489613.6505999998</v>
      </c>
      <c r="E2606" s="5">
        <v>697686.21</v>
      </c>
      <c r="F2606" s="5">
        <v>1839357.67</v>
      </c>
      <c r="G2606" s="5">
        <v>96247.84</v>
      </c>
      <c r="H2606" s="5">
        <v>856321.93059999996</v>
      </c>
      <c r="I2606" s="5">
        <v>3406328.399999999</v>
      </c>
      <c r="J2606" s="5">
        <v>6143571.74707032</v>
      </c>
      <c r="K2606" s="7">
        <v>14518</v>
      </c>
      <c r="L2606" s="7">
        <v>4551</v>
      </c>
      <c r="M2606" s="8">
        <v>-14</v>
      </c>
      <c r="N2606" s="8">
        <v>799</v>
      </c>
      <c r="O2606" s="6">
        <v>5191</v>
      </c>
    </row>
    <row r="2607" spans="1:15" x14ac:dyDescent="0.2">
      <c r="A2607" s="3">
        <v>35278</v>
      </c>
      <c r="B2607" t="s">
        <v>8</v>
      </c>
      <c r="C2607" t="s">
        <v>17</v>
      </c>
      <c r="D2607" s="7">
        <v>11298681.0528</v>
      </c>
      <c r="E2607" s="5">
        <v>1959081.57</v>
      </c>
      <c r="F2607" s="5">
        <v>4545894.17</v>
      </c>
      <c r="G2607" s="5">
        <v>620231.01000000106</v>
      </c>
      <c r="H2607" s="5">
        <v>4173474.3027999983</v>
      </c>
      <c r="I2607" s="5">
        <v>19603095.683333337</v>
      </c>
      <c r="J2607" s="5">
        <v>24981044.481445301</v>
      </c>
      <c r="K2607" s="7">
        <v>36789</v>
      </c>
      <c r="L2607" s="7">
        <v>2698</v>
      </c>
      <c r="M2607" s="8">
        <v>1171</v>
      </c>
      <c r="N2607" s="8">
        <v>607</v>
      </c>
      <c r="O2607" s="6">
        <v>2599</v>
      </c>
    </row>
    <row r="2608" spans="1:15" x14ac:dyDescent="0.2">
      <c r="A2608" s="3">
        <v>35278</v>
      </c>
      <c r="B2608" t="s">
        <v>8</v>
      </c>
      <c r="C2608" t="s">
        <v>16</v>
      </c>
      <c r="D2608" s="7">
        <v>3918473.7502000001</v>
      </c>
      <c r="E2608" s="5">
        <v>3888767.19</v>
      </c>
      <c r="F2608" s="5">
        <v>63.2</v>
      </c>
      <c r="G2608" s="5">
        <v>3185.37</v>
      </c>
      <c r="H2608" s="5">
        <v>26457.990200000182</v>
      </c>
      <c r="I2608" s="5">
        <v>10.516666666666659</v>
      </c>
      <c r="J2608" s="5">
        <v>128830850.25781301</v>
      </c>
      <c r="K2608" s="7">
        <v>10324</v>
      </c>
      <c r="L2608" s="7">
        <v>726</v>
      </c>
      <c r="M2608" s="8">
        <v>-27</v>
      </c>
      <c r="N2608" s="8">
        <v>832</v>
      </c>
      <c r="O2608" s="6">
        <v>1763</v>
      </c>
    </row>
    <row r="2609" spans="1:15" x14ac:dyDescent="0.2">
      <c r="A2609" s="3">
        <v>35278</v>
      </c>
      <c r="B2609" t="s">
        <v>8</v>
      </c>
      <c r="C2609" t="s">
        <v>15</v>
      </c>
      <c r="D2609" s="7">
        <v>20101793.312800001</v>
      </c>
      <c r="E2609" s="5">
        <v>2796325.7252000002</v>
      </c>
      <c r="F2609" s="5">
        <v>6904575.8519000001</v>
      </c>
      <c r="G2609" s="5">
        <v>1155513.3899999999</v>
      </c>
      <c r="H2609" s="5">
        <v>9245378.3456999995</v>
      </c>
      <c r="I2609" s="5">
        <v>49361586.000000119</v>
      </c>
      <c r="J2609" s="5">
        <v>33449015.34375</v>
      </c>
      <c r="K2609" s="7">
        <v>91615</v>
      </c>
      <c r="L2609" s="7">
        <v>2733</v>
      </c>
      <c r="M2609" s="8">
        <v>1853</v>
      </c>
      <c r="N2609" s="8">
        <v>1825</v>
      </c>
      <c r="O2609" s="6">
        <v>4270</v>
      </c>
    </row>
    <row r="2610" spans="1:15" x14ac:dyDescent="0.2">
      <c r="A2610" s="3">
        <v>35278</v>
      </c>
      <c r="B2610" t="s">
        <v>8</v>
      </c>
      <c r="C2610" t="s">
        <v>15</v>
      </c>
      <c r="D2610" s="7">
        <v>179109.63149999999</v>
      </c>
      <c r="E2610" s="5">
        <v>37054.699999999997</v>
      </c>
      <c r="F2610" s="5">
        <v>32836.47</v>
      </c>
      <c r="G2610" s="5">
        <v>4747.3500000000004</v>
      </c>
      <c r="H2610" s="5">
        <v>104471.1115</v>
      </c>
      <c r="I2610" s="5">
        <v>355508.40000000008</v>
      </c>
      <c r="J2610" s="5">
        <v>685423.35058593797</v>
      </c>
      <c r="K2610" s="7">
        <v>470</v>
      </c>
      <c r="L2610" s="7">
        <v>-1</v>
      </c>
      <c r="M2610" s="8">
        <v>3</v>
      </c>
      <c r="N2610" s="8">
        <v>5</v>
      </c>
      <c r="O2610" s="6">
        <v>6</v>
      </c>
    </row>
    <row r="2611" spans="1:15" x14ac:dyDescent="0.2">
      <c r="A2611" s="3">
        <v>35278</v>
      </c>
      <c r="B2611" t="s">
        <v>8</v>
      </c>
      <c r="C2611" t="s">
        <v>15</v>
      </c>
      <c r="D2611" s="7">
        <v>25393741.5854</v>
      </c>
      <c r="E2611" s="5">
        <v>3802487.95</v>
      </c>
      <c r="F2611" s="5">
        <v>8164921.5300000003</v>
      </c>
      <c r="G2611" s="5">
        <v>1422074.34</v>
      </c>
      <c r="H2611" s="5">
        <v>12004257.7654</v>
      </c>
      <c r="I2611" s="5">
        <v>40360051.716666669</v>
      </c>
      <c r="J2611" s="5">
        <v>67932317.3847657</v>
      </c>
      <c r="K2611" s="7">
        <v>78983</v>
      </c>
      <c r="L2611" s="7">
        <v>-6</v>
      </c>
      <c r="M2611" s="8">
        <v>-1300</v>
      </c>
      <c r="N2611" s="8">
        <v>2048</v>
      </c>
      <c r="O2611" s="6">
        <v>3996</v>
      </c>
    </row>
    <row r="2612" spans="1:15" x14ac:dyDescent="0.2">
      <c r="A2612" s="3">
        <v>35278</v>
      </c>
      <c r="B2612" t="s">
        <v>8</v>
      </c>
      <c r="C2612" t="s">
        <v>17</v>
      </c>
      <c r="D2612" s="7">
        <v>3260.0473000000002</v>
      </c>
      <c r="E2612" s="5">
        <v>1122.1500000000001</v>
      </c>
      <c r="F2612" s="5">
        <v>1495.7</v>
      </c>
      <c r="G2612" s="5">
        <v>0.68</v>
      </c>
      <c r="H2612" s="5">
        <v>641.51730000000009</v>
      </c>
      <c r="I2612" s="5">
        <v>3761.6000000000026</v>
      </c>
      <c r="J2612" s="5">
        <v>5335.7305850982702</v>
      </c>
      <c r="K2612" s="7">
        <v>3</v>
      </c>
      <c r="L2612" s="7">
        <v>0</v>
      </c>
      <c r="M2612" s="8">
        <v>-1</v>
      </c>
      <c r="N2612" s="8">
        <v>0</v>
      </c>
      <c r="O2612" s="6">
        <v>0</v>
      </c>
    </row>
    <row r="2613" spans="1:15" x14ac:dyDescent="0.2">
      <c r="A2613" s="3">
        <v>35278</v>
      </c>
      <c r="B2613" t="s">
        <v>8</v>
      </c>
      <c r="C2613" t="s">
        <v>17</v>
      </c>
      <c r="D2613" s="7">
        <v>621.24649999999997</v>
      </c>
      <c r="E2613" s="5">
        <v>0</v>
      </c>
      <c r="F2613" s="5">
        <v>617.91</v>
      </c>
      <c r="G2613" s="5">
        <v>0</v>
      </c>
      <c r="H2613" s="5">
        <v>3.3365000000000009</v>
      </c>
      <c r="I2613" s="5">
        <v>58.016666666666666</v>
      </c>
      <c r="J2613" s="5">
        <v>0</v>
      </c>
      <c r="K2613" s="7">
        <v>2</v>
      </c>
      <c r="L2613" s="7">
        <v>0</v>
      </c>
      <c r="M2613" s="8">
        <v>0</v>
      </c>
      <c r="N2613" s="8">
        <v>0</v>
      </c>
      <c r="O2613" s="6">
        <v>0</v>
      </c>
    </row>
    <row r="2614" spans="1:15" x14ac:dyDescent="0.2">
      <c r="A2614" s="3">
        <v>35278</v>
      </c>
      <c r="B2614" t="s">
        <v>8</v>
      </c>
      <c r="C2614" t="s">
        <v>15</v>
      </c>
      <c r="D2614" s="7">
        <v>5491916.0087000001</v>
      </c>
      <c r="E2614" s="5">
        <v>546537.82999999996</v>
      </c>
      <c r="F2614" s="5">
        <v>3862577.96</v>
      </c>
      <c r="G2614" s="5">
        <v>142980.24</v>
      </c>
      <c r="H2614" s="5">
        <v>939819.97870000009</v>
      </c>
      <c r="I2614" s="5">
        <v>3210100.8333333335</v>
      </c>
      <c r="J2614" s="5">
        <v>6738455.1376953097</v>
      </c>
      <c r="K2614" s="7">
        <v>17913</v>
      </c>
      <c r="L2614" s="7">
        <v>2496</v>
      </c>
      <c r="M2614" s="8">
        <v>-137</v>
      </c>
      <c r="N2614" s="8">
        <v>1170</v>
      </c>
      <c r="O2614" s="6">
        <v>3859</v>
      </c>
    </row>
    <row r="2615" spans="1:15" x14ac:dyDescent="0.2">
      <c r="A2615" s="3">
        <v>35278</v>
      </c>
      <c r="B2615" t="s">
        <v>8</v>
      </c>
      <c r="C2615" t="s">
        <v>18</v>
      </c>
      <c r="D2615" s="7">
        <v>3442.0464000000002</v>
      </c>
      <c r="E2615" s="5">
        <v>3262.03</v>
      </c>
      <c r="F2615" s="5">
        <v>120.13</v>
      </c>
      <c r="G2615" s="5">
        <v>4.5599999999999996</v>
      </c>
      <c r="H2615" s="5">
        <v>55.326399999999978</v>
      </c>
      <c r="I2615" s="5">
        <v>6.95</v>
      </c>
      <c r="J2615" s="5">
        <v>853.04863262176605</v>
      </c>
      <c r="K2615" s="7">
        <v>31</v>
      </c>
      <c r="L2615" s="7">
        <v>0</v>
      </c>
      <c r="M2615" s="8">
        <v>0</v>
      </c>
      <c r="N2615" s="8">
        <v>1</v>
      </c>
      <c r="O2615" s="6">
        <v>1</v>
      </c>
    </row>
    <row r="2616" spans="1:15" x14ac:dyDescent="0.2">
      <c r="A2616" s="3">
        <v>35278</v>
      </c>
      <c r="B2616" t="s">
        <v>8</v>
      </c>
      <c r="C2616" t="s">
        <v>16</v>
      </c>
      <c r="D2616" s="7">
        <v>147182.5172</v>
      </c>
      <c r="E2616" s="5">
        <v>111365.98</v>
      </c>
      <c r="F2616" s="5">
        <v>14726.36</v>
      </c>
      <c r="G2616" s="5">
        <v>2499.44</v>
      </c>
      <c r="H2616" s="5">
        <v>18590.737200000007</v>
      </c>
      <c r="I2616" s="5">
        <v>25774.766666666663</v>
      </c>
      <c r="J2616" s="5">
        <v>2267215.3808593801</v>
      </c>
      <c r="K2616" s="7">
        <v>541</v>
      </c>
      <c r="L2616" s="7">
        <v>2</v>
      </c>
      <c r="M2616" s="8">
        <v>12</v>
      </c>
      <c r="N2616" s="8">
        <v>58</v>
      </c>
      <c r="O2616" s="6">
        <v>80</v>
      </c>
    </row>
    <row r="2617" spans="1:15" x14ac:dyDescent="0.2">
      <c r="A2617" s="3">
        <v>35278</v>
      </c>
      <c r="B2617" t="s">
        <v>8</v>
      </c>
      <c r="C2617" t="s">
        <v>16</v>
      </c>
      <c r="D2617" s="7">
        <v>1055518.0355</v>
      </c>
      <c r="E2617" s="5">
        <v>999448.49</v>
      </c>
      <c r="F2617" s="5">
        <v>28235.73</v>
      </c>
      <c r="G2617" s="5">
        <v>586.33000000000004</v>
      </c>
      <c r="H2617" s="5">
        <v>27247.485500000006</v>
      </c>
      <c r="I2617" s="5">
        <v>28465.13333333332</v>
      </c>
      <c r="J2617" s="5">
        <v>14863797.458984399</v>
      </c>
      <c r="K2617" s="7">
        <v>5437</v>
      </c>
      <c r="L2617" s="7">
        <v>2708</v>
      </c>
      <c r="M2617" s="8">
        <v>16</v>
      </c>
      <c r="N2617" s="8">
        <v>137</v>
      </c>
      <c r="O2617" s="6">
        <v>1636</v>
      </c>
    </row>
    <row r="2618" spans="1:15" x14ac:dyDescent="0.2">
      <c r="A2618" s="3">
        <v>35278</v>
      </c>
      <c r="B2618" t="s">
        <v>8</v>
      </c>
      <c r="C2618" t="s">
        <v>16</v>
      </c>
      <c r="D2618" s="7">
        <v>39176.412700000001</v>
      </c>
      <c r="E2618" s="5">
        <v>37094.639999999999</v>
      </c>
      <c r="F2618" s="5">
        <v>2201.2600000000002</v>
      </c>
      <c r="G2618" s="5">
        <v>81.78</v>
      </c>
      <c r="H2618" s="5">
        <v>-201.26729999999887</v>
      </c>
      <c r="I2618" s="5">
        <v>18.150000000000041</v>
      </c>
      <c r="J2618" s="5">
        <v>1707595.7822265599</v>
      </c>
      <c r="K2618" s="7">
        <v>190</v>
      </c>
      <c r="L2618" s="7">
        <v>11</v>
      </c>
      <c r="M2618" s="8">
        <v>10</v>
      </c>
      <c r="N2618" s="8">
        <v>19</v>
      </c>
      <c r="O2618" s="6">
        <v>30</v>
      </c>
    </row>
    <row r="2619" spans="1:15" x14ac:dyDescent="0.2">
      <c r="A2619" s="3">
        <v>35278</v>
      </c>
      <c r="B2619" t="s">
        <v>8</v>
      </c>
      <c r="C2619" t="s">
        <v>18</v>
      </c>
      <c r="D2619" s="7">
        <v>0</v>
      </c>
      <c r="E2619" s="5">
        <v>0</v>
      </c>
      <c r="F2619" s="5">
        <v>0</v>
      </c>
      <c r="G2619" s="5">
        <v>0</v>
      </c>
      <c r="H2619" s="5">
        <v>0</v>
      </c>
      <c r="I2619" s="5">
        <v>0</v>
      </c>
      <c r="J2619" s="5">
        <v>0</v>
      </c>
      <c r="K2619" s="7">
        <v>0</v>
      </c>
      <c r="L2619" s="7">
        <v>0</v>
      </c>
      <c r="M2619" s="8">
        <v>0</v>
      </c>
      <c r="N2619" s="8">
        <v>0</v>
      </c>
      <c r="O2619" s="6">
        <v>0</v>
      </c>
    </row>
    <row r="2620" spans="1:15" x14ac:dyDescent="0.2">
      <c r="A2620" s="3">
        <v>35278</v>
      </c>
      <c r="B2620" t="s">
        <v>9</v>
      </c>
      <c r="C2620" t="s">
        <v>15</v>
      </c>
      <c r="D2620" s="7">
        <v>1466562.9937</v>
      </c>
      <c r="E2620" s="5">
        <v>216907.19</v>
      </c>
      <c r="F2620" s="5">
        <v>561497.32999999996</v>
      </c>
      <c r="G2620" s="5">
        <v>48651.03</v>
      </c>
      <c r="H2620" s="5">
        <v>639507.44370000006</v>
      </c>
      <c r="I2620" s="5">
        <v>1888946.0166666661</v>
      </c>
      <c r="J2620" s="5">
        <v>1977631.21875</v>
      </c>
      <c r="K2620" s="7">
        <v>5642</v>
      </c>
      <c r="L2620" s="7">
        <v>0</v>
      </c>
      <c r="M2620" s="8">
        <v>-118</v>
      </c>
      <c r="N2620" s="8">
        <v>194</v>
      </c>
      <c r="O2620" s="6">
        <v>283</v>
      </c>
    </row>
    <row r="2621" spans="1:15" x14ac:dyDescent="0.2">
      <c r="A2621" s="3">
        <v>35278</v>
      </c>
      <c r="B2621" t="s">
        <v>9</v>
      </c>
      <c r="C2621" t="s">
        <v>17</v>
      </c>
      <c r="D2621" s="7">
        <v>604196.90760000004</v>
      </c>
      <c r="E2621" s="5">
        <v>113709.85</v>
      </c>
      <c r="F2621" s="5">
        <v>210377.93</v>
      </c>
      <c r="G2621" s="5">
        <v>34085.68</v>
      </c>
      <c r="H2621" s="5">
        <v>246023.44760000007</v>
      </c>
      <c r="I2621" s="5">
        <v>811094.81666666584</v>
      </c>
      <c r="J2621" s="5">
        <v>1861360.4902343799</v>
      </c>
      <c r="K2621" s="7">
        <v>989</v>
      </c>
      <c r="L2621" s="7">
        <v>0</v>
      </c>
      <c r="M2621" s="8">
        <v>68</v>
      </c>
      <c r="N2621" s="8">
        <v>7</v>
      </c>
      <c r="O2621" s="6">
        <v>24</v>
      </c>
    </row>
    <row r="2622" spans="1:15" x14ac:dyDescent="0.2">
      <c r="A2622" s="3">
        <v>35278</v>
      </c>
      <c r="B2622" t="s">
        <v>9</v>
      </c>
      <c r="C2622" t="s">
        <v>15</v>
      </c>
      <c r="D2622" s="7">
        <v>23029.608899999999</v>
      </c>
      <c r="E2622" s="5">
        <v>4619.8999999999996</v>
      </c>
      <c r="F2622" s="5">
        <v>7377.97</v>
      </c>
      <c r="G2622" s="5">
        <v>501.45</v>
      </c>
      <c r="H2622" s="5">
        <v>10530.288899999996</v>
      </c>
      <c r="I2622" s="5">
        <v>33242.666666666686</v>
      </c>
      <c r="J2622" s="5">
        <v>36220.48828125</v>
      </c>
      <c r="K2622" s="7">
        <v>90</v>
      </c>
      <c r="L2622" s="7">
        <v>0</v>
      </c>
      <c r="M2622" s="8">
        <v>-2</v>
      </c>
      <c r="N2622" s="8">
        <v>8</v>
      </c>
      <c r="O2622" s="6">
        <v>8</v>
      </c>
    </row>
    <row r="2623" spans="1:15" x14ac:dyDescent="0.2">
      <c r="A2623" s="3">
        <v>35278</v>
      </c>
      <c r="B2623" t="s">
        <v>9</v>
      </c>
      <c r="C2623" t="s">
        <v>17</v>
      </c>
      <c r="D2623" s="7">
        <v>262638.81839999999</v>
      </c>
      <c r="E2623" s="5">
        <v>43846</v>
      </c>
      <c r="F2623" s="5">
        <v>93148.5</v>
      </c>
      <c r="G2623" s="5">
        <v>14273.45</v>
      </c>
      <c r="H2623" s="5">
        <v>111370.86839999999</v>
      </c>
      <c r="I2623" s="5">
        <v>467591.05000000034</v>
      </c>
      <c r="J2623" s="5">
        <v>651872.78222656297</v>
      </c>
      <c r="K2623" s="7">
        <v>748</v>
      </c>
      <c r="L2623" s="7">
        <v>0</v>
      </c>
      <c r="M2623" s="8">
        <v>31</v>
      </c>
      <c r="N2623" s="8">
        <v>13</v>
      </c>
      <c r="O2623" s="6">
        <v>22</v>
      </c>
    </row>
    <row r="2624" spans="1:15" x14ac:dyDescent="0.2">
      <c r="A2624" s="3">
        <v>35278</v>
      </c>
      <c r="B2624" t="s">
        <v>9</v>
      </c>
      <c r="C2624" t="s">
        <v>15</v>
      </c>
      <c r="D2624" s="7">
        <v>293028.34360000002</v>
      </c>
      <c r="E2624" s="5">
        <v>48644.38</v>
      </c>
      <c r="F2624" s="5">
        <v>83305.59</v>
      </c>
      <c r="G2624" s="5">
        <v>17908.46</v>
      </c>
      <c r="H2624" s="5">
        <v>143169.91360000003</v>
      </c>
      <c r="I2624" s="5">
        <v>743150.34999999951</v>
      </c>
      <c r="J2624" s="5">
        <v>592568.74609375</v>
      </c>
      <c r="K2624" s="7">
        <v>1217</v>
      </c>
      <c r="L2624" s="7">
        <v>0</v>
      </c>
      <c r="M2624" s="8">
        <v>51</v>
      </c>
      <c r="N2624" s="8">
        <v>16</v>
      </c>
      <c r="O2624" s="6">
        <v>34</v>
      </c>
    </row>
    <row r="2625" spans="1:15" x14ac:dyDescent="0.2">
      <c r="A2625" s="3">
        <v>35278</v>
      </c>
      <c r="B2625" t="s">
        <v>9</v>
      </c>
      <c r="C2625" t="s">
        <v>15</v>
      </c>
      <c r="D2625" s="7">
        <v>6247.3344999999999</v>
      </c>
      <c r="E2625" s="5">
        <v>1705.83</v>
      </c>
      <c r="F2625" s="5">
        <v>1481.65</v>
      </c>
      <c r="G2625" s="5">
        <v>135.59</v>
      </c>
      <c r="H2625" s="5">
        <v>2924.2644999999998</v>
      </c>
      <c r="I2625" s="5">
        <v>10567.699999999999</v>
      </c>
      <c r="J2625" s="5">
        <v>70854.4560546875</v>
      </c>
      <c r="K2625" s="7">
        <v>14</v>
      </c>
      <c r="L2625" s="7">
        <v>0</v>
      </c>
      <c r="M2625" s="8">
        <v>0</v>
      </c>
      <c r="N2625" s="8">
        <v>0</v>
      </c>
      <c r="O2625" s="6">
        <v>0</v>
      </c>
    </row>
    <row r="2626" spans="1:15" x14ac:dyDescent="0.2">
      <c r="A2626" s="3">
        <v>35278</v>
      </c>
      <c r="B2626" t="s">
        <v>9</v>
      </c>
      <c r="C2626" t="s">
        <v>15</v>
      </c>
      <c r="D2626" s="7">
        <v>617805.45129999996</v>
      </c>
      <c r="E2626" s="5">
        <v>94998.9</v>
      </c>
      <c r="F2626" s="5">
        <v>189220.34</v>
      </c>
      <c r="G2626" s="5">
        <v>37117.1</v>
      </c>
      <c r="H2626" s="5">
        <v>296469.11129999999</v>
      </c>
      <c r="I2626" s="5">
        <v>1030423.5500000009</v>
      </c>
      <c r="J2626" s="5">
        <v>1920377.8564453099</v>
      </c>
      <c r="K2626" s="7">
        <v>1666</v>
      </c>
      <c r="L2626" s="7">
        <v>0</v>
      </c>
      <c r="M2626" s="8">
        <v>-34</v>
      </c>
      <c r="N2626" s="8">
        <v>25</v>
      </c>
      <c r="O2626" s="6">
        <v>48</v>
      </c>
    </row>
    <row r="2627" spans="1:15" x14ac:dyDescent="0.2">
      <c r="A2627" s="3">
        <v>35278</v>
      </c>
      <c r="B2627" t="s">
        <v>9</v>
      </c>
      <c r="C2627" t="s">
        <v>15</v>
      </c>
      <c r="D2627" s="7">
        <v>53178.178</v>
      </c>
      <c r="E2627" s="5">
        <v>3750.87</v>
      </c>
      <c r="F2627" s="5">
        <v>38336.1</v>
      </c>
      <c r="G2627" s="5">
        <v>1537.95</v>
      </c>
      <c r="H2627" s="5">
        <v>9553.257999999998</v>
      </c>
      <c r="I2627" s="5">
        <v>28181.933333333345</v>
      </c>
      <c r="J2627" s="5">
        <v>34673.9541015625</v>
      </c>
      <c r="K2627" s="7">
        <v>223</v>
      </c>
      <c r="L2627" s="7">
        <v>0</v>
      </c>
      <c r="M2627" s="8">
        <v>1</v>
      </c>
      <c r="N2627" s="8">
        <v>16</v>
      </c>
      <c r="O2627" s="6">
        <v>28</v>
      </c>
    </row>
    <row r="2628" spans="1:15" x14ac:dyDescent="0.2">
      <c r="A2628" s="3">
        <v>35278</v>
      </c>
      <c r="B2628" t="s">
        <v>9</v>
      </c>
      <c r="C2628" t="s">
        <v>16</v>
      </c>
      <c r="D2628" s="7">
        <v>4006.5940999999998</v>
      </c>
      <c r="E2628" s="5">
        <v>703.28</v>
      </c>
      <c r="F2628" s="5">
        <v>2045.6</v>
      </c>
      <c r="G2628" s="5">
        <v>124.02</v>
      </c>
      <c r="H2628" s="5">
        <v>1133.6940999999997</v>
      </c>
      <c r="I2628" s="5">
        <v>2760.0333333333315</v>
      </c>
      <c r="J2628" s="5">
        <v>21433.5849609375</v>
      </c>
      <c r="K2628" s="7">
        <v>4</v>
      </c>
      <c r="L2628" s="7">
        <v>0</v>
      </c>
      <c r="M2628" s="8">
        <v>0</v>
      </c>
      <c r="N2628" s="8">
        <v>0</v>
      </c>
      <c r="O2628" s="6">
        <v>0</v>
      </c>
    </row>
    <row r="2629" spans="1:15" x14ac:dyDescent="0.2">
      <c r="A2629" s="3">
        <v>35278</v>
      </c>
      <c r="B2629" t="s">
        <v>9</v>
      </c>
      <c r="C2629" t="s">
        <v>16</v>
      </c>
      <c r="D2629" s="7">
        <v>34.51</v>
      </c>
      <c r="E2629" s="5">
        <v>34.51</v>
      </c>
      <c r="F2629" s="5">
        <v>0</v>
      </c>
      <c r="G2629" s="5">
        <v>0</v>
      </c>
      <c r="H2629" s="5">
        <v>0</v>
      </c>
      <c r="I2629" s="5">
        <v>0</v>
      </c>
      <c r="J2629" s="5">
        <v>1003.8525390625</v>
      </c>
      <c r="K2629" s="7">
        <v>2</v>
      </c>
      <c r="L2629" s="7">
        <v>0</v>
      </c>
      <c r="M2629" s="8">
        <v>0</v>
      </c>
      <c r="N2629" s="8">
        <v>1</v>
      </c>
      <c r="O2629" s="6">
        <v>0</v>
      </c>
    </row>
    <row r="2630" spans="1:15" x14ac:dyDescent="0.2">
      <c r="A2630" s="3">
        <v>35278</v>
      </c>
      <c r="B2630" t="s">
        <v>10</v>
      </c>
      <c r="C2630" t="s">
        <v>15</v>
      </c>
      <c r="D2630" s="7">
        <v>0</v>
      </c>
      <c r="E2630" s="5">
        <v>0</v>
      </c>
      <c r="F2630" s="5">
        <v>0</v>
      </c>
      <c r="G2630" s="5">
        <v>0</v>
      </c>
      <c r="H2630" s="5">
        <v>0</v>
      </c>
      <c r="I2630" s="5">
        <v>0</v>
      </c>
      <c r="J2630" s="5">
        <v>0</v>
      </c>
      <c r="K2630" s="7">
        <v>0</v>
      </c>
      <c r="L2630" s="7">
        <v>0</v>
      </c>
      <c r="M2630" s="8">
        <v>0</v>
      </c>
      <c r="N2630" s="8">
        <v>0</v>
      </c>
      <c r="O2630" s="6">
        <v>0</v>
      </c>
    </row>
    <row r="2631" spans="1:15" x14ac:dyDescent="0.2">
      <c r="A2631" s="3">
        <v>35278</v>
      </c>
      <c r="B2631" t="s">
        <v>10</v>
      </c>
      <c r="C2631" t="s">
        <v>15</v>
      </c>
      <c r="D2631" s="7">
        <v>7569401.6018000003</v>
      </c>
      <c r="E2631" s="5">
        <v>900452.95</v>
      </c>
      <c r="F2631" s="5">
        <v>3266223.2146999999</v>
      </c>
      <c r="G2631" s="5">
        <v>246289.91</v>
      </c>
      <c r="H2631" s="5">
        <v>3156435.5271000001</v>
      </c>
      <c r="I2631" s="5">
        <v>9654096.9999999944</v>
      </c>
      <c r="J2631" s="5">
        <v>7026036.2172155399</v>
      </c>
      <c r="K2631" s="7">
        <v>32011</v>
      </c>
      <c r="L2631" s="7">
        <v>-4</v>
      </c>
      <c r="M2631" s="8">
        <v>-628</v>
      </c>
      <c r="N2631" s="8">
        <v>729</v>
      </c>
      <c r="O2631" s="6">
        <v>1205</v>
      </c>
    </row>
    <row r="2632" spans="1:15" x14ac:dyDescent="0.2">
      <c r="A2632" s="3">
        <v>35278</v>
      </c>
      <c r="B2632" t="s">
        <v>10</v>
      </c>
      <c r="C2632" t="s">
        <v>17</v>
      </c>
      <c r="D2632" s="7">
        <v>7705399.2965000002</v>
      </c>
      <c r="E2632" s="5">
        <v>1802983.18</v>
      </c>
      <c r="F2632" s="5">
        <v>2933422.5</v>
      </c>
      <c r="G2632" s="5">
        <v>579956.56999999995</v>
      </c>
      <c r="H2632" s="5">
        <v>2389037.0465000006</v>
      </c>
      <c r="I2632" s="5">
        <v>8937364.6999999937</v>
      </c>
      <c r="J2632" s="5">
        <v>28614278.234375</v>
      </c>
      <c r="K2632" s="7">
        <v>18395</v>
      </c>
      <c r="L2632" s="7">
        <v>4366</v>
      </c>
      <c r="M2632" s="8">
        <v>222</v>
      </c>
      <c r="N2632" s="8">
        <v>373</v>
      </c>
      <c r="O2632" s="6">
        <v>2396</v>
      </c>
    </row>
    <row r="2633" spans="1:15" x14ac:dyDescent="0.2">
      <c r="A2633" s="3">
        <v>35278</v>
      </c>
      <c r="B2633" t="s">
        <v>10</v>
      </c>
      <c r="C2633" t="s">
        <v>15</v>
      </c>
      <c r="D2633" s="7">
        <v>920828.35789999994</v>
      </c>
      <c r="E2633" s="5">
        <v>237582.88</v>
      </c>
      <c r="F2633" s="5">
        <v>493956.88</v>
      </c>
      <c r="G2633" s="5">
        <v>21439.09</v>
      </c>
      <c r="H2633" s="5">
        <v>167849.50789999994</v>
      </c>
      <c r="I2633" s="5">
        <v>718844.31666666712</v>
      </c>
      <c r="J2633" s="5">
        <v>1366229.3408203099</v>
      </c>
      <c r="K2633" s="7">
        <v>4039</v>
      </c>
      <c r="L2633" s="7">
        <v>1819</v>
      </c>
      <c r="M2633" s="8">
        <v>-8</v>
      </c>
      <c r="N2633" s="8">
        <v>50</v>
      </c>
      <c r="O2633" s="6">
        <v>1002</v>
      </c>
    </row>
    <row r="2634" spans="1:15" x14ac:dyDescent="0.2">
      <c r="A2634" s="3">
        <v>35278</v>
      </c>
      <c r="B2634" t="s">
        <v>10</v>
      </c>
      <c r="C2634" t="s">
        <v>17</v>
      </c>
      <c r="D2634" s="7">
        <v>3227203.4722000002</v>
      </c>
      <c r="E2634" s="5">
        <v>646214.38</v>
      </c>
      <c r="F2634" s="5">
        <v>1366275.37</v>
      </c>
      <c r="G2634" s="5">
        <v>188979.54</v>
      </c>
      <c r="H2634" s="5">
        <v>1025734.1822000002</v>
      </c>
      <c r="I2634" s="5">
        <v>4833557.1833333373</v>
      </c>
      <c r="J2634" s="5">
        <v>8897986.953125</v>
      </c>
      <c r="K2634" s="7">
        <v>13452</v>
      </c>
      <c r="L2634" s="7">
        <v>3104</v>
      </c>
      <c r="M2634" s="8">
        <v>368</v>
      </c>
      <c r="N2634" s="8">
        <v>120</v>
      </c>
      <c r="O2634" s="6">
        <v>519</v>
      </c>
    </row>
    <row r="2635" spans="1:15" x14ac:dyDescent="0.2">
      <c r="A2635" s="3">
        <v>35278</v>
      </c>
      <c r="B2635" t="s">
        <v>10</v>
      </c>
      <c r="C2635" t="s">
        <v>16</v>
      </c>
      <c r="D2635" s="7">
        <v>1591637.74</v>
      </c>
      <c r="E2635" s="5">
        <v>1581066.27</v>
      </c>
      <c r="F2635" s="5">
        <v>41.46</v>
      </c>
      <c r="G2635" s="5">
        <v>904.36</v>
      </c>
      <c r="H2635" s="5">
        <v>9625.6499999999724</v>
      </c>
      <c r="I2635" s="5">
        <v>0</v>
      </c>
      <c r="J2635" s="5">
        <v>48593784.760742202</v>
      </c>
      <c r="K2635" s="7">
        <v>4338</v>
      </c>
      <c r="L2635" s="7">
        <v>444</v>
      </c>
      <c r="M2635" s="8">
        <v>-13</v>
      </c>
      <c r="N2635" s="8">
        <v>286</v>
      </c>
      <c r="O2635" s="6">
        <v>712</v>
      </c>
    </row>
    <row r="2636" spans="1:15" x14ac:dyDescent="0.2">
      <c r="A2636" s="3">
        <v>35278</v>
      </c>
      <c r="B2636" t="s">
        <v>10</v>
      </c>
      <c r="C2636" t="s">
        <v>15</v>
      </c>
      <c r="D2636" s="7">
        <v>4342301.8136999998</v>
      </c>
      <c r="E2636" s="5">
        <v>887347.41000000096</v>
      </c>
      <c r="F2636" s="5">
        <v>1441632.57</v>
      </c>
      <c r="G2636" s="5">
        <v>280036.82</v>
      </c>
      <c r="H2636" s="5">
        <v>1733285.0136999986</v>
      </c>
      <c r="I2636" s="5">
        <v>8965708.5499999933</v>
      </c>
      <c r="J2636" s="5">
        <v>11768769.8505859</v>
      </c>
      <c r="K2636" s="7">
        <v>23631</v>
      </c>
      <c r="L2636" s="7">
        <v>3665</v>
      </c>
      <c r="M2636" s="8">
        <v>462</v>
      </c>
      <c r="N2636" s="8">
        <v>613</v>
      </c>
      <c r="O2636" s="6">
        <v>1587</v>
      </c>
    </row>
    <row r="2637" spans="1:15" x14ac:dyDescent="0.2">
      <c r="A2637" s="3">
        <v>35278</v>
      </c>
      <c r="B2637" t="s">
        <v>10</v>
      </c>
      <c r="C2637" t="s">
        <v>15</v>
      </c>
      <c r="D2637" s="7">
        <v>30308.1924</v>
      </c>
      <c r="E2637" s="5">
        <v>7828.38</v>
      </c>
      <c r="F2637" s="5">
        <v>6081.55</v>
      </c>
      <c r="G2637" s="5">
        <v>689.72</v>
      </c>
      <c r="H2637" s="5">
        <v>15708.5424</v>
      </c>
      <c r="I2637" s="5">
        <v>52989.649999999972</v>
      </c>
      <c r="J2637" s="5">
        <v>112202.81933593799</v>
      </c>
      <c r="K2637" s="7">
        <v>76</v>
      </c>
      <c r="L2637" s="7">
        <v>0</v>
      </c>
      <c r="M2637" s="8">
        <v>0</v>
      </c>
      <c r="N2637" s="8">
        <v>2</v>
      </c>
      <c r="O2637" s="6">
        <v>2</v>
      </c>
    </row>
    <row r="2638" spans="1:15" x14ac:dyDescent="0.2">
      <c r="A2638" s="3">
        <v>35278</v>
      </c>
      <c r="B2638" t="s">
        <v>10</v>
      </c>
      <c r="C2638" t="s">
        <v>15</v>
      </c>
      <c r="D2638" s="7">
        <v>7943313.2905000001</v>
      </c>
      <c r="E2638" s="5">
        <v>1618051.54</v>
      </c>
      <c r="F2638" s="5">
        <v>2474749.79</v>
      </c>
      <c r="G2638" s="5">
        <v>477516.82</v>
      </c>
      <c r="H2638" s="5">
        <v>3372995.1405000002</v>
      </c>
      <c r="I2638" s="5">
        <v>11387424.783333337</v>
      </c>
      <c r="J2638" s="5">
        <v>28917578.3271484</v>
      </c>
      <c r="K2638" s="7">
        <v>29497</v>
      </c>
      <c r="L2638" s="7">
        <v>-8</v>
      </c>
      <c r="M2638" s="8">
        <v>-404</v>
      </c>
      <c r="N2638" s="8">
        <v>1337</v>
      </c>
      <c r="O2638" s="6">
        <v>3363</v>
      </c>
    </row>
    <row r="2639" spans="1:15" x14ac:dyDescent="0.2">
      <c r="A2639" s="3">
        <v>35278</v>
      </c>
      <c r="B2639" t="s">
        <v>10</v>
      </c>
      <c r="C2639" t="s">
        <v>15</v>
      </c>
      <c r="D2639" s="7">
        <v>2637834.1083</v>
      </c>
      <c r="E2639" s="5">
        <v>213789.98</v>
      </c>
      <c r="F2639" s="5">
        <v>1985395.16</v>
      </c>
      <c r="G2639" s="5">
        <v>58892.2</v>
      </c>
      <c r="H2639" s="5">
        <v>379756.76830000005</v>
      </c>
      <c r="I2639" s="5">
        <v>1479793.7833333344</v>
      </c>
      <c r="J2639" s="5">
        <v>2816927.19921875</v>
      </c>
      <c r="K2639" s="7">
        <v>8330</v>
      </c>
      <c r="L2639" s="7">
        <v>1217</v>
      </c>
      <c r="M2639" s="8">
        <v>-58</v>
      </c>
      <c r="N2639" s="8">
        <v>428</v>
      </c>
      <c r="O2639" s="6">
        <v>1406</v>
      </c>
    </row>
    <row r="2640" spans="1:15" x14ac:dyDescent="0.2">
      <c r="A2640" s="3">
        <v>35278</v>
      </c>
      <c r="B2640" t="s">
        <v>10</v>
      </c>
      <c r="C2640" t="s">
        <v>16</v>
      </c>
      <c r="D2640" s="7">
        <v>102085.5171</v>
      </c>
      <c r="E2640" s="5">
        <v>85293.43</v>
      </c>
      <c r="F2640" s="5">
        <v>6692.62</v>
      </c>
      <c r="G2640" s="5">
        <v>1277.23</v>
      </c>
      <c r="H2640" s="5">
        <v>8822.2371000000057</v>
      </c>
      <c r="I2640" s="5">
        <v>13744.133333333328</v>
      </c>
      <c r="J2640" s="5">
        <v>1890444.6308593799</v>
      </c>
      <c r="K2640" s="7">
        <v>348</v>
      </c>
      <c r="L2640" s="7">
        <v>3</v>
      </c>
      <c r="M2640" s="8">
        <v>7</v>
      </c>
      <c r="N2640" s="8">
        <v>26</v>
      </c>
      <c r="O2640" s="6">
        <v>46</v>
      </c>
    </row>
    <row r="2641" spans="1:15" x14ac:dyDescent="0.2">
      <c r="A2641" s="3">
        <v>35278</v>
      </c>
      <c r="B2641" t="s">
        <v>10</v>
      </c>
      <c r="C2641" t="s">
        <v>16</v>
      </c>
      <c r="D2641" s="7">
        <v>554506.42180000001</v>
      </c>
      <c r="E2641" s="5">
        <v>521146.7</v>
      </c>
      <c r="F2641" s="5">
        <v>15332.56</v>
      </c>
      <c r="G2641" s="5">
        <v>346.24</v>
      </c>
      <c r="H2641" s="5">
        <v>17680.9218</v>
      </c>
      <c r="I2641" s="5">
        <v>7558.2000000000071</v>
      </c>
      <c r="J2641" s="5">
        <v>9573864.8476562593</v>
      </c>
      <c r="K2641" s="7">
        <v>2271</v>
      </c>
      <c r="L2641" s="7">
        <v>708</v>
      </c>
      <c r="M2641" s="8">
        <v>6</v>
      </c>
      <c r="N2641" s="8">
        <v>66</v>
      </c>
      <c r="O2641" s="6">
        <v>518</v>
      </c>
    </row>
    <row r="2642" spans="1:15" x14ac:dyDescent="0.2">
      <c r="A2642" s="3">
        <v>35278</v>
      </c>
      <c r="B2642" t="s">
        <v>10</v>
      </c>
      <c r="C2642" t="s">
        <v>16</v>
      </c>
      <c r="D2642" s="7">
        <v>20097.7</v>
      </c>
      <c r="E2642" s="5">
        <v>19192.7</v>
      </c>
      <c r="F2642" s="5">
        <v>878.61</v>
      </c>
      <c r="G2642" s="5">
        <v>86.83</v>
      </c>
      <c r="H2642" s="5">
        <v>-60.440000000000012</v>
      </c>
      <c r="I2642" s="5">
        <v>4.9999999999999973</v>
      </c>
      <c r="J2642" s="5">
        <v>1118371.0449218799</v>
      </c>
      <c r="K2642" s="7">
        <v>122</v>
      </c>
      <c r="L2642" s="7">
        <v>6</v>
      </c>
      <c r="M2642" s="8">
        <v>7</v>
      </c>
      <c r="N2642" s="8">
        <v>16</v>
      </c>
      <c r="O2642" s="6">
        <v>17</v>
      </c>
    </row>
    <row r="2643" spans="1:15" x14ac:dyDescent="0.2">
      <c r="A2643" s="3">
        <v>35309</v>
      </c>
      <c r="B2643" t="s">
        <v>1</v>
      </c>
      <c r="C2643" t="s">
        <v>15</v>
      </c>
      <c r="D2643" s="7">
        <v>2173.9283999999998</v>
      </c>
      <c r="E2643" s="5">
        <v>334.48</v>
      </c>
      <c r="F2643" s="5">
        <v>1307.8900000000001</v>
      </c>
      <c r="G2643" s="5">
        <v>0.72</v>
      </c>
      <c r="H2643" s="5">
        <v>530.83839999999964</v>
      </c>
      <c r="I2643" s="5">
        <v>523.68333333333248</v>
      </c>
      <c r="J2643" s="5">
        <v>8681.2900867462104</v>
      </c>
      <c r="K2643" s="7">
        <v>20</v>
      </c>
      <c r="L2643" s="7">
        <v>0</v>
      </c>
      <c r="M2643" s="8">
        <v>0</v>
      </c>
      <c r="N2643" s="8">
        <v>1</v>
      </c>
      <c r="O2643" s="6">
        <v>3</v>
      </c>
    </row>
    <row r="2644" spans="1:15" x14ac:dyDescent="0.2">
      <c r="A2644" s="3">
        <v>35309</v>
      </c>
      <c r="B2644" t="s">
        <v>1</v>
      </c>
      <c r="C2644" t="s">
        <v>16</v>
      </c>
      <c r="D2644" s="7">
        <v>0</v>
      </c>
      <c r="E2644" s="5">
        <v>0</v>
      </c>
      <c r="F2644" s="5">
        <v>0</v>
      </c>
      <c r="G2644" s="5">
        <v>0</v>
      </c>
      <c r="H2644" s="5">
        <v>0</v>
      </c>
      <c r="I2644" s="5">
        <v>0</v>
      </c>
      <c r="J2644" s="5">
        <v>0</v>
      </c>
      <c r="K2644" s="7">
        <v>7</v>
      </c>
      <c r="L2644" s="7">
        <v>0</v>
      </c>
      <c r="M2644" s="8">
        <v>0</v>
      </c>
      <c r="N2644" s="8">
        <v>3</v>
      </c>
      <c r="O2644" s="6">
        <v>1</v>
      </c>
    </row>
    <row r="2645" spans="1:15" x14ac:dyDescent="0.2">
      <c r="A2645" s="3">
        <v>35309</v>
      </c>
      <c r="B2645" t="s">
        <v>1</v>
      </c>
      <c r="C2645" t="s">
        <v>15</v>
      </c>
      <c r="D2645" s="7">
        <v>460005.33299999998</v>
      </c>
      <c r="E2645" s="5">
        <v>96760.28</v>
      </c>
      <c r="F2645" s="5">
        <v>161328.16</v>
      </c>
      <c r="G2645" s="5">
        <v>14824.38</v>
      </c>
      <c r="H2645" s="5">
        <v>187092.51299999995</v>
      </c>
      <c r="I2645" s="5">
        <v>585122.88333333423</v>
      </c>
      <c r="J2645" s="5">
        <v>1027379.26171875</v>
      </c>
      <c r="K2645" s="7">
        <v>1812</v>
      </c>
      <c r="L2645" s="7">
        <v>1</v>
      </c>
      <c r="M2645" s="8">
        <v>-31</v>
      </c>
      <c r="N2645" s="8">
        <v>112</v>
      </c>
      <c r="O2645" s="6">
        <v>125</v>
      </c>
    </row>
    <row r="2646" spans="1:15" x14ac:dyDescent="0.2">
      <c r="A2646" s="3">
        <v>35309</v>
      </c>
      <c r="B2646" t="s">
        <v>1</v>
      </c>
      <c r="C2646" t="s">
        <v>17</v>
      </c>
      <c r="D2646" s="7">
        <v>2751165.2769999998</v>
      </c>
      <c r="E2646" s="5">
        <v>603947.67000000004</v>
      </c>
      <c r="F2646" s="5">
        <v>1035256.24</v>
      </c>
      <c r="G2646" s="5">
        <v>190401.45</v>
      </c>
      <c r="H2646" s="5">
        <v>921559.9169999999</v>
      </c>
      <c r="I2646" s="5">
        <v>3750901.2166666663</v>
      </c>
      <c r="J2646" s="5">
        <v>10630183.1405544</v>
      </c>
      <c r="K2646" s="7">
        <v>7078</v>
      </c>
      <c r="L2646" s="7">
        <v>950</v>
      </c>
      <c r="M2646" s="8">
        <v>91</v>
      </c>
      <c r="N2646" s="8">
        <v>635</v>
      </c>
      <c r="O2646" s="6">
        <v>1754</v>
      </c>
    </row>
    <row r="2647" spans="1:15" x14ac:dyDescent="0.2">
      <c r="A2647" s="3">
        <v>35309</v>
      </c>
      <c r="B2647" t="s">
        <v>1</v>
      </c>
      <c r="C2647" t="s">
        <v>15</v>
      </c>
      <c r="D2647" s="7">
        <v>252298.83119999999</v>
      </c>
      <c r="E2647" s="5">
        <v>114495.64</v>
      </c>
      <c r="F2647" s="5">
        <v>82447.5</v>
      </c>
      <c r="G2647" s="5">
        <v>4463.78</v>
      </c>
      <c r="H2647" s="5">
        <v>50891.911200000002</v>
      </c>
      <c r="I2647" s="5">
        <v>224058.33333333323</v>
      </c>
      <c r="J2647" s="5">
        <v>572947.14941406297</v>
      </c>
      <c r="K2647" s="7">
        <v>1607</v>
      </c>
      <c r="L2647" s="7">
        <v>80</v>
      </c>
      <c r="M2647" s="8">
        <v>-27</v>
      </c>
      <c r="N2647" s="8">
        <v>464</v>
      </c>
      <c r="O2647" s="6">
        <v>958</v>
      </c>
    </row>
    <row r="2648" spans="1:15" x14ac:dyDescent="0.2">
      <c r="A2648" s="3">
        <v>35309</v>
      </c>
      <c r="B2648" t="s">
        <v>1</v>
      </c>
      <c r="C2648" t="s">
        <v>17</v>
      </c>
      <c r="D2648" s="7">
        <v>1405760.3883</v>
      </c>
      <c r="E2648" s="5">
        <v>243933.17</v>
      </c>
      <c r="F2648" s="5">
        <v>556696.53</v>
      </c>
      <c r="G2648" s="5">
        <v>80434.139999999898</v>
      </c>
      <c r="H2648" s="5">
        <v>524696.54830000014</v>
      </c>
      <c r="I2648" s="5">
        <v>2189033.1</v>
      </c>
      <c r="J2648" s="5">
        <v>3905285.5166015602</v>
      </c>
      <c r="K2648" s="7">
        <v>6477</v>
      </c>
      <c r="L2648" s="7">
        <v>946</v>
      </c>
      <c r="M2648" s="8">
        <v>53</v>
      </c>
      <c r="N2648" s="8">
        <v>680</v>
      </c>
      <c r="O2648" s="6">
        <v>1764</v>
      </c>
    </row>
    <row r="2649" spans="1:15" x14ac:dyDescent="0.2">
      <c r="A2649" s="3">
        <v>35309</v>
      </c>
      <c r="B2649" t="s">
        <v>1</v>
      </c>
      <c r="C2649" t="s">
        <v>16</v>
      </c>
      <c r="D2649" s="7">
        <v>176353.03</v>
      </c>
      <c r="E2649" s="5">
        <v>173829.19</v>
      </c>
      <c r="F2649" s="5">
        <v>751.99</v>
      </c>
      <c r="G2649" s="5">
        <v>81.45</v>
      </c>
      <c r="H2649" s="5">
        <v>1690.3999999999965</v>
      </c>
      <c r="I2649" s="5">
        <v>1.35</v>
      </c>
      <c r="J2649" s="5">
        <v>5376661.72265625</v>
      </c>
      <c r="K2649" s="7">
        <v>456</v>
      </c>
      <c r="L2649" s="7">
        <v>40</v>
      </c>
      <c r="M2649" s="8">
        <v>-1</v>
      </c>
      <c r="N2649" s="8">
        <v>52</v>
      </c>
      <c r="O2649" s="6">
        <v>111</v>
      </c>
    </row>
    <row r="2650" spans="1:15" x14ac:dyDescent="0.2">
      <c r="A2650" s="3">
        <v>35309</v>
      </c>
      <c r="B2650" t="s">
        <v>1</v>
      </c>
      <c r="C2650" t="s">
        <v>15</v>
      </c>
      <c r="D2650" s="7">
        <v>2137259.2113000001</v>
      </c>
      <c r="E2650" s="5">
        <v>450914.29</v>
      </c>
      <c r="F2650" s="5">
        <v>559296.94999999995</v>
      </c>
      <c r="G2650" s="5">
        <v>144633.01</v>
      </c>
      <c r="H2650" s="5">
        <v>982414.96130000008</v>
      </c>
      <c r="I2650" s="5">
        <v>4353840.7166666668</v>
      </c>
      <c r="J2650" s="5">
        <v>7698791.6894531297</v>
      </c>
      <c r="K2650" s="7">
        <v>10986</v>
      </c>
      <c r="L2650" s="7">
        <v>349</v>
      </c>
      <c r="M2650" s="8">
        <v>112</v>
      </c>
      <c r="N2650" s="8">
        <v>1070</v>
      </c>
      <c r="O2650" s="6">
        <v>1782</v>
      </c>
    </row>
    <row r="2651" spans="1:15" x14ac:dyDescent="0.2">
      <c r="A2651" s="3">
        <v>35309</v>
      </c>
      <c r="B2651" t="s">
        <v>1</v>
      </c>
      <c r="C2651" t="s">
        <v>15</v>
      </c>
      <c r="D2651" s="7">
        <v>792024.55649999995</v>
      </c>
      <c r="E2651" s="5">
        <v>81781.09</v>
      </c>
      <c r="F2651" s="5">
        <v>556003.11</v>
      </c>
      <c r="G2651" s="5">
        <v>24379.19</v>
      </c>
      <c r="H2651" s="5">
        <v>129861.16649999999</v>
      </c>
      <c r="I2651" s="5">
        <v>438308.61666666664</v>
      </c>
      <c r="J2651" s="5">
        <v>700001.583984375</v>
      </c>
      <c r="K2651" s="7">
        <v>1963</v>
      </c>
      <c r="L2651" s="7">
        <v>334</v>
      </c>
      <c r="M2651" s="8">
        <v>-9</v>
      </c>
      <c r="N2651" s="8">
        <v>88</v>
      </c>
      <c r="O2651" s="6">
        <v>482</v>
      </c>
    </row>
    <row r="2652" spans="1:15" x14ac:dyDescent="0.2">
      <c r="A2652" s="3">
        <v>35309</v>
      </c>
      <c r="B2652" t="s">
        <v>1</v>
      </c>
      <c r="C2652" t="s">
        <v>15</v>
      </c>
      <c r="D2652" s="7">
        <v>3340275.4750999999</v>
      </c>
      <c r="E2652" s="5">
        <v>665903.86</v>
      </c>
      <c r="F2652" s="5">
        <v>904273.53</v>
      </c>
      <c r="G2652" s="5">
        <v>197287.69</v>
      </c>
      <c r="H2652" s="5">
        <v>1572810.3951000001</v>
      </c>
      <c r="I2652" s="5">
        <v>4916262.6833333308</v>
      </c>
      <c r="J2652" s="5">
        <v>12945781.434570299</v>
      </c>
      <c r="K2652" s="7">
        <v>13267</v>
      </c>
      <c r="L2652" s="7">
        <v>12</v>
      </c>
      <c r="M2652" s="8">
        <v>-240</v>
      </c>
      <c r="N2652" s="8">
        <v>1606</v>
      </c>
      <c r="O2652" s="6">
        <v>2179</v>
      </c>
    </row>
    <row r="2653" spans="1:15" x14ac:dyDescent="0.2">
      <c r="A2653" s="3">
        <v>35309</v>
      </c>
      <c r="B2653" t="s">
        <v>1</v>
      </c>
      <c r="C2653" t="s">
        <v>17</v>
      </c>
      <c r="D2653" s="7">
        <v>28767.6217</v>
      </c>
      <c r="E2653" s="5">
        <v>6687.44</v>
      </c>
      <c r="F2653" s="5">
        <v>17797.78</v>
      </c>
      <c r="G2653" s="5">
        <v>236.37</v>
      </c>
      <c r="H2653" s="5">
        <v>4046.0317000000023</v>
      </c>
      <c r="I2653" s="5">
        <v>40830.650000000067</v>
      </c>
      <c r="J2653" s="5">
        <v>25782.183366775502</v>
      </c>
      <c r="K2653" s="7">
        <v>46</v>
      </c>
      <c r="L2653" s="7">
        <v>1</v>
      </c>
      <c r="M2653" s="8">
        <v>0</v>
      </c>
      <c r="N2653" s="8">
        <v>0</v>
      </c>
      <c r="O2653" s="6">
        <v>2</v>
      </c>
    </row>
    <row r="2654" spans="1:15" x14ac:dyDescent="0.2">
      <c r="A2654" s="3">
        <v>35309</v>
      </c>
      <c r="B2654" t="s">
        <v>1</v>
      </c>
      <c r="C2654" t="s">
        <v>15</v>
      </c>
      <c r="D2654" s="7">
        <v>1094761.7811</v>
      </c>
      <c r="E2654" s="5">
        <v>130255.57</v>
      </c>
      <c r="F2654" s="5">
        <v>681883.82</v>
      </c>
      <c r="G2654" s="5">
        <v>29705.03</v>
      </c>
      <c r="H2654" s="5">
        <v>252917.36110000001</v>
      </c>
      <c r="I2654" s="5">
        <v>659899.01666666684</v>
      </c>
      <c r="J2654" s="5">
        <v>2378551.9667968801</v>
      </c>
      <c r="K2654" s="7">
        <v>4585</v>
      </c>
      <c r="L2654" s="7">
        <v>622</v>
      </c>
      <c r="M2654" s="8">
        <v>-40</v>
      </c>
      <c r="N2654" s="8">
        <v>882</v>
      </c>
      <c r="O2654" s="6">
        <v>1613</v>
      </c>
    </row>
    <row r="2655" spans="1:15" x14ac:dyDescent="0.2">
      <c r="A2655" s="3">
        <v>35309</v>
      </c>
      <c r="B2655" t="s">
        <v>1</v>
      </c>
      <c r="C2655" t="s">
        <v>17</v>
      </c>
      <c r="D2655" s="7">
        <v>638.49839999999995</v>
      </c>
      <c r="E2655" s="5">
        <v>9.89</v>
      </c>
      <c r="F2655" s="5">
        <v>560.16999999999996</v>
      </c>
      <c r="G2655" s="5">
        <v>12.06</v>
      </c>
      <c r="H2655" s="5">
        <v>56.378399999999999</v>
      </c>
      <c r="I2655" s="5">
        <v>214.6166666666667</v>
      </c>
      <c r="J2655" s="5">
        <v>74.240234375</v>
      </c>
      <c r="K2655" s="7">
        <v>3</v>
      </c>
      <c r="L2655" s="7">
        <v>3</v>
      </c>
      <c r="M2655" s="8">
        <v>0</v>
      </c>
      <c r="N2655" s="8">
        <v>0</v>
      </c>
      <c r="O2655" s="6">
        <v>0</v>
      </c>
    </row>
    <row r="2656" spans="1:15" x14ac:dyDescent="0.2">
      <c r="A2656" s="3">
        <v>35309</v>
      </c>
      <c r="B2656" t="s">
        <v>1</v>
      </c>
      <c r="C2656" t="s">
        <v>17</v>
      </c>
      <c r="D2656" s="7">
        <v>0</v>
      </c>
      <c r="E2656" s="5">
        <v>0</v>
      </c>
      <c r="F2656" s="5">
        <v>0</v>
      </c>
      <c r="G2656" s="5">
        <v>0</v>
      </c>
      <c r="H2656" s="5">
        <v>0</v>
      </c>
      <c r="I2656" s="5">
        <v>0</v>
      </c>
      <c r="J2656" s="5">
        <v>0</v>
      </c>
      <c r="K2656" s="7">
        <v>0</v>
      </c>
      <c r="L2656" s="7">
        <v>0</v>
      </c>
      <c r="M2656" s="8">
        <v>0</v>
      </c>
      <c r="N2656" s="8">
        <v>0</v>
      </c>
      <c r="O2656" s="6">
        <v>0</v>
      </c>
    </row>
    <row r="2657" spans="1:15" x14ac:dyDescent="0.2">
      <c r="A2657" s="3">
        <v>35309</v>
      </c>
      <c r="B2657" t="s">
        <v>1</v>
      </c>
      <c r="C2657" t="s">
        <v>16</v>
      </c>
      <c r="D2657" s="7">
        <v>42430.715400000001</v>
      </c>
      <c r="E2657" s="5">
        <v>31241.02</v>
      </c>
      <c r="F2657" s="5">
        <v>3141.61</v>
      </c>
      <c r="G2657" s="5">
        <v>474.22</v>
      </c>
      <c r="H2657" s="5">
        <v>7573.8653999999997</v>
      </c>
      <c r="I2657" s="5">
        <v>6742.9999999999982</v>
      </c>
      <c r="J2657" s="5">
        <v>563342.369140625</v>
      </c>
      <c r="K2657" s="7">
        <v>150</v>
      </c>
      <c r="L2657" s="7">
        <v>5</v>
      </c>
      <c r="M2657" s="8">
        <v>0</v>
      </c>
      <c r="N2657" s="8">
        <v>17</v>
      </c>
      <c r="O2657" s="6">
        <v>30</v>
      </c>
    </row>
    <row r="2658" spans="1:15" x14ac:dyDescent="0.2">
      <c r="A2658" s="3">
        <v>35309</v>
      </c>
      <c r="B2658" t="s">
        <v>1</v>
      </c>
      <c r="C2658" t="s">
        <v>16</v>
      </c>
      <c r="D2658" s="7">
        <v>147572.34959999999</v>
      </c>
      <c r="E2658" s="5">
        <v>115900.08</v>
      </c>
      <c r="F2658" s="5">
        <v>19893.07</v>
      </c>
      <c r="G2658" s="5">
        <v>56.65</v>
      </c>
      <c r="H2658" s="5">
        <v>11722.549599999986</v>
      </c>
      <c r="I2658" s="5">
        <v>5031.5833333333285</v>
      </c>
      <c r="J2658" s="5">
        <v>1780001.8496093799</v>
      </c>
      <c r="K2658" s="7">
        <v>1107</v>
      </c>
      <c r="L2658" s="7">
        <v>187</v>
      </c>
      <c r="M2658" s="8">
        <v>-5</v>
      </c>
      <c r="N2658" s="8">
        <v>119</v>
      </c>
      <c r="O2658" s="6">
        <v>506</v>
      </c>
    </row>
    <row r="2659" spans="1:15" x14ac:dyDescent="0.2">
      <c r="A2659" s="3">
        <v>35309</v>
      </c>
      <c r="B2659" t="s">
        <v>1</v>
      </c>
      <c r="C2659" t="s">
        <v>16</v>
      </c>
      <c r="D2659" s="7">
        <v>2567.0700000000002</v>
      </c>
      <c r="E2659" s="5">
        <v>842.46</v>
      </c>
      <c r="F2659" s="5">
        <v>1645.1</v>
      </c>
      <c r="G2659" s="5">
        <v>3.24</v>
      </c>
      <c r="H2659" s="5">
        <v>76.270000000000223</v>
      </c>
      <c r="I2659" s="5">
        <v>2.35</v>
      </c>
      <c r="J2659" s="5">
        <v>221558.43457031299</v>
      </c>
      <c r="K2659" s="7">
        <v>52</v>
      </c>
      <c r="L2659" s="7">
        <v>0</v>
      </c>
      <c r="M2659" s="8">
        <v>7</v>
      </c>
      <c r="N2659" s="8">
        <v>5</v>
      </c>
      <c r="O2659" s="6">
        <v>6</v>
      </c>
    </row>
    <row r="2660" spans="1:15" x14ac:dyDescent="0.2">
      <c r="A2660" s="3">
        <v>35309</v>
      </c>
      <c r="B2660" t="s">
        <v>1</v>
      </c>
      <c r="C2660" t="s">
        <v>18</v>
      </c>
      <c r="D2660" s="7">
        <v>0</v>
      </c>
      <c r="E2660" s="5">
        <v>0</v>
      </c>
      <c r="F2660" s="5">
        <v>0</v>
      </c>
      <c r="G2660" s="5">
        <v>0</v>
      </c>
      <c r="H2660" s="5">
        <v>0</v>
      </c>
      <c r="I2660" s="5">
        <v>0</v>
      </c>
      <c r="J2660" s="5">
        <v>0</v>
      </c>
      <c r="K2660" s="7">
        <v>0</v>
      </c>
      <c r="L2660" s="7">
        <v>0</v>
      </c>
      <c r="M2660" s="8">
        <v>0</v>
      </c>
      <c r="N2660" s="8">
        <v>0</v>
      </c>
      <c r="O2660" s="6">
        <v>0</v>
      </c>
    </row>
    <row r="2661" spans="1:15" x14ac:dyDescent="0.2">
      <c r="A2661" s="3">
        <v>35309</v>
      </c>
      <c r="B2661" t="s">
        <v>2</v>
      </c>
      <c r="C2661" t="s">
        <v>15</v>
      </c>
      <c r="D2661" s="7">
        <v>0</v>
      </c>
      <c r="E2661" s="5">
        <v>0</v>
      </c>
      <c r="F2661" s="5">
        <v>0</v>
      </c>
      <c r="G2661" s="5">
        <v>0</v>
      </c>
      <c r="H2661" s="5">
        <v>0</v>
      </c>
      <c r="I2661" s="5">
        <v>0</v>
      </c>
      <c r="J2661" s="5">
        <v>0</v>
      </c>
      <c r="K2661" s="7">
        <v>0</v>
      </c>
      <c r="L2661" s="7">
        <v>0</v>
      </c>
      <c r="M2661" s="8">
        <v>0</v>
      </c>
      <c r="N2661" s="8">
        <v>0</v>
      </c>
      <c r="O2661" s="6">
        <v>0</v>
      </c>
    </row>
    <row r="2662" spans="1:15" x14ac:dyDescent="0.2">
      <c r="A2662" s="3">
        <v>35309</v>
      </c>
      <c r="B2662" t="s">
        <v>2</v>
      </c>
      <c r="C2662" t="s">
        <v>15</v>
      </c>
      <c r="D2662" s="7">
        <v>0</v>
      </c>
      <c r="E2662" s="5">
        <v>0</v>
      </c>
      <c r="F2662" s="5">
        <v>0</v>
      </c>
      <c r="G2662" s="5">
        <v>0</v>
      </c>
      <c r="H2662" s="5">
        <v>0</v>
      </c>
      <c r="I2662" s="5">
        <v>0</v>
      </c>
      <c r="J2662" s="5">
        <v>0</v>
      </c>
      <c r="K2662" s="7">
        <v>0</v>
      </c>
      <c r="L2662" s="7">
        <v>0</v>
      </c>
      <c r="M2662" s="8">
        <v>0</v>
      </c>
      <c r="N2662" s="8">
        <v>0</v>
      </c>
      <c r="O2662" s="6">
        <v>0</v>
      </c>
    </row>
    <row r="2663" spans="1:15" x14ac:dyDescent="0.2">
      <c r="A2663" s="3">
        <v>35309</v>
      </c>
      <c r="B2663" t="s">
        <v>2</v>
      </c>
      <c r="C2663" t="s">
        <v>15</v>
      </c>
      <c r="D2663" s="7">
        <v>3733645.1817000001</v>
      </c>
      <c r="E2663" s="5">
        <v>403880.9</v>
      </c>
      <c r="F2663" s="5">
        <v>1681545.9</v>
      </c>
      <c r="G2663" s="5">
        <v>125688.91</v>
      </c>
      <c r="H2663" s="5">
        <v>1522529.4717000003</v>
      </c>
      <c r="I2663" s="5">
        <v>5241792.0666666711</v>
      </c>
      <c r="J2663" s="5">
        <v>3301621.5878906301</v>
      </c>
      <c r="K2663" s="7">
        <v>15640</v>
      </c>
      <c r="L2663" s="7">
        <v>-1</v>
      </c>
      <c r="M2663" s="8">
        <v>-339</v>
      </c>
      <c r="N2663" s="8">
        <v>363</v>
      </c>
      <c r="O2663" s="6">
        <v>566</v>
      </c>
    </row>
    <row r="2664" spans="1:15" x14ac:dyDescent="0.2">
      <c r="A2664" s="3">
        <v>35309</v>
      </c>
      <c r="B2664" t="s">
        <v>2</v>
      </c>
      <c r="C2664" t="s">
        <v>17</v>
      </c>
      <c r="D2664" s="7">
        <v>2658317.7752999999</v>
      </c>
      <c r="E2664" s="5">
        <v>543589.31000000006</v>
      </c>
      <c r="F2664" s="5">
        <v>955849.16</v>
      </c>
      <c r="G2664" s="5">
        <v>162126.07</v>
      </c>
      <c r="H2664" s="5">
        <v>996753.23529999959</v>
      </c>
      <c r="I2664" s="5">
        <v>3736389.7333333325</v>
      </c>
      <c r="J2664" s="5">
        <v>9004407.39160157</v>
      </c>
      <c r="K2664" s="7">
        <v>4637</v>
      </c>
      <c r="L2664" s="7">
        <v>225</v>
      </c>
      <c r="M2664" s="8">
        <v>264</v>
      </c>
      <c r="N2664" s="8">
        <v>53</v>
      </c>
      <c r="O2664" s="6">
        <v>413</v>
      </c>
    </row>
    <row r="2665" spans="1:15" x14ac:dyDescent="0.2">
      <c r="A2665" s="3">
        <v>35309</v>
      </c>
      <c r="B2665" t="s">
        <v>2</v>
      </c>
      <c r="C2665" t="s">
        <v>15</v>
      </c>
      <c r="D2665" s="7">
        <v>180417.84289999999</v>
      </c>
      <c r="E2665" s="5">
        <v>44184.56</v>
      </c>
      <c r="F2665" s="5">
        <v>88209.31</v>
      </c>
      <c r="G2665" s="5">
        <v>4044.52</v>
      </c>
      <c r="H2665" s="5">
        <v>43979.452899999997</v>
      </c>
      <c r="I2665" s="5">
        <v>209776.60000000009</v>
      </c>
      <c r="J2665" s="5">
        <v>415107.13671875</v>
      </c>
      <c r="K2665" s="7">
        <v>893</v>
      </c>
      <c r="L2665" s="7">
        <v>167</v>
      </c>
      <c r="M2665" s="8">
        <v>-7</v>
      </c>
      <c r="N2665" s="8">
        <v>45</v>
      </c>
      <c r="O2665" s="6">
        <v>591</v>
      </c>
    </row>
    <row r="2666" spans="1:15" x14ac:dyDescent="0.2">
      <c r="A2666" s="3">
        <v>35309</v>
      </c>
      <c r="B2666" t="s">
        <v>2</v>
      </c>
      <c r="C2666" t="s">
        <v>17</v>
      </c>
      <c r="D2666" s="7">
        <v>1563253.4009</v>
      </c>
      <c r="E2666" s="5">
        <v>269772.31</v>
      </c>
      <c r="F2666" s="5">
        <v>593478.6</v>
      </c>
      <c r="G2666" s="5">
        <v>86565.09</v>
      </c>
      <c r="H2666" s="5">
        <v>613437.40090000001</v>
      </c>
      <c r="I2666" s="5">
        <v>2775624.2166666663</v>
      </c>
      <c r="J2666" s="5">
        <v>3987824.5400390602</v>
      </c>
      <c r="K2666" s="7">
        <v>5199</v>
      </c>
      <c r="L2666" s="7">
        <v>154</v>
      </c>
      <c r="M2666" s="8">
        <v>110</v>
      </c>
      <c r="N2666" s="8">
        <v>229</v>
      </c>
      <c r="O2666" s="6">
        <v>577</v>
      </c>
    </row>
    <row r="2667" spans="1:15" x14ac:dyDescent="0.2">
      <c r="A2667" s="3">
        <v>35309</v>
      </c>
      <c r="B2667" t="s">
        <v>2</v>
      </c>
      <c r="C2667" t="s">
        <v>16</v>
      </c>
      <c r="D2667" s="7">
        <v>291733.65999999997</v>
      </c>
      <c r="E2667" s="5">
        <v>289878.92</v>
      </c>
      <c r="F2667" s="5">
        <v>22.38</v>
      </c>
      <c r="G2667" s="5">
        <v>573.16</v>
      </c>
      <c r="H2667" s="5">
        <v>1259.1999999999907</v>
      </c>
      <c r="I2667" s="5">
        <v>0</v>
      </c>
      <c r="J2667" s="5">
        <v>10388054.479492201</v>
      </c>
      <c r="K2667" s="7">
        <v>682</v>
      </c>
      <c r="L2667" s="7">
        <v>28</v>
      </c>
      <c r="M2667" s="8">
        <v>-2</v>
      </c>
      <c r="N2667" s="8">
        <v>43</v>
      </c>
      <c r="O2667" s="6">
        <v>118</v>
      </c>
    </row>
    <row r="2668" spans="1:15" x14ac:dyDescent="0.2">
      <c r="A2668" s="3">
        <v>35309</v>
      </c>
      <c r="B2668" t="s">
        <v>2</v>
      </c>
      <c r="C2668" t="s">
        <v>15</v>
      </c>
      <c r="D2668" s="7">
        <v>1966336.8263000001</v>
      </c>
      <c r="E2668" s="5">
        <v>323883.32</v>
      </c>
      <c r="F2668" s="5">
        <v>628935.75000000105</v>
      </c>
      <c r="G2668" s="5">
        <v>119084.81</v>
      </c>
      <c r="H2668" s="5">
        <v>894432.94629999902</v>
      </c>
      <c r="I2668" s="5">
        <v>5316806.0166666694</v>
      </c>
      <c r="J2668" s="5">
        <v>4140076.1113281301</v>
      </c>
      <c r="K2668" s="7">
        <v>9949</v>
      </c>
      <c r="L2668" s="7">
        <v>344</v>
      </c>
      <c r="M2668" s="8">
        <v>165</v>
      </c>
      <c r="N2668" s="8">
        <v>251</v>
      </c>
      <c r="O2668" s="6">
        <v>545</v>
      </c>
    </row>
    <row r="2669" spans="1:15" x14ac:dyDescent="0.2">
      <c r="A2669" s="3">
        <v>35309</v>
      </c>
      <c r="B2669" t="s">
        <v>2</v>
      </c>
      <c r="C2669" t="s">
        <v>15</v>
      </c>
      <c r="D2669" s="7">
        <v>12064.686299999999</v>
      </c>
      <c r="E2669" s="5">
        <v>2704.23</v>
      </c>
      <c r="F2669" s="5">
        <v>1815.54</v>
      </c>
      <c r="G2669" s="5">
        <v>327.57</v>
      </c>
      <c r="H2669" s="5">
        <v>7217.3463000000002</v>
      </c>
      <c r="I2669" s="5">
        <v>25373.416666666672</v>
      </c>
      <c r="J2669" s="5">
        <v>58778.4775390625</v>
      </c>
      <c r="K2669" s="7">
        <v>36</v>
      </c>
      <c r="L2669" s="7">
        <v>0</v>
      </c>
      <c r="M2669" s="8">
        <v>0</v>
      </c>
      <c r="N2669" s="8">
        <v>1</v>
      </c>
      <c r="O2669" s="6">
        <v>1</v>
      </c>
    </row>
    <row r="2670" spans="1:15" x14ac:dyDescent="0.2">
      <c r="A2670" s="3">
        <v>35309</v>
      </c>
      <c r="B2670" t="s">
        <v>2</v>
      </c>
      <c r="C2670" t="s">
        <v>15</v>
      </c>
      <c r="D2670" s="7">
        <v>3244412.9808999998</v>
      </c>
      <c r="E2670" s="5">
        <v>570411.44999999995</v>
      </c>
      <c r="F2670" s="5">
        <v>981292.22</v>
      </c>
      <c r="G2670" s="5">
        <v>176622.1</v>
      </c>
      <c r="H2670" s="5">
        <v>1516087.2108999996</v>
      </c>
      <c r="I2670" s="5">
        <v>5360158.5166666629</v>
      </c>
      <c r="J2670" s="5">
        <v>10456184.387695299</v>
      </c>
      <c r="K2670" s="7">
        <v>10911</v>
      </c>
      <c r="L2670" s="7">
        <v>-2</v>
      </c>
      <c r="M2670" s="8">
        <v>-198</v>
      </c>
      <c r="N2670" s="8">
        <v>489</v>
      </c>
      <c r="O2670" s="6">
        <v>855</v>
      </c>
    </row>
    <row r="2671" spans="1:15" x14ac:dyDescent="0.2">
      <c r="A2671" s="3">
        <v>35309</v>
      </c>
      <c r="B2671" t="s">
        <v>2</v>
      </c>
      <c r="C2671" t="s">
        <v>17</v>
      </c>
      <c r="D2671" s="7">
        <v>0</v>
      </c>
      <c r="E2671" s="5">
        <v>0</v>
      </c>
      <c r="F2671" s="5">
        <v>0</v>
      </c>
      <c r="G2671" s="5">
        <v>0</v>
      </c>
      <c r="H2671" s="5">
        <v>0</v>
      </c>
      <c r="I2671" s="5">
        <v>0</v>
      </c>
      <c r="J2671" s="5">
        <v>0</v>
      </c>
      <c r="K2671" s="7">
        <v>0</v>
      </c>
      <c r="L2671" s="7">
        <v>0</v>
      </c>
      <c r="M2671" s="8">
        <v>0</v>
      </c>
      <c r="N2671" s="8">
        <v>0</v>
      </c>
      <c r="O2671" s="6">
        <v>0</v>
      </c>
    </row>
    <row r="2672" spans="1:15" x14ac:dyDescent="0.2">
      <c r="A2672" s="3">
        <v>35309</v>
      </c>
      <c r="B2672" t="s">
        <v>2</v>
      </c>
      <c r="C2672" t="s">
        <v>15</v>
      </c>
      <c r="D2672" s="7">
        <v>684343.027</v>
      </c>
      <c r="E2672" s="5">
        <v>75532.11</v>
      </c>
      <c r="F2672" s="5">
        <v>498734.41</v>
      </c>
      <c r="G2672" s="5">
        <v>15743.94</v>
      </c>
      <c r="H2672" s="5">
        <v>94332.567000000039</v>
      </c>
      <c r="I2672" s="5">
        <v>388739.15</v>
      </c>
      <c r="J2672" s="5">
        <v>1027226.3291015601</v>
      </c>
      <c r="K2672" s="7">
        <v>2301</v>
      </c>
      <c r="L2672" s="7">
        <v>246</v>
      </c>
      <c r="M2672" s="8">
        <v>-15</v>
      </c>
      <c r="N2672" s="8">
        <v>168</v>
      </c>
      <c r="O2672" s="6">
        <v>503</v>
      </c>
    </row>
    <row r="2673" spans="1:15" x14ac:dyDescent="0.2">
      <c r="A2673" s="3">
        <v>35309</v>
      </c>
      <c r="B2673" t="s">
        <v>2</v>
      </c>
      <c r="C2673" t="s">
        <v>18</v>
      </c>
      <c r="D2673" s="7">
        <v>0</v>
      </c>
      <c r="E2673" s="5">
        <v>0</v>
      </c>
      <c r="F2673" s="5">
        <v>0</v>
      </c>
      <c r="G2673" s="5">
        <v>0</v>
      </c>
      <c r="H2673" s="5">
        <v>0</v>
      </c>
      <c r="I2673" s="5">
        <v>0</v>
      </c>
      <c r="J2673" s="5">
        <v>0</v>
      </c>
      <c r="K2673" s="7">
        <v>0</v>
      </c>
      <c r="L2673" s="7">
        <v>0</v>
      </c>
      <c r="M2673" s="8">
        <v>0</v>
      </c>
      <c r="N2673" s="8">
        <v>0</v>
      </c>
      <c r="O2673" s="6">
        <v>0</v>
      </c>
    </row>
    <row r="2674" spans="1:15" x14ac:dyDescent="0.2">
      <c r="A2674" s="3">
        <v>35309</v>
      </c>
      <c r="B2674" t="s">
        <v>2</v>
      </c>
      <c r="C2674" t="s">
        <v>17</v>
      </c>
      <c r="D2674" s="7">
        <v>1220.0105000000001</v>
      </c>
      <c r="E2674" s="5">
        <v>0</v>
      </c>
      <c r="F2674" s="5">
        <v>1167.3800000000001</v>
      </c>
      <c r="G2674" s="5">
        <v>14.62</v>
      </c>
      <c r="H2674" s="5">
        <v>38.010499999999986</v>
      </c>
      <c r="I2674" s="5">
        <v>254.54999999999995</v>
      </c>
      <c r="J2674" s="5">
        <v>45.8076171875</v>
      </c>
      <c r="K2674" s="7">
        <v>1</v>
      </c>
      <c r="L2674" s="7">
        <v>0</v>
      </c>
      <c r="M2674" s="8">
        <v>1</v>
      </c>
      <c r="N2674" s="8">
        <v>0</v>
      </c>
      <c r="O2674" s="6">
        <v>0</v>
      </c>
    </row>
    <row r="2675" spans="1:15" x14ac:dyDescent="0.2">
      <c r="A2675" s="3">
        <v>35309</v>
      </c>
      <c r="B2675" t="s">
        <v>2</v>
      </c>
      <c r="C2675" t="s">
        <v>17</v>
      </c>
      <c r="D2675" s="7">
        <v>0</v>
      </c>
      <c r="E2675" s="5">
        <v>0</v>
      </c>
      <c r="F2675" s="5">
        <v>0</v>
      </c>
      <c r="G2675" s="5">
        <v>0</v>
      </c>
      <c r="H2675" s="5">
        <v>0</v>
      </c>
      <c r="I2675" s="5">
        <v>0</v>
      </c>
      <c r="J2675" s="5">
        <v>0</v>
      </c>
      <c r="K2675" s="7">
        <v>0</v>
      </c>
      <c r="L2675" s="7">
        <v>0</v>
      </c>
      <c r="M2675" s="8">
        <v>0</v>
      </c>
      <c r="N2675" s="8">
        <v>0</v>
      </c>
      <c r="O2675" s="6">
        <v>0</v>
      </c>
    </row>
    <row r="2676" spans="1:15" x14ac:dyDescent="0.2">
      <c r="A2676" s="3">
        <v>35309</v>
      </c>
      <c r="B2676" t="s">
        <v>2</v>
      </c>
      <c r="C2676" t="s">
        <v>16</v>
      </c>
      <c r="D2676" s="7">
        <v>5996.7861000000003</v>
      </c>
      <c r="E2676" s="5">
        <v>4741.22</v>
      </c>
      <c r="F2676" s="5">
        <v>274.76</v>
      </c>
      <c r="G2676" s="5">
        <v>9.1199999999999992</v>
      </c>
      <c r="H2676" s="5">
        <v>971.68610000000001</v>
      </c>
      <c r="I2676" s="5">
        <v>1252.4666666666676</v>
      </c>
      <c r="J2676" s="5">
        <v>87616.296875</v>
      </c>
      <c r="K2676" s="7">
        <v>39</v>
      </c>
      <c r="L2676" s="7">
        <v>1</v>
      </c>
      <c r="M2676" s="8">
        <v>0</v>
      </c>
      <c r="N2676" s="8">
        <v>2</v>
      </c>
      <c r="O2676" s="6">
        <v>6</v>
      </c>
    </row>
    <row r="2677" spans="1:15" x14ac:dyDescent="0.2">
      <c r="A2677" s="3">
        <v>35309</v>
      </c>
      <c r="B2677" t="s">
        <v>2</v>
      </c>
      <c r="C2677" t="s">
        <v>16</v>
      </c>
      <c r="D2677" s="7">
        <v>23847.313399999999</v>
      </c>
      <c r="E2677" s="5">
        <v>20944.490000000002</v>
      </c>
      <c r="F2677" s="5">
        <v>1639.39</v>
      </c>
      <c r="G2677" s="5">
        <v>0.02</v>
      </c>
      <c r="H2677" s="5">
        <v>1263.4133999999974</v>
      </c>
      <c r="I2677" s="5">
        <v>1287.5833333333323</v>
      </c>
      <c r="J2677" s="5">
        <v>370381.60839843802</v>
      </c>
      <c r="K2677" s="7">
        <v>121</v>
      </c>
      <c r="L2677" s="7">
        <v>23</v>
      </c>
      <c r="M2677" s="8">
        <v>2</v>
      </c>
      <c r="N2677" s="8">
        <v>7</v>
      </c>
      <c r="O2677" s="6">
        <v>81</v>
      </c>
    </row>
    <row r="2678" spans="1:15" x14ac:dyDescent="0.2">
      <c r="A2678" s="3">
        <v>35309</v>
      </c>
      <c r="B2678" t="s">
        <v>2</v>
      </c>
      <c r="C2678" t="s">
        <v>16</v>
      </c>
      <c r="D2678" s="7">
        <v>1323.7648999999999</v>
      </c>
      <c r="E2678" s="5">
        <v>638.88</v>
      </c>
      <c r="F2678" s="5">
        <v>422.19</v>
      </c>
      <c r="G2678" s="5">
        <v>0.45</v>
      </c>
      <c r="H2678" s="5">
        <v>262.24489999999992</v>
      </c>
      <c r="I2678" s="5">
        <v>21.166666666666671</v>
      </c>
      <c r="J2678" s="5">
        <v>44096.291015625</v>
      </c>
      <c r="K2678" s="7">
        <v>14</v>
      </c>
      <c r="L2678" s="7">
        <v>0</v>
      </c>
      <c r="M2678" s="8">
        <v>2</v>
      </c>
      <c r="N2678" s="8">
        <v>0</v>
      </c>
      <c r="O2678" s="6">
        <v>0</v>
      </c>
    </row>
    <row r="2679" spans="1:15" x14ac:dyDescent="0.2">
      <c r="A2679" s="3">
        <v>35309</v>
      </c>
      <c r="B2679" t="s">
        <v>3</v>
      </c>
      <c r="C2679" t="s">
        <v>17</v>
      </c>
      <c r="D2679" s="7">
        <v>33536.679499999998</v>
      </c>
      <c r="E2679" s="5">
        <v>9127.9599999999991</v>
      </c>
      <c r="F2679" s="5">
        <v>12188.66</v>
      </c>
      <c r="G2679" s="5">
        <v>2345.0500000000002</v>
      </c>
      <c r="H2679" s="5">
        <v>9875.0095000000001</v>
      </c>
      <c r="I2679" s="5">
        <v>37098.866666666676</v>
      </c>
      <c r="J2679" s="5">
        <v>196434.634765625</v>
      </c>
      <c r="K2679" s="7">
        <v>105</v>
      </c>
      <c r="L2679" s="7">
        <v>8</v>
      </c>
      <c r="M2679" s="8">
        <v>4</v>
      </c>
      <c r="N2679" s="8">
        <v>8</v>
      </c>
      <c r="O2679" s="6">
        <v>29</v>
      </c>
    </row>
    <row r="2680" spans="1:15" x14ac:dyDescent="0.2">
      <c r="A2680" s="3">
        <v>35309</v>
      </c>
      <c r="B2680" t="s">
        <v>3</v>
      </c>
      <c r="C2680" t="s">
        <v>15</v>
      </c>
      <c r="D2680" s="7">
        <v>90.117199999999997</v>
      </c>
      <c r="E2680" s="5">
        <v>48.38</v>
      </c>
      <c r="F2680" s="5">
        <v>40.36</v>
      </c>
      <c r="G2680" s="5">
        <v>0.3</v>
      </c>
      <c r="H2680" s="5">
        <v>1.0771999999999948</v>
      </c>
      <c r="I2680" s="5">
        <v>25.516666666666673</v>
      </c>
      <c r="J2680" s="5">
        <v>4.2568359375</v>
      </c>
      <c r="K2680" s="7">
        <v>3</v>
      </c>
      <c r="L2680" s="7">
        <v>0</v>
      </c>
      <c r="M2680" s="8">
        <v>0</v>
      </c>
      <c r="N2680" s="8">
        <v>2</v>
      </c>
      <c r="O2680" s="6">
        <v>0</v>
      </c>
    </row>
    <row r="2681" spans="1:15" x14ac:dyDescent="0.2">
      <c r="A2681" s="3">
        <v>35309</v>
      </c>
      <c r="B2681" t="s">
        <v>3</v>
      </c>
      <c r="C2681" t="s">
        <v>17</v>
      </c>
      <c r="D2681" s="7">
        <v>108765.1697</v>
      </c>
      <c r="E2681" s="5">
        <v>29509.119999999999</v>
      </c>
      <c r="F2681" s="5">
        <v>43420.66</v>
      </c>
      <c r="G2681" s="5">
        <v>5809.78</v>
      </c>
      <c r="H2681" s="5">
        <v>30025.609700000001</v>
      </c>
      <c r="I2681" s="5">
        <v>142694.95000000007</v>
      </c>
      <c r="J2681" s="5">
        <v>346332.68359375</v>
      </c>
      <c r="K2681" s="7">
        <v>504</v>
      </c>
      <c r="L2681" s="7">
        <v>161</v>
      </c>
      <c r="M2681" s="8">
        <v>-9</v>
      </c>
      <c r="N2681" s="8">
        <v>20</v>
      </c>
      <c r="O2681" s="6">
        <v>82</v>
      </c>
    </row>
    <row r="2682" spans="1:15" x14ac:dyDescent="0.2">
      <c r="A2682" s="3">
        <v>35309</v>
      </c>
      <c r="B2682" t="s">
        <v>3</v>
      </c>
      <c r="C2682" t="s">
        <v>16</v>
      </c>
      <c r="D2682" s="7">
        <v>40174.65</v>
      </c>
      <c r="E2682" s="5">
        <v>39073.480000000003</v>
      </c>
      <c r="F2682" s="5">
        <v>0</v>
      </c>
      <c r="G2682" s="5">
        <v>0.81</v>
      </c>
      <c r="H2682" s="5">
        <v>1100.3599999999983</v>
      </c>
      <c r="I2682" s="5">
        <v>0</v>
      </c>
      <c r="J2682" s="5">
        <v>1221625.6435546901</v>
      </c>
      <c r="K2682" s="7">
        <v>92</v>
      </c>
      <c r="L2682" s="7">
        <v>2</v>
      </c>
      <c r="M2682" s="8">
        <v>0</v>
      </c>
      <c r="N2682" s="8">
        <v>14</v>
      </c>
      <c r="O2682" s="6">
        <v>16</v>
      </c>
    </row>
    <row r="2683" spans="1:15" x14ac:dyDescent="0.2">
      <c r="A2683" s="3">
        <v>35309</v>
      </c>
      <c r="B2683" t="s">
        <v>3</v>
      </c>
      <c r="C2683" t="s">
        <v>15</v>
      </c>
      <c r="D2683" s="7">
        <v>14488.3858</v>
      </c>
      <c r="E2683" s="5">
        <v>4691.8900000000003</v>
      </c>
      <c r="F2683" s="5">
        <v>4237.3500000000004</v>
      </c>
      <c r="G2683" s="5">
        <v>1058.96</v>
      </c>
      <c r="H2683" s="5">
        <v>4500.1858000000002</v>
      </c>
      <c r="I2683" s="5">
        <v>26664.516666666666</v>
      </c>
      <c r="J2683" s="5">
        <v>62601.0400390625</v>
      </c>
      <c r="K2683" s="7">
        <v>89</v>
      </c>
      <c r="L2683" s="7">
        <v>12</v>
      </c>
      <c r="M2683" s="8">
        <v>9</v>
      </c>
      <c r="N2683" s="8">
        <v>3</v>
      </c>
      <c r="O2683" s="6">
        <v>7</v>
      </c>
    </row>
    <row r="2684" spans="1:15" x14ac:dyDescent="0.2">
      <c r="A2684" s="3">
        <v>35309</v>
      </c>
      <c r="B2684" t="s">
        <v>3</v>
      </c>
      <c r="C2684" t="s">
        <v>15</v>
      </c>
      <c r="D2684" s="7">
        <v>0.13</v>
      </c>
      <c r="E2684" s="5">
        <v>0</v>
      </c>
      <c r="F2684" s="5">
        <v>0</v>
      </c>
      <c r="G2684" s="5">
        <v>0.13</v>
      </c>
      <c r="H2684" s="5">
        <v>0</v>
      </c>
      <c r="I2684" s="5">
        <v>3.3333333333333298E-2</v>
      </c>
      <c r="J2684" s="5">
        <v>0</v>
      </c>
      <c r="K2684" s="7">
        <v>1</v>
      </c>
      <c r="L2684" s="7">
        <v>0</v>
      </c>
      <c r="M2684" s="8">
        <v>0</v>
      </c>
      <c r="N2684" s="8">
        <v>0</v>
      </c>
      <c r="O2684" s="6">
        <v>0</v>
      </c>
    </row>
    <row r="2685" spans="1:15" x14ac:dyDescent="0.2">
      <c r="A2685" s="3">
        <v>35309</v>
      </c>
      <c r="B2685" t="s">
        <v>3</v>
      </c>
      <c r="C2685" t="s">
        <v>15</v>
      </c>
      <c r="D2685" s="7">
        <v>1178.9821999999999</v>
      </c>
      <c r="E2685" s="5">
        <v>686.44</v>
      </c>
      <c r="F2685" s="5">
        <v>209.41</v>
      </c>
      <c r="G2685" s="5">
        <v>16.79</v>
      </c>
      <c r="H2685" s="5">
        <v>266.34219999999988</v>
      </c>
      <c r="I2685" s="5">
        <v>1734.8500000000001</v>
      </c>
      <c r="J2685" s="5">
        <v>17663.5400390625</v>
      </c>
      <c r="K2685" s="7">
        <v>6</v>
      </c>
      <c r="L2685" s="7">
        <v>0</v>
      </c>
      <c r="M2685" s="8">
        <v>0</v>
      </c>
      <c r="N2685" s="8">
        <v>0</v>
      </c>
      <c r="O2685" s="6">
        <v>0</v>
      </c>
    </row>
    <row r="2686" spans="1:15" x14ac:dyDescent="0.2">
      <c r="A2686" s="3">
        <v>35309</v>
      </c>
      <c r="B2686" t="s">
        <v>3</v>
      </c>
      <c r="C2686" t="s">
        <v>15</v>
      </c>
      <c r="D2686" s="7">
        <v>2541.0187999999998</v>
      </c>
      <c r="E2686" s="5">
        <v>438.16</v>
      </c>
      <c r="F2686" s="5">
        <v>1694.99</v>
      </c>
      <c r="G2686" s="5">
        <v>61.46</v>
      </c>
      <c r="H2686" s="5">
        <v>346.40879999999999</v>
      </c>
      <c r="I2686" s="5">
        <v>839.19999999999902</v>
      </c>
      <c r="J2686" s="5">
        <v>8132.76171875</v>
      </c>
      <c r="K2686" s="7">
        <v>14</v>
      </c>
      <c r="L2686" s="7">
        <v>6</v>
      </c>
      <c r="M2686" s="8">
        <v>1</v>
      </c>
      <c r="N2686" s="8">
        <v>0</v>
      </c>
      <c r="O2686" s="6">
        <v>3</v>
      </c>
    </row>
    <row r="2687" spans="1:15" x14ac:dyDescent="0.2">
      <c r="A2687" s="3">
        <v>35309</v>
      </c>
      <c r="B2687" t="s">
        <v>3</v>
      </c>
      <c r="C2687" t="s">
        <v>16</v>
      </c>
      <c r="D2687" s="7">
        <v>56537.654799999997</v>
      </c>
      <c r="E2687" s="5">
        <v>51150.15</v>
      </c>
      <c r="F2687" s="5">
        <v>1897.46</v>
      </c>
      <c r="G2687" s="5">
        <v>121.82</v>
      </c>
      <c r="H2687" s="5">
        <v>3368.224799999995</v>
      </c>
      <c r="I2687" s="5">
        <v>2548.6333333333328</v>
      </c>
      <c r="J2687" s="5">
        <v>1279341.2001953099</v>
      </c>
      <c r="K2687" s="7">
        <v>182</v>
      </c>
      <c r="L2687" s="7">
        <v>1</v>
      </c>
      <c r="M2687" s="8">
        <v>1</v>
      </c>
      <c r="N2687" s="8">
        <v>23</v>
      </c>
      <c r="O2687" s="6">
        <v>33</v>
      </c>
    </row>
    <row r="2688" spans="1:15" x14ac:dyDescent="0.2">
      <c r="A2688" s="3">
        <v>35309</v>
      </c>
      <c r="B2688" t="s">
        <v>3</v>
      </c>
      <c r="C2688" t="s">
        <v>16</v>
      </c>
      <c r="D2688" s="7">
        <v>350904.93959999998</v>
      </c>
      <c r="E2688" s="5">
        <v>269382.33</v>
      </c>
      <c r="F2688" s="5">
        <v>39066.19</v>
      </c>
      <c r="G2688" s="5">
        <v>386.42</v>
      </c>
      <c r="H2688" s="5">
        <v>42069.999599999966</v>
      </c>
      <c r="I2688" s="5">
        <v>14205.766666666668</v>
      </c>
      <c r="J2688" s="5">
        <v>5281525.9208984403</v>
      </c>
      <c r="K2688" s="7">
        <v>2643</v>
      </c>
      <c r="L2688" s="7">
        <v>103</v>
      </c>
      <c r="M2688" s="8">
        <v>-14</v>
      </c>
      <c r="N2688" s="8">
        <v>288</v>
      </c>
      <c r="O2688" s="6">
        <v>619</v>
      </c>
    </row>
    <row r="2689" spans="1:15" x14ac:dyDescent="0.2">
      <c r="A2689" s="3">
        <v>35309</v>
      </c>
      <c r="B2689" t="s">
        <v>3</v>
      </c>
      <c r="C2689" t="s">
        <v>16</v>
      </c>
      <c r="D2689" s="7">
        <v>982.27</v>
      </c>
      <c r="E2689" s="5">
        <v>1211.5999999999999</v>
      </c>
      <c r="F2689" s="5">
        <v>4.5599999999999996</v>
      </c>
      <c r="G2689" s="5">
        <v>0</v>
      </c>
      <c r="H2689" s="5">
        <v>-233.88999999999993</v>
      </c>
      <c r="I2689" s="5">
        <v>0</v>
      </c>
      <c r="J2689" s="5">
        <v>75982.4130859375</v>
      </c>
      <c r="K2689" s="7">
        <v>35</v>
      </c>
      <c r="L2689" s="7">
        <v>5</v>
      </c>
      <c r="M2689" s="8">
        <v>4</v>
      </c>
      <c r="N2689" s="8">
        <v>1</v>
      </c>
      <c r="O2689" s="6">
        <v>3</v>
      </c>
    </row>
    <row r="2690" spans="1:15" x14ac:dyDescent="0.2">
      <c r="A2690" s="3">
        <v>35309</v>
      </c>
      <c r="B2690" t="s">
        <v>11</v>
      </c>
      <c r="C2690" t="s">
        <v>15</v>
      </c>
      <c r="D2690" s="7">
        <v>7987.7191000000003</v>
      </c>
      <c r="E2690" s="5">
        <v>480.1</v>
      </c>
      <c r="F2690" s="5">
        <v>5606.85</v>
      </c>
      <c r="G2690" s="5">
        <v>134.04</v>
      </c>
      <c r="H2690" s="5">
        <v>1766.7290999999996</v>
      </c>
      <c r="I2690" s="5">
        <v>7053.3666666666768</v>
      </c>
      <c r="J2690" s="5">
        <v>1590.0902891159101</v>
      </c>
      <c r="K2690" s="7">
        <v>11</v>
      </c>
      <c r="L2690" s="7">
        <v>0</v>
      </c>
      <c r="M2690" s="8">
        <v>0</v>
      </c>
      <c r="N2690" s="8">
        <v>0</v>
      </c>
      <c r="O2690" s="6">
        <v>3</v>
      </c>
    </row>
    <row r="2691" spans="1:15" x14ac:dyDescent="0.2">
      <c r="A2691" s="3">
        <v>35309</v>
      </c>
      <c r="B2691" t="s">
        <v>11</v>
      </c>
      <c r="C2691" t="s">
        <v>16</v>
      </c>
      <c r="D2691" s="7">
        <v>140.88999999999999</v>
      </c>
      <c r="E2691" s="5">
        <v>140.88999999999999</v>
      </c>
      <c r="F2691" s="5">
        <v>0</v>
      </c>
      <c r="G2691" s="5">
        <v>0</v>
      </c>
      <c r="H2691" s="5">
        <v>0</v>
      </c>
      <c r="I2691" s="5">
        <v>0</v>
      </c>
      <c r="J2691" s="5">
        <v>165.39000129699701</v>
      </c>
      <c r="K2691" s="7">
        <v>1</v>
      </c>
      <c r="L2691" s="7">
        <v>0</v>
      </c>
      <c r="M2691" s="8">
        <v>0</v>
      </c>
      <c r="N2691" s="8">
        <v>0</v>
      </c>
      <c r="O2691" s="6">
        <v>0</v>
      </c>
    </row>
    <row r="2692" spans="1:15" x14ac:dyDescent="0.2">
      <c r="A2692" s="3">
        <v>35309</v>
      </c>
      <c r="B2692" t="s">
        <v>11</v>
      </c>
      <c r="C2692" t="s">
        <v>15</v>
      </c>
      <c r="D2692" s="7">
        <v>0</v>
      </c>
      <c r="E2692" s="5">
        <v>0</v>
      </c>
      <c r="F2692" s="5">
        <v>0</v>
      </c>
      <c r="G2692" s="5">
        <v>0</v>
      </c>
      <c r="H2692" s="5">
        <v>0</v>
      </c>
      <c r="I2692" s="5">
        <v>0</v>
      </c>
      <c r="J2692" s="5">
        <v>0</v>
      </c>
      <c r="K2692" s="7">
        <v>0</v>
      </c>
      <c r="L2692" s="7">
        <v>0</v>
      </c>
      <c r="M2692" s="8">
        <v>0</v>
      </c>
      <c r="N2692" s="8">
        <v>0</v>
      </c>
      <c r="O2692" s="6">
        <v>0</v>
      </c>
    </row>
    <row r="2693" spans="1:15" x14ac:dyDescent="0.2">
      <c r="A2693" s="3">
        <v>35309</v>
      </c>
      <c r="B2693" t="s">
        <v>11</v>
      </c>
      <c r="C2693" t="s">
        <v>15</v>
      </c>
      <c r="D2693" s="7">
        <v>20388809.861200001</v>
      </c>
      <c r="E2693" s="5">
        <v>2543032.2211000002</v>
      </c>
      <c r="F2693" s="5">
        <v>8997222.5756999999</v>
      </c>
      <c r="G2693" s="5">
        <v>657268.91850000003</v>
      </c>
      <c r="H2693" s="5">
        <v>8191286.1459000027</v>
      </c>
      <c r="I2693" s="5">
        <v>26760897.949999996</v>
      </c>
      <c r="J2693" s="5">
        <v>21404604.301757801</v>
      </c>
      <c r="K2693" s="7">
        <v>83153</v>
      </c>
      <c r="L2693" s="7">
        <v>-2</v>
      </c>
      <c r="M2693" s="8">
        <v>-1773</v>
      </c>
      <c r="N2693" s="8">
        <v>1719</v>
      </c>
      <c r="O2693" s="6">
        <v>3001</v>
      </c>
    </row>
    <row r="2694" spans="1:15" x14ac:dyDescent="0.2">
      <c r="A2694" s="3">
        <v>35309</v>
      </c>
      <c r="B2694" t="s">
        <v>11</v>
      </c>
      <c r="C2694" t="s">
        <v>17</v>
      </c>
      <c r="D2694" s="7">
        <v>23506144.808800001</v>
      </c>
      <c r="E2694" s="5">
        <v>5254462.8499999996</v>
      </c>
      <c r="F2694" s="5">
        <v>8746291.6799999904</v>
      </c>
      <c r="G2694" s="5">
        <v>1588900.59</v>
      </c>
      <c r="H2694" s="5">
        <v>7916489.6888000127</v>
      </c>
      <c r="I2694" s="5">
        <v>30059089.766666651</v>
      </c>
      <c r="J2694" s="5">
        <v>88423362.669163704</v>
      </c>
      <c r="K2694" s="7">
        <v>51168</v>
      </c>
      <c r="L2694" s="7">
        <v>6929</v>
      </c>
      <c r="M2694" s="8">
        <v>1493</v>
      </c>
      <c r="N2694" s="8">
        <v>1698</v>
      </c>
      <c r="O2694" s="6">
        <v>6141</v>
      </c>
    </row>
    <row r="2695" spans="1:15" x14ac:dyDescent="0.2">
      <c r="A2695" s="3">
        <v>35309</v>
      </c>
      <c r="B2695" t="s">
        <v>11</v>
      </c>
      <c r="C2695" t="s">
        <v>15</v>
      </c>
      <c r="D2695" s="7">
        <v>1092353.7849999999</v>
      </c>
      <c r="E2695" s="5">
        <v>271209.08</v>
      </c>
      <c r="F2695" s="5">
        <v>534320.23</v>
      </c>
      <c r="G2695" s="5">
        <v>23643.57</v>
      </c>
      <c r="H2695" s="5">
        <v>263180.90499999985</v>
      </c>
      <c r="I2695" s="5">
        <v>1147093.949999999</v>
      </c>
      <c r="J2695" s="5">
        <v>1887127.97265625</v>
      </c>
      <c r="K2695" s="7">
        <v>4711</v>
      </c>
      <c r="L2695" s="7">
        <v>796</v>
      </c>
      <c r="M2695" s="8">
        <v>-15</v>
      </c>
      <c r="N2695" s="8">
        <v>261</v>
      </c>
      <c r="O2695" s="6">
        <v>1881</v>
      </c>
    </row>
    <row r="2696" spans="1:15" x14ac:dyDescent="0.2">
      <c r="A2696" s="3">
        <v>35309</v>
      </c>
      <c r="B2696" t="s">
        <v>11</v>
      </c>
      <c r="C2696" t="s">
        <v>17</v>
      </c>
      <c r="D2696" s="7">
        <v>10339093.772</v>
      </c>
      <c r="E2696" s="5">
        <v>2087484.92</v>
      </c>
      <c r="F2696" s="5">
        <v>4056428.2418999998</v>
      </c>
      <c r="G2696" s="5">
        <v>586725.99</v>
      </c>
      <c r="H2696" s="5">
        <v>3608454.6200999999</v>
      </c>
      <c r="I2696" s="5">
        <v>17243291.733333338</v>
      </c>
      <c r="J2696" s="5">
        <v>30709323.4765625</v>
      </c>
      <c r="K2696" s="7">
        <v>38325</v>
      </c>
      <c r="L2696" s="7">
        <v>2940</v>
      </c>
      <c r="M2696" s="8">
        <v>637</v>
      </c>
      <c r="N2696" s="8">
        <v>937</v>
      </c>
      <c r="O2696" s="6">
        <v>3024</v>
      </c>
    </row>
    <row r="2697" spans="1:15" x14ac:dyDescent="0.2">
      <c r="A2697" s="3">
        <v>35309</v>
      </c>
      <c r="B2697" t="s">
        <v>11</v>
      </c>
      <c r="C2697" t="s">
        <v>16</v>
      </c>
      <c r="D2697" s="7">
        <v>7408099.8331000004</v>
      </c>
      <c r="E2697" s="5">
        <v>7351672.46</v>
      </c>
      <c r="F2697" s="5">
        <v>1102.48</v>
      </c>
      <c r="G2697" s="5">
        <v>6408.01</v>
      </c>
      <c r="H2697" s="5">
        <v>48916.883100000428</v>
      </c>
      <c r="I2697" s="5">
        <v>16.183333333333337</v>
      </c>
      <c r="J2697" s="5">
        <v>221320697.26757801</v>
      </c>
      <c r="K2697" s="7">
        <v>19859</v>
      </c>
      <c r="L2697" s="7">
        <v>992</v>
      </c>
      <c r="M2697" s="8">
        <v>-52</v>
      </c>
      <c r="N2697" s="8">
        <v>1702</v>
      </c>
      <c r="O2697" s="6">
        <v>3068</v>
      </c>
    </row>
    <row r="2698" spans="1:15" x14ac:dyDescent="0.2">
      <c r="A2698" s="3">
        <v>35309</v>
      </c>
      <c r="B2698" t="s">
        <v>11</v>
      </c>
      <c r="C2698" t="s">
        <v>15</v>
      </c>
      <c r="D2698" s="7">
        <v>19216661.546</v>
      </c>
      <c r="E2698" s="5">
        <v>4289431.6399999997</v>
      </c>
      <c r="F2698" s="5">
        <v>5896007.2189999996</v>
      </c>
      <c r="G2698" s="5">
        <v>1202529.3600000001</v>
      </c>
      <c r="H2698" s="5">
        <v>7828693.3269999987</v>
      </c>
      <c r="I2698" s="5">
        <v>38759992.216666691</v>
      </c>
      <c r="J2698" s="5">
        <v>63838775.456054702</v>
      </c>
      <c r="K2698" s="7">
        <v>98751</v>
      </c>
      <c r="L2698" s="7">
        <v>6237</v>
      </c>
      <c r="M2698" s="8">
        <v>804</v>
      </c>
      <c r="N2698" s="8">
        <v>4179</v>
      </c>
      <c r="O2698" s="6">
        <v>8989</v>
      </c>
    </row>
    <row r="2699" spans="1:15" x14ac:dyDescent="0.2">
      <c r="A2699" s="3">
        <v>35309</v>
      </c>
      <c r="B2699" t="s">
        <v>11</v>
      </c>
      <c r="C2699" t="s">
        <v>15</v>
      </c>
      <c r="D2699" s="7">
        <v>102502.6415</v>
      </c>
      <c r="E2699" s="5">
        <v>28029.89</v>
      </c>
      <c r="F2699" s="5">
        <v>20234.05</v>
      </c>
      <c r="G2699" s="5">
        <v>2813.38</v>
      </c>
      <c r="H2699" s="5">
        <v>51425.321499999998</v>
      </c>
      <c r="I2699" s="5">
        <v>200177.09999999998</v>
      </c>
      <c r="J2699" s="5">
        <v>584100.677734375</v>
      </c>
      <c r="K2699" s="7">
        <v>269</v>
      </c>
      <c r="L2699" s="7">
        <v>0</v>
      </c>
      <c r="M2699" s="8">
        <v>5</v>
      </c>
      <c r="N2699" s="8">
        <v>6</v>
      </c>
      <c r="O2699" s="6">
        <v>10</v>
      </c>
    </row>
    <row r="2700" spans="1:15" x14ac:dyDescent="0.2">
      <c r="A2700" s="3">
        <v>35309</v>
      </c>
      <c r="B2700" t="s">
        <v>11</v>
      </c>
      <c r="C2700" t="s">
        <v>15</v>
      </c>
      <c r="D2700" s="7">
        <v>19910423.8499</v>
      </c>
      <c r="E2700" s="5">
        <v>3923753.78</v>
      </c>
      <c r="F2700" s="5">
        <v>6174086.4800000004</v>
      </c>
      <c r="G2700" s="5">
        <v>1140782.03</v>
      </c>
      <c r="H2700" s="5">
        <v>8671801.5599000007</v>
      </c>
      <c r="I2700" s="5">
        <v>30145999.266666658</v>
      </c>
      <c r="J2700" s="5">
        <v>77933555.366210997</v>
      </c>
      <c r="K2700" s="7">
        <v>69192</v>
      </c>
      <c r="L2700" s="7">
        <v>-8</v>
      </c>
      <c r="M2700" s="8">
        <v>-1136</v>
      </c>
      <c r="N2700" s="8">
        <v>2613</v>
      </c>
      <c r="O2700" s="6">
        <v>4741</v>
      </c>
    </row>
    <row r="2701" spans="1:15" x14ac:dyDescent="0.2">
      <c r="A2701" s="3">
        <v>35309</v>
      </c>
      <c r="B2701" t="s">
        <v>11</v>
      </c>
      <c r="C2701" t="s">
        <v>17</v>
      </c>
      <c r="D2701" s="7">
        <v>2768.4297000000001</v>
      </c>
      <c r="E2701" s="5">
        <v>593.22</v>
      </c>
      <c r="F2701" s="5">
        <v>1277.82</v>
      </c>
      <c r="G2701" s="5">
        <v>8.48</v>
      </c>
      <c r="H2701" s="5">
        <v>888.90970000000038</v>
      </c>
      <c r="I2701" s="5">
        <v>2967.1833333333302</v>
      </c>
      <c r="J2701" s="5">
        <v>2381.2503967285202</v>
      </c>
      <c r="K2701" s="7">
        <v>1</v>
      </c>
      <c r="L2701" s="7">
        <v>0</v>
      </c>
      <c r="M2701" s="8">
        <v>0</v>
      </c>
      <c r="N2701" s="8">
        <v>0</v>
      </c>
      <c r="O2701" s="6">
        <v>0</v>
      </c>
    </row>
    <row r="2702" spans="1:15" x14ac:dyDescent="0.2">
      <c r="A2702" s="3">
        <v>35309</v>
      </c>
      <c r="B2702" t="s">
        <v>11</v>
      </c>
      <c r="C2702" t="s">
        <v>17</v>
      </c>
      <c r="D2702" s="7">
        <v>1194.6017999999999</v>
      </c>
      <c r="E2702" s="5">
        <v>0</v>
      </c>
      <c r="F2702" s="5">
        <v>1021.95</v>
      </c>
      <c r="G2702" s="5">
        <v>0</v>
      </c>
      <c r="H2702" s="5">
        <v>172.65179999999987</v>
      </c>
      <c r="I2702" s="5">
        <v>526.95000000000016</v>
      </c>
      <c r="J2702" s="5">
        <v>0</v>
      </c>
      <c r="K2702" s="7">
        <v>1</v>
      </c>
      <c r="L2702" s="7">
        <v>0</v>
      </c>
      <c r="M2702" s="8">
        <v>0</v>
      </c>
      <c r="N2702" s="8">
        <v>0</v>
      </c>
      <c r="O2702" s="6">
        <v>0</v>
      </c>
    </row>
    <row r="2703" spans="1:15" x14ac:dyDescent="0.2">
      <c r="A2703" s="3">
        <v>35309</v>
      </c>
      <c r="B2703" t="s">
        <v>11</v>
      </c>
      <c r="C2703" t="s">
        <v>15</v>
      </c>
      <c r="D2703" s="7">
        <v>7232275.6963</v>
      </c>
      <c r="E2703" s="5">
        <v>658244.5</v>
      </c>
      <c r="F2703" s="5">
        <v>5282711.8899999997</v>
      </c>
      <c r="G2703" s="5">
        <v>142780.57</v>
      </c>
      <c r="H2703" s="5">
        <v>1148538.7363000002</v>
      </c>
      <c r="I2703" s="5">
        <v>3954143.2833333327</v>
      </c>
      <c r="J2703" s="5">
        <v>8183144.3544921903</v>
      </c>
      <c r="K2703" s="7">
        <v>22140</v>
      </c>
      <c r="L2703" s="7">
        <v>1141</v>
      </c>
      <c r="M2703" s="8">
        <v>-112</v>
      </c>
      <c r="N2703" s="8">
        <v>1561</v>
      </c>
      <c r="O2703" s="6">
        <v>3741</v>
      </c>
    </row>
    <row r="2704" spans="1:15" x14ac:dyDescent="0.2">
      <c r="A2704" s="3">
        <v>35309</v>
      </c>
      <c r="B2704" t="s">
        <v>11</v>
      </c>
      <c r="C2704" t="s">
        <v>18</v>
      </c>
      <c r="D2704" s="7">
        <v>0</v>
      </c>
      <c r="E2704" s="5">
        <v>0</v>
      </c>
      <c r="F2704" s="5">
        <v>0</v>
      </c>
      <c r="G2704" s="5">
        <v>0</v>
      </c>
      <c r="H2704" s="5">
        <v>0</v>
      </c>
      <c r="I2704" s="5">
        <v>0</v>
      </c>
      <c r="J2704" s="5">
        <v>0</v>
      </c>
      <c r="K2704" s="7">
        <v>0</v>
      </c>
      <c r="L2704" s="7">
        <v>0</v>
      </c>
      <c r="M2704" s="8">
        <v>0</v>
      </c>
      <c r="N2704" s="8">
        <v>0</v>
      </c>
      <c r="O2704" s="6">
        <v>0</v>
      </c>
    </row>
    <row r="2705" spans="1:15" x14ac:dyDescent="0.2">
      <c r="A2705" s="3">
        <v>35309</v>
      </c>
      <c r="B2705" t="s">
        <v>11</v>
      </c>
      <c r="C2705" t="s">
        <v>17</v>
      </c>
      <c r="D2705" s="7">
        <v>4188.4258</v>
      </c>
      <c r="E2705" s="5">
        <v>820.85</v>
      </c>
      <c r="F2705" s="5">
        <v>3503.79</v>
      </c>
      <c r="G2705" s="5">
        <v>74.180000000000007</v>
      </c>
      <c r="H2705" s="5">
        <v>-210.3941999999999</v>
      </c>
      <c r="I2705" s="5">
        <v>1182.600000000001</v>
      </c>
      <c r="J2705" s="5">
        <v>7646.765625</v>
      </c>
      <c r="K2705" s="7">
        <v>6</v>
      </c>
      <c r="L2705" s="7">
        <v>1</v>
      </c>
      <c r="M2705" s="8">
        <v>5</v>
      </c>
      <c r="N2705" s="8">
        <v>0</v>
      </c>
      <c r="O2705" s="6">
        <v>0</v>
      </c>
    </row>
    <row r="2706" spans="1:15" x14ac:dyDescent="0.2">
      <c r="A2706" s="3">
        <v>35309</v>
      </c>
      <c r="B2706" t="s">
        <v>11</v>
      </c>
      <c r="C2706" t="s">
        <v>16</v>
      </c>
      <c r="D2706" s="7">
        <v>232445.7934</v>
      </c>
      <c r="E2706" s="5">
        <v>191571.92</v>
      </c>
      <c r="F2706" s="5">
        <v>18638.14</v>
      </c>
      <c r="G2706" s="5">
        <v>1591.48</v>
      </c>
      <c r="H2706" s="5">
        <v>20644.253399999983</v>
      </c>
      <c r="I2706" s="5">
        <v>23641.316666666666</v>
      </c>
      <c r="J2706" s="5">
        <v>3602475.5283203102</v>
      </c>
      <c r="K2706" s="7">
        <v>765</v>
      </c>
      <c r="L2706" s="7">
        <v>3</v>
      </c>
      <c r="M2706" s="8">
        <v>13</v>
      </c>
      <c r="N2706" s="8">
        <v>76</v>
      </c>
      <c r="O2706" s="6">
        <v>118</v>
      </c>
    </row>
    <row r="2707" spans="1:15" x14ac:dyDescent="0.2">
      <c r="A2707" s="3">
        <v>35309</v>
      </c>
      <c r="B2707" t="s">
        <v>11</v>
      </c>
      <c r="C2707" t="s">
        <v>16</v>
      </c>
      <c r="D2707" s="7">
        <v>1944955.2856999999</v>
      </c>
      <c r="E2707" s="5">
        <v>1772833.76</v>
      </c>
      <c r="F2707" s="5">
        <v>42902.65</v>
      </c>
      <c r="G2707" s="5">
        <v>1908.75</v>
      </c>
      <c r="H2707" s="5">
        <v>127310.12569999989</v>
      </c>
      <c r="I2707" s="5">
        <v>43403.88333333336</v>
      </c>
      <c r="J2707" s="5">
        <v>38587277.597656302</v>
      </c>
      <c r="K2707" s="7">
        <v>7656</v>
      </c>
      <c r="L2707" s="7">
        <v>2179</v>
      </c>
      <c r="M2707" s="8">
        <v>16</v>
      </c>
      <c r="N2707" s="8">
        <v>385</v>
      </c>
      <c r="O2707" s="6">
        <v>2343</v>
      </c>
    </row>
    <row r="2708" spans="1:15" x14ac:dyDescent="0.2">
      <c r="A2708" s="3">
        <v>35309</v>
      </c>
      <c r="B2708" t="s">
        <v>11</v>
      </c>
      <c r="C2708" t="s">
        <v>16</v>
      </c>
      <c r="D2708" s="7">
        <v>69207.538400000005</v>
      </c>
      <c r="E2708" s="5">
        <v>66063.429999999993</v>
      </c>
      <c r="F2708" s="5">
        <v>2682.33</v>
      </c>
      <c r="G2708" s="5">
        <v>116.76</v>
      </c>
      <c r="H2708" s="5">
        <v>345.01840000001198</v>
      </c>
      <c r="I2708" s="5">
        <v>77.483333333333249</v>
      </c>
      <c r="J2708" s="5">
        <v>3455532.4326171898</v>
      </c>
      <c r="K2708" s="7">
        <v>426</v>
      </c>
      <c r="L2708" s="7">
        <v>14</v>
      </c>
      <c r="M2708" s="8">
        <v>30</v>
      </c>
      <c r="N2708" s="8">
        <v>34</v>
      </c>
      <c r="O2708" s="6">
        <v>46</v>
      </c>
    </row>
    <row r="2709" spans="1:15" x14ac:dyDescent="0.2">
      <c r="A2709" s="3">
        <v>35309</v>
      </c>
      <c r="B2709" t="s">
        <v>6</v>
      </c>
      <c r="C2709" t="s">
        <v>15</v>
      </c>
      <c r="D2709" s="7">
        <v>13840.308000000001</v>
      </c>
      <c r="E2709" s="5">
        <v>260.13</v>
      </c>
      <c r="F2709" s="5">
        <v>9658.74</v>
      </c>
      <c r="G2709" s="5">
        <v>475.6</v>
      </c>
      <c r="H2709" s="5">
        <v>3445.838000000002</v>
      </c>
      <c r="I2709" s="5">
        <v>13177.300000000001</v>
      </c>
      <c r="J2709" s="5">
        <v>110.100137710572</v>
      </c>
      <c r="K2709" s="7">
        <v>18</v>
      </c>
      <c r="L2709" s="7">
        <v>0</v>
      </c>
      <c r="M2709" s="8">
        <v>0</v>
      </c>
      <c r="N2709" s="8">
        <v>0</v>
      </c>
      <c r="O2709" s="6">
        <v>0</v>
      </c>
    </row>
    <row r="2710" spans="1:15" x14ac:dyDescent="0.2">
      <c r="A2710" s="3">
        <v>35309</v>
      </c>
      <c r="B2710" t="s">
        <v>6</v>
      </c>
      <c r="C2710" t="s">
        <v>16</v>
      </c>
      <c r="D2710" s="7">
        <v>169.49</v>
      </c>
      <c r="E2710" s="5">
        <v>169.49</v>
      </c>
      <c r="F2710" s="5">
        <v>0</v>
      </c>
      <c r="G2710" s="5">
        <v>0</v>
      </c>
      <c r="H2710" s="5">
        <v>0</v>
      </c>
      <c r="I2710" s="5">
        <v>0</v>
      </c>
      <c r="J2710" s="5">
        <v>2138.087890625</v>
      </c>
      <c r="K2710" s="7">
        <v>1</v>
      </c>
      <c r="L2710" s="7">
        <v>0</v>
      </c>
      <c r="M2710" s="8">
        <v>0</v>
      </c>
      <c r="N2710" s="8">
        <v>0</v>
      </c>
      <c r="O2710" s="6">
        <v>0</v>
      </c>
    </row>
    <row r="2711" spans="1:15" x14ac:dyDescent="0.2">
      <c r="A2711" s="3">
        <v>35309</v>
      </c>
      <c r="B2711" t="s">
        <v>6</v>
      </c>
      <c r="C2711" t="s">
        <v>15</v>
      </c>
      <c r="D2711" s="7">
        <v>5253575.5495999996</v>
      </c>
      <c r="E2711" s="5">
        <v>675966.92740000004</v>
      </c>
      <c r="F2711" s="5">
        <v>2311293.8689000001</v>
      </c>
      <c r="G2711" s="5">
        <v>180190.85</v>
      </c>
      <c r="H2711" s="5">
        <v>2086123.903299999</v>
      </c>
      <c r="I2711" s="5">
        <v>6910088.0833333246</v>
      </c>
      <c r="J2711" s="5">
        <v>6016246.43359375</v>
      </c>
      <c r="K2711" s="7">
        <v>22104</v>
      </c>
      <c r="L2711" s="7">
        <v>-2</v>
      </c>
      <c r="M2711" s="8">
        <v>-450</v>
      </c>
      <c r="N2711" s="8">
        <v>506</v>
      </c>
      <c r="O2711" s="6">
        <v>818</v>
      </c>
    </row>
    <row r="2712" spans="1:15" x14ac:dyDescent="0.2">
      <c r="A2712" s="3">
        <v>35309</v>
      </c>
      <c r="B2712" t="s">
        <v>6</v>
      </c>
      <c r="C2712" t="s">
        <v>17</v>
      </c>
      <c r="D2712" s="7">
        <v>9170212.12869999</v>
      </c>
      <c r="E2712" s="5">
        <v>2068161.68</v>
      </c>
      <c r="F2712" s="5">
        <v>3407502.67</v>
      </c>
      <c r="G2712" s="5">
        <v>654279.85</v>
      </c>
      <c r="H2712" s="5">
        <v>3040267.9286999903</v>
      </c>
      <c r="I2712" s="5">
        <v>12690176.716666663</v>
      </c>
      <c r="J2712" s="5">
        <v>38109566.6728516</v>
      </c>
      <c r="K2712" s="7">
        <v>18449</v>
      </c>
      <c r="L2712" s="7">
        <v>1616</v>
      </c>
      <c r="M2712" s="8">
        <v>530</v>
      </c>
      <c r="N2712" s="8">
        <v>531</v>
      </c>
      <c r="O2712" s="6">
        <v>2121</v>
      </c>
    </row>
    <row r="2713" spans="1:15" x14ac:dyDescent="0.2">
      <c r="A2713" s="3">
        <v>35309</v>
      </c>
      <c r="B2713" t="s">
        <v>6</v>
      </c>
      <c r="C2713" t="s">
        <v>15</v>
      </c>
      <c r="D2713" s="7">
        <v>519596.51400000002</v>
      </c>
      <c r="E2713" s="5">
        <v>113051.58</v>
      </c>
      <c r="F2713" s="5">
        <v>256593.84</v>
      </c>
      <c r="G2713" s="5">
        <v>13941.51</v>
      </c>
      <c r="H2713" s="5">
        <v>136009.584</v>
      </c>
      <c r="I2713" s="5">
        <v>609388.66666666686</v>
      </c>
      <c r="J2713" s="5">
        <v>1045580.05273438</v>
      </c>
      <c r="K2713" s="7">
        <v>2183</v>
      </c>
      <c r="L2713" s="7">
        <v>437</v>
      </c>
      <c r="M2713" s="8">
        <v>-6</v>
      </c>
      <c r="N2713" s="8">
        <v>87</v>
      </c>
      <c r="O2713" s="6">
        <v>627</v>
      </c>
    </row>
    <row r="2714" spans="1:15" x14ac:dyDescent="0.2">
      <c r="A2714" s="3">
        <v>35309</v>
      </c>
      <c r="B2714" t="s">
        <v>6</v>
      </c>
      <c r="C2714" t="s">
        <v>17</v>
      </c>
      <c r="D2714" s="7">
        <v>5310938.4038000004</v>
      </c>
      <c r="E2714" s="5">
        <v>1075075.05</v>
      </c>
      <c r="F2714" s="5">
        <v>2099248.48</v>
      </c>
      <c r="G2714" s="5">
        <v>335451.46999999997</v>
      </c>
      <c r="H2714" s="5">
        <v>1801163.4038000007</v>
      </c>
      <c r="I2714" s="5">
        <v>9387569.3666666541</v>
      </c>
      <c r="J2714" s="5">
        <v>16628801.403320299</v>
      </c>
      <c r="K2714" s="7">
        <v>18867</v>
      </c>
      <c r="L2714" s="7">
        <v>1135</v>
      </c>
      <c r="M2714" s="8">
        <v>207</v>
      </c>
      <c r="N2714" s="8">
        <v>456</v>
      </c>
      <c r="O2714" s="6">
        <v>1495</v>
      </c>
    </row>
    <row r="2715" spans="1:15" x14ac:dyDescent="0.2">
      <c r="A2715" s="3">
        <v>35309</v>
      </c>
      <c r="B2715" t="s">
        <v>6</v>
      </c>
      <c r="C2715" t="s">
        <v>16</v>
      </c>
      <c r="D2715" s="7">
        <v>5118719.3238000004</v>
      </c>
      <c r="E2715" s="5">
        <v>5094032.7699999996</v>
      </c>
      <c r="F2715" s="5">
        <v>514.37</v>
      </c>
      <c r="G2715" s="5">
        <v>3361.01</v>
      </c>
      <c r="H2715" s="5">
        <v>20811.173800000812</v>
      </c>
      <c r="I2715" s="5">
        <v>0.38333333333333303</v>
      </c>
      <c r="J2715" s="5">
        <v>189512360.95800799</v>
      </c>
      <c r="K2715" s="7">
        <v>13779</v>
      </c>
      <c r="L2715" s="7">
        <v>855</v>
      </c>
      <c r="M2715" s="8">
        <v>-38</v>
      </c>
      <c r="N2715" s="8">
        <v>935</v>
      </c>
      <c r="O2715" s="6">
        <v>2001</v>
      </c>
    </row>
    <row r="2716" spans="1:15" x14ac:dyDescent="0.2">
      <c r="A2716" s="3">
        <v>35309</v>
      </c>
      <c r="B2716" t="s">
        <v>6</v>
      </c>
      <c r="C2716" t="s">
        <v>15</v>
      </c>
      <c r="D2716" s="7">
        <v>8412960.6160000004</v>
      </c>
      <c r="E2716" s="5">
        <v>1851096.74</v>
      </c>
      <c r="F2716" s="5">
        <v>2604104.98</v>
      </c>
      <c r="G2716" s="5">
        <v>562296.17000000004</v>
      </c>
      <c r="H2716" s="5">
        <v>3395462.7260000003</v>
      </c>
      <c r="I2716" s="5">
        <v>19097950.016666669</v>
      </c>
      <c r="J2716" s="5">
        <v>28167386.9921875</v>
      </c>
      <c r="K2716" s="7">
        <v>45148</v>
      </c>
      <c r="L2716" s="7">
        <v>2210</v>
      </c>
      <c r="M2716" s="8">
        <v>442</v>
      </c>
      <c r="N2716" s="8">
        <v>1723</v>
      </c>
      <c r="O2716" s="6">
        <v>3299</v>
      </c>
    </row>
    <row r="2717" spans="1:15" x14ac:dyDescent="0.2">
      <c r="A2717" s="3">
        <v>35309</v>
      </c>
      <c r="B2717" t="s">
        <v>6</v>
      </c>
      <c r="C2717" t="s">
        <v>15</v>
      </c>
      <c r="D2717" s="7">
        <v>60189.865899999997</v>
      </c>
      <c r="E2717" s="5">
        <v>19865.97</v>
      </c>
      <c r="F2717" s="5">
        <v>11253.58</v>
      </c>
      <c r="G2717" s="5">
        <v>1232.73</v>
      </c>
      <c r="H2717" s="5">
        <v>27837.585899999995</v>
      </c>
      <c r="I2717" s="5">
        <v>132492.29999999987</v>
      </c>
      <c r="J2717" s="5">
        <v>466166.498046875</v>
      </c>
      <c r="K2717" s="7">
        <v>194</v>
      </c>
      <c r="L2717" s="7">
        <v>1</v>
      </c>
      <c r="M2717" s="8">
        <v>2</v>
      </c>
      <c r="N2717" s="8">
        <v>7</v>
      </c>
      <c r="O2717" s="6">
        <v>5</v>
      </c>
    </row>
    <row r="2718" spans="1:15" x14ac:dyDescent="0.2">
      <c r="A2718" s="3">
        <v>35309</v>
      </c>
      <c r="B2718" t="s">
        <v>6</v>
      </c>
      <c r="C2718" t="s">
        <v>15</v>
      </c>
      <c r="D2718" s="7">
        <v>9387278.0811999999</v>
      </c>
      <c r="E2718" s="5">
        <v>2034027.42</v>
      </c>
      <c r="F2718" s="5">
        <v>2866780.87</v>
      </c>
      <c r="G2718" s="5">
        <v>545959.23</v>
      </c>
      <c r="H2718" s="5">
        <v>3940510.5611999999</v>
      </c>
      <c r="I2718" s="5">
        <v>14085630.583333334</v>
      </c>
      <c r="J2718" s="5">
        <v>42543845.811523497</v>
      </c>
      <c r="K2718" s="7">
        <v>33298</v>
      </c>
      <c r="L2718" s="7">
        <v>2</v>
      </c>
      <c r="M2718" s="8">
        <v>-640</v>
      </c>
      <c r="N2718" s="8">
        <v>1305</v>
      </c>
      <c r="O2718" s="6">
        <v>2328</v>
      </c>
    </row>
    <row r="2719" spans="1:15" x14ac:dyDescent="0.2">
      <c r="A2719" s="3">
        <v>35309</v>
      </c>
      <c r="B2719" t="s">
        <v>6</v>
      </c>
      <c r="C2719" t="s">
        <v>17</v>
      </c>
      <c r="D2719" s="7">
        <v>0</v>
      </c>
      <c r="E2719" s="5">
        <v>0</v>
      </c>
      <c r="F2719" s="5">
        <v>0</v>
      </c>
      <c r="G2719" s="5">
        <v>0</v>
      </c>
      <c r="H2719" s="5">
        <v>0</v>
      </c>
      <c r="I2719" s="5">
        <v>0</v>
      </c>
      <c r="J2719" s="5">
        <v>0</v>
      </c>
      <c r="K2719" s="7">
        <v>0</v>
      </c>
      <c r="L2719" s="7">
        <v>0</v>
      </c>
      <c r="M2719" s="8">
        <v>0</v>
      </c>
      <c r="N2719" s="8">
        <v>0</v>
      </c>
      <c r="O2719" s="6">
        <v>0</v>
      </c>
    </row>
    <row r="2720" spans="1:15" x14ac:dyDescent="0.2">
      <c r="A2720" s="3">
        <v>35309</v>
      </c>
      <c r="B2720" t="s">
        <v>6</v>
      </c>
      <c r="C2720" t="s">
        <v>15</v>
      </c>
      <c r="D2720" s="7">
        <v>3228433.4668000001</v>
      </c>
      <c r="E2720" s="5">
        <v>309966.52</v>
      </c>
      <c r="F2720" s="5">
        <v>2388677.02</v>
      </c>
      <c r="G2720" s="5">
        <v>62612.44</v>
      </c>
      <c r="H2720" s="5">
        <v>467177.48680000001</v>
      </c>
      <c r="I2720" s="5">
        <v>1683088.5333333327</v>
      </c>
      <c r="J2720" s="5">
        <v>4323106.3984375</v>
      </c>
      <c r="K2720" s="7">
        <v>10479</v>
      </c>
      <c r="L2720" s="7">
        <v>778</v>
      </c>
      <c r="M2720" s="8">
        <v>-71</v>
      </c>
      <c r="N2720" s="8">
        <v>718</v>
      </c>
      <c r="O2720" s="6">
        <v>1749</v>
      </c>
    </row>
    <row r="2721" spans="1:15" x14ac:dyDescent="0.2">
      <c r="A2721" s="3">
        <v>35309</v>
      </c>
      <c r="B2721" t="s">
        <v>6</v>
      </c>
      <c r="C2721" t="s">
        <v>17</v>
      </c>
      <c r="D2721" s="7">
        <v>2461.2221</v>
      </c>
      <c r="E2721" s="5">
        <v>10.24</v>
      </c>
      <c r="F2721" s="5">
        <v>1343.43</v>
      </c>
      <c r="G2721" s="5">
        <v>20.95</v>
      </c>
      <c r="H2721" s="5">
        <v>1086.6021000000001</v>
      </c>
      <c r="I2721" s="5">
        <v>2113.233333333334</v>
      </c>
      <c r="J2721" s="5">
        <v>10745.9052734375</v>
      </c>
      <c r="K2721" s="7">
        <v>4</v>
      </c>
      <c r="L2721" s="7">
        <v>0</v>
      </c>
      <c r="M2721" s="8">
        <v>4</v>
      </c>
      <c r="N2721" s="8">
        <v>0</v>
      </c>
      <c r="O2721" s="6">
        <v>0</v>
      </c>
    </row>
    <row r="2722" spans="1:15" x14ac:dyDescent="0.2">
      <c r="A2722" s="3">
        <v>35309</v>
      </c>
      <c r="B2722" t="s">
        <v>6</v>
      </c>
      <c r="C2722" t="s">
        <v>16</v>
      </c>
      <c r="D2722" s="7">
        <v>314904.13179999997</v>
      </c>
      <c r="E2722" s="5">
        <v>268936.13</v>
      </c>
      <c r="F2722" s="5">
        <v>15540.51</v>
      </c>
      <c r="G2722" s="5">
        <v>2590.67</v>
      </c>
      <c r="H2722" s="5">
        <v>27836.821799999969</v>
      </c>
      <c r="I2722" s="5">
        <v>28614.849999999973</v>
      </c>
      <c r="J2722" s="5">
        <v>5309546.26660157</v>
      </c>
      <c r="K2722" s="7">
        <v>1136</v>
      </c>
      <c r="L2722" s="7">
        <v>41</v>
      </c>
      <c r="M2722" s="8">
        <v>1</v>
      </c>
      <c r="N2722" s="8">
        <v>108</v>
      </c>
      <c r="O2722" s="6">
        <v>180</v>
      </c>
    </row>
    <row r="2723" spans="1:15" x14ac:dyDescent="0.2">
      <c r="A2723" s="3">
        <v>35309</v>
      </c>
      <c r="B2723" t="s">
        <v>6</v>
      </c>
      <c r="C2723" t="s">
        <v>16</v>
      </c>
      <c r="D2723" s="7">
        <v>1308911.1973000001</v>
      </c>
      <c r="E2723" s="5">
        <v>1221926.04</v>
      </c>
      <c r="F2723" s="5">
        <v>27848.78</v>
      </c>
      <c r="G2723" s="5">
        <v>688.57</v>
      </c>
      <c r="H2723" s="5">
        <v>58447.80730000008</v>
      </c>
      <c r="I2723" s="5">
        <v>27218.283333333329</v>
      </c>
      <c r="J2723" s="5">
        <v>26028351.788086001</v>
      </c>
      <c r="K2723" s="7">
        <v>5211</v>
      </c>
      <c r="L2723" s="7">
        <v>1296</v>
      </c>
      <c r="M2723" s="8">
        <v>9</v>
      </c>
      <c r="N2723" s="8">
        <v>238</v>
      </c>
      <c r="O2723" s="6">
        <v>1503</v>
      </c>
    </row>
    <row r="2724" spans="1:15" x14ac:dyDescent="0.2">
      <c r="A2724" s="3">
        <v>35309</v>
      </c>
      <c r="B2724" t="s">
        <v>6</v>
      </c>
      <c r="C2724" t="s">
        <v>16</v>
      </c>
      <c r="D2724" s="7">
        <v>79005.719400000002</v>
      </c>
      <c r="E2724" s="5">
        <v>72686.679999999993</v>
      </c>
      <c r="F2724" s="5">
        <v>2959.96</v>
      </c>
      <c r="G2724" s="5">
        <v>265.58</v>
      </c>
      <c r="H2724" s="5">
        <v>3093.4994000000088</v>
      </c>
      <c r="I2724" s="5">
        <v>58.4</v>
      </c>
      <c r="J2724" s="5">
        <v>4115236.86328125</v>
      </c>
      <c r="K2724" s="7">
        <v>442</v>
      </c>
      <c r="L2724" s="7">
        <v>11</v>
      </c>
      <c r="M2724" s="8">
        <v>25</v>
      </c>
      <c r="N2724" s="8">
        <v>34</v>
      </c>
      <c r="O2724" s="6">
        <v>62</v>
      </c>
    </row>
    <row r="2725" spans="1:15" x14ac:dyDescent="0.2">
      <c r="A2725" s="3">
        <v>35309</v>
      </c>
      <c r="B2725" t="s">
        <v>6</v>
      </c>
      <c r="C2725" t="s">
        <v>18</v>
      </c>
      <c r="D2725" s="7">
        <v>0</v>
      </c>
      <c r="E2725" s="5">
        <v>0</v>
      </c>
      <c r="F2725" s="5">
        <v>0</v>
      </c>
      <c r="G2725" s="5">
        <v>0</v>
      </c>
      <c r="H2725" s="5">
        <v>0</v>
      </c>
      <c r="I2725" s="5">
        <v>0</v>
      </c>
      <c r="J2725" s="5">
        <v>0</v>
      </c>
      <c r="K2725" s="7">
        <v>0</v>
      </c>
      <c r="L2725" s="7">
        <v>0</v>
      </c>
      <c r="M2725" s="8">
        <v>0</v>
      </c>
      <c r="N2725" s="8">
        <v>0</v>
      </c>
      <c r="O2725" s="6">
        <v>0</v>
      </c>
    </row>
    <row r="2726" spans="1:15" x14ac:dyDescent="0.2">
      <c r="A2726" s="3">
        <v>35309</v>
      </c>
      <c r="B2726" t="s">
        <v>7</v>
      </c>
      <c r="C2726" t="s">
        <v>15</v>
      </c>
      <c r="D2726" s="7">
        <v>11822018.8731</v>
      </c>
      <c r="E2726" s="5">
        <v>2206567.84</v>
      </c>
      <c r="F2726" s="5">
        <v>5569697.3799999896</v>
      </c>
      <c r="G2726" s="5">
        <v>405753.29000000103</v>
      </c>
      <c r="H2726" s="5">
        <v>3640000.363100009</v>
      </c>
      <c r="I2726" s="5">
        <v>14769410.033333343</v>
      </c>
      <c r="J2726" s="5">
        <v>13110015.102614401</v>
      </c>
      <c r="K2726" s="7">
        <v>37671</v>
      </c>
      <c r="L2726" s="7">
        <v>228</v>
      </c>
      <c r="M2726" s="8">
        <v>-94</v>
      </c>
      <c r="N2726" s="8">
        <v>2299</v>
      </c>
      <c r="O2726" s="6">
        <v>3009</v>
      </c>
    </row>
    <row r="2727" spans="1:15" x14ac:dyDescent="0.2">
      <c r="A2727" s="3">
        <v>35309</v>
      </c>
      <c r="B2727" t="s">
        <v>7</v>
      </c>
      <c r="C2727" t="s">
        <v>16</v>
      </c>
      <c r="D2727" s="7">
        <v>747445.28</v>
      </c>
      <c r="E2727" s="5">
        <v>548141.32999999996</v>
      </c>
      <c r="F2727" s="5">
        <v>4709</v>
      </c>
      <c r="G2727" s="5">
        <v>1188.1600000000001</v>
      </c>
      <c r="H2727" s="5">
        <v>193406.79000000007</v>
      </c>
      <c r="I2727" s="5">
        <v>308.2833333333337</v>
      </c>
      <c r="J2727" s="5">
        <v>2517980.74641228</v>
      </c>
      <c r="K2727" s="7">
        <v>2307</v>
      </c>
      <c r="L2727" s="7">
        <v>47</v>
      </c>
      <c r="M2727" s="8">
        <v>-6</v>
      </c>
      <c r="N2727" s="8">
        <v>26</v>
      </c>
      <c r="O2727" s="6">
        <v>26</v>
      </c>
    </row>
    <row r="2728" spans="1:15" x14ac:dyDescent="0.2">
      <c r="A2728" s="3">
        <v>35309</v>
      </c>
      <c r="B2728" t="s">
        <v>7</v>
      </c>
      <c r="C2728" t="s">
        <v>15</v>
      </c>
      <c r="D2728" s="7">
        <v>940318.57600000105</v>
      </c>
      <c r="E2728" s="5">
        <v>33918.36</v>
      </c>
      <c r="F2728" s="5">
        <v>90593.27</v>
      </c>
      <c r="G2728" s="5">
        <v>5469.94</v>
      </c>
      <c r="H2728" s="5">
        <v>810337.0060000011</v>
      </c>
      <c r="I2728" s="5">
        <v>113243.99999999999</v>
      </c>
      <c r="J2728" s="5">
        <v>137226.088358879</v>
      </c>
      <c r="K2728" s="7">
        <v>514</v>
      </c>
      <c r="L2728" s="7">
        <v>1</v>
      </c>
      <c r="M2728" s="8">
        <v>-20</v>
      </c>
      <c r="N2728" s="8">
        <v>243</v>
      </c>
      <c r="O2728" s="6">
        <v>597</v>
      </c>
    </row>
    <row r="2729" spans="1:15" x14ac:dyDescent="0.2">
      <c r="A2729" s="3">
        <v>35309</v>
      </c>
      <c r="B2729" t="s">
        <v>7</v>
      </c>
      <c r="C2729" t="s">
        <v>15</v>
      </c>
      <c r="D2729" s="7">
        <v>6115585.0152000003</v>
      </c>
      <c r="E2729" s="5">
        <v>809425.31340000103</v>
      </c>
      <c r="F2729" s="5">
        <v>2747709.7993000001</v>
      </c>
      <c r="G2729" s="5">
        <v>234215.93229999999</v>
      </c>
      <c r="H2729" s="5">
        <v>2324233.9701999989</v>
      </c>
      <c r="I2729" s="5">
        <v>7384062.8333333302</v>
      </c>
      <c r="J2729" s="5">
        <v>6068172.0731592197</v>
      </c>
      <c r="K2729" s="7">
        <v>18923</v>
      </c>
      <c r="L2729" s="7">
        <v>16</v>
      </c>
      <c r="M2729" s="8">
        <v>-423</v>
      </c>
      <c r="N2729" s="8">
        <v>510</v>
      </c>
      <c r="O2729" s="6">
        <v>861</v>
      </c>
    </row>
    <row r="2730" spans="1:15" x14ac:dyDescent="0.2">
      <c r="A2730" s="3">
        <v>35309</v>
      </c>
      <c r="B2730" t="s">
        <v>7</v>
      </c>
      <c r="C2730" t="s">
        <v>17</v>
      </c>
      <c r="D2730" s="7">
        <v>26582711.576400001</v>
      </c>
      <c r="E2730" s="5">
        <v>6349661.9499999899</v>
      </c>
      <c r="F2730" s="5">
        <v>10250600.65</v>
      </c>
      <c r="G2730" s="5">
        <v>1759975.91</v>
      </c>
      <c r="H2730" s="5">
        <v>8222473.0664000083</v>
      </c>
      <c r="I2730" s="5">
        <v>32911821.766666658</v>
      </c>
      <c r="J2730" s="5">
        <v>118285846.140101</v>
      </c>
      <c r="K2730" s="7">
        <v>52538</v>
      </c>
      <c r="L2730" s="7">
        <v>5701</v>
      </c>
      <c r="M2730" s="8">
        <v>1057</v>
      </c>
      <c r="N2730" s="8">
        <v>1906</v>
      </c>
      <c r="O2730" s="6">
        <v>5988</v>
      </c>
    </row>
    <row r="2731" spans="1:15" x14ac:dyDescent="0.2">
      <c r="A2731" s="3">
        <v>35309</v>
      </c>
      <c r="B2731" t="s">
        <v>7</v>
      </c>
      <c r="C2731" t="s">
        <v>15</v>
      </c>
      <c r="D2731" s="7">
        <v>569836.34439999994</v>
      </c>
      <c r="E2731" s="5">
        <v>140566.82</v>
      </c>
      <c r="F2731" s="5">
        <v>264482.78000000003</v>
      </c>
      <c r="G2731" s="5">
        <v>16351.04</v>
      </c>
      <c r="H2731" s="5">
        <v>148435.7043999999</v>
      </c>
      <c r="I2731" s="5">
        <v>556121.29999999958</v>
      </c>
      <c r="J2731" s="5">
        <v>1810199.78125</v>
      </c>
      <c r="K2731" s="7">
        <v>2423</v>
      </c>
      <c r="L2731" s="7">
        <v>378</v>
      </c>
      <c r="M2731" s="8">
        <v>27</v>
      </c>
      <c r="N2731" s="8">
        <v>125</v>
      </c>
      <c r="O2731" s="6">
        <v>576</v>
      </c>
    </row>
    <row r="2732" spans="1:15" x14ac:dyDescent="0.2">
      <c r="A2732" s="3">
        <v>35309</v>
      </c>
      <c r="B2732" t="s">
        <v>7</v>
      </c>
      <c r="C2732" t="s">
        <v>17</v>
      </c>
      <c r="D2732" s="7">
        <v>13176824.169600001</v>
      </c>
      <c r="E2732" s="5">
        <v>2711180.32</v>
      </c>
      <c r="F2732" s="5">
        <v>5498439.77999999</v>
      </c>
      <c r="G2732" s="5">
        <v>781925.58</v>
      </c>
      <c r="H2732" s="5">
        <v>4185278.4896000102</v>
      </c>
      <c r="I2732" s="5">
        <v>22009815.199999984</v>
      </c>
      <c r="J2732" s="5">
        <v>40503393.947265603</v>
      </c>
      <c r="K2732" s="7">
        <v>49493</v>
      </c>
      <c r="L2732" s="7">
        <v>3627</v>
      </c>
      <c r="M2732" s="8">
        <v>-56</v>
      </c>
      <c r="N2732" s="8">
        <v>1532</v>
      </c>
      <c r="O2732" s="6">
        <v>4233</v>
      </c>
    </row>
    <row r="2733" spans="1:15" x14ac:dyDescent="0.2">
      <c r="A2733" s="3">
        <v>35309</v>
      </c>
      <c r="B2733" t="s">
        <v>7</v>
      </c>
      <c r="C2733" t="s">
        <v>16</v>
      </c>
      <c r="D2733" s="7">
        <v>11003764.4256</v>
      </c>
      <c r="E2733" s="5">
        <v>10975784.57</v>
      </c>
      <c r="F2733" s="5">
        <v>-400.02</v>
      </c>
      <c r="G2733" s="5">
        <v>1765.56</v>
      </c>
      <c r="H2733" s="5">
        <v>26614.315599999427</v>
      </c>
      <c r="I2733" s="5">
        <v>37.266666666666701</v>
      </c>
      <c r="J2733" s="5">
        <v>443214227.90234399</v>
      </c>
      <c r="K2733" s="7">
        <v>30760</v>
      </c>
      <c r="L2733" s="7">
        <v>3475</v>
      </c>
      <c r="M2733" s="8">
        <v>-78</v>
      </c>
      <c r="N2733" s="8">
        <v>1957</v>
      </c>
      <c r="O2733" s="6">
        <v>5203</v>
      </c>
    </row>
    <row r="2734" spans="1:15" x14ac:dyDescent="0.2">
      <c r="A2734" s="3">
        <v>35309</v>
      </c>
      <c r="B2734" t="s">
        <v>7</v>
      </c>
      <c r="C2734" t="s">
        <v>15</v>
      </c>
      <c r="D2734" s="7">
        <v>8708823.4170999993</v>
      </c>
      <c r="E2734" s="5">
        <v>1995098.65</v>
      </c>
      <c r="F2734" s="5">
        <v>2594146.34</v>
      </c>
      <c r="G2734" s="5">
        <v>583516.07999999996</v>
      </c>
      <c r="H2734" s="5">
        <v>3536062.347099999</v>
      </c>
      <c r="I2734" s="5">
        <v>19181427.550000004</v>
      </c>
      <c r="J2734" s="5">
        <v>30749307.1878176</v>
      </c>
      <c r="K2734" s="7">
        <v>46044</v>
      </c>
      <c r="L2734" s="7">
        <v>2219</v>
      </c>
      <c r="M2734" s="8">
        <v>814</v>
      </c>
      <c r="N2734" s="8">
        <v>2378</v>
      </c>
      <c r="O2734" s="6">
        <v>3704</v>
      </c>
    </row>
    <row r="2735" spans="1:15" x14ac:dyDescent="0.2">
      <c r="A2735" s="3">
        <v>35309</v>
      </c>
      <c r="B2735" t="s">
        <v>7</v>
      </c>
      <c r="C2735" t="s">
        <v>15</v>
      </c>
      <c r="D2735" s="7">
        <v>238143.57440000001</v>
      </c>
      <c r="E2735" s="5">
        <v>41722.74</v>
      </c>
      <c r="F2735" s="5">
        <v>79248.649999999994</v>
      </c>
      <c r="G2735" s="5">
        <v>6061.58</v>
      </c>
      <c r="H2735" s="5">
        <v>111110.60440000003</v>
      </c>
      <c r="I2735" s="5">
        <v>440273.34999999986</v>
      </c>
      <c r="J2735" s="5">
        <v>538202.1953125</v>
      </c>
      <c r="K2735" s="7">
        <v>669</v>
      </c>
      <c r="L2735" s="7">
        <v>2</v>
      </c>
      <c r="M2735" s="8">
        <v>-6</v>
      </c>
      <c r="N2735" s="8">
        <v>62</v>
      </c>
      <c r="O2735" s="6">
        <v>90</v>
      </c>
    </row>
    <row r="2736" spans="1:15" x14ac:dyDescent="0.2">
      <c r="A2736" s="3">
        <v>35309</v>
      </c>
      <c r="B2736" t="s">
        <v>7</v>
      </c>
      <c r="C2736" t="s">
        <v>15</v>
      </c>
      <c r="D2736" s="7">
        <v>17978777.357700001</v>
      </c>
      <c r="E2736" s="5">
        <v>3822247.1</v>
      </c>
      <c r="F2736" s="5">
        <v>5681020.4100000001</v>
      </c>
      <c r="G2736" s="5">
        <v>1066912.48</v>
      </c>
      <c r="H2736" s="5">
        <v>7408597.3677000012</v>
      </c>
      <c r="I2736" s="5">
        <v>25929933.950000014</v>
      </c>
      <c r="J2736" s="5">
        <v>81434481.771484405</v>
      </c>
      <c r="K2736" s="7">
        <v>63925</v>
      </c>
      <c r="L2736" s="7">
        <v>231</v>
      </c>
      <c r="M2736" s="8">
        <v>-904</v>
      </c>
      <c r="N2736" s="8">
        <v>4186</v>
      </c>
      <c r="O2736" s="6">
        <v>5367</v>
      </c>
    </row>
    <row r="2737" spans="1:15" x14ac:dyDescent="0.2">
      <c r="A2737" s="3">
        <v>35309</v>
      </c>
      <c r="B2737" t="s">
        <v>7</v>
      </c>
      <c r="C2737" t="s">
        <v>17</v>
      </c>
      <c r="D2737" s="7">
        <v>6357009.2002999997</v>
      </c>
      <c r="E2737" s="5">
        <v>822114.63</v>
      </c>
      <c r="F2737" s="5">
        <v>4018980.88</v>
      </c>
      <c r="G2737" s="5">
        <v>62747.67</v>
      </c>
      <c r="H2737" s="5">
        <v>1453166.0203</v>
      </c>
      <c r="I2737" s="5">
        <v>5387164.5999999959</v>
      </c>
      <c r="J2737" s="5">
        <v>5151012.9894027701</v>
      </c>
      <c r="K2737" s="7">
        <v>6979</v>
      </c>
      <c r="L2737" s="7">
        <v>251</v>
      </c>
      <c r="M2737" s="8">
        <v>81</v>
      </c>
      <c r="N2737" s="8">
        <v>163</v>
      </c>
      <c r="O2737" s="6">
        <v>250</v>
      </c>
    </row>
    <row r="2738" spans="1:15" x14ac:dyDescent="0.2">
      <c r="A2738" s="3">
        <v>35309</v>
      </c>
      <c r="B2738" t="s">
        <v>7</v>
      </c>
      <c r="C2738" t="s">
        <v>17</v>
      </c>
      <c r="D2738" s="7">
        <v>1361287.5060000001</v>
      </c>
      <c r="E2738" s="5">
        <v>103903.91</v>
      </c>
      <c r="F2738" s="5">
        <v>734190.27</v>
      </c>
      <c r="G2738" s="5">
        <v>13463.42</v>
      </c>
      <c r="H2738" s="5">
        <v>509729.90600000013</v>
      </c>
      <c r="I2738" s="5">
        <v>1427960.9499999997</v>
      </c>
      <c r="J2738" s="5">
        <v>237116.84827327699</v>
      </c>
      <c r="K2738" s="7">
        <v>2438</v>
      </c>
      <c r="L2738" s="7">
        <v>5</v>
      </c>
      <c r="M2738" s="8">
        <v>-27</v>
      </c>
      <c r="N2738" s="8">
        <v>323</v>
      </c>
      <c r="O2738" s="6">
        <v>26</v>
      </c>
    </row>
    <row r="2739" spans="1:15" x14ac:dyDescent="0.2">
      <c r="A2739" s="3">
        <v>35309</v>
      </c>
      <c r="B2739" t="s">
        <v>7</v>
      </c>
      <c r="C2739" t="s">
        <v>15</v>
      </c>
      <c r="D2739" s="7">
        <v>10410696.945800001</v>
      </c>
      <c r="E2739" s="5">
        <v>784909.50000000105</v>
      </c>
      <c r="F2739" s="5">
        <v>8392691.1099999994</v>
      </c>
      <c r="G2739" s="5">
        <v>182800.23</v>
      </c>
      <c r="H2739" s="5">
        <v>1050296.1057999996</v>
      </c>
      <c r="I2739" s="5">
        <v>5841595.8500000034</v>
      </c>
      <c r="J2739" s="5">
        <v>13831069.166992201</v>
      </c>
      <c r="K2739" s="7">
        <v>25344</v>
      </c>
      <c r="L2739" s="7">
        <v>885</v>
      </c>
      <c r="M2739" s="8">
        <v>-79</v>
      </c>
      <c r="N2739" s="8">
        <v>4121</v>
      </c>
      <c r="O2739" s="6">
        <v>4946</v>
      </c>
    </row>
    <row r="2740" spans="1:15" x14ac:dyDescent="0.2">
      <c r="A2740" s="3">
        <v>35309</v>
      </c>
      <c r="B2740" t="s">
        <v>7</v>
      </c>
      <c r="C2740" t="s">
        <v>18</v>
      </c>
      <c r="D2740" s="7">
        <v>1149380.1813999999</v>
      </c>
      <c r="E2740" s="5">
        <v>1092688.57</v>
      </c>
      <c r="F2740" s="5">
        <v>10435.08</v>
      </c>
      <c r="G2740" s="5">
        <v>12650.93</v>
      </c>
      <c r="H2740" s="5">
        <v>33605.601399999818</v>
      </c>
      <c r="I2740" s="5">
        <v>132226</v>
      </c>
      <c r="J2740" s="5">
        <v>393138.44670486503</v>
      </c>
      <c r="K2740" s="7">
        <v>27122</v>
      </c>
      <c r="L2740" s="7">
        <v>210</v>
      </c>
      <c r="M2740" s="8">
        <v>-16</v>
      </c>
      <c r="N2740" s="8">
        <v>862</v>
      </c>
      <c r="O2740" s="6">
        <v>851</v>
      </c>
    </row>
    <row r="2741" spans="1:15" x14ac:dyDescent="0.2">
      <c r="A2741" s="3">
        <v>35309</v>
      </c>
      <c r="B2741" t="s">
        <v>7</v>
      </c>
      <c r="C2741" t="s">
        <v>17</v>
      </c>
      <c r="D2741" s="7">
        <v>13211.0982</v>
      </c>
      <c r="E2741" s="5">
        <v>804.48</v>
      </c>
      <c r="F2741" s="5">
        <v>11032.84</v>
      </c>
      <c r="G2741" s="5">
        <v>117.67</v>
      </c>
      <c r="H2741" s="5">
        <v>1256.1082000000006</v>
      </c>
      <c r="I2741" s="5">
        <v>10523.300000000014</v>
      </c>
      <c r="J2741" s="5">
        <v>28213.814453125</v>
      </c>
      <c r="K2741" s="7">
        <v>13</v>
      </c>
      <c r="L2741" s="7">
        <v>2</v>
      </c>
      <c r="M2741" s="8">
        <v>7</v>
      </c>
      <c r="N2741" s="8">
        <v>4</v>
      </c>
      <c r="O2741" s="6">
        <v>0</v>
      </c>
    </row>
    <row r="2742" spans="1:15" x14ac:dyDescent="0.2">
      <c r="A2742" s="3">
        <v>35309</v>
      </c>
      <c r="B2742" t="s">
        <v>7</v>
      </c>
      <c r="C2742" t="s">
        <v>16</v>
      </c>
      <c r="D2742" s="7">
        <v>803496.13910000003</v>
      </c>
      <c r="E2742" s="5">
        <v>682905.14</v>
      </c>
      <c r="F2742" s="5">
        <v>41677.79</v>
      </c>
      <c r="G2742" s="5">
        <v>5914.34</v>
      </c>
      <c r="H2742" s="5">
        <v>72998.869100000011</v>
      </c>
      <c r="I2742" s="5">
        <v>74513.800000000061</v>
      </c>
      <c r="J2742" s="5">
        <v>14350182.4130859</v>
      </c>
      <c r="K2742" s="7">
        <v>3507</v>
      </c>
      <c r="L2742" s="7">
        <v>78</v>
      </c>
      <c r="M2742" s="8">
        <v>-17</v>
      </c>
      <c r="N2742" s="8">
        <v>341</v>
      </c>
      <c r="O2742" s="6">
        <v>622</v>
      </c>
    </row>
    <row r="2743" spans="1:15" x14ac:dyDescent="0.2">
      <c r="A2743" s="3">
        <v>35309</v>
      </c>
      <c r="B2743" t="s">
        <v>7</v>
      </c>
      <c r="C2743" t="s">
        <v>16</v>
      </c>
      <c r="D2743" s="7">
        <v>2882031.7699000002</v>
      </c>
      <c r="E2743" s="5">
        <v>2801232.42</v>
      </c>
      <c r="F2743" s="5">
        <v>24107.05</v>
      </c>
      <c r="G2743" s="5">
        <v>778.75</v>
      </c>
      <c r="H2743" s="5">
        <v>55913.54990000026</v>
      </c>
      <c r="I2743" s="5">
        <v>11810.283333333344</v>
      </c>
      <c r="J2743" s="5">
        <v>49267656.663085997</v>
      </c>
      <c r="K2743" s="7">
        <v>7929</v>
      </c>
      <c r="L2743" s="7">
        <v>2377</v>
      </c>
      <c r="M2743" s="8">
        <v>51</v>
      </c>
      <c r="N2743" s="8">
        <v>282</v>
      </c>
      <c r="O2743" s="6">
        <v>1662</v>
      </c>
    </row>
    <row r="2744" spans="1:15" x14ac:dyDescent="0.2">
      <c r="A2744" s="3">
        <v>35309</v>
      </c>
      <c r="B2744" t="s">
        <v>7</v>
      </c>
      <c r="C2744" t="s">
        <v>16</v>
      </c>
      <c r="D2744" s="7">
        <v>88767.295400000003</v>
      </c>
      <c r="E2744" s="5">
        <v>74297.210000000006</v>
      </c>
      <c r="F2744" s="5">
        <v>12164.25</v>
      </c>
      <c r="G2744" s="5">
        <v>318.43</v>
      </c>
      <c r="H2744" s="5">
        <v>1987.4053999999962</v>
      </c>
      <c r="I2744" s="5">
        <v>141.96666666666673</v>
      </c>
      <c r="J2744" s="5">
        <v>8390496.6999483202</v>
      </c>
      <c r="K2744" s="7">
        <v>1333</v>
      </c>
      <c r="L2744" s="7">
        <v>50</v>
      </c>
      <c r="M2744" s="8">
        <v>61</v>
      </c>
      <c r="N2744" s="8">
        <v>108</v>
      </c>
      <c r="O2744" s="6">
        <v>162</v>
      </c>
    </row>
    <row r="2745" spans="1:15" x14ac:dyDescent="0.2">
      <c r="A2745" s="3">
        <v>35309</v>
      </c>
      <c r="B2745" t="s">
        <v>7</v>
      </c>
      <c r="C2745" t="s">
        <v>18</v>
      </c>
      <c r="D2745" s="7">
        <v>114.3</v>
      </c>
      <c r="E2745" s="5">
        <v>35</v>
      </c>
      <c r="F2745" s="5">
        <v>79.3</v>
      </c>
      <c r="G2745" s="5">
        <v>0</v>
      </c>
      <c r="H2745" s="5">
        <v>0</v>
      </c>
      <c r="I2745" s="5">
        <v>0</v>
      </c>
      <c r="J2745" s="5">
        <v>0</v>
      </c>
      <c r="K2745" s="7">
        <v>0</v>
      </c>
      <c r="L2745" s="7">
        <v>0</v>
      </c>
      <c r="M2745" s="8">
        <v>0</v>
      </c>
      <c r="N2745" s="8">
        <v>0</v>
      </c>
      <c r="O2745" s="6">
        <v>0</v>
      </c>
    </row>
    <row r="2746" spans="1:15" x14ac:dyDescent="0.2">
      <c r="A2746" s="3">
        <v>35309</v>
      </c>
      <c r="B2746" t="s">
        <v>8</v>
      </c>
      <c r="C2746" t="s">
        <v>15</v>
      </c>
      <c r="D2746" s="7">
        <v>45625.885799999996</v>
      </c>
      <c r="E2746" s="5">
        <v>6457.05</v>
      </c>
      <c r="F2746" s="5">
        <v>26966.45</v>
      </c>
      <c r="G2746" s="5">
        <v>1659.26</v>
      </c>
      <c r="H2746" s="5">
        <v>10543.125799999993</v>
      </c>
      <c r="I2746" s="5">
        <v>42652.53333333334</v>
      </c>
      <c r="J2746" s="5">
        <v>15027.3751506806</v>
      </c>
      <c r="K2746" s="7">
        <v>111</v>
      </c>
      <c r="L2746" s="7">
        <v>0</v>
      </c>
      <c r="M2746" s="8">
        <v>-2</v>
      </c>
      <c r="N2746" s="8">
        <v>2</v>
      </c>
      <c r="O2746" s="6">
        <v>3</v>
      </c>
    </row>
    <row r="2747" spans="1:15" x14ac:dyDescent="0.2">
      <c r="A2747" s="3">
        <v>35309</v>
      </c>
      <c r="B2747" t="s">
        <v>8</v>
      </c>
      <c r="C2747" t="s">
        <v>16</v>
      </c>
      <c r="D2747" s="7">
        <v>343.05</v>
      </c>
      <c r="E2747" s="5">
        <v>343.05</v>
      </c>
      <c r="F2747" s="5">
        <v>0</v>
      </c>
      <c r="G2747" s="5">
        <v>0</v>
      </c>
      <c r="H2747" s="5">
        <v>0</v>
      </c>
      <c r="I2747" s="5">
        <v>0</v>
      </c>
      <c r="J2747" s="5">
        <v>284.651085853577</v>
      </c>
      <c r="K2747" s="7">
        <v>1</v>
      </c>
      <c r="L2747" s="7">
        <v>0</v>
      </c>
      <c r="M2747" s="8">
        <v>0</v>
      </c>
      <c r="N2747" s="8">
        <v>0</v>
      </c>
      <c r="O2747" s="6">
        <v>0</v>
      </c>
    </row>
    <row r="2748" spans="1:15" x14ac:dyDescent="0.2">
      <c r="A2748" s="3">
        <v>35309</v>
      </c>
      <c r="B2748" t="s">
        <v>8</v>
      </c>
      <c r="C2748" t="s">
        <v>15</v>
      </c>
      <c r="D2748" s="7">
        <v>0</v>
      </c>
      <c r="E2748" s="5">
        <v>0</v>
      </c>
      <c r="F2748" s="5">
        <v>0</v>
      </c>
      <c r="G2748" s="5">
        <v>0</v>
      </c>
      <c r="H2748" s="5">
        <v>0</v>
      </c>
      <c r="I2748" s="5">
        <v>0</v>
      </c>
      <c r="J2748" s="5">
        <v>0</v>
      </c>
      <c r="K2748" s="7">
        <v>0</v>
      </c>
      <c r="L2748" s="7">
        <v>0</v>
      </c>
      <c r="M2748" s="8">
        <v>0</v>
      </c>
      <c r="N2748" s="8">
        <v>0</v>
      </c>
      <c r="O2748" s="6">
        <v>0</v>
      </c>
    </row>
    <row r="2749" spans="1:15" x14ac:dyDescent="0.2">
      <c r="A2749" s="3">
        <v>35309</v>
      </c>
      <c r="B2749" t="s">
        <v>8</v>
      </c>
      <c r="C2749" t="s">
        <v>15</v>
      </c>
      <c r="D2749" s="7">
        <v>33766853.357500002</v>
      </c>
      <c r="E2749" s="5">
        <v>3319616.9758000001</v>
      </c>
      <c r="F2749" s="5">
        <v>15963962.263</v>
      </c>
      <c r="G2749" s="5">
        <v>1089102.4383</v>
      </c>
      <c r="H2749" s="5">
        <v>13394171.680400001</v>
      </c>
      <c r="I2749" s="5">
        <v>45455056.300000049</v>
      </c>
      <c r="J2749" s="5">
        <v>25586537.798665099</v>
      </c>
      <c r="K2749" s="7">
        <v>129046</v>
      </c>
      <c r="L2749" s="7">
        <v>-6</v>
      </c>
      <c r="M2749" s="8">
        <v>-3182</v>
      </c>
      <c r="N2749" s="8">
        <v>2288</v>
      </c>
      <c r="O2749" s="6">
        <v>3654</v>
      </c>
    </row>
    <row r="2750" spans="1:15" x14ac:dyDescent="0.2">
      <c r="A2750" s="3">
        <v>35309</v>
      </c>
      <c r="B2750" t="s">
        <v>8</v>
      </c>
      <c r="C2750" t="s">
        <v>17</v>
      </c>
      <c r="D2750" s="7">
        <v>22987607.524599999</v>
      </c>
      <c r="E2750" s="5">
        <v>4691505.49</v>
      </c>
      <c r="F2750" s="5">
        <v>8474443.909</v>
      </c>
      <c r="G2750" s="5">
        <v>1456554.56</v>
      </c>
      <c r="H2750" s="5">
        <v>8365103.5655999966</v>
      </c>
      <c r="I2750" s="5">
        <v>31664310.766666707</v>
      </c>
      <c r="J2750" s="5">
        <v>63536960.508645102</v>
      </c>
      <c r="K2750" s="7">
        <v>41998</v>
      </c>
      <c r="L2750" s="7">
        <v>2316</v>
      </c>
      <c r="M2750" s="8">
        <v>2210</v>
      </c>
      <c r="N2750" s="8">
        <v>532</v>
      </c>
      <c r="O2750" s="6">
        <v>3848</v>
      </c>
    </row>
    <row r="2751" spans="1:15" x14ac:dyDescent="0.2">
      <c r="A2751" s="3">
        <v>35309</v>
      </c>
      <c r="B2751" t="s">
        <v>8</v>
      </c>
      <c r="C2751" t="s">
        <v>15</v>
      </c>
      <c r="D2751" s="7">
        <v>2472199.1458999999</v>
      </c>
      <c r="E2751" s="5">
        <v>526841.04</v>
      </c>
      <c r="F2751" s="5">
        <v>1159476.8</v>
      </c>
      <c r="G2751" s="5">
        <v>60394.46</v>
      </c>
      <c r="H2751" s="5">
        <v>725486.84589999984</v>
      </c>
      <c r="I2751" s="5">
        <v>2775730.2333333339</v>
      </c>
      <c r="J2751" s="5">
        <v>4512629.828125</v>
      </c>
      <c r="K2751" s="7">
        <v>10712</v>
      </c>
      <c r="L2751" s="7">
        <v>1875</v>
      </c>
      <c r="M2751" s="8">
        <v>-108</v>
      </c>
      <c r="N2751" s="8">
        <v>623</v>
      </c>
      <c r="O2751" s="6">
        <v>6196</v>
      </c>
    </row>
    <row r="2752" spans="1:15" x14ac:dyDescent="0.2">
      <c r="A2752" s="3">
        <v>35309</v>
      </c>
      <c r="B2752" t="s">
        <v>8</v>
      </c>
      <c r="C2752" t="s">
        <v>17</v>
      </c>
      <c r="D2752" s="7">
        <v>11320115.5405</v>
      </c>
      <c r="E2752" s="5">
        <v>2014516.1751999999</v>
      </c>
      <c r="F2752" s="5">
        <v>4521812.7408999996</v>
      </c>
      <c r="G2752" s="5">
        <v>627183.94999999902</v>
      </c>
      <c r="H2752" s="5">
        <v>4156602.6744000008</v>
      </c>
      <c r="I2752" s="5">
        <v>20581830.049999971</v>
      </c>
      <c r="J2752" s="5">
        <v>25975676.1005859</v>
      </c>
      <c r="K2752" s="7">
        <v>38259</v>
      </c>
      <c r="L2752" s="7">
        <v>2712</v>
      </c>
      <c r="M2752" s="8">
        <v>860</v>
      </c>
      <c r="N2752" s="8">
        <v>608</v>
      </c>
      <c r="O2752" s="6">
        <v>2710</v>
      </c>
    </row>
    <row r="2753" spans="1:15" x14ac:dyDescent="0.2">
      <c r="A2753" s="3">
        <v>35309</v>
      </c>
      <c r="B2753" t="s">
        <v>8</v>
      </c>
      <c r="C2753" t="s">
        <v>16</v>
      </c>
      <c r="D2753" s="7">
        <v>3913411.0732</v>
      </c>
      <c r="E2753" s="5">
        <v>3881001.75</v>
      </c>
      <c r="F2753" s="5">
        <v>1104.97</v>
      </c>
      <c r="G2753" s="5">
        <v>3345.83</v>
      </c>
      <c r="H2753" s="5">
        <v>27958.523199999981</v>
      </c>
      <c r="I2753" s="5">
        <v>44.883333333333397</v>
      </c>
      <c r="J2753" s="5">
        <v>124771251.828125</v>
      </c>
      <c r="K2753" s="7">
        <v>10167</v>
      </c>
      <c r="L2753" s="7">
        <v>671</v>
      </c>
      <c r="M2753" s="8">
        <v>-22</v>
      </c>
      <c r="N2753" s="8">
        <v>843</v>
      </c>
      <c r="O2753" s="6">
        <v>1649</v>
      </c>
    </row>
    <row r="2754" spans="1:15" x14ac:dyDescent="0.2">
      <c r="A2754" s="3">
        <v>35309</v>
      </c>
      <c r="B2754" t="s">
        <v>8</v>
      </c>
      <c r="C2754" t="s">
        <v>15</v>
      </c>
      <c r="D2754" s="7">
        <v>19767831.721099999</v>
      </c>
      <c r="E2754" s="5">
        <v>2893633.44</v>
      </c>
      <c r="F2754" s="5">
        <v>6720741.3689999999</v>
      </c>
      <c r="G2754" s="5">
        <v>1158568.1100000001</v>
      </c>
      <c r="H2754" s="5">
        <v>8994888.802099999</v>
      </c>
      <c r="I2754" s="5">
        <v>50760803.066666707</v>
      </c>
      <c r="J2754" s="5">
        <v>35154086.833984397</v>
      </c>
      <c r="K2754" s="7">
        <v>93506</v>
      </c>
      <c r="L2754" s="7">
        <v>3004</v>
      </c>
      <c r="M2754" s="8">
        <v>1553</v>
      </c>
      <c r="N2754" s="8">
        <v>1972</v>
      </c>
      <c r="O2754" s="6">
        <v>4638</v>
      </c>
    </row>
    <row r="2755" spans="1:15" x14ac:dyDescent="0.2">
      <c r="A2755" s="3">
        <v>35309</v>
      </c>
      <c r="B2755" t="s">
        <v>8</v>
      </c>
      <c r="C2755" t="s">
        <v>15</v>
      </c>
      <c r="D2755" s="7">
        <v>169227.04380000001</v>
      </c>
      <c r="E2755" s="5">
        <v>36309.54</v>
      </c>
      <c r="F2755" s="5">
        <v>33265.82</v>
      </c>
      <c r="G2755" s="5">
        <v>3855.87</v>
      </c>
      <c r="H2755" s="5">
        <v>95795.813800000004</v>
      </c>
      <c r="I2755" s="5">
        <v>363779.85000000003</v>
      </c>
      <c r="J2755" s="5">
        <v>862722.703125</v>
      </c>
      <c r="K2755" s="7">
        <v>479</v>
      </c>
      <c r="L2755" s="7">
        <v>0</v>
      </c>
      <c r="M2755" s="8">
        <v>6</v>
      </c>
      <c r="N2755" s="8">
        <v>8</v>
      </c>
      <c r="O2755" s="6">
        <v>5</v>
      </c>
    </row>
    <row r="2756" spans="1:15" x14ac:dyDescent="0.2">
      <c r="A2756" s="3">
        <v>35309</v>
      </c>
      <c r="B2756" t="s">
        <v>8</v>
      </c>
      <c r="C2756" t="s">
        <v>15</v>
      </c>
      <c r="D2756" s="7">
        <v>23376359.658</v>
      </c>
      <c r="E2756" s="5">
        <v>3592078.28</v>
      </c>
      <c r="F2756" s="5">
        <v>7579718.8799999999</v>
      </c>
      <c r="G2756" s="5">
        <v>1310417.55</v>
      </c>
      <c r="H2756" s="5">
        <v>10894144.947999999</v>
      </c>
      <c r="I2756" s="5">
        <v>38875908.099999979</v>
      </c>
      <c r="J2756" s="5">
        <v>66215936.483398497</v>
      </c>
      <c r="K2756" s="7">
        <v>75906</v>
      </c>
      <c r="L2756" s="7">
        <v>-7</v>
      </c>
      <c r="M2756" s="8">
        <v>-1393</v>
      </c>
      <c r="N2756" s="8">
        <v>1966</v>
      </c>
      <c r="O2756" s="6">
        <v>3643</v>
      </c>
    </row>
    <row r="2757" spans="1:15" x14ac:dyDescent="0.2">
      <c r="A2757" s="3">
        <v>35309</v>
      </c>
      <c r="B2757" t="s">
        <v>8</v>
      </c>
      <c r="C2757" t="s">
        <v>17</v>
      </c>
      <c r="D2757" s="7">
        <v>4592.6563999999998</v>
      </c>
      <c r="E2757" s="5">
        <v>1100.3599999999999</v>
      </c>
      <c r="F2757" s="5">
        <v>2064.7199999999998</v>
      </c>
      <c r="G2757" s="5">
        <v>4.24</v>
      </c>
      <c r="H2757" s="5">
        <v>1423.3364000000004</v>
      </c>
      <c r="I2757" s="5">
        <v>3667.6166666666668</v>
      </c>
      <c r="J2757" s="5">
        <v>2736.4507074356102</v>
      </c>
      <c r="K2757" s="7">
        <v>3</v>
      </c>
      <c r="L2757" s="7">
        <v>0</v>
      </c>
      <c r="M2757" s="8">
        <v>0</v>
      </c>
      <c r="N2757" s="8">
        <v>0</v>
      </c>
      <c r="O2757" s="6">
        <v>0</v>
      </c>
    </row>
    <row r="2758" spans="1:15" x14ac:dyDescent="0.2">
      <c r="A2758" s="3">
        <v>35309</v>
      </c>
      <c r="B2758" t="s">
        <v>8</v>
      </c>
      <c r="C2758" t="s">
        <v>17</v>
      </c>
      <c r="D2758" s="7">
        <v>631.44209999999998</v>
      </c>
      <c r="E2758" s="5">
        <v>0</v>
      </c>
      <c r="F2758" s="5">
        <v>630.07000000000005</v>
      </c>
      <c r="G2758" s="5">
        <v>0</v>
      </c>
      <c r="H2758" s="5">
        <v>1.3720999999999322</v>
      </c>
      <c r="I2758" s="5">
        <v>93.033333333333388</v>
      </c>
      <c r="J2758" s="5">
        <v>0</v>
      </c>
      <c r="K2758" s="7">
        <v>2</v>
      </c>
      <c r="L2758" s="7">
        <v>0</v>
      </c>
      <c r="M2758" s="8">
        <v>0</v>
      </c>
      <c r="N2758" s="8">
        <v>0</v>
      </c>
      <c r="O2758" s="6">
        <v>0</v>
      </c>
    </row>
    <row r="2759" spans="1:15" x14ac:dyDescent="0.2">
      <c r="A2759" s="3">
        <v>35309</v>
      </c>
      <c r="B2759" t="s">
        <v>8</v>
      </c>
      <c r="C2759" t="s">
        <v>15</v>
      </c>
      <c r="D2759" s="7">
        <v>4829168.625</v>
      </c>
      <c r="E2759" s="5">
        <v>512299.81</v>
      </c>
      <c r="F2759" s="5">
        <v>3337050.76</v>
      </c>
      <c r="G2759" s="5">
        <v>108294.47</v>
      </c>
      <c r="H2759" s="5">
        <v>871523.58500000066</v>
      </c>
      <c r="I2759" s="5">
        <v>2815041.6166666667</v>
      </c>
      <c r="J2759" s="5">
        <v>6430693.4111328097</v>
      </c>
      <c r="K2759" s="7">
        <v>16658</v>
      </c>
      <c r="L2759" s="7">
        <v>1927</v>
      </c>
      <c r="M2759" s="8">
        <v>-102</v>
      </c>
      <c r="N2759" s="8">
        <v>1127</v>
      </c>
      <c r="O2759" s="6">
        <v>4207</v>
      </c>
    </row>
    <row r="2760" spans="1:15" x14ac:dyDescent="0.2">
      <c r="A2760" s="3">
        <v>35309</v>
      </c>
      <c r="B2760" t="s">
        <v>8</v>
      </c>
      <c r="C2760" t="s">
        <v>18</v>
      </c>
      <c r="D2760" s="7">
        <v>3221.7451000000001</v>
      </c>
      <c r="E2760" s="5">
        <v>3061.86</v>
      </c>
      <c r="F2760" s="5">
        <v>130.41999999999999</v>
      </c>
      <c r="G2760" s="5">
        <v>0</v>
      </c>
      <c r="H2760" s="5">
        <v>29.465099999999978</v>
      </c>
      <c r="I2760" s="5">
        <v>0.45</v>
      </c>
      <c r="J2760" s="5">
        <v>765.11650276184105</v>
      </c>
      <c r="K2760" s="7">
        <v>29</v>
      </c>
      <c r="L2760" s="7">
        <v>0</v>
      </c>
      <c r="M2760" s="8">
        <v>0</v>
      </c>
      <c r="N2760" s="8">
        <v>0</v>
      </c>
      <c r="O2760" s="6">
        <v>2</v>
      </c>
    </row>
    <row r="2761" spans="1:15" x14ac:dyDescent="0.2">
      <c r="A2761" s="3">
        <v>35309</v>
      </c>
      <c r="B2761" t="s">
        <v>8</v>
      </c>
      <c r="C2761" t="s">
        <v>17</v>
      </c>
      <c r="D2761" s="7">
        <v>1789.2488000000001</v>
      </c>
      <c r="E2761" s="5">
        <v>44.3</v>
      </c>
      <c r="F2761" s="5">
        <v>3461.42</v>
      </c>
      <c r="G2761" s="5">
        <v>32.65</v>
      </c>
      <c r="H2761" s="5">
        <v>-1749.1212</v>
      </c>
      <c r="I2761" s="5">
        <v>379.61666666666633</v>
      </c>
      <c r="J2761" s="5">
        <v>1614.689453125</v>
      </c>
      <c r="K2761" s="7">
        <v>1</v>
      </c>
      <c r="L2761" s="7">
        <v>0</v>
      </c>
      <c r="M2761" s="8">
        <v>1</v>
      </c>
      <c r="N2761" s="8">
        <v>0</v>
      </c>
      <c r="O2761" s="6">
        <v>0</v>
      </c>
    </row>
    <row r="2762" spans="1:15" x14ac:dyDescent="0.2">
      <c r="A2762" s="3">
        <v>35309</v>
      </c>
      <c r="B2762" t="s">
        <v>8</v>
      </c>
      <c r="C2762" t="s">
        <v>16</v>
      </c>
      <c r="D2762" s="7">
        <v>131437.7916</v>
      </c>
      <c r="E2762" s="5">
        <v>100740.18</v>
      </c>
      <c r="F2762" s="5">
        <v>13001.89</v>
      </c>
      <c r="G2762" s="5">
        <v>1919.8</v>
      </c>
      <c r="H2762" s="5">
        <v>15775.921600000005</v>
      </c>
      <c r="I2762" s="5">
        <v>24105</v>
      </c>
      <c r="J2762" s="5">
        <v>1908760.78515625</v>
      </c>
      <c r="K2762" s="7">
        <v>490</v>
      </c>
      <c r="L2762" s="7">
        <v>1</v>
      </c>
      <c r="M2762" s="8">
        <v>3</v>
      </c>
      <c r="N2762" s="8">
        <v>46</v>
      </c>
      <c r="O2762" s="6">
        <v>101</v>
      </c>
    </row>
    <row r="2763" spans="1:15" x14ac:dyDescent="0.2">
      <c r="A2763" s="3">
        <v>35309</v>
      </c>
      <c r="B2763" t="s">
        <v>8</v>
      </c>
      <c r="C2763" t="s">
        <v>16</v>
      </c>
      <c r="D2763" s="7">
        <v>781112.50300000003</v>
      </c>
      <c r="E2763" s="5">
        <v>709721.74</v>
      </c>
      <c r="F2763" s="5">
        <v>26439.96</v>
      </c>
      <c r="G2763" s="5">
        <v>447.43</v>
      </c>
      <c r="H2763" s="5">
        <v>44503.373000000036</v>
      </c>
      <c r="I2763" s="5">
        <v>22327.916666666679</v>
      </c>
      <c r="J2763" s="5">
        <v>13805810.893554701</v>
      </c>
      <c r="K2763" s="7">
        <v>3919</v>
      </c>
      <c r="L2763" s="7">
        <v>1086</v>
      </c>
      <c r="M2763" s="8">
        <v>3</v>
      </c>
      <c r="N2763" s="8">
        <v>174</v>
      </c>
      <c r="O2763" s="6">
        <v>2781</v>
      </c>
    </row>
    <row r="2764" spans="1:15" x14ac:dyDescent="0.2">
      <c r="A2764" s="3">
        <v>35309</v>
      </c>
      <c r="B2764" t="s">
        <v>8</v>
      </c>
      <c r="C2764" t="s">
        <v>16</v>
      </c>
      <c r="D2764" s="7">
        <v>33607.107000000004</v>
      </c>
      <c r="E2764" s="5">
        <v>29021.87</v>
      </c>
      <c r="F2764" s="5">
        <v>2656.09</v>
      </c>
      <c r="G2764" s="5">
        <v>289.8</v>
      </c>
      <c r="H2764" s="5">
        <v>1639.3470000000045</v>
      </c>
      <c r="I2764" s="5">
        <v>197.43333333333351</v>
      </c>
      <c r="J2764" s="5">
        <v>1368516.0283203099</v>
      </c>
      <c r="K2764" s="7">
        <v>196</v>
      </c>
      <c r="L2764" s="7">
        <v>6</v>
      </c>
      <c r="M2764" s="8">
        <v>12</v>
      </c>
      <c r="N2764" s="8">
        <v>20</v>
      </c>
      <c r="O2764" s="6">
        <v>32</v>
      </c>
    </row>
    <row r="2765" spans="1:15" x14ac:dyDescent="0.2">
      <c r="A2765" s="3">
        <v>35309</v>
      </c>
      <c r="B2765" t="s">
        <v>9</v>
      </c>
      <c r="C2765" t="s">
        <v>15</v>
      </c>
      <c r="D2765" s="7">
        <v>1361030.4162999999</v>
      </c>
      <c r="E2765" s="5">
        <v>208889.37</v>
      </c>
      <c r="F2765" s="5">
        <v>521548.68</v>
      </c>
      <c r="G2765" s="5">
        <v>45410.74</v>
      </c>
      <c r="H2765" s="5">
        <v>585181.62630000012</v>
      </c>
      <c r="I2765" s="5">
        <v>1772890.5333333332</v>
      </c>
      <c r="J2765" s="5">
        <v>2055155.5576171901</v>
      </c>
      <c r="K2765" s="7">
        <v>5411</v>
      </c>
      <c r="L2765" s="7">
        <v>0</v>
      </c>
      <c r="M2765" s="8">
        <v>-101</v>
      </c>
      <c r="N2765" s="8">
        <v>165</v>
      </c>
      <c r="O2765" s="6">
        <v>295</v>
      </c>
    </row>
    <row r="2766" spans="1:15" x14ac:dyDescent="0.2">
      <c r="A2766" s="3">
        <v>35309</v>
      </c>
      <c r="B2766" t="s">
        <v>9</v>
      </c>
      <c r="C2766" t="s">
        <v>17</v>
      </c>
      <c r="D2766" s="7">
        <v>621824.37140000099</v>
      </c>
      <c r="E2766" s="5">
        <v>120303.7</v>
      </c>
      <c r="F2766" s="5">
        <v>220925.63</v>
      </c>
      <c r="G2766" s="5">
        <v>38388.35</v>
      </c>
      <c r="H2766" s="5">
        <v>242206.69140000097</v>
      </c>
      <c r="I2766" s="5">
        <v>873198.49999999988</v>
      </c>
      <c r="J2766" s="5">
        <v>1994552.2246093799</v>
      </c>
      <c r="K2766" s="7">
        <v>1013</v>
      </c>
      <c r="L2766" s="7">
        <v>0</v>
      </c>
      <c r="M2766" s="8">
        <v>41</v>
      </c>
      <c r="N2766" s="8">
        <v>9</v>
      </c>
      <c r="O2766" s="6">
        <v>26</v>
      </c>
    </row>
    <row r="2767" spans="1:15" x14ac:dyDescent="0.2">
      <c r="A2767" s="3">
        <v>35309</v>
      </c>
      <c r="B2767" t="s">
        <v>9</v>
      </c>
      <c r="C2767" t="s">
        <v>15</v>
      </c>
      <c r="D2767" s="7">
        <v>18379.7628</v>
      </c>
      <c r="E2767" s="5">
        <v>3690.62</v>
      </c>
      <c r="F2767" s="5">
        <v>6233.92</v>
      </c>
      <c r="G2767" s="5">
        <v>323.69</v>
      </c>
      <c r="H2767" s="5">
        <v>8131.5328000000018</v>
      </c>
      <c r="I2767" s="5">
        <v>29846.783333333344</v>
      </c>
      <c r="J2767" s="5">
        <v>32069.400390625</v>
      </c>
      <c r="K2767" s="7">
        <v>90</v>
      </c>
      <c r="L2767" s="7">
        <v>0</v>
      </c>
      <c r="M2767" s="8">
        <v>-1</v>
      </c>
      <c r="N2767" s="8">
        <v>6</v>
      </c>
      <c r="O2767" s="6">
        <v>5</v>
      </c>
    </row>
    <row r="2768" spans="1:15" x14ac:dyDescent="0.2">
      <c r="A2768" s="3">
        <v>35309</v>
      </c>
      <c r="B2768" t="s">
        <v>9</v>
      </c>
      <c r="C2768" t="s">
        <v>17</v>
      </c>
      <c r="D2768" s="7">
        <v>250458.53099999999</v>
      </c>
      <c r="E2768" s="5">
        <v>45105.42</v>
      </c>
      <c r="F2768" s="5">
        <v>85543.95</v>
      </c>
      <c r="G2768" s="5">
        <v>13434.17</v>
      </c>
      <c r="H2768" s="5">
        <v>106374.99099999998</v>
      </c>
      <c r="I2768" s="5">
        <v>476851.93333333329</v>
      </c>
      <c r="J2768" s="5">
        <v>706201.59277343797</v>
      </c>
      <c r="K2768" s="7">
        <v>763</v>
      </c>
      <c r="L2768" s="7">
        <v>0</v>
      </c>
      <c r="M2768" s="8">
        <v>35</v>
      </c>
      <c r="N2768" s="8">
        <v>3</v>
      </c>
      <c r="O2768" s="6">
        <v>23</v>
      </c>
    </row>
    <row r="2769" spans="1:15" x14ac:dyDescent="0.2">
      <c r="A2769" s="3">
        <v>35309</v>
      </c>
      <c r="B2769" t="s">
        <v>9</v>
      </c>
      <c r="C2769" t="s">
        <v>15</v>
      </c>
      <c r="D2769" s="7">
        <v>296779.277</v>
      </c>
      <c r="E2769" s="5">
        <v>52959.53</v>
      </c>
      <c r="F2769" s="5">
        <v>84504.79</v>
      </c>
      <c r="G2769" s="5">
        <v>20018.66</v>
      </c>
      <c r="H2769" s="5">
        <v>139296.29699999999</v>
      </c>
      <c r="I2769" s="5">
        <v>787909.3333333336</v>
      </c>
      <c r="J2769" s="5">
        <v>646618.07128906297</v>
      </c>
      <c r="K2769" s="7">
        <v>1260</v>
      </c>
      <c r="L2769" s="7">
        <v>-2</v>
      </c>
      <c r="M2769" s="8">
        <v>57</v>
      </c>
      <c r="N2769" s="8">
        <v>24</v>
      </c>
      <c r="O2769" s="6">
        <v>36</v>
      </c>
    </row>
    <row r="2770" spans="1:15" x14ac:dyDescent="0.2">
      <c r="A2770" s="3">
        <v>35309</v>
      </c>
      <c r="B2770" t="s">
        <v>9</v>
      </c>
      <c r="C2770" t="s">
        <v>15</v>
      </c>
      <c r="D2770" s="7">
        <v>5201.2406000000001</v>
      </c>
      <c r="E2770" s="5">
        <v>1336.02</v>
      </c>
      <c r="F2770" s="5">
        <v>1246.77</v>
      </c>
      <c r="G2770" s="5">
        <v>192.55</v>
      </c>
      <c r="H2770" s="5">
        <v>2425.9005999999999</v>
      </c>
      <c r="I2770" s="5">
        <v>10493.766666666663</v>
      </c>
      <c r="J2770" s="5">
        <v>91042.142578125</v>
      </c>
      <c r="K2770" s="7">
        <v>14</v>
      </c>
      <c r="L2770" s="7">
        <v>0</v>
      </c>
      <c r="M2770" s="8">
        <v>0</v>
      </c>
      <c r="N2770" s="8">
        <v>0</v>
      </c>
      <c r="O2770" s="6">
        <v>0</v>
      </c>
    </row>
    <row r="2771" spans="1:15" x14ac:dyDescent="0.2">
      <c r="A2771" s="3">
        <v>35309</v>
      </c>
      <c r="B2771" t="s">
        <v>9</v>
      </c>
      <c r="C2771" t="s">
        <v>15</v>
      </c>
      <c r="D2771" s="7">
        <v>567664.73899999994</v>
      </c>
      <c r="E2771" s="5">
        <v>89682</v>
      </c>
      <c r="F2771" s="5">
        <v>177264.77</v>
      </c>
      <c r="G2771" s="5">
        <v>34862.5</v>
      </c>
      <c r="H2771" s="5">
        <v>265855.46899999992</v>
      </c>
      <c r="I2771" s="5">
        <v>979237.3166666663</v>
      </c>
      <c r="J2771" s="5">
        <v>1756453.5263671901</v>
      </c>
      <c r="K2771" s="7">
        <v>1609</v>
      </c>
      <c r="L2771" s="7">
        <v>0</v>
      </c>
      <c r="M2771" s="8">
        <v>-34</v>
      </c>
      <c r="N2771" s="8">
        <v>31</v>
      </c>
      <c r="O2771" s="6">
        <v>54</v>
      </c>
    </row>
    <row r="2772" spans="1:15" x14ac:dyDescent="0.2">
      <c r="A2772" s="3">
        <v>35309</v>
      </c>
      <c r="B2772" t="s">
        <v>9</v>
      </c>
      <c r="C2772" t="s">
        <v>15</v>
      </c>
      <c r="D2772" s="7">
        <v>50736.111400000002</v>
      </c>
      <c r="E2772" s="5">
        <v>3478.71</v>
      </c>
      <c r="F2772" s="5">
        <v>36149.32</v>
      </c>
      <c r="G2772" s="5">
        <v>3641.27</v>
      </c>
      <c r="H2772" s="5">
        <v>7466.8114000000023</v>
      </c>
      <c r="I2772" s="5">
        <v>26804.433333333334</v>
      </c>
      <c r="J2772" s="5">
        <v>31552.69921875</v>
      </c>
      <c r="K2772" s="7">
        <v>211</v>
      </c>
      <c r="L2772" s="7">
        <v>0</v>
      </c>
      <c r="M2772" s="8">
        <v>2</v>
      </c>
      <c r="N2772" s="8">
        <v>11</v>
      </c>
      <c r="O2772" s="6">
        <v>25</v>
      </c>
    </row>
    <row r="2773" spans="1:15" x14ac:dyDescent="0.2">
      <c r="A2773" s="3">
        <v>35309</v>
      </c>
      <c r="B2773" t="s">
        <v>9</v>
      </c>
      <c r="C2773" t="s">
        <v>16</v>
      </c>
      <c r="D2773" s="7">
        <v>4153.7237999999998</v>
      </c>
      <c r="E2773" s="5">
        <v>722.76</v>
      </c>
      <c r="F2773" s="5">
        <v>2136.91</v>
      </c>
      <c r="G2773" s="5">
        <v>307.04000000000002</v>
      </c>
      <c r="H2773" s="5">
        <v>987.01379999999972</v>
      </c>
      <c r="I2773" s="5">
        <v>2986.9500000000048</v>
      </c>
      <c r="J2773" s="5">
        <v>17057.7685546875</v>
      </c>
      <c r="K2773" s="7">
        <v>5</v>
      </c>
      <c r="L2773" s="7">
        <v>0</v>
      </c>
      <c r="M2773" s="8">
        <v>0</v>
      </c>
      <c r="N2773" s="8">
        <v>1</v>
      </c>
      <c r="O2773" s="6">
        <v>0</v>
      </c>
    </row>
    <row r="2774" spans="1:15" x14ac:dyDescent="0.2">
      <c r="A2774" s="3">
        <v>35309</v>
      </c>
      <c r="B2774" t="s">
        <v>9</v>
      </c>
      <c r="C2774" t="s">
        <v>16</v>
      </c>
      <c r="D2774" s="7">
        <v>0.17</v>
      </c>
      <c r="E2774" s="5">
        <v>0</v>
      </c>
      <c r="F2774" s="5">
        <v>0</v>
      </c>
      <c r="G2774" s="5">
        <v>0</v>
      </c>
      <c r="H2774" s="5">
        <v>0.17</v>
      </c>
      <c r="I2774" s="5">
        <v>0</v>
      </c>
      <c r="J2774" s="5">
        <v>1542.533203125</v>
      </c>
      <c r="K2774" s="7">
        <v>2</v>
      </c>
      <c r="L2774" s="7">
        <v>0</v>
      </c>
      <c r="M2774" s="8">
        <v>0</v>
      </c>
      <c r="N2774" s="8">
        <v>0</v>
      </c>
      <c r="O2774" s="6">
        <v>0</v>
      </c>
    </row>
    <row r="2775" spans="1:15" x14ac:dyDescent="0.2">
      <c r="A2775" s="3">
        <v>35309</v>
      </c>
      <c r="B2775" t="s">
        <v>10</v>
      </c>
      <c r="C2775" t="s">
        <v>15</v>
      </c>
      <c r="D2775" s="7">
        <v>6963607.4121000003</v>
      </c>
      <c r="E2775" s="5">
        <v>841876.52480000001</v>
      </c>
      <c r="F2775" s="5">
        <v>3048485.3303</v>
      </c>
      <c r="G2775" s="5">
        <v>231519.86</v>
      </c>
      <c r="H2775" s="5">
        <v>2841725.6970000006</v>
      </c>
      <c r="I2775" s="5">
        <v>9213694.7500000037</v>
      </c>
      <c r="J2775" s="5">
        <v>7196066.7258720398</v>
      </c>
      <c r="K2775" s="7">
        <v>30953</v>
      </c>
      <c r="L2775" s="7">
        <v>0</v>
      </c>
      <c r="M2775" s="8">
        <v>-599</v>
      </c>
      <c r="N2775" s="8">
        <v>700</v>
      </c>
      <c r="O2775" s="6">
        <v>1159</v>
      </c>
    </row>
    <row r="2776" spans="1:15" x14ac:dyDescent="0.2">
      <c r="A2776" s="3">
        <v>35309</v>
      </c>
      <c r="B2776" t="s">
        <v>10</v>
      </c>
      <c r="C2776" t="s">
        <v>17</v>
      </c>
      <c r="D2776" s="7">
        <v>8167195.6732000001</v>
      </c>
      <c r="E2776" s="5">
        <v>1960954.53</v>
      </c>
      <c r="F2776" s="5">
        <v>3123099.07</v>
      </c>
      <c r="G2776" s="5">
        <v>602411.19999999995</v>
      </c>
      <c r="H2776" s="5">
        <v>2480730.8732000003</v>
      </c>
      <c r="I2776" s="5">
        <v>9763966.1166666634</v>
      </c>
      <c r="J2776" s="5">
        <v>30977823.277343798</v>
      </c>
      <c r="K2776" s="7">
        <v>20259</v>
      </c>
      <c r="L2776" s="7">
        <v>4658</v>
      </c>
      <c r="M2776" s="8">
        <v>335</v>
      </c>
      <c r="N2776" s="8">
        <v>440</v>
      </c>
      <c r="O2776" s="6">
        <v>3569</v>
      </c>
    </row>
    <row r="2777" spans="1:15" x14ac:dyDescent="0.2">
      <c r="A2777" s="3">
        <v>35309</v>
      </c>
      <c r="B2777" t="s">
        <v>10</v>
      </c>
      <c r="C2777" t="s">
        <v>15</v>
      </c>
      <c r="D2777" s="7">
        <v>663917.42020000005</v>
      </c>
      <c r="E2777" s="5">
        <v>211428.03</v>
      </c>
      <c r="F2777" s="5">
        <v>331553.98</v>
      </c>
      <c r="G2777" s="5">
        <v>13033.05</v>
      </c>
      <c r="H2777" s="5">
        <v>107902.36020000004</v>
      </c>
      <c r="I2777" s="5">
        <v>582509.59999999963</v>
      </c>
      <c r="J2777" s="5">
        <v>1190750.4199218799</v>
      </c>
      <c r="K2777" s="7">
        <v>3230</v>
      </c>
      <c r="L2777" s="7">
        <v>826</v>
      </c>
      <c r="M2777" s="8">
        <v>-13</v>
      </c>
      <c r="N2777" s="8">
        <v>93</v>
      </c>
      <c r="O2777" s="6">
        <v>1715</v>
      </c>
    </row>
    <row r="2778" spans="1:15" x14ac:dyDescent="0.2">
      <c r="A2778" s="3">
        <v>35309</v>
      </c>
      <c r="B2778" t="s">
        <v>10</v>
      </c>
      <c r="C2778" t="s">
        <v>17</v>
      </c>
      <c r="D2778" s="7">
        <v>3397603.4136999999</v>
      </c>
      <c r="E2778" s="5">
        <v>696274.22</v>
      </c>
      <c r="F2778" s="5">
        <v>1442611.59</v>
      </c>
      <c r="G2778" s="5">
        <v>199382.39999999999</v>
      </c>
      <c r="H2778" s="5">
        <v>1059335.2036999997</v>
      </c>
      <c r="I2778" s="5">
        <v>5348401.2166666603</v>
      </c>
      <c r="J2778" s="5">
        <v>9710105.8261718806</v>
      </c>
      <c r="K2778" s="7">
        <v>14791</v>
      </c>
      <c r="L2778" s="7">
        <v>2114</v>
      </c>
      <c r="M2778" s="8">
        <v>263</v>
      </c>
      <c r="N2778" s="8">
        <v>159</v>
      </c>
      <c r="O2778" s="6">
        <v>1197</v>
      </c>
    </row>
    <row r="2779" spans="1:15" x14ac:dyDescent="0.2">
      <c r="A2779" s="3">
        <v>35309</v>
      </c>
      <c r="B2779" t="s">
        <v>10</v>
      </c>
      <c r="C2779" t="s">
        <v>16</v>
      </c>
      <c r="D2779" s="7">
        <v>1609661.0208999999</v>
      </c>
      <c r="E2779" s="5">
        <v>1600598.03</v>
      </c>
      <c r="F2779" s="5">
        <v>267.23</v>
      </c>
      <c r="G2779" s="5">
        <v>939.15</v>
      </c>
      <c r="H2779" s="5">
        <v>7856.6108999998596</v>
      </c>
      <c r="I2779" s="5">
        <v>8.35</v>
      </c>
      <c r="J2779" s="5">
        <v>49124439.522460997</v>
      </c>
      <c r="K2779" s="7">
        <v>4377</v>
      </c>
      <c r="L2779" s="7">
        <v>485</v>
      </c>
      <c r="M2779" s="8">
        <v>-14</v>
      </c>
      <c r="N2779" s="8">
        <v>329</v>
      </c>
      <c r="O2779" s="6">
        <v>761</v>
      </c>
    </row>
    <row r="2780" spans="1:15" x14ac:dyDescent="0.2">
      <c r="A2780" s="3">
        <v>35309</v>
      </c>
      <c r="B2780" t="s">
        <v>10</v>
      </c>
      <c r="C2780" t="s">
        <v>15</v>
      </c>
      <c r="D2780" s="7">
        <v>4501938.8502000002</v>
      </c>
      <c r="E2780" s="5">
        <v>977200.83</v>
      </c>
      <c r="F2780" s="5">
        <v>1440130.81</v>
      </c>
      <c r="G2780" s="5">
        <v>289463.28000000003</v>
      </c>
      <c r="H2780" s="5">
        <v>1795143.9302000001</v>
      </c>
      <c r="I2780" s="5">
        <v>9668085.2166666687</v>
      </c>
      <c r="J2780" s="5">
        <v>13616076.337890601</v>
      </c>
      <c r="K2780" s="7">
        <v>25478</v>
      </c>
      <c r="L2780" s="7">
        <v>3121</v>
      </c>
      <c r="M2780" s="8">
        <v>469</v>
      </c>
      <c r="N2780" s="8">
        <v>786</v>
      </c>
      <c r="O2780" s="6">
        <v>2529</v>
      </c>
    </row>
    <row r="2781" spans="1:15" x14ac:dyDescent="0.2">
      <c r="A2781" s="3">
        <v>35309</v>
      </c>
      <c r="B2781" t="s">
        <v>10</v>
      </c>
      <c r="C2781" t="s">
        <v>15</v>
      </c>
      <c r="D2781" s="7">
        <v>32609.3891</v>
      </c>
      <c r="E2781" s="5">
        <v>8367.64</v>
      </c>
      <c r="F2781" s="5">
        <v>6833.75</v>
      </c>
      <c r="G2781" s="5">
        <v>612.58000000000004</v>
      </c>
      <c r="H2781" s="5">
        <v>16795.419099999999</v>
      </c>
      <c r="I2781" s="5">
        <v>66381.71666666666</v>
      </c>
      <c r="J2781" s="5">
        <v>124365.84667968799</v>
      </c>
      <c r="K2781" s="7">
        <v>79</v>
      </c>
      <c r="L2781" s="7">
        <v>0</v>
      </c>
      <c r="M2781" s="8">
        <v>2</v>
      </c>
      <c r="N2781" s="8">
        <v>1</v>
      </c>
      <c r="O2781" s="6">
        <v>0</v>
      </c>
    </row>
    <row r="2782" spans="1:15" x14ac:dyDescent="0.2">
      <c r="A2782" s="3">
        <v>35309</v>
      </c>
      <c r="B2782" t="s">
        <v>10</v>
      </c>
      <c r="C2782" t="s">
        <v>15</v>
      </c>
      <c r="D2782" s="7">
        <v>7174699.1681000004</v>
      </c>
      <c r="E2782" s="5">
        <v>1500286.76</v>
      </c>
      <c r="F2782" s="5">
        <v>2216735.7999999998</v>
      </c>
      <c r="G2782" s="5">
        <v>427926.05</v>
      </c>
      <c r="H2782" s="5">
        <v>3029750.558100001</v>
      </c>
      <c r="I2782" s="5">
        <v>10855163.033333329</v>
      </c>
      <c r="J2782" s="5">
        <v>26723906.6171875</v>
      </c>
      <c r="K2782" s="7">
        <v>27563</v>
      </c>
      <c r="L2782" s="7">
        <v>-2</v>
      </c>
      <c r="M2782" s="8">
        <v>-454</v>
      </c>
      <c r="N2782" s="8">
        <v>1255</v>
      </c>
      <c r="O2782" s="6">
        <v>2733</v>
      </c>
    </row>
    <row r="2783" spans="1:15" x14ac:dyDescent="0.2">
      <c r="A2783" s="3">
        <v>35309</v>
      </c>
      <c r="B2783" t="s">
        <v>10</v>
      </c>
      <c r="C2783" t="s">
        <v>15</v>
      </c>
      <c r="D2783" s="7">
        <v>2447447.0230999999</v>
      </c>
      <c r="E2783" s="5">
        <v>212353.56</v>
      </c>
      <c r="F2783" s="5">
        <v>1836914</v>
      </c>
      <c r="G2783" s="5">
        <v>51045.06</v>
      </c>
      <c r="H2783" s="5">
        <v>347134.40309999982</v>
      </c>
      <c r="I2783" s="5">
        <v>1385012.1166666658</v>
      </c>
      <c r="J2783" s="5">
        <v>2997183.8378906301</v>
      </c>
      <c r="K2783" s="7">
        <v>7843</v>
      </c>
      <c r="L2783" s="7">
        <v>813</v>
      </c>
      <c r="M2783" s="8">
        <v>-28</v>
      </c>
      <c r="N2783" s="8">
        <v>426</v>
      </c>
      <c r="O2783" s="6">
        <v>1698</v>
      </c>
    </row>
    <row r="2784" spans="1:15" x14ac:dyDescent="0.2">
      <c r="A2784" s="3">
        <v>35309</v>
      </c>
      <c r="B2784" t="s">
        <v>10</v>
      </c>
      <c r="C2784" t="s">
        <v>17</v>
      </c>
      <c r="D2784" s="7">
        <v>1053.4875</v>
      </c>
      <c r="E2784" s="5">
        <v>19.78</v>
      </c>
      <c r="F2784" s="5">
        <v>907.62</v>
      </c>
      <c r="G2784" s="5">
        <v>4.5199999999999996</v>
      </c>
      <c r="H2784" s="5">
        <v>121.56749999999998</v>
      </c>
      <c r="I2784" s="5">
        <v>611.89999999999964</v>
      </c>
      <c r="J2784" s="5">
        <v>550.8974609375</v>
      </c>
      <c r="K2784" s="7">
        <v>2</v>
      </c>
      <c r="L2784" s="7">
        <v>0</v>
      </c>
      <c r="M2784" s="8">
        <v>2</v>
      </c>
      <c r="N2784" s="8">
        <v>0</v>
      </c>
      <c r="O2784" s="6">
        <v>0</v>
      </c>
    </row>
    <row r="2785" spans="1:15" x14ac:dyDescent="0.2">
      <c r="A2785" s="3">
        <v>35309</v>
      </c>
      <c r="B2785" t="s">
        <v>10</v>
      </c>
      <c r="C2785" t="s">
        <v>16</v>
      </c>
      <c r="D2785" s="7">
        <v>96343.150099999999</v>
      </c>
      <c r="E2785" s="5">
        <v>81462.600000000006</v>
      </c>
      <c r="F2785" s="5">
        <v>5289.79</v>
      </c>
      <c r="G2785" s="5">
        <v>1046.52</v>
      </c>
      <c r="H2785" s="5">
        <v>8544.2400999999918</v>
      </c>
      <c r="I2785" s="5">
        <v>13243.383333333337</v>
      </c>
      <c r="J2785" s="5">
        <v>1705938.7207031299</v>
      </c>
      <c r="K2785" s="7">
        <v>321</v>
      </c>
      <c r="L2785" s="7">
        <v>1</v>
      </c>
      <c r="M2785" s="8">
        <v>0</v>
      </c>
      <c r="N2785" s="8">
        <v>27</v>
      </c>
      <c r="O2785" s="6">
        <v>55</v>
      </c>
    </row>
    <row r="2786" spans="1:15" x14ac:dyDescent="0.2">
      <c r="A2786" s="3">
        <v>35309</v>
      </c>
      <c r="B2786" t="s">
        <v>10</v>
      </c>
      <c r="C2786" t="s">
        <v>16</v>
      </c>
      <c r="D2786" s="7">
        <v>526890.02769999998</v>
      </c>
      <c r="E2786" s="5">
        <v>477046.68</v>
      </c>
      <c r="F2786" s="5">
        <v>17327.060000000001</v>
      </c>
      <c r="G2786" s="5">
        <v>374.27</v>
      </c>
      <c r="H2786" s="5">
        <v>32142.017699999982</v>
      </c>
      <c r="I2786" s="5">
        <v>10409.233333333332</v>
      </c>
      <c r="J2786" s="5">
        <v>9078913.7021484505</v>
      </c>
      <c r="K2786" s="7">
        <v>2148</v>
      </c>
      <c r="L2786" s="7">
        <v>459</v>
      </c>
      <c r="M2786" s="8">
        <v>5</v>
      </c>
      <c r="N2786" s="8">
        <v>101</v>
      </c>
      <c r="O2786" s="6">
        <v>688</v>
      </c>
    </row>
    <row r="2787" spans="1:15" x14ac:dyDescent="0.2">
      <c r="A2787" s="3">
        <v>35309</v>
      </c>
      <c r="B2787" t="s">
        <v>10</v>
      </c>
      <c r="C2787" t="s">
        <v>16</v>
      </c>
      <c r="D2787" s="7">
        <v>13880.091399999999</v>
      </c>
      <c r="E2787" s="5">
        <v>11509.31</v>
      </c>
      <c r="F2787" s="5">
        <v>1836.06</v>
      </c>
      <c r="G2787" s="5">
        <v>69.400000000000006</v>
      </c>
      <c r="H2787" s="5">
        <v>465.32139999999993</v>
      </c>
      <c r="I2787" s="5">
        <v>14.516666666666662</v>
      </c>
      <c r="J2787" s="5">
        <v>1023308.35742188</v>
      </c>
      <c r="K2787" s="7">
        <v>134</v>
      </c>
      <c r="L2787" s="7">
        <v>9</v>
      </c>
      <c r="M2787" s="8">
        <v>6</v>
      </c>
      <c r="N2787" s="8">
        <v>14</v>
      </c>
      <c r="O2787" s="6">
        <v>17</v>
      </c>
    </row>
    <row r="2788" spans="1:15" x14ac:dyDescent="0.2">
      <c r="A2788" s="3">
        <v>35339</v>
      </c>
      <c r="B2788" t="s">
        <v>1</v>
      </c>
      <c r="C2788" t="s">
        <v>15</v>
      </c>
      <c r="D2788" s="7">
        <v>109415.48209999999</v>
      </c>
      <c r="E2788" s="5">
        <v>10565.17</v>
      </c>
      <c r="F2788" s="5">
        <v>75359.87</v>
      </c>
      <c r="G2788" s="5">
        <v>2352.1</v>
      </c>
      <c r="H2788" s="5">
        <v>21138.342100000002</v>
      </c>
      <c r="I2788" s="5">
        <v>153362.31666666639</v>
      </c>
      <c r="J2788" s="5">
        <v>194487.42480468799</v>
      </c>
      <c r="K2788" s="7">
        <v>496</v>
      </c>
      <c r="L2788" s="7">
        <v>7</v>
      </c>
      <c r="M2788" s="8">
        <v>433</v>
      </c>
      <c r="N2788" s="8">
        <v>39</v>
      </c>
      <c r="O2788" s="6">
        <v>3</v>
      </c>
    </row>
    <row r="2789" spans="1:15" x14ac:dyDescent="0.2">
      <c r="A2789" s="3">
        <v>35339</v>
      </c>
      <c r="B2789" t="s">
        <v>1</v>
      </c>
      <c r="C2789" t="s">
        <v>16</v>
      </c>
      <c r="D2789" s="7">
        <v>69.16</v>
      </c>
      <c r="E2789" s="5">
        <v>69.16</v>
      </c>
      <c r="F2789" s="5">
        <v>0</v>
      </c>
      <c r="G2789" s="5">
        <v>0</v>
      </c>
      <c r="H2789" s="5">
        <v>0</v>
      </c>
      <c r="I2789" s="5">
        <v>0</v>
      </c>
      <c r="J2789" s="5">
        <v>0</v>
      </c>
      <c r="K2789" s="7">
        <v>5</v>
      </c>
      <c r="L2789" s="7">
        <v>0</v>
      </c>
      <c r="M2789" s="8">
        <v>0</v>
      </c>
      <c r="N2789" s="8">
        <v>1</v>
      </c>
      <c r="O2789" s="6">
        <v>3</v>
      </c>
    </row>
    <row r="2790" spans="1:15" x14ac:dyDescent="0.2">
      <c r="A2790" s="3">
        <v>35339</v>
      </c>
      <c r="B2790" t="s">
        <v>1</v>
      </c>
      <c r="C2790" t="s">
        <v>15</v>
      </c>
      <c r="D2790" s="7">
        <v>0</v>
      </c>
      <c r="E2790" s="5">
        <v>0</v>
      </c>
      <c r="F2790" s="5">
        <v>0</v>
      </c>
      <c r="G2790" s="5">
        <v>0</v>
      </c>
      <c r="H2790" s="5">
        <v>0</v>
      </c>
      <c r="I2790" s="5">
        <v>0</v>
      </c>
      <c r="J2790" s="5">
        <v>0</v>
      </c>
      <c r="K2790" s="7">
        <v>128</v>
      </c>
      <c r="L2790" s="7">
        <v>0</v>
      </c>
      <c r="M2790" s="8">
        <v>48</v>
      </c>
      <c r="N2790" s="8">
        <v>80</v>
      </c>
      <c r="O2790" s="6">
        <v>0</v>
      </c>
    </row>
    <row r="2791" spans="1:15" x14ac:dyDescent="0.2">
      <c r="A2791" s="3">
        <v>35339</v>
      </c>
      <c r="B2791" t="s">
        <v>1</v>
      </c>
      <c r="C2791" t="s">
        <v>15</v>
      </c>
      <c r="D2791" s="7">
        <v>461552.89529999997</v>
      </c>
      <c r="E2791" s="5">
        <v>92503.39</v>
      </c>
      <c r="F2791" s="5">
        <v>155596.85</v>
      </c>
      <c r="G2791" s="5">
        <v>15293</v>
      </c>
      <c r="H2791" s="5">
        <v>198159.65529999995</v>
      </c>
      <c r="I2791" s="5">
        <v>570794.95000000088</v>
      </c>
      <c r="J2791" s="5">
        <v>1015419.3994140601</v>
      </c>
      <c r="K2791" s="7">
        <v>1753</v>
      </c>
      <c r="L2791" s="7">
        <v>1</v>
      </c>
      <c r="M2791" s="8">
        <v>-2</v>
      </c>
      <c r="N2791" s="8">
        <v>69</v>
      </c>
      <c r="O2791" s="6">
        <v>127</v>
      </c>
    </row>
    <row r="2792" spans="1:15" x14ac:dyDescent="0.2">
      <c r="A2792" s="3">
        <v>35339</v>
      </c>
      <c r="B2792" t="s">
        <v>1</v>
      </c>
      <c r="C2792" t="s">
        <v>17</v>
      </c>
      <c r="D2792" s="7">
        <v>3598007.0528000002</v>
      </c>
      <c r="E2792" s="5">
        <v>780067.06</v>
      </c>
      <c r="F2792" s="5">
        <v>1307917.6299999999</v>
      </c>
      <c r="G2792" s="5">
        <v>229622.31</v>
      </c>
      <c r="H2792" s="5">
        <v>1280400.0528000002</v>
      </c>
      <c r="I2792" s="5">
        <v>4552915.0166666657</v>
      </c>
      <c r="J2792" s="5">
        <v>12863300.336210299</v>
      </c>
      <c r="K2792" s="7">
        <v>8681</v>
      </c>
      <c r="L2792" s="7">
        <v>783</v>
      </c>
      <c r="M2792" s="8">
        <v>1085</v>
      </c>
      <c r="N2792" s="8">
        <v>1166</v>
      </c>
      <c r="O2792" s="6">
        <v>1431</v>
      </c>
    </row>
    <row r="2793" spans="1:15" x14ac:dyDescent="0.2">
      <c r="A2793" s="3">
        <v>35339</v>
      </c>
      <c r="B2793" t="s">
        <v>1</v>
      </c>
      <c r="C2793" t="s">
        <v>15</v>
      </c>
      <c r="D2793" s="7">
        <v>227927.4994</v>
      </c>
      <c r="E2793" s="5">
        <v>46576.4</v>
      </c>
      <c r="F2793" s="5">
        <v>96176.52</v>
      </c>
      <c r="G2793" s="5">
        <v>3597.59</v>
      </c>
      <c r="H2793" s="5">
        <v>81576.989400000006</v>
      </c>
      <c r="I2793" s="5">
        <v>224229.64999999997</v>
      </c>
      <c r="J2793" s="5">
        <v>650194.86816406297</v>
      </c>
      <c r="K2793" s="7">
        <v>1229</v>
      </c>
      <c r="L2793" s="7">
        <v>45</v>
      </c>
      <c r="M2793" s="8">
        <v>-8</v>
      </c>
      <c r="N2793" s="8">
        <v>394</v>
      </c>
      <c r="O2793" s="6">
        <v>809</v>
      </c>
    </row>
    <row r="2794" spans="1:15" x14ac:dyDescent="0.2">
      <c r="A2794" s="3">
        <v>35339</v>
      </c>
      <c r="B2794" t="s">
        <v>1</v>
      </c>
      <c r="C2794" t="s">
        <v>17</v>
      </c>
      <c r="D2794" s="7">
        <v>1693079.1492999999</v>
      </c>
      <c r="E2794" s="5">
        <v>311686.76</v>
      </c>
      <c r="F2794" s="5">
        <v>669160.76</v>
      </c>
      <c r="G2794" s="5">
        <v>94685.07</v>
      </c>
      <c r="H2794" s="5">
        <v>617546.55929999985</v>
      </c>
      <c r="I2794" s="5">
        <v>2578352.6166666653</v>
      </c>
      <c r="J2794" s="5">
        <v>5014205.9501953097</v>
      </c>
      <c r="K2794" s="7">
        <v>7358</v>
      </c>
      <c r="L2794" s="7">
        <v>938</v>
      </c>
      <c r="M2794" s="8">
        <v>559</v>
      </c>
      <c r="N2794" s="8">
        <v>942</v>
      </c>
      <c r="O2794" s="6">
        <v>1558</v>
      </c>
    </row>
    <row r="2795" spans="1:15" x14ac:dyDescent="0.2">
      <c r="A2795" s="3">
        <v>35339</v>
      </c>
      <c r="B2795" t="s">
        <v>1</v>
      </c>
      <c r="C2795" t="s">
        <v>16</v>
      </c>
      <c r="D2795" s="7">
        <v>173060.27</v>
      </c>
      <c r="E2795" s="5">
        <v>170144.29</v>
      </c>
      <c r="F2795" s="5">
        <v>1830.4</v>
      </c>
      <c r="G2795" s="5">
        <v>172.29</v>
      </c>
      <c r="H2795" s="5">
        <v>913.28999999998132</v>
      </c>
      <c r="I2795" s="5">
        <v>0</v>
      </c>
      <c r="J2795" s="5">
        <v>5414175.81347657</v>
      </c>
      <c r="K2795" s="7">
        <v>451</v>
      </c>
      <c r="L2795" s="7">
        <v>26</v>
      </c>
      <c r="M2795" s="8">
        <v>0</v>
      </c>
      <c r="N2795" s="8">
        <v>56</v>
      </c>
      <c r="O2795" s="6">
        <v>87</v>
      </c>
    </row>
    <row r="2796" spans="1:15" x14ac:dyDescent="0.2">
      <c r="A2796" s="3">
        <v>35339</v>
      </c>
      <c r="B2796" t="s">
        <v>1</v>
      </c>
      <c r="C2796" t="s">
        <v>15</v>
      </c>
      <c r="D2796" s="7">
        <v>2383554.9252999998</v>
      </c>
      <c r="E2796" s="5">
        <v>510083.79</v>
      </c>
      <c r="F2796" s="5">
        <v>594025.35</v>
      </c>
      <c r="G2796" s="5">
        <v>156392.74</v>
      </c>
      <c r="H2796" s="5">
        <v>1123053.0452999996</v>
      </c>
      <c r="I2796" s="5">
        <v>4762762.8166666664</v>
      </c>
      <c r="J2796" s="5">
        <v>8951312.125</v>
      </c>
      <c r="K2796" s="7">
        <v>12074</v>
      </c>
      <c r="L2796" s="7">
        <v>412</v>
      </c>
      <c r="M2796" s="8">
        <v>874</v>
      </c>
      <c r="N2796" s="8">
        <v>1302</v>
      </c>
      <c r="O2796" s="6">
        <v>1500</v>
      </c>
    </row>
    <row r="2797" spans="1:15" x14ac:dyDescent="0.2">
      <c r="A2797" s="3">
        <v>35339</v>
      </c>
      <c r="B2797" t="s">
        <v>1</v>
      </c>
      <c r="C2797" t="s">
        <v>15</v>
      </c>
      <c r="D2797" s="7">
        <v>834796.13040000002</v>
      </c>
      <c r="E2797" s="5">
        <v>84890.86</v>
      </c>
      <c r="F2797" s="5">
        <v>579379.57999999996</v>
      </c>
      <c r="G2797" s="5">
        <v>27879.03</v>
      </c>
      <c r="H2797" s="5">
        <v>142646.66040000008</v>
      </c>
      <c r="I2797" s="5">
        <v>481818.63333333336</v>
      </c>
      <c r="J2797" s="5">
        <v>839587.94628906297</v>
      </c>
      <c r="K2797" s="7">
        <v>2086</v>
      </c>
      <c r="L2797" s="7">
        <v>269</v>
      </c>
      <c r="M2797" s="8">
        <v>112</v>
      </c>
      <c r="N2797" s="8">
        <v>163</v>
      </c>
      <c r="O2797" s="6">
        <v>421</v>
      </c>
    </row>
    <row r="2798" spans="1:15" x14ac:dyDescent="0.2">
      <c r="A2798" s="3">
        <v>35339</v>
      </c>
      <c r="B2798" t="s">
        <v>1</v>
      </c>
      <c r="C2798" t="s">
        <v>15</v>
      </c>
      <c r="D2798" s="7">
        <v>3413530.1510000001</v>
      </c>
      <c r="E2798" s="5">
        <v>666664.85</v>
      </c>
      <c r="F2798" s="5">
        <v>899114.74</v>
      </c>
      <c r="G2798" s="5">
        <v>199824.08</v>
      </c>
      <c r="H2798" s="5">
        <v>1647926.4809999999</v>
      </c>
      <c r="I2798" s="5">
        <v>4877520.7166666705</v>
      </c>
      <c r="J2798" s="5">
        <v>13573695.9677734</v>
      </c>
      <c r="K2798" s="7">
        <v>13454</v>
      </c>
      <c r="L2798" s="7">
        <v>51</v>
      </c>
      <c r="M2798" s="8">
        <v>232</v>
      </c>
      <c r="N2798" s="8">
        <v>1761</v>
      </c>
      <c r="O2798" s="6">
        <v>1857</v>
      </c>
    </row>
    <row r="2799" spans="1:15" x14ac:dyDescent="0.2">
      <c r="A2799" s="3">
        <v>35339</v>
      </c>
      <c r="B2799" t="s">
        <v>1</v>
      </c>
      <c r="C2799" t="s">
        <v>17</v>
      </c>
      <c r="D2799" s="7">
        <v>35738.227099999996</v>
      </c>
      <c r="E2799" s="5">
        <v>5164.68</v>
      </c>
      <c r="F2799" s="5">
        <v>23343.98</v>
      </c>
      <c r="G2799" s="5">
        <v>393.14</v>
      </c>
      <c r="H2799" s="5">
        <v>6836.4270999999962</v>
      </c>
      <c r="I2799" s="5">
        <v>59638.700000000106</v>
      </c>
      <c r="J2799" s="5">
        <v>59241.827157020598</v>
      </c>
      <c r="K2799" s="7">
        <v>125</v>
      </c>
      <c r="L2799" s="7">
        <v>1</v>
      </c>
      <c r="M2799" s="8">
        <v>49</v>
      </c>
      <c r="N2799" s="8">
        <v>32</v>
      </c>
      <c r="O2799" s="6">
        <v>3</v>
      </c>
    </row>
    <row r="2800" spans="1:15" x14ac:dyDescent="0.2">
      <c r="A2800" s="3">
        <v>35339</v>
      </c>
      <c r="B2800" t="s">
        <v>1</v>
      </c>
      <c r="C2800" t="s">
        <v>17</v>
      </c>
      <c r="D2800" s="7">
        <v>4629.5724</v>
      </c>
      <c r="E2800" s="5">
        <v>559.88</v>
      </c>
      <c r="F2800" s="5">
        <v>2725.89</v>
      </c>
      <c r="G2800" s="5">
        <v>25.5</v>
      </c>
      <c r="H2800" s="5">
        <v>1318.3024</v>
      </c>
      <c r="I2800" s="5">
        <v>2344.5833333333339</v>
      </c>
      <c r="J2800" s="5">
        <v>58.755859375</v>
      </c>
      <c r="K2800" s="7">
        <v>8</v>
      </c>
      <c r="L2800" s="7">
        <v>0</v>
      </c>
      <c r="M2800" s="8">
        <v>6</v>
      </c>
      <c r="N2800" s="8">
        <v>2</v>
      </c>
      <c r="O2800" s="6">
        <v>0</v>
      </c>
    </row>
    <row r="2801" spans="1:15" x14ac:dyDescent="0.2">
      <c r="A2801" s="3">
        <v>35339</v>
      </c>
      <c r="B2801" t="s">
        <v>1</v>
      </c>
      <c r="C2801" t="s">
        <v>15</v>
      </c>
      <c r="D2801" s="7">
        <v>4893501.3057000004</v>
      </c>
      <c r="E2801" s="5">
        <v>365268.41</v>
      </c>
      <c r="F2801" s="5">
        <v>3858810.91</v>
      </c>
      <c r="G2801" s="5">
        <v>75209.859999999899</v>
      </c>
      <c r="H2801" s="5">
        <v>594212.12570000021</v>
      </c>
      <c r="I2801" s="5">
        <v>3056190.583333334</v>
      </c>
      <c r="J2801" s="5">
        <v>7363500.1396484403</v>
      </c>
      <c r="K2801" s="7">
        <v>12460</v>
      </c>
      <c r="L2801" s="7">
        <v>866</v>
      </c>
      <c r="M2801" s="8">
        <v>6473</v>
      </c>
      <c r="N2801" s="8">
        <v>2217</v>
      </c>
      <c r="O2801" s="6">
        <v>1681</v>
      </c>
    </row>
    <row r="2802" spans="1:15" x14ac:dyDescent="0.2">
      <c r="A2802" s="3">
        <v>35339</v>
      </c>
      <c r="B2802" t="s">
        <v>1</v>
      </c>
      <c r="C2802" t="s">
        <v>18</v>
      </c>
      <c r="D2802" s="7">
        <v>0</v>
      </c>
      <c r="E2802" s="5">
        <v>0</v>
      </c>
      <c r="F2802" s="5">
        <v>0</v>
      </c>
      <c r="G2802" s="5">
        <v>0</v>
      </c>
      <c r="H2802" s="5">
        <v>0</v>
      </c>
      <c r="I2802" s="5">
        <v>0</v>
      </c>
      <c r="J2802" s="5">
        <v>0</v>
      </c>
      <c r="K2802" s="7">
        <v>0</v>
      </c>
      <c r="L2802" s="7">
        <v>0</v>
      </c>
      <c r="M2802" s="8">
        <v>0</v>
      </c>
      <c r="N2802" s="8">
        <v>0</v>
      </c>
      <c r="O2802" s="6">
        <v>0</v>
      </c>
    </row>
    <row r="2803" spans="1:15" x14ac:dyDescent="0.2">
      <c r="A2803" s="3">
        <v>35339</v>
      </c>
      <c r="B2803" t="s">
        <v>1</v>
      </c>
      <c r="C2803" t="s">
        <v>17</v>
      </c>
      <c r="D2803" s="7">
        <v>93286.695399999997</v>
      </c>
      <c r="E2803" s="5">
        <v>38565.57</v>
      </c>
      <c r="F2803" s="5">
        <v>37728.43</v>
      </c>
      <c r="G2803" s="5">
        <v>6551.28</v>
      </c>
      <c r="H2803" s="5">
        <v>10441.415399999998</v>
      </c>
      <c r="I2803" s="5">
        <v>55799.149999999972</v>
      </c>
      <c r="J2803" s="5">
        <v>156367.986328125</v>
      </c>
      <c r="K2803" s="7">
        <v>142</v>
      </c>
      <c r="L2803" s="7">
        <v>49</v>
      </c>
      <c r="M2803" s="8">
        <v>76</v>
      </c>
      <c r="N2803" s="8">
        <v>15</v>
      </c>
      <c r="O2803" s="6">
        <v>1</v>
      </c>
    </row>
    <row r="2804" spans="1:15" x14ac:dyDescent="0.2">
      <c r="A2804" s="3">
        <v>35339</v>
      </c>
      <c r="B2804" t="s">
        <v>1</v>
      </c>
      <c r="C2804" t="s">
        <v>17</v>
      </c>
      <c r="D2804" s="7">
        <v>233.80609999999999</v>
      </c>
      <c r="E2804" s="5">
        <v>1.98</v>
      </c>
      <c r="F2804" s="5">
        <v>16.27</v>
      </c>
      <c r="G2804" s="5">
        <v>6.04</v>
      </c>
      <c r="H2804" s="5">
        <v>209.51609999999999</v>
      </c>
      <c r="I2804" s="5">
        <v>920.26666666666802</v>
      </c>
      <c r="J2804" s="5">
        <v>13331.1474609375</v>
      </c>
      <c r="K2804" s="7">
        <v>4</v>
      </c>
      <c r="L2804" s="7">
        <v>0</v>
      </c>
      <c r="M2804" s="8">
        <v>4</v>
      </c>
      <c r="N2804" s="8">
        <v>0</v>
      </c>
      <c r="O2804" s="6">
        <v>0</v>
      </c>
    </row>
    <row r="2805" spans="1:15" x14ac:dyDescent="0.2">
      <c r="A2805" s="3">
        <v>35339</v>
      </c>
      <c r="B2805" t="s">
        <v>1</v>
      </c>
      <c r="C2805" t="s">
        <v>16</v>
      </c>
      <c r="D2805" s="7">
        <v>40182.810100000002</v>
      </c>
      <c r="E2805" s="5">
        <v>30318.22</v>
      </c>
      <c r="F2805" s="5">
        <v>3293.35</v>
      </c>
      <c r="G2805" s="5">
        <v>359.22</v>
      </c>
      <c r="H2805" s="5">
        <v>6212.0201000000006</v>
      </c>
      <c r="I2805" s="5">
        <v>7137.983333333329</v>
      </c>
      <c r="J2805" s="5">
        <v>521799.98925781302</v>
      </c>
      <c r="K2805" s="7">
        <v>137</v>
      </c>
      <c r="L2805" s="7">
        <v>7</v>
      </c>
      <c r="M2805" s="8">
        <v>7</v>
      </c>
      <c r="N2805" s="8">
        <v>13</v>
      </c>
      <c r="O2805" s="6">
        <v>40</v>
      </c>
    </row>
    <row r="2806" spans="1:15" x14ac:dyDescent="0.2">
      <c r="A2806" s="3">
        <v>35339</v>
      </c>
      <c r="B2806" t="s">
        <v>1</v>
      </c>
      <c r="C2806" t="s">
        <v>16</v>
      </c>
      <c r="D2806" s="7">
        <v>148302.86660000001</v>
      </c>
      <c r="E2806" s="5">
        <v>117636.88</v>
      </c>
      <c r="F2806" s="5">
        <v>20534.810000000001</v>
      </c>
      <c r="G2806" s="5">
        <v>68.66</v>
      </c>
      <c r="H2806" s="5">
        <v>10062.516600000003</v>
      </c>
      <c r="I2806" s="5">
        <v>12026.783333333344</v>
      </c>
      <c r="J2806" s="5">
        <v>1944843.8339843799</v>
      </c>
      <c r="K2806" s="7">
        <v>1000</v>
      </c>
      <c r="L2806" s="7">
        <v>173</v>
      </c>
      <c r="M2806" s="8">
        <v>0</v>
      </c>
      <c r="N2806" s="8">
        <v>162</v>
      </c>
      <c r="O2806" s="6">
        <v>442</v>
      </c>
    </row>
    <row r="2807" spans="1:15" x14ac:dyDescent="0.2">
      <c r="A2807" s="3">
        <v>35339</v>
      </c>
      <c r="B2807" t="s">
        <v>1</v>
      </c>
      <c r="C2807" t="s">
        <v>16</v>
      </c>
      <c r="D2807" s="7">
        <v>2205.9699999999998</v>
      </c>
      <c r="E2807" s="5">
        <v>701.79</v>
      </c>
      <c r="F2807" s="5">
        <v>1331.22</v>
      </c>
      <c r="G2807" s="5">
        <v>2.62</v>
      </c>
      <c r="H2807" s="5">
        <v>170.3399999999998</v>
      </c>
      <c r="I2807" s="5">
        <v>8.0166666666666604</v>
      </c>
      <c r="J2807" s="5">
        <v>264781.3828125</v>
      </c>
      <c r="K2807" s="7">
        <v>59</v>
      </c>
      <c r="L2807" s="7">
        <v>4</v>
      </c>
      <c r="M2807" s="8">
        <v>2</v>
      </c>
      <c r="N2807" s="8">
        <v>6</v>
      </c>
      <c r="O2807" s="6">
        <v>5</v>
      </c>
    </row>
    <row r="2808" spans="1:15" x14ac:dyDescent="0.2">
      <c r="A2808" s="3">
        <v>35339</v>
      </c>
      <c r="B2808" t="s">
        <v>1</v>
      </c>
      <c r="C2808" t="s">
        <v>18</v>
      </c>
      <c r="D2808" s="7">
        <v>0</v>
      </c>
      <c r="E2808" s="5">
        <v>0</v>
      </c>
      <c r="F2808" s="5">
        <v>0</v>
      </c>
      <c r="G2808" s="5">
        <v>0</v>
      </c>
      <c r="H2808" s="5">
        <v>0</v>
      </c>
      <c r="I2808" s="5">
        <v>0</v>
      </c>
      <c r="J2808" s="5">
        <v>0</v>
      </c>
      <c r="K2808" s="7">
        <v>0</v>
      </c>
      <c r="L2808" s="7">
        <v>0</v>
      </c>
      <c r="M2808" s="8">
        <v>0</v>
      </c>
      <c r="N2808" s="8">
        <v>0</v>
      </c>
      <c r="O2808" s="6">
        <v>0</v>
      </c>
    </row>
    <row r="2809" spans="1:15" x14ac:dyDescent="0.2">
      <c r="A2809" s="3">
        <v>35339</v>
      </c>
      <c r="B2809" t="s">
        <v>12</v>
      </c>
      <c r="C2809" t="s">
        <v>15</v>
      </c>
      <c r="D2809" s="7">
        <v>235.66</v>
      </c>
      <c r="E2809" s="5">
        <v>0</v>
      </c>
      <c r="F2809" s="5">
        <v>235.66</v>
      </c>
      <c r="G2809" s="5">
        <v>0</v>
      </c>
      <c r="H2809" s="5">
        <v>0</v>
      </c>
      <c r="I2809" s="5">
        <v>0</v>
      </c>
      <c r="J2809" s="5">
        <v>0</v>
      </c>
      <c r="K2809" s="7">
        <v>2</v>
      </c>
      <c r="L2809" s="7">
        <v>0</v>
      </c>
      <c r="M2809" s="8">
        <v>0</v>
      </c>
      <c r="N2809" s="8">
        <v>2</v>
      </c>
      <c r="O2809" s="6">
        <v>0</v>
      </c>
    </row>
    <row r="2810" spans="1:15" x14ac:dyDescent="0.2">
      <c r="A2810" s="3">
        <v>35339</v>
      </c>
      <c r="B2810" t="s">
        <v>12</v>
      </c>
      <c r="C2810" t="s">
        <v>15</v>
      </c>
      <c r="D2810" s="7">
        <v>194.31450000000001</v>
      </c>
      <c r="E2810" s="5">
        <v>0</v>
      </c>
      <c r="F2810" s="5">
        <v>194.2</v>
      </c>
      <c r="G2810" s="5">
        <v>0</v>
      </c>
      <c r="H2810" s="5">
        <v>0.11450000000002092</v>
      </c>
      <c r="I2810" s="5">
        <v>13.683333333333367</v>
      </c>
      <c r="J2810" s="5">
        <v>0</v>
      </c>
      <c r="K2810" s="7">
        <v>0</v>
      </c>
      <c r="L2810" s="7">
        <v>0</v>
      </c>
      <c r="M2810" s="8">
        <v>0</v>
      </c>
      <c r="N2810" s="8">
        <v>0</v>
      </c>
      <c r="O2810" s="6">
        <v>0</v>
      </c>
    </row>
    <row r="2811" spans="1:15" x14ac:dyDescent="0.2">
      <c r="A2811" s="3">
        <v>35339</v>
      </c>
      <c r="B2811" t="s">
        <v>12</v>
      </c>
      <c r="C2811" t="s">
        <v>17</v>
      </c>
      <c r="D2811" s="7">
        <v>13128.5949</v>
      </c>
      <c r="E2811" s="5">
        <v>2877.17</v>
      </c>
      <c r="F2811" s="5">
        <v>6162.02</v>
      </c>
      <c r="G2811" s="5">
        <v>1154.72</v>
      </c>
      <c r="H2811" s="5">
        <v>2934.6848999999993</v>
      </c>
      <c r="I2811" s="5">
        <v>17957.599999999991</v>
      </c>
      <c r="J2811" s="5">
        <v>38610.8681640625</v>
      </c>
      <c r="K2811" s="7">
        <v>33</v>
      </c>
      <c r="L2811" s="7">
        <v>0</v>
      </c>
      <c r="M2811" s="8">
        <v>18</v>
      </c>
      <c r="N2811" s="8">
        <v>15</v>
      </c>
      <c r="O2811" s="6">
        <v>0</v>
      </c>
    </row>
    <row r="2812" spans="1:15" x14ac:dyDescent="0.2">
      <c r="A2812" s="3">
        <v>35339</v>
      </c>
      <c r="B2812" t="s">
        <v>12</v>
      </c>
      <c r="C2812" t="s">
        <v>17</v>
      </c>
      <c r="D2812" s="7">
        <v>20403.0062</v>
      </c>
      <c r="E2812" s="5">
        <v>4107.91</v>
      </c>
      <c r="F2812" s="5">
        <v>10215.39</v>
      </c>
      <c r="G2812" s="5">
        <v>1443.91</v>
      </c>
      <c r="H2812" s="5">
        <v>4635.7962000000007</v>
      </c>
      <c r="I2812" s="5">
        <v>37261.500000000029</v>
      </c>
      <c r="J2812" s="5">
        <v>61589.9326171875</v>
      </c>
      <c r="K2812" s="7">
        <v>87</v>
      </c>
      <c r="L2812" s="7">
        <v>0</v>
      </c>
      <c r="M2812" s="8">
        <v>48</v>
      </c>
      <c r="N2812" s="8">
        <v>39</v>
      </c>
      <c r="O2812" s="6">
        <v>0</v>
      </c>
    </row>
    <row r="2813" spans="1:15" x14ac:dyDescent="0.2">
      <c r="A2813" s="3">
        <v>35339</v>
      </c>
      <c r="B2813" t="s">
        <v>12</v>
      </c>
      <c r="C2813" t="s">
        <v>15</v>
      </c>
      <c r="D2813" s="7">
        <v>7245.3860999999997</v>
      </c>
      <c r="E2813" s="5">
        <v>2071.9299999999998</v>
      </c>
      <c r="F2813" s="5">
        <v>2005.51</v>
      </c>
      <c r="G2813" s="5">
        <v>993.07</v>
      </c>
      <c r="H2813" s="5">
        <v>2174.876099999999</v>
      </c>
      <c r="I2813" s="5">
        <v>10120.716666666671</v>
      </c>
      <c r="J2813" s="5">
        <v>8013.3994140625</v>
      </c>
      <c r="K2813" s="7">
        <v>54</v>
      </c>
      <c r="L2813" s="7">
        <v>2</v>
      </c>
      <c r="M2813" s="8">
        <v>14</v>
      </c>
      <c r="N2813" s="8">
        <v>38</v>
      </c>
      <c r="O2813" s="6">
        <v>0</v>
      </c>
    </row>
    <row r="2814" spans="1:15" x14ac:dyDescent="0.2">
      <c r="A2814" s="3">
        <v>35339</v>
      </c>
      <c r="B2814" t="s">
        <v>12</v>
      </c>
      <c r="C2814" t="s">
        <v>15</v>
      </c>
      <c r="D2814" s="7">
        <v>4645.0852999999997</v>
      </c>
      <c r="E2814" s="5">
        <v>242.1</v>
      </c>
      <c r="F2814" s="5">
        <v>3555.7</v>
      </c>
      <c r="G2814" s="5">
        <v>103.46</v>
      </c>
      <c r="H2814" s="5">
        <v>743.82529999999952</v>
      </c>
      <c r="I2814" s="5">
        <v>3670.2499999999986</v>
      </c>
      <c r="J2814" s="5">
        <v>1684.947265625</v>
      </c>
      <c r="K2814" s="7">
        <v>24</v>
      </c>
      <c r="L2814" s="7">
        <v>0</v>
      </c>
      <c r="M2814" s="8">
        <v>13</v>
      </c>
      <c r="N2814" s="8">
        <v>11</v>
      </c>
      <c r="O2814" s="6">
        <v>0</v>
      </c>
    </row>
    <row r="2815" spans="1:15" x14ac:dyDescent="0.2">
      <c r="A2815" s="3">
        <v>35339</v>
      </c>
      <c r="B2815" t="s">
        <v>12</v>
      </c>
      <c r="C2815" t="s">
        <v>15</v>
      </c>
      <c r="D2815" s="7">
        <v>611.27229999999997</v>
      </c>
      <c r="E2815" s="5">
        <v>83</v>
      </c>
      <c r="F2815" s="5">
        <v>403</v>
      </c>
      <c r="G2815" s="5">
        <v>20.16</v>
      </c>
      <c r="H2815" s="5">
        <v>105.11229999999998</v>
      </c>
      <c r="I2815" s="5">
        <v>496.26666666666603</v>
      </c>
      <c r="J2815" s="5">
        <v>3.3271484375</v>
      </c>
      <c r="K2815" s="7">
        <v>14</v>
      </c>
      <c r="L2815" s="7">
        <v>0</v>
      </c>
      <c r="M2815" s="8">
        <v>7</v>
      </c>
      <c r="N2815" s="8">
        <v>7</v>
      </c>
      <c r="O2815" s="6">
        <v>0</v>
      </c>
    </row>
    <row r="2816" spans="1:15" x14ac:dyDescent="0.2">
      <c r="A2816" s="3">
        <v>35339</v>
      </c>
      <c r="B2816" t="s">
        <v>12</v>
      </c>
      <c r="C2816" t="s">
        <v>17</v>
      </c>
      <c r="D2816" s="7">
        <v>49.42</v>
      </c>
      <c r="E2816" s="5">
        <v>17.29</v>
      </c>
      <c r="F2816" s="5">
        <v>32.130000000000003</v>
      </c>
      <c r="G2816" s="5">
        <v>0</v>
      </c>
      <c r="H2816" s="5">
        <v>0</v>
      </c>
      <c r="I2816" s="5">
        <v>0</v>
      </c>
      <c r="J2816" s="5">
        <v>0</v>
      </c>
      <c r="K2816" s="7">
        <v>2</v>
      </c>
      <c r="L2816" s="7">
        <v>0</v>
      </c>
      <c r="M2816" s="8">
        <v>0</v>
      </c>
      <c r="N2816" s="8">
        <v>2</v>
      </c>
      <c r="O2816" s="6">
        <v>0</v>
      </c>
    </row>
    <row r="2817" spans="1:15" x14ac:dyDescent="0.2">
      <c r="A2817" s="3">
        <v>35339</v>
      </c>
      <c r="B2817" t="s">
        <v>12</v>
      </c>
      <c r="C2817" t="s">
        <v>15</v>
      </c>
      <c r="D2817" s="7">
        <v>1452534.9595999999</v>
      </c>
      <c r="E2817" s="5">
        <v>120384.26</v>
      </c>
      <c r="F2817" s="5">
        <v>1197723.42</v>
      </c>
      <c r="G2817" s="5">
        <v>24370.17</v>
      </c>
      <c r="H2817" s="5">
        <v>110057.10960000001</v>
      </c>
      <c r="I2817" s="5">
        <v>824505.71666666586</v>
      </c>
      <c r="J2817" s="5">
        <v>3102734.6484375098</v>
      </c>
      <c r="K2817" s="7">
        <v>4126</v>
      </c>
      <c r="L2817" s="7">
        <v>149</v>
      </c>
      <c r="M2817" s="8">
        <v>2136</v>
      </c>
      <c r="N2817" s="8">
        <v>1841</v>
      </c>
      <c r="O2817" s="6">
        <v>0</v>
      </c>
    </row>
    <row r="2818" spans="1:15" x14ac:dyDescent="0.2">
      <c r="A2818" s="3">
        <v>35339</v>
      </c>
      <c r="B2818" t="s">
        <v>12</v>
      </c>
      <c r="C2818" t="s">
        <v>17</v>
      </c>
      <c r="D2818" s="7">
        <v>1754.5886</v>
      </c>
      <c r="E2818" s="5">
        <v>850.93</v>
      </c>
      <c r="F2818" s="5">
        <v>716.18</v>
      </c>
      <c r="G2818" s="5">
        <v>144.68</v>
      </c>
      <c r="H2818" s="5">
        <v>42.798600000000135</v>
      </c>
      <c r="I2818" s="5">
        <v>356.08333333333366</v>
      </c>
      <c r="J2818" s="5">
        <v>763.802734375</v>
      </c>
      <c r="K2818" s="7">
        <v>2</v>
      </c>
      <c r="L2818" s="7">
        <v>0</v>
      </c>
      <c r="M2818" s="8">
        <v>1</v>
      </c>
      <c r="N2818" s="8">
        <v>1</v>
      </c>
      <c r="O2818" s="6">
        <v>0</v>
      </c>
    </row>
    <row r="2819" spans="1:15" x14ac:dyDescent="0.2">
      <c r="A2819" s="3">
        <v>35339</v>
      </c>
      <c r="B2819" t="s">
        <v>12</v>
      </c>
      <c r="C2819" t="s">
        <v>16</v>
      </c>
      <c r="D2819" s="7">
        <v>57.66</v>
      </c>
      <c r="E2819" s="5">
        <v>0</v>
      </c>
      <c r="F2819" s="5">
        <v>57.66</v>
      </c>
      <c r="G2819" s="5">
        <v>0</v>
      </c>
      <c r="H2819" s="5">
        <v>0</v>
      </c>
      <c r="I2819" s="5">
        <v>0</v>
      </c>
      <c r="J2819" s="5">
        <v>0</v>
      </c>
      <c r="K2819" s="7">
        <v>0</v>
      </c>
      <c r="L2819" s="7">
        <v>0</v>
      </c>
      <c r="M2819" s="8">
        <v>0</v>
      </c>
      <c r="N2819" s="8">
        <v>0</v>
      </c>
      <c r="O2819" s="6">
        <v>0</v>
      </c>
    </row>
    <row r="2820" spans="1:15" x14ac:dyDescent="0.2">
      <c r="A2820" s="3">
        <v>35339</v>
      </c>
      <c r="B2820" t="s">
        <v>2</v>
      </c>
      <c r="C2820" t="s">
        <v>15</v>
      </c>
      <c r="D2820" s="7">
        <v>3736056.2198999999</v>
      </c>
      <c r="E2820" s="5">
        <v>390115.1</v>
      </c>
      <c r="F2820" s="5">
        <v>1607977.7982999999</v>
      </c>
      <c r="G2820" s="5">
        <v>119188.02</v>
      </c>
      <c r="H2820" s="5">
        <v>1618775.3015999999</v>
      </c>
      <c r="I2820" s="5">
        <v>5133290.0333333397</v>
      </c>
      <c r="J2820" s="5">
        <v>3430302.2880859398</v>
      </c>
      <c r="K2820" s="7">
        <v>15206</v>
      </c>
      <c r="L2820" s="7">
        <v>1</v>
      </c>
      <c r="M2820" s="8">
        <v>-306</v>
      </c>
      <c r="N2820" s="8">
        <v>356</v>
      </c>
      <c r="O2820" s="6">
        <v>485</v>
      </c>
    </row>
    <row r="2821" spans="1:15" x14ac:dyDescent="0.2">
      <c r="A2821" s="3">
        <v>35339</v>
      </c>
      <c r="B2821" t="s">
        <v>2</v>
      </c>
      <c r="C2821" t="s">
        <v>17</v>
      </c>
      <c r="D2821" s="7">
        <v>2839818.3062</v>
      </c>
      <c r="E2821" s="5">
        <v>586300.14000000095</v>
      </c>
      <c r="F2821" s="5">
        <v>985681.01000000106</v>
      </c>
      <c r="G2821" s="5">
        <v>171699.52</v>
      </c>
      <c r="H2821" s="5">
        <v>1096137.6361999977</v>
      </c>
      <c r="I2821" s="5">
        <v>3919946.0499999993</v>
      </c>
      <c r="J2821" s="5">
        <v>9512699.66015625</v>
      </c>
      <c r="K2821" s="7">
        <v>4670</v>
      </c>
      <c r="L2821" s="7">
        <v>148</v>
      </c>
      <c r="M2821" s="8">
        <v>111</v>
      </c>
      <c r="N2821" s="8">
        <v>86</v>
      </c>
      <c r="O2821" s="6">
        <v>312</v>
      </c>
    </row>
    <row r="2822" spans="1:15" x14ac:dyDescent="0.2">
      <c r="A2822" s="3">
        <v>35339</v>
      </c>
      <c r="B2822" t="s">
        <v>2</v>
      </c>
      <c r="C2822" t="s">
        <v>15</v>
      </c>
      <c r="D2822" s="7">
        <v>137191.9375</v>
      </c>
      <c r="E2822" s="5">
        <v>27125</v>
      </c>
      <c r="F2822" s="5">
        <v>57230.81</v>
      </c>
      <c r="G2822" s="5">
        <v>2409.06</v>
      </c>
      <c r="H2822" s="5">
        <v>50427.067500000005</v>
      </c>
      <c r="I2822" s="5">
        <v>168416.53333333324</v>
      </c>
      <c r="J2822" s="5">
        <v>368643.27050781302</v>
      </c>
      <c r="K2822" s="7">
        <v>625</v>
      </c>
      <c r="L2822" s="7">
        <v>35</v>
      </c>
      <c r="M2822" s="8">
        <v>-4</v>
      </c>
      <c r="N2822" s="8">
        <v>40</v>
      </c>
      <c r="O2822" s="6">
        <v>339</v>
      </c>
    </row>
    <row r="2823" spans="1:15" x14ac:dyDescent="0.2">
      <c r="A2823" s="3">
        <v>35339</v>
      </c>
      <c r="B2823" t="s">
        <v>2</v>
      </c>
      <c r="C2823" t="s">
        <v>17</v>
      </c>
      <c r="D2823" s="7">
        <v>1584241.2552</v>
      </c>
      <c r="E2823" s="5">
        <v>273672.34999999998</v>
      </c>
      <c r="F2823" s="5">
        <v>584966.62</v>
      </c>
      <c r="G2823" s="5">
        <v>84010.96</v>
      </c>
      <c r="H2823" s="5">
        <v>641591.32519999996</v>
      </c>
      <c r="I2823" s="5">
        <v>2805557.6999999983</v>
      </c>
      <c r="J2823" s="5">
        <v>4280882.58203125</v>
      </c>
      <c r="K2823" s="7">
        <v>5110</v>
      </c>
      <c r="L2823" s="7">
        <v>116</v>
      </c>
      <c r="M2823" s="8">
        <v>49</v>
      </c>
      <c r="N2823" s="8">
        <v>219</v>
      </c>
      <c r="O2823" s="6">
        <v>473</v>
      </c>
    </row>
    <row r="2824" spans="1:15" x14ac:dyDescent="0.2">
      <c r="A2824" s="3">
        <v>35339</v>
      </c>
      <c r="B2824" t="s">
        <v>2</v>
      </c>
      <c r="C2824" t="s">
        <v>16</v>
      </c>
      <c r="D2824" s="7">
        <v>285352.44179999997</v>
      </c>
      <c r="E2824" s="5">
        <v>282212.44</v>
      </c>
      <c r="F2824" s="5">
        <v>1005.17</v>
      </c>
      <c r="G2824" s="5">
        <v>443.14</v>
      </c>
      <c r="H2824" s="5">
        <v>1691.6917999999691</v>
      </c>
      <c r="I2824" s="5">
        <v>0</v>
      </c>
      <c r="J2824" s="5">
        <v>10551019.4990234</v>
      </c>
      <c r="K2824" s="7">
        <v>653</v>
      </c>
      <c r="L2824" s="7">
        <v>21</v>
      </c>
      <c r="M2824" s="8">
        <v>-1</v>
      </c>
      <c r="N2824" s="8">
        <v>43</v>
      </c>
      <c r="O2824" s="6">
        <v>92</v>
      </c>
    </row>
    <row r="2825" spans="1:15" x14ac:dyDescent="0.2">
      <c r="A2825" s="3">
        <v>35339</v>
      </c>
      <c r="B2825" t="s">
        <v>2</v>
      </c>
      <c r="C2825" t="s">
        <v>15</v>
      </c>
      <c r="D2825" s="7">
        <v>2144689.1598999999</v>
      </c>
      <c r="E2825" s="5">
        <v>336995.63</v>
      </c>
      <c r="F2825" s="5">
        <v>643809.32999999996</v>
      </c>
      <c r="G2825" s="5">
        <v>124065.66</v>
      </c>
      <c r="H2825" s="5">
        <v>1039818.5398999999</v>
      </c>
      <c r="I2825" s="5">
        <v>5535709.0166666731</v>
      </c>
      <c r="J2825" s="5">
        <v>4513001.2919921903</v>
      </c>
      <c r="K2825" s="7">
        <v>10218</v>
      </c>
      <c r="L2825" s="7">
        <v>400</v>
      </c>
      <c r="M2825" s="8">
        <v>223</v>
      </c>
      <c r="N2825" s="8">
        <v>235</v>
      </c>
      <c r="O2825" s="6">
        <v>589</v>
      </c>
    </row>
    <row r="2826" spans="1:15" x14ac:dyDescent="0.2">
      <c r="A2826" s="3">
        <v>35339</v>
      </c>
      <c r="B2826" t="s">
        <v>2</v>
      </c>
      <c r="C2826" t="s">
        <v>15</v>
      </c>
      <c r="D2826" s="7">
        <v>14048.0018</v>
      </c>
      <c r="E2826" s="5">
        <v>2936.18</v>
      </c>
      <c r="F2826" s="5">
        <v>2603.04</v>
      </c>
      <c r="G2826" s="5">
        <v>350.27</v>
      </c>
      <c r="H2826" s="5">
        <v>8158.5118000000002</v>
      </c>
      <c r="I2826" s="5">
        <v>33056.100000000013</v>
      </c>
      <c r="J2826" s="5">
        <v>52859.0654296875</v>
      </c>
      <c r="K2826" s="7">
        <v>37</v>
      </c>
      <c r="L2826" s="7">
        <v>0</v>
      </c>
      <c r="M2826" s="8">
        <v>2</v>
      </c>
      <c r="N2826" s="8">
        <v>0</v>
      </c>
      <c r="O2826" s="6">
        <v>1</v>
      </c>
    </row>
    <row r="2827" spans="1:15" x14ac:dyDescent="0.2">
      <c r="A2827" s="3">
        <v>35339</v>
      </c>
      <c r="B2827" t="s">
        <v>2</v>
      </c>
      <c r="C2827" t="s">
        <v>15</v>
      </c>
      <c r="D2827" s="7">
        <v>3223264.3953999998</v>
      </c>
      <c r="E2827" s="5">
        <v>562481.48</v>
      </c>
      <c r="F2827" s="5">
        <v>927875.47</v>
      </c>
      <c r="G2827" s="5">
        <v>167885.74</v>
      </c>
      <c r="H2827" s="5">
        <v>1565021.7053999999</v>
      </c>
      <c r="I2827" s="5">
        <v>5215834.0666666562</v>
      </c>
      <c r="J2827" s="5">
        <v>11247885.935546899</v>
      </c>
      <c r="K2827" s="7">
        <v>10556</v>
      </c>
      <c r="L2827" s="7">
        <v>1</v>
      </c>
      <c r="M2827" s="8">
        <v>-141</v>
      </c>
      <c r="N2827" s="8">
        <v>482</v>
      </c>
      <c r="O2827" s="6">
        <v>697</v>
      </c>
    </row>
    <row r="2828" spans="1:15" x14ac:dyDescent="0.2">
      <c r="A2828" s="3">
        <v>35339</v>
      </c>
      <c r="B2828" t="s">
        <v>2</v>
      </c>
      <c r="C2828" t="s">
        <v>15</v>
      </c>
      <c r="D2828" s="7">
        <v>656825.80050000001</v>
      </c>
      <c r="E2828" s="5">
        <v>68691.679999999993</v>
      </c>
      <c r="F2828" s="5">
        <v>446181.35</v>
      </c>
      <c r="G2828" s="5">
        <v>16289.7</v>
      </c>
      <c r="H2828" s="5">
        <v>125663.07049999999</v>
      </c>
      <c r="I2828" s="5">
        <v>372963.66666666663</v>
      </c>
      <c r="J2828" s="5">
        <v>918464.916015625</v>
      </c>
      <c r="K2828" s="7">
        <v>2178</v>
      </c>
      <c r="L2828" s="7">
        <v>139</v>
      </c>
      <c r="M2828" s="8">
        <v>-1</v>
      </c>
      <c r="N2828" s="8">
        <v>199</v>
      </c>
      <c r="O2828" s="6">
        <v>460</v>
      </c>
    </row>
    <row r="2829" spans="1:15" x14ac:dyDescent="0.2">
      <c r="A2829" s="3">
        <v>35339</v>
      </c>
      <c r="B2829" t="s">
        <v>2</v>
      </c>
      <c r="C2829" t="s">
        <v>17</v>
      </c>
      <c r="D2829" s="7">
        <v>35171.267399999997</v>
      </c>
      <c r="E2829" s="5">
        <v>13967.47</v>
      </c>
      <c r="F2829" s="5">
        <v>13027.6</v>
      </c>
      <c r="G2829" s="5">
        <v>2420.62</v>
      </c>
      <c r="H2829" s="5">
        <v>5755.5773999999956</v>
      </c>
      <c r="I2829" s="5">
        <v>23173.116666666694</v>
      </c>
      <c r="J2829" s="5">
        <v>114757.40234375</v>
      </c>
      <c r="K2829" s="7">
        <v>49</v>
      </c>
      <c r="L2829" s="7">
        <v>1</v>
      </c>
      <c r="M2829" s="8">
        <v>47</v>
      </c>
      <c r="N2829" s="8">
        <v>0</v>
      </c>
      <c r="O2829" s="6">
        <v>0</v>
      </c>
    </row>
    <row r="2830" spans="1:15" x14ac:dyDescent="0.2">
      <c r="A2830" s="3">
        <v>35339</v>
      </c>
      <c r="B2830" t="s">
        <v>2</v>
      </c>
      <c r="C2830" t="s">
        <v>17</v>
      </c>
      <c r="D2830" s="7">
        <v>284.88709999999998</v>
      </c>
      <c r="E2830" s="5">
        <v>14.13</v>
      </c>
      <c r="F2830" s="5">
        <v>8.35</v>
      </c>
      <c r="G2830" s="5">
        <v>8.89</v>
      </c>
      <c r="H2830" s="5">
        <v>253.51709999999997</v>
      </c>
      <c r="I2830" s="5">
        <v>1068.7000000000005</v>
      </c>
      <c r="J2830" s="5">
        <v>381.4873046875</v>
      </c>
      <c r="K2830" s="7">
        <v>6</v>
      </c>
      <c r="L2830" s="7">
        <v>0</v>
      </c>
      <c r="M2830" s="8">
        <v>6</v>
      </c>
      <c r="N2830" s="8">
        <v>0</v>
      </c>
      <c r="O2830" s="6">
        <v>0</v>
      </c>
    </row>
    <row r="2831" spans="1:15" x14ac:dyDescent="0.2">
      <c r="A2831" s="3">
        <v>35339</v>
      </c>
      <c r="B2831" t="s">
        <v>2</v>
      </c>
      <c r="C2831" t="s">
        <v>16</v>
      </c>
      <c r="D2831" s="7">
        <v>7306.8944000000001</v>
      </c>
      <c r="E2831" s="5">
        <v>5611.49</v>
      </c>
      <c r="F2831" s="5">
        <v>461.91</v>
      </c>
      <c r="G2831" s="5">
        <v>137.82</v>
      </c>
      <c r="H2831" s="5">
        <v>1095.6744000000003</v>
      </c>
      <c r="I2831" s="5">
        <v>859.1166666666669</v>
      </c>
      <c r="J2831" s="5">
        <v>88444.1748046875</v>
      </c>
      <c r="K2831" s="7">
        <v>39</v>
      </c>
      <c r="L2831" s="7">
        <v>0</v>
      </c>
      <c r="M2831" s="8">
        <v>3</v>
      </c>
      <c r="N2831" s="8">
        <v>4</v>
      </c>
      <c r="O2831" s="6">
        <v>7</v>
      </c>
    </row>
    <row r="2832" spans="1:15" x14ac:dyDescent="0.2">
      <c r="A2832" s="3">
        <v>35339</v>
      </c>
      <c r="B2832" t="s">
        <v>2</v>
      </c>
      <c r="C2832" t="s">
        <v>16</v>
      </c>
      <c r="D2832" s="7">
        <v>22348.026699999999</v>
      </c>
      <c r="E2832" s="5">
        <v>20763.23</v>
      </c>
      <c r="F2832" s="5">
        <v>947.86</v>
      </c>
      <c r="G2832" s="5">
        <v>23.38</v>
      </c>
      <c r="H2832" s="5">
        <v>613.55669999999895</v>
      </c>
      <c r="I2832" s="5">
        <v>1082.6666666666674</v>
      </c>
      <c r="J2832" s="5">
        <v>399856.517578125</v>
      </c>
      <c r="K2832" s="7">
        <v>113</v>
      </c>
      <c r="L2832" s="7">
        <v>24</v>
      </c>
      <c r="M2832" s="8">
        <v>3</v>
      </c>
      <c r="N2832" s="8">
        <v>7</v>
      </c>
      <c r="O2832" s="6">
        <v>42</v>
      </c>
    </row>
    <row r="2833" spans="1:15" x14ac:dyDescent="0.2">
      <c r="A2833" s="3">
        <v>35339</v>
      </c>
      <c r="B2833" t="s">
        <v>2</v>
      </c>
      <c r="C2833" t="s">
        <v>16</v>
      </c>
      <c r="D2833" s="7">
        <v>741.45</v>
      </c>
      <c r="E2833" s="5">
        <v>738.47</v>
      </c>
      <c r="F2833" s="5">
        <v>171.61</v>
      </c>
      <c r="G2833" s="5">
        <v>0</v>
      </c>
      <c r="H2833" s="5">
        <v>-168.63</v>
      </c>
      <c r="I2833" s="5">
        <v>1.1499999999999999</v>
      </c>
      <c r="J2833" s="5">
        <v>26392.0458984375</v>
      </c>
      <c r="K2833" s="7">
        <v>15</v>
      </c>
      <c r="L2833" s="7">
        <v>0</v>
      </c>
      <c r="M2833" s="8">
        <v>0</v>
      </c>
      <c r="N2833" s="8">
        <v>1</v>
      </c>
      <c r="O2833" s="6">
        <v>0</v>
      </c>
    </row>
    <row r="2834" spans="1:15" x14ac:dyDescent="0.2">
      <c r="A2834" s="3">
        <v>35339</v>
      </c>
      <c r="B2834" t="s">
        <v>3</v>
      </c>
      <c r="C2834" t="s">
        <v>17</v>
      </c>
      <c r="D2834" s="7">
        <v>34402.696100000001</v>
      </c>
      <c r="E2834" s="5">
        <v>11745.27</v>
      </c>
      <c r="F2834" s="5">
        <v>12623.46</v>
      </c>
      <c r="G2834" s="5">
        <v>2733.78</v>
      </c>
      <c r="H2834" s="5">
        <v>7300.1861000000008</v>
      </c>
      <c r="I2834" s="5">
        <v>35432.166666666621</v>
      </c>
      <c r="J2834" s="5">
        <v>234009.4609375</v>
      </c>
      <c r="K2834" s="7">
        <v>97</v>
      </c>
      <c r="L2834" s="7">
        <v>3</v>
      </c>
      <c r="M2834" s="8">
        <v>1</v>
      </c>
      <c r="N2834" s="8">
        <v>4</v>
      </c>
      <c r="O2834" s="6">
        <v>16</v>
      </c>
    </row>
    <row r="2835" spans="1:15" x14ac:dyDescent="0.2">
      <c r="A2835" s="3">
        <v>35339</v>
      </c>
      <c r="B2835" t="s">
        <v>3</v>
      </c>
      <c r="C2835" t="s">
        <v>15</v>
      </c>
      <c r="D2835" s="7">
        <v>326.97629999999998</v>
      </c>
      <c r="E2835" s="5">
        <v>247.24</v>
      </c>
      <c r="F2835" s="5">
        <v>70.94</v>
      </c>
      <c r="G2835" s="5">
        <v>2.7</v>
      </c>
      <c r="H2835" s="5">
        <v>6.0962999999999736</v>
      </c>
      <c r="I2835" s="5">
        <v>54.700000000000017</v>
      </c>
      <c r="J2835" s="5">
        <v>29.740234375</v>
      </c>
      <c r="K2835" s="7">
        <v>2</v>
      </c>
      <c r="L2835" s="7">
        <v>0</v>
      </c>
      <c r="M2835" s="8">
        <v>0</v>
      </c>
      <c r="N2835" s="8">
        <v>0</v>
      </c>
      <c r="O2835" s="6">
        <v>1</v>
      </c>
    </row>
    <row r="2836" spans="1:15" x14ac:dyDescent="0.2">
      <c r="A2836" s="3">
        <v>35339</v>
      </c>
      <c r="B2836" t="s">
        <v>3</v>
      </c>
      <c r="C2836" t="s">
        <v>17</v>
      </c>
      <c r="D2836" s="7">
        <v>110882.7953</v>
      </c>
      <c r="E2836" s="5">
        <v>34169.440000000002</v>
      </c>
      <c r="F2836" s="5">
        <v>51370.44</v>
      </c>
      <c r="G2836" s="5">
        <v>6373.91</v>
      </c>
      <c r="H2836" s="5">
        <v>18969.005299999993</v>
      </c>
      <c r="I2836" s="5">
        <v>167757.56666666671</v>
      </c>
      <c r="J2836" s="5">
        <v>391118.677734375</v>
      </c>
      <c r="K2836" s="7">
        <v>555</v>
      </c>
      <c r="L2836" s="7">
        <v>135</v>
      </c>
      <c r="M2836" s="8">
        <v>-10</v>
      </c>
      <c r="N2836" s="8">
        <v>20</v>
      </c>
      <c r="O2836" s="6">
        <v>94</v>
      </c>
    </row>
    <row r="2837" spans="1:15" x14ac:dyDescent="0.2">
      <c r="A2837" s="3">
        <v>35339</v>
      </c>
      <c r="B2837" t="s">
        <v>3</v>
      </c>
      <c r="C2837" t="s">
        <v>16</v>
      </c>
      <c r="D2837" s="7">
        <v>36750.839999999997</v>
      </c>
      <c r="E2837" s="5">
        <v>36561.19</v>
      </c>
      <c r="F2837" s="5">
        <v>38.159999999999997</v>
      </c>
      <c r="G2837" s="5">
        <v>0</v>
      </c>
      <c r="H2837" s="5">
        <v>151.48999999999418</v>
      </c>
      <c r="I2837" s="5">
        <v>0</v>
      </c>
      <c r="J2837" s="5">
        <v>1530537.6162109401</v>
      </c>
      <c r="K2837" s="7">
        <v>84</v>
      </c>
      <c r="L2837" s="7">
        <v>4</v>
      </c>
      <c r="M2837" s="8">
        <v>0</v>
      </c>
      <c r="N2837" s="8">
        <v>5</v>
      </c>
      <c r="O2837" s="6">
        <v>17</v>
      </c>
    </row>
    <row r="2838" spans="1:15" x14ac:dyDescent="0.2">
      <c r="A2838" s="3">
        <v>35339</v>
      </c>
      <c r="B2838" t="s">
        <v>3</v>
      </c>
      <c r="C2838" t="s">
        <v>15</v>
      </c>
      <c r="D2838" s="7">
        <v>16054.412</v>
      </c>
      <c r="E2838" s="5">
        <v>6072.84</v>
      </c>
      <c r="F2838" s="5">
        <v>3475.99</v>
      </c>
      <c r="G2838" s="5">
        <v>995.55</v>
      </c>
      <c r="H2838" s="5">
        <v>5510.0320000000002</v>
      </c>
      <c r="I2838" s="5">
        <v>24082.933333333331</v>
      </c>
      <c r="J2838" s="5">
        <v>129293.517578125</v>
      </c>
      <c r="K2838" s="7">
        <v>110</v>
      </c>
      <c r="L2838" s="7">
        <v>9</v>
      </c>
      <c r="M2838" s="8">
        <v>16</v>
      </c>
      <c r="N2838" s="8">
        <v>4</v>
      </c>
      <c r="O2838" s="6">
        <v>8</v>
      </c>
    </row>
    <row r="2839" spans="1:15" x14ac:dyDescent="0.2">
      <c r="A2839" s="3">
        <v>35339</v>
      </c>
      <c r="B2839" t="s">
        <v>3</v>
      </c>
      <c r="C2839" t="s">
        <v>15</v>
      </c>
      <c r="D2839" s="7">
        <v>2.0099999999999998</v>
      </c>
      <c r="E2839" s="5">
        <v>2.0099999999999998</v>
      </c>
      <c r="F2839" s="5">
        <v>0</v>
      </c>
      <c r="G2839" s="5">
        <v>0</v>
      </c>
      <c r="H2839" s="5">
        <v>0</v>
      </c>
      <c r="I2839" s="5">
        <v>0.15</v>
      </c>
      <c r="J2839" s="5">
        <v>15.951171875</v>
      </c>
      <c r="K2839" s="7">
        <v>1</v>
      </c>
      <c r="L2839" s="7">
        <v>0</v>
      </c>
      <c r="M2839" s="8">
        <v>0</v>
      </c>
      <c r="N2839" s="8">
        <v>0</v>
      </c>
      <c r="O2839" s="6">
        <v>0</v>
      </c>
    </row>
    <row r="2840" spans="1:15" x14ac:dyDescent="0.2">
      <c r="A2840" s="3">
        <v>35339</v>
      </c>
      <c r="B2840" t="s">
        <v>3</v>
      </c>
      <c r="C2840" t="s">
        <v>15</v>
      </c>
      <c r="D2840" s="7">
        <v>1218.6613</v>
      </c>
      <c r="E2840" s="5">
        <v>944.96</v>
      </c>
      <c r="F2840" s="5">
        <v>89.49</v>
      </c>
      <c r="G2840" s="5">
        <v>5.89</v>
      </c>
      <c r="H2840" s="5">
        <v>178.32129999999995</v>
      </c>
      <c r="I2840" s="5">
        <v>791.08333333333439</v>
      </c>
      <c r="J2840" s="5">
        <v>18631.642578125</v>
      </c>
      <c r="K2840" s="7">
        <v>4</v>
      </c>
      <c r="L2840" s="7">
        <v>0</v>
      </c>
      <c r="M2840" s="8">
        <v>0</v>
      </c>
      <c r="N2840" s="8">
        <v>0</v>
      </c>
      <c r="O2840" s="6">
        <v>2</v>
      </c>
    </row>
    <row r="2841" spans="1:15" x14ac:dyDescent="0.2">
      <c r="A2841" s="3">
        <v>35339</v>
      </c>
      <c r="B2841" t="s">
        <v>3</v>
      </c>
      <c r="C2841" t="s">
        <v>15</v>
      </c>
      <c r="D2841" s="7">
        <v>2929.9798999999998</v>
      </c>
      <c r="E2841" s="5">
        <v>548.66999999999996</v>
      </c>
      <c r="F2841" s="5">
        <v>1921.68</v>
      </c>
      <c r="G2841" s="5">
        <v>109.24</v>
      </c>
      <c r="H2841" s="5">
        <v>350.38989999999967</v>
      </c>
      <c r="I2841" s="5">
        <v>1219.8333333333323</v>
      </c>
      <c r="J2841" s="5">
        <v>8974.876953125</v>
      </c>
      <c r="K2841" s="7">
        <v>13</v>
      </c>
      <c r="L2841" s="7">
        <v>2</v>
      </c>
      <c r="M2841" s="8">
        <v>0</v>
      </c>
      <c r="N2841" s="8">
        <v>1</v>
      </c>
      <c r="O2841" s="6">
        <v>4</v>
      </c>
    </row>
    <row r="2842" spans="1:15" x14ac:dyDescent="0.2">
      <c r="A2842" s="3">
        <v>35339</v>
      </c>
      <c r="B2842" t="s">
        <v>3</v>
      </c>
      <c r="C2842" t="s">
        <v>17</v>
      </c>
      <c r="D2842" s="7">
        <v>-2003.7617</v>
      </c>
      <c r="E2842" s="5">
        <v>656.8</v>
      </c>
      <c r="F2842" s="5">
        <v>551.66999999999996</v>
      </c>
      <c r="G2842" s="5">
        <v>105.09</v>
      </c>
      <c r="H2842" s="5">
        <v>-3317.3217000000004</v>
      </c>
      <c r="I2842" s="5">
        <v>375.34999999999991</v>
      </c>
      <c r="J2842" s="5">
        <v>1049.240234375</v>
      </c>
      <c r="K2842" s="7">
        <v>4</v>
      </c>
      <c r="L2842" s="7">
        <v>4</v>
      </c>
      <c r="M2842" s="8">
        <v>0</v>
      </c>
      <c r="N2842" s="8">
        <v>0</v>
      </c>
      <c r="O2842" s="6">
        <v>0</v>
      </c>
    </row>
    <row r="2843" spans="1:15" x14ac:dyDescent="0.2">
      <c r="A2843" s="3">
        <v>35339</v>
      </c>
      <c r="B2843" t="s">
        <v>3</v>
      </c>
      <c r="C2843" t="s">
        <v>16</v>
      </c>
      <c r="D2843" s="7">
        <v>56272.280299999999</v>
      </c>
      <c r="E2843" s="5">
        <v>49165.01</v>
      </c>
      <c r="F2843" s="5">
        <v>1578.44</v>
      </c>
      <c r="G2843" s="5">
        <v>245.59</v>
      </c>
      <c r="H2843" s="5">
        <v>5283.2402999999958</v>
      </c>
      <c r="I2843" s="5">
        <v>2153.7333333333308</v>
      </c>
      <c r="J2843" s="5">
        <v>1317414.9111328099</v>
      </c>
      <c r="K2843" s="7">
        <v>190</v>
      </c>
      <c r="L2843" s="7">
        <v>0</v>
      </c>
      <c r="M2843" s="8">
        <v>-1</v>
      </c>
      <c r="N2843" s="8">
        <v>23</v>
      </c>
      <c r="O2843" s="6">
        <v>14</v>
      </c>
    </row>
    <row r="2844" spans="1:15" x14ac:dyDescent="0.2">
      <c r="A2844" s="3">
        <v>35339</v>
      </c>
      <c r="B2844" t="s">
        <v>3</v>
      </c>
      <c r="C2844" t="s">
        <v>16</v>
      </c>
      <c r="D2844" s="7">
        <v>332141.83029999997</v>
      </c>
      <c r="E2844" s="5">
        <v>271371.14</v>
      </c>
      <c r="F2844" s="5">
        <v>33516.199999999997</v>
      </c>
      <c r="G2844" s="5">
        <v>281.27999999999997</v>
      </c>
      <c r="H2844" s="5">
        <v>26973.210299999962</v>
      </c>
      <c r="I2844" s="5">
        <v>16914.483333333323</v>
      </c>
      <c r="J2844" s="5">
        <v>5347942.98046875</v>
      </c>
      <c r="K2844" s="7">
        <v>2559</v>
      </c>
      <c r="L2844" s="7">
        <v>102</v>
      </c>
      <c r="M2844" s="8">
        <v>-11</v>
      </c>
      <c r="N2844" s="8">
        <v>294</v>
      </c>
      <c r="O2844" s="6">
        <v>469</v>
      </c>
    </row>
    <row r="2845" spans="1:15" x14ac:dyDescent="0.2">
      <c r="A2845" s="3">
        <v>35339</v>
      </c>
      <c r="B2845" t="s">
        <v>3</v>
      </c>
      <c r="C2845" t="s">
        <v>16</v>
      </c>
      <c r="D2845" s="7">
        <v>817.74</v>
      </c>
      <c r="E2845" s="5">
        <v>789.86</v>
      </c>
      <c r="F2845" s="5">
        <v>12.72</v>
      </c>
      <c r="G2845" s="5">
        <v>1.62</v>
      </c>
      <c r="H2845" s="5">
        <v>13.539999999999996</v>
      </c>
      <c r="I2845" s="5">
        <v>0</v>
      </c>
      <c r="J2845" s="5">
        <v>119396.443359375</v>
      </c>
      <c r="K2845" s="7">
        <v>39</v>
      </c>
      <c r="L2845" s="7">
        <v>1</v>
      </c>
      <c r="M2845" s="8">
        <v>3</v>
      </c>
      <c r="N2845" s="8">
        <v>2</v>
      </c>
      <c r="O2845" s="6">
        <v>2</v>
      </c>
    </row>
    <row r="2846" spans="1:15" x14ac:dyDescent="0.2">
      <c r="A2846" s="3">
        <v>35339</v>
      </c>
      <c r="B2846" t="s">
        <v>11</v>
      </c>
      <c r="C2846" t="s">
        <v>15</v>
      </c>
      <c r="D2846" s="7">
        <v>8691.3816999999999</v>
      </c>
      <c r="E2846" s="5">
        <v>603.72</v>
      </c>
      <c r="F2846" s="5">
        <v>5795.41</v>
      </c>
      <c r="G2846" s="5">
        <v>182.44</v>
      </c>
      <c r="H2846" s="5">
        <v>2109.8116999999997</v>
      </c>
      <c r="I2846" s="5">
        <v>6651.3666666666686</v>
      </c>
      <c r="J2846" s="5">
        <v>1758.6604337692299</v>
      </c>
      <c r="K2846" s="7">
        <v>13</v>
      </c>
      <c r="L2846" s="7">
        <v>0</v>
      </c>
      <c r="M2846" s="8">
        <v>0</v>
      </c>
      <c r="N2846" s="8">
        <v>2</v>
      </c>
      <c r="O2846" s="6">
        <v>0</v>
      </c>
    </row>
    <row r="2847" spans="1:15" x14ac:dyDescent="0.2">
      <c r="A2847" s="3">
        <v>35339</v>
      </c>
      <c r="B2847" t="s">
        <v>11</v>
      </c>
      <c r="C2847" t="s">
        <v>16</v>
      </c>
      <c r="D2847" s="7">
        <v>140.88999999999999</v>
      </c>
      <c r="E2847" s="5">
        <v>140.88999999999999</v>
      </c>
      <c r="F2847" s="5">
        <v>0</v>
      </c>
      <c r="G2847" s="5">
        <v>0</v>
      </c>
      <c r="H2847" s="5">
        <v>0</v>
      </c>
      <c r="I2847" s="5">
        <v>0</v>
      </c>
      <c r="J2847" s="5">
        <v>43.7900037765503</v>
      </c>
      <c r="K2847" s="7">
        <v>1</v>
      </c>
      <c r="L2847" s="7">
        <v>0</v>
      </c>
      <c r="M2847" s="8">
        <v>0</v>
      </c>
      <c r="N2847" s="8">
        <v>0</v>
      </c>
      <c r="O2847" s="6">
        <v>0</v>
      </c>
    </row>
    <row r="2848" spans="1:15" x14ac:dyDescent="0.2">
      <c r="A2848" s="3">
        <v>35339</v>
      </c>
      <c r="B2848" t="s">
        <v>11</v>
      </c>
      <c r="C2848" t="s">
        <v>15</v>
      </c>
      <c r="D2848" s="7">
        <v>20358030.976100001</v>
      </c>
      <c r="E2848" s="5">
        <v>2468398.895</v>
      </c>
      <c r="F2848" s="5">
        <v>8607848.8523000106</v>
      </c>
      <c r="G2848" s="5">
        <v>629066.5625</v>
      </c>
      <c r="H2848" s="5">
        <v>8652716.6662999913</v>
      </c>
      <c r="I2848" s="5">
        <v>26093616.100000005</v>
      </c>
      <c r="J2848" s="5">
        <v>21674660.236328099</v>
      </c>
      <c r="K2848" s="7">
        <v>80645</v>
      </c>
      <c r="L2848" s="7">
        <v>-2</v>
      </c>
      <c r="M2848" s="8">
        <v>-1565</v>
      </c>
      <c r="N2848" s="8">
        <v>1725</v>
      </c>
      <c r="O2848" s="6">
        <v>2666</v>
      </c>
    </row>
    <row r="2849" spans="1:15" x14ac:dyDescent="0.2">
      <c r="A2849" s="3">
        <v>35339</v>
      </c>
      <c r="B2849" t="s">
        <v>11</v>
      </c>
      <c r="C2849" t="s">
        <v>17</v>
      </c>
      <c r="D2849" s="7">
        <v>25353105.5517</v>
      </c>
      <c r="E2849" s="5">
        <v>5746392.6999999899</v>
      </c>
      <c r="F2849" s="5">
        <v>9128742.409</v>
      </c>
      <c r="G2849" s="5">
        <v>1648993.49</v>
      </c>
      <c r="H2849" s="5">
        <v>8828976.9527000077</v>
      </c>
      <c r="I2849" s="5">
        <v>31608313.616666667</v>
      </c>
      <c r="J2849" s="5">
        <v>95006417.7343283</v>
      </c>
      <c r="K2849" s="7">
        <v>51058</v>
      </c>
      <c r="L2849" s="7">
        <v>4012</v>
      </c>
      <c r="M2849" s="8">
        <v>362</v>
      </c>
      <c r="N2849" s="8">
        <v>2174</v>
      </c>
      <c r="O2849" s="6">
        <v>6658</v>
      </c>
    </row>
    <row r="2850" spans="1:15" x14ac:dyDescent="0.2">
      <c r="A2850" s="3">
        <v>35339</v>
      </c>
      <c r="B2850" t="s">
        <v>11</v>
      </c>
      <c r="C2850" t="s">
        <v>15</v>
      </c>
      <c r="D2850" s="7">
        <v>951694.71700000099</v>
      </c>
      <c r="E2850" s="5">
        <v>198325.15</v>
      </c>
      <c r="F2850" s="5">
        <v>438416.61</v>
      </c>
      <c r="G2850" s="5">
        <v>18799.95</v>
      </c>
      <c r="H2850" s="5">
        <v>296153.00700000097</v>
      </c>
      <c r="I2850" s="5">
        <v>1059658.6999999993</v>
      </c>
      <c r="J2850" s="5">
        <v>1848581.8417968799</v>
      </c>
      <c r="K2850" s="7">
        <v>4117</v>
      </c>
      <c r="L2850" s="7">
        <v>572</v>
      </c>
      <c r="M2850" s="8">
        <v>-7</v>
      </c>
      <c r="N2850" s="8">
        <v>216</v>
      </c>
      <c r="O2850" s="6">
        <v>1375</v>
      </c>
    </row>
    <row r="2851" spans="1:15" x14ac:dyDescent="0.2">
      <c r="A2851" s="3">
        <v>35339</v>
      </c>
      <c r="B2851" t="s">
        <v>11</v>
      </c>
      <c r="C2851" t="s">
        <v>17</v>
      </c>
      <c r="D2851" s="7">
        <v>10712127.6656</v>
      </c>
      <c r="E2851" s="5">
        <v>2152462.88</v>
      </c>
      <c r="F2851" s="5">
        <v>4116086.2919000001</v>
      </c>
      <c r="G2851" s="5">
        <v>581430.16</v>
      </c>
      <c r="H2851" s="5">
        <v>3862148.3336999994</v>
      </c>
      <c r="I2851" s="5">
        <v>17556093.249999993</v>
      </c>
      <c r="J2851" s="5">
        <v>32315474.6640625</v>
      </c>
      <c r="K2851" s="7">
        <v>38393</v>
      </c>
      <c r="L2851" s="7">
        <v>2088</v>
      </c>
      <c r="M2851" s="8">
        <v>349</v>
      </c>
      <c r="N2851" s="8">
        <v>984</v>
      </c>
      <c r="O2851" s="6">
        <v>3353</v>
      </c>
    </row>
    <row r="2852" spans="1:15" x14ac:dyDescent="0.2">
      <c r="A2852" s="3">
        <v>35339</v>
      </c>
      <c r="B2852" t="s">
        <v>11</v>
      </c>
      <c r="C2852" t="s">
        <v>16</v>
      </c>
      <c r="D2852" s="7">
        <v>7542444.8021999998</v>
      </c>
      <c r="E2852" s="5">
        <v>7468669.8300000001</v>
      </c>
      <c r="F2852" s="5">
        <v>24045.22</v>
      </c>
      <c r="G2852" s="5">
        <v>5250.02</v>
      </c>
      <c r="H2852" s="5">
        <v>44479.732199999722</v>
      </c>
      <c r="I2852" s="5">
        <v>0</v>
      </c>
      <c r="J2852" s="5">
        <v>240943946.124024</v>
      </c>
      <c r="K2852" s="7">
        <v>19732</v>
      </c>
      <c r="L2852" s="7">
        <v>961</v>
      </c>
      <c r="M2852" s="8">
        <v>-33</v>
      </c>
      <c r="N2852" s="8">
        <v>1591</v>
      </c>
      <c r="O2852" s="6">
        <v>2646</v>
      </c>
    </row>
    <row r="2853" spans="1:15" x14ac:dyDescent="0.2">
      <c r="A2853" s="3">
        <v>35339</v>
      </c>
      <c r="B2853" t="s">
        <v>11</v>
      </c>
      <c r="C2853" t="s">
        <v>15</v>
      </c>
      <c r="D2853" s="7">
        <v>20312792.1292</v>
      </c>
      <c r="E2853" s="5">
        <v>4413714.5652000001</v>
      </c>
      <c r="F2853" s="5">
        <v>5829966.3899999997</v>
      </c>
      <c r="G2853" s="5">
        <v>1230820.44</v>
      </c>
      <c r="H2853" s="5">
        <v>8838290.7339999992</v>
      </c>
      <c r="I2853" s="5">
        <v>40605729.233333364</v>
      </c>
      <c r="J2853" s="5">
        <v>70216078.487304807</v>
      </c>
      <c r="K2853" s="7">
        <v>100577</v>
      </c>
      <c r="L2853" s="7">
        <v>5134</v>
      </c>
      <c r="M2853" s="8">
        <v>1172</v>
      </c>
      <c r="N2853" s="8">
        <v>3904</v>
      </c>
      <c r="O2853" s="6">
        <v>8384</v>
      </c>
    </row>
    <row r="2854" spans="1:15" x14ac:dyDescent="0.2">
      <c r="A2854" s="3">
        <v>35339</v>
      </c>
      <c r="B2854" t="s">
        <v>11</v>
      </c>
      <c r="C2854" t="s">
        <v>15</v>
      </c>
      <c r="D2854" s="7">
        <v>104269.87699999999</v>
      </c>
      <c r="E2854" s="5">
        <v>29969.08</v>
      </c>
      <c r="F2854" s="5">
        <v>17374.43</v>
      </c>
      <c r="G2854" s="5">
        <v>2261.04</v>
      </c>
      <c r="H2854" s="5">
        <v>54665.32699999999</v>
      </c>
      <c r="I2854" s="5">
        <v>187568.2833333333</v>
      </c>
      <c r="J2854" s="5">
        <v>589893.07519531297</v>
      </c>
      <c r="K2854" s="7">
        <v>270</v>
      </c>
      <c r="L2854" s="7">
        <v>0</v>
      </c>
      <c r="M2854" s="8">
        <v>1</v>
      </c>
      <c r="N2854" s="8">
        <v>5</v>
      </c>
      <c r="O2854" s="6">
        <v>5</v>
      </c>
    </row>
    <row r="2855" spans="1:15" x14ac:dyDescent="0.2">
      <c r="A2855" s="3">
        <v>35339</v>
      </c>
      <c r="B2855" t="s">
        <v>11</v>
      </c>
      <c r="C2855" t="s">
        <v>15</v>
      </c>
      <c r="D2855" s="7">
        <v>19944511.030900002</v>
      </c>
      <c r="E2855" s="5">
        <v>3820341.98</v>
      </c>
      <c r="F2855" s="5">
        <v>5927759.3600000003</v>
      </c>
      <c r="G2855" s="5">
        <v>1079484.03</v>
      </c>
      <c r="H2855" s="5">
        <v>9116925.6609000023</v>
      </c>
      <c r="I2855" s="5">
        <v>29326405.983333331</v>
      </c>
      <c r="J2855" s="5">
        <v>80213260.868164107</v>
      </c>
      <c r="K2855" s="7">
        <v>66699</v>
      </c>
      <c r="L2855" s="7">
        <v>-4</v>
      </c>
      <c r="M2855" s="8">
        <v>-790</v>
      </c>
      <c r="N2855" s="8">
        <v>2441</v>
      </c>
      <c r="O2855" s="6">
        <v>4140</v>
      </c>
    </row>
    <row r="2856" spans="1:15" x14ac:dyDescent="0.2">
      <c r="A2856" s="3">
        <v>35339</v>
      </c>
      <c r="B2856" t="s">
        <v>11</v>
      </c>
      <c r="C2856" t="s">
        <v>17</v>
      </c>
      <c r="D2856" s="7">
        <v>2874.1871000000001</v>
      </c>
      <c r="E2856" s="5">
        <v>690.33</v>
      </c>
      <c r="F2856" s="5">
        <v>1319.39</v>
      </c>
      <c r="G2856" s="5">
        <v>9.61</v>
      </c>
      <c r="H2856" s="5">
        <v>854.85710000000006</v>
      </c>
      <c r="I2856" s="5">
        <v>3356.3166666666702</v>
      </c>
      <c r="J2856" s="5">
        <v>3598.4620723724402</v>
      </c>
      <c r="K2856" s="7">
        <v>1</v>
      </c>
      <c r="L2856" s="7">
        <v>0</v>
      </c>
      <c r="M2856" s="8">
        <v>0</v>
      </c>
      <c r="N2856" s="8">
        <v>0</v>
      </c>
      <c r="O2856" s="6">
        <v>0</v>
      </c>
    </row>
    <row r="2857" spans="1:15" x14ac:dyDescent="0.2">
      <c r="A2857" s="3">
        <v>35339</v>
      </c>
      <c r="B2857" t="s">
        <v>11</v>
      </c>
      <c r="C2857" t="s">
        <v>17</v>
      </c>
      <c r="D2857" s="7">
        <v>1097.4992999999999</v>
      </c>
      <c r="E2857" s="5">
        <v>0</v>
      </c>
      <c r="F2857" s="5">
        <v>952.26</v>
      </c>
      <c r="G2857" s="5">
        <v>1.1499999999999999</v>
      </c>
      <c r="H2857" s="5">
        <v>144.08929999999995</v>
      </c>
      <c r="I2857" s="5">
        <v>489.66666666666674</v>
      </c>
      <c r="J2857" s="5">
        <v>0</v>
      </c>
      <c r="K2857" s="7">
        <v>1</v>
      </c>
      <c r="L2857" s="7">
        <v>0</v>
      </c>
      <c r="M2857" s="8">
        <v>0</v>
      </c>
      <c r="N2857" s="8">
        <v>0</v>
      </c>
      <c r="O2857" s="6">
        <v>0</v>
      </c>
    </row>
    <row r="2858" spans="1:15" x14ac:dyDescent="0.2">
      <c r="A2858" s="3">
        <v>35339</v>
      </c>
      <c r="B2858" t="s">
        <v>11</v>
      </c>
      <c r="C2858" t="s">
        <v>15</v>
      </c>
      <c r="D2858" s="7">
        <v>6767211.3432</v>
      </c>
      <c r="E2858" s="5">
        <v>613468.37</v>
      </c>
      <c r="F2858" s="5">
        <v>4873132.8600000003</v>
      </c>
      <c r="G2858" s="5">
        <v>131450.82</v>
      </c>
      <c r="H2858" s="5">
        <v>1149159.2931999995</v>
      </c>
      <c r="I2858" s="5">
        <v>3698518.2333333348</v>
      </c>
      <c r="J2858" s="5">
        <v>8004699.3701171903</v>
      </c>
      <c r="K2858" s="7">
        <v>21166</v>
      </c>
      <c r="L2858" s="7">
        <v>1045</v>
      </c>
      <c r="M2858" s="8">
        <v>-120</v>
      </c>
      <c r="N2858" s="8">
        <v>1498</v>
      </c>
      <c r="O2858" s="6">
        <v>3397</v>
      </c>
    </row>
    <row r="2859" spans="1:15" x14ac:dyDescent="0.2">
      <c r="A2859" s="3">
        <v>35339</v>
      </c>
      <c r="B2859" t="s">
        <v>11</v>
      </c>
      <c r="C2859" t="s">
        <v>17</v>
      </c>
      <c r="D2859" s="7">
        <v>310377.04330000002</v>
      </c>
      <c r="E2859" s="5">
        <v>136126.51999999999</v>
      </c>
      <c r="F2859" s="5">
        <v>122964.49</v>
      </c>
      <c r="G2859" s="5">
        <v>22564.83</v>
      </c>
      <c r="H2859" s="5">
        <v>28721.203300000023</v>
      </c>
      <c r="I2859" s="5">
        <v>218985.59999999989</v>
      </c>
      <c r="J2859" s="5">
        <v>1172477.8662109401</v>
      </c>
      <c r="K2859" s="7">
        <v>543</v>
      </c>
      <c r="L2859" s="7">
        <v>127</v>
      </c>
      <c r="M2859" s="8">
        <v>397</v>
      </c>
      <c r="N2859" s="8">
        <v>13</v>
      </c>
      <c r="O2859" s="6">
        <v>0</v>
      </c>
    </row>
    <row r="2860" spans="1:15" x14ac:dyDescent="0.2">
      <c r="A2860" s="3">
        <v>35339</v>
      </c>
      <c r="B2860" t="s">
        <v>11</v>
      </c>
      <c r="C2860" t="s">
        <v>17</v>
      </c>
      <c r="D2860" s="7">
        <v>1586.021</v>
      </c>
      <c r="E2860" s="5">
        <v>71.239999999999995</v>
      </c>
      <c r="F2860" s="5">
        <v>201.03</v>
      </c>
      <c r="G2860" s="5">
        <v>34.99</v>
      </c>
      <c r="H2860" s="5">
        <v>1278.761</v>
      </c>
      <c r="I2860" s="5">
        <v>6391.6500000000042</v>
      </c>
      <c r="J2860" s="5">
        <v>24960.66015625</v>
      </c>
      <c r="K2860" s="7">
        <v>52</v>
      </c>
      <c r="L2860" s="7">
        <v>3</v>
      </c>
      <c r="M2860" s="8">
        <v>49</v>
      </c>
      <c r="N2860" s="8">
        <v>0</v>
      </c>
      <c r="O2860" s="6">
        <v>0</v>
      </c>
    </row>
    <row r="2861" spans="1:15" x14ac:dyDescent="0.2">
      <c r="A2861" s="3">
        <v>35339</v>
      </c>
      <c r="B2861" t="s">
        <v>11</v>
      </c>
      <c r="C2861" t="s">
        <v>16</v>
      </c>
      <c r="D2861" s="7">
        <v>216537.11079999999</v>
      </c>
      <c r="E2861" s="5">
        <v>179634.06</v>
      </c>
      <c r="F2861" s="5">
        <v>15396.86</v>
      </c>
      <c r="G2861" s="5">
        <v>2000.26</v>
      </c>
      <c r="H2861" s="5">
        <v>19505.930799999998</v>
      </c>
      <c r="I2861" s="5">
        <v>23520.649999999987</v>
      </c>
      <c r="J2861" s="5">
        <v>3875430.6005859398</v>
      </c>
      <c r="K2861" s="7">
        <v>726</v>
      </c>
      <c r="L2861" s="7">
        <v>3</v>
      </c>
      <c r="M2861" s="8">
        <v>7</v>
      </c>
      <c r="N2861" s="8">
        <v>64</v>
      </c>
      <c r="O2861" s="6">
        <v>113</v>
      </c>
    </row>
    <row r="2862" spans="1:15" x14ac:dyDescent="0.2">
      <c r="A2862" s="3">
        <v>35339</v>
      </c>
      <c r="B2862" t="s">
        <v>11</v>
      </c>
      <c r="C2862" t="s">
        <v>16</v>
      </c>
      <c r="D2862" s="7">
        <v>2121456.5581</v>
      </c>
      <c r="E2862" s="5">
        <v>1964045.35</v>
      </c>
      <c r="F2862" s="5">
        <v>51548.09</v>
      </c>
      <c r="G2862" s="5">
        <v>1844.6</v>
      </c>
      <c r="H2862" s="5">
        <v>104018.51809999993</v>
      </c>
      <c r="I2862" s="5">
        <v>46956.983333333294</v>
      </c>
      <c r="J2862" s="5">
        <v>42617062.639648497</v>
      </c>
      <c r="K2862" s="7">
        <v>8917</v>
      </c>
      <c r="L2862" s="7">
        <v>2619</v>
      </c>
      <c r="M2862" s="8">
        <v>14</v>
      </c>
      <c r="N2862" s="8">
        <v>709</v>
      </c>
      <c r="O2862" s="6">
        <v>2081</v>
      </c>
    </row>
    <row r="2863" spans="1:15" x14ac:dyDescent="0.2">
      <c r="A2863" s="3">
        <v>35339</v>
      </c>
      <c r="B2863" t="s">
        <v>11</v>
      </c>
      <c r="C2863" t="s">
        <v>16</v>
      </c>
      <c r="D2863" s="7">
        <v>66755.763900000005</v>
      </c>
      <c r="E2863" s="5">
        <v>61595.23</v>
      </c>
      <c r="F2863" s="5">
        <v>3282.34</v>
      </c>
      <c r="G2863" s="5">
        <v>231.65</v>
      </c>
      <c r="H2863" s="5">
        <v>1646.5439000000019</v>
      </c>
      <c r="I2863" s="5">
        <v>255.60000000000056</v>
      </c>
      <c r="J2863" s="5">
        <v>4149206.60546875</v>
      </c>
      <c r="K2863" s="7">
        <v>433</v>
      </c>
      <c r="L2863" s="7">
        <v>8</v>
      </c>
      <c r="M2863" s="8">
        <v>24</v>
      </c>
      <c r="N2863" s="8">
        <v>28</v>
      </c>
      <c r="O2863" s="6">
        <v>53</v>
      </c>
    </row>
    <row r="2864" spans="1:15" x14ac:dyDescent="0.2">
      <c r="A2864" s="3">
        <v>35339</v>
      </c>
      <c r="B2864" t="s">
        <v>6</v>
      </c>
      <c r="C2864" t="s">
        <v>15</v>
      </c>
      <c r="D2864" s="7">
        <v>11316.9902</v>
      </c>
      <c r="E2864" s="5">
        <v>245.27</v>
      </c>
      <c r="F2864" s="5">
        <v>9243.99</v>
      </c>
      <c r="G2864" s="5">
        <v>497.69</v>
      </c>
      <c r="H2864" s="5">
        <v>1330.0401999999999</v>
      </c>
      <c r="I2864" s="5">
        <v>12703.516666666661</v>
      </c>
      <c r="J2864" s="5">
        <v>64.150094032287498</v>
      </c>
      <c r="K2864" s="7">
        <v>18</v>
      </c>
      <c r="L2864" s="7">
        <v>0</v>
      </c>
      <c r="M2864" s="8">
        <v>0</v>
      </c>
      <c r="N2864" s="8">
        <v>0</v>
      </c>
      <c r="O2864" s="6">
        <v>0</v>
      </c>
    </row>
    <row r="2865" spans="1:15" x14ac:dyDescent="0.2">
      <c r="A2865" s="3">
        <v>35339</v>
      </c>
      <c r="B2865" t="s">
        <v>6</v>
      </c>
      <c r="C2865" t="s">
        <v>16</v>
      </c>
      <c r="D2865" s="7">
        <v>0</v>
      </c>
      <c r="E2865" s="5">
        <v>0</v>
      </c>
      <c r="F2865" s="5">
        <v>0</v>
      </c>
      <c r="G2865" s="5">
        <v>0</v>
      </c>
      <c r="H2865" s="5">
        <v>0</v>
      </c>
      <c r="I2865" s="5">
        <v>0</v>
      </c>
      <c r="J2865" s="5">
        <v>389.7353515625</v>
      </c>
      <c r="K2865" s="7">
        <v>1</v>
      </c>
      <c r="L2865" s="7">
        <v>0</v>
      </c>
      <c r="M2865" s="8">
        <v>0</v>
      </c>
      <c r="N2865" s="8">
        <v>0</v>
      </c>
      <c r="O2865" s="6">
        <v>0</v>
      </c>
    </row>
    <row r="2866" spans="1:15" x14ac:dyDescent="0.2">
      <c r="A2866" s="3">
        <v>35339</v>
      </c>
      <c r="B2866" t="s">
        <v>6</v>
      </c>
      <c r="C2866" t="s">
        <v>15</v>
      </c>
      <c r="D2866" s="7">
        <v>5229388.7352</v>
      </c>
      <c r="E2866" s="5">
        <v>657416.37199999997</v>
      </c>
      <c r="F2866" s="5">
        <v>2214820.5625999998</v>
      </c>
      <c r="G2866" s="5">
        <v>178898.46</v>
      </c>
      <c r="H2866" s="5">
        <v>2178253.3405999998</v>
      </c>
      <c r="I2866" s="5">
        <v>6763943.5499999942</v>
      </c>
      <c r="J2866" s="5">
        <v>5900844.15625</v>
      </c>
      <c r="K2866" s="7">
        <v>21470</v>
      </c>
      <c r="L2866" s="7">
        <v>0</v>
      </c>
      <c r="M2866" s="8">
        <v>-429</v>
      </c>
      <c r="N2866" s="8">
        <v>506</v>
      </c>
      <c r="O2866" s="6">
        <v>711</v>
      </c>
    </row>
    <row r="2867" spans="1:15" x14ac:dyDescent="0.2">
      <c r="A2867" s="3">
        <v>35339</v>
      </c>
      <c r="B2867" t="s">
        <v>6</v>
      </c>
      <c r="C2867" t="s">
        <v>17</v>
      </c>
      <c r="D2867" s="7">
        <v>9858202.17940001</v>
      </c>
      <c r="E2867" s="5">
        <v>2259142.0099999998</v>
      </c>
      <c r="F2867" s="5">
        <v>3517681.92</v>
      </c>
      <c r="G2867" s="5">
        <v>692282.79</v>
      </c>
      <c r="H2867" s="5">
        <v>3389095.4594000103</v>
      </c>
      <c r="I2867" s="5">
        <v>13435817.616666673</v>
      </c>
      <c r="J2867" s="5">
        <v>41571296.246093802</v>
      </c>
      <c r="K2867" s="7">
        <v>18515</v>
      </c>
      <c r="L2867" s="7">
        <v>1439</v>
      </c>
      <c r="M2867" s="8">
        <v>39</v>
      </c>
      <c r="N2867" s="8">
        <v>483</v>
      </c>
      <c r="O2867" s="6">
        <v>1895</v>
      </c>
    </row>
    <row r="2868" spans="1:15" x14ac:dyDescent="0.2">
      <c r="A2868" s="3">
        <v>35339</v>
      </c>
      <c r="B2868" t="s">
        <v>6</v>
      </c>
      <c r="C2868" t="s">
        <v>15</v>
      </c>
      <c r="D2868" s="7">
        <v>471443.98950000003</v>
      </c>
      <c r="E2868" s="5">
        <v>81784.84</v>
      </c>
      <c r="F2868" s="5">
        <v>220963.03</v>
      </c>
      <c r="G2868" s="5">
        <v>11844.18</v>
      </c>
      <c r="H2868" s="5">
        <v>156851.93950000007</v>
      </c>
      <c r="I2868" s="5">
        <v>562874.5666666663</v>
      </c>
      <c r="J2868" s="5">
        <v>959574.36621093797</v>
      </c>
      <c r="K2868" s="7">
        <v>2002</v>
      </c>
      <c r="L2868" s="7">
        <v>279</v>
      </c>
      <c r="M2868" s="8">
        <v>-9</v>
      </c>
      <c r="N2868" s="8">
        <v>97</v>
      </c>
      <c r="O2868" s="6">
        <v>548</v>
      </c>
    </row>
    <row r="2869" spans="1:15" x14ac:dyDescent="0.2">
      <c r="A2869" s="3">
        <v>35339</v>
      </c>
      <c r="B2869" t="s">
        <v>6</v>
      </c>
      <c r="C2869" t="s">
        <v>17</v>
      </c>
      <c r="D2869" s="7">
        <v>5541072.0093</v>
      </c>
      <c r="E2869" s="5">
        <v>1120935.21</v>
      </c>
      <c r="F2869" s="5">
        <v>2122785.19</v>
      </c>
      <c r="G2869" s="5">
        <v>330805</v>
      </c>
      <c r="H2869" s="5">
        <v>1966546.6093000001</v>
      </c>
      <c r="I2869" s="5">
        <v>9588269.8833333217</v>
      </c>
      <c r="J2869" s="5">
        <v>17529689.1484375</v>
      </c>
      <c r="K2869" s="7">
        <v>18995</v>
      </c>
      <c r="L2869" s="7">
        <v>990</v>
      </c>
      <c r="M2869" s="8">
        <v>34</v>
      </c>
      <c r="N2869" s="8">
        <v>467</v>
      </c>
      <c r="O2869" s="6">
        <v>1363</v>
      </c>
    </row>
    <row r="2870" spans="1:15" x14ac:dyDescent="0.2">
      <c r="A2870" s="3">
        <v>35339</v>
      </c>
      <c r="B2870" t="s">
        <v>6</v>
      </c>
      <c r="C2870" t="s">
        <v>16</v>
      </c>
      <c r="D2870" s="7">
        <v>5281998.5815000003</v>
      </c>
      <c r="E2870" s="5">
        <v>5251833.84</v>
      </c>
      <c r="F2870" s="5">
        <v>13181.76</v>
      </c>
      <c r="G2870" s="5">
        <v>3568.38</v>
      </c>
      <c r="H2870" s="5">
        <v>13414.601500000466</v>
      </c>
      <c r="I2870" s="5">
        <v>1.36666666666667</v>
      </c>
      <c r="J2870" s="5">
        <v>210293226.008789</v>
      </c>
      <c r="K2870" s="7">
        <v>13773</v>
      </c>
      <c r="L2870" s="7">
        <v>906</v>
      </c>
      <c r="M2870" s="8">
        <v>-26</v>
      </c>
      <c r="N2870" s="8">
        <v>899</v>
      </c>
      <c r="O2870" s="6">
        <v>1785</v>
      </c>
    </row>
    <row r="2871" spans="1:15" x14ac:dyDescent="0.2">
      <c r="A2871" s="3">
        <v>35339</v>
      </c>
      <c r="B2871" t="s">
        <v>6</v>
      </c>
      <c r="C2871" t="s">
        <v>15</v>
      </c>
      <c r="D2871" s="7">
        <v>9004778.3052999992</v>
      </c>
      <c r="E2871" s="5">
        <v>2002345.77</v>
      </c>
      <c r="F2871" s="5">
        <v>2608101.09</v>
      </c>
      <c r="G2871" s="5">
        <v>590415.04</v>
      </c>
      <c r="H2871" s="5">
        <v>3803916.4052999998</v>
      </c>
      <c r="I2871" s="5">
        <v>20083431.283333324</v>
      </c>
      <c r="J2871" s="5">
        <v>32427763.972656202</v>
      </c>
      <c r="K2871" s="7">
        <v>46909</v>
      </c>
      <c r="L2871" s="7">
        <v>2299</v>
      </c>
      <c r="M2871" s="8">
        <v>655</v>
      </c>
      <c r="N2871" s="8">
        <v>1823</v>
      </c>
      <c r="O2871" s="6">
        <v>3016</v>
      </c>
    </row>
    <row r="2872" spans="1:15" x14ac:dyDescent="0.2">
      <c r="A2872" s="3">
        <v>35339</v>
      </c>
      <c r="B2872" t="s">
        <v>6</v>
      </c>
      <c r="C2872" t="s">
        <v>15</v>
      </c>
      <c r="D2872" s="7">
        <v>65667.665599999993</v>
      </c>
      <c r="E2872" s="5">
        <v>21318.07</v>
      </c>
      <c r="F2872" s="5">
        <v>11047.32</v>
      </c>
      <c r="G2872" s="5">
        <v>1824.98</v>
      </c>
      <c r="H2872" s="5">
        <v>31477.295599999994</v>
      </c>
      <c r="I2872" s="5">
        <v>139545.50000000006</v>
      </c>
      <c r="J2872" s="5">
        <v>606425.439453125</v>
      </c>
      <c r="K2872" s="7">
        <v>196</v>
      </c>
      <c r="L2872" s="7">
        <v>0</v>
      </c>
      <c r="M2872" s="8">
        <v>2</v>
      </c>
      <c r="N2872" s="8">
        <v>2</v>
      </c>
      <c r="O2872" s="6">
        <v>2</v>
      </c>
    </row>
    <row r="2873" spans="1:15" x14ac:dyDescent="0.2">
      <c r="A2873" s="3">
        <v>35339</v>
      </c>
      <c r="B2873" t="s">
        <v>6</v>
      </c>
      <c r="C2873" t="s">
        <v>15</v>
      </c>
      <c r="D2873" s="7">
        <v>9339164.6848000009</v>
      </c>
      <c r="E2873" s="5">
        <v>1953687.97</v>
      </c>
      <c r="F2873" s="5">
        <v>2745526.45</v>
      </c>
      <c r="G2873" s="5">
        <v>527165.93999999994</v>
      </c>
      <c r="H2873" s="5">
        <v>4112784.324800001</v>
      </c>
      <c r="I2873" s="5">
        <v>13623248.950000007</v>
      </c>
      <c r="J2873" s="5">
        <v>42185138.0234375</v>
      </c>
      <c r="K2873" s="7">
        <v>31964</v>
      </c>
      <c r="L2873" s="7">
        <v>-2</v>
      </c>
      <c r="M2873" s="8">
        <v>-456</v>
      </c>
      <c r="N2873" s="8">
        <v>1217</v>
      </c>
      <c r="O2873" s="6">
        <v>2093</v>
      </c>
    </row>
    <row r="2874" spans="1:15" x14ac:dyDescent="0.2">
      <c r="A2874" s="3">
        <v>35339</v>
      </c>
      <c r="B2874" t="s">
        <v>6</v>
      </c>
      <c r="C2874" t="s">
        <v>17</v>
      </c>
      <c r="D2874" s="7">
        <v>521.13480000000004</v>
      </c>
      <c r="E2874" s="5">
        <v>387.89</v>
      </c>
      <c r="F2874" s="5">
        <v>90.43</v>
      </c>
      <c r="G2874" s="5">
        <v>0.45</v>
      </c>
      <c r="H2874" s="5">
        <v>42.364800000000045</v>
      </c>
      <c r="I2874" s="5">
        <v>186.11666666666665</v>
      </c>
      <c r="J2874" s="5">
        <v>4809.5146484375</v>
      </c>
      <c r="K2874" s="7">
        <v>1</v>
      </c>
      <c r="L2874" s="7">
        <v>0</v>
      </c>
      <c r="M2874" s="8">
        <v>1</v>
      </c>
      <c r="N2874" s="8">
        <v>0</v>
      </c>
      <c r="O2874" s="6">
        <v>0</v>
      </c>
    </row>
    <row r="2875" spans="1:15" x14ac:dyDescent="0.2">
      <c r="A2875" s="3">
        <v>35339</v>
      </c>
      <c r="B2875" t="s">
        <v>6</v>
      </c>
      <c r="C2875" t="s">
        <v>15</v>
      </c>
      <c r="D2875" s="7">
        <v>3122909.76</v>
      </c>
      <c r="E2875" s="5">
        <v>292144.09000000003</v>
      </c>
      <c r="F2875" s="5">
        <v>2275334.9500000002</v>
      </c>
      <c r="G2875" s="5">
        <v>52910.96</v>
      </c>
      <c r="H2875" s="5">
        <v>502519.75999999972</v>
      </c>
      <c r="I2875" s="5">
        <v>1634099.4166666663</v>
      </c>
      <c r="J2875" s="5">
        <v>4637010.7509765597</v>
      </c>
      <c r="K2875" s="7">
        <v>10172</v>
      </c>
      <c r="L2875" s="7">
        <v>681</v>
      </c>
      <c r="M2875" s="8">
        <v>-59</v>
      </c>
      <c r="N2875" s="8">
        <v>705</v>
      </c>
      <c r="O2875" s="6">
        <v>1634</v>
      </c>
    </row>
    <row r="2876" spans="1:15" x14ac:dyDescent="0.2">
      <c r="A2876" s="3">
        <v>35339</v>
      </c>
      <c r="B2876" t="s">
        <v>6</v>
      </c>
      <c r="C2876" t="s">
        <v>17</v>
      </c>
      <c r="D2876" s="7">
        <v>168896.9399</v>
      </c>
      <c r="E2876" s="5">
        <v>71134.100000000006</v>
      </c>
      <c r="F2876" s="5">
        <v>69473.61</v>
      </c>
      <c r="G2876" s="5">
        <v>12073.51</v>
      </c>
      <c r="H2876" s="5">
        <v>16215.719899999991</v>
      </c>
      <c r="I2876" s="5">
        <v>122853.54999999989</v>
      </c>
      <c r="J2876" s="5">
        <v>497413.70703125</v>
      </c>
      <c r="K2876" s="7">
        <v>302</v>
      </c>
      <c r="L2876" s="7">
        <v>99</v>
      </c>
      <c r="M2876" s="8">
        <v>192</v>
      </c>
      <c r="N2876" s="8">
        <v>7</v>
      </c>
      <c r="O2876" s="6">
        <v>0</v>
      </c>
    </row>
    <row r="2877" spans="1:15" x14ac:dyDescent="0.2">
      <c r="A2877" s="3">
        <v>35339</v>
      </c>
      <c r="B2877" t="s">
        <v>6</v>
      </c>
      <c r="C2877" t="s">
        <v>17</v>
      </c>
      <c r="D2877" s="7">
        <v>935.10839999999996</v>
      </c>
      <c r="E2877" s="5">
        <v>219.03</v>
      </c>
      <c r="F2877" s="5">
        <v>117.81</v>
      </c>
      <c r="G2877" s="5">
        <v>24.95</v>
      </c>
      <c r="H2877" s="5">
        <v>573.31839999999988</v>
      </c>
      <c r="I2877" s="5">
        <v>4162.8499999999958</v>
      </c>
      <c r="J2877" s="5">
        <v>25168.0595703125</v>
      </c>
      <c r="K2877" s="7">
        <v>34</v>
      </c>
      <c r="L2877" s="7">
        <v>3</v>
      </c>
      <c r="M2877" s="8">
        <v>31</v>
      </c>
      <c r="N2877" s="8">
        <v>0</v>
      </c>
      <c r="O2877" s="6">
        <v>0</v>
      </c>
    </row>
    <row r="2878" spans="1:15" x14ac:dyDescent="0.2">
      <c r="A2878" s="3">
        <v>35339</v>
      </c>
      <c r="B2878" t="s">
        <v>6</v>
      </c>
      <c r="C2878" t="s">
        <v>16</v>
      </c>
      <c r="D2878" s="7">
        <v>281805.00030000001</v>
      </c>
      <c r="E2878" s="5">
        <v>236425.44</v>
      </c>
      <c r="F2878" s="5">
        <v>15223.32</v>
      </c>
      <c r="G2878" s="5">
        <v>2636.31</v>
      </c>
      <c r="H2878" s="5">
        <v>27519.930300000011</v>
      </c>
      <c r="I2878" s="5">
        <v>28078.366666666676</v>
      </c>
      <c r="J2878" s="5">
        <v>5219216.2949218797</v>
      </c>
      <c r="K2878" s="7">
        <v>1086</v>
      </c>
      <c r="L2878" s="7">
        <v>22</v>
      </c>
      <c r="M2878" s="8">
        <v>-4</v>
      </c>
      <c r="N2878" s="8">
        <v>96</v>
      </c>
      <c r="O2878" s="6">
        <v>164</v>
      </c>
    </row>
    <row r="2879" spans="1:15" x14ac:dyDescent="0.2">
      <c r="A2879" s="3">
        <v>35339</v>
      </c>
      <c r="B2879" t="s">
        <v>6</v>
      </c>
      <c r="C2879" t="s">
        <v>16</v>
      </c>
      <c r="D2879" s="7">
        <v>1430326.1853</v>
      </c>
      <c r="E2879" s="5">
        <v>1353369.75</v>
      </c>
      <c r="F2879" s="5">
        <v>31524.7</v>
      </c>
      <c r="G2879" s="5">
        <v>531.08000000000004</v>
      </c>
      <c r="H2879" s="5">
        <v>44900.655300000013</v>
      </c>
      <c r="I2879" s="5">
        <v>39348.150000000031</v>
      </c>
      <c r="J2879" s="5">
        <v>29457104.160156298</v>
      </c>
      <c r="K2879" s="7">
        <v>5430</v>
      </c>
      <c r="L2879" s="7">
        <v>1198</v>
      </c>
      <c r="M2879" s="8">
        <v>-3</v>
      </c>
      <c r="N2879" s="8">
        <v>249</v>
      </c>
      <c r="O2879" s="6">
        <v>1225</v>
      </c>
    </row>
    <row r="2880" spans="1:15" x14ac:dyDescent="0.2">
      <c r="A2880" s="3">
        <v>35339</v>
      </c>
      <c r="B2880" t="s">
        <v>6</v>
      </c>
      <c r="C2880" t="s">
        <v>16</v>
      </c>
      <c r="D2880" s="7">
        <v>82876.301699999996</v>
      </c>
      <c r="E2880" s="5">
        <v>78532.53</v>
      </c>
      <c r="F2880" s="5">
        <v>3836.72</v>
      </c>
      <c r="G2880" s="5">
        <v>116.02</v>
      </c>
      <c r="H2880" s="5">
        <v>391.03169999999773</v>
      </c>
      <c r="I2880" s="5">
        <v>219.83333333333337</v>
      </c>
      <c r="J2880" s="5">
        <v>4748174.7421875</v>
      </c>
      <c r="K2880" s="7">
        <v>469</v>
      </c>
      <c r="L2880" s="7">
        <v>7</v>
      </c>
      <c r="M2880" s="8">
        <v>28</v>
      </c>
      <c r="N2880" s="8">
        <v>27</v>
      </c>
      <c r="O2880" s="6">
        <v>35</v>
      </c>
    </row>
    <row r="2881" spans="1:15" x14ac:dyDescent="0.2">
      <c r="A2881" s="3">
        <v>35339</v>
      </c>
      <c r="B2881" t="s">
        <v>6</v>
      </c>
      <c r="C2881" t="s">
        <v>18</v>
      </c>
      <c r="D2881" s="7">
        <v>0</v>
      </c>
      <c r="E2881" s="5">
        <v>0</v>
      </c>
      <c r="F2881" s="5">
        <v>0</v>
      </c>
      <c r="G2881" s="5">
        <v>0</v>
      </c>
      <c r="H2881" s="5">
        <v>0</v>
      </c>
      <c r="I2881" s="5">
        <v>0</v>
      </c>
      <c r="J2881" s="5">
        <v>0</v>
      </c>
      <c r="K2881" s="7">
        <v>0</v>
      </c>
      <c r="L2881" s="7">
        <v>0</v>
      </c>
      <c r="M2881" s="8">
        <v>0</v>
      </c>
      <c r="N2881" s="8">
        <v>0</v>
      </c>
      <c r="O2881" s="6">
        <v>0</v>
      </c>
    </row>
    <row r="2882" spans="1:15" x14ac:dyDescent="0.2">
      <c r="A2882" s="3">
        <v>35339</v>
      </c>
      <c r="B2882" t="s">
        <v>7</v>
      </c>
      <c r="C2882" t="s">
        <v>15</v>
      </c>
      <c r="D2882" s="7">
        <v>11802304.106799999</v>
      </c>
      <c r="E2882" s="5">
        <v>2124966.34</v>
      </c>
      <c r="F2882" s="5">
        <v>5471351.8400000101</v>
      </c>
      <c r="G2882" s="5">
        <v>410856.08</v>
      </c>
      <c r="H2882" s="5">
        <v>3795129.8467999892</v>
      </c>
      <c r="I2882" s="5">
        <v>15012984.566666657</v>
      </c>
      <c r="J2882" s="5">
        <v>13330199.880504601</v>
      </c>
      <c r="K2882" s="7">
        <v>37517</v>
      </c>
      <c r="L2882" s="7">
        <v>211</v>
      </c>
      <c r="M2882" s="8">
        <v>-525</v>
      </c>
      <c r="N2882" s="8">
        <v>2937</v>
      </c>
      <c r="O2882" s="6">
        <v>2777</v>
      </c>
    </row>
    <row r="2883" spans="1:15" x14ac:dyDescent="0.2">
      <c r="A2883" s="3">
        <v>35339</v>
      </c>
      <c r="B2883" t="s">
        <v>7</v>
      </c>
      <c r="C2883" t="s">
        <v>16</v>
      </c>
      <c r="D2883" s="7">
        <v>748017.67</v>
      </c>
      <c r="E2883" s="5">
        <v>547605.1</v>
      </c>
      <c r="F2883" s="5">
        <v>7494.78</v>
      </c>
      <c r="G2883" s="5">
        <v>765.78</v>
      </c>
      <c r="H2883" s="5">
        <v>192152.01000000007</v>
      </c>
      <c r="I2883" s="5">
        <v>168.28333333333367</v>
      </c>
      <c r="J2883" s="5">
        <v>2733089.0970230098</v>
      </c>
      <c r="K2883" s="7">
        <v>2245</v>
      </c>
      <c r="L2883" s="7">
        <v>51</v>
      </c>
      <c r="M2883" s="8">
        <v>-21</v>
      </c>
      <c r="N2883" s="8">
        <v>20</v>
      </c>
      <c r="O2883" s="6">
        <v>112</v>
      </c>
    </row>
    <row r="2884" spans="1:15" x14ac:dyDescent="0.2">
      <c r="A2884" s="3">
        <v>35339</v>
      </c>
      <c r="B2884" t="s">
        <v>7</v>
      </c>
      <c r="C2884" t="s">
        <v>15</v>
      </c>
      <c r="D2884" s="7">
        <v>723278.07339999999</v>
      </c>
      <c r="E2884" s="5">
        <v>44777.21</v>
      </c>
      <c r="F2884" s="5">
        <v>77299.399999999994</v>
      </c>
      <c r="G2884" s="5">
        <v>5348.54</v>
      </c>
      <c r="H2884" s="5">
        <v>595852.92339999997</v>
      </c>
      <c r="I2884" s="5">
        <v>83527.749999999956</v>
      </c>
      <c r="J2884" s="5">
        <v>249959.482432366</v>
      </c>
      <c r="K2884" s="7">
        <v>231</v>
      </c>
      <c r="L2884" s="7">
        <v>3</v>
      </c>
      <c r="M2884" s="8">
        <v>-66</v>
      </c>
      <c r="N2884" s="8">
        <v>34</v>
      </c>
      <c r="O2884" s="6">
        <v>254</v>
      </c>
    </row>
    <row r="2885" spans="1:15" x14ac:dyDescent="0.2">
      <c r="A2885" s="3">
        <v>35339</v>
      </c>
      <c r="B2885" t="s">
        <v>7</v>
      </c>
      <c r="C2885" t="s">
        <v>15</v>
      </c>
      <c r="D2885" s="7">
        <v>5997815.5882000001</v>
      </c>
      <c r="E2885" s="5">
        <v>766702.47809999995</v>
      </c>
      <c r="F2885" s="5">
        <v>2606962.9108000002</v>
      </c>
      <c r="G2885" s="5">
        <v>219547.10769999999</v>
      </c>
      <c r="H2885" s="5">
        <v>2404603.0915999999</v>
      </c>
      <c r="I2885" s="5">
        <v>7197770.199999989</v>
      </c>
      <c r="J2885" s="5">
        <v>6117757.1700973501</v>
      </c>
      <c r="K2885" s="7">
        <v>18413</v>
      </c>
      <c r="L2885" s="7">
        <v>15</v>
      </c>
      <c r="M2885" s="8">
        <v>-433</v>
      </c>
      <c r="N2885" s="8">
        <v>577</v>
      </c>
      <c r="O2885" s="6">
        <v>669</v>
      </c>
    </row>
    <row r="2886" spans="1:15" x14ac:dyDescent="0.2">
      <c r="A2886" s="3">
        <v>35339</v>
      </c>
      <c r="B2886" t="s">
        <v>7</v>
      </c>
      <c r="C2886" t="s">
        <v>17</v>
      </c>
      <c r="D2886" s="7">
        <v>27459086.402899999</v>
      </c>
      <c r="E2886" s="5">
        <v>6530211.8899999997</v>
      </c>
      <c r="F2886" s="5">
        <v>10162332.48</v>
      </c>
      <c r="G2886" s="5">
        <v>1765520.01</v>
      </c>
      <c r="H2886" s="5">
        <v>9001022.0228999984</v>
      </c>
      <c r="I2886" s="5">
        <v>33889943.11666666</v>
      </c>
      <c r="J2886" s="5">
        <v>125336555.52430201</v>
      </c>
      <c r="K2886" s="7">
        <v>51536</v>
      </c>
      <c r="L2886" s="7">
        <v>4345</v>
      </c>
      <c r="M2886" s="8">
        <v>-1054</v>
      </c>
      <c r="N2886" s="8">
        <v>1542</v>
      </c>
      <c r="O2886" s="6">
        <v>5835</v>
      </c>
    </row>
    <row r="2887" spans="1:15" x14ac:dyDescent="0.2">
      <c r="A2887" s="3">
        <v>35339</v>
      </c>
      <c r="B2887" t="s">
        <v>7</v>
      </c>
      <c r="C2887" t="s">
        <v>15</v>
      </c>
      <c r="D2887" s="7">
        <v>554156.51729999995</v>
      </c>
      <c r="E2887" s="5">
        <v>124075.93</v>
      </c>
      <c r="F2887" s="5">
        <v>258849.92000000001</v>
      </c>
      <c r="G2887" s="5">
        <v>16715.82</v>
      </c>
      <c r="H2887" s="5">
        <v>154514.84729999994</v>
      </c>
      <c r="I2887" s="5">
        <v>541541.33333333384</v>
      </c>
      <c r="J2887" s="5">
        <v>1769603.5234375</v>
      </c>
      <c r="K2887" s="7">
        <v>2252</v>
      </c>
      <c r="L2887" s="7">
        <v>263</v>
      </c>
      <c r="M2887" s="8">
        <v>-13</v>
      </c>
      <c r="N2887" s="8">
        <v>122</v>
      </c>
      <c r="O2887" s="6">
        <v>543</v>
      </c>
    </row>
    <row r="2888" spans="1:15" x14ac:dyDescent="0.2">
      <c r="A2888" s="3">
        <v>35339</v>
      </c>
      <c r="B2888" t="s">
        <v>7</v>
      </c>
      <c r="C2888" t="s">
        <v>17</v>
      </c>
      <c r="D2888" s="7">
        <v>13604333.0835</v>
      </c>
      <c r="E2888" s="5">
        <v>2763601.51</v>
      </c>
      <c r="F2888" s="5">
        <v>5539711.0900000101</v>
      </c>
      <c r="G2888" s="5">
        <v>775935.28</v>
      </c>
      <c r="H2888" s="5">
        <v>4525085.2034999896</v>
      </c>
      <c r="I2888" s="5">
        <v>22039142.799999986</v>
      </c>
      <c r="J2888" s="5">
        <v>42490633.136718802</v>
      </c>
      <c r="K2888" s="7">
        <v>49261</v>
      </c>
      <c r="L2888" s="7">
        <v>3218</v>
      </c>
      <c r="M2888" s="8">
        <v>-633</v>
      </c>
      <c r="N2888" s="8">
        <v>1307</v>
      </c>
      <c r="O2888" s="6">
        <v>4124</v>
      </c>
    </row>
    <row r="2889" spans="1:15" x14ac:dyDescent="0.2">
      <c r="A2889" s="3">
        <v>35339</v>
      </c>
      <c r="B2889" t="s">
        <v>7</v>
      </c>
      <c r="C2889" t="s">
        <v>16</v>
      </c>
      <c r="D2889" s="7">
        <v>11571657.6043</v>
      </c>
      <c r="E2889" s="5">
        <v>11578929.380000001</v>
      </c>
      <c r="F2889" s="5">
        <v>-17811.439999999999</v>
      </c>
      <c r="G2889" s="5">
        <v>1518.17</v>
      </c>
      <c r="H2889" s="5">
        <v>9021.4942999989526</v>
      </c>
      <c r="I2889" s="5">
        <v>4.9166666666666696</v>
      </c>
      <c r="J2889" s="5">
        <v>488525507.62207103</v>
      </c>
      <c r="K2889" s="7">
        <v>31122</v>
      </c>
      <c r="L2889" s="7">
        <v>3401</v>
      </c>
      <c r="M2889" s="8">
        <v>-56</v>
      </c>
      <c r="N2889" s="8">
        <v>1843</v>
      </c>
      <c r="O2889" s="6">
        <v>4826</v>
      </c>
    </row>
    <row r="2890" spans="1:15" x14ac:dyDescent="0.2">
      <c r="A2890" s="3">
        <v>35339</v>
      </c>
      <c r="B2890" t="s">
        <v>7</v>
      </c>
      <c r="C2890" t="s">
        <v>15</v>
      </c>
      <c r="D2890" s="7">
        <v>9312525.8405000009</v>
      </c>
      <c r="E2890" s="5">
        <v>2093110.51</v>
      </c>
      <c r="F2890" s="5">
        <v>2647503.15</v>
      </c>
      <c r="G2890" s="5">
        <v>603739</v>
      </c>
      <c r="H2890" s="5">
        <v>3968173.1805000007</v>
      </c>
      <c r="I2890" s="5">
        <v>20012498.366666649</v>
      </c>
      <c r="J2890" s="5">
        <v>34890557.127009399</v>
      </c>
      <c r="K2890" s="7">
        <v>47022</v>
      </c>
      <c r="L2890" s="7">
        <v>2263</v>
      </c>
      <c r="M2890" s="8">
        <v>283</v>
      </c>
      <c r="N2890" s="8">
        <v>2065</v>
      </c>
      <c r="O2890" s="6">
        <v>3633</v>
      </c>
    </row>
    <row r="2891" spans="1:15" x14ac:dyDescent="0.2">
      <c r="A2891" s="3">
        <v>35339</v>
      </c>
      <c r="B2891" t="s">
        <v>7</v>
      </c>
      <c r="C2891" t="s">
        <v>15</v>
      </c>
      <c r="D2891" s="7">
        <v>190844.55170000001</v>
      </c>
      <c r="E2891" s="5">
        <v>39668.31</v>
      </c>
      <c r="F2891" s="5">
        <v>38824.410000000003</v>
      </c>
      <c r="G2891" s="5">
        <v>4752.1499999999996</v>
      </c>
      <c r="H2891" s="5">
        <v>107599.68170000002</v>
      </c>
      <c r="I2891" s="5">
        <v>410652.41666666657</v>
      </c>
      <c r="J2891" s="5">
        <v>505599.548828125</v>
      </c>
      <c r="K2891" s="7">
        <v>474</v>
      </c>
      <c r="L2891" s="7">
        <v>0</v>
      </c>
      <c r="M2891" s="8">
        <v>-146</v>
      </c>
      <c r="N2891" s="8">
        <v>12</v>
      </c>
      <c r="O2891" s="6">
        <v>61</v>
      </c>
    </row>
    <row r="2892" spans="1:15" x14ac:dyDescent="0.2">
      <c r="A2892" s="3">
        <v>35339</v>
      </c>
      <c r="B2892" t="s">
        <v>7</v>
      </c>
      <c r="C2892" t="s">
        <v>15</v>
      </c>
      <c r="D2892" s="7">
        <v>17785737.075100001</v>
      </c>
      <c r="E2892" s="5">
        <v>3664508.75</v>
      </c>
      <c r="F2892" s="5">
        <v>5417376.5300000003</v>
      </c>
      <c r="G2892" s="5">
        <v>1010007.79</v>
      </c>
      <c r="H2892" s="5">
        <v>7693844.0050999997</v>
      </c>
      <c r="I2892" s="5">
        <v>25191533.616666652</v>
      </c>
      <c r="J2892" s="5">
        <v>82191024.813476607</v>
      </c>
      <c r="K2892" s="7">
        <v>60248</v>
      </c>
      <c r="L2892" s="7">
        <v>35</v>
      </c>
      <c r="M2892" s="8">
        <v>-1138</v>
      </c>
      <c r="N2892" s="8">
        <v>2882</v>
      </c>
      <c r="O2892" s="6">
        <v>5456</v>
      </c>
    </row>
    <row r="2893" spans="1:15" x14ac:dyDescent="0.2">
      <c r="A2893" s="3">
        <v>35339</v>
      </c>
      <c r="B2893" t="s">
        <v>7</v>
      </c>
      <c r="C2893" t="s">
        <v>17</v>
      </c>
      <c r="D2893" s="7">
        <v>6809730.7794000003</v>
      </c>
      <c r="E2893" s="5">
        <v>887189.8</v>
      </c>
      <c r="F2893" s="5">
        <v>4293872.3499999996</v>
      </c>
      <c r="G2893" s="5">
        <v>45068.27</v>
      </c>
      <c r="H2893" s="5">
        <v>1583600.3594000009</v>
      </c>
      <c r="I2893" s="5">
        <v>5877272.2500000019</v>
      </c>
      <c r="J2893" s="5">
        <v>5497202.1130104102</v>
      </c>
      <c r="K2893" s="7">
        <v>7232</v>
      </c>
      <c r="L2893" s="7">
        <v>402</v>
      </c>
      <c r="M2893" s="8">
        <v>14</v>
      </c>
      <c r="N2893" s="8">
        <v>112</v>
      </c>
      <c r="O2893" s="6">
        <v>275</v>
      </c>
    </row>
    <row r="2894" spans="1:15" x14ac:dyDescent="0.2">
      <c r="A2894" s="3">
        <v>35339</v>
      </c>
      <c r="B2894" t="s">
        <v>7</v>
      </c>
      <c r="C2894" t="s">
        <v>17</v>
      </c>
      <c r="D2894" s="7">
        <v>1258061.1972000001</v>
      </c>
      <c r="E2894" s="5">
        <v>113253.24</v>
      </c>
      <c r="F2894" s="5">
        <v>672156.04</v>
      </c>
      <c r="G2894" s="5">
        <v>12771.64</v>
      </c>
      <c r="H2894" s="5">
        <v>459880.27720000001</v>
      </c>
      <c r="I2894" s="5">
        <v>1444890.85</v>
      </c>
      <c r="J2894" s="5">
        <v>263145.17579841602</v>
      </c>
      <c r="K2894" s="7">
        <v>2415</v>
      </c>
      <c r="L2894" s="7">
        <v>3</v>
      </c>
      <c r="M2894" s="8">
        <v>-11</v>
      </c>
      <c r="N2894" s="8">
        <v>6</v>
      </c>
      <c r="O2894" s="6">
        <v>21</v>
      </c>
    </row>
    <row r="2895" spans="1:15" x14ac:dyDescent="0.2">
      <c r="A2895" s="3">
        <v>35339</v>
      </c>
      <c r="B2895" t="s">
        <v>7</v>
      </c>
      <c r="C2895" t="s">
        <v>15</v>
      </c>
      <c r="D2895" s="7">
        <v>4046127.2960000001</v>
      </c>
      <c r="E2895" s="5">
        <v>370328.23</v>
      </c>
      <c r="F2895" s="5">
        <v>3012473.65</v>
      </c>
      <c r="G2895" s="5">
        <v>73666.820000000007</v>
      </c>
      <c r="H2895" s="5">
        <v>589658.59600000014</v>
      </c>
      <c r="I2895" s="5">
        <v>1976859.3000000014</v>
      </c>
      <c r="J2895" s="5">
        <v>5236272.4140625</v>
      </c>
      <c r="K2895" s="7">
        <v>11944</v>
      </c>
      <c r="L2895" s="7">
        <v>-277</v>
      </c>
      <c r="M2895" s="8">
        <v>-9069</v>
      </c>
      <c r="N2895" s="8">
        <v>1086</v>
      </c>
      <c r="O2895" s="6">
        <v>5140</v>
      </c>
    </row>
    <row r="2896" spans="1:15" x14ac:dyDescent="0.2">
      <c r="A2896" s="3">
        <v>35339</v>
      </c>
      <c r="B2896" t="s">
        <v>7</v>
      </c>
      <c r="C2896" t="s">
        <v>18</v>
      </c>
      <c r="D2896" s="7">
        <v>1250598.7912000001</v>
      </c>
      <c r="E2896" s="5">
        <v>1198415.92</v>
      </c>
      <c r="F2896" s="5">
        <v>5894.14</v>
      </c>
      <c r="G2896" s="5">
        <v>12157.11</v>
      </c>
      <c r="H2896" s="5">
        <v>34131.621200000169</v>
      </c>
      <c r="I2896" s="5">
        <v>150204.51666666666</v>
      </c>
      <c r="J2896" s="5">
        <v>420473.92810726201</v>
      </c>
      <c r="K2896" s="7">
        <v>29084</v>
      </c>
      <c r="L2896" s="7">
        <v>301</v>
      </c>
      <c r="M2896" s="8">
        <v>16</v>
      </c>
      <c r="N2896" s="8">
        <v>2364</v>
      </c>
      <c r="O2896" s="6">
        <v>719</v>
      </c>
    </row>
    <row r="2897" spans="1:15" x14ac:dyDescent="0.2">
      <c r="A2897" s="3">
        <v>35339</v>
      </c>
      <c r="B2897" t="s">
        <v>7</v>
      </c>
      <c r="C2897" t="s">
        <v>17</v>
      </c>
      <c r="D2897" s="7">
        <v>574096.71990000003</v>
      </c>
      <c r="E2897" s="5">
        <v>234480.19</v>
      </c>
      <c r="F2897" s="5">
        <v>220386.56</v>
      </c>
      <c r="G2897" s="5">
        <v>39273.43</v>
      </c>
      <c r="H2897" s="5">
        <v>79956.539900000033</v>
      </c>
      <c r="I2897" s="5">
        <v>347319.73333333322</v>
      </c>
      <c r="J2897" s="5">
        <v>1515068.51953125</v>
      </c>
      <c r="K2897" s="7">
        <v>927</v>
      </c>
      <c r="L2897" s="7">
        <v>425</v>
      </c>
      <c r="M2897" s="8">
        <v>475</v>
      </c>
      <c r="N2897" s="8">
        <v>14</v>
      </c>
      <c r="O2897" s="6">
        <v>0</v>
      </c>
    </row>
    <row r="2898" spans="1:15" x14ac:dyDescent="0.2">
      <c r="A2898" s="3">
        <v>35339</v>
      </c>
      <c r="B2898" t="s">
        <v>7</v>
      </c>
      <c r="C2898" t="s">
        <v>17</v>
      </c>
      <c r="D2898" s="7">
        <v>2178.6673999999998</v>
      </c>
      <c r="E2898" s="5">
        <v>128.88</v>
      </c>
      <c r="F2898" s="5">
        <v>404.58</v>
      </c>
      <c r="G2898" s="5">
        <v>53.29</v>
      </c>
      <c r="H2898" s="5">
        <v>1591.9173999999998</v>
      </c>
      <c r="I2898" s="5">
        <v>10089.183333333331</v>
      </c>
      <c r="J2898" s="5">
        <v>46265.1826171875</v>
      </c>
      <c r="K2898" s="7">
        <v>104</v>
      </c>
      <c r="L2898" s="7">
        <v>17</v>
      </c>
      <c r="M2898" s="8">
        <v>82</v>
      </c>
      <c r="N2898" s="8">
        <v>5</v>
      </c>
      <c r="O2898" s="6">
        <v>0</v>
      </c>
    </row>
    <row r="2899" spans="1:15" x14ac:dyDescent="0.2">
      <c r="A2899" s="3">
        <v>35339</v>
      </c>
      <c r="B2899" t="s">
        <v>7</v>
      </c>
      <c r="C2899" t="s">
        <v>16</v>
      </c>
      <c r="D2899" s="7">
        <v>782508.7818</v>
      </c>
      <c r="E2899" s="5">
        <v>662819.49</v>
      </c>
      <c r="F2899" s="5">
        <v>43589.31</v>
      </c>
      <c r="G2899" s="5">
        <v>6982.96</v>
      </c>
      <c r="H2899" s="5">
        <v>69117.021800000002</v>
      </c>
      <c r="I2899" s="5">
        <v>83201.333333333343</v>
      </c>
      <c r="J2899" s="5">
        <v>14997931.693359399</v>
      </c>
      <c r="K2899" s="7">
        <v>3294</v>
      </c>
      <c r="L2899" s="7">
        <v>75</v>
      </c>
      <c r="M2899" s="8">
        <v>-24</v>
      </c>
      <c r="N2899" s="8">
        <v>335</v>
      </c>
      <c r="O2899" s="6">
        <v>599</v>
      </c>
    </row>
    <row r="2900" spans="1:15" x14ac:dyDescent="0.2">
      <c r="A2900" s="3">
        <v>35339</v>
      </c>
      <c r="B2900" t="s">
        <v>7</v>
      </c>
      <c r="C2900" t="s">
        <v>16</v>
      </c>
      <c r="D2900" s="7">
        <v>3309490.3473</v>
      </c>
      <c r="E2900" s="5">
        <v>3241233.86</v>
      </c>
      <c r="F2900" s="5">
        <v>31526.83</v>
      </c>
      <c r="G2900" s="5">
        <v>768.19</v>
      </c>
      <c r="H2900" s="5">
        <v>35961.467300000149</v>
      </c>
      <c r="I2900" s="5">
        <v>22493.800000000007</v>
      </c>
      <c r="J2900" s="5">
        <v>64503819.505859397</v>
      </c>
      <c r="K2900" s="7">
        <v>9355</v>
      </c>
      <c r="L2900" s="7">
        <v>2630</v>
      </c>
      <c r="M2900" s="8">
        <v>29</v>
      </c>
      <c r="N2900" s="8">
        <v>377</v>
      </c>
      <c r="O2900" s="6">
        <v>1610</v>
      </c>
    </row>
    <row r="2901" spans="1:15" x14ac:dyDescent="0.2">
      <c r="A2901" s="3">
        <v>35339</v>
      </c>
      <c r="B2901" t="s">
        <v>7</v>
      </c>
      <c r="C2901" t="s">
        <v>16</v>
      </c>
      <c r="D2901" s="7">
        <v>88216.675000000003</v>
      </c>
      <c r="E2901" s="5">
        <v>79142.47</v>
      </c>
      <c r="F2901" s="5">
        <v>8237.2099999999991</v>
      </c>
      <c r="G2901" s="5">
        <v>395.88</v>
      </c>
      <c r="H2901" s="5">
        <v>441.11500000000262</v>
      </c>
      <c r="I2901" s="5">
        <v>117.95000000000006</v>
      </c>
      <c r="J2901" s="5">
        <v>9452105.8469638806</v>
      </c>
      <c r="K2901" s="7">
        <v>1390</v>
      </c>
      <c r="L2901" s="7">
        <v>48</v>
      </c>
      <c r="M2901" s="8">
        <v>41</v>
      </c>
      <c r="N2901" s="8">
        <v>134</v>
      </c>
      <c r="O2901" s="6">
        <v>166</v>
      </c>
    </row>
    <row r="2902" spans="1:15" x14ac:dyDescent="0.2">
      <c r="A2902" s="3">
        <v>35339</v>
      </c>
      <c r="B2902" t="s">
        <v>7</v>
      </c>
      <c r="C2902" t="s">
        <v>18</v>
      </c>
      <c r="D2902" s="7">
        <v>2.52</v>
      </c>
      <c r="E2902" s="5">
        <v>0</v>
      </c>
      <c r="F2902" s="5">
        <v>0.77</v>
      </c>
      <c r="G2902" s="5">
        <v>0</v>
      </c>
      <c r="H2902" s="5">
        <v>1.75</v>
      </c>
      <c r="I2902" s="5">
        <v>0</v>
      </c>
      <c r="J2902" s="5">
        <v>0</v>
      </c>
      <c r="K2902" s="7">
        <v>0</v>
      </c>
      <c r="L2902" s="7">
        <v>0</v>
      </c>
      <c r="M2902" s="8">
        <v>0</v>
      </c>
      <c r="N2902" s="8">
        <v>0</v>
      </c>
      <c r="O2902" s="6">
        <v>0</v>
      </c>
    </row>
    <row r="2903" spans="1:15" x14ac:dyDescent="0.2">
      <c r="A2903" s="3">
        <v>35339</v>
      </c>
      <c r="B2903" t="s">
        <v>8</v>
      </c>
      <c r="C2903" t="s">
        <v>15</v>
      </c>
      <c r="D2903" s="7">
        <v>105396.1237</v>
      </c>
      <c r="E2903" s="5">
        <v>7484.41</v>
      </c>
      <c r="F2903" s="5">
        <v>69932.800000000003</v>
      </c>
      <c r="G2903" s="5">
        <v>3500.68</v>
      </c>
      <c r="H2903" s="5">
        <v>24478.23369999999</v>
      </c>
      <c r="I2903" s="5">
        <v>114842.09999999995</v>
      </c>
      <c r="J2903" s="5">
        <v>46745.137375831597</v>
      </c>
      <c r="K2903" s="7">
        <v>112</v>
      </c>
      <c r="L2903" s="7">
        <v>0</v>
      </c>
      <c r="M2903" s="8">
        <v>1</v>
      </c>
      <c r="N2903" s="8">
        <v>1</v>
      </c>
      <c r="O2903" s="6">
        <v>1</v>
      </c>
    </row>
    <row r="2904" spans="1:15" x14ac:dyDescent="0.2">
      <c r="A2904" s="3">
        <v>35339</v>
      </c>
      <c r="B2904" t="s">
        <v>8</v>
      </c>
      <c r="C2904" t="s">
        <v>16</v>
      </c>
      <c r="D2904" s="7">
        <v>343.05</v>
      </c>
      <c r="E2904" s="5">
        <v>343.05</v>
      </c>
      <c r="F2904" s="5">
        <v>0</v>
      </c>
      <c r="G2904" s="5">
        <v>0</v>
      </c>
      <c r="H2904" s="5">
        <v>0</v>
      </c>
      <c r="I2904" s="5">
        <v>0</v>
      </c>
      <c r="J2904" s="5">
        <v>288.05109786987299</v>
      </c>
      <c r="K2904" s="7">
        <v>1</v>
      </c>
      <c r="L2904" s="7">
        <v>0</v>
      </c>
      <c r="M2904" s="8">
        <v>0</v>
      </c>
      <c r="N2904" s="8">
        <v>0</v>
      </c>
      <c r="O2904" s="6">
        <v>0</v>
      </c>
    </row>
    <row r="2905" spans="1:15" x14ac:dyDescent="0.2">
      <c r="A2905" s="3">
        <v>35339</v>
      </c>
      <c r="B2905" t="s">
        <v>8</v>
      </c>
      <c r="C2905" t="s">
        <v>15</v>
      </c>
      <c r="D2905" s="7">
        <v>17497.939699999999</v>
      </c>
      <c r="E2905" s="5">
        <v>0</v>
      </c>
      <c r="F2905" s="5">
        <v>6926.01</v>
      </c>
      <c r="G2905" s="5">
        <v>0</v>
      </c>
      <c r="H2905" s="5">
        <v>10571.929699999999</v>
      </c>
      <c r="I2905" s="5">
        <v>15635.166666666659</v>
      </c>
      <c r="J2905" s="5">
        <v>0</v>
      </c>
      <c r="K2905" s="7">
        <v>0</v>
      </c>
      <c r="L2905" s="7">
        <v>0</v>
      </c>
      <c r="M2905" s="8">
        <v>0</v>
      </c>
      <c r="N2905" s="8">
        <v>0</v>
      </c>
      <c r="O2905" s="6">
        <v>0</v>
      </c>
    </row>
    <row r="2906" spans="1:15" x14ac:dyDescent="0.2">
      <c r="A2906" s="3">
        <v>35339</v>
      </c>
      <c r="B2906" t="s">
        <v>8</v>
      </c>
      <c r="C2906" t="s">
        <v>15</v>
      </c>
      <c r="D2906" s="7">
        <v>33667120.242299996</v>
      </c>
      <c r="E2906" s="5">
        <v>3193254.912</v>
      </c>
      <c r="F2906" s="5">
        <v>15296639.863399999</v>
      </c>
      <c r="G2906" s="5">
        <v>1017512.3291</v>
      </c>
      <c r="H2906" s="5">
        <v>14159713.137799997</v>
      </c>
      <c r="I2906" s="5">
        <v>44451737.816666678</v>
      </c>
      <c r="J2906" s="5">
        <v>25605878.641592</v>
      </c>
      <c r="K2906" s="7">
        <v>125053</v>
      </c>
      <c r="L2906" s="7">
        <v>-8</v>
      </c>
      <c r="M2906" s="8">
        <v>-2781</v>
      </c>
      <c r="N2906" s="8">
        <v>2232</v>
      </c>
      <c r="O2906" s="6">
        <v>3436</v>
      </c>
    </row>
    <row r="2907" spans="1:15" x14ac:dyDescent="0.2">
      <c r="A2907" s="3">
        <v>35339</v>
      </c>
      <c r="B2907" t="s">
        <v>8</v>
      </c>
      <c r="C2907" t="s">
        <v>17</v>
      </c>
      <c r="D2907" s="7">
        <v>24510432.992199998</v>
      </c>
      <c r="E2907" s="5">
        <v>5041663.7051999997</v>
      </c>
      <c r="F2907" s="5">
        <v>8716075.8900000006</v>
      </c>
      <c r="G2907" s="5">
        <v>1511680.63</v>
      </c>
      <c r="H2907" s="5">
        <v>9241012.7670000009</v>
      </c>
      <c r="I2907" s="5">
        <v>33268243.033333343</v>
      </c>
      <c r="J2907" s="5">
        <v>68656068.935207397</v>
      </c>
      <c r="K2907" s="7">
        <v>39897</v>
      </c>
      <c r="L2907" s="7">
        <v>1513</v>
      </c>
      <c r="M2907" s="8">
        <v>915</v>
      </c>
      <c r="N2907" s="8">
        <v>576</v>
      </c>
      <c r="O2907" s="6">
        <v>5105</v>
      </c>
    </row>
    <row r="2908" spans="1:15" x14ac:dyDescent="0.2">
      <c r="A2908" s="3">
        <v>35339</v>
      </c>
      <c r="B2908" t="s">
        <v>8</v>
      </c>
      <c r="C2908" t="s">
        <v>15</v>
      </c>
      <c r="D2908" s="7">
        <v>1959393.4789</v>
      </c>
      <c r="E2908" s="5">
        <v>338396.72</v>
      </c>
      <c r="F2908" s="5">
        <v>841353.87</v>
      </c>
      <c r="G2908" s="5">
        <v>48253.68</v>
      </c>
      <c r="H2908" s="5">
        <v>731389.20889999997</v>
      </c>
      <c r="I2908" s="5">
        <v>2440139.7333333334</v>
      </c>
      <c r="J2908" s="5">
        <v>3463619.9199218699</v>
      </c>
      <c r="K2908" s="7">
        <v>7877</v>
      </c>
      <c r="L2908" s="7">
        <v>488</v>
      </c>
      <c r="M2908" s="8">
        <v>-19</v>
      </c>
      <c r="N2908" s="8">
        <v>610</v>
      </c>
      <c r="O2908" s="6">
        <v>3914</v>
      </c>
    </row>
    <row r="2909" spans="1:15" x14ac:dyDescent="0.2">
      <c r="A2909" s="3">
        <v>35339</v>
      </c>
      <c r="B2909" t="s">
        <v>8</v>
      </c>
      <c r="C2909" t="s">
        <v>17</v>
      </c>
      <c r="D2909" s="7">
        <v>11985261.636600001</v>
      </c>
      <c r="E2909" s="5">
        <v>2134354.29</v>
      </c>
      <c r="F2909" s="5">
        <v>4658979.04</v>
      </c>
      <c r="G2909" s="5">
        <v>644474.09400000097</v>
      </c>
      <c r="H2909" s="5">
        <v>4547454.2125999983</v>
      </c>
      <c r="I2909" s="5">
        <v>21292786.616666678</v>
      </c>
      <c r="J2909" s="5">
        <v>28198259.1005859</v>
      </c>
      <c r="K2909" s="7">
        <v>38679</v>
      </c>
      <c r="L2909" s="7">
        <v>2093</v>
      </c>
      <c r="M2909" s="8">
        <v>455</v>
      </c>
      <c r="N2909" s="8">
        <v>702</v>
      </c>
      <c r="O2909" s="6">
        <v>2830</v>
      </c>
    </row>
    <row r="2910" spans="1:15" x14ac:dyDescent="0.2">
      <c r="A2910" s="3">
        <v>35339</v>
      </c>
      <c r="B2910" t="s">
        <v>8</v>
      </c>
      <c r="C2910" t="s">
        <v>16</v>
      </c>
      <c r="D2910" s="7">
        <v>3981985.6231999998</v>
      </c>
      <c r="E2910" s="5">
        <v>3951960.49</v>
      </c>
      <c r="F2910" s="5">
        <v>10259.549999999999</v>
      </c>
      <c r="G2910" s="5">
        <v>2808.92</v>
      </c>
      <c r="H2910" s="5">
        <v>16956.663199999573</v>
      </c>
      <c r="I2910" s="5">
        <v>0.5</v>
      </c>
      <c r="J2910" s="5">
        <v>141263756.62988299</v>
      </c>
      <c r="K2910" s="7">
        <v>10090</v>
      </c>
      <c r="L2910" s="7">
        <v>604</v>
      </c>
      <c r="M2910" s="8">
        <v>-24</v>
      </c>
      <c r="N2910" s="8">
        <v>747</v>
      </c>
      <c r="O2910" s="6">
        <v>1404</v>
      </c>
    </row>
    <row r="2911" spans="1:15" x14ac:dyDescent="0.2">
      <c r="A2911" s="3">
        <v>35339</v>
      </c>
      <c r="B2911" t="s">
        <v>8</v>
      </c>
      <c r="C2911" t="s">
        <v>15</v>
      </c>
      <c r="D2911" s="7">
        <v>21185043.0154</v>
      </c>
      <c r="E2911" s="5">
        <v>3077937.43</v>
      </c>
      <c r="F2911" s="5">
        <v>6734521.4900000002</v>
      </c>
      <c r="G2911" s="5">
        <v>1197547.45</v>
      </c>
      <c r="H2911" s="5">
        <v>10175036.645400001</v>
      </c>
      <c r="I2911" s="5">
        <v>53246945.883333333</v>
      </c>
      <c r="J2911" s="5">
        <v>40123403.5556641</v>
      </c>
      <c r="K2911" s="7">
        <v>95568</v>
      </c>
      <c r="L2911" s="7">
        <v>2419</v>
      </c>
      <c r="M2911" s="8">
        <v>1842</v>
      </c>
      <c r="N2911" s="8">
        <v>2088</v>
      </c>
      <c r="O2911" s="6">
        <v>4287</v>
      </c>
    </row>
    <row r="2912" spans="1:15" x14ac:dyDescent="0.2">
      <c r="A2912" s="3">
        <v>35339</v>
      </c>
      <c r="B2912" t="s">
        <v>8</v>
      </c>
      <c r="C2912" t="s">
        <v>15</v>
      </c>
      <c r="D2912" s="7">
        <v>201960.72640000001</v>
      </c>
      <c r="E2912" s="5">
        <v>39488.25</v>
      </c>
      <c r="F2912" s="5">
        <v>49351.12</v>
      </c>
      <c r="G2912" s="5">
        <v>5349.02</v>
      </c>
      <c r="H2912" s="5">
        <v>107772.33640000001</v>
      </c>
      <c r="I2912" s="5">
        <v>390736.48333333334</v>
      </c>
      <c r="J2912" s="5">
        <v>931895.912109375</v>
      </c>
      <c r="K2912" s="7">
        <v>481</v>
      </c>
      <c r="L2912" s="7">
        <v>1</v>
      </c>
      <c r="M2912" s="8">
        <v>1</v>
      </c>
      <c r="N2912" s="8">
        <v>6</v>
      </c>
      <c r="O2912" s="6">
        <v>6</v>
      </c>
    </row>
    <row r="2913" spans="1:15" x14ac:dyDescent="0.2">
      <c r="A2913" s="3">
        <v>35339</v>
      </c>
      <c r="B2913" t="s">
        <v>8</v>
      </c>
      <c r="C2913" t="s">
        <v>15</v>
      </c>
      <c r="D2913" s="7">
        <v>23634695.375300001</v>
      </c>
      <c r="E2913" s="5">
        <v>3474495.49</v>
      </c>
      <c r="F2913" s="5">
        <v>7369167.7800000003</v>
      </c>
      <c r="G2913" s="5">
        <v>1262978.6000000001</v>
      </c>
      <c r="H2913" s="5">
        <v>11528053.505300002</v>
      </c>
      <c r="I2913" s="5">
        <v>38186252.950000025</v>
      </c>
      <c r="J2913" s="5">
        <v>68189567.052734405</v>
      </c>
      <c r="K2913" s="7">
        <v>73608</v>
      </c>
      <c r="L2913" s="7">
        <v>-6</v>
      </c>
      <c r="M2913" s="8">
        <v>-1004</v>
      </c>
      <c r="N2913" s="8">
        <v>1857</v>
      </c>
      <c r="O2913" s="6">
        <v>3145</v>
      </c>
    </row>
    <row r="2914" spans="1:15" x14ac:dyDescent="0.2">
      <c r="A2914" s="3">
        <v>35339</v>
      </c>
      <c r="B2914" t="s">
        <v>8</v>
      </c>
      <c r="C2914" t="s">
        <v>17</v>
      </c>
      <c r="D2914" s="7">
        <v>35122.752399999998</v>
      </c>
      <c r="E2914" s="5">
        <v>4960.18</v>
      </c>
      <c r="F2914" s="5">
        <v>15450.29</v>
      </c>
      <c r="G2914" s="5">
        <v>94.34</v>
      </c>
      <c r="H2914" s="5">
        <v>14617.942399999996</v>
      </c>
      <c r="I2914" s="5">
        <v>45900.416666666664</v>
      </c>
      <c r="J2914" s="5">
        <v>38812.926560401902</v>
      </c>
      <c r="K2914" s="7">
        <v>3</v>
      </c>
      <c r="L2914" s="7">
        <v>0</v>
      </c>
      <c r="M2914" s="8">
        <v>0</v>
      </c>
      <c r="N2914" s="8">
        <v>0</v>
      </c>
      <c r="O2914" s="6">
        <v>0</v>
      </c>
    </row>
    <row r="2915" spans="1:15" x14ac:dyDescent="0.2">
      <c r="A2915" s="3">
        <v>35339</v>
      </c>
      <c r="B2915" t="s">
        <v>8</v>
      </c>
      <c r="C2915" t="s">
        <v>17</v>
      </c>
      <c r="D2915" s="7">
        <v>1172.0976000000001</v>
      </c>
      <c r="E2915" s="5">
        <v>0</v>
      </c>
      <c r="F2915" s="5">
        <v>1147.83</v>
      </c>
      <c r="G2915" s="5">
        <v>1.02</v>
      </c>
      <c r="H2915" s="5">
        <v>23.24760000000013</v>
      </c>
      <c r="I2915" s="5">
        <v>780.51666666666722</v>
      </c>
      <c r="J2915" s="5">
        <v>0</v>
      </c>
      <c r="K2915" s="7">
        <v>3</v>
      </c>
      <c r="L2915" s="7">
        <v>0</v>
      </c>
      <c r="M2915" s="8">
        <v>1</v>
      </c>
      <c r="N2915" s="8">
        <v>0</v>
      </c>
      <c r="O2915" s="6">
        <v>0</v>
      </c>
    </row>
    <row r="2916" spans="1:15" x14ac:dyDescent="0.2">
      <c r="A2916" s="3">
        <v>35339</v>
      </c>
      <c r="B2916" t="s">
        <v>8</v>
      </c>
      <c r="C2916" t="s">
        <v>15</v>
      </c>
      <c r="D2916" s="7">
        <v>4818403.7585000005</v>
      </c>
      <c r="E2916" s="5">
        <v>508235.46</v>
      </c>
      <c r="F2916" s="5">
        <v>3317738.17</v>
      </c>
      <c r="G2916" s="5">
        <v>119329.14</v>
      </c>
      <c r="H2916" s="5">
        <v>873100.98850000056</v>
      </c>
      <c r="I2916" s="5">
        <v>2815949.6333333338</v>
      </c>
      <c r="J2916" s="5">
        <v>7472809.4511718797</v>
      </c>
      <c r="K2916" s="7">
        <v>15952</v>
      </c>
      <c r="L2916" s="7">
        <v>1491</v>
      </c>
      <c r="M2916" s="8">
        <v>358</v>
      </c>
      <c r="N2916" s="8">
        <v>1379</v>
      </c>
      <c r="O2916" s="6">
        <v>3934</v>
      </c>
    </row>
    <row r="2917" spans="1:15" x14ac:dyDescent="0.2">
      <c r="A2917" s="3">
        <v>35339</v>
      </c>
      <c r="B2917" t="s">
        <v>8</v>
      </c>
      <c r="C2917" t="s">
        <v>18</v>
      </c>
      <c r="D2917" s="7">
        <v>2835.5864999999999</v>
      </c>
      <c r="E2917" s="5">
        <v>2678.39</v>
      </c>
      <c r="F2917" s="5">
        <v>131.02000000000001</v>
      </c>
      <c r="G2917" s="5">
        <v>3.38</v>
      </c>
      <c r="H2917" s="5">
        <v>22.796500000000005</v>
      </c>
      <c r="I2917" s="5">
        <v>1.6666666666666701E-2</v>
      </c>
      <c r="J2917" s="5">
        <v>651.205773353577</v>
      </c>
      <c r="K2917" s="7">
        <v>27</v>
      </c>
      <c r="L2917" s="7">
        <v>0</v>
      </c>
      <c r="M2917" s="8">
        <v>0</v>
      </c>
      <c r="N2917" s="8">
        <v>0</v>
      </c>
      <c r="O2917" s="6">
        <v>2</v>
      </c>
    </row>
    <row r="2918" spans="1:15" x14ac:dyDescent="0.2">
      <c r="A2918" s="3">
        <v>35339</v>
      </c>
      <c r="B2918" t="s">
        <v>8</v>
      </c>
      <c r="C2918" t="s">
        <v>17</v>
      </c>
      <c r="D2918" s="7">
        <v>315103.15330000001</v>
      </c>
      <c r="E2918" s="5">
        <v>130621.71</v>
      </c>
      <c r="F2918" s="5">
        <v>118575.33</v>
      </c>
      <c r="G2918" s="5">
        <v>21830.09</v>
      </c>
      <c r="H2918" s="5">
        <v>44076.023299999986</v>
      </c>
      <c r="I2918" s="5">
        <v>242944.6666666666</v>
      </c>
      <c r="J2918" s="5">
        <v>677110.45214843797</v>
      </c>
      <c r="K2918" s="7">
        <v>461</v>
      </c>
      <c r="L2918" s="7">
        <v>17</v>
      </c>
      <c r="M2918" s="8">
        <v>434</v>
      </c>
      <c r="N2918" s="8">
        <v>9</v>
      </c>
      <c r="O2918" s="6">
        <v>0</v>
      </c>
    </row>
    <row r="2919" spans="1:15" x14ac:dyDescent="0.2">
      <c r="A2919" s="3">
        <v>35339</v>
      </c>
      <c r="B2919" t="s">
        <v>8</v>
      </c>
      <c r="C2919" t="s">
        <v>17</v>
      </c>
      <c r="D2919" s="7">
        <v>2680.3105</v>
      </c>
      <c r="E2919" s="5">
        <v>68.989999999999995</v>
      </c>
      <c r="F2919" s="5">
        <v>236.8</v>
      </c>
      <c r="G2919" s="5">
        <v>56.32</v>
      </c>
      <c r="H2919" s="5">
        <v>2318.2004999999999</v>
      </c>
      <c r="I2919" s="5">
        <v>11474.500000000002</v>
      </c>
      <c r="J2919" s="5">
        <v>37737.7705078125</v>
      </c>
      <c r="K2919" s="7">
        <v>69</v>
      </c>
      <c r="L2919" s="7">
        <v>2</v>
      </c>
      <c r="M2919" s="8">
        <v>66</v>
      </c>
      <c r="N2919" s="8">
        <v>1</v>
      </c>
      <c r="O2919" s="6">
        <v>0</v>
      </c>
    </row>
    <row r="2920" spans="1:15" x14ac:dyDescent="0.2">
      <c r="A2920" s="3">
        <v>35339</v>
      </c>
      <c r="B2920" t="s">
        <v>8</v>
      </c>
      <c r="C2920" t="s">
        <v>16</v>
      </c>
      <c r="D2920" s="7">
        <v>137718.647</v>
      </c>
      <c r="E2920" s="5">
        <v>105277.75</v>
      </c>
      <c r="F2920" s="5">
        <v>11997.84</v>
      </c>
      <c r="G2920" s="5">
        <v>1525.19</v>
      </c>
      <c r="H2920" s="5">
        <v>18917.866999999998</v>
      </c>
      <c r="I2920" s="5">
        <v>21735.716666666682</v>
      </c>
      <c r="J2920" s="5">
        <v>2095576.4091796901</v>
      </c>
      <c r="K2920" s="7">
        <v>488</v>
      </c>
      <c r="L2920" s="7">
        <v>1</v>
      </c>
      <c r="M2920" s="8">
        <v>11</v>
      </c>
      <c r="N2920" s="8">
        <v>61</v>
      </c>
      <c r="O2920" s="6">
        <v>75</v>
      </c>
    </row>
    <row r="2921" spans="1:15" x14ac:dyDescent="0.2">
      <c r="A2921" s="3">
        <v>35339</v>
      </c>
      <c r="B2921" t="s">
        <v>8</v>
      </c>
      <c r="C2921" t="s">
        <v>16</v>
      </c>
      <c r="D2921" s="7">
        <v>748113.12340000004</v>
      </c>
      <c r="E2921" s="5">
        <v>681708.66</v>
      </c>
      <c r="F2921" s="5">
        <v>28912</v>
      </c>
      <c r="G2921" s="5">
        <v>623.04999999999995</v>
      </c>
      <c r="H2921" s="5">
        <v>36869.413400000005</v>
      </c>
      <c r="I2921" s="5">
        <v>23144.633333333342</v>
      </c>
      <c r="J2921" s="5">
        <v>14390524.560546899</v>
      </c>
      <c r="K2921" s="7">
        <v>3432</v>
      </c>
      <c r="L2921" s="7">
        <v>667</v>
      </c>
      <c r="M2921" s="8">
        <v>25</v>
      </c>
      <c r="N2921" s="8">
        <v>310</v>
      </c>
      <c r="O2921" s="6">
        <v>1489</v>
      </c>
    </row>
    <row r="2922" spans="1:15" x14ac:dyDescent="0.2">
      <c r="A2922" s="3">
        <v>35339</v>
      </c>
      <c r="B2922" t="s">
        <v>8</v>
      </c>
      <c r="C2922" t="s">
        <v>16</v>
      </c>
      <c r="D2922" s="7">
        <v>35930.459199999998</v>
      </c>
      <c r="E2922" s="5">
        <v>32531.14</v>
      </c>
      <c r="F2922" s="5">
        <v>1896.92</v>
      </c>
      <c r="G2922" s="5">
        <v>580.76</v>
      </c>
      <c r="H2922" s="5">
        <v>921.63919999999803</v>
      </c>
      <c r="I2922" s="5">
        <v>114.08333333333333</v>
      </c>
      <c r="J2922" s="5">
        <v>1903168.02734375</v>
      </c>
      <c r="K2922" s="7">
        <v>215</v>
      </c>
      <c r="L2922" s="7">
        <v>13</v>
      </c>
      <c r="M2922" s="8">
        <v>13</v>
      </c>
      <c r="N2922" s="8">
        <v>16</v>
      </c>
      <c r="O2922" s="6">
        <v>23</v>
      </c>
    </row>
    <row r="2923" spans="1:15" x14ac:dyDescent="0.2">
      <c r="A2923" s="3">
        <v>35339</v>
      </c>
      <c r="B2923" t="s">
        <v>9</v>
      </c>
      <c r="C2923" t="s">
        <v>15</v>
      </c>
      <c r="D2923" s="7">
        <v>1379019.3089999999</v>
      </c>
      <c r="E2923" s="5">
        <v>204512.17</v>
      </c>
      <c r="F2923" s="5">
        <v>501167.28</v>
      </c>
      <c r="G2923" s="5">
        <v>42954.14</v>
      </c>
      <c r="H2923" s="5">
        <v>630385.71899999992</v>
      </c>
      <c r="I2923" s="5">
        <v>1761365.1333333338</v>
      </c>
      <c r="J2923" s="5">
        <v>2166175.3691406301</v>
      </c>
      <c r="K2923" s="7">
        <v>5235</v>
      </c>
      <c r="L2923" s="7">
        <v>0</v>
      </c>
      <c r="M2923" s="8">
        <v>-82</v>
      </c>
      <c r="N2923" s="8">
        <v>161</v>
      </c>
      <c r="O2923" s="6">
        <v>255</v>
      </c>
    </row>
    <row r="2924" spans="1:15" x14ac:dyDescent="0.2">
      <c r="A2924" s="3">
        <v>35339</v>
      </c>
      <c r="B2924" t="s">
        <v>9</v>
      </c>
      <c r="C2924" t="s">
        <v>17</v>
      </c>
      <c r="D2924" s="7">
        <v>676860.43099999998</v>
      </c>
      <c r="E2924" s="5">
        <v>126013.75</v>
      </c>
      <c r="F2924" s="5">
        <v>229927.08</v>
      </c>
      <c r="G2924" s="5">
        <v>38797.61</v>
      </c>
      <c r="H2924" s="5">
        <v>282121.99100000004</v>
      </c>
      <c r="I2924" s="5">
        <v>917284.9499999996</v>
      </c>
      <c r="J2924" s="5">
        <v>2142775.7626953102</v>
      </c>
      <c r="K2924" s="7">
        <v>1032</v>
      </c>
      <c r="L2924" s="7">
        <v>0</v>
      </c>
      <c r="M2924" s="8">
        <v>26</v>
      </c>
      <c r="N2924" s="8">
        <v>11</v>
      </c>
      <c r="O2924" s="6">
        <v>18</v>
      </c>
    </row>
    <row r="2925" spans="1:15" x14ac:dyDescent="0.2">
      <c r="A2925" s="3">
        <v>35339</v>
      </c>
      <c r="B2925" t="s">
        <v>9</v>
      </c>
      <c r="C2925" t="s">
        <v>15</v>
      </c>
      <c r="D2925" s="7">
        <v>17926.929</v>
      </c>
      <c r="E2925" s="5">
        <v>3316.55</v>
      </c>
      <c r="F2925" s="5">
        <v>5875.11</v>
      </c>
      <c r="G2925" s="5">
        <v>466.41</v>
      </c>
      <c r="H2925" s="5">
        <v>8268.8590000000004</v>
      </c>
      <c r="I2925" s="5">
        <v>29869.316666666688</v>
      </c>
      <c r="J2925" s="5">
        <v>27255.53125</v>
      </c>
      <c r="K2925" s="7">
        <v>78</v>
      </c>
      <c r="L2925" s="7">
        <v>0</v>
      </c>
      <c r="M2925" s="8">
        <v>1</v>
      </c>
      <c r="N2925" s="8">
        <v>1</v>
      </c>
      <c r="O2925" s="6">
        <v>14</v>
      </c>
    </row>
    <row r="2926" spans="1:15" x14ac:dyDescent="0.2">
      <c r="A2926" s="3">
        <v>35339</v>
      </c>
      <c r="B2926" t="s">
        <v>9</v>
      </c>
      <c r="C2926" t="s">
        <v>17</v>
      </c>
      <c r="D2926" s="7">
        <v>283700.05570000003</v>
      </c>
      <c r="E2926" s="5">
        <v>48875.22</v>
      </c>
      <c r="F2926" s="5">
        <v>93135.14</v>
      </c>
      <c r="G2926" s="5">
        <v>14745.29</v>
      </c>
      <c r="H2926" s="5">
        <v>126944.40570000003</v>
      </c>
      <c r="I2926" s="5">
        <v>501704.96666666621</v>
      </c>
      <c r="J2926" s="5">
        <v>753000.705078125</v>
      </c>
      <c r="K2926" s="7">
        <v>765</v>
      </c>
      <c r="L2926" s="7">
        <v>0</v>
      </c>
      <c r="M2926" s="8">
        <v>17</v>
      </c>
      <c r="N2926" s="8">
        <v>9</v>
      </c>
      <c r="O2926" s="6">
        <v>24</v>
      </c>
    </row>
    <row r="2927" spans="1:15" x14ac:dyDescent="0.2">
      <c r="A2927" s="3">
        <v>35339</v>
      </c>
      <c r="B2927" t="s">
        <v>9</v>
      </c>
      <c r="C2927" t="s">
        <v>15</v>
      </c>
      <c r="D2927" s="7">
        <v>326855.62890000001</v>
      </c>
      <c r="E2927" s="5">
        <v>59541.04</v>
      </c>
      <c r="F2927" s="5">
        <v>86829.04</v>
      </c>
      <c r="G2927" s="5">
        <v>21056.639999999999</v>
      </c>
      <c r="H2927" s="5">
        <v>159428.90890000004</v>
      </c>
      <c r="I2927" s="5">
        <v>813186.48333333305</v>
      </c>
      <c r="J2927" s="5">
        <v>774099.59277343797</v>
      </c>
      <c r="K2927" s="7">
        <v>1301</v>
      </c>
      <c r="L2927" s="7">
        <v>-1</v>
      </c>
      <c r="M2927" s="8">
        <v>52</v>
      </c>
      <c r="N2927" s="8">
        <v>20</v>
      </c>
      <c r="O2927" s="6">
        <v>30</v>
      </c>
    </row>
    <row r="2928" spans="1:15" x14ac:dyDescent="0.2">
      <c r="A2928" s="3">
        <v>35339</v>
      </c>
      <c r="B2928" t="s">
        <v>9</v>
      </c>
      <c r="C2928" t="s">
        <v>15</v>
      </c>
      <c r="D2928" s="7">
        <v>4789.4983000000002</v>
      </c>
      <c r="E2928" s="5">
        <v>1482.91</v>
      </c>
      <c r="F2928" s="5">
        <v>750.84</v>
      </c>
      <c r="G2928" s="5">
        <v>46.46</v>
      </c>
      <c r="H2928" s="5">
        <v>2509.2883000000002</v>
      </c>
      <c r="I2928" s="5">
        <v>8277.416666666677</v>
      </c>
      <c r="J2928" s="5">
        <v>64581.74609375</v>
      </c>
      <c r="K2928" s="7">
        <v>14</v>
      </c>
      <c r="L2928" s="7">
        <v>0</v>
      </c>
      <c r="M2928" s="8">
        <v>0</v>
      </c>
      <c r="N2928" s="8">
        <v>0</v>
      </c>
      <c r="O2928" s="6">
        <v>0</v>
      </c>
    </row>
    <row r="2929" spans="1:15" x14ac:dyDescent="0.2">
      <c r="A2929" s="3">
        <v>35339</v>
      </c>
      <c r="B2929" t="s">
        <v>9</v>
      </c>
      <c r="C2929" t="s">
        <v>15</v>
      </c>
      <c r="D2929" s="7">
        <v>571320.82079999999</v>
      </c>
      <c r="E2929" s="5">
        <v>89835.700000000099</v>
      </c>
      <c r="F2929" s="5">
        <v>169676.26</v>
      </c>
      <c r="G2929" s="5">
        <v>31999.67</v>
      </c>
      <c r="H2929" s="5">
        <v>279809.19079999992</v>
      </c>
      <c r="I2929" s="5">
        <v>947154.20000000019</v>
      </c>
      <c r="J2929" s="5">
        <v>1917291.2734375</v>
      </c>
      <c r="K2929" s="7">
        <v>1573</v>
      </c>
      <c r="L2929" s="7">
        <v>0</v>
      </c>
      <c r="M2929" s="8">
        <v>-23</v>
      </c>
      <c r="N2929" s="8">
        <v>34</v>
      </c>
      <c r="O2929" s="6">
        <v>47</v>
      </c>
    </row>
    <row r="2930" spans="1:15" x14ac:dyDescent="0.2">
      <c r="A2930" s="3">
        <v>35339</v>
      </c>
      <c r="B2930" t="s">
        <v>9</v>
      </c>
      <c r="C2930" t="s">
        <v>15</v>
      </c>
      <c r="D2930" s="7">
        <v>43179.525900000001</v>
      </c>
      <c r="E2930" s="5">
        <v>4021.66</v>
      </c>
      <c r="F2930" s="5">
        <v>28606.78</v>
      </c>
      <c r="G2930" s="5">
        <v>826.28</v>
      </c>
      <c r="H2930" s="5">
        <v>9724.8059000000048</v>
      </c>
      <c r="I2930" s="5">
        <v>26254.100000000009</v>
      </c>
      <c r="J2930" s="5">
        <v>40104.4599609375</v>
      </c>
      <c r="K2930" s="7">
        <v>203</v>
      </c>
      <c r="L2930" s="7">
        <v>0</v>
      </c>
      <c r="M2930" s="8">
        <v>-3</v>
      </c>
      <c r="N2930" s="8">
        <v>17</v>
      </c>
      <c r="O2930" s="6">
        <v>22</v>
      </c>
    </row>
    <row r="2931" spans="1:15" x14ac:dyDescent="0.2">
      <c r="A2931" s="3">
        <v>35339</v>
      </c>
      <c r="B2931" t="s">
        <v>9</v>
      </c>
      <c r="C2931" t="s">
        <v>17</v>
      </c>
      <c r="D2931" s="7">
        <v>3853.4515000000001</v>
      </c>
      <c r="E2931" s="5">
        <v>1351.08</v>
      </c>
      <c r="F2931" s="5">
        <v>1595.54</v>
      </c>
      <c r="G2931" s="5">
        <v>225.12</v>
      </c>
      <c r="H2931" s="5">
        <v>681.71150000000023</v>
      </c>
      <c r="I2931" s="5">
        <v>3199.4499999999989</v>
      </c>
      <c r="J2931" s="5">
        <v>15306.14453125</v>
      </c>
      <c r="K2931" s="7">
        <v>7</v>
      </c>
      <c r="L2931" s="7">
        <v>0</v>
      </c>
      <c r="M2931" s="8">
        <v>7</v>
      </c>
      <c r="N2931" s="8">
        <v>0</v>
      </c>
      <c r="O2931" s="6">
        <v>0</v>
      </c>
    </row>
    <row r="2932" spans="1:15" x14ac:dyDescent="0.2">
      <c r="A2932" s="3">
        <v>35339</v>
      </c>
      <c r="B2932" t="s">
        <v>9</v>
      </c>
      <c r="C2932" t="s">
        <v>16</v>
      </c>
      <c r="D2932" s="7">
        <v>2364.4802</v>
      </c>
      <c r="E2932" s="5">
        <v>348.34</v>
      </c>
      <c r="F2932" s="5">
        <v>1189.72</v>
      </c>
      <c r="G2932" s="5">
        <v>424.22</v>
      </c>
      <c r="H2932" s="5">
        <v>402.2002</v>
      </c>
      <c r="I2932" s="5">
        <v>1373.7666666666694</v>
      </c>
      <c r="J2932" s="5">
        <v>1150.5859375</v>
      </c>
      <c r="K2932" s="7">
        <v>5</v>
      </c>
      <c r="L2932" s="7">
        <v>0</v>
      </c>
      <c r="M2932" s="8">
        <v>0</v>
      </c>
      <c r="N2932" s="8">
        <v>0</v>
      </c>
      <c r="O2932" s="6">
        <v>0</v>
      </c>
    </row>
    <row r="2933" spans="1:15" x14ac:dyDescent="0.2">
      <c r="A2933" s="3">
        <v>35339</v>
      </c>
      <c r="B2933" t="s">
        <v>9</v>
      </c>
      <c r="C2933" t="s">
        <v>16</v>
      </c>
      <c r="D2933" s="7">
        <v>281.94</v>
      </c>
      <c r="E2933" s="5">
        <v>73.989999999999995</v>
      </c>
      <c r="F2933" s="5">
        <v>91.89</v>
      </c>
      <c r="G2933" s="5">
        <v>1.65</v>
      </c>
      <c r="H2933" s="5">
        <v>114.40999999999998</v>
      </c>
      <c r="I2933" s="5">
        <v>6.7666666666666595</v>
      </c>
      <c r="J2933" s="5">
        <v>914.7734375</v>
      </c>
      <c r="K2933" s="7">
        <v>2</v>
      </c>
      <c r="L2933" s="7">
        <v>0</v>
      </c>
      <c r="M2933" s="8">
        <v>2</v>
      </c>
      <c r="N2933" s="8">
        <v>0</v>
      </c>
      <c r="O2933" s="6">
        <v>0</v>
      </c>
    </row>
    <row r="2934" spans="1:15" x14ac:dyDescent="0.2">
      <c r="A2934" s="3">
        <v>35339</v>
      </c>
      <c r="B2934" t="s">
        <v>9</v>
      </c>
      <c r="C2934" t="s">
        <v>16</v>
      </c>
      <c r="D2934" s="7">
        <v>0</v>
      </c>
      <c r="E2934" s="5">
        <v>0</v>
      </c>
      <c r="F2934" s="5">
        <v>0</v>
      </c>
      <c r="G2934" s="5">
        <v>0</v>
      </c>
      <c r="H2934" s="5">
        <v>0</v>
      </c>
      <c r="I2934" s="5">
        <v>0</v>
      </c>
      <c r="J2934" s="5">
        <v>224.23046875</v>
      </c>
      <c r="K2934" s="7">
        <v>2</v>
      </c>
      <c r="L2934" s="7">
        <v>0</v>
      </c>
      <c r="M2934" s="8">
        <v>0</v>
      </c>
      <c r="N2934" s="8">
        <v>0</v>
      </c>
      <c r="O2934" s="6">
        <v>0</v>
      </c>
    </row>
    <row r="2935" spans="1:15" x14ac:dyDescent="0.2">
      <c r="A2935" s="3">
        <v>35339</v>
      </c>
      <c r="B2935" t="s">
        <v>10</v>
      </c>
      <c r="C2935" t="s">
        <v>15</v>
      </c>
      <c r="D2935" s="7">
        <v>6970992.2396</v>
      </c>
      <c r="E2935" s="5">
        <v>816200.29</v>
      </c>
      <c r="F2935" s="5">
        <v>2910960.8613</v>
      </c>
      <c r="G2935" s="5">
        <v>222602.44</v>
      </c>
      <c r="H2935" s="5">
        <v>3021228.6483</v>
      </c>
      <c r="I2935" s="5">
        <v>8944532.7833333425</v>
      </c>
      <c r="J2935" s="5">
        <v>7147175.4214982996</v>
      </c>
      <c r="K2935" s="7">
        <v>29983</v>
      </c>
      <c r="L2935" s="7">
        <v>-2</v>
      </c>
      <c r="M2935" s="8">
        <v>-587</v>
      </c>
      <c r="N2935" s="8">
        <v>697</v>
      </c>
      <c r="O2935" s="6">
        <v>1078</v>
      </c>
    </row>
    <row r="2936" spans="1:15" x14ac:dyDescent="0.2">
      <c r="A2936" s="3">
        <v>35339</v>
      </c>
      <c r="B2936" t="s">
        <v>10</v>
      </c>
      <c r="C2936" t="s">
        <v>17</v>
      </c>
      <c r="D2936" s="7">
        <v>8922126.5146000106</v>
      </c>
      <c r="E2936" s="5">
        <v>2219677.41</v>
      </c>
      <c r="F2936" s="5">
        <v>3302512.24</v>
      </c>
      <c r="G2936" s="5">
        <v>601822.46</v>
      </c>
      <c r="H2936" s="5">
        <v>2798114.4046000103</v>
      </c>
      <c r="I2936" s="5">
        <v>10402667.166666659</v>
      </c>
      <c r="J2936" s="5">
        <v>33958767.6962891</v>
      </c>
      <c r="K2936" s="7">
        <v>20521</v>
      </c>
      <c r="L2936" s="7">
        <v>3636</v>
      </c>
      <c r="M2936" s="8">
        <v>-26</v>
      </c>
      <c r="N2936" s="8">
        <v>621</v>
      </c>
      <c r="O2936" s="6">
        <v>3969</v>
      </c>
    </row>
    <row r="2937" spans="1:15" x14ac:dyDescent="0.2">
      <c r="A2937" s="3">
        <v>35339</v>
      </c>
      <c r="B2937" t="s">
        <v>10</v>
      </c>
      <c r="C2937" t="s">
        <v>15</v>
      </c>
      <c r="D2937" s="7">
        <v>550728.59849999996</v>
      </c>
      <c r="E2937" s="5">
        <v>134624.21</v>
      </c>
      <c r="F2937" s="5">
        <v>259282.77</v>
      </c>
      <c r="G2937" s="5">
        <v>11347.7</v>
      </c>
      <c r="H2937" s="5">
        <v>145473.9185</v>
      </c>
      <c r="I2937" s="5">
        <v>537216.93333333323</v>
      </c>
      <c r="J2937" s="5">
        <v>1160380.9453125</v>
      </c>
      <c r="K2937" s="7">
        <v>2612</v>
      </c>
      <c r="L2937" s="7">
        <v>580</v>
      </c>
      <c r="M2937" s="8">
        <v>-10</v>
      </c>
      <c r="N2937" s="8">
        <v>134</v>
      </c>
      <c r="O2937" s="6">
        <v>1322</v>
      </c>
    </row>
    <row r="2938" spans="1:15" x14ac:dyDescent="0.2">
      <c r="A2938" s="3">
        <v>35339</v>
      </c>
      <c r="B2938" t="s">
        <v>10</v>
      </c>
      <c r="C2938" t="s">
        <v>17</v>
      </c>
      <c r="D2938" s="7">
        <v>3760944.9048000001</v>
      </c>
      <c r="E2938" s="5">
        <v>777917.08000000101</v>
      </c>
      <c r="F2938" s="5">
        <v>1544022.95</v>
      </c>
      <c r="G2938" s="5">
        <v>211168.29</v>
      </c>
      <c r="H2938" s="5">
        <v>1227836.5847999991</v>
      </c>
      <c r="I2938" s="5">
        <v>5733573.6333333375</v>
      </c>
      <c r="J2938" s="5">
        <v>11062603.8681641</v>
      </c>
      <c r="K2938" s="7">
        <v>15963</v>
      </c>
      <c r="L2938" s="7">
        <v>2354</v>
      </c>
      <c r="M2938" s="8">
        <v>173</v>
      </c>
      <c r="N2938" s="8">
        <v>219</v>
      </c>
      <c r="O2938" s="6">
        <v>1574</v>
      </c>
    </row>
    <row r="2939" spans="1:15" x14ac:dyDescent="0.2">
      <c r="A2939" s="3">
        <v>35339</v>
      </c>
      <c r="B2939" t="s">
        <v>10</v>
      </c>
      <c r="C2939" t="s">
        <v>16</v>
      </c>
      <c r="D2939" s="7">
        <v>1794302.6107000001</v>
      </c>
      <c r="E2939" s="5">
        <v>1784860.53</v>
      </c>
      <c r="F2939" s="5">
        <v>4518.3900000000003</v>
      </c>
      <c r="G2939" s="5">
        <v>932.82</v>
      </c>
      <c r="H2939" s="5">
        <v>3990.8707000000491</v>
      </c>
      <c r="I2939" s="5">
        <v>0</v>
      </c>
      <c r="J2939" s="5">
        <v>57332271.982421897</v>
      </c>
      <c r="K2939" s="7">
        <v>4694</v>
      </c>
      <c r="L2939" s="7">
        <v>742</v>
      </c>
      <c r="M2939" s="8">
        <v>-18</v>
      </c>
      <c r="N2939" s="8">
        <v>283</v>
      </c>
      <c r="O2939" s="6">
        <v>690</v>
      </c>
    </row>
    <row r="2940" spans="1:15" x14ac:dyDescent="0.2">
      <c r="A2940" s="3">
        <v>35339</v>
      </c>
      <c r="B2940" t="s">
        <v>10</v>
      </c>
      <c r="C2940" t="s">
        <v>15</v>
      </c>
      <c r="D2940" s="7">
        <v>5020700.7811000003</v>
      </c>
      <c r="E2940" s="5">
        <v>1105958.71</v>
      </c>
      <c r="F2940" s="5">
        <v>1512249.38</v>
      </c>
      <c r="G2940" s="5">
        <v>319538.81</v>
      </c>
      <c r="H2940" s="5">
        <v>2082953.8811000003</v>
      </c>
      <c r="I2940" s="5">
        <v>10552915.299999997</v>
      </c>
      <c r="J2940" s="5">
        <v>16974098.723632801</v>
      </c>
      <c r="K2940" s="7">
        <v>27752</v>
      </c>
      <c r="L2940" s="7">
        <v>3421</v>
      </c>
      <c r="M2940" s="8">
        <v>597</v>
      </c>
      <c r="N2940" s="8">
        <v>868</v>
      </c>
      <c r="O2940" s="6">
        <v>2612</v>
      </c>
    </row>
    <row r="2941" spans="1:15" x14ac:dyDescent="0.2">
      <c r="A2941" s="3">
        <v>35339</v>
      </c>
      <c r="B2941" t="s">
        <v>10</v>
      </c>
      <c r="C2941" t="s">
        <v>15</v>
      </c>
      <c r="D2941" s="7">
        <v>33177.447999999997</v>
      </c>
      <c r="E2941" s="5">
        <v>8991.3700000000008</v>
      </c>
      <c r="F2941" s="5">
        <v>6227.91</v>
      </c>
      <c r="G2941" s="5">
        <v>477.02</v>
      </c>
      <c r="H2941" s="5">
        <v>17481.147999999994</v>
      </c>
      <c r="I2941" s="5">
        <v>64300.099999999991</v>
      </c>
      <c r="J2941" s="5">
        <v>100466.68261718799</v>
      </c>
      <c r="K2941" s="7">
        <v>80</v>
      </c>
      <c r="L2941" s="7">
        <v>0</v>
      </c>
      <c r="M2941" s="8">
        <v>1</v>
      </c>
      <c r="N2941" s="8">
        <v>1</v>
      </c>
      <c r="O2941" s="6">
        <v>1</v>
      </c>
    </row>
    <row r="2942" spans="1:15" x14ac:dyDescent="0.2">
      <c r="A2942" s="3">
        <v>35339</v>
      </c>
      <c r="B2942" t="s">
        <v>10</v>
      </c>
      <c r="C2942" t="s">
        <v>15</v>
      </c>
      <c r="D2942" s="7">
        <v>7197825.5257000001</v>
      </c>
      <c r="E2942" s="5">
        <v>1453793.8</v>
      </c>
      <c r="F2942" s="5">
        <v>2110652.2999999998</v>
      </c>
      <c r="G2942" s="5">
        <v>413658.29</v>
      </c>
      <c r="H2942" s="5">
        <v>3219721.1357000005</v>
      </c>
      <c r="I2942" s="5">
        <v>10619242.183333335</v>
      </c>
      <c r="J2942" s="5">
        <v>27764438.8662109</v>
      </c>
      <c r="K2942" s="7">
        <v>26360</v>
      </c>
      <c r="L2942" s="7">
        <v>-5</v>
      </c>
      <c r="M2942" s="8">
        <v>-323</v>
      </c>
      <c r="N2942" s="8">
        <v>1355</v>
      </c>
      <c r="O2942" s="6">
        <v>2230</v>
      </c>
    </row>
    <row r="2943" spans="1:15" x14ac:dyDescent="0.2">
      <c r="A2943" s="3">
        <v>35339</v>
      </c>
      <c r="B2943" t="s">
        <v>10</v>
      </c>
      <c r="C2943" t="s">
        <v>17</v>
      </c>
      <c r="D2943" s="7">
        <v>0</v>
      </c>
      <c r="E2943" s="5">
        <v>0</v>
      </c>
      <c r="F2943" s="5">
        <v>0</v>
      </c>
      <c r="G2943" s="5">
        <v>0</v>
      </c>
      <c r="H2943" s="5">
        <v>0</v>
      </c>
      <c r="I2943" s="5">
        <v>0</v>
      </c>
      <c r="J2943" s="5">
        <v>0</v>
      </c>
      <c r="K2943" s="7">
        <v>0</v>
      </c>
      <c r="L2943" s="7">
        <v>0</v>
      </c>
      <c r="M2943" s="8">
        <v>0</v>
      </c>
      <c r="N2943" s="8">
        <v>0</v>
      </c>
      <c r="O2943" s="6">
        <v>0</v>
      </c>
    </row>
    <row r="2944" spans="1:15" x14ac:dyDescent="0.2">
      <c r="A2944" s="3">
        <v>35339</v>
      </c>
      <c r="B2944" t="s">
        <v>10</v>
      </c>
      <c r="C2944" t="s">
        <v>15</v>
      </c>
      <c r="D2944" s="7">
        <v>2264271.8983</v>
      </c>
      <c r="E2944" s="5">
        <v>207636.36</v>
      </c>
      <c r="F2944" s="5">
        <v>1661877.6</v>
      </c>
      <c r="G2944" s="5">
        <v>45268.34</v>
      </c>
      <c r="H2944" s="5">
        <v>349489.59830000007</v>
      </c>
      <c r="I2944" s="5">
        <v>1284473.1166666665</v>
      </c>
      <c r="J2944" s="5">
        <v>2919658.6611328102</v>
      </c>
      <c r="K2944" s="7">
        <v>7623</v>
      </c>
      <c r="L2944" s="7">
        <v>729</v>
      </c>
      <c r="M2944" s="8">
        <v>-35</v>
      </c>
      <c r="N2944" s="8">
        <v>561</v>
      </c>
      <c r="O2944" s="6">
        <v>1475</v>
      </c>
    </row>
    <row r="2945" spans="1:15" x14ac:dyDescent="0.2">
      <c r="A2945" s="3">
        <v>35339</v>
      </c>
      <c r="B2945" t="s">
        <v>10</v>
      </c>
      <c r="C2945" t="s">
        <v>17</v>
      </c>
      <c r="D2945" s="7">
        <v>70343.546100000007</v>
      </c>
      <c r="E2945" s="5">
        <v>66076.210000000006</v>
      </c>
      <c r="F2945" s="5">
        <v>60029.79</v>
      </c>
      <c r="G2945" s="5">
        <v>10934.96</v>
      </c>
      <c r="H2945" s="5">
        <v>-66697.4139</v>
      </c>
      <c r="I2945" s="5">
        <v>97301.716666666602</v>
      </c>
      <c r="J2945" s="5">
        <v>594434.63671875</v>
      </c>
      <c r="K2945" s="7">
        <v>314</v>
      </c>
      <c r="L2945" s="7">
        <v>180</v>
      </c>
      <c r="M2945" s="8">
        <v>128</v>
      </c>
      <c r="N2945" s="8">
        <v>4</v>
      </c>
      <c r="O2945" s="6">
        <v>0</v>
      </c>
    </row>
    <row r="2946" spans="1:15" x14ac:dyDescent="0.2">
      <c r="A2946" s="3">
        <v>35339</v>
      </c>
      <c r="B2946" t="s">
        <v>10</v>
      </c>
      <c r="C2946" t="s">
        <v>17</v>
      </c>
      <c r="D2946" s="7">
        <v>749.40930000000003</v>
      </c>
      <c r="E2946" s="5">
        <v>11.19</v>
      </c>
      <c r="F2946" s="5">
        <v>49.52</v>
      </c>
      <c r="G2946" s="5">
        <v>37.450000000000003</v>
      </c>
      <c r="H2946" s="5">
        <v>651.24929999999995</v>
      </c>
      <c r="I2946" s="5">
        <v>2361.6333333333341</v>
      </c>
      <c r="J2946" s="5">
        <v>3387.048828125</v>
      </c>
      <c r="K2946" s="7">
        <v>17</v>
      </c>
      <c r="L2946" s="7">
        <v>0</v>
      </c>
      <c r="M2946" s="8">
        <v>17</v>
      </c>
      <c r="N2946" s="8">
        <v>0</v>
      </c>
      <c r="O2946" s="6">
        <v>0</v>
      </c>
    </row>
    <row r="2947" spans="1:15" x14ac:dyDescent="0.2">
      <c r="A2947" s="3">
        <v>35339</v>
      </c>
      <c r="B2947" t="s">
        <v>10</v>
      </c>
      <c r="C2947" t="s">
        <v>16</v>
      </c>
      <c r="D2947" s="7">
        <v>94364.174199999994</v>
      </c>
      <c r="E2947" s="5">
        <v>80542.850000000006</v>
      </c>
      <c r="F2947" s="5">
        <v>5348.13</v>
      </c>
      <c r="G2947" s="5">
        <v>1178.31</v>
      </c>
      <c r="H2947" s="5">
        <v>7294.8841999999877</v>
      </c>
      <c r="I2947" s="5">
        <v>10759.333333333332</v>
      </c>
      <c r="J2947" s="5">
        <v>1781761.6318359401</v>
      </c>
      <c r="K2947" s="7">
        <v>317</v>
      </c>
      <c r="L2947" s="7">
        <v>2</v>
      </c>
      <c r="M2947" s="8">
        <v>2</v>
      </c>
      <c r="N2947" s="8">
        <v>33</v>
      </c>
      <c r="O2947" s="6">
        <v>41</v>
      </c>
    </row>
    <row r="2948" spans="1:15" x14ac:dyDescent="0.2">
      <c r="A2948" s="3">
        <v>35339</v>
      </c>
      <c r="B2948" t="s">
        <v>10</v>
      </c>
      <c r="C2948" t="s">
        <v>16</v>
      </c>
      <c r="D2948" s="7">
        <v>537429.65800000005</v>
      </c>
      <c r="E2948" s="5">
        <v>490896.79</v>
      </c>
      <c r="F2948" s="5">
        <v>21204</v>
      </c>
      <c r="G2948" s="5">
        <v>326.86</v>
      </c>
      <c r="H2948" s="5">
        <v>25002.008000000074</v>
      </c>
      <c r="I2948" s="5">
        <v>12739.783333333336</v>
      </c>
      <c r="J2948" s="5">
        <v>10466602.8671875</v>
      </c>
      <c r="K2948" s="7">
        <v>2189</v>
      </c>
      <c r="L2948" s="7">
        <v>434</v>
      </c>
      <c r="M2948" s="8">
        <v>19</v>
      </c>
      <c r="N2948" s="8">
        <v>128</v>
      </c>
      <c r="O2948" s="6">
        <v>540</v>
      </c>
    </row>
    <row r="2949" spans="1:15" x14ac:dyDescent="0.2">
      <c r="A2949" s="3">
        <v>35339</v>
      </c>
      <c r="B2949" t="s">
        <v>10</v>
      </c>
      <c r="C2949" t="s">
        <v>16</v>
      </c>
      <c r="D2949" s="7">
        <v>17488.416499999999</v>
      </c>
      <c r="E2949" s="5">
        <v>15161.51</v>
      </c>
      <c r="F2949" s="5">
        <v>922.02</v>
      </c>
      <c r="G2949" s="5">
        <v>76.37</v>
      </c>
      <c r="H2949" s="5">
        <v>1328.5164999999993</v>
      </c>
      <c r="I2949" s="5">
        <v>12.683333333333344</v>
      </c>
      <c r="J2949" s="5">
        <v>1380041.0693359401</v>
      </c>
      <c r="K2949" s="7">
        <v>143</v>
      </c>
      <c r="L2949" s="7">
        <v>2</v>
      </c>
      <c r="M2949" s="8">
        <v>9</v>
      </c>
      <c r="N2949" s="8">
        <v>14</v>
      </c>
      <c r="O2949" s="6">
        <v>16</v>
      </c>
    </row>
    <row r="2950" spans="1:15" x14ac:dyDescent="0.2">
      <c r="A2950" s="3">
        <v>35370</v>
      </c>
      <c r="B2950" t="s">
        <v>1</v>
      </c>
      <c r="C2950" t="s">
        <v>15</v>
      </c>
      <c r="D2950" s="7">
        <v>139040.1703</v>
      </c>
      <c r="E2950" s="5">
        <v>10176.61</v>
      </c>
      <c r="F2950" s="5">
        <v>102150.11</v>
      </c>
      <c r="G2950" s="5">
        <v>3124.26</v>
      </c>
      <c r="H2950" s="5">
        <v>23589.190299999995</v>
      </c>
      <c r="I2950" s="5">
        <v>186536.4</v>
      </c>
      <c r="J2950" s="5">
        <v>139258.05695533799</v>
      </c>
      <c r="K2950" s="7">
        <v>451</v>
      </c>
      <c r="L2950" s="7">
        <v>-7</v>
      </c>
      <c r="M2950" s="8">
        <v>-14</v>
      </c>
      <c r="N2950" s="8">
        <v>29</v>
      </c>
      <c r="O2950" s="6">
        <v>53</v>
      </c>
    </row>
    <row r="2951" spans="1:15" x14ac:dyDescent="0.2">
      <c r="A2951" s="3">
        <v>35370</v>
      </c>
      <c r="B2951" t="s">
        <v>1</v>
      </c>
      <c r="C2951" t="s">
        <v>16</v>
      </c>
      <c r="D2951" s="7">
        <v>214.4</v>
      </c>
      <c r="E2951" s="5">
        <v>214.4</v>
      </c>
      <c r="F2951" s="5">
        <v>0</v>
      </c>
      <c r="G2951" s="5">
        <v>0</v>
      </c>
      <c r="H2951" s="5">
        <v>0</v>
      </c>
      <c r="I2951" s="5">
        <v>0</v>
      </c>
      <c r="J2951" s="5">
        <v>0</v>
      </c>
      <c r="K2951" s="7">
        <v>4</v>
      </c>
      <c r="L2951" s="7">
        <v>0</v>
      </c>
      <c r="M2951" s="8">
        <v>0</v>
      </c>
      <c r="N2951" s="8">
        <v>0</v>
      </c>
      <c r="O2951" s="6">
        <v>1</v>
      </c>
    </row>
    <row r="2952" spans="1:15" x14ac:dyDescent="0.2">
      <c r="A2952" s="3">
        <v>35370</v>
      </c>
      <c r="B2952" t="s">
        <v>1</v>
      </c>
      <c r="C2952" t="s">
        <v>15</v>
      </c>
      <c r="D2952" s="7">
        <v>466.98</v>
      </c>
      <c r="E2952" s="5">
        <v>0</v>
      </c>
      <c r="F2952" s="5">
        <v>466.98</v>
      </c>
      <c r="G2952" s="5">
        <v>0</v>
      </c>
      <c r="H2952" s="5">
        <v>0</v>
      </c>
      <c r="I2952" s="5">
        <v>1.4</v>
      </c>
      <c r="J2952" s="5">
        <v>0</v>
      </c>
      <c r="K2952" s="7">
        <v>0</v>
      </c>
      <c r="L2952" s="7">
        <v>-55</v>
      </c>
      <c r="M2952" s="8">
        <v>-3</v>
      </c>
      <c r="N2952" s="8">
        <v>0</v>
      </c>
      <c r="O2952" s="6">
        <v>70</v>
      </c>
    </row>
    <row r="2953" spans="1:15" x14ac:dyDescent="0.2">
      <c r="A2953" s="3">
        <v>35370</v>
      </c>
      <c r="B2953" t="s">
        <v>1</v>
      </c>
      <c r="C2953" t="s">
        <v>15</v>
      </c>
      <c r="D2953" s="7">
        <v>421899.82699999999</v>
      </c>
      <c r="E2953" s="5">
        <v>86894.19</v>
      </c>
      <c r="F2953" s="5">
        <v>141977.13</v>
      </c>
      <c r="G2953" s="5">
        <v>13859.61</v>
      </c>
      <c r="H2953" s="5">
        <v>179168.897</v>
      </c>
      <c r="I2953" s="5">
        <v>540797.04999999923</v>
      </c>
      <c r="J2953" s="5">
        <v>907721.267578125</v>
      </c>
      <c r="K2953" s="7">
        <v>1662</v>
      </c>
      <c r="L2953" s="7">
        <v>-1</v>
      </c>
      <c r="M2953" s="8">
        <v>-44</v>
      </c>
      <c r="N2953" s="8">
        <v>53</v>
      </c>
      <c r="O2953" s="6">
        <v>99</v>
      </c>
    </row>
    <row r="2954" spans="1:15" x14ac:dyDescent="0.2">
      <c r="A2954" s="3">
        <v>35370</v>
      </c>
      <c r="B2954" t="s">
        <v>1</v>
      </c>
      <c r="C2954" t="s">
        <v>17</v>
      </c>
      <c r="D2954" s="7">
        <v>3525698.5778000001</v>
      </c>
      <c r="E2954" s="5">
        <v>799037.44000000099</v>
      </c>
      <c r="F2954" s="5">
        <v>1355636.07</v>
      </c>
      <c r="G2954" s="5">
        <v>219401.07</v>
      </c>
      <c r="H2954" s="5">
        <v>1151623.9977999991</v>
      </c>
      <c r="I2954" s="5">
        <v>4537870.2499999991</v>
      </c>
      <c r="J2954" s="5">
        <v>10973725.655502301</v>
      </c>
      <c r="K2954" s="7">
        <v>8116</v>
      </c>
      <c r="L2954" s="7">
        <v>604</v>
      </c>
      <c r="M2954" s="8">
        <v>96</v>
      </c>
      <c r="N2954" s="8">
        <v>791</v>
      </c>
      <c r="O2954" s="6">
        <v>2056</v>
      </c>
    </row>
    <row r="2955" spans="1:15" x14ac:dyDescent="0.2">
      <c r="A2955" s="3">
        <v>35370</v>
      </c>
      <c r="B2955" t="s">
        <v>1</v>
      </c>
      <c r="C2955" t="s">
        <v>15</v>
      </c>
      <c r="D2955" s="7">
        <v>172540.44159999999</v>
      </c>
      <c r="E2955" s="5">
        <v>38923.550000000003</v>
      </c>
      <c r="F2955" s="5">
        <v>68476.56</v>
      </c>
      <c r="G2955" s="5">
        <v>3144.62</v>
      </c>
      <c r="H2955" s="5">
        <v>61995.711599999973</v>
      </c>
      <c r="I2955" s="5">
        <v>196586.95000000004</v>
      </c>
      <c r="J2955" s="5">
        <v>363896.98828125</v>
      </c>
      <c r="K2955" s="7">
        <v>930</v>
      </c>
      <c r="L2955" s="7">
        <v>45</v>
      </c>
      <c r="M2955" s="8">
        <v>-17</v>
      </c>
      <c r="N2955" s="8">
        <v>183</v>
      </c>
      <c r="O2955" s="6">
        <v>510</v>
      </c>
    </row>
    <row r="2956" spans="1:15" x14ac:dyDescent="0.2">
      <c r="A2956" s="3">
        <v>35370</v>
      </c>
      <c r="B2956" t="s">
        <v>1</v>
      </c>
      <c r="C2956" t="s">
        <v>17</v>
      </c>
      <c r="D2956" s="7">
        <v>1693835.8296999999</v>
      </c>
      <c r="E2956" s="5">
        <v>294076.19</v>
      </c>
      <c r="F2956" s="5">
        <v>697226.36</v>
      </c>
      <c r="G2956" s="5">
        <v>95986.16</v>
      </c>
      <c r="H2956" s="5">
        <v>606547.11969999992</v>
      </c>
      <c r="I2956" s="5">
        <v>2717382.7333333315</v>
      </c>
      <c r="J2956" s="5">
        <v>4421914.6542968797</v>
      </c>
      <c r="K2956" s="7">
        <v>7269</v>
      </c>
      <c r="L2956" s="7">
        <v>821</v>
      </c>
      <c r="M2956" s="8">
        <v>62</v>
      </c>
      <c r="N2956" s="8">
        <v>694</v>
      </c>
      <c r="O2956" s="6">
        <v>1666</v>
      </c>
    </row>
    <row r="2957" spans="1:15" x14ac:dyDescent="0.2">
      <c r="A2957" s="3">
        <v>35370</v>
      </c>
      <c r="B2957" t="s">
        <v>1</v>
      </c>
      <c r="C2957" t="s">
        <v>16</v>
      </c>
      <c r="D2957" s="7">
        <v>177250.46</v>
      </c>
      <c r="E2957" s="5">
        <v>170321.63</v>
      </c>
      <c r="F2957" s="5">
        <v>6422.94</v>
      </c>
      <c r="G2957" s="5">
        <v>152.99</v>
      </c>
      <c r="H2957" s="5">
        <v>352.89999999998759</v>
      </c>
      <c r="I2957" s="5">
        <v>0</v>
      </c>
      <c r="J2957" s="5">
        <v>4290385.01953125</v>
      </c>
      <c r="K2957" s="7">
        <v>435</v>
      </c>
      <c r="L2957" s="7">
        <v>26</v>
      </c>
      <c r="M2957" s="8">
        <v>0</v>
      </c>
      <c r="N2957" s="8">
        <v>46</v>
      </c>
      <c r="O2957" s="6">
        <v>88</v>
      </c>
    </row>
    <row r="2958" spans="1:15" x14ac:dyDescent="0.2">
      <c r="A2958" s="3">
        <v>35370</v>
      </c>
      <c r="B2958" t="s">
        <v>1</v>
      </c>
      <c r="C2958" t="s">
        <v>15</v>
      </c>
      <c r="D2958" s="7">
        <v>2401823.2582999999</v>
      </c>
      <c r="E2958" s="5">
        <v>499671.85</v>
      </c>
      <c r="F2958" s="5">
        <v>624730.97</v>
      </c>
      <c r="G2958" s="5">
        <v>164832.95999999999</v>
      </c>
      <c r="H2958" s="5">
        <v>1112587.4782999998</v>
      </c>
      <c r="I2958" s="5">
        <v>4977146.2</v>
      </c>
      <c r="J2958" s="5">
        <v>7754381.3505859403</v>
      </c>
      <c r="K2958" s="7">
        <v>11807</v>
      </c>
      <c r="L2958" s="7">
        <v>499</v>
      </c>
      <c r="M2958" s="8">
        <v>55</v>
      </c>
      <c r="N2958" s="8">
        <v>971</v>
      </c>
      <c r="O2958" s="6">
        <v>1792</v>
      </c>
    </row>
    <row r="2959" spans="1:15" x14ac:dyDescent="0.2">
      <c r="A2959" s="3">
        <v>35370</v>
      </c>
      <c r="B2959" t="s">
        <v>1</v>
      </c>
      <c r="C2959" t="s">
        <v>15</v>
      </c>
      <c r="D2959" s="7">
        <v>794354.68729999999</v>
      </c>
      <c r="E2959" s="5">
        <v>69065.710000000006</v>
      </c>
      <c r="F2959" s="5">
        <v>560739.56999999995</v>
      </c>
      <c r="G2959" s="5">
        <v>23630.9</v>
      </c>
      <c r="H2959" s="5">
        <v>140918.50730000008</v>
      </c>
      <c r="I2959" s="5">
        <v>481359.46666666638</v>
      </c>
      <c r="J2959" s="5">
        <v>611404.36816406297</v>
      </c>
      <c r="K2959" s="7">
        <v>1960</v>
      </c>
      <c r="L2959" s="7">
        <v>210</v>
      </c>
      <c r="M2959" s="8">
        <v>-15</v>
      </c>
      <c r="N2959" s="8">
        <v>135</v>
      </c>
      <c r="O2959" s="6">
        <v>456</v>
      </c>
    </row>
    <row r="2960" spans="1:15" x14ac:dyDescent="0.2">
      <c r="A2960" s="3">
        <v>35370</v>
      </c>
      <c r="B2960" t="s">
        <v>1</v>
      </c>
      <c r="C2960" t="s">
        <v>15</v>
      </c>
      <c r="D2960" s="7">
        <v>3155799.5351</v>
      </c>
      <c r="E2960" s="5">
        <v>599954.63</v>
      </c>
      <c r="F2960" s="5">
        <v>856321.85999999905</v>
      </c>
      <c r="G2960" s="5">
        <v>195446.72</v>
      </c>
      <c r="H2960" s="5">
        <v>1504076.3251000012</v>
      </c>
      <c r="I2960" s="5">
        <v>4681178.9166666707</v>
      </c>
      <c r="J2960" s="5">
        <v>10795063.307617201</v>
      </c>
      <c r="K2960" s="7">
        <v>12842</v>
      </c>
      <c r="L2960" s="7">
        <v>146</v>
      </c>
      <c r="M2960" s="8">
        <v>106</v>
      </c>
      <c r="N2960" s="8">
        <v>1439</v>
      </c>
      <c r="O2960" s="6">
        <v>2303</v>
      </c>
    </row>
    <row r="2961" spans="1:15" x14ac:dyDescent="0.2">
      <c r="A2961" s="3">
        <v>35370</v>
      </c>
      <c r="B2961" t="s">
        <v>1</v>
      </c>
      <c r="C2961" t="s">
        <v>17</v>
      </c>
      <c r="D2961" s="7">
        <v>54112.296000000002</v>
      </c>
      <c r="E2961" s="5">
        <v>8268.2199999999993</v>
      </c>
      <c r="F2961" s="5">
        <v>33966.720000000001</v>
      </c>
      <c r="G2961" s="5">
        <v>207.2</v>
      </c>
      <c r="H2961" s="5">
        <v>11670.155999999999</v>
      </c>
      <c r="I2961" s="5">
        <v>71945.983333333395</v>
      </c>
      <c r="J2961" s="5">
        <v>96427.932746887207</v>
      </c>
      <c r="K2961" s="7">
        <v>134</v>
      </c>
      <c r="L2961" s="7">
        <v>-1</v>
      </c>
      <c r="M2961" s="8">
        <v>-3</v>
      </c>
      <c r="N2961" s="8">
        <v>30</v>
      </c>
      <c r="O2961" s="6">
        <v>17</v>
      </c>
    </row>
    <row r="2962" spans="1:15" x14ac:dyDescent="0.2">
      <c r="A2962" s="3">
        <v>35370</v>
      </c>
      <c r="B2962" t="s">
        <v>1</v>
      </c>
      <c r="C2962" t="s">
        <v>17</v>
      </c>
      <c r="D2962" s="7">
        <v>3619.6091000000001</v>
      </c>
      <c r="E2962" s="5">
        <v>128.77000000000001</v>
      </c>
      <c r="F2962" s="5">
        <v>2163.39</v>
      </c>
      <c r="G2962" s="5">
        <v>24.48</v>
      </c>
      <c r="H2962" s="5">
        <v>1302.9691000000003</v>
      </c>
      <c r="I2962" s="5">
        <v>2188.150000000001</v>
      </c>
      <c r="J2962" s="5">
        <v>11.455078125</v>
      </c>
      <c r="K2962" s="7">
        <v>7</v>
      </c>
      <c r="L2962" s="7">
        <v>0</v>
      </c>
      <c r="M2962" s="8">
        <v>0</v>
      </c>
      <c r="N2962" s="8">
        <v>2</v>
      </c>
      <c r="O2962" s="6">
        <v>3</v>
      </c>
    </row>
    <row r="2963" spans="1:15" x14ac:dyDescent="0.2">
      <c r="A2963" s="3">
        <v>35370</v>
      </c>
      <c r="B2963" t="s">
        <v>1</v>
      </c>
      <c r="C2963" t="s">
        <v>15</v>
      </c>
      <c r="D2963" s="7">
        <v>4149239.2037999998</v>
      </c>
      <c r="E2963" s="5">
        <v>311957.71999999997</v>
      </c>
      <c r="F2963" s="5">
        <v>3242599.84</v>
      </c>
      <c r="G2963" s="5">
        <v>65210.84</v>
      </c>
      <c r="H2963" s="5">
        <v>529470.80379999976</v>
      </c>
      <c r="I2963" s="5">
        <v>2537080.9499999983</v>
      </c>
      <c r="J2963" s="5">
        <v>5239844.5009765597</v>
      </c>
      <c r="K2963" s="7">
        <v>10558</v>
      </c>
      <c r="L2963" s="7">
        <v>332</v>
      </c>
      <c r="M2963" s="8">
        <v>-400</v>
      </c>
      <c r="N2963" s="8">
        <v>1562</v>
      </c>
      <c r="O2963" s="6">
        <v>3396</v>
      </c>
    </row>
    <row r="2964" spans="1:15" x14ac:dyDescent="0.2">
      <c r="A2964" s="3">
        <v>35370</v>
      </c>
      <c r="B2964" t="s">
        <v>1</v>
      </c>
      <c r="C2964" t="s">
        <v>18</v>
      </c>
      <c r="D2964" s="7">
        <v>0</v>
      </c>
      <c r="E2964" s="5">
        <v>0</v>
      </c>
      <c r="F2964" s="5">
        <v>0</v>
      </c>
      <c r="G2964" s="5">
        <v>0</v>
      </c>
      <c r="H2964" s="5">
        <v>0</v>
      </c>
      <c r="I2964" s="5">
        <v>0</v>
      </c>
      <c r="J2964" s="5">
        <v>0</v>
      </c>
      <c r="K2964" s="7">
        <v>0</v>
      </c>
      <c r="L2964" s="7">
        <v>0</v>
      </c>
      <c r="M2964" s="8">
        <v>0</v>
      </c>
      <c r="N2964" s="8">
        <v>0</v>
      </c>
      <c r="O2964" s="6">
        <v>0</v>
      </c>
    </row>
    <row r="2965" spans="1:15" x14ac:dyDescent="0.2">
      <c r="A2965" s="3">
        <v>35370</v>
      </c>
      <c r="B2965" t="s">
        <v>1</v>
      </c>
      <c r="C2965" t="s">
        <v>17</v>
      </c>
      <c r="D2965" s="7">
        <v>213481.01379999999</v>
      </c>
      <c r="E2965" s="5">
        <v>67782.759999999995</v>
      </c>
      <c r="F2965" s="5">
        <v>76114.649999999994</v>
      </c>
      <c r="G2965" s="5">
        <v>12240</v>
      </c>
      <c r="H2965" s="5">
        <v>57343.603800000012</v>
      </c>
      <c r="I2965" s="5">
        <v>197102.41666666683</v>
      </c>
      <c r="J2965" s="5">
        <v>441772.515625</v>
      </c>
      <c r="K2965" s="7">
        <v>253</v>
      </c>
      <c r="L2965" s="7">
        <v>60</v>
      </c>
      <c r="M2965" s="8">
        <v>76</v>
      </c>
      <c r="N2965" s="8">
        <v>16</v>
      </c>
      <c r="O2965" s="6">
        <v>41</v>
      </c>
    </row>
    <row r="2966" spans="1:15" x14ac:dyDescent="0.2">
      <c r="A2966" s="3">
        <v>35370</v>
      </c>
      <c r="B2966" t="s">
        <v>1</v>
      </c>
      <c r="C2966" t="s">
        <v>17</v>
      </c>
      <c r="D2966" s="7">
        <v>2406.6538</v>
      </c>
      <c r="E2966" s="5">
        <v>133.33000000000001</v>
      </c>
      <c r="F2966" s="5">
        <v>1064.83</v>
      </c>
      <c r="G2966" s="5">
        <v>21.79</v>
      </c>
      <c r="H2966" s="5">
        <v>1186.7038000000002</v>
      </c>
      <c r="I2966" s="5">
        <v>5677.5999999999976</v>
      </c>
      <c r="J2966" s="5">
        <v>16153.9189453125</v>
      </c>
      <c r="K2966" s="7">
        <v>25</v>
      </c>
      <c r="L2966" s="7">
        <v>7</v>
      </c>
      <c r="M2966" s="8">
        <v>11</v>
      </c>
      <c r="N2966" s="8">
        <v>3</v>
      </c>
      <c r="O2966" s="6">
        <v>0</v>
      </c>
    </row>
    <row r="2967" spans="1:15" x14ac:dyDescent="0.2">
      <c r="A2967" s="3">
        <v>35370</v>
      </c>
      <c r="B2967" t="s">
        <v>1</v>
      </c>
      <c r="C2967" t="s">
        <v>16</v>
      </c>
      <c r="D2967" s="7">
        <v>38891.077899999997</v>
      </c>
      <c r="E2967" s="5">
        <v>27441.32</v>
      </c>
      <c r="F2967" s="5">
        <v>4083.9</v>
      </c>
      <c r="G2967" s="5">
        <v>595.58000000000004</v>
      </c>
      <c r="H2967" s="5">
        <v>6770.2778999999973</v>
      </c>
      <c r="I2967" s="5">
        <v>7088.2333333333363</v>
      </c>
      <c r="J2967" s="5">
        <v>434290.98144531302</v>
      </c>
      <c r="K2967" s="7">
        <v>133</v>
      </c>
      <c r="L2967" s="7">
        <v>1</v>
      </c>
      <c r="M2967" s="8">
        <v>-1</v>
      </c>
      <c r="N2967" s="8">
        <v>19</v>
      </c>
      <c r="O2967" s="6">
        <v>23</v>
      </c>
    </row>
    <row r="2968" spans="1:15" x14ac:dyDescent="0.2">
      <c r="A2968" s="3">
        <v>35370</v>
      </c>
      <c r="B2968" t="s">
        <v>1</v>
      </c>
      <c r="C2968" t="s">
        <v>16</v>
      </c>
      <c r="D2968" s="7">
        <v>141303.00520000001</v>
      </c>
      <c r="E2968" s="5">
        <v>101745.39</v>
      </c>
      <c r="F2968" s="5">
        <v>26320.720000000001</v>
      </c>
      <c r="G2968" s="5">
        <v>276.26</v>
      </c>
      <c r="H2968" s="5">
        <v>12960.635200000013</v>
      </c>
      <c r="I2968" s="5">
        <v>17996.183333333331</v>
      </c>
      <c r="J2968" s="5">
        <v>1450018.6142578099</v>
      </c>
      <c r="K2968" s="7">
        <v>985</v>
      </c>
      <c r="L2968" s="7">
        <v>123</v>
      </c>
      <c r="M2968" s="8">
        <v>4</v>
      </c>
      <c r="N2968" s="8">
        <v>186</v>
      </c>
      <c r="O2968" s="6">
        <v>328</v>
      </c>
    </row>
    <row r="2969" spans="1:15" x14ac:dyDescent="0.2">
      <c r="A2969" s="3">
        <v>35370</v>
      </c>
      <c r="B2969" t="s">
        <v>1</v>
      </c>
      <c r="C2969" t="s">
        <v>16</v>
      </c>
      <c r="D2969" s="7">
        <v>2056.98</v>
      </c>
      <c r="E2969" s="5">
        <v>830.06</v>
      </c>
      <c r="F2969" s="5">
        <v>940.03</v>
      </c>
      <c r="G2969" s="5">
        <v>9.7200000000000006</v>
      </c>
      <c r="H2969" s="5">
        <v>277.17000000000007</v>
      </c>
      <c r="I2969" s="5">
        <v>1.4</v>
      </c>
      <c r="J2969" s="5">
        <v>198452.06152343799</v>
      </c>
      <c r="K2969" s="7">
        <v>56</v>
      </c>
      <c r="L2969" s="7">
        <v>1</v>
      </c>
      <c r="M2969" s="8">
        <v>-1</v>
      </c>
      <c r="N2969" s="8">
        <v>7</v>
      </c>
      <c r="O2969" s="6">
        <v>10</v>
      </c>
    </row>
    <row r="2970" spans="1:15" x14ac:dyDescent="0.2">
      <c r="A2970" s="3">
        <v>35370</v>
      </c>
      <c r="B2970" t="s">
        <v>1</v>
      </c>
      <c r="C2970" t="s">
        <v>18</v>
      </c>
      <c r="D2970" s="7">
        <v>0</v>
      </c>
      <c r="E2970" s="5">
        <v>0</v>
      </c>
      <c r="F2970" s="5">
        <v>0</v>
      </c>
      <c r="G2970" s="5">
        <v>0</v>
      </c>
      <c r="H2970" s="5">
        <v>0</v>
      </c>
      <c r="I2970" s="5">
        <v>0</v>
      </c>
      <c r="J2970" s="5">
        <v>0</v>
      </c>
      <c r="K2970" s="7">
        <v>0</v>
      </c>
      <c r="L2970" s="7">
        <v>0</v>
      </c>
      <c r="M2970" s="8">
        <v>0</v>
      </c>
      <c r="N2970" s="8">
        <v>0</v>
      </c>
      <c r="O2970" s="6">
        <v>0</v>
      </c>
    </row>
    <row r="2971" spans="1:15" x14ac:dyDescent="0.2">
      <c r="A2971" s="3">
        <v>35370</v>
      </c>
      <c r="B2971" t="s">
        <v>12</v>
      </c>
      <c r="C2971" t="s">
        <v>15</v>
      </c>
      <c r="D2971" s="7">
        <v>26.47</v>
      </c>
      <c r="E2971" s="5">
        <v>0</v>
      </c>
      <c r="F2971" s="5">
        <v>26.47</v>
      </c>
      <c r="G2971" s="5">
        <v>0</v>
      </c>
      <c r="H2971" s="5">
        <v>0</v>
      </c>
      <c r="I2971" s="5">
        <v>2.2833333333333301</v>
      </c>
      <c r="J2971" s="5">
        <v>0</v>
      </c>
      <c r="K2971" s="7">
        <v>2</v>
      </c>
      <c r="L2971" s="7">
        <v>0</v>
      </c>
      <c r="M2971" s="8">
        <v>0</v>
      </c>
      <c r="N2971" s="8">
        <v>1</v>
      </c>
      <c r="O2971" s="6">
        <v>1</v>
      </c>
    </row>
    <row r="2972" spans="1:15" x14ac:dyDescent="0.2">
      <c r="A2972" s="3">
        <v>35370</v>
      </c>
      <c r="B2972" t="s">
        <v>12</v>
      </c>
      <c r="C2972" t="s">
        <v>15</v>
      </c>
      <c r="D2972" s="7">
        <v>22389.911</v>
      </c>
      <c r="E2972" s="5">
        <v>0</v>
      </c>
      <c r="F2972" s="5">
        <v>10574.18</v>
      </c>
      <c r="G2972" s="5">
        <v>0</v>
      </c>
      <c r="H2972" s="5">
        <v>11815.731</v>
      </c>
      <c r="I2972" s="5">
        <v>18820.316666666688</v>
      </c>
      <c r="J2972" s="5">
        <v>0</v>
      </c>
      <c r="K2972" s="7">
        <v>178</v>
      </c>
      <c r="L2972" s="7">
        <v>74</v>
      </c>
      <c r="M2972" s="8">
        <v>3</v>
      </c>
      <c r="N2972" s="8">
        <v>101</v>
      </c>
      <c r="O2972" s="6">
        <v>0</v>
      </c>
    </row>
    <row r="2973" spans="1:15" x14ac:dyDescent="0.2">
      <c r="A2973" s="3">
        <v>35370</v>
      </c>
      <c r="B2973" t="s">
        <v>12</v>
      </c>
      <c r="C2973" t="s">
        <v>17</v>
      </c>
      <c r="D2973" s="7">
        <v>30089.671399999999</v>
      </c>
      <c r="E2973" s="5">
        <v>5247.76</v>
      </c>
      <c r="F2973" s="5">
        <v>13740.83</v>
      </c>
      <c r="G2973" s="5">
        <v>1815.17</v>
      </c>
      <c r="H2973" s="5">
        <v>9285.9113999999972</v>
      </c>
      <c r="I2973" s="5">
        <v>43983.233333333308</v>
      </c>
      <c r="J2973" s="5">
        <v>57562.318359375</v>
      </c>
      <c r="K2973" s="7">
        <v>96</v>
      </c>
      <c r="L2973" s="7">
        <v>2</v>
      </c>
      <c r="M2973" s="8">
        <v>20</v>
      </c>
      <c r="N2973" s="8">
        <v>51</v>
      </c>
      <c r="O2973" s="6">
        <v>10</v>
      </c>
    </row>
    <row r="2974" spans="1:15" x14ac:dyDescent="0.2">
      <c r="A2974" s="3">
        <v>35370</v>
      </c>
      <c r="B2974" t="s">
        <v>12</v>
      </c>
      <c r="C2974" t="s">
        <v>15</v>
      </c>
      <c r="D2974" s="7">
        <v>3347.7071000000001</v>
      </c>
      <c r="E2974" s="5">
        <v>797.9</v>
      </c>
      <c r="F2974" s="5">
        <v>1842.81</v>
      </c>
      <c r="G2974" s="5">
        <v>38.090000000000003</v>
      </c>
      <c r="H2974" s="5">
        <v>668.90710000000001</v>
      </c>
      <c r="I2974" s="5">
        <v>2343.2166666666635</v>
      </c>
      <c r="J2974" s="5">
        <v>1750.4482421875</v>
      </c>
      <c r="K2974" s="7">
        <v>17</v>
      </c>
      <c r="L2974" s="7">
        <v>1</v>
      </c>
      <c r="M2974" s="8">
        <v>7</v>
      </c>
      <c r="N2974" s="8">
        <v>9</v>
      </c>
      <c r="O2974" s="6">
        <v>0</v>
      </c>
    </row>
    <row r="2975" spans="1:15" x14ac:dyDescent="0.2">
      <c r="A2975" s="3">
        <v>35370</v>
      </c>
      <c r="B2975" t="s">
        <v>12</v>
      </c>
      <c r="C2975" t="s">
        <v>17</v>
      </c>
      <c r="D2975" s="7">
        <v>40542.5147</v>
      </c>
      <c r="E2975" s="5">
        <v>8873.56</v>
      </c>
      <c r="F2975" s="5">
        <v>19019.7</v>
      </c>
      <c r="G2975" s="5">
        <v>3159.85</v>
      </c>
      <c r="H2975" s="5">
        <v>9489.404700000001</v>
      </c>
      <c r="I2975" s="5">
        <v>62539.216666666653</v>
      </c>
      <c r="J2975" s="5">
        <v>148565.20703125</v>
      </c>
      <c r="K2975" s="7">
        <v>188</v>
      </c>
      <c r="L2975" s="7">
        <v>13</v>
      </c>
      <c r="M2975" s="8">
        <v>60</v>
      </c>
      <c r="N2975" s="8">
        <v>52</v>
      </c>
      <c r="O2975" s="6">
        <v>24</v>
      </c>
    </row>
    <row r="2976" spans="1:15" x14ac:dyDescent="0.2">
      <c r="A2976" s="3">
        <v>35370</v>
      </c>
      <c r="B2976" t="s">
        <v>12</v>
      </c>
      <c r="C2976" t="s">
        <v>15</v>
      </c>
      <c r="D2976" s="7">
        <v>107712.2163</v>
      </c>
      <c r="E2976" s="5">
        <v>19766.490000000002</v>
      </c>
      <c r="F2976" s="5">
        <v>37301.19</v>
      </c>
      <c r="G2976" s="5">
        <v>10231.18</v>
      </c>
      <c r="H2976" s="5">
        <v>40413.356299999992</v>
      </c>
      <c r="I2976" s="5">
        <v>182588.183333333</v>
      </c>
      <c r="J2976" s="5">
        <v>294212.224609375</v>
      </c>
      <c r="K2976" s="7">
        <v>624</v>
      </c>
      <c r="L2976" s="7">
        <v>145</v>
      </c>
      <c r="M2976" s="8">
        <v>222</v>
      </c>
      <c r="N2976" s="8">
        <v>230</v>
      </c>
      <c r="O2976" s="6">
        <v>27</v>
      </c>
    </row>
    <row r="2977" spans="1:15" x14ac:dyDescent="0.2">
      <c r="A2977" s="3">
        <v>35370</v>
      </c>
      <c r="B2977" t="s">
        <v>12</v>
      </c>
      <c r="C2977" t="s">
        <v>15</v>
      </c>
      <c r="D2977" s="7">
        <v>8124.1131999999998</v>
      </c>
      <c r="E2977" s="5">
        <v>1620.74</v>
      </c>
      <c r="F2977" s="5">
        <v>5968.16</v>
      </c>
      <c r="G2977" s="5">
        <v>151.61000000000001</v>
      </c>
      <c r="H2977" s="5">
        <v>383.60320000000013</v>
      </c>
      <c r="I2977" s="5">
        <v>3199.1499999999992</v>
      </c>
      <c r="J2977" s="5">
        <v>391.2841796875</v>
      </c>
      <c r="K2977" s="7">
        <v>59</v>
      </c>
      <c r="L2977" s="7">
        <v>0</v>
      </c>
      <c r="M2977" s="8">
        <v>0</v>
      </c>
      <c r="N2977" s="8">
        <v>48</v>
      </c>
      <c r="O2977" s="6">
        <v>13</v>
      </c>
    </row>
    <row r="2978" spans="1:15" x14ac:dyDescent="0.2">
      <c r="A2978" s="3">
        <v>35370</v>
      </c>
      <c r="B2978" t="s">
        <v>12</v>
      </c>
      <c r="C2978" t="s">
        <v>15</v>
      </c>
      <c r="D2978" s="7">
        <v>1914.3413</v>
      </c>
      <c r="E2978" s="5">
        <v>125.73</v>
      </c>
      <c r="F2978" s="5">
        <v>566</v>
      </c>
      <c r="G2978" s="5">
        <v>154.6</v>
      </c>
      <c r="H2978" s="5">
        <v>1068.0113000000001</v>
      </c>
      <c r="I2978" s="5">
        <v>2618.8666666666722</v>
      </c>
      <c r="J2978" s="5">
        <v>446.5849609375</v>
      </c>
      <c r="K2978" s="7">
        <v>45</v>
      </c>
      <c r="L2978" s="7">
        <v>14</v>
      </c>
      <c r="M2978" s="8">
        <v>9</v>
      </c>
      <c r="N2978" s="8">
        <v>14</v>
      </c>
      <c r="O2978" s="6">
        <v>6</v>
      </c>
    </row>
    <row r="2979" spans="1:15" x14ac:dyDescent="0.2">
      <c r="A2979" s="3">
        <v>35370</v>
      </c>
      <c r="B2979" t="s">
        <v>12</v>
      </c>
      <c r="C2979" t="s">
        <v>17</v>
      </c>
      <c r="D2979" s="7">
        <v>1350.9021</v>
      </c>
      <c r="E2979" s="5">
        <v>343.33</v>
      </c>
      <c r="F2979" s="5">
        <v>638.01</v>
      </c>
      <c r="G2979" s="5">
        <v>0</v>
      </c>
      <c r="H2979" s="5">
        <v>369.5621000000001</v>
      </c>
      <c r="I2979" s="5">
        <v>1695.1333333333341</v>
      </c>
      <c r="J2979" s="5">
        <v>1987.6748046875</v>
      </c>
      <c r="K2979" s="7">
        <v>9</v>
      </c>
      <c r="L2979" s="7">
        <v>1</v>
      </c>
      <c r="M2979" s="8">
        <v>4</v>
      </c>
      <c r="N2979" s="8">
        <v>3</v>
      </c>
      <c r="O2979" s="6">
        <v>1</v>
      </c>
    </row>
    <row r="2980" spans="1:15" x14ac:dyDescent="0.2">
      <c r="A2980" s="3">
        <v>35370</v>
      </c>
      <c r="B2980" t="s">
        <v>12</v>
      </c>
      <c r="C2980" t="s">
        <v>15</v>
      </c>
      <c r="D2980" s="7">
        <v>1833817.855</v>
      </c>
      <c r="E2980" s="5">
        <v>153827.87</v>
      </c>
      <c r="F2980" s="5">
        <v>1498054.74</v>
      </c>
      <c r="G2980" s="5">
        <v>35935.089999999997</v>
      </c>
      <c r="H2980" s="5">
        <v>146000.15499999988</v>
      </c>
      <c r="I2980" s="5">
        <v>1038056.6500000004</v>
      </c>
      <c r="J2980" s="5">
        <v>3501964.09472657</v>
      </c>
      <c r="K2980" s="7">
        <v>5158</v>
      </c>
      <c r="L2980" s="7">
        <v>72</v>
      </c>
      <c r="M2980" s="8">
        <v>407</v>
      </c>
      <c r="N2980" s="8">
        <v>1795</v>
      </c>
      <c r="O2980" s="6">
        <v>1242</v>
      </c>
    </row>
    <row r="2981" spans="1:15" x14ac:dyDescent="0.2">
      <c r="A2981" s="3">
        <v>35370</v>
      </c>
      <c r="B2981" t="s">
        <v>12</v>
      </c>
      <c r="C2981" t="s">
        <v>17</v>
      </c>
      <c r="D2981" s="7">
        <v>11290.8694</v>
      </c>
      <c r="E2981" s="5">
        <v>4879.91</v>
      </c>
      <c r="F2981" s="5">
        <v>4607.21</v>
      </c>
      <c r="G2981" s="5">
        <v>803.3</v>
      </c>
      <c r="H2981" s="5">
        <v>1000.4493999999997</v>
      </c>
      <c r="I2981" s="5">
        <v>5616.1166666666604</v>
      </c>
      <c r="J2981" s="5">
        <v>8960.4345703125</v>
      </c>
      <c r="K2981" s="7">
        <v>18</v>
      </c>
      <c r="L2981" s="7">
        <v>0</v>
      </c>
      <c r="M2981" s="8">
        <v>5</v>
      </c>
      <c r="N2981" s="8">
        <v>11</v>
      </c>
      <c r="O2981" s="6">
        <v>0</v>
      </c>
    </row>
    <row r="2982" spans="1:15" x14ac:dyDescent="0.2">
      <c r="A2982" s="3">
        <v>35370</v>
      </c>
      <c r="B2982" t="s">
        <v>12</v>
      </c>
      <c r="C2982" t="s">
        <v>16</v>
      </c>
      <c r="D2982" s="7">
        <v>915.69</v>
      </c>
      <c r="E2982" s="5">
        <v>825.09</v>
      </c>
      <c r="F2982" s="5">
        <v>90.6</v>
      </c>
      <c r="G2982" s="5">
        <v>0</v>
      </c>
      <c r="H2982" s="5">
        <v>2.8421709430404007E-14</v>
      </c>
      <c r="I2982" s="5">
        <v>32.716666666666697</v>
      </c>
      <c r="J2982" s="5">
        <v>1423.599609375</v>
      </c>
      <c r="K2982" s="7">
        <v>4</v>
      </c>
      <c r="L2982" s="7">
        <v>0</v>
      </c>
      <c r="M2982" s="8">
        <v>2</v>
      </c>
      <c r="N2982" s="8">
        <v>2</v>
      </c>
      <c r="O2982" s="6">
        <v>0</v>
      </c>
    </row>
    <row r="2983" spans="1:15" x14ac:dyDescent="0.2">
      <c r="A2983" s="3">
        <v>35370</v>
      </c>
      <c r="B2983" t="s">
        <v>2</v>
      </c>
      <c r="C2983" t="s">
        <v>15</v>
      </c>
      <c r="D2983" s="7">
        <v>3346185.2146000001</v>
      </c>
      <c r="E2983" s="5">
        <v>343205.93</v>
      </c>
      <c r="F2983" s="5">
        <v>1473798.53</v>
      </c>
      <c r="G2983" s="5">
        <v>111756.88</v>
      </c>
      <c r="H2983" s="5">
        <v>1417423.8745999997</v>
      </c>
      <c r="I2983" s="5">
        <v>4787687.849999994</v>
      </c>
      <c r="J2983" s="5">
        <v>2642770.1865234398</v>
      </c>
      <c r="K2983" s="7">
        <v>14717</v>
      </c>
      <c r="L2983" s="7">
        <v>-3</v>
      </c>
      <c r="M2983" s="8">
        <v>-280</v>
      </c>
      <c r="N2983" s="8">
        <v>310</v>
      </c>
      <c r="O2983" s="6">
        <v>516</v>
      </c>
    </row>
    <row r="2984" spans="1:15" x14ac:dyDescent="0.2">
      <c r="A2984" s="3">
        <v>35370</v>
      </c>
      <c r="B2984" t="s">
        <v>2</v>
      </c>
      <c r="C2984" t="s">
        <v>17</v>
      </c>
      <c r="D2984" s="7">
        <v>2608246.3849999998</v>
      </c>
      <c r="E2984" s="5">
        <v>536627.38</v>
      </c>
      <c r="F2984" s="5">
        <v>922930.21</v>
      </c>
      <c r="G2984" s="5">
        <v>158243.37</v>
      </c>
      <c r="H2984" s="5">
        <v>990445.42499999993</v>
      </c>
      <c r="I2984" s="5">
        <v>3783207.8666666648</v>
      </c>
      <c r="J2984" s="5">
        <v>7475207.04394532</v>
      </c>
      <c r="K2984" s="7">
        <v>4538</v>
      </c>
      <c r="L2984" s="7">
        <v>67</v>
      </c>
      <c r="M2984" s="8">
        <v>72</v>
      </c>
      <c r="N2984" s="8">
        <v>68</v>
      </c>
      <c r="O2984" s="6">
        <v>339</v>
      </c>
    </row>
    <row r="2985" spans="1:15" x14ac:dyDescent="0.2">
      <c r="A2985" s="3">
        <v>35370</v>
      </c>
      <c r="B2985" t="s">
        <v>2</v>
      </c>
      <c r="C2985" t="s">
        <v>15</v>
      </c>
      <c r="D2985" s="7">
        <v>120545.6321</v>
      </c>
      <c r="E2985" s="5">
        <v>22671.35</v>
      </c>
      <c r="F2985" s="5">
        <v>50378.03</v>
      </c>
      <c r="G2985" s="5">
        <v>3269.19</v>
      </c>
      <c r="H2985" s="5">
        <v>44227.06210000001</v>
      </c>
      <c r="I2985" s="5">
        <v>147441.99999999991</v>
      </c>
      <c r="J2985" s="5">
        <v>291424.1875</v>
      </c>
      <c r="K2985" s="7">
        <v>572</v>
      </c>
      <c r="L2985" s="7">
        <v>35</v>
      </c>
      <c r="M2985" s="8">
        <v>-12</v>
      </c>
      <c r="N2985" s="8">
        <v>70</v>
      </c>
      <c r="O2985" s="6">
        <v>146</v>
      </c>
    </row>
    <row r="2986" spans="1:15" x14ac:dyDescent="0.2">
      <c r="A2986" s="3">
        <v>35370</v>
      </c>
      <c r="B2986" t="s">
        <v>2</v>
      </c>
      <c r="C2986" t="s">
        <v>17</v>
      </c>
      <c r="D2986" s="7">
        <v>1447119.5992999999</v>
      </c>
      <c r="E2986" s="5">
        <v>255137.3</v>
      </c>
      <c r="F2986" s="5">
        <v>540793.69999999995</v>
      </c>
      <c r="G2986" s="5">
        <v>79402.5</v>
      </c>
      <c r="H2986" s="5">
        <v>571786.09929999989</v>
      </c>
      <c r="I2986" s="5">
        <v>2723127.9666666668</v>
      </c>
      <c r="J2986" s="5">
        <v>3588144.9394531301</v>
      </c>
      <c r="K2986" s="7">
        <v>4990</v>
      </c>
      <c r="L2986" s="7">
        <v>58</v>
      </c>
      <c r="M2986" s="8">
        <v>55</v>
      </c>
      <c r="N2986" s="8">
        <v>200</v>
      </c>
      <c r="O2986" s="6">
        <v>433</v>
      </c>
    </row>
    <row r="2987" spans="1:15" x14ac:dyDescent="0.2">
      <c r="A2987" s="3">
        <v>35370</v>
      </c>
      <c r="B2987" t="s">
        <v>2</v>
      </c>
      <c r="C2987" t="s">
        <v>16</v>
      </c>
      <c r="D2987" s="7">
        <v>280304.163</v>
      </c>
      <c r="E2987" s="5">
        <v>273757.58</v>
      </c>
      <c r="F2987" s="5">
        <v>5203.13</v>
      </c>
      <c r="G2987" s="5">
        <v>347.16</v>
      </c>
      <c r="H2987" s="5">
        <v>996.29299999998398</v>
      </c>
      <c r="I2987" s="5">
        <v>0</v>
      </c>
      <c r="J2987" s="5">
        <v>8844726.09472657</v>
      </c>
      <c r="K2987" s="7">
        <v>647</v>
      </c>
      <c r="L2987" s="7">
        <v>31</v>
      </c>
      <c r="M2987" s="8">
        <v>0</v>
      </c>
      <c r="N2987" s="8">
        <v>48</v>
      </c>
      <c r="O2987" s="6">
        <v>85</v>
      </c>
    </row>
    <row r="2988" spans="1:15" x14ac:dyDescent="0.2">
      <c r="A2988" s="3">
        <v>35370</v>
      </c>
      <c r="B2988" t="s">
        <v>2</v>
      </c>
      <c r="C2988" t="s">
        <v>15</v>
      </c>
      <c r="D2988" s="7">
        <v>1987602.8330999999</v>
      </c>
      <c r="E2988" s="5">
        <v>321993.65000000002</v>
      </c>
      <c r="F2988" s="5">
        <v>611690.34</v>
      </c>
      <c r="G2988" s="5">
        <v>116705.89</v>
      </c>
      <c r="H2988" s="5">
        <v>937212.95310000016</v>
      </c>
      <c r="I2988" s="5">
        <v>5492815.3166666599</v>
      </c>
      <c r="J2988" s="5">
        <v>3934602.46875</v>
      </c>
      <c r="K2988" s="7">
        <v>10388</v>
      </c>
      <c r="L2988" s="7">
        <v>366</v>
      </c>
      <c r="M2988" s="8">
        <v>185</v>
      </c>
      <c r="N2988" s="8">
        <v>233</v>
      </c>
      <c r="O2988" s="6">
        <v>614</v>
      </c>
    </row>
    <row r="2989" spans="1:15" x14ac:dyDescent="0.2">
      <c r="A2989" s="3">
        <v>35370</v>
      </c>
      <c r="B2989" t="s">
        <v>2</v>
      </c>
      <c r="C2989" t="s">
        <v>15</v>
      </c>
      <c r="D2989" s="7">
        <v>13100.3303</v>
      </c>
      <c r="E2989" s="5">
        <v>2597.1</v>
      </c>
      <c r="F2989" s="5">
        <v>2966.1</v>
      </c>
      <c r="G2989" s="5">
        <v>295.58999999999997</v>
      </c>
      <c r="H2989" s="5">
        <v>7241.5402999999988</v>
      </c>
      <c r="I2989" s="5">
        <v>32304.349999999995</v>
      </c>
      <c r="J2989" s="5">
        <v>36979.2900390625</v>
      </c>
      <c r="K2989" s="7">
        <v>37</v>
      </c>
      <c r="L2989" s="7">
        <v>0</v>
      </c>
      <c r="M2989" s="8">
        <v>0</v>
      </c>
      <c r="N2989" s="8">
        <v>1</v>
      </c>
      <c r="O2989" s="6">
        <v>1</v>
      </c>
    </row>
    <row r="2990" spans="1:15" x14ac:dyDescent="0.2">
      <c r="A2990" s="3">
        <v>35370</v>
      </c>
      <c r="B2990" t="s">
        <v>2</v>
      </c>
      <c r="C2990" t="s">
        <v>15</v>
      </c>
      <c r="D2990" s="7">
        <v>2885311.8557000002</v>
      </c>
      <c r="E2990" s="5">
        <v>484874.08</v>
      </c>
      <c r="F2990" s="5">
        <v>863611.21</v>
      </c>
      <c r="G2990" s="5">
        <v>157982.29999999999</v>
      </c>
      <c r="H2990" s="5">
        <v>1378844.2657000001</v>
      </c>
      <c r="I2990" s="5">
        <v>4926876.9166666716</v>
      </c>
      <c r="J2990" s="5">
        <v>8598695.7949218806</v>
      </c>
      <c r="K2990" s="7">
        <v>10104</v>
      </c>
      <c r="L2990" s="7">
        <v>-1</v>
      </c>
      <c r="M2990" s="8">
        <v>-147</v>
      </c>
      <c r="N2990" s="8">
        <v>397</v>
      </c>
      <c r="O2990" s="6">
        <v>701</v>
      </c>
    </row>
    <row r="2991" spans="1:15" x14ac:dyDescent="0.2">
      <c r="A2991" s="3">
        <v>35370</v>
      </c>
      <c r="B2991" t="s">
        <v>2</v>
      </c>
      <c r="C2991" t="s">
        <v>15</v>
      </c>
      <c r="D2991" s="7">
        <v>608081.81830000004</v>
      </c>
      <c r="E2991" s="5">
        <v>63824.32</v>
      </c>
      <c r="F2991" s="5">
        <v>409999.35</v>
      </c>
      <c r="G2991" s="5">
        <v>13584.62</v>
      </c>
      <c r="H2991" s="5">
        <v>120673.52830000012</v>
      </c>
      <c r="I2991" s="5">
        <v>358375.63333333342</v>
      </c>
      <c r="J2991" s="5">
        <v>746091.87890625</v>
      </c>
      <c r="K2991" s="7">
        <v>2143</v>
      </c>
      <c r="L2991" s="7">
        <v>206</v>
      </c>
      <c r="M2991" s="8">
        <v>0</v>
      </c>
      <c r="N2991" s="8">
        <v>186</v>
      </c>
      <c r="O2991" s="6">
        <v>427</v>
      </c>
    </row>
    <row r="2992" spans="1:15" x14ac:dyDescent="0.2">
      <c r="A2992" s="3">
        <v>35370</v>
      </c>
      <c r="B2992" t="s">
        <v>2</v>
      </c>
      <c r="C2992" t="s">
        <v>17</v>
      </c>
      <c r="D2992" s="7">
        <v>78372.820399999997</v>
      </c>
      <c r="E2992" s="5">
        <v>28987.48</v>
      </c>
      <c r="F2992" s="5">
        <v>29305.49</v>
      </c>
      <c r="G2992" s="5">
        <v>5228.99</v>
      </c>
      <c r="H2992" s="5">
        <v>14850.8604</v>
      </c>
      <c r="I2992" s="5">
        <v>77500.38333333339</v>
      </c>
      <c r="J2992" s="5">
        <v>310421.65625</v>
      </c>
      <c r="K2992" s="7">
        <v>128</v>
      </c>
      <c r="L2992" s="7">
        <v>2</v>
      </c>
      <c r="M2992" s="8">
        <v>80</v>
      </c>
      <c r="N2992" s="8">
        <v>1</v>
      </c>
      <c r="O2992" s="6">
        <v>4</v>
      </c>
    </row>
    <row r="2993" spans="1:15" x14ac:dyDescent="0.2">
      <c r="A2993" s="3">
        <v>35370</v>
      </c>
      <c r="B2993" t="s">
        <v>2</v>
      </c>
      <c r="C2993" t="s">
        <v>17</v>
      </c>
      <c r="D2993" s="7">
        <v>2524.2089000000001</v>
      </c>
      <c r="E2993" s="5">
        <v>125.4</v>
      </c>
      <c r="F2993" s="5">
        <v>222.73</v>
      </c>
      <c r="G2993" s="5">
        <v>18.29</v>
      </c>
      <c r="H2993" s="5">
        <v>2157.7889</v>
      </c>
      <c r="I2993" s="5">
        <v>6841.3666666666677</v>
      </c>
      <c r="J2993" s="5">
        <v>6077.611328125</v>
      </c>
      <c r="K2993" s="7">
        <v>32</v>
      </c>
      <c r="L2993" s="7">
        <v>1</v>
      </c>
      <c r="M2993" s="8">
        <v>23</v>
      </c>
      <c r="N2993" s="8">
        <v>2</v>
      </c>
      <c r="O2993" s="6">
        <v>0</v>
      </c>
    </row>
    <row r="2994" spans="1:15" x14ac:dyDescent="0.2">
      <c r="A2994" s="3">
        <v>35370</v>
      </c>
      <c r="B2994" t="s">
        <v>2</v>
      </c>
      <c r="C2994" t="s">
        <v>16</v>
      </c>
      <c r="D2994" s="7">
        <v>7700.2510000000002</v>
      </c>
      <c r="E2994" s="5">
        <v>5278.27</v>
      </c>
      <c r="F2994" s="5">
        <v>1274.69</v>
      </c>
      <c r="G2994" s="5">
        <v>60.65</v>
      </c>
      <c r="H2994" s="5">
        <v>1086.6409999999996</v>
      </c>
      <c r="I2994" s="5">
        <v>1379.6666666666681</v>
      </c>
      <c r="J2994" s="5">
        <v>66498.8916015625</v>
      </c>
      <c r="K2994" s="7">
        <v>36</v>
      </c>
      <c r="L2994" s="7">
        <v>0</v>
      </c>
      <c r="M2994" s="8">
        <v>2</v>
      </c>
      <c r="N2994" s="8">
        <v>3</v>
      </c>
      <c r="O2994" s="6">
        <v>8</v>
      </c>
    </row>
    <row r="2995" spans="1:15" x14ac:dyDescent="0.2">
      <c r="A2995" s="3">
        <v>35370</v>
      </c>
      <c r="B2995" t="s">
        <v>2</v>
      </c>
      <c r="C2995" t="s">
        <v>16</v>
      </c>
      <c r="D2995" s="7">
        <v>26243.330699999999</v>
      </c>
      <c r="E2995" s="5">
        <v>23848.3</v>
      </c>
      <c r="F2995" s="5">
        <v>1512.37</v>
      </c>
      <c r="G2995" s="5">
        <v>41.32</v>
      </c>
      <c r="H2995" s="5">
        <v>841.3406999999994</v>
      </c>
      <c r="I2995" s="5">
        <v>2029.683333333332</v>
      </c>
      <c r="J2995" s="5">
        <v>344069.08691406302</v>
      </c>
      <c r="K2995" s="7">
        <v>113</v>
      </c>
      <c r="L2995" s="7">
        <v>23</v>
      </c>
      <c r="M2995" s="8">
        <v>4</v>
      </c>
      <c r="N2995" s="8">
        <v>7</v>
      </c>
      <c r="O2995" s="6">
        <v>34</v>
      </c>
    </row>
    <row r="2996" spans="1:15" x14ac:dyDescent="0.2">
      <c r="A2996" s="3">
        <v>35370</v>
      </c>
      <c r="B2996" t="s">
        <v>2</v>
      </c>
      <c r="C2996" t="s">
        <v>16</v>
      </c>
      <c r="D2996" s="7">
        <v>978.11609999999996</v>
      </c>
      <c r="E2996" s="5">
        <v>675.85</v>
      </c>
      <c r="F2996" s="5">
        <v>294.82</v>
      </c>
      <c r="G2996" s="5">
        <v>5.59</v>
      </c>
      <c r="H2996" s="5">
        <v>1.8560999999999446</v>
      </c>
      <c r="I2996" s="5">
        <v>7.0499999999999972</v>
      </c>
      <c r="J2996" s="5">
        <v>37641.2314453125</v>
      </c>
      <c r="K2996" s="7">
        <v>16</v>
      </c>
      <c r="L2996" s="7">
        <v>0</v>
      </c>
      <c r="M2996" s="8">
        <v>2</v>
      </c>
      <c r="N2996" s="8">
        <v>2</v>
      </c>
      <c r="O2996" s="6">
        <v>3</v>
      </c>
    </row>
    <row r="2997" spans="1:15" x14ac:dyDescent="0.2">
      <c r="A2997" s="3">
        <v>35370</v>
      </c>
      <c r="B2997" t="s">
        <v>3</v>
      </c>
      <c r="C2997" t="s">
        <v>17</v>
      </c>
      <c r="D2997" s="7">
        <v>35626.210800000001</v>
      </c>
      <c r="E2997" s="5">
        <v>10165.14</v>
      </c>
      <c r="F2997" s="5">
        <v>13742.66</v>
      </c>
      <c r="G2997" s="5">
        <v>2029.03</v>
      </c>
      <c r="H2997" s="5">
        <v>9689.3808000000008</v>
      </c>
      <c r="I2997" s="5">
        <v>35352.416666666664</v>
      </c>
      <c r="J2997" s="5">
        <v>187265.787109375</v>
      </c>
      <c r="K2997" s="7">
        <v>109</v>
      </c>
      <c r="L2997" s="7">
        <v>12</v>
      </c>
      <c r="M2997" s="8">
        <v>3</v>
      </c>
      <c r="N2997" s="8">
        <v>6</v>
      </c>
      <c r="O2997" s="6">
        <v>9</v>
      </c>
    </row>
    <row r="2998" spans="1:15" x14ac:dyDescent="0.2">
      <c r="A2998" s="3">
        <v>35370</v>
      </c>
      <c r="B2998" t="s">
        <v>3</v>
      </c>
      <c r="C2998" t="s">
        <v>15</v>
      </c>
      <c r="D2998" s="7">
        <v>57.365499999999997</v>
      </c>
      <c r="E2998" s="5">
        <v>1.24</v>
      </c>
      <c r="F2998" s="5">
        <v>22.73</v>
      </c>
      <c r="G2998" s="5">
        <v>11.2</v>
      </c>
      <c r="H2998" s="5">
        <v>22.195499999999999</v>
      </c>
      <c r="I2998" s="5">
        <v>61.016666666666701</v>
      </c>
      <c r="J2998" s="5">
        <v>6.8359375E-3</v>
      </c>
      <c r="K2998" s="7">
        <v>4</v>
      </c>
      <c r="L2998" s="7">
        <v>1</v>
      </c>
      <c r="M2998" s="8">
        <v>0</v>
      </c>
      <c r="N2998" s="8">
        <v>1</v>
      </c>
      <c r="O2998" s="6">
        <v>0</v>
      </c>
    </row>
    <row r="2999" spans="1:15" x14ac:dyDescent="0.2">
      <c r="A2999" s="3">
        <v>35370</v>
      </c>
      <c r="B2999" t="s">
        <v>3</v>
      </c>
      <c r="C2999" t="s">
        <v>17</v>
      </c>
      <c r="D2999" s="7">
        <v>134778.94519999999</v>
      </c>
      <c r="E2999" s="5">
        <v>30838.15</v>
      </c>
      <c r="F2999" s="5">
        <v>57233.22</v>
      </c>
      <c r="G2999" s="5">
        <v>6711.51</v>
      </c>
      <c r="H2999" s="5">
        <v>39996.06519999999</v>
      </c>
      <c r="I2999" s="5">
        <v>176889.08333333326</v>
      </c>
      <c r="J2999" s="5">
        <v>351382.810546875</v>
      </c>
      <c r="K2999" s="7">
        <v>555</v>
      </c>
      <c r="L2999" s="7">
        <v>99</v>
      </c>
      <c r="M2999" s="8">
        <v>-13</v>
      </c>
      <c r="N2999" s="8">
        <v>24</v>
      </c>
      <c r="O2999" s="6">
        <v>110</v>
      </c>
    </row>
    <row r="3000" spans="1:15" x14ac:dyDescent="0.2">
      <c r="A3000" s="3">
        <v>35370</v>
      </c>
      <c r="B3000" t="s">
        <v>3</v>
      </c>
      <c r="C3000" t="s">
        <v>16</v>
      </c>
      <c r="D3000" s="7">
        <v>34778.480000000003</v>
      </c>
      <c r="E3000" s="5">
        <v>34290.83</v>
      </c>
      <c r="F3000" s="5">
        <v>356.51</v>
      </c>
      <c r="G3000" s="5">
        <v>0</v>
      </c>
      <c r="H3000" s="5">
        <v>131.14000000000146</v>
      </c>
      <c r="I3000" s="5">
        <v>4.9833333333333396</v>
      </c>
      <c r="J3000" s="5">
        <v>1214070.2490234401</v>
      </c>
      <c r="K3000" s="7">
        <v>79</v>
      </c>
      <c r="L3000" s="7">
        <v>2</v>
      </c>
      <c r="M3000" s="8">
        <v>1</v>
      </c>
      <c r="N3000" s="8">
        <v>7</v>
      </c>
      <c r="O3000" s="6">
        <v>15</v>
      </c>
    </row>
    <row r="3001" spans="1:15" x14ac:dyDescent="0.2">
      <c r="A3001" s="3">
        <v>35370</v>
      </c>
      <c r="B3001" t="s">
        <v>3</v>
      </c>
      <c r="C3001" t="s">
        <v>15</v>
      </c>
      <c r="D3001" s="7">
        <v>18644.5213</v>
      </c>
      <c r="E3001" s="5">
        <v>7030.43</v>
      </c>
      <c r="F3001" s="5">
        <v>3645.11</v>
      </c>
      <c r="G3001" s="5">
        <v>973.06</v>
      </c>
      <c r="H3001" s="5">
        <v>6995.9213</v>
      </c>
      <c r="I3001" s="5">
        <v>27300.000000000004</v>
      </c>
      <c r="J3001" s="5">
        <v>101461.169921875</v>
      </c>
      <c r="K3001" s="7">
        <v>129</v>
      </c>
      <c r="L3001" s="7">
        <v>16</v>
      </c>
      <c r="M3001" s="8">
        <v>10</v>
      </c>
      <c r="N3001" s="8">
        <v>1</v>
      </c>
      <c r="O3001" s="6">
        <v>8</v>
      </c>
    </row>
    <row r="3002" spans="1:15" x14ac:dyDescent="0.2">
      <c r="A3002" s="3">
        <v>35370</v>
      </c>
      <c r="B3002" t="s">
        <v>3</v>
      </c>
      <c r="C3002" t="s">
        <v>15</v>
      </c>
      <c r="D3002" s="7">
        <v>0</v>
      </c>
      <c r="E3002" s="5">
        <v>0</v>
      </c>
      <c r="F3002" s="5">
        <v>0</v>
      </c>
      <c r="G3002" s="5">
        <v>0</v>
      </c>
      <c r="H3002" s="5">
        <v>0</v>
      </c>
      <c r="I3002" s="5">
        <v>0</v>
      </c>
      <c r="J3002" s="5">
        <v>0</v>
      </c>
      <c r="K3002" s="7">
        <v>0</v>
      </c>
      <c r="L3002" s="7">
        <v>0</v>
      </c>
      <c r="M3002" s="8">
        <v>0</v>
      </c>
      <c r="N3002" s="8">
        <v>0</v>
      </c>
      <c r="O3002" s="6">
        <v>1</v>
      </c>
    </row>
    <row r="3003" spans="1:15" x14ac:dyDescent="0.2">
      <c r="A3003" s="3">
        <v>35370</v>
      </c>
      <c r="B3003" t="s">
        <v>3</v>
      </c>
      <c r="C3003" t="s">
        <v>15</v>
      </c>
      <c r="D3003" s="7">
        <v>1067.5854999999999</v>
      </c>
      <c r="E3003" s="5">
        <v>792.44</v>
      </c>
      <c r="F3003" s="5">
        <v>44.44</v>
      </c>
      <c r="G3003" s="5">
        <v>135.80000000000001</v>
      </c>
      <c r="H3003" s="5">
        <v>94.905499999999847</v>
      </c>
      <c r="I3003" s="5">
        <v>302.71666666666738</v>
      </c>
      <c r="J3003" s="5">
        <v>8726.0888671875</v>
      </c>
      <c r="K3003" s="7">
        <v>5</v>
      </c>
      <c r="L3003" s="7">
        <v>0</v>
      </c>
      <c r="M3003" s="8">
        <v>0</v>
      </c>
      <c r="N3003" s="8">
        <v>1</v>
      </c>
      <c r="O3003" s="6">
        <v>0</v>
      </c>
    </row>
    <row r="3004" spans="1:15" x14ac:dyDescent="0.2">
      <c r="A3004" s="3">
        <v>35370</v>
      </c>
      <c r="B3004" t="s">
        <v>3</v>
      </c>
      <c r="C3004" t="s">
        <v>15</v>
      </c>
      <c r="D3004" s="7">
        <v>2537.9180000000001</v>
      </c>
      <c r="E3004" s="5">
        <v>425.52</v>
      </c>
      <c r="F3004" s="5">
        <v>1725.19</v>
      </c>
      <c r="G3004" s="5">
        <v>116.2</v>
      </c>
      <c r="H3004" s="5">
        <v>271.0080000000001</v>
      </c>
      <c r="I3004" s="5">
        <v>849.13333333333355</v>
      </c>
      <c r="J3004" s="5">
        <v>6834.4404296875</v>
      </c>
      <c r="K3004" s="7">
        <v>10</v>
      </c>
      <c r="L3004" s="7">
        <v>0</v>
      </c>
      <c r="M3004" s="8">
        <v>2</v>
      </c>
      <c r="N3004" s="8">
        <v>0</v>
      </c>
      <c r="O3004" s="6">
        <v>5</v>
      </c>
    </row>
    <row r="3005" spans="1:15" x14ac:dyDescent="0.2">
      <c r="A3005" s="3">
        <v>35370</v>
      </c>
      <c r="B3005" t="s">
        <v>3</v>
      </c>
      <c r="C3005" t="s">
        <v>17</v>
      </c>
      <c r="D3005" s="7">
        <v>2706.7498000000001</v>
      </c>
      <c r="E3005" s="5">
        <v>1129.75</v>
      </c>
      <c r="F3005" s="5">
        <v>956.51</v>
      </c>
      <c r="G3005" s="5">
        <v>206.33</v>
      </c>
      <c r="H3005" s="5">
        <v>414.15980000000002</v>
      </c>
      <c r="I3005" s="5">
        <v>4844.6999999999953</v>
      </c>
      <c r="J3005" s="5">
        <v>7353.775390625</v>
      </c>
      <c r="K3005" s="7">
        <v>4</v>
      </c>
      <c r="L3005" s="7">
        <v>2</v>
      </c>
      <c r="M3005" s="8">
        <v>0</v>
      </c>
      <c r="N3005" s="8">
        <v>0</v>
      </c>
      <c r="O3005" s="6">
        <v>2</v>
      </c>
    </row>
    <row r="3006" spans="1:15" x14ac:dyDescent="0.2">
      <c r="A3006" s="3">
        <v>35370</v>
      </c>
      <c r="B3006" t="s">
        <v>3</v>
      </c>
      <c r="C3006" t="s">
        <v>16</v>
      </c>
      <c r="D3006" s="7">
        <v>51081.804100000001</v>
      </c>
      <c r="E3006" s="5">
        <v>47305.31</v>
      </c>
      <c r="F3006" s="5">
        <v>941.16</v>
      </c>
      <c r="G3006" s="5">
        <v>223.36</v>
      </c>
      <c r="H3006" s="5">
        <v>2611.9741000000035</v>
      </c>
      <c r="I3006" s="5">
        <v>1638.8666666666675</v>
      </c>
      <c r="J3006" s="5">
        <v>1070878.1777343799</v>
      </c>
      <c r="K3006" s="7">
        <v>180</v>
      </c>
      <c r="L3006" s="7">
        <v>0</v>
      </c>
      <c r="M3006" s="8">
        <v>0</v>
      </c>
      <c r="N3006" s="8">
        <v>11</v>
      </c>
      <c r="O3006" s="6">
        <v>21</v>
      </c>
    </row>
    <row r="3007" spans="1:15" x14ac:dyDescent="0.2">
      <c r="A3007" s="3">
        <v>35370</v>
      </c>
      <c r="B3007" t="s">
        <v>3</v>
      </c>
      <c r="C3007" t="s">
        <v>16</v>
      </c>
      <c r="D3007" s="7">
        <v>308722.13819999999</v>
      </c>
      <c r="E3007" s="5">
        <v>251368.26</v>
      </c>
      <c r="F3007" s="5">
        <v>31316.41</v>
      </c>
      <c r="G3007" s="5">
        <v>208.42</v>
      </c>
      <c r="H3007" s="5">
        <v>25829.048199999979</v>
      </c>
      <c r="I3007" s="5">
        <v>16212.349999999989</v>
      </c>
      <c r="J3007" s="5">
        <v>4404659.34472657</v>
      </c>
      <c r="K3007" s="7">
        <v>2478</v>
      </c>
      <c r="L3007" s="7">
        <v>65</v>
      </c>
      <c r="M3007" s="8">
        <v>-4</v>
      </c>
      <c r="N3007" s="8">
        <v>306</v>
      </c>
      <c r="O3007" s="6">
        <v>448</v>
      </c>
    </row>
    <row r="3008" spans="1:15" x14ac:dyDescent="0.2">
      <c r="A3008" s="3">
        <v>35370</v>
      </c>
      <c r="B3008" t="s">
        <v>3</v>
      </c>
      <c r="C3008" t="s">
        <v>16</v>
      </c>
      <c r="D3008" s="7">
        <v>-41.86</v>
      </c>
      <c r="E3008" s="5">
        <v>706.9</v>
      </c>
      <c r="F3008" s="5">
        <v>79.75</v>
      </c>
      <c r="G3008" s="5">
        <v>6.24</v>
      </c>
      <c r="H3008" s="5">
        <v>-834.75</v>
      </c>
      <c r="I3008" s="5">
        <v>0</v>
      </c>
      <c r="J3008" s="5">
        <v>103328.70800781299</v>
      </c>
      <c r="K3008" s="7">
        <v>37</v>
      </c>
      <c r="L3008" s="7">
        <v>0</v>
      </c>
      <c r="M3008" s="8">
        <v>-1</v>
      </c>
      <c r="N3008" s="8">
        <v>1</v>
      </c>
      <c r="O3008" s="6">
        <v>2</v>
      </c>
    </row>
    <row r="3009" spans="1:15" x14ac:dyDescent="0.2">
      <c r="A3009" s="3">
        <v>35370</v>
      </c>
      <c r="B3009" t="s">
        <v>11</v>
      </c>
      <c r="C3009" t="s">
        <v>15</v>
      </c>
      <c r="D3009" s="7">
        <v>6908.7782999999999</v>
      </c>
      <c r="E3009" s="5">
        <v>463.51</v>
      </c>
      <c r="F3009" s="5">
        <v>4450.8500000000004</v>
      </c>
      <c r="G3009" s="5">
        <v>57.72</v>
      </c>
      <c r="H3009" s="5">
        <v>1936.6982999999993</v>
      </c>
      <c r="I3009" s="5">
        <v>5650.1666666666715</v>
      </c>
      <c r="J3009" s="5">
        <v>3388.6407184600798</v>
      </c>
      <c r="K3009" s="7">
        <v>10</v>
      </c>
      <c r="L3009" s="7">
        <v>0</v>
      </c>
      <c r="M3009" s="8">
        <v>0</v>
      </c>
      <c r="N3009" s="8">
        <v>0</v>
      </c>
      <c r="O3009" s="6">
        <v>3</v>
      </c>
    </row>
    <row r="3010" spans="1:15" x14ac:dyDescent="0.2">
      <c r="A3010" s="3">
        <v>35370</v>
      </c>
      <c r="B3010" t="s">
        <v>11</v>
      </c>
      <c r="C3010" t="s">
        <v>16</v>
      </c>
      <c r="D3010" s="7">
        <v>140.88</v>
      </c>
      <c r="E3010" s="5">
        <v>140.88</v>
      </c>
      <c r="F3010" s="5">
        <v>0</v>
      </c>
      <c r="G3010" s="5">
        <v>0</v>
      </c>
      <c r="H3010" s="5">
        <v>0</v>
      </c>
      <c r="I3010" s="5">
        <v>0</v>
      </c>
      <c r="J3010" s="5">
        <v>25.580005645751999</v>
      </c>
      <c r="K3010" s="7">
        <v>1</v>
      </c>
      <c r="L3010" s="7">
        <v>0</v>
      </c>
      <c r="M3010" s="8">
        <v>0</v>
      </c>
      <c r="N3010" s="8">
        <v>0</v>
      </c>
      <c r="O3010" s="6">
        <v>0</v>
      </c>
    </row>
    <row r="3011" spans="1:15" x14ac:dyDescent="0.2">
      <c r="A3011" s="3">
        <v>35370</v>
      </c>
      <c r="B3011" t="s">
        <v>11</v>
      </c>
      <c r="C3011" t="s">
        <v>15</v>
      </c>
      <c r="D3011" s="7">
        <v>0</v>
      </c>
      <c r="E3011" s="5">
        <v>0</v>
      </c>
      <c r="F3011" s="5">
        <v>0</v>
      </c>
      <c r="G3011" s="5">
        <v>0</v>
      </c>
      <c r="H3011" s="5">
        <v>0</v>
      </c>
      <c r="I3011" s="5">
        <v>0</v>
      </c>
      <c r="J3011" s="5">
        <v>0</v>
      </c>
      <c r="K3011" s="7">
        <v>0</v>
      </c>
      <c r="L3011" s="7">
        <v>0</v>
      </c>
      <c r="M3011" s="8">
        <v>0</v>
      </c>
      <c r="N3011" s="8">
        <v>0</v>
      </c>
      <c r="O3011" s="6">
        <v>0</v>
      </c>
    </row>
    <row r="3012" spans="1:15" x14ac:dyDescent="0.2">
      <c r="A3012" s="3">
        <v>35370</v>
      </c>
      <c r="B3012" t="s">
        <v>11</v>
      </c>
      <c r="C3012" t="s">
        <v>15</v>
      </c>
      <c r="D3012" s="7">
        <v>18180830.818100002</v>
      </c>
      <c r="E3012" s="5">
        <v>2162869.2944</v>
      </c>
      <c r="F3012" s="5">
        <v>7856410.6352000004</v>
      </c>
      <c r="G3012" s="5">
        <v>579363.83849999995</v>
      </c>
      <c r="H3012" s="5">
        <v>7582187.0500000026</v>
      </c>
      <c r="I3012" s="5">
        <v>24165527.100000001</v>
      </c>
      <c r="J3012" s="5">
        <v>16833272.34375</v>
      </c>
      <c r="K3012" s="7">
        <v>78188</v>
      </c>
      <c r="L3012" s="7">
        <v>-4</v>
      </c>
      <c r="M3012" s="8">
        <v>-1450</v>
      </c>
      <c r="N3012" s="8">
        <v>1622</v>
      </c>
      <c r="O3012" s="6">
        <v>2625</v>
      </c>
    </row>
    <row r="3013" spans="1:15" x14ac:dyDescent="0.2">
      <c r="A3013" s="3">
        <v>35370</v>
      </c>
      <c r="B3013" t="s">
        <v>11</v>
      </c>
      <c r="C3013" t="s">
        <v>17</v>
      </c>
      <c r="D3013" s="7">
        <v>23232103.002</v>
      </c>
      <c r="E3013" s="5">
        <v>5325615.71</v>
      </c>
      <c r="F3013" s="5">
        <v>8513588.9800000004</v>
      </c>
      <c r="G3013" s="5">
        <v>1499693.66</v>
      </c>
      <c r="H3013" s="5">
        <v>7893204.6519999988</v>
      </c>
      <c r="I3013" s="5">
        <v>30267027.433333356</v>
      </c>
      <c r="J3013" s="5">
        <v>75850275.841330603</v>
      </c>
      <c r="K3013" s="7">
        <v>49149</v>
      </c>
      <c r="L3013" s="7">
        <v>4058</v>
      </c>
      <c r="M3013" s="8">
        <v>50</v>
      </c>
      <c r="N3013" s="8">
        <v>1518</v>
      </c>
      <c r="O3013" s="6">
        <v>7535</v>
      </c>
    </row>
    <row r="3014" spans="1:15" x14ac:dyDescent="0.2">
      <c r="A3014" s="3">
        <v>35370</v>
      </c>
      <c r="B3014" t="s">
        <v>11</v>
      </c>
      <c r="C3014" t="s">
        <v>15</v>
      </c>
      <c r="D3014" s="7">
        <v>953951.76839999994</v>
      </c>
      <c r="E3014" s="5">
        <v>215828.14</v>
      </c>
      <c r="F3014" s="5">
        <v>439161.9</v>
      </c>
      <c r="G3014" s="5">
        <v>16538.16</v>
      </c>
      <c r="H3014" s="5">
        <v>282423.56839999993</v>
      </c>
      <c r="I3014" s="5">
        <v>1034361.1333333335</v>
      </c>
      <c r="J3014" s="5">
        <v>1789619.3369140599</v>
      </c>
      <c r="K3014" s="7">
        <v>4228</v>
      </c>
      <c r="L3014" s="7">
        <v>677</v>
      </c>
      <c r="M3014" s="8">
        <v>-29</v>
      </c>
      <c r="N3014" s="8">
        <v>252</v>
      </c>
      <c r="O3014" s="6">
        <v>789</v>
      </c>
    </row>
    <row r="3015" spans="1:15" x14ac:dyDescent="0.2">
      <c r="A3015" s="3">
        <v>35370</v>
      </c>
      <c r="B3015" t="s">
        <v>11</v>
      </c>
      <c r="C3015" t="s">
        <v>17</v>
      </c>
      <c r="D3015" s="7">
        <v>10552758.703199999</v>
      </c>
      <c r="E3015" s="5">
        <v>2060486.46</v>
      </c>
      <c r="F3015" s="5">
        <v>4323533.1019000001</v>
      </c>
      <c r="G3015" s="5">
        <v>572589.93999999994</v>
      </c>
      <c r="H3015" s="5">
        <v>3596149.2013000003</v>
      </c>
      <c r="I3015" s="5">
        <v>17377413.84999999</v>
      </c>
      <c r="J3015" s="5">
        <v>28028503.1552734</v>
      </c>
      <c r="K3015" s="7">
        <v>40019</v>
      </c>
      <c r="L3015" s="7">
        <v>3625</v>
      </c>
      <c r="M3015" s="8">
        <v>467</v>
      </c>
      <c r="N3015" s="8">
        <v>958</v>
      </c>
      <c r="O3015" s="6">
        <v>3424</v>
      </c>
    </row>
    <row r="3016" spans="1:15" x14ac:dyDescent="0.2">
      <c r="A3016" s="3">
        <v>35370</v>
      </c>
      <c r="B3016" t="s">
        <v>11</v>
      </c>
      <c r="C3016" t="s">
        <v>16</v>
      </c>
      <c r="D3016" s="7">
        <v>7375791.6335000098</v>
      </c>
      <c r="E3016" s="5">
        <v>7220184.8399999999</v>
      </c>
      <c r="F3016" s="5">
        <v>136355.42000000001</v>
      </c>
      <c r="G3016" s="5">
        <v>5378.05</v>
      </c>
      <c r="H3016" s="5">
        <v>13873.323500009912</v>
      </c>
      <c r="I3016" s="5">
        <v>14.016666666666664</v>
      </c>
      <c r="J3016" s="5">
        <v>215041098.20800799</v>
      </c>
      <c r="K3016" s="7">
        <v>19547</v>
      </c>
      <c r="L3016" s="7">
        <v>1192</v>
      </c>
      <c r="M3016" s="8">
        <v>-29</v>
      </c>
      <c r="N3016" s="8">
        <v>1290</v>
      </c>
      <c r="O3016" s="6">
        <v>2638</v>
      </c>
    </row>
    <row r="3017" spans="1:15" x14ac:dyDescent="0.2">
      <c r="A3017" s="3">
        <v>35370</v>
      </c>
      <c r="B3017" t="s">
        <v>11</v>
      </c>
      <c r="C3017" t="s">
        <v>15</v>
      </c>
      <c r="D3017" s="7">
        <v>19268997.806699999</v>
      </c>
      <c r="E3017" s="5">
        <v>4201994.91</v>
      </c>
      <c r="F3017" s="5">
        <v>5578891.9390000002</v>
      </c>
      <c r="G3017" s="5">
        <v>1201914.3</v>
      </c>
      <c r="H3017" s="5">
        <v>8286196.6576999994</v>
      </c>
      <c r="I3017" s="5">
        <v>40406406.049999967</v>
      </c>
      <c r="J3017" s="5">
        <v>59106749.9619141</v>
      </c>
      <c r="K3017" s="7">
        <v>100896</v>
      </c>
      <c r="L3017" s="7">
        <v>3800</v>
      </c>
      <c r="M3017" s="8">
        <v>994</v>
      </c>
      <c r="N3017" s="8">
        <v>3973</v>
      </c>
      <c r="O3017" s="6">
        <v>8448</v>
      </c>
    </row>
    <row r="3018" spans="1:15" x14ac:dyDescent="0.2">
      <c r="A3018" s="3">
        <v>35370</v>
      </c>
      <c r="B3018" t="s">
        <v>11</v>
      </c>
      <c r="C3018" t="s">
        <v>15</v>
      </c>
      <c r="D3018" s="7">
        <v>93860.002700000099</v>
      </c>
      <c r="E3018" s="5">
        <v>25374.04</v>
      </c>
      <c r="F3018" s="5">
        <v>17447.009999999998</v>
      </c>
      <c r="G3018" s="5">
        <v>2119.96</v>
      </c>
      <c r="H3018" s="5">
        <v>48918.992700000097</v>
      </c>
      <c r="I3018" s="5">
        <v>181130.21666666679</v>
      </c>
      <c r="J3018" s="5">
        <v>500177.62792968802</v>
      </c>
      <c r="K3018" s="7">
        <v>264</v>
      </c>
      <c r="L3018" s="7">
        <v>0</v>
      </c>
      <c r="M3018" s="8">
        <v>1</v>
      </c>
      <c r="N3018" s="8">
        <v>2</v>
      </c>
      <c r="O3018" s="6">
        <v>9</v>
      </c>
    </row>
    <row r="3019" spans="1:15" x14ac:dyDescent="0.2">
      <c r="A3019" s="3">
        <v>35370</v>
      </c>
      <c r="B3019" t="s">
        <v>11</v>
      </c>
      <c r="C3019" t="s">
        <v>15</v>
      </c>
      <c r="D3019" s="7">
        <v>17764011.600200001</v>
      </c>
      <c r="E3019" s="5">
        <v>3343500.33</v>
      </c>
      <c r="F3019" s="5">
        <v>5480349.3200000003</v>
      </c>
      <c r="G3019" s="5">
        <v>1000397.49</v>
      </c>
      <c r="H3019" s="5">
        <v>7939764.4602000006</v>
      </c>
      <c r="I3019" s="5">
        <v>27310836.550000008</v>
      </c>
      <c r="J3019" s="5">
        <v>62140262.518554702</v>
      </c>
      <c r="K3019" s="7">
        <v>64092</v>
      </c>
      <c r="L3019" s="7">
        <v>-6</v>
      </c>
      <c r="M3019" s="8">
        <v>-798</v>
      </c>
      <c r="N3019" s="8">
        <v>2056</v>
      </c>
      <c r="O3019" s="6">
        <v>3859</v>
      </c>
    </row>
    <row r="3020" spans="1:15" x14ac:dyDescent="0.2">
      <c r="A3020" s="3">
        <v>35370</v>
      </c>
      <c r="B3020" t="s">
        <v>11</v>
      </c>
      <c r="C3020" t="s">
        <v>17</v>
      </c>
      <c r="D3020" s="7">
        <v>2701.6307999999999</v>
      </c>
      <c r="E3020" s="5">
        <v>593.22</v>
      </c>
      <c r="F3020" s="5">
        <v>1243.8900000000001</v>
      </c>
      <c r="G3020" s="5">
        <v>0</v>
      </c>
      <c r="H3020" s="5">
        <v>864.52079999999955</v>
      </c>
      <c r="I3020" s="5">
        <v>3237.7500000000068</v>
      </c>
      <c r="J3020" s="5">
        <v>1140.35045719147</v>
      </c>
      <c r="K3020" s="7">
        <v>1</v>
      </c>
      <c r="L3020" s="7">
        <v>0</v>
      </c>
      <c r="M3020" s="8">
        <v>0</v>
      </c>
      <c r="N3020" s="8">
        <v>0</v>
      </c>
      <c r="O3020" s="6">
        <v>0</v>
      </c>
    </row>
    <row r="3021" spans="1:15" x14ac:dyDescent="0.2">
      <c r="A3021" s="3">
        <v>35370</v>
      </c>
      <c r="B3021" t="s">
        <v>11</v>
      </c>
      <c r="C3021" t="s">
        <v>17</v>
      </c>
      <c r="D3021" s="7">
        <v>1167.3784000000001</v>
      </c>
      <c r="E3021" s="5">
        <v>0</v>
      </c>
      <c r="F3021" s="5">
        <v>1013.23</v>
      </c>
      <c r="G3021" s="5">
        <v>0</v>
      </c>
      <c r="H3021" s="5">
        <v>154.14840000000004</v>
      </c>
      <c r="I3021" s="5">
        <v>581.96666666666636</v>
      </c>
      <c r="J3021" s="5">
        <v>0</v>
      </c>
      <c r="K3021" s="7">
        <v>1</v>
      </c>
      <c r="L3021" s="7">
        <v>0</v>
      </c>
      <c r="M3021" s="8">
        <v>0</v>
      </c>
      <c r="N3021" s="8">
        <v>0</v>
      </c>
      <c r="O3021" s="6">
        <v>0</v>
      </c>
    </row>
    <row r="3022" spans="1:15" x14ac:dyDescent="0.2">
      <c r="A3022" s="3">
        <v>35370</v>
      </c>
      <c r="B3022" t="s">
        <v>11</v>
      </c>
      <c r="C3022" t="s">
        <v>15</v>
      </c>
      <c r="D3022" s="7">
        <v>6116810.8761</v>
      </c>
      <c r="E3022" s="5">
        <v>557894.67000000004</v>
      </c>
      <c r="F3022" s="5">
        <v>4429735.33</v>
      </c>
      <c r="G3022" s="5">
        <v>125022.67</v>
      </c>
      <c r="H3022" s="5">
        <v>1004158.2061</v>
      </c>
      <c r="I3022" s="5">
        <v>3392820.166666666</v>
      </c>
      <c r="J3022" s="5">
        <v>6711391.6738281297</v>
      </c>
      <c r="K3022" s="7">
        <v>20894</v>
      </c>
      <c r="L3022" s="7">
        <v>1443</v>
      </c>
      <c r="M3022" s="8">
        <v>-43</v>
      </c>
      <c r="N3022" s="8">
        <v>1444</v>
      </c>
      <c r="O3022" s="6">
        <v>3116</v>
      </c>
    </row>
    <row r="3023" spans="1:15" x14ac:dyDescent="0.2">
      <c r="A3023" s="3">
        <v>35370</v>
      </c>
      <c r="B3023" t="s">
        <v>11</v>
      </c>
      <c r="C3023" t="s">
        <v>18</v>
      </c>
      <c r="D3023" s="7">
        <v>0</v>
      </c>
      <c r="E3023" s="5">
        <v>0</v>
      </c>
      <c r="F3023" s="5">
        <v>0</v>
      </c>
      <c r="G3023" s="5">
        <v>0</v>
      </c>
      <c r="H3023" s="5">
        <v>0</v>
      </c>
      <c r="I3023" s="5">
        <v>0</v>
      </c>
      <c r="J3023" s="5">
        <v>0</v>
      </c>
      <c r="K3023" s="7">
        <v>0</v>
      </c>
      <c r="L3023" s="7">
        <v>0</v>
      </c>
      <c r="M3023" s="8">
        <v>0</v>
      </c>
      <c r="N3023" s="8">
        <v>0</v>
      </c>
      <c r="O3023" s="6">
        <v>0</v>
      </c>
    </row>
    <row r="3024" spans="1:15" x14ac:dyDescent="0.2">
      <c r="A3024" s="3">
        <v>35370</v>
      </c>
      <c r="B3024" t="s">
        <v>11</v>
      </c>
      <c r="C3024" t="s">
        <v>17</v>
      </c>
      <c r="D3024" s="7">
        <v>875657.92090000003</v>
      </c>
      <c r="E3024" s="5">
        <v>314466.38</v>
      </c>
      <c r="F3024" s="5">
        <v>318889.81</v>
      </c>
      <c r="G3024" s="5">
        <v>55451.15</v>
      </c>
      <c r="H3024" s="5">
        <v>186850.58090000003</v>
      </c>
      <c r="I3024" s="5">
        <v>905563.40000000026</v>
      </c>
      <c r="J3024" s="5">
        <v>3461953.3291015602</v>
      </c>
      <c r="K3024" s="7">
        <v>1280</v>
      </c>
      <c r="L3024" s="7">
        <v>245</v>
      </c>
      <c r="M3024" s="8">
        <v>519</v>
      </c>
      <c r="N3024" s="8">
        <v>10</v>
      </c>
      <c r="O3024" s="6">
        <v>37</v>
      </c>
    </row>
    <row r="3025" spans="1:15" x14ac:dyDescent="0.2">
      <c r="A3025" s="3">
        <v>35370</v>
      </c>
      <c r="B3025" t="s">
        <v>11</v>
      </c>
      <c r="C3025" t="s">
        <v>17</v>
      </c>
      <c r="D3025" s="7">
        <v>8939.6000999999997</v>
      </c>
      <c r="E3025" s="5">
        <v>231.52</v>
      </c>
      <c r="F3025" s="5">
        <v>1124.79</v>
      </c>
      <c r="G3025" s="5">
        <v>141.44</v>
      </c>
      <c r="H3025" s="5">
        <v>7441.8500999999997</v>
      </c>
      <c r="I3025" s="5">
        <v>50861.983333333366</v>
      </c>
      <c r="J3025" s="5">
        <v>128508.751953125</v>
      </c>
      <c r="K3025" s="7">
        <v>160</v>
      </c>
      <c r="L3025" s="7">
        <v>2</v>
      </c>
      <c r="M3025" s="8">
        <v>103</v>
      </c>
      <c r="N3025" s="8">
        <v>6</v>
      </c>
      <c r="O3025" s="6">
        <v>3</v>
      </c>
    </row>
    <row r="3026" spans="1:15" x14ac:dyDescent="0.2">
      <c r="A3026" s="3">
        <v>35370</v>
      </c>
      <c r="B3026" t="s">
        <v>11</v>
      </c>
      <c r="C3026" t="s">
        <v>16</v>
      </c>
      <c r="D3026" s="7">
        <v>206871.39499999999</v>
      </c>
      <c r="E3026" s="5">
        <v>169500.76</v>
      </c>
      <c r="F3026" s="5">
        <v>18522.060000000001</v>
      </c>
      <c r="G3026" s="5">
        <v>1575.34</v>
      </c>
      <c r="H3026" s="5">
        <v>17273.234999999979</v>
      </c>
      <c r="I3026" s="5">
        <v>27440.766666666663</v>
      </c>
      <c r="J3026" s="5">
        <v>2841105.1748046898</v>
      </c>
      <c r="K3026" s="7">
        <v>691</v>
      </c>
      <c r="L3026" s="7">
        <v>2</v>
      </c>
      <c r="M3026" s="8">
        <v>1</v>
      </c>
      <c r="N3026" s="8">
        <v>64</v>
      </c>
      <c r="O3026" s="6">
        <v>102</v>
      </c>
    </row>
    <row r="3027" spans="1:15" x14ac:dyDescent="0.2">
      <c r="A3027" s="3">
        <v>35370</v>
      </c>
      <c r="B3027" t="s">
        <v>11</v>
      </c>
      <c r="C3027" t="s">
        <v>16</v>
      </c>
      <c r="D3027" s="7">
        <v>2126184.5726000001</v>
      </c>
      <c r="E3027" s="5">
        <v>1985474.63</v>
      </c>
      <c r="F3027" s="5">
        <v>56048.6</v>
      </c>
      <c r="G3027" s="5">
        <v>1201.26</v>
      </c>
      <c r="H3027" s="5">
        <v>83460.082600000183</v>
      </c>
      <c r="I3027" s="5">
        <v>42717.716666666645</v>
      </c>
      <c r="J3027" s="5">
        <v>39936496.5078125</v>
      </c>
      <c r="K3027" s="7">
        <v>9085</v>
      </c>
      <c r="L3027" s="7">
        <v>2324</v>
      </c>
      <c r="M3027" s="8">
        <v>42</v>
      </c>
      <c r="N3027" s="8">
        <v>758</v>
      </c>
      <c r="O3027" s="6">
        <v>2956</v>
      </c>
    </row>
    <row r="3028" spans="1:15" x14ac:dyDescent="0.2">
      <c r="A3028" s="3">
        <v>35370</v>
      </c>
      <c r="B3028" t="s">
        <v>11</v>
      </c>
      <c r="C3028" t="s">
        <v>16</v>
      </c>
      <c r="D3028" s="7">
        <v>65400.196400000001</v>
      </c>
      <c r="E3028" s="5">
        <v>60889.96</v>
      </c>
      <c r="F3028" s="5">
        <v>3044.85</v>
      </c>
      <c r="G3028" s="5">
        <v>110.73</v>
      </c>
      <c r="H3028" s="5">
        <v>1354.6564000000017</v>
      </c>
      <c r="I3028" s="5">
        <v>51.200000000000074</v>
      </c>
      <c r="J3028" s="5">
        <v>3107672.8251953102</v>
      </c>
      <c r="K3028" s="7">
        <v>460</v>
      </c>
      <c r="L3028" s="7">
        <v>18</v>
      </c>
      <c r="M3028" s="8">
        <v>10</v>
      </c>
      <c r="N3028" s="8">
        <v>37</v>
      </c>
      <c r="O3028" s="6">
        <v>38</v>
      </c>
    </row>
    <row r="3029" spans="1:15" x14ac:dyDescent="0.2">
      <c r="A3029" s="3">
        <v>35370</v>
      </c>
      <c r="B3029" t="s">
        <v>11</v>
      </c>
      <c r="C3029" t="s">
        <v>18</v>
      </c>
      <c r="D3029" s="7">
        <v>0</v>
      </c>
      <c r="E3029" s="5">
        <v>0</v>
      </c>
      <c r="F3029" s="5">
        <v>0</v>
      </c>
      <c r="G3029" s="5">
        <v>0</v>
      </c>
      <c r="H3029" s="5">
        <v>0</v>
      </c>
      <c r="I3029" s="5">
        <v>0</v>
      </c>
      <c r="J3029" s="5">
        <v>0</v>
      </c>
      <c r="K3029" s="7">
        <v>0</v>
      </c>
      <c r="L3029" s="7">
        <v>0</v>
      </c>
      <c r="M3029" s="8">
        <v>0</v>
      </c>
      <c r="N3029" s="8">
        <v>0</v>
      </c>
      <c r="O3029" s="6">
        <v>0</v>
      </c>
    </row>
    <row r="3030" spans="1:15" x14ac:dyDescent="0.2">
      <c r="A3030" s="3">
        <v>35370</v>
      </c>
      <c r="B3030" t="s">
        <v>6</v>
      </c>
      <c r="C3030" t="s">
        <v>15</v>
      </c>
      <c r="D3030" s="7">
        <v>10735.483099999999</v>
      </c>
      <c r="E3030" s="5">
        <v>245.27</v>
      </c>
      <c r="F3030" s="5">
        <v>8689.1200000000008</v>
      </c>
      <c r="G3030" s="5">
        <v>475.46</v>
      </c>
      <c r="H3030" s="5">
        <v>1325.6330999999982</v>
      </c>
      <c r="I3030" s="5">
        <v>10336.083333333334</v>
      </c>
      <c r="J3030" s="5">
        <v>94.090126037597699</v>
      </c>
      <c r="K3030" s="7">
        <v>18</v>
      </c>
      <c r="L3030" s="7">
        <v>0</v>
      </c>
      <c r="M3030" s="8">
        <v>0</v>
      </c>
      <c r="N3030" s="8">
        <v>0</v>
      </c>
      <c r="O3030" s="6">
        <v>0</v>
      </c>
    </row>
    <row r="3031" spans="1:15" x14ac:dyDescent="0.2">
      <c r="A3031" s="3">
        <v>35370</v>
      </c>
      <c r="B3031" t="s">
        <v>6</v>
      </c>
      <c r="C3031" t="s">
        <v>16</v>
      </c>
      <c r="D3031" s="7">
        <v>17.690000000000001</v>
      </c>
      <c r="E3031" s="5">
        <v>17.690000000000001</v>
      </c>
      <c r="F3031" s="5">
        <v>0</v>
      </c>
      <c r="G3031" s="5">
        <v>0</v>
      </c>
      <c r="H3031" s="5">
        <v>0</v>
      </c>
      <c r="I3031" s="5">
        <v>0</v>
      </c>
      <c r="J3031" s="5">
        <v>2.62890625</v>
      </c>
      <c r="K3031" s="7">
        <v>1</v>
      </c>
      <c r="L3031" s="7">
        <v>0</v>
      </c>
      <c r="M3031" s="8">
        <v>0</v>
      </c>
      <c r="N3031" s="8">
        <v>0</v>
      </c>
      <c r="O3031" s="6">
        <v>0</v>
      </c>
    </row>
    <row r="3032" spans="1:15" x14ac:dyDescent="0.2">
      <c r="A3032" s="3">
        <v>35370</v>
      </c>
      <c r="B3032" t="s">
        <v>6</v>
      </c>
      <c r="C3032" t="s">
        <v>15</v>
      </c>
      <c r="D3032" s="7">
        <v>4693624.0966999996</v>
      </c>
      <c r="E3032" s="5">
        <v>581970.80740000005</v>
      </c>
      <c r="F3032" s="5">
        <v>2011823.8356000001</v>
      </c>
      <c r="G3032" s="5">
        <v>162502.51999999999</v>
      </c>
      <c r="H3032" s="5">
        <v>1937326.9336999995</v>
      </c>
      <c r="I3032" s="5">
        <v>6256606.2499999981</v>
      </c>
      <c r="J3032" s="5">
        <v>4692839.64453125</v>
      </c>
      <c r="K3032" s="7">
        <v>20798</v>
      </c>
      <c r="L3032" s="7">
        <v>2</v>
      </c>
      <c r="M3032" s="8">
        <v>-392</v>
      </c>
      <c r="N3032" s="8">
        <v>438</v>
      </c>
      <c r="O3032" s="6">
        <v>720</v>
      </c>
    </row>
    <row r="3033" spans="1:15" x14ac:dyDescent="0.2">
      <c r="A3033" s="3">
        <v>35370</v>
      </c>
      <c r="B3033" t="s">
        <v>6</v>
      </c>
      <c r="C3033" t="s">
        <v>17</v>
      </c>
      <c r="D3033" s="7">
        <v>9168633.8039999902</v>
      </c>
      <c r="E3033" s="5">
        <v>2146333.44</v>
      </c>
      <c r="F3033" s="5">
        <v>3333477.28</v>
      </c>
      <c r="G3033" s="5">
        <v>622092.04</v>
      </c>
      <c r="H3033" s="5">
        <v>3066731.0439999909</v>
      </c>
      <c r="I3033" s="5">
        <v>12955477.650000002</v>
      </c>
      <c r="J3033" s="5">
        <v>33707624.6259766</v>
      </c>
      <c r="K3033" s="7">
        <v>18625</v>
      </c>
      <c r="L3033" s="7">
        <v>1313</v>
      </c>
      <c r="M3033" s="8">
        <v>12</v>
      </c>
      <c r="N3033" s="8">
        <v>463</v>
      </c>
      <c r="O3033" s="6">
        <v>1678</v>
      </c>
    </row>
    <row r="3034" spans="1:15" x14ac:dyDescent="0.2">
      <c r="A3034" s="3">
        <v>35370</v>
      </c>
      <c r="B3034" t="s">
        <v>6</v>
      </c>
      <c r="C3034" t="s">
        <v>15</v>
      </c>
      <c r="D3034" s="7">
        <v>404497.45730000001</v>
      </c>
      <c r="E3034" s="5">
        <v>70287.7</v>
      </c>
      <c r="F3034" s="5">
        <v>178372.72</v>
      </c>
      <c r="G3034" s="5">
        <v>11602.37</v>
      </c>
      <c r="H3034" s="5">
        <v>144234.6673</v>
      </c>
      <c r="I3034" s="5">
        <v>513951.03333333292</v>
      </c>
      <c r="J3034" s="5">
        <v>691579.59472656297</v>
      </c>
      <c r="K3034" s="7">
        <v>1830</v>
      </c>
      <c r="L3034" s="7">
        <v>134</v>
      </c>
      <c r="M3034" s="8">
        <v>-2</v>
      </c>
      <c r="N3034" s="8">
        <v>126</v>
      </c>
      <c r="O3034" s="6">
        <v>430</v>
      </c>
    </row>
    <row r="3035" spans="1:15" x14ac:dyDescent="0.2">
      <c r="A3035" s="3">
        <v>35370</v>
      </c>
      <c r="B3035" t="s">
        <v>6</v>
      </c>
      <c r="C3035" t="s">
        <v>17</v>
      </c>
      <c r="D3035" s="7">
        <v>5248253.2778000003</v>
      </c>
      <c r="E3035" s="5">
        <v>1064888.3400000001</v>
      </c>
      <c r="F3035" s="5">
        <v>2079346.26</v>
      </c>
      <c r="G3035" s="5">
        <v>314958.17</v>
      </c>
      <c r="H3035" s="5">
        <v>1789060.5078000007</v>
      </c>
      <c r="I3035" s="5">
        <v>9405525.1833333317</v>
      </c>
      <c r="J3035" s="5">
        <v>14842374.911132799</v>
      </c>
      <c r="K3035" s="7">
        <v>19129</v>
      </c>
      <c r="L3035" s="7">
        <v>1012</v>
      </c>
      <c r="M3035" s="8">
        <v>43</v>
      </c>
      <c r="N3035" s="8">
        <v>526</v>
      </c>
      <c r="O3035" s="6">
        <v>1447</v>
      </c>
    </row>
    <row r="3036" spans="1:15" x14ac:dyDescent="0.2">
      <c r="A3036" s="3">
        <v>35370</v>
      </c>
      <c r="B3036" t="s">
        <v>6</v>
      </c>
      <c r="C3036" t="s">
        <v>16</v>
      </c>
      <c r="D3036" s="7">
        <v>5192100.5818999996</v>
      </c>
      <c r="E3036" s="5">
        <v>5204068.12</v>
      </c>
      <c r="F3036" s="5">
        <v>-11920.77</v>
      </c>
      <c r="G3036" s="5">
        <v>3085.81</v>
      </c>
      <c r="H3036" s="5">
        <v>-3132.5781000004704</v>
      </c>
      <c r="I3036" s="5">
        <v>19.483333333333302</v>
      </c>
      <c r="J3036" s="5">
        <v>188023648.97265601</v>
      </c>
      <c r="K3036" s="7">
        <v>13697</v>
      </c>
      <c r="L3036" s="7">
        <v>784</v>
      </c>
      <c r="M3036" s="8">
        <v>-25</v>
      </c>
      <c r="N3036" s="8">
        <v>869</v>
      </c>
      <c r="O3036" s="6">
        <v>1704</v>
      </c>
    </row>
    <row r="3037" spans="1:15" x14ac:dyDescent="0.2">
      <c r="A3037" s="3">
        <v>35370</v>
      </c>
      <c r="B3037" t="s">
        <v>6</v>
      </c>
      <c r="C3037" t="s">
        <v>15</v>
      </c>
      <c r="D3037" s="7">
        <v>8670507.7254000008</v>
      </c>
      <c r="E3037" s="5">
        <v>1931942.36</v>
      </c>
      <c r="F3037" s="5">
        <v>2515063.2000000002</v>
      </c>
      <c r="G3037" s="5">
        <v>596588</v>
      </c>
      <c r="H3037" s="5">
        <v>3626914.1654000003</v>
      </c>
      <c r="I3037" s="5">
        <v>20267107.733333334</v>
      </c>
      <c r="J3037" s="5">
        <v>28499149.9931641</v>
      </c>
      <c r="K3037" s="7">
        <v>47903</v>
      </c>
      <c r="L3037" s="7">
        <v>2030</v>
      </c>
      <c r="M3037" s="8">
        <v>463</v>
      </c>
      <c r="N3037" s="8">
        <v>1646</v>
      </c>
      <c r="O3037" s="6">
        <v>3145</v>
      </c>
    </row>
    <row r="3038" spans="1:15" x14ac:dyDescent="0.2">
      <c r="A3038" s="3">
        <v>35370</v>
      </c>
      <c r="B3038" t="s">
        <v>6</v>
      </c>
      <c r="C3038" t="s">
        <v>15</v>
      </c>
      <c r="D3038" s="7">
        <v>59993.1829</v>
      </c>
      <c r="E3038" s="5">
        <v>17372.759999999998</v>
      </c>
      <c r="F3038" s="5">
        <v>10433.719999999999</v>
      </c>
      <c r="G3038" s="5">
        <v>1927.54</v>
      </c>
      <c r="H3038" s="5">
        <v>30259.162900000003</v>
      </c>
      <c r="I3038" s="5">
        <v>130389.31666666674</v>
      </c>
      <c r="J3038" s="5">
        <v>473534.0703125</v>
      </c>
      <c r="K3038" s="7">
        <v>199</v>
      </c>
      <c r="L3038" s="7">
        <v>0</v>
      </c>
      <c r="M3038" s="8">
        <v>3</v>
      </c>
      <c r="N3038" s="8">
        <v>3</v>
      </c>
      <c r="O3038" s="6">
        <v>3</v>
      </c>
    </row>
    <row r="3039" spans="1:15" x14ac:dyDescent="0.2">
      <c r="A3039" s="3">
        <v>35370</v>
      </c>
      <c r="B3039" t="s">
        <v>6</v>
      </c>
      <c r="C3039" t="s">
        <v>15</v>
      </c>
      <c r="D3039" s="7">
        <v>8311535.9220000003</v>
      </c>
      <c r="E3039" s="5">
        <v>1704037.62</v>
      </c>
      <c r="F3039" s="5">
        <v>2536260.16</v>
      </c>
      <c r="G3039" s="5">
        <v>485102.76</v>
      </c>
      <c r="H3039" s="5">
        <v>3586135.3820000002</v>
      </c>
      <c r="I3039" s="5">
        <v>12718001.899999997</v>
      </c>
      <c r="J3039" s="5">
        <v>32489666.2753907</v>
      </c>
      <c r="K3039" s="7">
        <v>30685</v>
      </c>
      <c r="L3039" s="7">
        <v>1</v>
      </c>
      <c r="M3039" s="8">
        <v>-400</v>
      </c>
      <c r="N3039" s="8">
        <v>1108</v>
      </c>
      <c r="O3039" s="6">
        <v>1988</v>
      </c>
    </row>
    <row r="3040" spans="1:15" x14ac:dyDescent="0.2">
      <c r="A3040" s="3">
        <v>35370</v>
      </c>
      <c r="B3040" t="s">
        <v>6</v>
      </c>
      <c r="C3040" t="s">
        <v>17</v>
      </c>
      <c r="D3040" s="7">
        <v>832.62159999999994</v>
      </c>
      <c r="E3040" s="5">
        <v>413.1</v>
      </c>
      <c r="F3040" s="5">
        <v>266.47000000000003</v>
      </c>
      <c r="G3040" s="5">
        <v>0</v>
      </c>
      <c r="H3040" s="5">
        <v>153.05159999999989</v>
      </c>
      <c r="I3040" s="5">
        <v>613.73333333333312</v>
      </c>
      <c r="J3040" s="5">
        <v>7024.9501953125</v>
      </c>
      <c r="K3040" s="7">
        <v>1</v>
      </c>
      <c r="L3040" s="7">
        <v>0</v>
      </c>
      <c r="M3040" s="8">
        <v>0</v>
      </c>
      <c r="N3040" s="8">
        <v>0</v>
      </c>
      <c r="O3040" s="6">
        <v>0</v>
      </c>
    </row>
    <row r="3041" spans="1:15" x14ac:dyDescent="0.2">
      <c r="A3041" s="3">
        <v>35370</v>
      </c>
      <c r="B3041" t="s">
        <v>6</v>
      </c>
      <c r="C3041" t="s">
        <v>15</v>
      </c>
      <c r="D3041" s="7">
        <v>2787729.2965000002</v>
      </c>
      <c r="E3041" s="5">
        <v>270540.3</v>
      </c>
      <c r="F3041" s="5">
        <v>2035720.85</v>
      </c>
      <c r="G3041" s="5">
        <v>47285.48</v>
      </c>
      <c r="H3041" s="5">
        <v>434182.66650000028</v>
      </c>
      <c r="I3041" s="5">
        <v>1473885.95</v>
      </c>
      <c r="J3041" s="5">
        <v>4029803.6630859398</v>
      </c>
      <c r="K3041" s="7">
        <v>9877</v>
      </c>
      <c r="L3041" s="7">
        <v>632</v>
      </c>
      <c r="M3041" s="8">
        <v>-48</v>
      </c>
      <c r="N3041" s="8">
        <v>790</v>
      </c>
      <c r="O3041" s="6">
        <v>1669</v>
      </c>
    </row>
    <row r="3042" spans="1:15" x14ac:dyDescent="0.2">
      <c r="A3042" s="3">
        <v>35370</v>
      </c>
      <c r="B3042" t="s">
        <v>6</v>
      </c>
      <c r="C3042" t="s">
        <v>17</v>
      </c>
      <c r="D3042" s="7">
        <v>481777.30540000001</v>
      </c>
      <c r="E3042" s="5">
        <v>172812.03</v>
      </c>
      <c r="F3042" s="5">
        <v>182039.86</v>
      </c>
      <c r="G3042" s="5">
        <v>32195.51</v>
      </c>
      <c r="H3042" s="5">
        <v>94729.905400000061</v>
      </c>
      <c r="I3042" s="5">
        <v>478349.19999999978</v>
      </c>
      <c r="J3042" s="5">
        <v>1837554.5449218799</v>
      </c>
      <c r="K3042" s="7">
        <v>709</v>
      </c>
      <c r="L3042" s="7">
        <v>164</v>
      </c>
      <c r="M3042" s="8">
        <v>230</v>
      </c>
      <c r="N3042" s="8">
        <v>28</v>
      </c>
      <c r="O3042" s="6">
        <v>15</v>
      </c>
    </row>
    <row r="3043" spans="1:15" x14ac:dyDescent="0.2">
      <c r="A3043" s="3">
        <v>35370</v>
      </c>
      <c r="B3043" t="s">
        <v>6</v>
      </c>
      <c r="C3043" t="s">
        <v>17</v>
      </c>
      <c r="D3043" s="7">
        <v>4568.4593000000004</v>
      </c>
      <c r="E3043" s="5">
        <v>72.3</v>
      </c>
      <c r="F3043" s="5">
        <v>608.16999999999996</v>
      </c>
      <c r="G3043" s="5">
        <v>42.27</v>
      </c>
      <c r="H3043" s="5">
        <v>3845.7193000000002</v>
      </c>
      <c r="I3043" s="5">
        <v>28433.150000000005</v>
      </c>
      <c r="J3043" s="5">
        <v>144150.72753906299</v>
      </c>
      <c r="K3043" s="7">
        <v>121</v>
      </c>
      <c r="L3043" s="7">
        <v>34</v>
      </c>
      <c r="M3043" s="8">
        <v>47</v>
      </c>
      <c r="N3043" s="8">
        <v>6</v>
      </c>
      <c r="O3043" s="6">
        <v>0</v>
      </c>
    </row>
    <row r="3044" spans="1:15" x14ac:dyDescent="0.2">
      <c r="A3044" s="3">
        <v>35370</v>
      </c>
      <c r="B3044" t="s">
        <v>6</v>
      </c>
      <c r="C3044" t="s">
        <v>16</v>
      </c>
      <c r="D3044" s="7">
        <v>251891.5436</v>
      </c>
      <c r="E3044" s="5">
        <v>208766.69</v>
      </c>
      <c r="F3044" s="5">
        <v>14511.86</v>
      </c>
      <c r="G3044" s="5">
        <v>3061.47</v>
      </c>
      <c r="H3044" s="5">
        <v>25551.5236</v>
      </c>
      <c r="I3044" s="5">
        <v>23461.78333333334</v>
      </c>
      <c r="J3044" s="5">
        <v>4082799.9160156301</v>
      </c>
      <c r="K3044" s="7">
        <v>1020</v>
      </c>
      <c r="L3044" s="7">
        <v>5</v>
      </c>
      <c r="M3044" s="8">
        <v>0</v>
      </c>
      <c r="N3044" s="8">
        <v>96</v>
      </c>
      <c r="O3044" s="6">
        <v>167</v>
      </c>
    </row>
    <row r="3045" spans="1:15" x14ac:dyDescent="0.2">
      <c r="A3045" s="3">
        <v>35370</v>
      </c>
      <c r="B3045" t="s">
        <v>6</v>
      </c>
      <c r="C3045" t="s">
        <v>16</v>
      </c>
      <c r="D3045" s="7">
        <v>1481243.5259</v>
      </c>
      <c r="E3045" s="5">
        <v>1402400.74</v>
      </c>
      <c r="F3045" s="5">
        <v>40058.230000000003</v>
      </c>
      <c r="G3045" s="5">
        <v>961.09</v>
      </c>
      <c r="H3045" s="5">
        <v>37823.465900000017</v>
      </c>
      <c r="I3045" s="5">
        <v>46023.766666666656</v>
      </c>
      <c r="J3045" s="5">
        <v>27364705.049804699</v>
      </c>
      <c r="K3045" s="7">
        <v>5651</v>
      </c>
      <c r="L3045" s="7">
        <v>1119</v>
      </c>
      <c r="M3045" s="8">
        <v>21</v>
      </c>
      <c r="N3045" s="8">
        <v>294</v>
      </c>
      <c r="O3045" s="6">
        <v>1213</v>
      </c>
    </row>
    <row r="3046" spans="1:15" x14ac:dyDescent="0.2">
      <c r="A3046" s="3">
        <v>35370</v>
      </c>
      <c r="B3046" t="s">
        <v>6</v>
      </c>
      <c r="C3046" t="s">
        <v>16</v>
      </c>
      <c r="D3046" s="7">
        <v>73932.4715</v>
      </c>
      <c r="E3046" s="5">
        <v>68236.12</v>
      </c>
      <c r="F3046" s="5">
        <v>3235.65</v>
      </c>
      <c r="G3046" s="5">
        <v>225.08</v>
      </c>
      <c r="H3046" s="5">
        <v>2235.6215000000043</v>
      </c>
      <c r="I3046" s="5">
        <v>67.35000000000008</v>
      </c>
      <c r="J3046" s="5">
        <v>4182280.2978515602</v>
      </c>
      <c r="K3046" s="7">
        <v>462</v>
      </c>
      <c r="L3046" s="7">
        <v>5</v>
      </c>
      <c r="M3046" s="8">
        <v>18</v>
      </c>
      <c r="N3046" s="8">
        <v>28</v>
      </c>
      <c r="O3046" s="6">
        <v>58</v>
      </c>
    </row>
    <row r="3047" spans="1:15" x14ac:dyDescent="0.2">
      <c r="A3047" s="3">
        <v>35370</v>
      </c>
      <c r="B3047" t="s">
        <v>6</v>
      </c>
      <c r="C3047" t="s">
        <v>18</v>
      </c>
      <c r="D3047" s="7">
        <v>0</v>
      </c>
      <c r="E3047" s="5">
        <v>0</v>
      </c>
      <c r="F3047" s="5">
        <v>0</v>
      </c>
      <c r="G3047" s="5">
        <v>0</v>
      </c>
      <c r="H3047" s="5">
        <v>0</v>
      </c>
      <c r="I3047" s="5">
        <v>0</v>
      </c>
      <c r="J3047" s="5">
        <v>0</v>
      </c>
      <c r="K3047" s="7">
        <v>0</v>
      </c>
      <c r="L3047" s="7">
        <v>0</v>
      </c>
      <c r="M3047" s="8">
        <v>0</v>
      </c>
      <c r="N3047" s="8">
        <v>0</v>
      </c>
      <c r="O3047" s="6">
        <v>0</v>
      </c>
    </row>
    <row r="3048" spans="1:15" x14ac:dyDescent="0.2">
      <c r="A3048" s="3">
        <v>35370</v>
      </c>
      <c r="B3048" t="s">
        <v>7</v>
      </c>
      <c r="C3048" t="s">
        <v>15</v>
      </c>
      <c r="D3048" s="7">
        <v>11276639.764599999</v>
      </c>
      <c r="E3048" s="5">
        <v>2313294.77</v>
      </c>
      <c r="F3048" s="5">
        <v>5134890.25</v>
      </c>
      <c r="G3048" s="5">
        <v>399197.28</v>
      </c>
      <c r="H3048" s="5">
        <v>3429257.4645999996</v>
      </c>
      <c r="I3048" s="5">
        <v>14630495.433333328</v>
      </c>
      <c r="J3048" s="5">
        <v>11186056.9776955</v>
      </c>
      <c r="K3048" s="7">
        <v>37678</v>
      </c>
      <c r="L3048" s="7">
        <v>117</v>
      </c>
      <c r="M3048" s="8">
        <v>-121</v>
      </c>
      <c r="N3048" s="8">
        <v>3162</v>
      </c>
      <c r="O3048" s="6">
        <v>2997</v>
      </c>
    </row>
    <row r="3049" spans="1:15" x14ac:dyDescent="0.2">
      <c r="A3049" s="3">
        <v>35370</v>
      </c>
      <c r="B3049" t="s">
        <v>7</v>
      </c>
      <c r="C3049" t="s">
        <v>16</v>
      </c>
      <c r="D3049" s="7">
        <v>738604.11640000006</v>
      </c>
      <c r="E3049" s="5">
        <v>541695.15</v>
      </c>
      <c r="F3049" s="5">
        <v>5884.03</v>
      </c>
      <c r="G3049" s="5">
        <v>701.44</v>
      </c>
      <c r="H3049" s="5">
        <v>190323.49640000003</v>
      </c>
      <c r="I3049" s="5">
        <v>2.7666666666666702</v>
      </c>
      <c r="J3049" s="5">
        <v>2357280.86149693</v>
      </c>
      <c r="K3049" s="7">
        <v>2234</v>
      </c>
      <c r="L3049" s="7">
        <v>52</v>
      </c>
      <c r="M3049" s="8">
        <v>-32</v>
      </c>
      <c r="N3049" s="8">
        <v>10</v>
      </c>
      <c r="O3049" s="6">
        <v>41</v>
      </c>
    </row>
    <row r="3050" spans="1:15" x14ac:dyDescent="0.2">
      <c r="A3050" s="3">
        <v>35370</v>
      </c>
      <c r="B3050" t="s">
        <v>7</v>
      </c>
      <c r="C3050" t="s">
        <v>15</v>
      </c>
      <c r="D3050" s="7">
        <v>812612.89890000003</v>
      </c>
      <c r="E3050" s="5">
        <v>35104.43</v>
      </c>
      <c r="F3050" s="5">
        <v>66599.149999999994</v>
      </c>
      <c r="G3050" s="5">
        <v>6290.77</v>
      </c>
      <c r="H3050" s="5">
        <v>704618.54889999994</v>
      </c>
      <c r="I3050" s="5">
        <v>74213.366666666596</v>
      </c>
      <c r="J3050" s="5">
        <v>181473.400164605</v>
      </c>
      <c r="K3050" s="7">
        <v>166</v>
      </c>
      <c r="L3050" s="7">
        <v>-14</v>
      </c>
      <c r="M3050" s="8">
        <v>-4</v>
      </c>
      <c r="N3050" s="8">
        <v>2</v>
      </c>
      <c r="O3050" s="6">
        <v>49</v>
      </c>
    </row>
    <row r="3051" spans="1:15" x14ac:dyDescent="0.2">
      <c r="A3051" s="3">
        <v>35370</v>
      </c>
      <c r="B3051" t="s">
        <v>7</v>
      </c>
      <c r="C3051" t="s">
        <v>15</v>
      </c>
      <c r="D3051" s="7">
        <v>5383623.7893999899</v>
      </c>
      <c r="E3051" s="5">
        <v>680889.51439999999</v>
      </c>
      <c r="F3051" s="5">
        <v>2389220.4854000001</v>
      </c>
      <c r="G3051" s="5">
        <v>201231.1146</v>
      </c>
      <c r="H3051" s="5">
        <v>2112282.67499999</v>
      </c>
      <c r="I3051" s="5">
        <v>6670157.4666666696</v>
      </c>
      <c r="J3051" s="5">
        <v>4851703.5137634296</v>
      </c>
      <c r="K3051" s="7">
        <v>18002</v>
      </c>
      <c r="L3051" s="7">
        <v>14</v>
      </c>
      <c r="M3051" s="8">
        <v>-378</v>
      </c>
      <c r="N3051" s="8">
        <v>620</v>
      </c>
      <c r="O3051" s="6">
        <v>667</v>
      </c>
    </row>
    <row r="3052" spans="1:15" x14ac:dyDescent="0.2">
      <c r="A3052" s="3">
        <v>35370</v>
      </c>
      <c r="B3052" t="s">
        <v>7</v>
      </c>
      <c r="C3052" t="s">
        <v>17</v>
      </c>
      <c r="D3052" s="7">
        <v>24938921.846700002</v>
      </c>
      <c r="E3052" s="5">
        <v>5845128.8499999996</v>
      </c>
      <c r="F3052" s="5">
        <v>9460566.1399999894</v>
      </c>
      <c r="G3052" s="5">
        <v>1607350.66</v>
      </c>
      <c r="H3052" s="5">
        <v>8025876.1967000142</v>
      </c>
      <c r="I3052" s="5">
        <v>32749762.78333335</v>
      </c>
      <c r="J3052" s="5">
        <v>99855387.335014403</v>
      </c>
      <c r="K3052" s="7">
        <v>51040</v>
      </c>
      <c r="L3052" s="7">
        <v>2852</v>
      </c>
      <c r="M3052" s="8">
        <v>-355</v>
      </c>
      <c r="N3052" s="8">
        <v>1447</v>
      </c>
      <c r="O3052" s="6">
        <v>4440</v>
      </c>
    </row>
    <row r="3053" spans="1:15" x14ac:dyDescent="0.2">
      <c r="A3053" s="3">
        <v>35370</v>
      </c>
      <c r="B3053" t="s">
        <v>7</v>
      </c>
      <c r="C3053" t="s">
        <v>15</v>
      </c>
      <c r="D3053" s="7">
        <v>507444.85499999998</v>
      </c>
      <c r="E3053" s="5">
        <v>107648.64</v>
      </c>
      <c r="F3053" s="5">
        <v>246979.22</v>
      </c>
      <c r="G3053" s="5">
        <v>15194.83</v>
      </c>
      <c r="H3053" s="5">
        <v>137622.16499999998</v>
      </c>
      <c r="I3053" s="5">
        <v>496368.56666666688</v>
      </c>
      <c r="J3053" s="5">
        <v>1417930.8369140599</v>
      </c>
      <c r="K3053" s="7">
        <v>2262</v>
      </c>
      <c r="L3053" s="7">
        <v>251</v>
      </c>
      <c r="M3053" s="8">
        <v>9</v>
      </c>
      <c r="N3053" s="8">
        <v>141</v>
      </c>
      <c r="O3053" s="6">
        <v>391</v>
      </c>
    </row>
    <row r="3054" spans="1:15" x14ac:dyDescent="0.2">
      <c r="A3054" s="3">
        <v>35370</v>
      </c>
      <c r="B3054" t="s">
        <v>7</v>
      </c>
      <c r="C3054" t="s">
        <v>17</v>
      </c>
      <c r="D3054" s="7">
        <v>12960608.1997</v>
      </c>
      <c r="E3054" s="5">
        <v>2617941.1</v>
      </c>
      <c r="F3054" s="5">
        <v>5439840.3900000099</v>
      </c>
      <c r="G3054" s="5">
        <v>743852.81</v>
      </c>
      <c r="H3054" s="5">
        <v>4158973.8996999902</v>
      </c>
      <c r="I3054" s="5">
        <v>21720791.533333331</v>
      </c>
      <c r="J3054" s="5">
        <v>35658128.526367202</v>
      </c>
      <c r="K3054" s="7">
        <v>49753</v>
      </c>
      <c r="L3054" s="7">
        <v>3191</v>
      </c>
      <c r="M3054" s="8">
        <v>-140</v>
      </c>
      <c r="N3054" s="8">
        <v>1274</v>
      </c>
      <c r="O3054" s="6">
        <v>3833</v>
      </c>
    </row>
    <row r="3055" spans="1:15" x14ac:dyDescent="0.2">
      <c r="A3055" s="3">
        <v>35370</v>
      </c>
      <c r="B3055" t="s">
        <v>7</v>
      </c>
      <c r="C3055" t="s">
        <v>16</v>
      </c>
      <c r="D3055" s="7">
        <v>11382323.3915</v>
      </c>
      <c r="E3055" s="5">
        <v>11740055.859999999</v>
      </c>
      <c r="F3055" s="5">
        <v>-274043.51</v>
      </c>
      <c r="G3055" s="5">
        <v>1365.6</v>
      </c>
      <c r="H3055" s="5">
        <v>-85054.55849999949</v>
      </c>
      <c r="I3055" s="5">
        <v>21.783333333333328</v>
      </c>
      <c r="J3055" s="5">
        <v>436638168.73144603</v>
      </c>
      <c r="K3055" s="7">
        <v>30630</v>
      </c>
      <c r="L3055" s="7">
        <v>2824</v>
      </c>
      <c r="M3055" s="8">
        <v>-61</v>
      </c>
      <c r="N3055" s="8">
        <v>1609</v>
      </c>
      <c r="O3055" s="6">
        <v>4864</v>
      </c>
    </row>
    <row r="3056" spans="1:15" x14ac:dyDescent="0.2">
      <c r="A3056" s="3">
        <v>35370</v>
      </c>
      <c r="B3056" t="s">
        <v>7</v>
      </c>
      <c r="C3056" t="s">
        <v>15</v>
      </c>
      <c r="D3056" s="7">
        <v>9001245.3506000005</v>
      </c>
      <c r="E3056" s="5">
        <v>2057874.15</v>
      </c>
      <c r="F3056" s="5">
        <v>2574528.37</v>
      </c>
      <c r="G3056" s="5">
        <v>611268.19999999995</v>
      </c>
      <c r="H3056" s="5">
        <v>3757574.6305999998</v>
      </c>
      <c r="I3056" s="5">
        <v>20183179.633333333</v>
      </c>
      <c r="J3056" s="5">
        <v>29125245.690457299</v>
      </c>
      <c r="K3056" s="7">
        <v>48383</v>
      </c>
      <c r="L3056" s="7">
        <v>1682</v>
      </c>
      <c r="M3056" s="8">
        <v>961</v>
      </c>
      <c r="N3056" s="8">
        <v>1921</v>
      </c>
      <c r="O3056" s="6">
        <v>3203</v>
      </c>
    </row>
    <row r="3057" spans="1:15" x14ac:dyDescent="0.2">
      <c r="A3057" s="3">
        <v>35370</v>
      </c>
      <c r="B3057" t="s">
        <v>7</v>
      </c>
      <c r="C3057" t="s">
        <v>15</v>
      </c>
      <c r="D3057" s="7">
        <v>170645.7426</v>
      </c>
      <c r="E3057" s="5">
        <v>32208.84</v>
      </c>
      <c r="F3057" s="5">
        <v>38274.97</v>
      </c>
      <c r="G3057" s="5">
        <v>4648.87</v>
      </c>
      <c r="H3057" s="5">
        <v>95513.062600000005</v>
      </c>
      <c r="I3057" s="5">
        <v>396004.74999999959</v>
      </c>
      <c r="J3057" s="5">
        <v>386380.43652343802</v>
      </c>
      <c r="K3057" s="7">
        <v>464</v>
      </c>
      <c r="L3057" s="7">
        <v>-2</v>
      </c>
      <c r="M3057" s="8">
        <v>-7</v>
      </c>
      <c r="N3057" s="8">
        <v>9</v>
      </c>
      <c r="O3057" s="6">
        <v>10</v>
      </c>
    </row>
    <row r="3058" spans="1:15" x14ac:dyDescent="0.2">
      <c r="A3058" s="3">
        <v>35370</v>
      </c>
      <c r="B3058" t="s">
        <v>7</v>
      </c>
      <c r="C3058" t="s">
        <v>15</v>
      </c>
      <c r="D3058" s="7">
        <v>15859081.275900001</v>
      </c>
      <c r="E3058" s="5">
        <v>3216783.87</v>
      </c>
      <c r="F3058" s="5">
        <v>4995322.17</v>
      </c>
      <c r="G3058" s="5">
        <v>915956.72</v>
      </c>
      <c r="H3058" s="5">
        <v>6731018.5159000019</v>
      </c>
      <c r="I3058" s="5">
        <v>23437754.033333313</v>
      </c>
      <c r="J3058" s="5">
        <v>62594134.730468802</v>
      </c>
      <c r="K3058" s="7">
        <v>57798</v>
      </c>
      <c r="L3058" s="7">
        <v>-92</v>
      </c>
      <c r="M3058" s="8">
        <v>-944</v>
      </c>
      <c r="N3058" s="8">
        <v>2652</v>
      </c>
      <c r="O3058" s="6">
        <v>4066</v>
      </c>
    </row>
    <row r="3059" spans="1:15" x14ac:dyDescent="0.2">
      <c r="A3059" s="3">
        <v>35370</v>
      </c>
      <c r="B3059" t="s">
        <v>7</v>
      </c>
      <c r="C3059" t="s">
        <v>17</v>
      </c>
      <c r="D3059" s="7">
        <v>6698531.1765999896</v>
      </c>
      <c r="E3059" s="5">
        <v>955956.83999999799</v>
      </c>
      <c r="F3059" s="5">
        <v>4238195.09</v>
      </c>
      <c r="G3059" s="5">
        <v>41639.949999999997</v>
      </c>
      <c r="H3059" s="5">
        <v>1462739.2965999919</v>
      </c>
      <c r="I3059" s="5">
        <v>5793425.9499999946</v>
      </c>
      <c r="J3059" s="5">
        <v>4837464.7956209201</v>
      </c>
      <c r="K3059" s="7">
        <v>7641</v>
      </c>
      <c r="L3059" s="7">
        <v>340</v>
      </c>
      <c r="M3059" s="8">
        <v>55</v>
      </c>
      <c r="N3059" s="8">
        <v>204</v>
      </c>
      <c r="O3059" s="6">
        <v>190</v>
      </c>
    </row>
    <row r="3060" spans="1:15" x14ac:dyDescent="0.2">
      <c r="A3060" s="3">
        <v>35370</v>
      </c>
      <c r="B3060" t="s">
        <v>7</v>
      </c>
      <c r="C3060" t="s">
        <v>17</v>
      </c>
      <c r="D3060" s="7">
        <v>1328835.4273000001</v>
      </c>
      <c r="E3060" s="5">
        <v>93405.59</v>
      </c>
      <c r="F3060" s="5">
        <v>681312.91</v>
      </c>
      <c r="G3060" s="5">
        <v>12106.89</v>
      </c>
      <c r="H3060" s="5">
        <v>542010.03729999997</v>
      </c>
      <c r="I3060" s="5">
        <v>1321429.0500000007</v>
      </c>
      <c r="J3060" s="5">
        <v>221920.957475662</v>
      </c>
      <c r="K3060" s="7">
        <v>2421</v>
      </c>
      <c r="L3060" s="7">
        <v>0</v>
      </c>
      <c r="M3060" s="8">
        <v>-12</v>
      </c>
      <c r="N3060" s="8">
        <v>23</v>
      </c>
      <c r="O3060" s="6">
        <v>5</v>
      </c>
    </row>
    <row r="3061" spans="1:15" x14ac:dyDescent="0.2">
      <c r="A3061" s="3">
        <v>35370</v>
      </c>
      <c r="B3061" t="s">
        <v>7</v>
      </c>
      <c r="C3061" t="s">
        <v>15</v>
      </c>
      <c r="D3061" s="7">
        <v>3686426.0049000001</v>
      </c>
      <c r="E3061" s="5">
        <v>331399.09999999998</v>
      </c>
      <c r="F3061" s="5">
        <v>2777586.93</v>
      </c>
      <c r="G3061" s="5">
        <v>66880.44</v>
      </c>
      <c r="H3061" s="5">
        <v>510559.5348999998</v>
      </c>
      <c r="I3061" s="5">
        <v>1833508.8</v>
      </c>
      <c r="J3061" s="5">
        <v>4200491.3466796903</v>
      </c>
      <c r="K3061" s="7">
        <v>11647</v>
      </c>
      <c r="L3061" s="7">
        <v>608</v>
      </c>
      <c r="M3061" s="8">
        <v>-60</v>
      </c>
      <c r="N3061" s="8">
        <v>1009</v>
      </c>
      <c r="O3061" s="6">
        <v>1854</v>
      </c>
    </row>
    <row r="3062" spans="1:15" x14ac:dyDescent="0.2">
      <c r="A3062" s="3">
        <v>35370</v>
      </c>
      <c r="B3062" t="s">
        <v>7</v>
      </c>
      <c r="C3062" t="s">
        <v>18</v>
      </c>
      <c r="D3062" s="7">
        <v>1132150.3319000001</v>
      </c>
      <c r="E3062" s="5">
        <v>1084131</v>
      </c>
      <c r="F3062" s="5">
        <v>8167.43</v>
      </c>
      <c r="G3062" s="5">
        <v>11159.82</v>
      </c>
      <c r="H3062" s="5">
        <v>28692.081900000107</v>
      </c>
      <c r="I3062" s="5">
        <v>120902.8333333333</v>
      </c>
      <c r="J3062" s="5">
        <v>318224.00932788901</v>
      </c>
      <c r="K3062" s="7">
        <v>30491</v>
      </c>
      <c r="L3062" s="7">
        <v>313</v>
      </c>
      <c r="M3062" s="8">
        <v>38</v>
      </c>
      <c r="N3062" s="8">
        <v>2378</v>
      </c>
      <c r="O3062" s="6">
        <v>1322</v>
      </c>
    </row>
    <row r="3063" spans="1:15" x14ac:dyDescent="0.2">
      <c r="A3063" s="3">
        <v>35370</v>
      </c>
      <c r="B3063" t="s">
        <v>7</v>
      </c>
      <c r="C3063" t="s">
        <v>17</v>
      </c>
      <c r="D3063" s="7">
        <v>1569978.3208999999</v>
      </c>
      <c r="E3063" s="5">
        <v>578867.11</v>
      </c>
      <c r="F3063" s="5">
        <v>603828.38</v>
      </c>
      <c r="G3063" s="5">
        <v>105709.63</v>
      </c>
      <c r="H3063" s="5">
        <v>281573.20089999994</v>
      </c>
      <c r="I3063" s="5">
        <v>1396303.1499999997</v>
      </c>
      <c r="J3063" s="5">
        <v>5512245.6708984403</v>
      </c>
      <c r="K3063" s="7">
        <v>2254</v>
      </c>
      <c r="L3063" s="7">
        <v>791</v>
      </c>
      <c r="M3063" s="8">
        <v>579</v>
      </c>
      <c r="N3063" s="8">
        <v>33</v>
      </c>
      <c r="O3063" s="6">
        <v>76</v>
      </c>
    </row>
    <row r="3064" spans="1:15" x14ac:dyDescent="0.2">
      <c r="A3064" s="3">
        <v>35370</v>
      </c>
      <c r="B3064" t="s">
        <v>7</v>
      </c>
      <c r="C3064" t="s">
        <v>17</v>
      </c>
      <c r="D3064" s="7">
        <v>18667.308199999999</v>
      </c>
      <c r="E3064" s="5">
        <v>406.06</v>
      </c>
      <c r="F3064" s="5">
        <v>4194.76</v>
      </c>
      <c r="G3064" s="5">
        <v>537.15</v>
      </c>
      <c r="H3064" s="5">
        <v>13529.338199999998</v>
      </c>
      <c r="I3064" s="5">
        <v>95374.399999999892</v>
      </c>
      <c r="J3064" s="5">
        <v>425294.61816406302</v>
      </c>
      <c r="K3064" s="7">
        <v>439</v>
      </c>
      <c r="L3064" s="7">
        <v>142</v>
      </c>
      <c r="M3064" s="8">
        <v>180</v>
      </c>
      <c r="N3064" s="8">
        <v>16</v>
      </c>
      <c r="O3064" s="6">
        <v>3</v>
      </c>
    </row>
    <row r="3065" spans="1:15" x14ac:dyDescent="0.2">
      <c r="A3065" s="3">
        <v>35370</v>
      </c>
      <c r="B3065" t="s">
        <v>7</v>
      </c>
      <c r="C3065" t="s">
        <v>16</v>
      </c>
      <c r="D3065" s="7">
        <v>692808.22030000004</v>
      </c>
      <c r="E3065" s="5">
        <v>597771.24</v>
      </c>
      <c r="F3065" s="5">
        <v>42221.51</v>
      </c>
      <c r="G3065" s="5">
        <v>6162.94</v>
      </c>
      <c r="H3065" s="5">
        <v>46652.530300000049</v>
      </c>
      <c r="I3065" s="5">
        <v>81374.449999999939</v>
      </c>
      <c r="J3065" s="5">
        <v>12481822.932617201</v>
      </c>
      <c r="K3065" s="7">
        <v>3094</v>
      </c>
      <c r="L3065" s="7">
        <v>67</v>
      </c>
      <c r="M3065" s="8">
        <v>-10</v>
      </c>
      <c r="N3065" s="8">
        <v>318</v>
      </c>
      <c r="O3065" s="6">
        <v>575</v>
      </c>
    </row>
    <row r="3066" spans="1:15" x14ac:dyDescent="0.2">
      <c r="A3066" s="3">
        <v>35370</v>
      </c>
      <c r="B3066" t="s">
        <v>7</v>
      </c>
      <c r="C3066" t="s">
        <v>16</v>
      </c>
      <c r="D3066" s="7">
        <v>3238583.5605000001</v>
      </c>
      <c r="E3066" s="5">
        <v>3202336.62</v>
      </c>
      <c r="F3066" s="5">
        <v>42052.71</v>
      </c>
      <c r="G3066" s="5">
        <v>1145.78</v>
      </c>
      <c r="H3066" s="5">
        <v>-6951.5494999999728</v>
      </c>
      <c r="I3066" s="5">
        <v>25612.166666666672</v>
      </c>
      <c r="J3066" s="5">
        <v>61546093.4541016</v>
      </c>
      <c r="K3066" s="7">
        <v>10271</v>
      </c>
      <c r="L3066" s="7">
        <v>2312</v>
      </c>
      <c r="M3066" s="8">
        <v>61</v>
      </c>
      <c r="N3066" s="8">
        <v>371</v>
      </c>
      <c r="O3066" s="6">
        <v>1828</v>
      </c>
    </row>
    <row r="3067" spans="1:15" x14ac:dyDescent="0.2">
      <c r="A3067" s="3">
        <v>35370</v>
      </c>
      <c r="B3067" t="s">
        <v>7</v>
      </c>
      <c r="C3067" t="s">
        <v>16</v>
      </c>
      <c r="D3067" s="7">
        <v>79394.710000000006</v>
      </c>
      <c r="E3067" s="5">
        <v>69836.72</v>
      </c>
      <c r="F3067" s="5">
        <v>7331.4</v>
      </c>
      <c r="G3067" s="5">
        <v>356.17</v>
      </c>
      <c r="H3067" s="5">
        <v>1870.4200000000055</v>
      </c>
      <c r="I3067" s="5">
        <v>16.699999999999996</v>
      </c>
      <c r="J3067" s="5">
        <v>8281385.7082557697</v>
      </c>
      <c r="K3067" s="7">
        <v>1375</v>
      </c>
      <c r="L3067" s="7">
        <v>57</v>
      </c>
      <c r="M3067" s="8">
        <v>23</v>
      </c>
      <c r="N3067" s="8">
        <v>111</v>
      </c>
      <c r="O3067" s="6">
        <v>206</v>
      </c>
    </row>
    <row r="3068" spans="1:15" x14ac:dyDescent="0.2">
      <c r="A3068" s="3">
        <v>35370</v>
      </c>
      <c r="B3068" t="s">
        <v>7</v>
      </c>
      <c r="C3068" t="s">
        <v>18</v>
      </c>
      <c r="D3068" s="7">
        <v>0.11</v>
      </c>
      <c r="E3068" s="5">
        <v>0</v>
      </c>
      <c r="F3068" s="5">
        <v>0.11</v>
      </c>
      <c r="G3068" s="5">
        <v>0</v>
      </c>
      <c r="H3068" s="5">
        <v>0</v>
      </c>
      <c r="I3068" s="5">
        <v>0</v>
      </c>
      <c r="J3068" s="5">
        <v>0</v>
      </c>
      <c r="K3068" s="7">
        <v>0</v>
      </c>
      <c r="L3068" s="7">
        <v>0</v>
      </c>
      <c r="M3068" s="8">
        <v>0</v>
      </c>
      <c r="N3068" s="8">
        <v>0</v>
      </c>
      <c r="O3068" s="6">
        <v>0</v>
      </c>
    </row>
    <row r="3069" spans="1:15" x14ac:dyDescent="0.2">
      <c r="A3069" s="3">
        <v>35370</v>
      </c>
      <c r="B3069" t="s">
        <v>8</v>
      </c>
      <c r="C3069" t="s">
        <v>15</v>
      </c>
      <c r="D3069" s="7">
        <v>61314.195500000002</v>
      </c>
      <c r="E3069" s="5">
        <v>5415.87</v>
      </c>
      <c r="F3069" s="5">
        <v>38883.089999999997</v>
      </c>
      <c r="G3069" s="5">
        <v>2039.7</v>
      </c>
      <c r="H3069" s="5">
        <v>14975.535500000002</v>
      </c>
      <c r="I3069" s="5">
        <v>64954.11666666672</v>
      </c>
      <c r="J3069" s="5">
        <v>25190.621912002502</v>
      </c>
      <c r="K3069" s="7">
        <v>132</v>
      </c>
      <c r="L3069" s="7">
        <v>7</v>
      </c>
      <c r="M3069" s="8">
        <v>16</v>
      </c>
      <c r="N3069" s="8">
        <v>1</v>
      </c>
      <c r="O3069" s="6">
        <v>4</v>
      </c>
    </row>
    <row r="3070" spans="1:15" x14ac:dyDescent="0.2">
      <c r="A3070" s="3">
        <v>35370</v>
      </c>
      <c r="B3070" t="s">
        <v>8</v>
      </c>
      <c r="C3070" t="s">
        <v>16</v>
      </c>
      <c r="D3070" s="7">
        <v>186.1</v>
      </c>
      <c r="E3070" s="5">
        <v>186.1</v>
      </c>
      <c r="F3070" s="5">
        <v>0</v>
      </c>
      <c r="G3070" s="5">
        <v>0</v>
      </c>
      <c r="H3070" s="5">
        <v>0</v>
      </c>
      <c r="I3070" s="5">
        <v>0</v>
      </c>
      <c r="J3070" s="5">
        <v>142.07076930999801</v>
      </c>
      <c r="K3070" s="7">
        <v>1</v>
      </c>
      <c r="L3070" s="7">
        <v>0</v>
      </c>
      <c r="M3070" s="8">
        <v>0</v>
      </c>
      <c r="N3070" s="8">
        <v>0</v>
      </c>
      <c r="O3070" s="6">
        <v>0</v>
      </c>
    </row>
    <row r="3071" spans="1:15" x14ac:dyDescent="0.2">
      <c r="A3071" s="3">
        <v>35370</v>
      </c>
      <c r="B3071" t="s">
        <v>8</v>
      </c>
      <c r="C3071" t="s">
        <v>15</v>
      </c>
      <c r="D3071" s="7">
        <v>0</v>
      </c>
      <c r="E3071" s="5">
        <v>0</v>
      </c>
      <c r="F3071" s="5">
        <v>0</v>
      </c>
      <c r="G3071" s="5">
        <v>0</v>
      </c>
      <c r="H3071" s="5">
        <v>0</v>
      </c>
      <c r="I3071" s="5">
        <v>0</v>
      </c>
      <c r="J3071" s="5">
        <v>0</v>
      </c>
      <c r="K3071" s="7">
        <v>0</v>
      </c>
      <c r="L3071" s="7">
        <v>0</v>
      </c>
      <c r="M3071" s="8">
        <v>0</v>
      </c>
      <c r="N3071" s="8">
        <v>0</v>
      </c>
      <c r="O3071" s="6">
        <v>0</v>
      </c>
    </row>
    <row r="3072" spans="1:15" x14ac:dyDescent="0.2">
      <c r="A3072" s="3">
        <v>35370</v>
      </c>
      <c r="B3072" t="s">
        <v>8</v>
      </c>
      <c r="C3072" t="s">
        <v>15</v>
      </c>
      <c r="D3072" s="7">
        <v>30053690.172400001</v>
      </c>
      <c r="E3072" s="5">
        <v>2829689.0559</v>
      </c>
      <c r="F3072" s="5">
        <v>13851428.1187</v>
      </c>
      <c r="G3072" s="5">
        <v>944975.62850000104</v>
      </c>
      <c r="H3072" s="5">
        <v>12427597.3693</v>
      </c>
      <c r="I3072" s="5">
        <v>41180027.266666673</v>
      </c>
      <c r="J3072" s="5">
        <v>20841574.206173901</v>
      </c>
      <c r="K3072" s="7">
        <v>121336</v>
      </c>
      <c r="L3072" s="7">
        <v>-5</v>
      </c>
      <c r="M3072" s="8">
        <v>-2474</v>
      </c>
      <c r="N3072" s="8">
        <v>2068</v>
      </c>
      <c r="O3072" s="6">
        <v>3306</v>
      </c>
    </row>
    <row r="3073" spans="1:15" x14ac:dyDescent="0.2">
      <c r="A3073" s="3">
        <v>35370</v>
      </c>
      <c r="B3073" t="s">
        <v>8</v>
      </c>
      <c r="C3073" t="s">
        <v>17</v>
      </c>
      <c r="D3073" s="7">
        <v>22641838.030099999</v>
      </c>
      <c r="E3073" s="5">
        <v>4729602.99</v>
      </c>
      <c r="F3073" s="5">
        <v>8118029.5219000001</v>
      </c>
      <c r="G3073" s="5">
        <v>1403779.71</v>
      </c>
      <c r="H3073" s="5">
        <v>8390425.8082000017</v>
      </c>
      <c r="I3073" s="5">
        <v>31845269.216666672</v>
      </c>
      <c r="J3073" s="5">
        <v>54470036.695421197</v>
      </c>
      <c r="K3073" s="7">
        <v>39757</v>
      </c>
      <c r="L3073" s="7">
        <v>1057</v>
      </c>
      <c r="M3073" s="8">
        <v>717</v>
      </c>
      <c r="N3073" s="8">
        <v>629</v>
      </c>
      <c r="O3073" s="6">
        <v>2543</v>
      </c>
    </row>
    <row r="3074" spans="1:15" x14ac:dyDescent="0.2">
      <c r="A3074" s="3">
        <v>35370</v>
      </c>
      <c r="B3074" t="s">
        <v>8</v>
      </c>
      <c r="C3074" t="s">
        <v>15</v>
      </c>
      <c r="D3074" s="7">
        <v>1726707.7420000001</v>
      </c>
      <c r="E3074" s="5">
        <v>294076.62</v>
      </c>
      <c r="F3074" s="5">
        <v>719937.72</v>
      </c>
      <c r="G3074" s="5">
        <v>44358.52</v>
      </c>
      <c r="H3074" s="5">
        <v>668334.88199999998</v>
      </c>
      <c r="I3074" s="5">
        <v>2281337.2333333334</v>
      </c>
      <c r="J3074" s="5">
        <v>2771192.6425781301</v>
      </c>
      <c r="K3074" s="7">
        <v>7288</v>
      </c>
      <c r="L3074" s="7">
        <v>621</v>
      </c>
      <c r="M3074" s="8">
        <v>-57</v>
      </c>
      <c r="N3074" s="8">
        <v>555</v>
      </c>
      <c r="O3074" s="6">
        <v>1708</v>
      </c>
    </row>
    <row r="3075" spans="1:15" x14ac:dyDescent="0.2">
      <c r="A3075" s="3">
        <v>35370</v>
      </c>
      <c r="B3075" t="s">
        <v>8</v>
      </c>
      <c r="C3075" t="s">
        <v>17</v>
      </c>
      <c r="D3075" s="7">
        <v>11279193.1096</v>
      </c>
      <c r="E3075" s="5">
        <v>2025082.28</v>
      </c>
      <c r="F3075" s="5">
        <v>4399032.75</v>
      </c>
      <c r="G3075" s="5">
        <v>617969.15</v>
      </c>
      <c r="H3075" s="5">
        <v>4237108.9296000004</v>
      </c>
      <c r="I3075" s="5">
        <v>20884671.33333334</v>
      </c>
      <c r="J3075" s="5">
        <v>23812321.328125</v>
      </c>
      <c r="K3075" s="7">
        <v>38783</v>
      </c>
      <c r="L3075" s="7">
        <v>1828</v>
      </c>
      <c r="M3075" s="8">
        <v>460</v>
      </c>
      <c r="N3075" s="8">
        <v>638</v>
      </c>
      <c r="O3075" s="6">
        <v>2822</v>
      </c>
    </row>
    <row r="3076" spans="1:15" x14ac:dyDescent="0.2">
      <c r="A3076" s="3">
        <v>35370</v>
      </c>
      <c r="B3076" t="s">
        <v>8</v>
      </c>
      <c r="C3076" t="s">
        <v>16</v>
      </c>
      <c r="D3076" s="7">
        <v>3951412.1787</v>
      </c>
      <c r="E3076" s="5">
        <v>3882086.9</v>
      </c>
      <c r="F3076" s="5">
        <v>61985.47</v>
      </c>
      <c r="G3076" s="5">
        <v>2812.86</v>
      </c>
      <c r="H3076" s="5">
        <v>4526.9487000001391</v>
      </c>
      <c r="I3076" s="5">
        <v>8.06666666666667</v>
      </c>
      <c r="J3076" s="5">
        <v>125747241.834961</v>
      </c>
      <c r="K3076" s="7">
        <v>10001</v>
      </c>
      <c r="L3076" s="7">
        <v>555</v>
      </c>
      <c r="M3076" s="8">
        <v>-17</v>
      </c>
      <c r="N3076" s="8">
        <v>720</v>
      </c>
      <c r="O3076" s="6">
        <v>1347</v>
      </c>
    </row>
    <row r="3077" spans="1:15" x14ac:dyDescent="0.2">
      <c r="A3077" s="3">
        <v>35370</v>
      </c>
      <c r="B3077" t="s">
        <v>8</v>
      </c>
      <c r="C3077" t="s">
        <v>15</v>
      </c>
      <c r="D3077" s="7">
        <v>19814687.6219</v>
      </c>
      <c r="E3077" s="5">
        <v>2912467.93</v>
      </c>
      <c r="F3077" s="5">
        <v>6341324.0599999996</v>
      </c>
      <c r="G3077" s="5">
        <v>1196822.21</v>
      </c>
      <c r="H3077" s="5">
        <v>9364073.4219000004</v>
      </c>
      <c r="I3077" s="5">
        <v>52441235.483333349</v>
      </c>
      <c r="J3077" s="5">
        <v>34644562.9072266</v>
      </c>
      <c r="K3077" s="7">
        <v>96535</v>
      </c>
      <c r="L3077" s="7">
        <v>2226</v>
      </c>
      <c r="M3077" s="8">
        <v>1469</v>
      </c>
      <c r="N3077" s="8">
        <v>1802</v>
      </c>
      <c r="O3077" s="6">
        <v>4530</v>
      </c>
    </row>
    <row r="3078" spans="1:15" x14ac:dyDescent="0.2">
      <c r="A3078" s="3">
        <v>35370</v>
      </c>
      <c r="B3078" t="s">
        <v>8</v>
      </c>
      <c r="C3078" t="s">
        <v>15</v>
      </c>
      <c r="D3078" s="7">
        <v>161077.9613</v>
      </c>
      <c r="E3078" s="5">
        <v>33469.760000000002</v>
      </c>
      <c r="F3078" s="5">
        <v>36126.699999999997</v>
      </c>
      <c r="G3078" s="5">
        <v>3904.81</v>
      </c>
      <c r="H3078" s="5">
        <v>87576.691299999991</v>
      </c>
      <c r="I3078" s="5">
        <v>357275.36666666652</v>
      </c>
      <c r="J3078" s="5">
        <v>697653.197265625</v>
      </c>
      <c r="K3078" s="7">
        <v>473</v>
      </c>
      <c r="L3078" s="7">
        <v>0</v>
      </c>
      <c r="M3078" s="8">
        <v>-1</v>
      </c>
      <c r="N3078" s="8">
        <v>4</v>
      </c>
      <c r="O3078" s="6">
        <v>11</v>
      </c>
    </row>
    <row r="3079" spans="1:15" x14ac:dyDescent="0.2">
      <c r="A3079" s="3">
        <v>35370</v>
      </c>
      <c r="B3079" t="s">
        <v>8</v>
      </c>
      <c r="C3079" t="s">
        <v>15</v>
      </c>
      <c r="D3079" s="7">
        <v>21207331.218499999</v>
      </c>
      <c r="E3079" s="5">
        <v>3090135.44</v>
      </c>
      <c r="F3079" s="5">
        <v>6792297.0999999996</v>
      </c>
      <c r="G3079" s="5">
        <v>1173102.3799999999</v>
      </c>
      <c r="H3079" s="5">
        <v>10151796.298499998</v>
      </c>
      <c r="I3079" s="5">
        <v>35590590.599999994</v>
      </c>
      <c r="J3079" s="5">
        <v>52771459.624023497</v>
      </c>
      <c r="K3079" s="7">
        <v>71333</v>
      </c>
      <c r="L3079" s="7">
        <v>-5</v>
      </c>
      <c r="M3079" s="8">
        <v>-995</v>
      </c>
      <c r="N3079" s="8">
        <v>1651</v>
      </c>
      <c r="O3079" s="6">
        <v>2926</v>
      </c>
    </row>
    <row r="3080" spans="1:15" x14ac:dyDescent="0.2">
      <c r="A3080" s="3">
        <v>35370</v>
      </c>
      <c r="B3080" t="s">
        <v>8</v>
      </c>
      <c r="C3080" t="s">
        <v>17</v>
      </c>
      <c r="D3080" s="7">
        <v>3709.6397999999999</v>
      </c>
      <c r="E3080" s="5">
        <v>1119.99</v>
      </c>
      <c r="F3080" s="5">
        <v>1889.84</v>
      </c>
      <c r="G3080" s="5">
        <v>0</v>
      </c>
      <c r="H3080" s="5">
        <v>699.80980000000022</v>
      </c>
      <c r="I3080" s="5">
        <v>2917.8333333333335</v>
      </c>
      <c r="J3080" s="5">
        <v>2718.4625263214198</v>
      </c>
      <c r="K3080" s="7">
        <v>3</v>
      </c>
      <c r="L3080" s="7">
        <v>0</v>
      </c>
      <c r="M3080" s="8">
        <v>0</v>
      </c>
      <c r="N3080" s="8">
        <v>0</v>
      </c>
      <c r="O3080" s="6">
        <v>0</v>
      </c>
    </row>
    <row r="3081" spans="1:15" x14ac:dyDescent="0.2">
      <c r="A3081" s="3">
        <v>35370</v>
      </c>
      <c r="B3081" t="s">
        <v>8</v>
      </c>
      <c r="C3081" t="s">
        <v>17</v>
      </c>
      <c r="D3081" s="7">
        <v>1031.9997000000001</v>
      </c>
      <c r="E3081" s="5">
        <v>0</v>
      </c>
      <c r="F3081" s="5">
        <v>1015.8</v>
      </c>
      <c r="G3081" s="5">
        <v>0</v>
      </c>
      <c r="H3081" s="5">
        <v>16.199700000000121</v>
      </c>
      <c r="I3081" s="5">
        <v>401.18333333333374</v>
      </c>
      <c r="J3081" s="5">
        <v>0</v>
      </c>
      <c r="K3081" s="7">
        <v>2</v>
      </c>
      <c r="L3081" s="7">
        <v>0</v>
      </c>
      <c r="M3081" s="8">
        <v>0</v>
      </c>
      <c r="N3081" s="8">
        <v>0</v>
      </c>
      <c r="O3081" s="6">
        <v>1</v>
      </c>
    </row>
    <row r="3082" spans="1:15" x14ac:dyDescent="0.2">
      <c r="A3082" s="3">
        <v>35370</v>
      </c>
      <c r="B3082" t="s">
        <v>8</v>
      </c>
      <c r="C3082" t="s">
        <v>15</v>
      </c>
      <c r="D3082" s="7">
        <v>4058032.1556000002</v>
      </c>
      <c r="E3082" s="5">
        <v>423086.72</v>
      </c>
      <c r="F3082" s="5">
        <v>2810137.27</v>
      </c>
      <c r="G3082" s="5">
        <v>88709.21</v>
      </c>
      <c r="H3082" s="5">
        <v>736098.95560000045</v>
      </c>
      <c r="I3082" s="5">
        <v>2414925.8833333333</v>
      </c>
      <c r="J3082" s="5">
        <v>5202404.890625</v>
      </c>
      <c r="K3082" s="7">
        <v>14665</v>
      </c>
      <c r="L3082" s="7">
        <v>1153</v>
      </c>
      <c r="M3082" s="8">
        <v>-23</v>
      </c>
      <c r="N3082" s="8">
        <v>1183</v>
      </c>
      <c r="O3082" s="6">
        <v>3600</v>
      </c>
    </row>
    <row r="3083" spans="1:15" x14ac:dyDescent="0.2">
      <c r="A3083" s="3">
        <v>35370</v>
      </c>
      <c r="B3083" t="s">
        <v>8</v>
      </c>
      <c r="C3083" t="s">
        <v>18</v>
      </c>
      <c r="D3083" s="7">
        <v>2440.2008000000001</v>
      </c>
      <c r="E3083" s="5">
        <v>2284.4699999999998</v>
      </c>
      <c r="F3083" s="5">
        <v>134.62</v>
      </c>
      <c r="G3083" s="5">
        <v>4.08</v>
      </c>
      <c r="H3083" s="5">
        <v>17.030800000000269</v>
      </c>
      <c r="I3083" s="5">
        <v>3.3333333333333298E-2</v>
      </c>
      <c r="J3083" s="5">
        <v>540.73467063903797</v>
      </c>
      <c r="K3083" s="7">
        <v>26</v>
      </c>
      <c r="L3083" s="7">
        <v>0</v>
      </c>
      <c r="M3083" s="8">
        <v>0</v>
      </c>
      <c r="N3083" s="8">
        <v>0</v>
      </c>
      <c r="O3083" s="6">
        <v>1</v>
      </c>
    </row>
    <row r="3084" spans="1:15" x14ac:dyDescent="0.2">
      <c r="A3084" s="3">
        <v>35370</v>
      </c>
      <c r="B3084" t="s">
        <v>8</v>
      </c>
      <c r="C3084" t="s">
        <v>17</v>
      </c>
      <c r="D3084" s="7">
        <v>791277.51399999997</v>
      </c>
      <c r="E3084" s="5">
        <v>266747.59999999998</v>
      </c>
      <c r="F3084" s="5">
        <v>274171.5</v>
      </c>
      <c r="G3084" s="5">
        <v>49225.99</v>
      </c>
      <c r="H3084" s="5">
        <v>201132.424</v>
      </c>
      <c r="I3084" s="5">
        <v>885258.08333333326</v>
      </c>
      <c r="J3084" s="5">
        <v>2199602.0449218801</v>
      </c>
      <c r="K3084" s="7">
        <v>1126</v>
      </c>
      <c r="L3084" s="7">
        <v>81</v>
      </c>
      <c r="M3084" s="8">
        <v>590</v>
      </c>
      <c r="N3084" s="8">
        <v>10</v>
      </c>
      <c r="O3084" s="6">
        <v>16</v>
      </c>
    </row>
    <row r="3085" spans="1:15" x14ac:dyDescent="0.2">
      <c r="A3085" s="3">
        <v>35370</v>
      </c>
      <c r="B3085" t="s">
        <v>8</v>
      </c>
      <c r="C3085" t="s">
        <v>17</v>
      </c>
      <c r="D3085" s="7">
        <v>16466.7107</v>
      </c>
      <c r="E3085" s="5">
        <v>213.04</v>
      </c>
      <c r="F3085" s="5">
        <v>1600.4</v>
      </c>
      <c r="G3085" s="5">
        <v>226.51</v>
      </c>
      <c r="H3085" s="5">
        <v>14426.760699999999</v>
      </c>
      <c r="I3085" s="5">
        <v>73075.23333333341</v>
      </c>
      <c r="J3085" s="5">
        <v>148673.35449218799</v>
      </c>
      <c r="K3085" s="7">
        <v>194</v>
      </c>
      <c r="L3085" s="7">
        <v>13</v>
      </c>
      <c r="M3085" s="8">
        <v>116</v>
      </c>
      <c r="N3085" s="8">
        <v>0</v>
      </c>
      <c r="O3085" s="6">
        <v>4</v>
      </c>
    </row>
    <row r="3086" spans="1:15" x14ac:dyDescent="0.2">
      <c r="A3086" s="3">
        <v>35370</v>
      </c>
      <c r="B3086" t="s">
        <v>8</v>
      </c>
      <c r="C3086" t="s">
        <v>16</v>
      </c>
      <c r="D3086" s="7">
        <v>126256.4044</v>
      </c>
      <c r="E3086" s="5">
        <v>92537.53</v>
      </c>
      <c r="F3086" s="5">
        <v>13832.6</v>
      </c>
      <c r="G3086" s="5">
        <v>1485.61</v>
      </c>
      <c r="H3086" s="5">
        <v>18400.664400000001</v>
      </c>
      <c r="I3086" s="5">
        <v>25375.000000000004</v>
      </c>
      <c r="J3086" s="5">
        <v>1753575.0878906299</v>
      </c>
      <c r="K3086" s="7">
        <v>476</v>
      </c>
      <c r="L3086" s="7">
        <v>2</v>
      </c>
      <c r="M3086" s="8">
        <v>9</v>
      </c>
      <c r="N3086" s="8">
        <v>52</v>
      </c>
      <c r="O3086" s="6">
        <v>75</v>
      </c>
    </row>
    <row r="3087" spans="1:15" x14ac:dyDescent="0.2">
      <c r="A3087" s="3">
        <v>35370</v>
      </c>
      <c r="B3087" t="s">
        <v>8</v>
      </c>
      <c r="C3087" t="s">
        <v>16</v>
      </c>
      <c r="D3087" s="7">
        <v>737721.41540000006</v>
      </c>
      <c r="E3087" s="5">
        <v>669330.4</v>
      </c>
      <c r="F3087" s="5">
        <v>37597.74</v>
      </c>
      <c r="G3087" s="5">
        <v>985.43</v>
      </c>
      <c r="H3087" s="5">
        <v>29807.845400000035</v>
      </c>
      <c r="I3087" s="5">
        <v>33204.949999999975</v>
      </c>
      <c r="J3087" s="5">
        <v>12918580.0712891</v>
      </c>
      <c r="K3087" s="7">
        <v>3346</v>
      </c>
      <c r="L3087" s="7">
        <v>694</v>
      </c>
      <c r="M3087" s="8">
        <v>18</v>
      </c>
      <c r="N3087" s="8">
        <v>232</v>
      </c>
      <c r="O3087" s="6">
        <v>1030</v>
      </c>
    </row>
    <row r="3088" spans="1:15" x14ac:dyDescent="0.2">
      <c r="A3088" s="3">
        <v>35370</v>
      </c>
      <c r="B3088" t="s">
        <v>8</v>
      </c>
      <c r="C3088" t="s">
        <v>16</v>
      </c>
      <c r="D3088" s="7">
        <v>35699.292699999998</v>
      </c>
      <c r="E3088" s="5">
        <v>32410.23</v>
      </c>
      <c r="F3088" s="5">
        <v>2038.31</v>
      </c>
      <c r="G3088" s="5">
        <v>534.48</v>
      </c>
      <c r="H3088" s="5">
        <v>716.27269999999862</v>
      </c>
      <c r="I3088" s="5">
        <v>17.633333333333329</v>
      </c>
      <c r="J3088" s="5">
        <v>1866209.7109375</v>
      </c>
      <c r="K3088" s="7">
        <v>218</v>
      </c>
      <c r="L3088" s="7">
        <v>7</v>
      </c>
      <c r="M3088" s="8">
        <v>11</v>
      </c>
      <c r="N3088" s="8">
        <v>14</v>
      </c>
      <c r="O3088" s="6">
        <v>29</v>
      </c>
    </row>
    <row r="3089" spans="1:15" x14ac:dyDescent="0.2">
      <c r="A3089" s="3">
        <v>35370</v>
      </c>
      <c r="B3089" t="s">
        <v>8</v>
      </c>
      <c r="C3089" t="s">
        <v>18</v>
      </c>
      <c r="D3089" s="7">
        <v>0</v>
      </c>
      <c r="E3089" s="5">
        <v>0</v>
      </c>
      <c r="F3089" s="5">
        <v>0</v>
      </c>
      <c r="G3089" s="5">
        <v>0</v>
      </c>
      <c r="H3089" s="5">
        <v>0</v>
      </c>
      <c r="I3089" s="5">
        <v>0</v>
      </c>
      <c r="J3089" s="5">
        <v>0</v>
      </c>
      <c r="K3089" s="7">
        <v>0</v>
      </c>
      <c r="L3089" s="7">
        <v>0</v>
      </c>
      <c r="M3089" s="8">
        <v>0</v>
      </c>
      <c r="N3089" s="8">
        <v>0</v>
      </c>
      <c r="O3089" s="6">
        <v>0</v>
      </c>
    </row>
    <row r="3090" spans="1:15" x14ac:dyDescent="0.2">
      <c r="A3090" s="3">
        <v>35370</v>
      </c>
      <c r="B3090" t="s">
        <v>9</v>
      </c>
      <c r="C3090" t="s">
        <v>15</v>
      </c>
      <c r="D3090" s="7">
        <v>1227565.2074</v>
      </c>
      <c r="E3090" s="5">
        <v>174658.68</v>
      </c>
      <c r="F3090" s="5">
        <v>465684.58</v>
      </c>
      <c r="G3090" s="5">
        <v>39702.870000000003</v>
      </c>
      <c r="H3090" s="5">
        <v>547519.07739999995</v>
      </c>
      <c r="I3090" s="5">
        <v>1651083.9833333334</v>
      </c>
      <c r="J3090" s="5">
        <v>1609613.7421875</v>
      </c>
      <c r="K3090" s="7">
        <v>5042</v>
      </c>
      <c r="L3090" s="7">
        <v>0</v>
      </c>
      <c r="M3090" s="8">
        <v>-69</v>
      </c>
      <c r="N3090" s="8">
        <v>149</v>
      </c>
      <c r="O3090" s="6">
        <v>273</v>
      </c>
    </row>
    <row r="3091" spans="1:15" x14ac:dyDescent="0.2">
      <c r="A3091" s="3">
        <v>35370</v>
      </c>
      <c r="B3091" t="s">
        <v>9</v>
      </c>
      <c r="C3091" t="s">
        <v>17</v>
      </c>
      <c r="D3091" s="7">
        <v>608522.8247</v>
      </c>
      <c r="E3091" s="5">
        <v>116908.9</v>
      </c>
      <c r="F3091" s="5">
        <v>205728.36</v>
      </c>
      <c r="G3091" s="5">
        <v>35653.85</v>
      </c>
      <c r="H3091" s="5">
        <v>250231.71469999998</v>
      </c>
      <c r="I3091" s="5">
        <v>888456.84999999986</v>
      </c>
      <c r="J3091" s="5">
        <v>1781634.7871093799</v>
      </c>
      <c r="K3091" s="7">
        <v>1035</v>
      </c>
      <c r="L3091" s="7">
        <v>0</v>
      </c>
      <c r="M3091" s="8">
        <v>17</v>
      </c>
      <c r="N3091" s="8">
        <v>5</v>
      </c>
      <c r="O3091" s="6">
        <v>19</v>
      </c>
    </row>
    <row r="3092" spans="1:15" x14ac:dyDescent="0.2">
      <c r="A3092" s="3">
        <v>35370</v>
      </c>
      <c r="B3092" t="s">
        <v>9</v>
      </c>
      <c r="C3092" t="s">
        <v>15</v>
      </c>
      <c r="D3092" s="7">
        <v>15516.823399999999</v>
      </c>
      <c r="E3092" s="5">
        <v>2688.89</v>
      </c>
      <c r="F3092" s="5">
        <v>5736.52</v>
      </c>
      <c r="G3092" s="5">
        <v>279.85000000000002</v>
      </c>
      <c r="H3092" s="5">
        <v>6811.5633999999991</v>
      </c>
      <c r="I3092" s="5">
        <v>26184.249999999978</v>
      </c>
      <c r="J3092" s="5">
        <v>34821.6904296875</v>
      </c>
      <c r="K3092" s="7">
        <v>74</v>
      </c>
      <c r="L3092" s="7">
        <v>0</v>
      </c>
      <c r="M3092" s="8">
        <v>-1</v>
      </c>
      <c r="N3092" s="8">
        <v>2</v>
      </c>
      <c r="O3092" s="6">
        <v>5</v>
      </c>
    </row>
    <row r="3093" spans="1:15" x14ac:dyDescent="0.2">
      <c r="A3093" s="3">
        <v>35370</v>
      </c>
      <c r="B3093" t="s">
        <v>9</v>
      </c>
      <c r="C3093" t="s">
        <v>17</v>
      </c>
      <c r="D3093" s="7">
        <v>243976.31159999999</v>
      </c>
      <c r="E3093" s="5">
        <v>42247.42</v>
      </c>
      <c r="F3093" s="5">
        <v>84293.55</v>
      </c>
      <c r="G3093" s="5">
        <v>14207.04</v>
      </c>
      <c r="H3093" s="5">
        <v>103228.30159999998</v>
      </c>
      <c r="I3093" s="5">
        <v>462236.9500000003</v>
      </c>
      <c r="J3093" s="5">
        <v>589702.912109375</v>
      </c>
      <c r="K3093" s="7">
        <v>787</v>
      </c>
      <c r="L3093" s="7">
        <v>0</v>
      </c>
      <c r="M3093" s="8">
        <v>20</v>
      </c>
      <c r="N3093" s="8">
        <v>13</v>
      </c>
      <c r="O3093" s="6">
        <v>11</v>
      </c>
    </row>
    <row r="3094" spans="1:15" x14ac:dyDescent="0.2">
      <c r="A3094" s="3">
        <v>35370</v>
      </c>
      <c r="B3094" t="s">
        <v>9</v>
      </c>
      <c r="C3094" t="s">
        <v>15</v>
      </c>
      <c r="D3094" s="7">
        <v>304962.85330000002</v>
      </c>
      <c r="E3094" s="5">
        <v>54527.14</v>
      </c>
      <c r="F3094" s="5">
        <v>81015.179999999993</v>
      </c>
      <c r="G3094" s="5">
        <v>22304.65</v>
      </c>
      <c r="H3094" s="5">
        <v>147115.88330000002</v>
      </c>
      <c r="I3094" s="5">
        <v>810535.08333333337</v>
      </c>
      <c r="J3094" s="5">
        <v>657714.04003906297</v>
      </c>
      <c r="K3094" s="7">
        <v>1329</v>
      </c>
      <c r="L3094" s="7">
        <v>0</v>
      </c>
      <c r="M3094" s="8">
        <v>40</v>
      </c>
      <c r="N3094" s="8">
        <v>25</v>
      </c>
      <c r="O3094" s="6">
        <v>37</v>
      </c>
    </row>
    <row r="3095" spans="1:15" x14ac:dyDescent="0.2">
      <c r="A3095" s="3">
        <v>35370</v>
      </c>
      <c r="B3095" t="s">
        <v>9</v>
      </c>
      <c r="C3095" t="s">
        <v>15</v>
      </c>
      <c r="D3095" s="7">
        <v>3732.9151999999999</v>
      </c>
      <c r="E3095" s="5">
        <v>1124.22</v>
      </c>
      <c r="F3095" s="5">
        <v>864.13</v>
      </c>
      <c r="G3095" s="5">
        <v>100.75</v>
      </c>
      <c r="H3095" s="5">
        <v>1643.8152</v>
      </c>
      <c r="I3095" s="5">
        <v>7989.4833333333318</v>
      </c>
      <c r="J3095" s="5">
        <v>35886.0322265625</v>
      </c>
      <c r="K3095" s="7">
        <v>13</v>
      </c>
      <c r="L3095" s="7">
        <v>0</v>
      </c>
      <c r="M3095" s="8">
        <v>0</v>
      </c>
      <c r="N3095" s="8">
        <v>0</v>
      </c>
      <c r="O3095" s="6">
        <v>1</v>
      </c>
    </row>
    <row r="3096" spans="1:15" x14ac:dyDescent="0.2">
      <c r="A3096" s="3">
        <v>35370</v>
      </c>
      <c r="B3096" t="s">
        <v>9</v>
      </c>
      <c r="C3096" t="s">
        <v>15</v>
      </c>
      <c r="D3096" s="7">
        <v>518831.7916</v>
      </c>
      <c r="E3096" s="5">
        <v>79947.88</v>
      </c>
      <c r="F3096" s="5">
        <v>161184.82</v>
      </c>
      <c r="G3096" s="5">
        <v>29050.86</v>
      </c>
      <c r="H3096" s="5">
        <v>248648.2316</v>
      </c>
      <c r="I3096" s="5">
        <v>896403.96666666772</v>
      </c>
      <c r="J3096" s="5">
        <v>1417578.6904296901</v>
      </c>
      <c r="K3096" s="7">
        <v>1521</v>
      </c>
      <c r="L3096" s="7">
        <v>-1</v>
      </c>
      <c r="M3096" s="8">
        <v>-27</v>
      </c>
      <c r="N3096" s="8">
        <v>24</v>
      </c>
      <c r="O3096" s="6">
        <v>48</v>
      </c>
    </row>
    <row r="3097" spans="1:15" x14ac:dyDescent="0.2">
      <c r="A3097" s="3">
        <v>35370</v>
      </c>
      <c r="B3097" t="s">
        <v>9</v>
      </c>
      <c r="C3097" t="s">
        <v>15</v>
      </c>
      <c r="D3097" s="7">
        <v>39278.231599999999</v>
      </c>
      <c r="E3097" s="5">
        <v>2900.53</v>
      </c>
      <c r="F3097" s="5">
        <v>28435.200000000001</v>
      </c>
      <c r="G3097" s="5">
        <v>726.17</v>
      </c>
      <c r="H3097" s="5">
        <v>7216.3315999999995</v>
      </c>
      <c r="I3097" s="5">
        <v>26847.849999999995</v>
      </c>
      <c r="J3097" s="5">
        <v>15572.7568359375</v>
      </c>
      <c r="K3097" s="7">
        <v>199</v>
      </c>
      <c r="L3097" s="7">
        <v>0</v>
      </c>
      <c r="M3097" s="8">
        <v>-1</v>
      </c>
      <c r="N3097" s="8">
        <v>14</v>
      </c>
      <c r="O3097" s="6">
        <v>17</v>
      </c>
    </row>
    <row r="3098" spans="1:15" x14ac:dyDescent="0.2">
      <c r="A3098" s="3">
        <v>35370</v>
      </c>
      <c r="B3098" t="s">
        <v>9</v>
      </c>
      <c r="C3098" t="s">
        <v>17</v>
      </c>
      <c r="D3098" s="7">
        <v>10491.9768</v>
      </c>
      <c r="E3098" s="5">
        <v>3815.09</v>
      </c>
      <c r="F3098" s="5">
        <v>3998.18</v>
      </c>
      <c r="G3098" s="5">
        <v>632.12</v>
      </c>
      <c r="H3098" s="5">
        <v>2046.5868000000005</v>
      </c>
      <c r="I3098" s="5">
        <v>11539.216666666665</v>
      </c>
      <c r="J3098" s="5">
        <v>46824.8583984375</v>
      </c>
      <c r="K3098" s="7">
        <v>19</v>
      </c>
      <c r="L3098" s="7">
        <v>0</v>
      </c>
      <c r="M3098" s="8">
        <v>13</v>
      </c>
      <c r="N3098" s="8">
        <v>0</v>
      </c>
      <c r="O3098" s="6">
        <v>1</v>
      </c>
    </row>
    <row r="3099" spans="1:15" x14ac:dyDescent="0.2">
      <c r="A3099" s="3">
        <v>35370</v>
      </c>
      <c r="B3099" t="s">
        <v>9</v>
      </c>
      <c r="C3099" t="s">
        <v>17</v>
      </c>
      <c r="D3099" s="7">
        <v>33.947000000000003</v>
      </c>
      <c r="E3099" s="5">
        <v>2.83</v>
      </c>
      <c r="F3099" s="5">
        <v>2.82</v>
      </c>
      <c r="G3099" s="5">
        <v>0.85</v>
      </c>
      <c r="H3099" s="5">
        <v>27.447000000000003</v>
      </c>
      <c r="I3099" s="5">
        <v>339.14999999999924</v>
      </c>
      <c r="J3099" s="5">
        <v>156.984375</v>
      </c>
      <c r="K3099" s="7">
        <v>3</v>
      </c>
      <c r="L3099" s="7">
        <v>0</v>
      </c>
      <c r="M3099" s="8">
        <v>3</v>
      </c>
      <c r="N3099" s="8">
        <v>0</v>
      </c>
      <c r="O3099" s="6">
        <v>0</v>
      </c>
    </row>
    <row r="3100" spans="1:15" x14ac:dyDescent="0.2">
      <c r="A3100" s="3">
        <v>35370</v>
      </c>
      <c r="B3100" t="s">
        <v>9</v>
      </c>
      <c r="C3100" t="s">
        <v>16</v>
      </c>
      <c r="D3100" s="7">
        <v>1996.3742999999999</v>
      </c>
      <c r="E3100" s="5">
        <v>379.93</v>
      </c>
      <c r="F3100" s="5">
        <v>978.82</v>
      </c>
      <c r="G3100" s="5">
        <v>288.58</v>
      </c>
      <c r="H3100" s="5">
        <v>349.04429999999985</v>
      </c>
      <c r="I3100" s="5">
        <v>1065.0166666666655</v>
      </c>
      <c r="J3100" s="5">
        <v>675.2763671875</v>
      </c>
      <c r="K3100" s="7">
        <v>5</v>
      </c>
      <c r="L3100" s="7">
        <v>0</v>
      </c>
      <c r="M3100" s="8">
        <v>0</v>
      </c>
      <c r="N3100" s="8">
        <v>0</v>
      </c>
      <c r="O3100" s="6">
        <v>0</v>
      </c>
    </row>
    <row r="3101" spans="1:15" x14ac:dyDescent="0.2">
      <c r="A3101" s="3">
        <v>35370</v>
      </c>
      <c r="B3101" t="s">
        <v>9</v>
      </c>
      <c r="C3101" t="s">
        <v>16</v>
      </c>
      <c r="D3101" s="7">
        <v>470.70370000000003</v>
      </c>
      <c r="E3101" s="5">
        <v>383.88</v>
      </c>
      <c r="F3101" s="5">
        <v>11.52</v>
      </c>
      <c r="G3101" s="5">
        <v>0</v>
      </c>
      <c r="H3101" s="5">
        <v>75.303700000000035</v>
      </c>
      <c r="I3101" s="5">
        <v>28.78333333333336</v>
      </c>
      <c r="J3101" s="5">
        <v>3611.7705078125</v>
      </c>
      <c r="K3101" s="7">
        <v>2</v>
      </c>
      <c r="L3101" s="7">
        <v>0</v>
      </c>
      <c r="M3101" s="8">
        <v>0</v>
      </c>
      <c r="N3101" s="8">
        <v>0</v>
      </c>
      <c r="O3101" s="6">
        <v>0</v>
      </c>
    </row>
    <row r="3102" spans="1:15" x14ac:dyDescent="0.2">
      <c r="A3102" s="3">
        <v>35370</v>
      </c>
      <c r="B3102" t="s">
        <v>9</v>
      </c>
      <c r="C3102" t="s">
        <v>16</v>
      </c>
      <c r="D3102" s="7">
        <v>0</v>
      </c>
      <c r="E3102" s="5">
        <v>0</v>
      </c>
      <c r="F3102" s="5">
        <v>0</v>
      </c>
      <c r="G3102" s="5">
        <v>0</v>
      </c>
      <c r="H3102" s="5">
        <v>0</v>
      </c>
      <c r="I3102" s="5">
        <v>0</v>
      </c>
      <c r="J3102" s="5">
        <v>25.5634765625</v>
      </c>
      <c r="K3102" s="7">
        <v>1</v>
      </c>
      <c r="L3102" s="7">
        <v>0</v>
      </c>
      <c r="M3102" s="8">
        <v>0</v>
      </c>
      <c r="N3102" s="8">
        <v>0</v>
      </c>
      <c r="O3102" s="6">
        <v>1</v>
      </c>
    </row>
    <row r="3103" spans="1:15" x14ac:dyDescent="0.2">
      <c r="A3103" s="3">
        <v>35370</v>
      </c>
      <c r="B3103" t="s">
        <v>10</v>
      </c>
      <c r="C3103" t="s">
        <v>15</v>
      </c>
      <c r="D3103" s="7">
        <v>0</v>
      </c>
      <c r="E3103" s="5">
        <v>0</v>
      </c>
      <c r="F3103" s="5">
        <v>0</v>
      </c>
      <c r="G3103" s="5">
        <v>0</v>
      </c>
      <c r="H3103" s="5">
        <v>0</v>
      </c>
      <c r="I3103" s="5">
        <v>0</v>
      </c>
      <c r="J3103" s="5">
        <v>0</v>
      </c>
      <c r="K3103" s="7">
        <v>0</v>
      </c>
      <c r="L3103" s="7">
        <v>0</v>
      </c>
      <c r="M3103" s="8">
        <v>0</v>
      </c>
      <c r="N3103" s="8">
        <v>0</v>
      </c>
      <c r="O3103" s="6">
        <v>0</v>
      </c>
    </row>
    <row r="3104" spans="1:15" x14ac:dyDescent="0.2">
      <c r="A3104" s="3">
        <v>35370</v>
      </c>
      <c r="B3104" t="s">
        <v>10</v>
      </c>
      <c r="C3104" t="s">
        <v>15</v>
      </c>
      <c r="D3104" s="7">
        <v>6252611.9711999996</v>
      </c>
      <c r="E3104" s="5">
        <v>719304.19480000006</v>
      </c>
      <c r="F3104" s="5">
        <v>2665897.7447000002</v>
      </c>
      <c r="G3104" s="5">
        <v>199407.91</v>
      </c>
      <c r="H3104" s="5">
        <v>2668002.1216999996</v>
      </c>
      <c r="I3104" s="5">
        <v>8321056.3000000017</v>
      </c>
      <c r="J3104" s="5">
        <v>5611764.59007168</v>
      </c>
      <c r="K3104" s="7">
        <v>29144</v>
      </c>
      <c r="L3104" s="7">
        <v>-1</v>
      </c>
      <c r="M3104" s="8">
        <v>-451</v>
      </c>
      <c r="N3104" s="8">
        <v>655</v>
      </c>
      <c r="O3104" s="6">
        <v>1042</v>
      </c>
    </row>
    <row r="3105" spans="1:15" x14ac:dyDescent="0.2">
      <c r="A3105" s="3">
        <v>35370</v>
      </c>
      <c r="B3105" t="s">
        <v>10</v>
      </c>
      <c r="C3105" t="s">
        <v>17</v>
      </c>
      <c r="D3105" s="7">
        <v>8754745.4286000002</v>
      </c>
      <c r="E3105" s="5">
        <v>2280108.87</v>
      </c>
      <c r="F3105" s="5">
        <v>3322578.19</v>
      </c>
      <c r="G3105" s="5">
        <v>543525.93000000005</v>
      </c>
      <c r="H3105" s="5">
        <v>2608532.4386</v>
      </c>
      <c r="I3105" s="5">
        <v>10282708.633333329</v>
      </c>
      <c r="J3105" s="5">
        <v>28528756.958007801</v>
      </c>
      <c r="K3105" s="7">
        <v>20696</v>
      </c>
      <c r="L3105" s="7">
        <v>3441</v>
      </c>
      <c r="M3105" s="8">
        <v>-74</v>
      </c>
      <c r="N3105" s="8">
        <v>657</v>
      </c>
      <c r="O3105" s="6">
        <v>3849</v>
      </c>
    </row>
    <row r="3106" spans="1:15" x14ac:dyDescent="0.2">
      <c r="A3106" s="3">
        <v>35370</v>
      </c>
      <c r="B3106" t="s">
        <v>10</v>
      </c>
      <c r="C3106" t="s">
        <v>15</v>
      </c>
      <c r="D3106" s="7">
        <v>499530.06719999999</v>
      </c>
      <c r="E3106" s="5">
        <v>131992.37</v>
      </c>
      <c r="F3106" s="5">
        <v>228904.39</v>
      </c>
      <c r="G3106" s="5">
        <v>7123.51</v>
      </c>
      <c r="H3106" s="5">
        <v>131509.79719999997</v>
      </c>
      <c r="I3106" s="5">
        <v>492038.0500000004</v>
      </c>
      <c r="J3106" s="5">
        <v>1061401.7480468799</v>
      </c>
      <c r="K3106" s="7">
        <v>2454</v>
      </c>
      <c r="L3106" s="7">
        <v>416</v>
      </c>
      <c r="M3106" s="8">
        <v>-19</v>
      </c>
      <c r="N3106" s="8">
        <v>151</v>
      </c>
      <c r="O3106" s="6">
        <v>706</v>
      </c>
    </row>
    <row r="3107" spans="1:15" x14ac:dyDescent="0.2">
      <c r="A3107" s="3">
        <v>35370</v>
      </c>
      <c r="B3107" t="s">
        <v>10</v>
      </c>
      <c r="C3107" t="s">
        <v>17</v>
      </c>
      <c r="D3107" s="7">
        <v>3764965.2377999998</v>
      </c>
      <c r="E3107" s="5">
        <v>761775.33</v>
      </c>
      <c r="F3107" s="5">
        <v>1598287.07</v>
      </c>
      <c r="G3107" s="5">
        <v>209967.24</v>
      </c>
      <c r="H3107" s="5">
        <v>1194935.5977999996</v>
      </c>
      <c r="I3107" s="5">
        <v>5802594.0999999968</v>
      </c>
      <c r="J3107" s="5">
        <v>9243063.578125</v>
      </c>
      <c r="K3107" s="7">
        <v>16633</v>
      </c>
      <c r="L3107" s="7">
        <v>2038</v>
      </c>
      <c r="M3107" s="8">
        <v>159</v>
      </c>
      <c r="N3107" s="8">
        <v>285</v>
      </c>
      <c r="O3107" s="6">
        <v>1812</v>
      </c>
    </row>
    <row r="3108" spans="1:15" x14ac:dyDescent="0.2">
      <c r="A3108" s="3">
        <v>35370</v>
      </c>
      <c r="B3108" t="s">
        <v>10</v>
      </c>
      <c r="C3108" t="s">
        <v>16</v>
      </c>
      <c r="D3108" s="7">
        <v>1805845.0007</v>
      </c>
      <c r="E3108" s="5">
        <v>1779624.09</v>
      </c>
      <c r="F3108" s="5">
        <v>25603.67</v>
      </c>
      <c r="G3108" s="5">
        <v>1412.84</v>
      </c>
      <c r="H3108" s="5">
        <v>-795.59930000010695</v>
      </c>
      <c r="I3108" s="5">
        <v>0.38333333333333303</v>
      </c>
      <c r="J3108" s="5">
        <v>51213733.7353516</v>
      </c>
      <c r="K3108" s="7">
        <v>4554</v>
      </c>
      <c r="L3108" s="7">
        <v>555</v>
      </c>
      <c r="M3108" s="8">
        <v>-9</v>
      </c>
      <c r="N3108" s="8">
        <v>260</v>
      </c>
      <c r="O3108" s="6">
        <v>946</v>
      </c>
    </row>
    <row r="3109" spans="1:15" x14ac:dyDescent="0.2">
      <c r="A3109" s="3">
        <v>35370</v>
      </c>
      <c r="B3109" t="s">
        <v>10</v>
      </c>
      <c r="C3109" t="s">
        <v>15</v>
      </c>
      <c r="D3109" s="7">
        <v>5061515.6403000001</v>
      </c>
      <c r="E3109" s="5">
        <v>1170535.3600000001</v>
      </c>
      <c r="F3109" s="5">
        <v>1524157.67</v>
      </c>
      <c r="G3109" s="5">
        <v>335967.89</v>
      </c>
      <c r="H3109" s="5">
        <v>2030854.7202999997</v>
      </c>
      <c r="I3109" s="5">
        <v>10914390.549999993</v>
      </c>
      <c r="J3109" s="5">
        <v>15683709.302734399</v>
      </c>
      <c r="K3109" s="7">
        <v>30101</v>
      </c>
      <c r="L3109" s="7">
        <v>3800</v>
      </c>
      <c r="M3109" s="8">
        <v>440</v>
      </c>
      <c r="N3109" s="8">
        <v>936</v>
      </c>
      <c r="O3109" s="6">
        <v>2827</v>
      </c>
    </row>
    <row r="3110" spans="1:15" x14ac:dyDescent="0.2">
      <c r="A3110" s="3">
        <v>35370</v>
      </c>
      <c r="B3110" t="s">
        <v>10</v>
      </c>
      <c r="C3110" t="s">
        <v>15</v>
      </c>
      <c r="D3110" s="7">
        <v>29275.360100000002</v>
      </c>
      <c r="E3110" s="5">
        <v>6999</v>
      </c>
      <c r="F3110" s="5">
        <v>5857.53</v>
      </c>
      <c r="G3110" s="5">
        <v>775.85</v>
      </c>
      <c r="H3110" s="5">
        <v>15642.980100000002</v>
      </c>
      <c r="I3110" s="5">
        <v>60764.850000000079</v>
      </c>
      <c r="J3110" s="5">
        <v>80916.228515625</v>
      </c>
      <c r="K3110" s="7">
        <v>75</v>
      </c>
      <c r="L3110" s="7">
        <v>0</v>
      </c>
      <c r="M3110" s="8">
        <v>-1</v>
      </c>
      <c r="N3110" s="8">
        <v>1</v>
      </c>
      <c r="O3110" s="6">
        <v>5</v>
      </c>
    </row>
    <row r="3111" spans="1:15" x14ac:dyDescent="0.2">
      <c r="A3111" s="3">
        <v>35370</v>
      </c>
      <c r="B3111" t="s">
        <v>10</v>
      </c>
      <c r="C3111" t="s">
        <v>15</v>
      </c>
      <c r="D3111" s="7">
        <v>6487456.0448000003</v>
      </c>
      <c r="E3111" s="5">
        <v>1293613.92</v>
      </c>
      <c r="F3111" s="5">
        <v>1960476.67</v>
      </c>
      <c r="G3111" s="5">
        <v>374069.72</v>
      </c>
      <c r="H3111" s="5">
        <v>2859295.7348000007</v>
      </c>
      <c r="I3111" s="5">
        <v>9880508.1833333373</v>
      </c>
      <c r="J3111" s="5">
        <v>20927543.2099609</v>
      </c>
      <c r="K3111" s="7">
        <v>25223</v>
      </c>
      <c r="L3111" s="7">
        <v>-1</v>
      </c>
      <c r="M3111" s="8">
        <v>-300</v>
      </c>
      <c r="N3111" s="8">
        <v>1111</v>
      </c>
      <c r="O3111" s="6">
        <v>1947</v>
      </c>
    </row>
    <row r="3112" spans="1:15" x14ac:dyDescent="0.2">
      <c r="A3112" s="3">
        <v>35370</v>
      </c>
      <c r="B3112" t="s">
        <v>10</v>
      </c>
      <c r="C3112" t="s">
        <v>17</v>
      </c>
      <c r="D3112" s="7">
        <v>0</v>
      </c>
      <c r="E3112" s="5">
        <v>0</v>
      </c>
      <c r="F3112" s="5">
        <v>0</v>
      </c>
      <c r="G3112" s="5">
        <v>0</v>
      </c>
      <c r="H3112" s="5">
        <v>0</v>
      </c>
      <c r="I3112" s="5">
        <v>0</v>
      </c>
      <c r="J3112" s="5">
        <v>0</v>
      </c>
      <c r="K3112" s="7">
        <v>0</v>
      </c>
      <c r="L3112" s="7">
        <v>0</v>
      </c>
      <c r="M3112" s="8">
        <v>0</v>
      </c>
      <c r="N3112" s="8">
        <v>0</v>
      </c>
      <c r="O3112" s="6">
        <v>0</v>
      </c>
    </row>
    <row r="3113" spans="1:15" x14ac:dyDescent="0.2">
      <c r="A3113" s="3">
        <v>35370</v>
      </c>
      <c r="B3113" t="s">
        <v>10</v>
      </c>
      <c r="C3113" t="s">
        <v>15</v>
      </c>
      <c r="D3113" s="7">
        <v>2157087.3949000002</v>
      </c>
      <c r="E3113" s="5">
        <v>189291.18</v>
      </c>
      <c r="F3113" s="5">
        <v>1607131.27</v>
      </c>
      <c r="G3113" s="5">
        <v>47476.23</v>
      </c>
      <c r="H3113" s="5">
        <v>313188.71490000025</v>
      </c>
      <c r="I3113" s="5">
        <v>1245927.5833333333</v>
      </c>
      <c r="J3113" s="5">
        <v>2229902.2675781301</v>
      </c>
      <c r="K3113" s="7">
        <v>7511</v>
      </c>
      <c r="L3113" s="7">
        <v>743</v>
      </c>
      <c r="M3113" s="8">
        <v>-9</v>
      </c>
      <c r="N3113" s="8">
        <v>483</v>
      </c>
      <c r="O3113" s="6">
        <v>1329</v>
      </c>
    </row>
    <row r="3114" spans="1:15" x14ac:dyDescent="0.2">
      <c r="A3114" s="3">
        <v>35370</v>
      </c>
      <c r="B3114" t="s">
        <v>10</v>
      </c>
      <c r="C3114" t="s">
        <v>17</v>
      </c>
      <c r="D3114" s="7">
        <v>416949.54790000001</v>
      </c>
      <c r="E3114" s="5">
        <v>164537.62</v>
      </c>
      <c r="F3114" s="5">
        <v>158844.31</v>
      </c>
      <c r="G3114" s="5">
        <v>28398.76</v>
      </c>
      <c r="H3114" s="5">
        <v>65168.857900000017</v>
      </c>
      <c r="I3114" s="5">
        <v>327978.03333333333</v>
      </c>
      <c r="J3114" s="5">
        <v>1402847.1708984401</v>
      </c>
      <c r="K3114" s="7">
        <v>655</v>
      </c>
      <c r="L3114" s="7">
        <v>231</v>
      </c>
      <c r="M3114" s="8">
        <v>151</v>
      </c>
      <c r="N3114" s="8">
        <v>3</v>
      </c>
      <c r="O3114" s="6">
        <v>44</v>
      </c>
    </row>
    <row r="3115" spans="1:15" x14ac:dyDescent="0.2">
      <c r="A3115" s="3">
        <v>35370</v>
      </c>
      <c r="B3115" t="s">
        <v>10</v>
      </c>
      <c r="C3115" t="s">
        <v>17</v>
      </c>
      <c r="D3115" s="7">
        <v>3855.7294000000002</v>
      </c>
      <c r="E3115" s="5">
        <v>90.13</v>
      </c>
      <c r="F3115" s="5">
        <v>419.92</v>
      </c>
      <c r="G3115" s="5">
        <v>192.74</v>
      </c>
      <c r="H3115" s="5">
        <v>3152.9394000000002</v>
      </c>
      <c r="I3115" s="5">
        <v>14544.333333333323</v>
      </c>
      <c r="J3115" s="5">
        <v>70806.66015625</v>
      </c>
      <c r="K3115" s="7">
        <v>70</v>
      </c>
      <c r="L3115" s="7">
        <v>3</v>
      </c>
      <c r="M3115" s="8">
        <v>49</v>
      </c>
      <c r="N3115" s="8">
        <v>1</v>
      </c>
      <c r="O3115" s="6">
        <v>0</v>
      </c>
    </row>
    <row r="3116" spans="1:15" x14ac:dyDescent="0.2">
      <c r="A3116" s="3">
        <v>35370</v>
      </c>
      <c r="B3116" t="s">
        <v>10</v>
      </c>
      <c r="C3116" t="s">
        <v>16</v>
      </c>
      <c r="D3116" s="7">
        <v>90815.645499999999</v>
      </c>
      <c r="E3116" s="5">
        <v>76388.17</v>
      </c>
      <c r="F3116" s="5">
        <v>6013.99</v>
      </c>
      <c r="G3116" s="5">
        <v>1329.31</v>
      </c>
      <c r="H3116" s="5">
        <v>7084.1755000000012</v>
      </c>
      <c r="I3116" s="5">
        <v>9374.6333333333241</v>
      </c>
      <c r="J3116" s="5">
        <v>1689953.3339843799</v>
      </c>
      <c r="K3116" s="7">
        <v>307</v>
      </c>
      <c r="L3116" s="7">
        <v>2</v>
      </c>
      <c r="M3116" s="8">
        <v>0</v>
      </c>
      <c r="N3116" s="8">
        <v>31</v>
      </c>
      <c r="O3116" s="6">
        <v>43</v>
      </c>
    </row>
    <row r="3117" spans="1:15" x14ac:dyDescent="0.2">
      <c r="A3117" s="3">
        <v>35370</v>
      </c>
      <c r="B3117" t="s">
        <v>10</v>
      </c>
      <c r="C3117" t="s">
        <v>16</v>
      </c>
      <c r="D3117" s="7">
        <v>523495.45740000001</v>
      </c>
      <c r="E3117" s="5">
        <v>470063.51</v>
      </c>
      <c r="F3117" s="5">
        <v>32539.37</v>
      </c>
      <c r="G3117" s="5">
        <v>744.01</v>
      </c>
      <c r="H3117" s="5">
        <v>20148.567400000007</v>
      </c>
      <c r="I3117" s="5">
        <v>18351.100000000009</v>
      </c>
      <c r="J3117" s="5">
        <v>9545915.7402343806</v>
      </c>
      <c r="K3117" s="7">
        <v>2164</v>
      </c>
      <c r="L3117" s="7">
        <v>353</v>
      </c>
      <c r="M3117" s="8">
        <v>15</v>
      </c>
      <c r="N3117" s="8">
        <v>118</v>
      </c>
      <c r="O3117" s="6">
        <v>511</v>
      </c>
    </row>
    <row r="3118" spans="1:15" x14ac:dyDescent="0.2">
      <c r="A3118" s="3">
        <v>35370</v>
      </c>
      <c r="B3118" t="s">
        <v>10</v>
      </c>
      <c r="C3118" t="s">
        <v>16</v>
      </c>
      <c r="D3118" s="7">
        <v>16262.63</v>
      </c>
      <c r="E3118" s="5">
        <v>15854.67</v>
      </c>
      <c r="F3118" s="5">
        <v>919.39</v>
      </c>
      <c r="G3118" s="5">
        <v>88.36</v>
      </c>
      <c r="H3118" s="5">
        <v>-599.79000000000087</v>
      </c>
      <c r="I3118" s="5">
        <v>1.5166666666666662</v>
      </c>
      <c r="J3118" s="5">
        <v>1247317.1474609401</v>
      </c>
      <c r="K3118" s="7">
        <v>153</v>
      </c>
      <c r="L3118" s="7">
        <v>13</v>
      </c>
      <c r="M3118" s="8">
        <v>8</v>
      </c>
      <c r="N3118" s="8">
        <v>4</v>
      </c>
      <c r="O3118" s="6">
        <v>15</v>
      </c>
    </row>
    <row r="3119" spans="1:15" x14ac:dyDescent="0.2">
      <c r="A3119" s="3">
        <v>35370</v>
      </c>
      <c r="B3119" t="s">
        <v>10</v>
      </c>
      <c r="C3119" t="s">
        <v>18</v>
      </c>
      <c r="D3119" s="7">
        <v>0</v>
      </c>
      <c r="E3119" s="5">
        <v>0</v>
      </c>
      <c r="F3119" s="5">
        <v>0</v>
      </c>
      <c r="G3119" s="5">
        <v>0</v>
      </c>
      <c r="H3119" s="5">
        <v>0</v>
      </c>
      <c r="I3119" s="5">
        <v>0</v>
      </c>
      <c r="J3119" s="5">
        <v>0</v>
      </c>
      <c r="K3119" s="7">
        <v>0</v>
      </c>
      <c r="L3119" s="7">
        <v>0</v>
      </c>
      <c r="M3119" s="8">
        <v>0</v>
      </c>
      <c r="N3119" s="8">
        <v>0</v>
      </c>
      <c r="O3119" s="6">
        <v>0</v>
      </c>
    </row>
    <row r="3120" spans="1:15" x14ac:dyDescent="0.2">
      <c r="A3120" s="3">
        <v>35400</v>
      </c>
      <c r="B3120" t="s">
        <v>1</v>
      </c>
      <c r="C3120" t="s">
        <v>15</v>
      </c>
      <c r="D3120" s="7">
        <v>142004.37059999999</v>
      </c>
      <c r="E3120" s="5">
        <v>10823.97</v>
      </c>
      <c r="F3120" s="5">
        <v>100429.14</v>
      </c>
      <c r="G3120" s="5">
        <v>3691.12</v>
      </c>
      <c r="H3120" s="5">
        <v>27060.140599999995</v>
      </c>
      <c r="I3120" s="5">
        <v>200120.71666666667</v>
      </c>
      <c r="J3120" s="5">
        <v>165373.126732826</v>
      </c>
      <c r="K3120" s="7">
        <v>424</v>
      </c>
      <c r="L3120" s="7">
        <v>0</v>
      </c>
      <c r="M3120" s="8">
        <v>-3</v>
      </c>
      <c r="N3120" s="8">
        <v>24</v>
      </c>
      <c r="O3120" s="6">
        <v>48</v>
      </c>
    </row>
    <row r="3121" spans="1:15" x14ac:dyDescent="0.2">
      <c r="A3121" s="3">
        <v>35400</v>
      </c>
      <c r="B3121" t="s">
        <v>1</v>
      </c>
      <c r="C3121" t="s">
        <v>16</v>
      </c>
      <c r="D3121" s="7">
        <v>214.4</v>
      </c>
      <c r="E3121" s="5">
        <v>214.4</v>
      </c>
      <c r="F3121" s="5">
        <v>0</v>
      </c>
      <c r="G3121" s="5">
        <v>0</v>
      </c>
      <c r="H3121" s="5">
        <v>0</v>
      </c>
      <c r="I3121" s="5">
        <v>0</v>
      </c>
      <c r="J3121" s="5">
        <v>0</v>
      </c>
      <c r="K3121" s="7">
        <v>5</v>
      </c>
      <c r="L3121" s="7">
        <v>0</v>
      </c>
      <c r="M3121" s="8">
        <v>1</v>
      </c>
      <c r="N3121" s="8">
        <v>0</v>
      </c>
      <c r="O3121" s="6">
        <v>0</v>
      </c>
    </row>
    <row r="3122" spans="1:15" x14ac:dyDescent="0.2">
      <c r="A3122" s="3">
        <v>35400</v>
      </c>
      <c r="B3122" t="s">
        <v>1</v>
      </c>
      <c r="C3122" t="s">
        <v>15</v>
      </c>
      <c r="D3122" s="7">
        <v>368.66</v>
      </c>
      <c r="E3122" s="5">
        <v>0</v>
      </c>
      <c r="F3122" s="5">
        <v>368.66</v>
      </c>
      <c r="G3122" s="5">
        <v>0</v>
      </c>
      <c r="H3122" s="5">
        <v>0</v>
      </c>
      <c r="I3122" s="5">
        <v>0</v>
      </c>
      <c r="J3122" s="5">
        <v>0</v>
      </c>
      <c r="K3122" s="7">
        <v>0</v>
      </c>
      <c r="L3122" s="7">
        <v>0</v>
      </c>
      <c r="M3122" s="8">
        <v>0</v>
      </c>
      <c r="N3122" s="8">
        <v>0</v>
      </c>
      <c r="O3122" s="6">
        <v>0</v>
      </c>
    </row>
    <row r="3123" spans="1:15" x14ac:dyDescent="0.2">
      <c r="A3123" s="3">
        <v>35400</v>
      </c>
      <c r="B3123" t="s">
        <v>1</v>
      </c>
      <c r="C3123" t="s">
        <v>15</v>
      </c>
      <c r="D3123" s="7">
        <v>438760.06809999997</v>
      </c>
      <c r="E3123" s="5">
        <v>90179.17</v>
      </c>
      <c r="F3123" s="5">
        <v>151046.82999999999</v>
      </c>
      <c r="G3123" s="5">
        <v>16287.88</v>
      </c>
      <c r="H3123" s="5">
        <v>181246.1881</v>
      </c>
      <c r="I3123" s="5">
        <v>567791.53333333309</v>
      </c>
      <c r="J3123" s="5">
        <v>982272.6640625</v>
      </c>
      <c r="K3123" s="7">
        <v>1633</v>
      </c>
      <c r="L3123" s="7">
        <v>0</v>
      </c>
      <c r="M3123" s="8">
        <v>-37</v>
      </c>
      <c r="N3123" s="8">
        <v>114</v>
      </c>
      <c r="O3123" s="6">
        <v>106</v>
      </c>
    </row>
    <row r="3124" spans="1:15" x14ac:dyDescent="0.2">
      <c r="A3124" s="3">
        <v>35400</v>
      </c>
      <c r="B3124" t="s">
        <v>1</v>
      </c>
      <c r="C3124" t="s">
        <v>17</v>
      </c>
      <c r="D3124" s="7">
        <v>4117451.5972000002</v>
      </c>
      <c r="E3124" s="5">
        <v>948604.26</v>
      </c>
      <c r="F3124" s="5">
        <v>1583695.64</v>
      </c>
      <c r="G3124" s="5">
        <v>236767.94</v>
      </c>
      <c r="H3124" s="5">
        <v>1348383.7572000001</v>
      </c>
      <c r="I3124" s="5">
        <v>5086080.7500000075</v>
      </c>
      <c r="J3124" s="5">
        <v>13689922.484067</v>
      </c>
      <c r="K3124" s="7">
        <v>8640</v>
      </c>
      <c r="L3124" s="7">
        <v>785</v>
      </c>
      <c r="M3124" s="8">
        <v>322</v>
      </c>
      <c r="N3124" s="8">
        <v>1218</v>
      </c>
      <c r="O3124" s="6">
        <v>1801</v>
      </c>
    </row>
    <row r="3125" spans="1:15" x14ac:dyDescent="0.2">
      <c r="A3125" s="3">
        <v>35400</v>
      </c>
      <c r="B3125" t="s">
        <v>1</v>
      </c>
      <c r="C3125" t="s">
        <v>15</v>
      </c>
      <c r="D3125" s="7">
        <v>186770.28649999999</v>
      </c>
      <c r="E3125" s="5">
        <v>47824.7</v>
      </c>
      <c r="F3125" s="5">
        <v>70737.240000000005</v>
      </c>
      <c r="G3125" s="5">
        <v>4036.4</v>
      </c>
      <c r="H3125" s="5">
        <v>64171.946499999969</v>
      </c>
      <c r="I3125" s="5">
        <v>211183.31666666659</v>
      </c>
      <c r="J3125" s="5">
        <v>651657.783203125</v>
      </c>
      <c r="K3125" s="7">
        <v>865</v>
      </c>
      <c r="L3125" s="7">
        <v>38</v>
      </c>
      <c r="M3125" s="8">
        <v>-12</v>
      </c>
      <c r="N3125" s="8">
        <v>189</v>
      </c>
      <c r="O3125" s="6">
        <v>280</v>
      </c>
    </row>
    <row r="3126" spans="1:15" x14ac:dyDescent="0.2">
      <c r="A3126" s="3">
        <v>35400</v>
      </c>
      <c r="B3126" t="s">
        <v>1</v>
      </c>
      <c r="C3126" t="s">
        <v>17</v>
      </c>
      <c r="D3126" s="7">
        <v>1844021.4664</v>
      </c>
      <c r="E3126" s="5">
        <v>331192.94</v>
      </c>
      <c r="F3126" s="5">
        <v>736868.78</v>
      </c>
      <c r="G3126" s="5">
        <v>111920</v>
      </c>
      <c r="H3126" s="5">
        <v>664039.74640000006</v>
      </c>
      <c r="I3126" s="5">
        <v>2944508.3000000017</v>
      </c>
      <c r="J3126" s="5">
        <v>5740352.5830078097</v>
      </c>
      <c r="K3126" s="7">
        <v>7338</v>
      </c>
      <c r="L3126" s="7">
        <v>890</v>
      </c>
      <c r="M3126" s="8">
        <v>-8</v>
      </c>
      <c r="N3126" s="8">
        <v>689</v>
      </c>
      <c r="O3126" s="6">
        <v>1502</v>
      </c>
    </row>
    <row r="3127" spans="1:15" x14ac:dyDescent="0.2">
      <c r="A3127" s="3">
        <v>35400</v>
      </c>
      <c r="B3127" t="s">
        <v>1</v>
      </c>
      <c r="C3127" t="s">
        <v>16</v>
      </c>
      <c r="D3127" s="7">
        <v>192673.45869999999</v>
      </c>
      <c r="E3127" s="5">
        <v>184679.53</v>
      </c>
      <c r="F3127" s="5">
        <v>5921.02</v>
      </c>
      <c r="G3127" s="5">
        <v>56.79</v>
      </c>
      <c r="H3127" s="5">
        <v>2016.1186999999891</v>
      </c>
      <c r="I3127" s="5">
        <v>0.53333333333333299</v>
      </c>
      <c r="J3127" s="5">
        <v>5247082.5234375</v>
      </c>
      <c r="K3127" s="7">
        <v>462</v>
      </c>
      <c r="L3127" s="7">
        <v>18</v>
      </c>
      <c r="M3127" s="8">
        <v>0</v>
      </c>
      <c r="N3127" s="8">
        <v>90</v>
      </c>
      <c r="O3127" s="6">
        <v>81</v>
      </c>
    </row>
    <row r="3128" spans="1:15" x14ac:dyDescent="0.2">
      <c r="A3128" s="3">
        <v>35400</v>
      </c>
      <c r="B3128" t="s">
        <v>1</v>
      </c>
      <c r="C3128" t="s">
        <v>15</v>
      </c>
      <c r="D3128" s="7">
        <v>2628070.2910000002</v>
      </c>
      <c r="E3128" s="5">
        <v>598797.21</v>
      </c>
      <c r="F3128" s="5">
        <v>658593.929999999</v>
      </c>
      <c r="G3128" s="5">
        <v>176712.82</v>
      </c>
      <c r="H3128" s="5">
        <v>1193966.3310000012</v>
      </c>
      <c r="I3128" s="5">
        <v>5344487.4833333362</v>
      </c>
      <c r="J3128" s="5">
        <v>10489000.590820299</v>
      </c>
      <c r="K3128" s="7">
        <v>12477</v>
      </c>
      <c r="L3128" s="7">
        <v>631</v>
      </c>
      <c r="M3128" s="8">
        <v>65</v>
      </c>
      <c r="N3128" s="8">
        <v>1520</v>
      </c>
      <c r="O3128" s="6">
        <v>1546</v>
      </c>
    </row>
    <row r="3129" spans="1:15" x14ac:dyDescent="0.2">
      <c r="A3129" s="3">
        <v>35400</v>
      </c>
      <c r="B3129" t="s">
        <v>1</v>
      </c>
      <c r="C3129" t="s">
        <v>15</v>
      </c>
      <c r="D3129" s="7">
        <v>788510.68729999999</v>
      </c>
      <c r="E3129" s="5">
        <v>84163.72</v>
      </c>
      <c r="F3129" s="5">
        <v>533643.46</v>
      </c>
      <c r="G3129" s="5">
        <v>23107.599999999999</v>
      </c>
      <c r="H3129" s="5">
        <v>147595.90730000005</v>
      </c>
      <c r="I3129" s="5">
        <v>489811.11666666699</v>
      </c>
      <c r="J3129" s="5">
        <v>818901.2421875</v>
      </c>
      <c r="K3129" s="7">
        <v>2005</v>
      </c>
      <c r="L3129" s="7">
        <v>191</v>
      </c>
      <c r="M3129" s="8">
        <v>-17</v>
      </c>
      <c r="N3129" s="8">
        <v>267</v>
      </c>
      <c r="O3129" s="6">
        <v>396</v>
      </c>
    </row>
    <row r="3130" spans="1:15" x14ac:dyDescent="0.2">
      <c r="A3130" s="3">
        <v>35400</v>
      </c>
      <c r="B3130" t="s">
        <v>1</v>
      </c>
      <c r="C3130" t="s">
        <v>15</v>
      </c>
      <c r="D3130" s="7">
        <v>3404697.0501999999</v>
      </c>
      <c r="E3130" s="5">
        <v>800936.4</v>
      </c>
      <c r="F3130" s="5">
        <v>888217.07</v>
      </c>
      <c r="G3130" s="5">
        <v>190082.21</v>
      </c>
      <c r="H3130" s="5">
        <v>1525461.3702000002</v>
      </c>
      <c r="I3130" s="5">
        <v>4705992.150000005</v>
      </c>
      <c r="J3130" s="5">
        <v>12952299.154296899</v>
      </c>
      <c r="K3130" s="7">
        <v>14155</v>
      </c>
      <c r="L3130" s="7">
        <v>22</v>
      </c>
      <c r="M3130" s="8">
        <v>-169</v>
      </c>
      <c r="N3130" s="8">
        <v>3141</v>
      </c>
      <c r="O3130" s="6">
        <v>1681</v>
      </c>
    </row>
    <row r="3131" spans="1:15" x14ac:dyDescent="0.2">
      <c r="A3131" s="3">
        <v>35400</v>
      </c>
      <c r="B3131" t="s">
        <v>1</v>
      </c>
      <c r="C3131" t="s">
        <v>17</v>
      </c>
      <c r="D3131" s="7">
        <v>49378.047899999998</v>
      </c>
      <c r="E3131" s="5">
        <v>8093.39</v>
      </c>
      <c r="F3131" s="5">
        <v>28849.72</v>
      </c>
      <c r="G3131" s="5">
        <v>539.80999999999995</v>
      </c>
      <c r="H3131" s="5">
        <v>11895.127899999998</v>
      </c>
      <c r="I3131" s="5">
        <v>72948.433333333291</v>
      </c>
      <c r="J3131" s="5">
        <v>112347.96864223501</v>
      </c>
      <c r="K3131" s="7">
        <v>125</v>
      </c>
      <c r="L3131" s="7">
        <v>0</v>
      </c>
      <c r="M3131" s="8">
        <v>-2</v>
      </c>
      <c r="N3131" s="8">
        <v>28</v>
      </c>
      <c r="O3131" s="6">
        <v>35</v>
      </c>
    </row>
    <row r="3132" spans="1:15" x14ac:dyDescent="0.2">
      <c r="A3132" s="3">
        <v>35400</v>
      </c>
      <c r="B3132" t="s">
        <v>1</v>
      </c>
      <c r="C3132" t="s">
        <v>17</v>
      </c>
      <c r="D3132" s="7">
        <v>4151.7933000000003</v>
      </c>
      <c r="E3132" s="5">
        <v>450.05</v>
      </c>
      <c r="F3132" s="5">
        <v>2169.71</v>
      </c>
      <c r="G3132" s="5">
        <v>19.38</v>
      </c>
      <c r="H3132" s="5">
        <v>1512.6532999999999</v>
      </c>
      <c r="I3132" s="5">
        <v>2117.6333333333305</v>
      </c>
      <c r="J3132" s="5">
        <v>49.5390625</v>
      </c>
      <c r="K3132" s="7">
        <v>7</v>
      </c>
      <c r="L3132" s="7">
        <v>0</v>
      </c>
      <c r="M3132" s="8">
        <v>0</v>
      </c>
      <c r="N3132" s="8">
        <v>1</v>
      </c>
      <c r="O3132" s="6">
        <v>1</v>
      </c>
    </row>
    <row r="3133" spans="1:15" x14ac:dyDescent="0.2">
      <c r="A3133" s="3">
        <v>35400</v>
      </c>
      <c r="B3133" t="s">
        <v>1</v>
      </c>
      <c r="C3133" t="s">
        <v>15</v>
      </c>
      <c r="D3133" s="7">
        <v>4048051.7100999998</v>
      </c>
      <c r="E3133" s="5">
        <v>445849.06</v>
      </c>
      <c r="F3133" s="5">
        <v>3056691.13</v>
      </c>
      <c r="G3133" s="5">
        <v>68009.73</v>
      </c>
      <c r="H3133" s="5">
        <v>477501.79009999987</v>
      </c>
      <c r="I3133" s="5">
        <v>2330084.9500000002</v>
      </c>
      <c r="J3133" s="5">
        <v>6032575.2060546903</v>
      </c>
      <c r="K3133" s="7">
        <v>10428</v>
      </c>
      <c r="L3133" s="7">
        <v>244</v>
      </c>
      <c r="M3133" s="8">
        <v>-21</v>
      </c>
      <c r="N3133" s="8">
        <v>2900</v>
      </c>
      <c r="O3133" s="6">
        <v>3253</v>
      </c>
    </row>
    <row r="3134" spans="1:15" x14ac:dyDescent="0.2">
      <c r="A3134" s="3">
        <v>35400</v>
      </c>
      <c r="B3134" t="s">
        <v>1</v>
      </c>
      <c r="C3134" t="s">
        <v>18</v>
      </c>
      <c r="D3134" s="7">
        <v>0</v>
      </c>
      <c r="E3134" s="5">
        <v>0</v>
      </c>
      <c r="F3134" s="5">
        <v>0</v>
      </c>
      <c r="G3134" s="5">
        <v>0</v>
      </c>
      <c r="H3134" s="5">
        <v>0</v>
      </c>
      <c r="I3134" s="5">
        <v>0</v>
      </c>
      <c r="J3134" s="5">
        <v>0</v>
      </c>
      <c r="K3134" s="7">
        <v>0</v>
      </c>
      <c r="L3134" s="7">
        <v>0</v>
      </c>
      <c r="M3134" s="8">
        <v>0</v>
      </c>
      <c r="N3134" s="8">
        <v>0</v>
      </c>
      <c r="O3134" s="6">
        <v>0</v>
      </c>
    </row>
    <row r="3135" spans="1:15" x14ac:dyDescent="0.2">
      <c r="A3135" s="3">
        <v>35400</v>
      </c>
      <c r="B3135" t="s">
        <v>1</v>
      </c>
      <c r="C3135" t="s">
        <v>17</v>
      </c>
      <c r="D3135" s="7">
        <v>313413.02659999998</v>
      </c>
      <c r="E3135" s="5">
        <v>114197.38</v>
      </c>
      <c r="F3135" s="5">
        <v>119839.78</v>
      </c>
      <c r="G3135" s="5">
        <v>19052.830000000002</v>
      </c>
      <c r="H3135" s="5">
        <v>60323.036599999978</v>
      </c>
      <c r="I3135" s="5">
        <v>291404.91666666674</v>
      </c>
      <c r="J3135" s="5">
        <v>946317.21777343797</v>
      </c>
      <c r="K3135" s="7">
        <v>467</v>
      </c>
      <c r="L3135" s="7">
        <v>176</v>
      </c>
      <c r="M3135" s="8">
        <v>81</v>
      </c>
      <c r="N3135" s="8">
        <v>10</v>
      </c>
      <c r="O3135" s="6">
        <v>53</v>
      </c>
    </row>
    <row r="3136" spans="1:15" x14ac:dyDescent="0.2">
      <c r="A3136" s="3">
        <v>35400</v>
      </c>
      <c r="B3136" t="s">
        <v>1</v>
      </c>
      <c r="C3136" t="s">
        <v>17</v>
      </c>
      <c r="D3136" s="7">
        <v>5057.3940000000002</v>
      </c>
      <c r="E3136" s="5">
        <v>400.44</v>
      </c>
      <c r="F3136" s="5">
        <v>484.14</v>
      </c>
      <c r="G3136" s="5">
        <v>15.99</v>
      </c>
      <c r="H3136" s="5">
        <v>4156.8240000000005</v>
      </c>
      <c r="I3136" s="5">
        <v>19442.283333333333</v>
      </c>
      <c r="J3136" s="5">
        <v>31724.873046875</v>
      </c>
      <c r="K3136" s="7">
        <v>39</v>
      </c>
      <c r="L3136" s="7">
        <v>0</v>
      </c>
      <c r="M3136" s="8">
        <v>13</v>
      </c>
      <c r="N3136" s="8">
        <v>1</v>
      </c>
      <c r="O3136" s="6">
        <v>0</v>
      </c>
    </row>
    <row r="3137" spans="1:15" x14ac:dyDescent="0.2">
      <c r="A3137" s="3">
        <v>35400</v>
      </c>
      <c r="B3137" t="s">
        <v>1</v>
      </c>
      <c r="C3137" t="s">
        <v>16</v>
      </c>
      <c r="D3137" s="7">
        <v>44018.530599999998</v>
      </c>
      <c r="E3137" s="5">
        <v>32646.29</v>
      </c>
      <c r="F3137" s="5">
        <v>4257.59</v>
      </c>
      <c r="G3137" s="5">
        <v>422.85</v>
      </c>
      <c r="H3137" s="5">
        <v>6691.8005999999968</v>
      </c>
      <c r="I3137" s="5">
        <v>8741.2333333333354</v>
      </c>
      <c r="J3137" s="5">
        <v>556518.78027343797</v>
      </c>
      <c r="K3137" s="7">
        <v>161</v>
      </c>
      <c r="L3137" s="7">
        <v>4</v>
      </c>
      <c r="M3137" s="8">
        <v>6</v>
      </c>
      <c r="N3137" s="8">
        <v>40</v>
      </c>
      <c r="O3137" s="6">
        <v>22</v>
      </c>
    </row>
    <row r="3138" spans="1:15" x14ac:dyDescent="0.2">
      <c r="A3138" s="3">
        <v>35400</v>
      </c>
      <c r="B3138" t="s">
        <v>1</v>
      </c>
      <c r="C3138" t="s">
        <v>16</v>
      </c>
      <c r="D3138" s="7">
        <v>155635.54939999999</v>
      </c>
      <c r="E3138" s="5">
        <v>112677.8</v>
      </c>
      <c r="F3138" s="5">
        <v>27370.959999999999</v>
      </c>
      <c r="G3138" s="5">
        <v>332.5</v>
      </c>
      <c r="H3138" s="5">
        <v>15254.289399999987</v>
      </c>
      <c r="I3138" s="5">
        <v>24444.783333333307</v>
      </c>
      <c r="J3138" s="5">
        <v>2125699.9404296898</v>
      </c>
      <c r="K3138" s="7">
        <v>1038</v>
      </c>
      <c r="L3138" s="7">
        <v>130</v>
      </c>
      <c r="M3138" s="8">
        <v>3</v>
      </c>
      <c r="N3138" s="8">
        <v>219</v>
      </c>
      <c r="O3138" s="6">
        <v>299</v>
      </c>
    </row>
    <row r="3139" spans="1:15" x14ac:dyDescent="0.2">
      <c r="A3139" s="3">
        <v>35400</v>
      </c>
      <c r="B3139" t="s">
        <v>1</v>
      </c>
      <c r="C3139" t="s">
        <v>16</v>
      </c>
      <c r="D3139" s="7">
        <v>2172.6318999999999</v>
      </c>
      <c r="E3139" s="5">
        <v>930.99</v>
      </c>
      <c r="F3139" s="5">
        <v>1006.01</v>
      </c>
      <c r="G3139" s="5">
        <v>31.83</v>
      </c>
      <c r="H3139" s="5">
        <v>203.80189999999988</v>
      </c>
      <c r="I3139" s="5">
        <v>119.51666666666657</v>
      </c>
      <c r="J3139" s="5">
        <v>404565.02636718802</v>
      </c>
      <c r="K3139" s="7">
        <v>60</v>
      </c>
      <c r="L3139" s="7">
        <v>0</v>
      </c>
      <c r="M3139" s="8">
        <v>7</v>
      </c>
      <c r="N3139" s="8">
        <v>6</v>
      </c>
      <c r="O3139" s="6">
        <v>9</v>
      </c>
    </row>
    <row r="3140" spans="1:15" x14ac:dyDescent="0.2">
      <c r="A3140" s="3">
        <v>35400</v>
      </c>
      <c r="B3140" t="s">
        <v>1</v>
      </c>
      <c r="C3140" t="s">
        <v>18</v>
      </c>
      <c r="D3140" s="7">
        <v>0</v>
      </c>
      <c r="E3140" s="5">
        <v>0</v>
      </c>
      <c r="F3140" s="5">
        <v>0</v>
      </c>
      <c r="G3140" s="5">
        <v>0</v>
      </c>
      <c r="H3140" s="5">
        <v>0</v>
      </c>
      <c r="I3140" s="5">
        <v>0</v>
      </c>
      <c r="J3140" s="5">
        <v>0</v>
      </c>
      <c r="K3140" s="7">
        <v>0</v>
      </c>
      <c r="L3140" s="7">
        <v>0</v>
      </c>
      <c r="M3140" s="8">
        <v>0</v>
      </c>
      <c r="N3140" s="8">
        <v>0</v>
      </c>
      <c r="O3140" s="6">
        <v>0</v>
      </c>
    </row>
    <row r="3141" spans="1:15" x14ac:dyDescent="0.2">
      <c r="A3141" s="3">
        <v>35400</v>
      </c>
      <c r="B3141" t="s">
        <v>12</v>
      </c>
      <c r="C3141" t="s">
        <v>15</v>
      </c>
      <c r="D3141" s="7">
        <v>37.467500000000001</v>
      </c>
      <c r="E3141" s="5">
        <v>0</v>
      </c>
      <c r="F3141" s="5">
        <v>31.21</v>
      </c>
      <c r="G3141" s="5">
        <v>0</v>
      </c>
      <c r="H3141" s="5">
        <v>6.2575000000000003</v>
      </c>
      <c r="I3141" s="5">
        <v>11.599999999999998</v>
      </c>
      <c r="J3141" s="5">
        <v>0</v>
      </c>
      <c r="K3141" s="7">
        <v>2</v>
      </c>
      <c r="L3141" s="7">
        <v>0</v>
      </c>
      <c r="M3141" s="8">
        <v>0</v>
      </c>
      <c r="N3141" s="8">
        <v>0</v>
      </c>
      <c r="O3141" s="6">
        <v>0</v>
      </c>
    </row>
    <row r="3142" spans="1:15" x14ac:dyDescent="0.2">
      <c r="A3142" s="3">
        <v>35400</v>
      </c>
      <c r="B3142" t="s">
        <v>12</v>
      </c>
      <c r="C3142" t="s">
        <v>15</v>
      </c>
      <c r="D3142" s="7">
        <v>16585.248299999999</v>
      </c>
      <c r="E3142" s="5">
        <v>0</v>
      </c>
      <c r="F3142" s="5">
        <v>9027.48</v>
      </c>
      <c r="G3142" s="5">
        <v>0</v>
      </c>
      <c r="H3142" s="5">
        <v>7557.7682999999997</v>
      </c>
      <c r="I3142" s="5">
        <v>12161.449999999995</v>
      </c>
      <c r="J3142" s="5">
        <v>0</v>
      </c>
      <c r="K3142" s="7">
        <v>177</v>
      </c>
      <c r="L3142" s="7">
        <v>0</v>
      </c>
      <c r="M3142" s="8">
        <v>-3</v>
      </c>
      <c r="N3142" s="8">
        <v>98</v>
      </c>
      <c r="O3142" s="6">
        <v>96</v>
      </c>
    </row>
    <row r="3143" spans="1:15" x14ac:dyDescent="0.2">
      <c r="A3143" s="3">
        <v>35400</v>
      </c>
      <c r="B3143" t="s">
        <v>12</v>
      </c>
      <c r="C3143" t="s">
        <v>17</v>
      </c>
      <c r="D3143" s="7">
        <v>34531.554199999999</v>
      </c>
      <c r="E3143" s="5">
        <v>6935.18</v>
      </c>
      <c r="F3143" s="5">
        <v>15928.06</v>
      </c>
      <c r="G3143" s="5">
        <v>1884.72</v>
      </c>
      <c r="H3143" s="5">
        <v>9783.5941999999995</v>
      </c>
      <c r="I3143" s="5">
        <v>47844.399999999987</v>
      </c>
      <c r="J3143" s="5">
        <v>66758.306640625</v>
      </c>
      <c r="K3143" s="7">
        <v>96</v>
      </c>
      <c r="L3143" s="7">
        <v>0</v>
      </c>
      <c r="M3143" s="8">
        <v>2</v>
      </c>
      <c r="N3143" s="8">
        <v>37</v>
      </c>
      <c r="O3143" s="6">
        <v>39</v>
      </c>
    </row>
    <row r="3144" spans="1:15" x14ac:dyDescent="0.2">
      <c r="A3144" s="3">
        <v>35400</v>
      </c>
      <c r="B3144" t="s">
        <v>12</v>
      </c>
      <c r="C3144" t="s">
        <v>15</v>
      </c>
      <c r="D3144" s="7">
        <v>1976.2085</v>
      </c>
      <c r="E3144" s="5">
        <v>793.12</v>
      </c>
      <c r="F3144" s="5">
        <v>812.7</v>
      </c>
      <c r="G3144" s="5">
        <v>69.2</v>
      </c>
      <c r="H3144" s="5">
        <v>301.18849999999981</v>
      </c>
      <c r="I3144" s="5">
        <v>846.50000000000091</v>
      </c>
      <c r="J3144" s="5">
        <v>3871.810546875</v>
      </c>
      <c r="K3144" s="7">
        <v>16</v>
      </c>
      <c r="L3144" s="7">
        <v>0</v>
      </c>
      <c r="M3144" s="8">
        <v>-1</v>
      </c>
      <c r="N3144" s="8">
        <v>7</v>
      </c>
      <c r="O3144" s="6">
        <v>7</v>
      </c>
    </row>
    <row r="3145" spans="1:15" x14ac:dyDescent="0.2">
      <c r="A3145" s="3">
        <v>35400</v>
      </c>
      <c r="B3145" t="s">
        <v>12</v>
      </c>
      <c r="C3145" t="s">
        <v>17</v>
      </c>
      <c r="D3145" s="7">
        <v>47347.353900000002</v>
      </c>
      <c r="E3145" s="5">
        <v>12999.23</v>
      </c>
      <c r="F3145" s="5">
        <v>20569.77</v>
      </c>
      <c r="G3145" s="5">
        <v>2986.46</v>
      </c>
      <c r="H3145" s="5">
        <v>10791.893900000006</v>
      </c>
      <c r="I3145" s="5">
        <v>52642.350000000057</v>
      </c>
      <c r="J3145" s="5">
        <v>178507.78125</v>
      </c>
      <c r="K3145" s="7">
        <v>227</v>
      </c>
      <c r="L3145" s="7">
        <v>0</v>
      </c>
      <c r="M3145" s="8">
        <v>9</v>
      </c>
      <c r="N3145" s="8">
        <v>76</v>
      </c>
      <c r="O3145" s="6">
        <v>46</v>
      </c>
    </row>
    <row r="3146" spans="1:15" x14ac:dyDescent="0.2">
      <c r="A3146" s="3">
        <v>35400</v>
      </c>
      <c r="B3146" t="s">
        <v>12</v>
      </c>
      <c r="C3146" t="s">
        <v>15</v>
      </c>
      <c r="D3146" s="7">
        <v>126947.2846</v>
      </c>
      <c r="E3146" s="5">
        <v>20287.439999999999</v>
      </c>
      <c r="F3146" s="5">
        <v>40265.550000000003</v>
      </c>
      <c r="G3146" s="5">
        <v>12536.42</v>
      </c>
      <c r="H3146" s="5">
        <v>53857.874599999996</v>
      </c>
      <c r="I3146" s="5">
        <v>228042.14999999964</v>
      </c>
      <c r="J3146" s="5">
        <v>279931.50878906302</v>
      </c>
      <c r="K3146" s="7">
        <v>645</v>
      </c>
      <c r="L3146" s="7">
        <v>0</v>
      </c>
      <c r="M3146" s="8">
        <v>4</v>
      </c>
      <c r="N3146" s="8">
        <v>227</v>
      </c>
      <c r="O3146" s="6">
        <v>210</v>
      </c>
    </row>
    <row r="3147" spans="1:15" x14ac:dyDescent="0.2">
      <c r="A3147" s="3">
        <v>35400</v>
      </c>
      <c r="B3147" t="s">
        <v>12</v>
      </c>
      <c r="C3147" t="s">
        <v>15</v>
      </c>
      <c r="D3147" s="7">
        <v>20621.136299999998</v>
      </c>
      <c r="E3147" s="5">
        <v>2673.71</v>
      </c>
      <c r="F3147" s="5">
        <v>15279.35</v>
      </c>
      <c r="G3147" s="5">
        <v>754.21</v>
      </c>
      <c r="H3147" s="5">
        <v>1913.8662999999988</v>
      </c>
      <c r="I3147" s="5">
        <v>11356.466666666662</v>
      </c>
      <c r="J3147" s="5">
        <v>4455.4951171875</v>
      </c>
      <c r="K3147" s="7">
        <v>64</v>
      </c>
      <c r="L3147" s="7">
        <v>0</v>
      </c>
      <c r="M3147" s="8">
        <v>0</v>
      </c>
      <c r="N3147" s="8">
        <v>30</v>
      </c>
      <c r="O3147" s="6">
        <v>25</v>
      </c>
    </row>
    <row r="3148" spans="1:15" x14ac:dyDescent="0.2">
      <c r="A3148" s="3">
        <v>35400</v>
      </c>
      <c r="B3148" t="s">
        <v>12</v>
      </c>
      <c r="C3148" t="s">
        <v>15</v>
      </c>
      <c r="D3148" s="7">
        <v>6083.0958000000001</v>
      </c>
      <c r="E3148" s="5">
        <v>722.77</v>
      </c>
      <c r="F3148" s="5">
        <v>754.65</v>
      </c>
      <c r="G3148" s="5">
        <v>225.5</v>
      </c>
      <c r="H3148" s="5">
        <v>4380.1758000000009</v>
      </c>
      <c r="I3148" s="5">
        <v>2741.6833333333366</v>
      </c>
      <c r="J3148" s="5">
        <v>81.626953125</v>
      </c>
      <c r="K3148" s="7">
        <v>41</v>
      </c>
      <c r="L3148" s="7">
        <v>0</v>
      </c>
      <c r="M3148" s="8">
        <v>0</v>
      </c>
      <c r="N3148" s="8">
        <v>10</v>
      </c>
      <c r="O3148" s="6">
        <v>14</v>
      </c>
    </row>
    <row r="3149" spans="1:15" x14ac:dyDescent="0.2">
      <c r="A3149" s="3">
        <v>35400</v>
      </c>
      <c r="B3149" t="s">
        <v>12</v>
      </c>
      <c r="C3149" t="s">
        <v>17</v>
      </c>
      <c r="D3149" s="7">
        <v>4696.9804000000004</v>
      </c>
      <c r="E3149" s="5">
        <v>913.9</v>
      </c>
      <c r="F3149" s="5">
        <v>2276.5500000000002</v>
      </c>
      <c r="G3149" s="5">
        <v>0</v>
      </c>
      <c r="H3149" s="5">
        <v>1506.5304000000001</v>
      </c>
      <c r="I3149" s="5">
        <v>4159.0999999999995</v>
      </c>
      <c r="J3149" s="5">
        <v>16644.1015625</v>
      </c>
      <c r="K3149" s="7">
        <v>49</v>
      </c>
      <c r="L3149" s="7">
        <v>0</v>
      </c>
      <c r="M3149" s="8">
        <v>0</v>
      </c>
      <c r="N3149" s="8">
        <v>42</v>
      </c>
      <c r="O3149" s="6">
        <v>2</v>
      </c>
    </row>
    <row r="3150" spans="1:15" x14ac:dyDescent="0.2">
      <c r="A3150" s="3">
        <v>35400</v>
      </c>
      <c r="B3150" t="s">
        <v>12</v>
      </c>
      <c r="C3150" t="s">
        <v>15</v>
      </c>
      <c r="D3150" s="7">
        <v>2047004.6488999999</v>
      </c>
      <c r="E3150" s="5">
        <v>166155.62</v>
      </c>
      <c r="F3150" s="5">
        <v>1690493.58</v>
      </c>
      <c r="G3150" s="5">
        <v>34945.449999999997</v>
      </c>
      <c r="H3150" s="5">
        <v>155409.99889999971</v>
      </c>
      <c r="I3150" s="5">
        <v>1140518.1500000008</v>
      </c>
      <c r="J3150" s="5">
        <v>4462667.2236328097</v>
      </c>
      <c r="K3150" s="7">
        <v>5175</v>
      </c>
      <c r="L3150" s="7">
        <v>0</v>
      </c>
      <c r="M3150" s="8">
        <v>-13</v>
      </c>
      <c r="N3150" s="8">
        <v>1599</v>
      </c>
      <c r="O3150" s="6">
        <v>1569</v>
      </c>
    </row>
    <row r="3151" spans="1:15" x14ac:dyDescent="0.2">
      <c r="A3151" s="3">
        <v>35400</v>
      </c>
      <c r="B3151" t="s">
        <v>12</v>
      </c>
      <c r="C3151" t="s">
        <v>17</v>
      </c>
      <c r="D3151" s="7">
        <v>14953.9825</v>
      </c>
      <c r="E3151" s="5">
        <v>4910.96</v>
      </c>
      <c r="F3151" s="5">
        <v>6191.34</v>
      </c>
      <c r="G3151" s="5">
        <v>1012.27</v>
      </c>
      <c r="H3151" s="5">
        <v>2839.412499999999</v>
      </c>
      <c r="I3151" s="5">
        <v>14077.916666666655</v>
      </c>
      <c r="J3151" s="5">
        <v>32306.658203125</v>
      </c>
      <c r="K3151" s="7">
        <v>20</v>
      </c>
      <c r="L3151" s="7">
        <v>0</v>
      </c>
      <c r="M3151" s="8">
        <v>1</v>
      </c>
      <c r="N3151" s="8">
        <v>3</v>
      </c>
      <c r="O3151" s="6">
        <v>2</v>
      </c>
    </row>
    <row r="3152" spans="1:15" x14ac:dyDescent="0.2">
      <c r="A3152" s="3">
        <v>35400</v>
      </c>
      <c r="B3152" t="s">
        <v>12</v>
      </c>
      <c r="C3152" t="s">
        <v>16</v>
      </c>
      <c r="D3152" s="7">
        <v>298.76</v>
      </c>
      <c r="E3152" s="5">
        <v>217.68</v>
      </c>
      <c r="F3152" s="5">
        <v>11.86</v>
      </c>
      <c r="G3152" s="5">
        <v>18.38</v>
      </c>
      <c r="H3152" s="5">
        <v>50.839999999999989</v>
      </c>
      <c r="I3152" s="5">
        <v>20.316666666666666</v>
      </c>
      <c r="J3152" s="5">
        <v>9417.43359375</v>
      </c>
      <c r="K3152" s="7">
        <v>2</v>
      </c>
      <c r="L3152" s="7">
        <v>0</v>
      </c>
      <c r="M3152" s="8">
        <v>1</v>
      </c>
      <c r="N3152" s="8">
        <v>1</v>
      </c>
      <c r="O3152" s="6">
        <v>0</v>
      </c>
    </row>
    <row r="3153" spans="1:15" x14ac:dyDescent="0.2">
      <c r="A3153" s="3">
        <v>35400</v>
      </c>
      <c r="B3153" t="s">
        <v>12</v>
      </c>
      <c r="C3153" t="s">
        <v>16</v>
      </c>
      <c r="D3153" s="7">
        <v>100.83</v>
      </c>
      <c r="E3153" s="5">
        <v>0</v>
      </c>
      <c r="F3153" s="5">
        <v>100.83</v>
      </c>
      <c r="G3153" s="5">
        <v>0</v>
      </c>
      <c r="H3153" s="5">
        <v>0</v>
      </c>
      <c r="I3153" s="5">
        <v>0</v>
      </c>
      <c r="J3153" s="5">
        <v>1238.3349609375</v>
      </c>
      <c r="K3153" s="7">
        <v>2</v>
      </c>
      <c r="L3153" s="7">
        <v>0</v>
      </c>
      <c r="M3153" s="8">
        <v>0</v>
      </c>
      <c r="N3153" s="8">
        <v>0</v>
      </c>
      <c r="O3153" s="6">
        <v>2</v>
      </c>
    </row>
    <row r="3154" spans="1:15" x14ac:dyDescent="0.2">
      <c r="A3154" s="3">
        <v>35400</v>
      </c>
      <c r="B3154" t="s">
        <v>12</v>
      </c>
      <c r="C3154" t="s">
        <v>16</v>
      </c>
      <c r="D3154" s="7">
        <v>0</v>
      </c>
      <c r="E3154" s="5">
        <v>0</v>
      </c>
      <c r="F3154" s="5">
        <v>0</v>
      </c>
      <c r="G3154" s="5">
        <v>0</v>
      </c>
      <c r="H3154" s="5">
        <v>0</v>
      </c>
      <c r="I3154" s="5">
        <v>0</v>
      </c>
      <c r="J3154" s="5">
        <v>4145.6337890625</v>
      </c>
      <c r="K3154" s="7">
        <v>1</v>
      </c>
      <c r="L3154" s="7">
        <v>0</v>
      </c>
      <c r="M3154" s="8">
        <v>0</v>
      </c>
      <c r="N3154" s="8">
        <v>1</v>
      </c>
      <c r="O3154" s="6">
        <v>0</v>
      </c>
    </row>
    <row r="3155" spans="1:15" x14ac:dyDescent="0.2">
      <c r="A3155" s="3">
        <v>35400</v>
      </c>
      <c r="B3155" t="s">
        <v>2</v>
      </c>
      <c r="C3155" t="s">
        <v>15</v>
      </c>
      <c r="D3155" s="7">
        <v>3466642.4114000001</v>
      </c>
      <c r="E3155" s="5">
        <v>360189.7</v>
      </c>
      <c r="F3155" s="5">
        <v>1516105.22</v>
      </c>
      <c r="G3155" s="5">
        <v>122963.62</v>
      </c>
      <c r="H3155" s="5">
        <v>1467383.8714000001</v>
      </c>
      <c r="I3155" s="5">
        <v>4933887.3166666636</v>
      </c>
      <c r="J3155" s="5">
        <v>3518596.43359375</v>
      </c>
      <c r="K3155" s="7">
        <v>14263</v>
      </c>
      <c r="L3155" s="7">
        <v>0</v>
      </c>
      <c r="M3155" s="8">
        <v>-362</v>
      </c>
      <c r="N3155" s="8">
        <v>341</v>
      </c>
      <c r="O3155" s="6">
        <v>433</v>
      </c>
    </row>
    <row r="3156" spans="1:15" x14ac:dyDescent="0.2">
      <c r="A3156" s="3">
        <v>35400</v>
      </c>
      <c r="B3156" t="s">
        <v>2</v>
      </c>
      <c r="C3156" t="s">
        <v>17</v>
      </c>
      <c r="D3156" s="7">
        <v>2868195.3498999998</v>
      </c>
      <c r="E3156" s="5">
        <v>612003.66000000096</v>
      </c>
      <c r="F3156" s="5">
        <v>989229.67</v>
      </c>
      <c r="G3156" s="5">
        <v>180597.64</v>
      </c>
      <c r="H3156" s="5">
        <v>1086364.3798999987</v>
      </c>
      <c r="I3156" s="5">
        <v>4098333.8666666676</v>
      </c>
      <c r="J3156" s="5">
        <v>9344709.8261718694</v>
      </c>
      <c r="K3156" s="7">
        <v>4697</v>
      </c>
      <c r="L3156" s="7">
        <v>64</v>
      </c>
      <c r="M3156" s="8">
        <v>164</v>
      </c>
      <c r="N3156" s="8">
        <v>117</v>
      </c>
      <c r="O3156" s="6">
        <v>186</v>
      </c>
    </row>
    <row r="3157" spans="1:15" x14ac:dyDescent="0.2">
      <c r="A3157" s="3">
        <v>35400</v>
      </c>
      <c r="B3157" t="s">
        <v>2</v>
      </c>
      <c r="C3157" t="s">
        <v>15</v>
      </c>
      <c r="D3157" s="7">
        <v>119852.0387</v>
      </c>
      <c r="E3157" s="5">
        <v>23740.87</v>
      </c>
      <c r="F3157" s="5">
        <v>48644.79</v>
      </c>
      <c r="G3157" s="5">
        <v>2406.54</v>
      </c>
      <c r="H3157" s="5">
        <v>45059.838700000008</v>
      </c>
      <c r="I3157" s="5">
        <v>157532.09999999989</v>
      </c>
      <c r="J3157" s="5">
        <v>335568.73730468802</v>
      </c>
      <c r="K3157" s="7">
        <v>521</v>
      </c>
      <c r="L3157" s="7">
        <v>21</v>
      </c>
      <c r="M3157" s="8">
        <v>0</v>
      </c>
      <c r="N3157" s="8">
        <v>52</v>
      </c>
      <c r="O3157" s="6">
        <v>124</v>
      </c>
    </row>
    <row r="3158" spans="1:15" x14ac:dyDescent="0.2">
      <c r="A3158" s="3">
        <v>35400</v>
      </c>
      <c r="B3158" t="s">
        <v>2</v>
      </c>
      <c r="C3158" t="s">
        <v>17</v>
      </c>
      <c r="D3158" s="7">
        <v>1647580.4413000001</v>
      </c>
      <c r="E3158" s="5">
        <v>346729.32</v>
      </c>
      <c r="F3158" s="5">
        <v>601309.14</v>
      </c>
      <c r="G3158" s="5">
        <v>91129.160000000105</v>
      </c>
      <c r="H3158" s="5">
        <v>608412.82129999984</v>
      </c>
      <c r="I3158" s="5">
        <v>2876561.6500000008</v>
      </c>
      <c r="J3158" s="5">
        <v>4318197.6064453097</v>
      </c>
      <c r="K3158" s="7">
        <v>6570</v>
      </c>
      <c r="L3158" s="7">
        <v>151</v>
      </c>
      <c r="M3158" s="8">
        <v>62</v>
      </c>
      <c r="N3158" s="8">
        <v>1704</v>
      </c>
      <c r="O3158" s="6">
        <v>337</v>
      </c>
    </row>
    <row r="3159" spans="1:15" x14ac:dyDescent="0.2">
      <c r="A3159" s="3">
        <v>35400</v>
      </c>
      <c r="B3159" t="s">
        <v>2</v>
      </c>
      <c r="C3159" t="s">
        <v>16</v>
      </c>
      <c r="D3159" s="7">
        <v>293775.86450000003</v>
      </c>
      <c r="E3159" s="5">
        <v>289228.90999999997</v>
      </c>
      <c r="F3159" s="5">
        <v>4183.96</v>
      </c>
      <c r="G3159" s="5">
        <v>188.1</v>
      </c>
      <c r="H3159" s="5">
        <v>174.89450000005073</v>
      </c>
      <c r="I3159" s="5">
        <v>0</v>
      </c>
      <c r="J3159" s="5">
        <v>11513295.8916016</v>
      </c>
      <c r="K3159" s="7">
        <v>662</v>
      </c>
      <c r="L3159" s="7">
        <v>32</v>
      </c>
      <c r="M3159" s="8">
        <v>-2</v>
      </c>
      <c r="N3159" s="8">
        <v>58</v>
      </c>
      <c r="O3159" s="6">
        <v>73</v>
      </c>
    </row>
    <row r="3160" spans="1:15" x14ac:dyDescent="0.2">
      <c r="A3160" s="3">
        <v>35400</v>
      </c>
      <c r="B3160" t="s">
        <v>2</v>
      </c>
      <c r="C3160" t="s">
        <v>15</v>
      </c>
      <c r="D3160" s="7">
        <v>2199739.2326000002</v>
      </c>
      <c r="E3160" s="5">
        <v>360577.82</v>
      </c>
      <c r="F3160" s="5">
        <v>666070.23</v>
      </c>
      <c r="G3160" s="5">
        <v>138994.56</v>
      </c>
      <c r="H3160" s="5">
        <v>1034096.6226000001</v>
      </c>
      <c r="I3160" s="5">
        <v>6062620.666666666</v>
      </c>
      <c r="J3160" s="5">
        <v>5360329.5722656297</v>
      </c>
      <c r="K3160" s="7">
        <v>10392</v>
      </c>
      <c r="L3160" s="7">
        <v>187</v>
      </c>
      <c r="M3160" s="8">
        <v>111</v>
      </c>
      <c r="N3160" s="8">
        <v>304</v>
      </c>
      <c r="O3160" s="6">
        <v>598</v>
      </c>
    </row>
    <row r="3161" spans="1:15" x14ac:dyDescent="0.2">
      <c r="A3161" s="3">
        <v>35400</v>
      </c>
      <c r="B3161" t="s">
        <v>2</v>
      </c>
      <c r="C3161" t="s">
        <v>15</v>
      </c>
      <c r="D3161" s="7">
        <v>15591.7138</v>
      </c>
      <c r="E3161" s="5">
        <v>2501.56</v>
      </c>
      <c r="F3161" s="5">
        <v>3025.26</v>
      </c>
      <c r="G3161" s="5">
        <v>547.46</v>
      </c>
      <c r="H3161" s="5">
        <v>9517.4337999999989</v>
      </c>
      <c r="I3161" s="5">
        <v>35423.750000000007</v>
      </c>
      <c r="J3161" s="5">
        <v>46495.0302734375</v>
      </c>
      <c r="K3161" s="7">
        <v>38</v>
      </c>
      <c r="L3161" s="7">
        <v>0</v>
      </c>
      <c r="M3161" s="8">
        <v>0</v>
      </c>
      <c r="N3161" s="8">
        <v>1</v>
      </c>
      <c r="O3161" s="6">
        <v>0</v>
      </c>
    </row>
    <row r="3162" spans="1:15" x14ac:dyDescent="0.2">
      <c r="A3162" s="3">
        <v>35400</v>
      </c>
      <c r="B3162" t="s">
        <v>2</v>
      </c>
      <c r="C3162" t="s">
        <v>15</v>
      </c>
      <c r="D3162" s="7">
        <v>3196769.0668000001</v>
      </c>
      <c r="E3162" s="5">
        <v>677350.11</v>
      </c>
      <c r="F3162" s="5">
        <v>891192.65</v>
      </c>
      <c r="G3162" s="5">
        <v>164256.25</v>
      </c>
      <c r="H3162" s="5">
        <v>1463970.0568000004</v>
      </c>
      <c r="I3162" s="5">
        <v>5101385.7666666647</v>
      </c>
      <c r="J3162" s="5">
        <v>10795447.0537109</v>
      </c>
      <c r="K3162" s="7">
        <v>12487</v>
      </c>
      <c r="L3162" s="7">
        <v>-2</v>
      </c>
      <c r="M3162" s="8">
        <v>-171</v>
      </c>
      <c r="N3162" s="8">
        <v>3096</v>
      </c>
      <c r="O3162" s="6">
        <v>540</v>
      </c>
    </row>
    <row r="3163" spans="1:15" x14ac:dyDescent="0.2">
      <c r="A3163" s="3">
        <v>35400</v>
      </c>
      <c r="B3163" t="s">
        <v>2</v>
      </c>
      <c r="C3163" t="s">
        <v>15</v>
      </c>
      <c r="D3163" s="7">
        <v>627990.97809999995</v>
      </c>
      <c r="E3163" s="5">
        <v>80249.850000000093</v>
      </c>
      <c r="F3163" s="5">
        <v>399457.45</v>
      </c>
      <c r="G3163" s="5">
        <v>12117.84</v>
      </c>
      <c r="H3163" s="5">
        <v>136165.83809999985</v>
      </c>
      <c r="I3163" s="5">
        <v>333657.56666666671</v>
      </c>
      <c r="J3163" s="5">
        <v>917560.37109375</v>
      </c>
      <c r="K3163" s="7">
        <v>2255</v>
      </c>
      <c r="L3163" s="7">
        <v>130</v>
      </c>
      <c r="M3163" s="8">
        <v>1</v>
      </c>
      <c r="N3163" s="8">
        <v>423</v>
      </c>
      <c r="O3163" s="6">
        <v>442</v>
      </c>
    </row>
    <row r="3164" spans="1:15" x14ac:dyDescent="0.2">
      <c r="A3164" s="3">
        <v>35400</v>
      </c>
      <c r="B3164" t="s">
        <v>2</v>
      </c>
      <c r="C3164" t="s">
        <v>17</v>
      </c>
      <c r="D3164" s="7">
        <v>175862.4559</v>
      </c>
      <c r="E3164" s="5">
        <v>61261.99</v>
      </c>
      <c r="F3164" s="5">
        <v>58396.86</v>
      </c>
      <c r="G3164" s="5">
        <v>11473.21</v>
      </c>
      <c r="H3164" s="5">
        <v>44730.39590000001</v>
      </c>
      <c r="I3164" s="5">
        <v>218436.78333333333</v>
      </c>
      <c r="J3164" s="5">
        <v>874830.30957031297</v>
      </c>
      <c r="K3164" s="7">
        <v>255</v>
      </c>
      <c r="L3164" s="7">
        <v>2</v>
      </c>
      <c r="M3164" s="8">
        <v>129</v>
      </c>
      <c r="N3164" s="8">
        <v>2</v>
      </c>
      <c r="O3164" s="6">
        <v>6</v>
      </c>
    </row>
    <row r="3165" spans="1:15" x14ac:dyDescent="0.2">
      <c r="A3165" s="3">
        <v>35400</v>
      </c>
      <c r="B3165" t="s">
        <v>2</v>
      </c>
      <c r="C3165" t="s">
        <v>17</v>
      </c>
      <c r="D3165" s="7">
        <v>6344.3036000000002</v>
      </c>
      <c r="E3165" s="5">
        <v>25.07</v>
      </c>
      <c r="F3165" s="5">
        <v>701.7</v>
      </c>
      <c r="G3165" s="5">
        <v>114.55</v>
      </c>
      <c r="H3165" s="5">
        <v>5502.9836000000005</v>
      </c>
      <c r="I3165" s="5">
        <v>25778.199999999993</v>
      </c>
      <c r="J3165" s="5">
        <v>51576.412109375</v>
      </c>
      <c r="K3165" s="7">
        <v>56</v>
      </c>
      <c r="L3165" s="7">
        <v>0</v>
      </c>
      <c r="M3165" s="8">
        <v>22</v>
      </c>
      <c r="N3165" s="8">
        <v>2</v>
      </c>
      <c r="O3165" s="6">
        <v>0</v>
      </c>
    </row>
    <row r="3166" spans="1:15" x14ac:dyDescent="0.2">
      <c r="A3166" s="3">
        <v>35400</v>
      </c>
      <c r="B3166" t="s">
        <v>2</v>
      </c>
      <c r="C3166" t="s">
        <v>16</v>
      </c>
      <c r="D3166" s="7">
        <v>9235.8801000000003</v>
      </c>
      <c r="E3166" s="5">
        <v>6261.37</v>
      </c>
      <c r="F3166" s="5">
        <v>1402.03</v>
      </c>
      <c r="G3166" s="5">
        <v>221.12</v>
      </c>
      <c r="H3166" s="5">
        <v>1351.3601000000003</v>
      </c>
      <c r="I3166" s="5">
        <v>2132.9666666666672</v>
      </c>
      <c r="J3166" s="5">
        <v>98544.462890625</v>
      </c>
      <c r="K3166" s="7">
        <v>41</v>
      </c>
      <c r="L3166" s="7">
        <v>0</v>
      </c>
      <c r="M3166" s="8">
        <v>2</v>
      </c>
      <c r="N3166" s="8">
        <v>9</v>
      </c>
      <c r="O3166" s="6">
        <v>6</v>
      </c>
    </row>
    <row r="3167" spans="1:15" x14ac:dyDescent="0.2">
      <c r="A3167" s="3">
        <v>35400</v>
      </c>
      <c r="B3167" t="s">
        <v>2</v>
      </c>
      <c r="C3167" t="s">
        <v>16</v>
      </c>
      <c r="D3167" s="7">
        <v>28084.284</v>
      </c>
      <c r="E3167" s="5">
        <v>23796.720000000001</v>
      </c>
      <c r="F3167" s="5">
        <v>2360.96</v>
      </c>
      <c r="G3167" s="5">
        <v>201.32</v>
      </c>
      <c r="H3167" s="5">
        <v>1725.2839999999985</v>
      </c>
      <c r="I3167" s="5">
        <v>2028.5000000000005</v>
      </c>
      <c r="J3167" s="5">
        <v>525886.33105468797</v>
      </c>
      <c r="K3167" s="7">
        <v>124</v>
      </c>
      <c r="L3167" s="7">
        <v>21</v>
      </c>
      <c r="M3167" s="8">
        <v>6</v>
      </c>
      <c r="N3167" s="8">
        <v>9</v>
      </c>
      <c r="O3167" s="6">
        <v>25</v>
      </c>
    </row>
    <row r="3168" spans="1:15" x14ac:dyDescent="0.2">
      <c r="A3168" s="3">
        <v>35400</v>
      </c>
      <c r="B3168" t="s">
        <v>2</v>
      </c>
      <c r="C3168" t="s">
        <v>16</v>
      </c>
      <c r="D3168" s="7">
        <v>1015.0976000000001</v>
      </c>
      <c r="E3168" s="5">
        <v>774.67</v>
      </c>
      <c r="F3168" s="5">
        <v>184.44</v>
      </c>
      <c r="G3168" s="5">
        <v>50.53</v>
      </c>
      <c r="H3168" s="5">
        <v>5.4576000000000988</v>
      </c>
      <c r="I3168" s="5">
        <v>38.633333333333326</v>
      </c>
      <c r="J3168" s="5">
        <v>127017.78125</v>
      </c>
      <c r="K3168" s="7">
        <v>17</v>
      </c>
      <c r="L3168" s="7">
        <v>0</v>
      </c>
      <c r="M3168" s="8">
        <v>1</v>
      </c>
      <c r="N3168" s="8">
        <v>2</v>
      </c>
      <c r="O3168" s="6">
        <v>2</v>
      </c>
    </row>
    <row r="3169" spans="1:15" x14ac:dyDescent="0.2">
      <c r="A3169" s="3">
        <v>35400</v>
      </c>
      <c r="B3169" t="s">
        <v>3</v>
      </c>
      <c r="C3169" t="s">
        <v>17</v>
      </c>
      <c r="D3169" s="7">
        <v>46327.719700000001</v>
      </c>
      <c r="E3169" s="5">
        <v>18321.91</v>
      </c>
      <c r="F3169" s="5">
        <v>15892.2</v>
      </c>
      <c r="G3169" s="5">
        <v>2168.54</v>
      </c>
      <c r="H3169" s="5">
        <v>9945.0697</v>
      </c>
      <c r="I3169" s="5">
        <v>39880.116666666632</v>
      </c>
      <c r="J3169" s="5">
        <v>230272.61230468799</v>
      </c>
      <c r="K3169" s="7">
        <v>111</v>
      </c>
      <c r="L3169" s="7">
        <v>14</v>
      </c>
      <c r="M3169" s="8">
        <v>-1</v>
      </c>
      <c r="N3169" s="8">
        <v>9</v>
      </c>
      <c r="O3169" s="6">
        <v>20</v>
      </c>
    </row>
    <row r="3170" spans="1:15" x14ac:dyDescent="0.2">
      <c r="A3170" s="3">
        <v>35400</v>
      </c>
      <c r="B3170" t="s">
        <v>3</v>
      </c>
      <c r="C3170" t="s">
        <v>15</v>
      </c>
      <c r="D3170" s="7">
        <v>66.0077</v>
      </c>
      <c r="E3170" s="5">
        <v>0</v>
      </c>
      <c r="F3170" s="5">
        <v>29.24</v>
      </c>
      <c r="G3170" s="5">
        <v>7</v>
      </c>
      <c r="H3170" s="5">
        <v>29.767700000000005</v>
      </c>
      <c r="I3170" s="5">
        <v>69.833333333333428</v>
      </c>
      <c r="J3170" s="5">
        <v>0</v>
      </c>
      <c r="K3170" s="7">
        <v>2</v>
      </c>
      <c r="L3170" s="7">
        <v>0</v>
      </c>
      <c r="M3170" s="8">
        <v>0</v>
      </c>
      <c r="N3170" s="8">
        <v>1</v>
      </c>
      <c r="O3170" s="6">
        <v>3</v>
      </c>
    </row>
    <row r="3171" spans="1:15" x14ac:dyDescent="0.2">
      <c r="A3171" s="3">
        <v>35400</v>
      </c>
      <c r="B3171" t="s">
        <v>3</v>
      </c>
      <c r="C3171" t="s">
        <v>17</v>
      </c>
      <c r="D3171" s="7">
        <v>162580.0435</v>
      </c>
      <c r="E3171" s="5">
        <v>37672.28</v>
      </c>
      <c r="F3171" s="5">
        <v>70297.02</v>
      </c>
      <c r="G3171" s="5">
        <v>8744.5300000000007</v>
      </c>
      <c r="H3171" s="5">
        <v>45866.213499999998</v>
      </c>
      <c r="I3171" s="5">
        <v>225902.2833333333</v>
      </c>
      <c r="J3171" s="5">
        <v>550726.29003906297</v>
      </c>
      <c r="K3171" s="7">
        <v>615</v>
      </c>
      <c r="L3171" s="7">
        <v>151</v>
      </c>
      <c r="M3171" s="8">
        <v>-11</v>
      </c>
      <c r="N3171" s="8">
        <v>23</v>
      </c>
      <c r="O3171" s="6">
        <v>103</v>
      </c>
    </row>
    <row r="3172" spans="1:15" x14ac:dyDescent="0.2">
      <c r="A3172" s="3">
        <v>35400</v>
      </c>
      <c r="B3172" t="s">
        <v>3</v>
      </c>
      <c r="C3172" t="s">
        <v>16</v>
      </c>
      <c r="D3172" s="7">
        <v>34550.14</v>
      </c>
      <c r="E3172" s="5">
        <v>34120.339999999997</v>
      </c>
      <c r="F3172" s="5">
        <v>351.92</v>
      </c>
      <c r="G3172" s="5">
        <v>1.62</v>
      </c>
      <c r="H3172" s="5">
        <v>76.26000000000289</v>
      </c>
      <c r="I3172" s="5">
        <v>0</v>
      </c>
      <c r="J3172" s="5">
        <v>1447015.2685546901</v>
      </c>
      <c r="K3172" s="7">
        <v>74</v>
      </c>
      <c r="L3172" s="7">
        <v>3</v>
      </c>
      <c r="M3172" s="8">
        <v>2</v>
      </c>
      <c r="N3172" s="8">
        <v>2</v>
      </c>
      <c r="O3172" s="6">
        <v>12</v>
      </c>
    </row>
    <row r="3173" spans="1:15" x14ac:dyDescent="0.2">
      <c r="A3173" s="3">
        <v>35400</v>
      </c>
      <c r="B3173" t="s">
        <v>3</v>
      </c>
      <c r="C3173" t="s">
        <v>15</v>
      </c>
      <c r="D3173" s="7">
        <v>21594.1309</v>
      </c>
      <c r="E3173" s="5">
        <v>11185.39</v>
      </c>
      <c r="F3173" s="5">
        <v>4484.46</v>
      </c>
      <c r="G3173" s="5">
        <v>1014.71</v>
      </c>
      <c r="H3173" s="5">
        <v>4909.5709000000006</v>
      </c>
      <c r="I3173" s="5">
        <v>34525.69999999999</v>
      </c>
      <c r="J3173" s="5">
        <v>184762.193359375</v>
      </c>
      <c r="K3173" s="7">
        <v>145</v>
      </c>
      <c r="L3173" s="7">
        <v>15</v>
      </c>
      <c r="M3173" s="8">
        <v>9</v>
      </c>
      <c r="N3173" s="8">
        <v>5</v>
      </c>
      <c r="O3173" s="6">
        <v>13</v>
      </c>
    </row>
    <row r="3174" spans="1:15" x14ac:dyDescent="0.2">
      <c r="A3174" s="3">
        <v>35400</v>
      </c>
      <c r="B3174" t="s">
        <v>3</v>
      </c>
      <c r="C3174" t="s">
        <v>15</v>
      </c>
      <c r="D3174" s="7">
        <v>0.52</v>
      </c>
      <c r="E3174" s="5">
        <v>0</v>
      </c>
      <c r="F3174" s="5">
        <v>0</v>
      </c>
      <c r="G3174" s="5">
        <v>0.52</v>
      </c>
      <c r="H3174" s="5">
        <v>0</v>
      </c>
      <c r="I3174" s="5">
        <v>0</v>
      </c>
      <c r="J3174" s="5">
        <v>0</v>
      </c>
      <c r="K3174" s="7">
        <v>1</v>
      </c>
      <c r="L3174" s="7">
        <v>0</v>
      </c>
      <c r="M3174" s="8">
        <v>0</v>
      </c>
      <c r="N3174" s="8">
        <v>1</v>
      </c>
      <c r="O3174" s="6">
        <v>0</v>
      </c>
    </row>
    <row r="3175" spans="1:15" x14ac:dyDescent="0.2">
      <c r="A3175" s="3">
        <v>35400</v>
      </c>
      <c r="B3175" t="s">
        <v>3</v>
      </c>
      <c r="C3175" t="s">
        <v>15</v>
      </c>
      <c r="D3175" s="7">
        <v>1596.1654000000001</v>
      </c>
      <c r="E3175" s="5">
        <v>830.59</v>
      </c>
      <c r="F3175" s="5">
        <v>297.58</v>
      </c>
      <c r="G3175" s="5">
        <v>212.8</v>
      </c>
      <c r="H3175" s="5">
        <v>255.19540000000006</v>
      </c>
      <c r="I3175" s="5">
        <v>1902.8833333333341</v>
      </c>
      <c r="J3175" s="5">
        <v>20148.419921875</v>
      </c>
      <c r="K3175" s="7">
        <v>5</v>
      </c>
      <c r="L3175" s="7">
        <v>0</v>
      </c>
      <c r="M3175" s="8">
        <v>0</v>
      </c>
      <c r="N3175" s="8">
        <v>0</v>
      </c>
      <c r="O3175" s="6">
        <v>0</v>
      </c>
    </row>
    <row r="3176" spans="1:15" x14ac:dyDescent="0.2">
      <c r="A3176" s="3">
        <v>35400</v>
      </c>
      <c r="B3176" t="s">
        <v>3</v>
      </c>
      <c r="C3176" t="s">
        <v>15</v>
      </c>
      <c r="D3176" s="7">
        <v>3662.7049999999999</v>
      </c>
      <c r="E3176" s="5">
        <v>742.68</v>
      </c>
      <c r="F3176" s="5">
        <v>2477.0300000000002</v>
      </c>
      <c r="G3176" s="5">
        <v>45.64</v>
      </c>
      <c r="H3176" s="5">
        <v>397.3549999999999</v>
      </c>
      <c r="I3176" s="5">
        <v>945.18333333333419</v>
      </c>
      <c r="J3176" s="5">
        <v>10505.2060546875</v>
      </c>
      <c r="K3176" s="7">
        <v>16</v>
      </c>
      <c r="L3176" s="7">
        <v>2</v>
      </c>
      <c r="M3176" s="8">
        <v>0</v>
      </c>
      <c r="N3176" s="8">
        <v>5</v>
      </c>
      <c r="O3176" s="6">
        <v>1</v>
      </c>
    </row>
    <row r="3177" spans="1:15" x14ac:dyDescent="0.2">
      <c r="A3177" s="3">
        <v>35400</v>
      </c>
      <c r="B3177" t="s">
        <v>3</v>
      </c>
      <c r="C3177" t="s">
        <v>17</v>
      </c>
      <c r="D3177" s="7">
        <v>4154.4548999999997</v>
      </c>
      <c r="E3177" s="5">
        <v>1682.44</v>
      </c>
      <c r="F3177" s="5">
        <v>1452.54</v>
      </c>
      <c r="G3177" s="5">
        <v>269.19</v>
      </c>
      <c r="H3177" s="5">
        <v>750.28489999999965</v>
      </c>
      <c r="I3177" s="5">
        <v>6067.3833333333405</v>
      </c>
      <c r="J3177" s="5">
        <v>10669.3740234375</v>
      </c>
      <c r="K3177" s="7">
        <v>9</v>
      </c>
      <c r="L3177" s="7">
        <v>3</v>
      </c>
      <c r="M3177" s="8">
        <v>2</v>
      </c>
      <c r="N3177" s="8">
        <v>0</v>
      </c>
      <c r="O3177" s="6">
        <v>0</v>
      </c>
    </row>
    <row r="3178" spans="1:15" x14ac:dyDescent="0.2">
      <c r="A3178" s="3">
        <v>35400</v>
      </c>
      <c r="B3178" t="s">
        <v>3</v>
      </c>
      <c r="C3178" t="s">
        <v>17</v>
      </c>
      <c r="D3178" s="7">
        <v>5.93</v>
      </c>
      <c r="E3178" s="5">
        <v>5.93</v>
      </c>
      <c r="F3178" s="5">
        <v>0</v>
      </c>
      <c r="G3178" s="5">
        <v>0</v>
      </c>
      <c r="H3178" s="5">
        <v>0</v>
      </c>
      <c r="I3178" s="5">
        <v>4.3</v>
      </c>
      <c r="J3178" s="5">
        <v>3048.0537109375</v>
      </c>
      <c r="K3178" s="7">
        <v>1</v>
      </c>
      <c r="L3178" s="7">
        <v>0</v>
      </c>
      <c r="M3178" s="8">
        <v>1</v>
      </c>
      <c r="N3178" s="8">
        <v>0</v>
      </c>
      <c r="O3178" s="6">
        <v>0</v>
      </c>
    </row>
    <row r="3179" spans="1:15" x14ac:dyDescent="0.2">
      <c r="A3179" s="3">
        <v>35400</v>
      </c>
      <c r="B3179" t="s">
        <v>3</v>
      </c>
      <c r="C3179" t="s">
        <v>16</v>
      </c>
      <c r="D3179" s="7">
        <v>49814.244899999998</v>
      </c>
      <c r="E3179" s="5">
        <v>48106.97</v>
      </c>
      <c r="F3179" s="5">
        <v>1367.2</v>
      </c>
      <c r="G3179" s="5">
        <v>217.58</v>
      </c>
      <c r="H3179" s="5">
        <v>122.49489999999665</v>
      </c>
      <c r="I3179" s="5">
        <v>3344.3500000000031</v>
      </c>
      <c r="J3179" s="5">
        <v>1217466.296875</v>
      </c>
      <c r="K3179" s="7">
        <v>181</v>
      </c>
      <c r="L3179" s="7">
        <v>0</v>
      </c>
      <c r="M3179" s="8">
        <v>0</v>
      </c>
      <c r="N3179" s="8">
        <v>20</v>
      </c>
      <c r="O3179" s="6">
        <v>19</v>
      </c>
    </row>
    <row r="3180" spans="1:15" x14ac:dyDescent="0.2">
      <c r="A3180" s="3">
        <v>35400</v>
      </c>
      <c r="B3180" t="s">
        <v>3</v>
      </c>
      <c r="C3180" t="s">
        <v>16</v>
      </c>
      <c r="D3180" s="7">
        <v>316383.63</v>
      </c>
      <c r="E3180" s="5">
        <v>256954.54</v>
      </c>
      <c r="F3180" s="5">
        <v>33955.49</v>
      </c>
      <c r="G3180" s="5">
        <v>202.68</v>
      </c>
      <c r="H3180" s="5">
        <v>25270.92</v>
      </c>
      <c r="I3180" s="5">
        <v>17791.416666666668</v>
      </c>
      <c r="J3180" s="5">
        <v>5899186.3779296996</v>
      </c>
      <c r="K3180" s="7">
        <v>2384</v>
      </c>
      <c r="L3180" s="7">
        <v>69</v>
      </c>
      <c r="M3180" s="8">
        <v>-2</v>
      </c>
      <c r="N3180" s="8">
        <v>264</v>
      </c>
      <c r="O3180" s="6">
        <v>425</v>
      </c>
    </row>
    <row r="3181" spans="1:15" x14ac:dyDescent="0.2">
      <c r="A3181" s="3">
        <v>35400</v>
      </c>
      <c r="B3181" t="s">
        <v>3</v>
      </c>
      <c r="C3181" t="s">
        <v>16</v>
      </c>
      <c r="D3181" s="7">
        <v>839.52</v>
      </c>
      <c r="E3181" s="5">
        <v>746.65</v>
      </c>
      <c r="F3181" s="5">
        <v>65.02</v>
      </c>
      <c r="G3181" s="5">
        <v>2.4300000000000002</v>
      </c>
      <c r="H3181" s="5">
        <v>25.420000000000009</v>
      </c>
      <c r="I3181" s="5">
        <v>0</v>
      </c>
      <c r="J3181" s="5">
        <v>115448.54394531299</v>
      </c>
      <c r="K3181" s="7">
        <v>37</v>
      </c>
      <c r="L3181" s="7">
        <v>1</v>
      </c>
      <c r="M3181" s="8">
        <v>0</v>
      </c>
      <c r="N3181" s="8">
        <v>4</v>
      </c>
      <c r="O3181" s="6">
        <v>5</v>
      </c>
    </row>
    <row r="3182" spans="1:15" x14ac:dyDescent="0.2">
      <c r="A3182" s="3">
        <v>35400</v>
      </c>
      <c r="B3182" t="s">
        <v>11</v>
      </c>
      <c r="C3182" t="s">
        <v>15</v>
      </c>
      <c r="D3182" s="7">
        <v>8100.0730000000003</v>
      </c>
      <c r="E3182" s="5">
        <v>501.41</v>
      </c>
      <c r="F3182" s="5">
        <v>5320.61</v>
      </c>
      <c r="G3182" s="5">
        <v>508.95</v>
      </c>
      <c r="H3182" s="5">
        <v>1769.1030000000007</v>
      </c>
      <c r="I3182" s="5">
        <v>6101.2999999999956</v>
      </c>
      <c r="J3182" s="5">
        <v>8132.2799444198599</v>
      </c>
      <c r="K3182" s="7">
        <v>12</v>
      </c>
      <c r="L3182" s="7">
        <v>0</v>
      </c>
      <c r="M3182" s="8">
        <v>0</v>
      </c>
      <c r="N3182" s="8">
        <v>3</v>
      </c>
      <c r="O3182" s="6">
        <v>1</v>
      </c>
    </row>
    <row r="3183" spans="1:15" x14ac:dyDescent="0.2">
      <c r="A3183" s="3">
        <v>35400</v>
      </c>
      <c r="B3183" t="s">
        <v>11</v>
      </c>
      <c r="C3183" t="s">
        <v>16</v>
      </c>
      <c r="D3183" s="7">
        <v>140.88</v>
      </c>
      <c r="E3183" s="5">
        <v>140.88</v>
      </c>
      <c r="F3183" s="5">
        <v>0</v>
      </c>
      <c r="G3183" s="5">
        <v>0</v>
      </c>
      <c r="H3183" s="5">
        <v>0</v>
      </c>
      <c r="I3183" s="5">
        <v>0</v>
      </c>
      <c r="J3183" s="5">
        <v>24.140002250671401</v>
      </c>
      <c r="K3183" s="7">
        <v>1</v>
      </c>
      <c r="L3183" s="7">
        <v>0</v>
      </c>
      <c r="M3183" s="8">
        <v>0</v>
      </c>
      <c r="N3183" s="8">
        <v>0</v>
      </c>
      <c r="O3183" s="6">
        <v>0</v>
      </c>
    </row>
    <row r="3184" spans="1:15" x14ac:dyDescent="0.2">
      <c r="A3184" s="3">
        <v>35400</v>
      </c>
      <c r="B3184" t="s">
        <v>11</v>
      </c>
      <c r="C3184" t="s">
        <v>15</v>
      </c>
      <c r="D3184" s="7">
        <v>18877325.705499999</v>
      </c>
      <c r="E3184" s="5">
        <v>2247639.6674000002</v>
      </c>
      <c r="F3184" s="5">
        <v>8155348.8672000002</v>
      </c>
      <c r="G3184" s="5">
        <v>653338.01249999995</v>
      </c>
      <c r="H3184" s="5">
        <v>7820999.1583999982</v>
      </c>
      <c r="I3184" s="5">
        <v>24866083.700000022</v>
      </c>
      <c r="J3184" s="5">
        <v>20975594.3427734</v>
      </c>
      <c r="K3184" s="7">
        <v>75901</v>
      </c>
      <c r="L3184" s="7">
        <v>2</v>
      </c>
      <c r="M3184" s="8">
        <v>-1851</v>
      </c>
      <c r="N3184" s="8">
        <v>1908</v>
      </c>
      <c r="O3184" s="6">
        <v>2346</v>
      </c>
    </row>
    <row r="3185" spans="1:15" x14ac:dyDescent="0.2">
      <c r="A3185" s="3">
        <v>35400</v>
      </c>
      <c r="B3185" t="s">
        <v>11</v>
      </c>
      <c r="C3185" t="s">
        <v>17</v>
      </c>
      <c r="D3185" s="7">
        <v>26715182.6516</v>
      </c>
      <c r="E3185" s="5">
        <v>6732834.1100000003</v>
      </c>
      <c r="F3185" s="5">
        <v>9735708.3600000106</v>
      </c>
      <c r="G3185" s="5">
        <v>1649945.3</v>
      </c>
      <c r="H3185" s="5">
        <v>8596694.8815999888</v>
      </c>
      <c r="I3185" s="5">
        <v>32775125.066666678</v>
      </c>
      <c r="J3185" s="5">
        <v>96849583.867935196</v>
      </c>
      <c r="K3185" s="7">
        <v>55202</v>
      </c>
      <c r="L3185" s="7">
        <v>5584</v>
      </c>
      <c r="M3185" s="8">
        <v>615</v>
      </c>
      <c r="N3185" s="8">
        <v>4466</v>
      </c>
      <c r="O3185" s="6">
        <v>4612</v>
      </c>
    </row>
    <row r="3186" spans="1:15" x14ac:dyDescent="0.2">
      <c r="A3186" s="3">
        <v>35400</v>
      </c>
      <c r="B3186" t="s">
        <v>11</v>
      </c>
      <c r="C3186" t="s">
        <v>15</v>
      </c>
      <c r="D3186" s="7">
        <v>987157.79390000005</v>
      </c>
      <c r="E3186" s="5">
        <v>245159.16</v>
      </c>
      <c r="F3186" s="5">
        <v>434334.49</v>
      </c>
      <c r="G3186" s="5">
        <v>19393.96</v>
      </c>
      <c r="H3186" s="5">
        <v>288270.1839</v>
      </c>
      <c r="I3186" s="5">
        <v>1058487.2166666677</v>
      </c>
      <c r="J3186" s="5">
        <v>2482373.4111328102</v>
      </c>
      <c r="K3186" s="7">
        <v>4385</v>
      </c>
      <c r="L3186" s="7">
        <v>709</v>
      </c>
      <c r="M3186" s="8">
        <v>-46</v>
      </c>
      <c r="N3186" s="8">
        <v>342</v>
      </c>
      <c r="O3186" s="6">
        <v>848</v>
      </c>
    </row>
    <row r="3187" spans="1:15" x14ac:dyDescent="0.2">
      <c r="A3187" s="3">
        <v>35400</v>
      </c>
      <c r="B3187" t="s">
        <v>11</v>
      </c>
      <c r="C3187" t="s">
        <v>17</v>
      </c>
      <c r="D3187" s="7">
        <v>12510409.879899999</v>
      </c>
      <c r="E3187" s="5">
        <v>2654651.37</v>
      </c>
      <c r="F3187" s="5">
        <v>5209243.55</v>
      </c>
      <c r="G3187" s="5">
        <v>676820.55999999901</v>
      </c>
      <c r="H3187" s="5">
        <v>3969694.399900001</v>
      </c>
      <c r="I3187" s="5">
        <v>19436920.66666666</v>
      </c>
      <c r="J3187" s="5">
        <v>39437526.5947266</v>
      </c>
      <c r="K3187" s="7">
        <v>47364</v>
      </c>
      <c r="L3187" s="7">
        <v>6830</v>
      </c>
      <c r="M3187" s="8">
        <v>581</v>
      </c>
      <c r="N3187" s="8">
        <v>2946</v>
      </c>
      <c r="O3187" s="6">
        <v>3012</v>
      </c>
    </row>
    <row r="3188" spans="1:15" x14ac:dyDescent="0.2">
      <c r="A3188" s="3">
        <v>35400</v>
      </c>
      <c r="B3188" t="s">
        <v>11</v>
      </c>
      <c r="C3188" t="s">
        <v>16</v>
      </c>
      <c r="D3188" s="7">
        <v>8078074.2353999997</v>
      </c>
      <c r="E3188" s="5">
        <v>7921355.7599999998</v>
      </c>
      <c r="F3188" s="5">
        <v>137993.76</v>
      </c>
      <c r="G3188" s="5">
        <v>5172.1499999999996</v>
      </c>
      <c r="H3188" s="5">
        <v>13552.56539999987</v>
      </c>
      <c r="I3188" s="5">
        <v>27.366666666666735</v>
      </c>
      <c r="J3188" s="5">
        <v>277405720.334961</v>
      </c>
      <c r="K3188" s="7">
        <v>21878</v>
      </c>
      <c r="L3188" s="7">
        <v>1144</v>
      </c>
      <c r="M3188" s="8">
        <v>-47</v>
      </c>
      <c r="N3188" s="8">
        <v>3916</v>
      </c>
      <c r="O3188" s="6">
        <v>2682</v>
      </c>
    </row>
    <row r="3189" spans="1:15" x14ac:dyDescent="0.2">
      <c r="A3189" s="3">
        <v>35400</v>
      </c>
      <c r="B3189" t="s">
        <v>11</v>
      </c>
      <c r="C3189" t="s">
        <v>15</v>
      </c>
      <c r="D3189" s="7">
        <v>20805143.6664</v>
      </c>
      <c r="E3189" s="5">
        <v>4849183.8600000003</v>
      </c>
      <c r="F3189" s="5">
        <v>5847035.8899999997</v>
      </c>
      <c r="G3189" s="5">
        <v>1303886.1499999999</v>
      </c>
      <c r="H3189" s="5">
        <v>8805037.7664000001</v>
      </c>
      <c r="I3189" s="5">
        <v>43509658.5666667</v>
      </c>
      <c r="J3189" s="5">
        <v>73760418.3359375</v>
      </c>
      <c r="K3189" s="7">
        <v>102274</v>
      </c>
      <c r="L3189" s="7">
        <v>1027</v>
      </c>
      <c r="M3189" s="8">
        <v>547</v>
      </c>
      <c r="N3189" s="8">
        <v>7345</v>
      </c>
      <c r="O3189" s="6">
        <v>7541</v>
      </c>
    </row>
    <row r="3190" spans="1:15" x14ac:dyDescent="0.2">
      <c r="A3190" s="3">
        <v>35400</v>
      </c>
      <c r="B3190" t="s">
        <v>11</v>
      </c>
      <c r="C3190" t="s">
        <v>15</v>
      </c>
      <c r="D3190" s="7">
        <v>102968.45389999999</v>
      </c>
      <c r="E3190" s="5">
        <v>29620.03</v>
      </c>
      <c r="F3190" s="5">
        <v>19175.189999999999</v>
      </c>
      <c r="G3190" s="5">
        <v>2313.16</v>
      </c>
      <c r="H3190" s="5">
        <v>51860.073899999988</v>
      </c>
      <c r="I3190" s="5">
        <v>202438.00000000003</v>
      </c>
      <c r="J3190" s="5">
        <v>638004.591796875</v>
      </c>
      <c r="K3190" s="7">
        <v>261</v>
      </c>
      <c r="L3190" s="7">
        <v>0</v>
      </c>
      <c r="M3190" s="8">
        <v>1</v>
      </c>
      <c r="N3190" s="8">
        <v>3</v>
      </c>
      <c r="O3190" s="6">
        <v>7</v>
      </c>
    </row>
    <row r="3191" spans="1:15" x14ac:dyDescent="0.2">
      <c r="A3191" s="3">
        <v>35400</v>
      </c>
      <c r="B3191" t="s">
        <v>11</v>
      </c>
      <c r="C3191" t="s">
        <v>15</v>
      </c>
      <c r="D3191" s="7">
        <v>18686505.434</v>
      </c>
      <c r="E3191" s="5">
        <v>3740511.4</v>
      </c>
      <c r="F3191" s="5">
        <v>5647468.4100000001</v>
      </c>
      <c r="G3191" s="5">
        <v>1036631.81</v>
      </c>
      <c r="H3191" s="5">
        <v>8261893.8139999993</v>
      </c>
      <c r="I3191" s="5">
        <v>28158389.43333333</v>
      </c>
      <c r="J3191" s="5">
        <v>77990297.748046905</v>
      </c>
      <c r="K3191" s="7">
        <v>64316</v>
      </c>
      <c r="L3191" s="7">
        <v>5</v>
      </c>
      <c r="M3191" s="8">
        <v>-1114</v>
      </c>
      <c r="N3191" s="8">
        <v>4541</v>
      </c>
      <c r="O3191" s="6">
        <v>3208</v>
      </c>
    </row>
    <row r="3192" spans="1:15" x14ac:dyDescent="0.2">
      <c r="A3192" s="3">
        <v>35400</v>
      </c>
      <c r="B3192" t="s">
        <v>11</v>
      </c>
      <c r="C3192" t="s">
        <v>17</v>
      </c>
      <c r="D3192" s="7">
        <v>2599.2721999999999</v>
      </c>
      <c r="E3192" s="5">
        <v>504.24</v>
      </c>
      <c r="F3192" s="5">
        <v>1093.71</v>
      </c>
      <c r="G3192" s="5">
        <v>0</v>
      </c>
      <c r="H3192" s="5">
        <v>1001.3221999999996</v>
      </c>
      <c r="I3192" s="5">
        <v>3730.2166666666672</v>
      </c>
      <c r="J3192" s="5">
        <v>2560.4805011749299</v>
      </c>
      <c r="K3192" s="7">
        <v>1</v>
      </c>
      <c r="L3192" s="7">
        <v>0</v>
      </c>
      <c r="M3192" s="8">
        <v>0</v>
      </c>
      <c r="N3192" s="8">
        <v>0</v>
      </c>
      <c r="O3192" s="6">
        <v>0</v>
      </c>
    </row>
    <row r="3193" spans="1:15" x14ac:dyDescent="0.2">
      <c r="A3193" s="3">
        <v>35400</v>
      </c>
      <c r="B3193" t="s">
        <v>11</v>
      </c>
      <c r="C3193" t="s">
        <v>17</v>
      </c>
      <c r="D3193" s="7">
        <v>997.40740000000005</v>
      </c>
      <c r="E3193" s="5">
        <v>0</v>
      </c>
      <c r="F3193" s="5">
        <v>827.38</v>
      </c>
      <c r="G3193" s="5">
        <v>2.2999999999999998</v>
      </c>
      <c r="H3193" s="5">
        <v>167.72740000000005</v>
      </c>
      <c r="I3193" s="5">
        <v>655.20000000000095</v>
      </c>
      <c r="J3193" s="5">
        <v>0</v>
      </c>
      <c r="K3193" s="7">
        <v>1</v>
      </c>
      <c r="L3193" s="7">
        <v>0</v>
      </c>
      <c r="M3193" s="8">
        <v>0</v>
      </c>
      <c r="N3193" s="8">
        <v>0</v>
      </c>
      <c r="O3193" s="6">
        <v>0</v>
      </c>
    </row>
    <row r="3194" spans="1:15" x14ac:dyDescent="0.2">
      <c r="A3194" s="3">
        <v>35400</v>
      </c>
      <c r="B3194" t="s">
        <v>11</v>
      </c>
      <c r="C3194" t="s">
        <v>15</v>
      </c>
      <c r="D3194" s="7">
        <v>6483581.7560000001</v>
      </c>
      <c r="E3194" s="5">
        <v>687124.62</v>
      </c>
      <c r="F3194" s="5">
        <v>4644689.54</v>
      </c>
      <c r="G3194" s="5">
        <v>134294.32</v>
      </c>
      <c r="H3194" s="5">
        <v>1017473.2759999998</v>
      </c>
      <c r="I3194" s="5">
        <v>3431835.816666666</v>
      </c>
      <c r="J3194" s="5">
        <v>9432219.5253906306</v>
      </c>
      <c r="K3194" s="7">
        <v>21650</v>
      </c>
      <c r="L3194" s="7">
        <v>1415</v>
      </c>
      <c r="M3194" s="8">
        <v>-70</v>
      </c>
      <c r="N3194" s="8">
        <v>2243</v>
      </c>
      <c r="O3194" s="6">
        <v>2832</v>
      </c>
    </row>
    <row r="3195" spans="1:15" x14ac:dyDescent="0.2">
      <c r="A3195" s="3">
        <v>35400</v>
      </c>
      <c r="B3195" t="s">
        <v>11</v>
      </c>
      <c r="C3195" t="s">
        <v>17</v>
      </c>
      <c r="D3195" s="7">
        <v>1721849.9428999999</v>
      </c>
      <c r="E3195" s="5">
        <v>603847.43000000005</v>
      </c>
      <c r="F3195" s="5">
        <v>604941.72900000005</v>
      </c>
      <c r="G3195" s="5">
        <v>108497.74</v>
      </c>
      <c r="H3195" s="5">
        <v>404563.04389999993</v>
      </c>
      <c r="I3195" s="5">
        <v>1831720.0333333332</v>
      </c>
      <c r="J3195" s="5">
        <v>7748775.96484375</v>
      </c>
      <c r="K3195" s="7">
        <v>2405</v>
      </c>
      <c r="L3195" s="7">
        <v>325</v>
      </c>
      <c r="M3195" s="8">
        <v>872</v>
      </c>
      <c r="N3195" s="8">
        <v>33</v>
      </c>
      <c r="O3195" s="6">
        <v>105</v>
      </c>
    </row>
    <row r="3196" spans="1:15" x14ac:dyDescent="0.2">
      <c r="A3196" s="3">
        <v>35400</v>
      </c>
      <c r="B3196" t="s">
        <v>11</v>
      </c>
      <c r="C3196" t="s">
        <v>17</v>
      </c>
      <c r="D3196" s="7">
        <v>25758.5108</v>
      </c>
      <c r="E3196" s="5">
        <v>350.04</v>
      </c>
      <c r="F3196" s="5">
        <v>3290.4</v>
      </c>
      <c r="G3196" s="5">
        <v>578.53</v>
      </c>
      <c r="H3196" s="5">
        <v>21539.540799999999</v>
      </c>
      <c r="I3196" s="5">
        <v>134553.08333333343</v>
      </c>
      <c r="J3196" s="5">
        <v>384029.455078125</v>
      </c>
      <c r="K3196" s="7">
        <v>351</v>
      </c>
      <c r="L3196" s="7">
        <v>23</v>
      </c>
      <c r="M3196" s="8">
        <v>164</v>
      </c>
      <c r="N3196" s="8">
        <v>7</v>
      </c>
      <c r="O3196" s="6">
        <v>3</v>
      </c>
    </row>
    <row r="3197" spans="1:15" x14ac:dyDescent="0.2">
      <c r="A3197" s="3">
        <v>35400</v>
      </c>
      <c r="B3197" t="s">
        <v>11</v>
      </c>
      <c r="C3197" t="s">
        <v>16</v>
      </c>
      <c r="D3197" s="7">
        <v>224829.75200000001</v>
      </c>
      <c r="E3197" s="5">
        <v>178321.1</v>
      </c>
      <c r="F3197" s="5">
        <v>28362.1</v>
      </c>
      <c r="G3197" s="5">
        <v>1885.44</v>
      </c>
      <c r="H3197" s="5">
        <v>16261.112000000003</v>
      </c>
      <c r="I3197" s="5">
        <v>26153.016666666674</v>
      </c>
      <c r="J3197" s="5">
        <v>3210524.9892578102</v>
      </c>
      <c r="K3197" s="7">
        <v>704</v>
      </c>
      <c r="L3197" s="7">
        <v>4</v>
      </c>
      <c r="M3197" s="8">
        <v>22</v>
      </c>
      <c r="N3197" s="8">
        <v>82</v>
      </c>
      <c r="O3197" s="6">
        <v>95</v>
      </c>
    </row>
    <row r="3198" spans="1:15" x14ac:dyDescent="0.2">
      <c r="A3198" s="3">
        <v>35400</v>
      </c>
      <c r="B3198" t="s">
        <v>11</v>
      </c>
      <c r="C3198" t="s">
        <v>16</v>
      </c>
      <c r="D3198" s="7">
        <v>2518769.7245</v>
      </c>
      <c r="E3198" s="5">
        <v>2364601.98</v>
      </c>
      <c r="F3198" s="5">
        <v>65131.95</v>
      </c>
      <c r="G3198" s="5">
        <v>2181.08</v>
      </c>
      <c r="H3198" s="5">
        <v>86854.714500000031</v>
      </c>
      <c r="I3198" s="5">
        <v>55435.049999999967</v>
      </c>
      <c r="J3198" s="5">
        <v>58111526.675781302</v>
      </c>
      <c r="K3198" s="7">
        <v>10270</v>
      </c>
      <c r="L3198" s="7">
        <v>2959</v>
      </c>
      <c r="M3198" s="8">
        <v>66</v>
      </c>
      <c r="N3198" s="8">
        <v>1083</v>
      </c>
      <c r="O3198" s="6">
        <v>2923</v>
      </c>
    </row>
    <row r="3199" spans="1:15" x14ac:dyDescent="0.2">
      <c r="A3199" s="3">
        <v>35400</v>
      </c>
      <c r="B3199" t="s">
        <v>11</v>
      </c>
      <c r="C3199" t="s">
        <v>16</v>
      </c>
      <c r="D3199" s="7">
        <v>67687.690199999997</v>
      </c>
      <c r="E3199" s="5">
        <v>61974.37</v>
      </c>
      <c r="F3199" s="5">
        <v>3889.27</v>
      </c>
      <c r="G3199" s="5">
        <v>126.25</v>
      </c>
      <c r="H3199" s="5">
        <v>1697.8001999999947</v>
      </c>
      <c r="I3199" s="5">
        <v>120.15000000000005</v>
      </c>
      <c r="J3199" s="5">
        <v>4818789.2724609403</v>
      </c>
      <c r="K3199" s="7">
        <v>472</v>
      </c>
      <c r="L3199" s="7">
        <v>18</v>
      </c>
      <c r="M3199" s="8">
        <v>17</v>
      </c>
      <c r="N3199" s="8">
        <v>30</v>
      </c>
      <c r="O3199" s="6">
        <v>53</v>
      </c>
    </row>
    <row r="3200" spans="1:15" x14ac:dyDescent="0.2">
      <c r="A3200" s="3">
        <v>35400</v>
      </c>
      <c r="B3200" t="s">
        <v>6</v>
      </c>
      <c r="C3200" t="s">
        <v>15</v>
      </c>
      <c r="D3200" s="7">
        <v>25522.563300000002</v>
      </c>
      <c r="E3200" s="5">
        <v>9128.34</v>
      </c>
      <c r="F3200" s="5">
        <v>13530.85</v>
      </c>
      <c r="G3200" s="5">
        <v>503.67</v>
      </c>
      <c r="H3200" s="5">
        <v>2359.703300000001</v>
      </c>
      <c r="I3200" s="5">
        <v>12347.233333333332</v>
      </c>
      <c r="J3200" s="5">
        <v>1178.5101594924899</v>
      </c>
      <c r="K3200" s="7">
        <v>18</v>
      </c>
      <c r="L3200" s="7">
        <v>0</v>
      </c>
      <c r="M3200" s="8">
        <v>0</v>
      </c>
      <c r="N3200" s="8">
        <v>0</v>
      </c>
      <c r="O3200" s="6">
        <v>0</v>
      </c>
    </row>
    <row r="3201" spans="1:15" x14ac:dyDescent="0.2">
      <c r="A3201" s="3">
        <v>35400</v>
      </c>
      <c r="B3201" t="s">
        <v>6</v>
      </c>
      <c r="C3201" t="s">
        <v>16</v>
      </c>
      <c r="D3201" s="7">
        <v>0</v>
      </c>
      <c r="E3201" s="5">
        <v>0</v>
      </c>
      <c r="F3201" s="5">
        <v>0</v>
      </c>
      <c r="G3201" s="5">
        <v>0</v>
      </c>
      <c r="H3201" s="5">
        <v>0</v>
      </c>
      <c r="I3201" s="5">
        <v>0</v>
      </c>
      <c r="J3201" s="5">
        <v>0</v>
      </c>
      <c r="K3201" s="7">
        <v>0</v>
      </c>
      <c r="L3201" s="7">
        <v>0</v>
      </c>
      <c r="M3201" s="8">
        <v>0</v>
      </c>
      <c r="N3201" s="8">
        <v>0</v>
      </c>
      <c r="O3201" s="6">
        <v>1</v>
      </c>
    </row>
    <row r="3202" spans="1:15" x14ac:dyDescent="0.2">
      <c r="A3202" s="3">
        <v>35400</v>
      </c>
      <c r="B3202" t="s">
        <v>6</v>
      </c>
      <c r="C3202" t="s">
        <v>15</v>
      </c>
      <c r="D3202" s="7">
        <v>4863207.5173000004</v>
      </c>
      <c r="E3202" s="5">
        <v>606319.20200000005</v>
      </c>
      <c r="F3202" s="5">
        <v>2083473.5061000001</v>
      </c>
      <c r="G3202" s="5">
        <v>182017.55</v>
      </c>
      <c r="H3202" s="5">
        <v>1991397.2592000009</v>
      </c>
      <c r="I3202" s="5">
        <v>6424793.3166666692</v>
      </c>
      <c r="J3202" s="5">
        <v>5624031.8369140597</v>
      </c>
      <c r="K3202" s="7">
        <v>20191</v>
      </c>
      <c r="L3202" s="7">
        <v>3</v>
      </c>
      <c r="M3202" s="8">
        <v>-486</v>
      </c>
      <c r="N3202" s="8">
        <v>535</v>
      </c>
      <c r="O3202" s="6">
        <v>659</v>
      </c>
    </row>
    <row r="3203" spans="1:15" x14ac:dyDescent="0.2">
      <c r="A3203" s="3">
        <v>35400</v>
      </c>
      <c r="B3203" t="s">
        <v>6</v>
      </c>
      <c r="C3203" t="s">
        <v>17</v>
      </c>
      <c r="D3203" s="7">
        <v>10149110.895199999</v>
      </c>
      <c r="E3203" s="5">
        <v>2531753.5499999998</v>
      </c>
      <c r="F3203" s="5">
        <v>3634088.95</v>
      </c>
      <c r="G3203" s="5">
        <v>671004.06999999995</v>
      </c>
      <c r="H3203" s="5">
        <v>3312264.3251999994</v>
      </c>
      <c r="I3203" s="5">
        <v>13785169.566666665</v>
      </c>
      <c r="J3203" s="5">
        <v>41756204.4599609</v>
      </c>
      <c r="K3203" s="7">
        <v>19581</v>
      </c>
      <c r="L3203" s="7">
        <v>1271</v>
      </c>
      <c r="M3203" s="8">
        <v>171</v>
      </c>
      <c r="N3203" s="8">
        <v>951</v>
      </c>
      <c r="O3203" s="6">
        <v>1437</v>
      </c>
    </row>
    <row r="3204" spans="1:15" x14ac:dyDescent="0.2">
      <c r="A3204" s="3">
        <v>35400</v>
      </c>
      <c r="B3204" t="s">
        <v>6</v>
      </c>
      <c r="C3204" t="s">
        <v>15</v>
      </c>
      <c r="D3204" s="7">
        <v>407429.14659999998</v>
      </c>
      <c r="E3204" s="5">
        <v>85761.58</v>
      </c>
      <c r="F3204" s="5">
        <v>171425.14</v>
      </c>
      <c r="G3204" s="5">
        <v>10594.77</v>
      </c>
      <c r="H3204" s="5">
        <v>139647.65659999996</v>
      </c>
      <c r="I3204" s="5">
        <v>506683.73333333345</v>
      </c>
      <c r="J3204" s="5">
        <v>1049882.7910156299</v>
      </c>
      <c r="K3204" s="7">
        <v>1823</v>
      </c>
      <c r="L3204" s="7">
        <v>187</v>
      </c>
      <c r="M3204" s="8">
        <v>-22</v>
      </c>
      <c r="N3204" s="8">
        <v>127</v>
      </c>
      <c r="O3204" s="6">
        <v>299</v>
      </c>
    </row>
    <row r="3205" spans="1:15" x14ac:dyDescent="0.2">
      <c r="A3205" s="3">
        <v>35400</v>
      </c>
      <c r="B3205" t="s">
        <v>6</v>
      </c>
      <c r="C3205" t="s">
        <v>17</v>
      </c>
      <c r="D3205" s="7">
        <v>5779076.2959000003</v>
      </c>
      <c r="E3205" s="5">
        <v>1239778.69</v>
      </c>
      <c r="F3205" s="5">
        <v>2267192.56</v>
      </c>
      <c r="G3205" s="5">
        <v>339958.48</v>
      </c>
      <c r="H3205" s="5">
        <v>1932146.5659000007</v>
      </c>
      <c r="I3205" s="5">
        <v>10237013.616666676</v>
      </c>
      <c r="J3205" s="5">
        <v>19252642.777343798</v>
      </c>
      <c r="K3205" s="7">
        <v>20073</v>
      </c>
      <c r="L3205" s="7">
        <v>1311</v>
      </c>
      <c r="M3205" s="8">
        <v>192</v>
      </c>
      <c r="N3205" s="8">
        <v>715</v>
      </c>
      <c r="O3205" s="6">
        <v>1274</v>
      </c>
    </row>
    <row r="3206" spans="1:15" x14ac:dyDescent="0.2">
      <c r="A3206" s="3">
        <v>35400</v>
      </c>
      <c r="B3206" t="s">
        <v>6</v>
      </c>
      <c r="C3206" t="s">
        <v>16</v>
      </c>
      <c r="D3206" s="7">
        <v>5600120.6330000004</v>
      </c>
      <c r="E3206" s="5">
        <v>5587634.4100000001</v>
      </c>
      <c r="F3206" s="5">
        <v>28669.79</v>
      </c>
      <c r="G3206" s="5">
        <v>2900.06</v>
      </c>
      <c r="H3206" s="5">
        <v>-19083.626999999771</v>
      </c>
      <c r="I3206" s="5">
        <v>3.45</v>
      </c>
      <c r="J3206" s="5">
        <v>239469304.90332001</v>
      </c>
      <c r="K3206" s="7">
        <v>14116</v>
      </c>
      <c r="L3206" s="7">
        <v>904</v>
      </c>
      <c r="M3206" s="8">
        <v>-27</v>
      </c>
      <c r="N3206" s="8">
        <v>1315</v>
      </c>
      <c r="O3206" s="6">
        <v>1773</v>
      </c>
    </row>
    <row r="3207" spans="1:15" x14ac:dyDescent="0.2">
      <c r="A3207" s="3">
        <v>35400</v>
      </c>
      <c r="B3207" t="s">
        <v>6</v>
      </c>
      <c r="C3207" t="s">
        <v>15</v>
      </c>
      <c r="D3207" s="7">
        <v>9581766.4218000006</v>
      </c>
      <c r="E3207" s="5">
        <v>2238695.04</v>
      </c>
      <c r="F3207" s="5">
        <v>2725294.92</v>
      </c>
      <c r="G3207" s="5">
        <v>653301.09</v>
      </c>
      <c r="H3207" s="5">
        <v>3964475.3718000008</v>
      </c>
      <c r="I3207" s="5">
        <v>22053259.583333336</v>
      </c>
      <c r="J3207" s="5">
        <v>37269687.125</v>
      </c>
      <c r="K3207" s="7">
        <v>49411</v>
      </c>
      <c r="L3207" s="7">
        <v>1856</v>
      </c>
      <c r="M3207" s="8">
        <v>251</v>
      </c>
      <c r="N3207" s="8">
        <v>2337</v>
      </c>
      <c r="O3207" s="6">
        <v>2936</v>
      </c>
    </row>
    <row r="3208" spans="1:15" x14ac:dyDescent="0.2">
      <c r="A3208" s="3">
        <v>35400</v>
      </c>
      <c r="B3208" t="s">
        <v>6</v>
      </c>
      <c r="C3208" t="s">
        <v>15</v>
      </c>
      <c r="D3208" s="7">
        <v>61359.4568</v>
      </c>
      <c r="E3208" s="5">
        <v>18550.12</v>
      </c>
      <c r="F3208" s="5">
        <v>10554.12</v>
      </c>
      <c r="G3208" s="5">
        <v>1876.99</v>
      </c>
      <c r="H3208" s="5">
        <v>30378.2268</v>
      </c>
      <c r="I3208" s="5">
        <v>134181.11666666673</v>
      </c>
      <c r="J3208" s="5">
        <v>561985.36621093797</v>
      </c>
      <c r="K3208" s="7">
        <v>190</v>
      </c>
      <c r="L3208" s="7">
        <v>0</v>
      </c>
      <c r="M3208" s="8">
        <v>-2</v>
      </c>
      <c r="N3208" s="8">
        <v>2</v>
      </c>
      <c r="O3208" s="6">
        <v>9</v>
      </c>
    </row>
    <row r="3209" spans="1:15" x14ac:dyDescent="0.2">
      <c r="A3209" s="3">
        <v>35400</v>
      </c>
      <c r="B3209" t="s">
        <v>6</v>
      </c>
      <c r="C3209" t="s">
        <v>15</v>
      </c>
      <c r="D3209" s="7">
        <v>8606584.3039999995</v>
      </c>
      <c r="E3209" s="5">
        <v>1842682.67</v>
      </c>
      <c r="F3209" s="5">
        <v>2607098.52</v>
      </c>
      <c r="G3209" s="5">
        <v>494119.12</v>
      </c>
      <c r="H3209" s="5">
        <v>3662683.9939999995</v>
      </c>
      <c r="I3209" s="5">
        <v>13073339.449999994</v>
      </c>
      <c r="J3209" s="5">
        <v>40476910.394531302</v>
      </c>
      <c r="K3209" s="7">
        <v>30058</v>
      </c>
      <c r="L3209" s="7">
        <v>6</v>
      </c>
      <c r="M3209" s="8">
        <v>-619</v>
      </c>
      <c r="N3209" s="8">
        <v>1615</v>
      </c>
      <c r="O3209" s="6">
        <v>1629</v>
      </c>
    </row>
    <row r="3210" spans="1:15" x14ac:dyDescent="0.2">
      <c r="A3210" s="3">
        <v>35400</v>
      </c>
      <c r="B3210" t="s">
        <v>6</v>
      </c>
      <c r="C3210" t="s">
        <v>17</v>
      </c>
      <c r="D3210" s="7">
        <v>563.95410000000004</v>
      </c>
      <c r="E3210" s="5">
        <v>195.21</v>
      </c>
      <c r="F3210" s="5">
        <v>142.29</v>
      </c>
      <c r="G3210" s="5">
        <v>0</v>
      </c>
      <c r="H3210" s="5">
        <v>226.45410000000001</v>
      </c>
      <c r="I3210" s="5">
        <v>570.90000000000032</v>
      </c>
      <c r="J3210" s="5">
        <v>5805.685546875</v>
      </c>
      <c r="K3210" s="7">
        <v>1</v>
      </c>
      <c r="L3210" s="7">
        <v>0</v>
      </c>
      <c r="M3210" s="8">
        <v>0</v>
      </c>
      <c r="N3210" s="8">
        <v>0</v>
      </c>
      <c r="O3210" s="6">
        <v>0</v>
      </c>
    </row>
    <row r="3211" spans="1:15" x14ac:dyDescent="0.2">
      <c r="A3211" s="3">
        <v>35400</v>
      </c>
      <c r="B3211" t="s">
        <v>6</v>
      </c>
      <c r="C3211" t="s">
        <v>15</v>
      </c>
      <c r="D3211" s="7">
        <v>2865705.0747000002</v>
      </c>
      <c r="E3211" s="5">
        <v>309250.48</v>
      </c>
      <c r="F3211" s="5">
        <v>2065763.28</v>
      </c>
      <c r="G3211" s="5">
        <v>53195.34</v>
      </c>
      <c r="H3211" s="5">
        <v>437495.97470000025</v>
      </c>
      <c r="I3211" s="5">
        <v>1463690.9</v>
      </c>
      <c r="J3211" s="5">
        <v>4634833.4091796903</v>
      </c>
      <c r="K3211" s="7">
        <v>9988</v>
      </c>
      <c r="L3211" s="7">
        <v>625</v>
      </c>
      <c r="M3211" s="8">
        <v>-45</v>
      </c>
      <c r="N3211" s="8">
        <v>1015</v>
      </c>
      <c r="O3211" s="6">
        <v>1484</v>
      </c>
    </row>
    <row r="3212" spans="1:15" x14ac:dyDescent="0.2">
      <c r="A3212" s="3">
        <v>35400</v>
      </c>
      <c r="B3212" t="s">
        <v>6</v>
      </c>
      <c r="C3212" t="s">
        <v>18</v>
      </c>
      <c r="D3212" s="7">
        <v>0</v>
      </c>
      <c r="E3212" s="5">
        <v>0</v>
      </c>
      <c r="F3212" s="5">
        <v>0</v>
      </c>
      <c r="G3212" s="5">
        <v>0</v>
      </c>
      <c r="H3212" s="5">
        <v>0</v>
      </c>
      <c r="I3212" s="5">
        <v>0</v>
      </c>
      <c r="J3212" s="5">
        <v>0</v>
      </c>
      <c r="K3212" s="7">
        <v>0</v>
      </c>
      <c r="L3212" s="7">
        <v>0</v>
      </c>
      <c r="M3212" s="8">
        <v>0</v>
      </c>
      <c r="N3212" s="8">
        <v>0</v>
      </c>
      <c r="O3212" s="6">
        <v>0</v>
      </c>
    </row>
    <row r="3213" spans="1:15" x14ac:dyDescent="0.2">
      <c r="A3213" s="3">
        <v>35400</v>
      </c>
      <c r="B3213" t="s">
        <v>6</v>
      </c>
      <c r="C3213" t="s">
        <v>17</v>
      </c>
      <c r="D3213" s="7">
        <v>824647.58230000001</v>
      </c>
      <c r="E3213" s="5">
        <v>284944.36</v>
      </c>
      <c r="F3213" s="5">
        <v>302303.64</v>
      </c>
      <c r="G3213" s="5">
        <v>51292.81</v>
      </c>
      <c r="H3213" s="5">
        <v>186106.77230000001</v>
      </c>
      <c r="I3213" s="5">
        <v>907377.43333333381</v>
      </c>
      <c r="J3213" s="5">
        <v>3937791.1103515602</v>
      </c>
      <c r="K3213" s="7">
        <v>1225</v>
      </c>
      <c r="L3213" s="7">
        <v>208</v>
      </c>
      <c r="M3213" s="8">
        <v>374</v>
      </c>
      <c r="N3213" s="8">
        <v>18</v>
      </c>
      <c r="O3213" s="6">
        <v>84</v>
      </c>
    </row>
    <row r="3214" spans="1:15" x14ac:dyDescent="0.2">
      <c r="A3214" s="3">
        <v>35400</v>
      </c>
      <c r="B3214" t="s">
        <v>6</v>
      </c>
      <c r="C3214" t="s">
        <v>17</v>
      </c>
      <c r="D3214" s="7">
        <v>14186.7048</v>
      </c>
      <c r="E3214" s="5">
        <v>262.32</v>
      </c>
      <c r="F3214" s="5">
        <v>2321.25</v>
      </c>
      <c r="G3214" s="5">
        <v>157.66999999999999</v>
      </c>
      <c r="H3214" s="5">
        <v>11445.4648</v>
      </c>
      <c r="I3214" s="5">
        <v>86032.466666666718</v>
      </c>
      <c r="J3214" s="5">
        <v>374788.306640625</v>
      </c>
      <c r="K3214" s="7">
        <v>291</v>
      </c>
      <c r="L3214" s="7">
        <v>68</v>
      </c>
      <c r="M3214" s="8">
        <v>84</v>
      </c>
      <c r="N3214" s="8">
        <v>24</v>
      </c>
      <c r="O3214" s="6">
        <v>6</v>
      </c>
    </row>
    <row r="3215" spans="1:15" x14ac:dyDescent="0.2">
      <c r="A3215" s="3">
        <v>35400</v>
      </c>
      <c r="B3215" t="s">
        <v>6</v>
      </c>
      <c r="C3215" t="s">
        <v>16</v>
      </c>
      <c r="D3215" s="7">
        <v>278308.03360000002</v>
      </c>
      <c r="E3215" s="5">
        <v>226550.75</v>
      </c>
      <c r="F3215" s="5">
        <v>18012.150000000001</v>
      </c>
      <c r="G3215" s="5">
        <v>3365.75</v>
      </c>
      <c r="H3215" s="5">
        <v>30379.383600000023</v>
      </c>
      <c r="I3215" s="5">
        <v>28089.316666666662</v>
      </c>
      <c r="J3215" s="5">
        <v>4971200.7158203097</v>
      </c>
      <c r="K3215" s="7">
        <v>970</v>
      </c>
      <c r="L3215" s="7">
        <v>4</v>
      </c>
      <c r="M3215" s="8">
        <v>4</v>
      </c>
      <c r="N3215" s="8">
        <v>100</v>
      </c>
      <c r="O3215" s="6">
        <v>158</v>
      </c>
    </row>
    <row r="3216" spans="1:15" x14ac:dyDescent="0.2">
      <c r="A3216" s="3">
        <v>35400</v>
      </c>
      <c r="B3216" t="s">
        <v>6</v>
      </c>
      <c r="C3216" t="s">
        <v>16</v>
      </c>
      <c r="D3216" s="7">
        <v>1633643.1635</v>
      </c>
      <c r="E3216" s="5">
        <v>1544196.06</v>
      </c>
      <c r="F3216" s="5">
        <v>50152.68</v>
      </c>
      <c r="G3216" s="5">
        <v>1015.85</v>
      </c>
      <c r="H3216" s="5">
        <v>38278.573499999969</v>
      </c>
      <c r="I3216" s="5">
        <v>61289.249999999956</v>
      </c>
      <c r="J3216" s="5">
        <v>38488745.4140625</v>
      </c>
      <c r="K3216" s="7">
        <v>6227</v>
      </c>
      <c r="L3216" s="7">
        <v>1145</v>
      </c>
      <c r="M3216" s="8">
        <v>26</v>
      </c>
      <c r="N3216" s="8">
        <v>469</v>
      </c>
      <c r="O3216" s="6">
        <v>1064</v>
      </c>
    </row>
    <row r="3217" spans="1:15" x14ac:dyDescent="0.2">
      <c r="A3217" s="3">
        <v>35400</v>
      </c>
      <c r="B3217" t="s">
        <v>6</v>
      </c>
      <c r="C3217" t="s">
        <v>16</v>
      </c>
      <c r="D3217" s="7">
        <v>78063.649999999994</v>
      </c>
      <c r="E3217" s="5">
        <v>72317.75</v>
      </c>
      <c r="F3217" s="5">
        <v>3436.91</v>
      </c>
      <c r="G3217" s="5">
        <v>114.6</v>
      </c>
      <c r="H3217" s="5">
        <v>2194.3899999999944</v>
      </c>
      <c r="I3217" s="5">
        <v>44.466666666666697</v>
      </c>
      <c r="J3217" s="5">
        <v>5341959.5458984403</v>
      </c>
      <c r="K3217" s="7">
        <v>481</v>
      </c>
      <c r="L3217" s="7">
        <v>7</v>
      </c>
      <c r="M3217" s="8">
        <v>19</v>
      </c>
      <c r="N3217" s="8">
        <v>33</v>
      </c>
      <c r="O3217" s="6">
        <v>40</v>
      </c>
    </row>
    <row r="3218" spans="1:15" x14ac:dyDescent="0.2">
      <c r="A3218" s="3">
        <v>35400</v>
      </c>
      <c r="B3218" t="s">
        <v>6</v>
      </c>
      <c r="C3218" t="s">
        <v>18</v>
      </c>
      <c r="D3218" s="7">
        <v>0</v>
      </c>
      <c r="E3218" s="5">
        <v>0</v>
      </c>
      <c r="F3218" s="5">
        <v>0</v>
      </c>
      <c r="G3218" s="5">
        <v>0</v>
      </c>
      <c r="H3218" s="5">
        <v>0</v>
      </c>
      <c r="I3218" s="5">
        <v>0</v>
      </c>
      <c r="J3218" s="5">
        <v>0</v>
      </c>
      <c r="K3218" s="7">
        <v>0</v>
      </c>
      <c r="L3218" s="7">
        <v>0</v>
      </c>
      <c r="M3218" s="8">
        <v>0</v>
      </c>
      <c r="N3218" s="8">
        <v>0</v>
      </c>
      <c r="O3218" s="6">
        <v>0</v>
      </c>
    </row>
    <row r="3219" spans="1:15" x14ac:dyDescent="0.2">
      <c r="A3219" s="3">
        <v>35400</v>
      </c>
      <c r="B3219" t="s">
        <v>7</v>
      </c>
      <c r="C3219" t="s">
        <v>15</v>
      </c>
      <c r="D3219" s="7">
        <v>11626456.820800001</v>
      </c>
      <c r="E3219" s="5">
        <v>2302642</v>
      </c>
      <c r="F3219" s="5">
        <v>5279014.6600000104</v>
      </c>
      <c r="G3219" s="5">
        <v>456483.17</v>
      </c>
      <c r="H3219" s="5">
        <v>3588316.9907999905</v>
      </c>
      <c r="I3219" s="5">
        <v>15500714.816666653</v>
      </c>
      <c r="J3219" s="5">
        <v>14092644.4815464</v>
      </c>
      <c r="K3219" s="7">
        <v>34328</v>
      </c>
      <c r="L3219" s="7">
        <v>-2861</v>
      </c>
      <c r="M3219" s="8">
        <v>-115</v>
      </c>
      <c r="N3219" s="8">
        <v>2344</v>
      </c>
      <c r="O3219" s="6">
        <v>2718</v>
      </c>
    </row>
    <row r="3220" spans="1:15" x14ac:dyDescent="0.2">
      <c r="A3220" s="3">
        <v>35400</v>
      </c>
      <c r="B3220" t="s">
        <v>7</v>
      </c>
      <c r="C3220" t="s">
        <v>16</v>
      </c>
      <c r="D3220" s="7">
        <v>766570.28699999896</v>
      </c>
      <c r="E3220" s="5">
        <v>565472.55000000005</v>
      </c>
      <c r="F3220" s="5">
        <v>7458.37</v>
      </c>
      <c r="G3220" s="5">
        <v>2244.52</v>
      </c>
      <c r="H3220" s="5">
        <v>191394.84699999893</v>
      </c>
      <c r="I3220" s="5">
        <v>6.5500000000000096</v>
      </c>
      <c r="J3220" s="5">
        <v>3043647.8173818602</v>
      </c>
      <c r="K3220" s="7">
        <v>2421</v>
      </c>
      <c r="L3220" s="7">
        <v>115</v>
      </c>
      <c r="M3220" s="8">
        <v>7</v>
      </c>
      <c r="N3220" s="8">
        <v>102</v>
      </c>
      <c r="O3220" s="6">
        <v>37</v>
      </c>
    </row>
    <row r="3221" spans="1:15" x14ac:dyDescent="0.2">
      <c r="A3221" s="3">
        <v>35400</v>
      </c>
      <c r="B3221" t="s">
        <v>7</v>
      </c>
      <c r="C3221" t="s">
        <v>15</v>
      </c>
      <c r="D3221" s="7">
        <v>901137.5196</v>
      </c>
      <c r="E3221" s="5">
        <v>71407.070000000007</v>
      </c>
      <c r="F3221" s="5">
        <v>67572.56</v>
      </c>
      <c r="G3221" s="5">
        <v>5934.72</v>
      </c>
      <c r="H3221" s="5">
        <v>756223.16959999991</v>
      </c>
      <c r="I3221" s="5">
        <v>73195.249999999985</v>
      </c>
      <c r="J3221" s="5">
        <v>177013.16297626399</v>
      </c>
      <c r="K3221" s="7">
        <v>159</v>
      </c>
      <c r="L3221" s="7">
        <v>1</v>
      </c>
      <c r="M3221" s="8">
        <v>0</v>
      </c>
      <c r="N3221" s="8">
        <v>1</v>
      </c>
      <c r="O3221" s="6">
        <v>9</v>
      </c>
    </row>
    <row r="3222" spans="1:15" x14ac:dyDescent="0.2">
      <c r="A3222" s="3">
        <v>35400</v>
      </c>
      <c r="B3222" t="s">
        <v>7</v>
      </c>
      <c r="C3222" t="s">
        <v>15</v>
      </c>
      <c r="D3222" s="7">
        <v>5609173.9719000002</v>
      </c>
      <c r="E3222" s="5">
        <v>719161.50349999999</v>
      </c>
      <c r="F3222" s="5">
        <v>2487714.4207000001</v>
      </c>
      <c r="G3222" s="5">
        <v>231398.96660000001</v>
      </c>
      <c r="H3222" s="5">
        <v>2170899.0811000005</v>
      </c>
      <c r="I3222" s="5">
        <v>6962046.049999997</v>
      </c>
      <c r="J3222" s="5">
        <v>6417488.9498615302</v>
      </c>
      <c r="K3222" s="7">
        <v>17454</v>
      </c>
      <c r="L3222" s="7">
        <v>37</v>
      </c>
      <c r="M3222" s="8">
        <v>-462</v>
      </c>
      <c r="N3222" s="8">
        <v>600</v>
      </c>
      <c r="O3222" s="6">
        <v>723</v>
      </c>
    </row>
    <row r="3223" spans="1:15" x14ac:dyDescent="0.2">
      <c r="A3223" s="3">
        <v>35400</v>
      </c>
      <c r="B3223" t="s">
        <v>7</v>
      </c>
      <c r="C3223" t="s">
        <v>17</v>
      </c>
      <c r="D3223" s="7">
        <v>28980724.055100001</v>
      </c>
      <c r="E3223" s="5">
        <v>7195307.8499999996</v>
      </c>
      <c r="F3223" s="5">
        <v>11082323.15</v>
      </c>
      <c r="G3223" s="5">
        <v>1871861.83</v>
      </c>
      <c r="H3223" s="5">
        <v>8831231.2250999995</v>
      </c>
      <c r="I3223" s="5">
        <v>35636516.216666646</v>
      </c>
      <c r="J3223" s="5">
        <v>123521238.918644</v>
      </c>
      <c r="K3223" s="7">
        <v>53202</v>
      </c>
      <c r="L3223" s="7">
        <v>3576</v>
      </c>
      <c r="M3223" s="8">
        <v>90</v>
      </c>
      <c r="N3223" s="8">
        <v>2351</v>
      </c>
      <c r="O3223" s="6">
        <v>3855</v>
      </c>
    </row>
    <row r="3224" spans="1:15" x14ac:dyDescent="0.2">
      <c r="A3224" s="3">
        <v>35400</v>
      </c>
      <c r="B3224" t="s">
        <v>7</v>
      </c>
      <c r="C3224" t="s">
        <v>15</v>
      </c>
      <c r="D3224" s="7">
        <v>540136.92509999999</v>
      </c>
      <c r="E3224" s="5">
        <v>127793.12</v>
      </c>
      <c r="F3224" s="5">
        <v>253497.53</v>
      </c>
      <c r="G3224" s="5">
        <v>14447.08</v>
      </c>
      <c r="H3224" s="5">
        <v>144399.19510000001</v>
      </c>
      <c r="I3224" s="5">
        <v>530120.69999999995</v>
      </c>
      <c r="J3224" s="5">
        <v>1996031.1845703099</v>
      </c>
      <c r="K3224" s="7">
        <v>2325</v>
      </c>
      <c r="L3224" s="7">
        <v>241</v>
      </c>
      <c r="M3224" s="8">
        <v>-6</v>
      </c>
      <c r="N3224" s="8">
        <v>207</v>
      </c>
      <c r="O3224" s="6">
        <v>379</v>
      </c>
    </row>
    <row r="3225" spans="1:15" x14ac:dyDescent="0.2">
      <c r="A3225" s="3">
        <v>35400</v>
      </c>
      <c r="B3225" t="s">
        <v>7</v>
      </c>
      <c r="C3225" t="s">
        <v>17</v>
      </c>
      <c r="D3225" s="7">
        <v>14256090.873299999</v>
      </c>
      <c r="E3225" s="5">
        <v>3043815.49</v>
      </c>
      <c r="F3225" s="5">
        <v>5902041.6900000004</v>
      </c>
      <c r="G3225" s="5">
        <v>812822.45999999903</v>
      </c>
      <c r="H3225" s="5">
        <v>4497411.2332999995</v>
      </c>
      <c r="I3225" s="5">
        <v>23548841.749999978</v>
      </c>
      <c r="J3225" s="5">
        <v>46691975.716796897</v>
      </c>
      <c r="K3225" s="7">
        <v>52468</v>
      </c>
      <c r="L3225" s="7">
        <v>3728</v>
      </c>
      <c r="M3225" s="8">
        <v>191</v>
      </c>
      <c r="N3225" s="8">
        <v>2088</v>
      </c>
      <c r="O3225" s="6">
        <v>3292</v>
      </c>
    </row>
    <row r="3226" spans="1:15" x14ac:dyDescent="0.2">
      <c r="A3226" s="3">
        <v>35400</v>
      </c>
      <c r="B3226" t="s">
        <v>7</v>
      </c>
      <c r="C3226" t="s">
        <v>16</v>
      </c>
      <c r="D3226" s="7">
        <v>12126033.377800001</v>
      </c>
      <c r="E3226" s="5">
        <v>12384328.140000001</v>
      </c>
      <c r="F3226" s="5">
        <v>-185970.27</v>
      </c>
      <c r="G3226" s="5">
        <v>1235.93</v>
      </c>
      <c r="H3226" s="5">
        <v>-73560.422199999768</v>
      </c>
      <c r="I3226" s="5">
        <v>6.4333333333333371</v>
      </c>
      <c r="J3226" s="5">
        <v>536446662.78222698</v>
      </c>
      <c r="K3226" s="7">
        <v>31406</v>
      </c>
      <c r="L3226" s="7">
        <v>2681</v>
      </c>
      <c r="M3226" s="8">
        <v>-66</v>
      </c>
      <c r="N3226" s="8">
        <v>3226</v>
      </c>
      <c r="O3226" s="6">
        <v>5065</v>
      </c>
    </row>
    <row r="3227" spans="1:15" x14ac:dyDescent="0.2">
      <c r="A3227" s="3">
        <v>35400</v>
      </c>
      <c r="B3227" t="s">
        <v>7</v>
      </c>
      <c r="C3227" t="s">
        <v>15</v>
      </c>
      <c r="D3227" s="7">
        <v>10113891.838300001</v>
      </c>
      <c r="E3227" s="5">
        <v>2424001.67</v>
      </c>
      <c r="F3227" s="5">
        <v>2813354.1919</v>
      </c>
      <c r="G3227" s="5">
        <v>685484.16</v>
      </c>
      <c r="H3227" s="5">
        <v>4191051.8164000008</v>
      </c>
      <c r="I3227" s="5">
        <v>22377079.133333322</v>
      </c>
      <c r="J3227" s="5">
        <v>39587724.013977997</v>
      </c>
      <c r="K3227" s="7">
        <v>50874</v>
      </c>
      <c r="L3227" s="7">
        <v>2235</v>
      </c>
      <c r="M3227" s="8">
        <v>775</v>
      </c>
      <c r="N3227" s="8">
        <v>2614</v>
      </c>
      <c r="O3227" s="6">
        <v>3133</v>
      </c>
    </row>
    <row r="3228" spans="1:15" x14ac:dyDescent="0.2">
      <c r="A3228" s="3">
        <v>35400</v>
      </c>
      <c r="B3228" t="s">
        <v>7</v>
      </c>
      <c r="C3228" t="s">
        <v>15</v>
      </c>
      <c r="D3228" s="7">
        <v>182960.9454</v>
      </c>
      <c r="E3228" s="5">
        <v>34268.18</v>
      </c>
      <c r="F3228" s="5">
        <v>41204.14</v>
      </c>
      <c r="G3228" s="5">
        <v>4683.3599999999997</v>
      </c>
      <c r="H3228" s="5">
        <v>102805.2654</v>
      </c>
      <c r="I3228" s="5">
        <v>427283.39999999997</v>
      </c>
      <c r="J3228" s="5">
        <v>435552.029296875</v>
      </c>
      <c r="K3228" s="7">
        <v>463</v>
      </c>
      <c r="L3228" s="7">
        <v>0</v>
      </c>
      <c r="M3228" s="8">
        <v>-1</v>
      </c>
      <c r="N3228" s="8">
        <v>9</v>
      </c>
      <c r="O3228" s="6">
        <v>9</v>
      </c>
    </row>
    <row r="3229" spans="1:15" x14ac:dyDescent="0.2">
      <c r="A3229" s="3">
        <v>35400</v>
      </c>
      <c r="B3229" t="s">
        <v>7</v>
      </c>
      <c r="C3229" t="s">
        <v>15</v>
      </c>
      <c r="D3229" s="7">
        <v>16640416.813100001</v>
      </c>
      <c r="E3229" s="5">
        <v>3477429.04</v>
      </c>
      <c r="F3229" s="5">
        <v>5179089.8600000003</v>
      </c>
      <c r="G3229" s="5">
        <v>958058.59000000102</v>
      </c>
      <c r="H3229" s="5">
        <v>7025839.3230999988</v>
      </c>
      <c r="I3229" s="5">
        <v>24511147.816666648</v>
      </c>
      <c r="J3229" s="5">
        <v>77533792.265625</v>
      </c>
      <c r="K3229" s="7">
        <v>57621</v>
      </c>
      <c r="L3229" s="7">
        <v>7</v>
      </c>
      <c r="M3229" s="8">
        <v>-937</v>
      </c>
      <c r="N3229" s="8">
        <v>4291</v>
      </c>
      <c r="O3229" s="6">
        <v>3538</v>
      </c>
    </row>
    <row r="3230" spans="1:15" x14ac:dyDescent="0.2">
      <c r="A3230" s="3">
        <v>35400</v>
      </c>
      <c r="B3230" t="s">
        <v>7</v>
      </c>
      <c r="C3230" t="s">
        <v>17</v>
      </c>
      <c r="D3230" s="7">
        <v>7154770.8967000004</v>
      </c>
      <c r="E3230" s="5">
        <v>956064.11</v>
      </c>
      <c r="F3230" s="5">
        <v>4546111.47</v>
      </c>
      <c r="G3230" s="5">
        <v>48497.830000000104</v>
      </c>
      <c r="H3230" s="5">
        <v>1604097.4867000002</v>
      </c>
      <c r="I3230" s="5">
        <v>6735541.316666658</v>
      </c>
      <c r="J3230" s="5">
        <v>6530739.1079177903</v>
      </c>
      <c r="K3230" s="7">
        <v>8263</v>
      </c>
      <c r="L3230" s="7">
        <v>492</v>
      </c>
      <c r="M3230" s="8">
        <v>104</v>
      </c>
      <c r="N3230" s="8">
        <v>333</v>
      </c>
      <c r="O3230" s="6">
        <v>307</v>
      </c>
    </row>
    <row r="3231" spans="1:15" x14ac:dyDescent="0.2">
      <c r="A3231" s="3">
        <v>35400</v>
      </c>
      <c r="B3231" t="s">
        <v>7</v>
      </c>
      <c r="C3231" t="s">
        <v>17</v>
      </c>
      <c r="D3231" s="7">
        <v>1227541.7010999999</v>
      </c>
      <c r="E3231" s="5">
        <v>92180.83</v>
      </c>
      <c r="F3231" s="5">
        <v>645689.18999999994</v>
      </c>
      <c r="G3231" s="5">
        <v>12206.76</v>
      </c>
      <c r="H3231" s="5">
        <v>477464.92109999992</v>
      </c>
      <c r="I3231" s="5">
        <v>1434372.0666666667</v>
      </c>
      <c r="J3231" s="5">
        <v>220300.569972992</v>
      </c>
      <c r="K3231" s="7">
        <v>2403</v>
      </c>
      <c r="L3231" s="7">
        <v>2</v>
      </c>
      <c r="M3231" s="8">
        <v>-11</v>
      </c>
      <c r="N3231" s="8">
        <v>1</v>
      </c>
      <c r="O3231" s="6">
        <v>10</v>
      </c>
    </row>
    <row r="3232" spans="1:15" x14ac:dyDescent="0.2">
      <c r="A3232" s="3">
        <v>35400</v>
      </c>
      <c r="B3232" t="s">
        <v>7</v>
      </c>
      <c r="C3232" t="s">
        <v>15</v>
      </c>
      <c r="D3232" s="7">
        <v>3829751.7932000002</v>
      </c>
      <c r="E3232" s="5">
        <v>408874.08</v>
      </c>
      <c r="F3232" s="5">
        <v>2841200.99</v>
      </c>
      <c r="G3232" s="5">
        <v>67037.740000000005</v>
      </c>
      <c r="H3232" s="5">
        <v>512638.9831999999</v>
      </c>
      <c r="I3232" s="5">
        <v>1832145.7000000002</v>
      </c>
      <c r="J3232" s="5">
        <v>5119769.8203125</v>
      </c>
      <c r="K3232" s="7">
        <v>12172</v>
      </c>
      <c r="L3232" s="7">
        <v>507</v>
      </c>
      <c r="M3232" s="8">
        <v>-33</v>
      </c>
      <c r="N3232" s="8">
        <v>1621</v>
      </c>
      <c r="O3232" s="6">
        <v>1570</v>
      </c>
    </row>
    <row r="3233" spans="1:15" x14ac:dyDescent="0.2">
      <c r="A3233" s="3">
        <v>35400</v>
      </c>
      <c r="B3233" t="s">
        <v>7</v>
      </c>
      <c r="C3233" t="s">
        <v>18</v>
      </c>
      <c r="D3233" s="7">
        <v>1356364.0460999999</v>
      </c>
      <c r="E3233" s="5">
        <v>1291164.75</v>
      </c>
      <c r="F3233" s="5">
        <v>13559.4</v>
      </c>
      <c r="G3233" s="5">
        <v>11127.1</v>
      </c>
      <c r="H3233" s="5">
        <v>40512.79609999992</v>
      </c>
      <c r="I3233" s="5">
        <v>122194.23333333338</v>
      </c>
      <c r="J3233" s="5">
        <v>420208.043416976</v>
      </c>
      <c r="K3233" s="7">
        <v>31110</v>
      </c>
      <c r="L3233" s="7">
        <v>184</v>
      </c>
      <c r="M3233" s="8">
        <v>2</v>
      </c>
      <c r="N3233" s="8">
        <v>1048</v>
      </c>
      <c r="O3233" s="6">
        <v>615</v>
      </c>
    </row>
    <row r="3234" spans="1:15" x14ac:dyDescent="0.2">
      <c r="A3234" s="3">
        <v>35400</v>
      </c>
      <c r="B3234" t="s">
        <v>7</v>
      </c>
      <c r="C3234" t="s">
        <v>17</v>
      </c>
      <c r="D3234" s="7">
        <v>3005821.1927</v>
      </c>
      <c r="E3234" s="5">
        <v>1087160.7752</v>
      </c>
      <c r="F3234" s="5">
        <v>1107273.8700000001</v>
      </c>
      <c r="G3234" s="5">
        <v>198522.27</v>
      </c>
      <c r="H3234" s="5">
        <v>612864.27749999985</v>
      </c>
      <c r="I3234" s="5">
        <v>2857353.8333333321</v>
      </c>
      <c r="J3234" s="5">
        <v>13769830.205078101</v>
      </c>
      <c r="K3234" s="7">
        <v>4364</v>
      </c>
      <c r="L3234" s="7">
        <v>1459</v>
      </c>
      <c r="M3234" s="8">
        <v>783</v>
      </c>
      <c r="N3234" s="8">
        <v>58</v>
      </c>
      <c r="O3234" s="6">
        <v>190</v>
      </c>
    </row>
    <row r="3235" spans="1:15" x14ac:dyDescent="0.2">
      <c r="A3235" s="3">
        <v>35400</v>
      </c>
      <c r="B3235" t="s">
        <v>7</v>
      </c>
      <c r="C3235" t="s">
        <v>17</v>
      </c>
      <c r="D3235" s="7">
        <v>51597.055200000003</v>
      </c>
      <c r="E3235" s="5">
        <v>1079.75</v>
      </c>
      <c r="F3235" s="5">
        <v>7913.11</v>
      </c>
      <c r="G3235" s="5">
        <v>795.21</v>
      </c>
      <c r="H3235" s="5">
        <v>41808.985200000003</v>
      </c>
      <c r="I3235" s="5">
        <v>297023.88333333324</v>
      </c>
      <c r="J3235" s="5">
        <v>2088823.6240234401</v>
      </c>
      <c r="K3235" s="7">
        <v>1279</v>
      </c>
      <c r="L3235" s="7">
        <v>585</v>
      </c>
      <c r="M3235" s="8">
        <v>221</v>
      </c>
      <c r="N3235" s="8">
        <v>68</v>
      </c>
      <c r="O3235" s="6">
        <v>34</v>
      </c>
    </row>
    <row r="3236" spans="1:15" x14ac:dyDescent="0.2">
      <c r="A3236" s="3">
        <v>35400</v>
      </c>
      <c r="B3236" t="s">
        <v>7</v>
      </c>
      <c r="C3236" t="s">
        <v>16</v>
      </c>
      <c r="D3236" s="7">
        <v>726540.11140000005</v>
      </c>
      <c r="E3236" s="5">
        <v>625484.35</v>
      </c>
      <c r="F3236" s="5">
        <v>43289.52</v>
      </c>
      <c r="G3236" s="5">
        <v>6111.31</v>
      </c>
      <c r="H3236" s="5">
        <v>51654.931400000081</v>
      </c>
      <c r="I3236" s="5">
        <v>77229.399999999951</v>
      </c>
      <c r="J3236" s="5">
        <v>13436567.759765601</v>
      </c>
      <c r="K3236" s="7">
        <v>3024</v>
      </c>
      <c r="L3236" s="7">
        <v>65</v>
      </c>
      <c r="M3236" s="8">
        <v>-8</v>
      </c>
      <c r="N3236" s="8">
        <v>361</v>
      </c>
      <c r="O3236" s="6">
        <v>488</v>
      </c>
    </row>
    <row r="3237" spans="1:15" x14ac:dyDescent="0.2">
      <c r="A3237" s="3">
        <v>35400</v>
      </c>
      <c r="B3237" t="s">
        <v>7</v>
      </c>
      <c r="C3237" t="s">
        <v>16</v>
      </c>
      <c r="D3237" s="7">
        <v>3860651.1150000002</v>
      </c>
      <c r="E3237" s="5">
        <v>3786385.29</v>
      </c>
      <c r="F3237" s="5">
        <v>60790.720000000001</v>
      </c>
      <c r="G3237" s="5">
        <v>2642.54</v>
      </c>
      <c r="H3237" s="5">
        <v>10832.565000000184</v>
      </c>
      <c r="I3237" s="5">
        <v>38833.233333333337</v>
      </c>
      <c r="J3237" s="5">
        <v>91651367.382812604</v>
      </c>
      <c r="K3237" s="7">
        <v>11702</v>
      </c>
      <c r="L3237" s="7">
        <v>2740</v>
      </c>
      <c r="M3237" s="8">
        <v>78</v>
      </c>
      <c r="N3237" s="8">
        <v>518</v>
      </c>
      <c r="O3237" s="6">
        <v>1905</v>
      </c>
    </row>
    <row r="3238" spans="1:15" x14ac:dyDescent="0.2">
      <c r="A3238" s="3">
        <v>35400</v>
      </c>
      <c r="B3238" t="s">
        <v>7</v>
      </c>
      <c r="C3238" t="s">
        <v>16</v>
      </c>
      <c r="D3238" s="7">
        <v>87466.398499999996</v>
      </c>
      <c r="E3238" s="5">
        <v>76463.87</v>
      </c>
      <c r="F3238" s="5">
        <v>6989.04</v>
      </c>
      <c r="G3238" s="5">
        <v>435.16</v>
      </c>
      <c r="H3238" s="5">
        <v>3578.3285000000005</v>
      </c>
      <c r="I3238" s="5">
        <v>64.866666666666603</v>
      </c>
      <c r="J3238" s="5">
        <v>11154958.9624043</v>
      </c>
      <c r="K3238" s="7">
        <v>1466</v>
      </c>
      <c r="L3238" s="7">
        <v>79</v>
      </c>
      <c r="M3238" s="8">
        <v>38</v>
      </c>
      <c r="N3238" s="8">
        <v>125</v>
      </c>
      <c r="O3238" s="6">
        <v>151</v>
      </c>
    </row>
    <row r="3239" spans="1:15" x14ac:dyDescent="0.2">
      <c r="A3239" s="3">
        <v>35400</v>
      </c>
      <c r="B3239" t="s">
        <v>7</v>
      </c>
      <c r="C3239" t="s">
        <v>18</v>
      </c>
      <c r="D3239" s="7">
        <v>29.96</v>
      </c>
      <c r="E3239" s="5">
        <v>0</v>
      </c>
      <c r="F3239" s="5">
        <v>29.96</v>
      </c>
      <c r="G3239" s="5">
        <v>0</v>
      </c>
      <c r="H3239" s="5">
        <v>0</v>
      </c>
      <c r="I3239" s="5">
        <v>0</v>
      </c>
      <c r="J3239" s="5">
        <v>0</v>
      </c>
      <c r="K3239" s="7">
        <v>0</v>
      </c>
      <c r="L3239" s="7">
        <v>0</v>
      </c>
      <c r="M3239" s="8">
        <v>0</v>
      </c>
      <c r="N3239" s="8">
        <v>0</v>
      </c>
      <c r="O3239" s="6">
        <v>0</v>
      </c>
    </row>
    <row r="3240" spans="1:15" x14ac:dyDescent="0.2">
      <c r="A3240" s="3">
        <v>35400</v>
      </c>
      <c r="B3240" t="s">
        <v>8</v>
      </c>
      <c r="C3240" t="s">
        <v>15</v>
      </c>
      <c r="D3240" s="7">
        <v>65248.241000000002</v>
      </c>
      <c r="E3240" s="5">
        <v>7046.35</v>
      </c>
      <c r="F3240" s="5">
        <v>42088.18</v>
      </c>
      <c r="G3240" s="5">
        <v>2929.52</v>
      </c>
      <c r="H3240" s="5">
        <v>13184.191000000003</v>
      </c>
      <c r="I3240" s="5">
        <v>59988.933333333276</v>
      </c>
      <c r="J3240" s="5">
        <v>26904.031066894499</v>
      </c>
      <c r="K3240" s="7">
        <v>121</v>
      </c>
      <c r="L3240" s="7">
        <v>0</v>
      </c>
      <c r="M3240" s="8">
        <v>0</v>
      </c>
      <c r="N3240" s="8">
        <v>4</v>
      </c>
      <c r="O3240" s="6">
        <v>15</v>
      </c>
    </row>
    <row r="3241" spans="1:15" x14ac:dyDescent="0.2">
      <c r="A3241" s="3">
        <v>35400</v>
      </c>
      <c r="B3241" t="s">
        <v>8</v>
      </c>
      <c r="C3241" t="s">
        <v>16</v>
      </c>
      <c r="D3241" s="7">
        <v>81.47</v>
      </c>
      <c r="E3241" s="5">
        <v>81.47</v>
      </c>
      <c r="F3241" s="5">
        <v>0</v>
      </c>
      <c r="G3241" s="5">
        <v>0</v>
      </c>
      <c r="H3241" s="5">
        <v>0</v>
      </c>
      <c r="I3241" s="5">
        <v>0</v>
      </c>
      <c r="J3241" s="5">
        <v>65.120922088623004</v>
      </c>
      <c r="K3241" s="7">
        <v>1</v>
      </c>
      <c r="L3241" s="7">
        <v>0</v>
      </c>
      <c r="M3241" s="8">
        <v>0</v>
      </c>
      <c r="N3241" s="8">
        <v>0</v>
      </c>
      <c r="O3241" s="6">
        <v>0</v>
      </c>
    </row>
    <row r="3242" spans="1:15" x14ac:dyDescent="0.2">
      <c r="A3242" s="3">
        <v>35400</v>
      </c>
      <c r="B3242" t="s">
        <v>8</v>
      </c>
      <c r="C3242" t="s">
        <v>15</v>
      </c>
      <c r="D3242" s="7">
        <v>31373011.108800001</v>
      </c>
      <c r="E3242" s="5">
        <v>2915982.3804000001</v>
      </c>
      <c r="F3242" s="5">
        <v>14414245.752499999</v>
      </c>
      <c r="G3242" s="5">
        <v>1110547.1148999999</v>
      </c>
      <c r="H3242" s="5">
        <v>12932235.861</v>
      </c>
      <c r="I3242" s="5">
        <v>42191114.116666667</v>
      </c>
      <c r="J3242" s="5">
        <v>25741792.6620102</v>
      </c>
      <c r="K3242" s="7">
        <v>117634</v>
      </c>
      <c r="L3242" s="7">
        <v>-14</v>
      </c>
      <c r="M3242" s="8">
        <v>-3310</v>
      </c>
      <c r="N3242" s="8">
        <v>2420</v>
      </c>
      <c r="O3242" s="6">
        <v>2798</v>
      </c>
    </row>
    <row r="3243" spans="1:15" x14ac:dyDescent="0.2">
      <c r="A3243" s="3">
        <v>35400</v>
      </c>
      <c r="B3243" t="s">
        <v>8</v>
      </c>
      <c r="C3243" t="s">
        <v>17</v>
      </c>
      <c r="D3243" s="7">
        <v>24767315.128400002</v>
      </c>
      <c r="E3243" s="5">
        <v>5381667.6946</v>
      </c>
      <c r="F3243" s="5">
        <v>8750153.0280000009</v>
      </c>
      <c r="G3243" s="5">
        <v>1591287.11</v>
      </c>
      <c r="H3243" s="5">
        <v>9044207.2958000004</v>
      </c>
      <c r="I3243" s="5">
        <v>34601081.316666678</v>
      </c>
      <c r="J3243" s="5">
        <v>68026759.238851503</v>
      </c>
      <c r="K3243" s="7">
        <v>41398</v>
      </c>
      <c r="L3243" s="7">
        <v>1514</v>
      </c>
      <c r="M3243" s="8">
        <v>1149</v>
      </c>
      <c r="N3243" s="8">
        <v>991</v>
      </c>
      <c r="O3243" s="6">
        <v>2013</v>
      </c>
    </row>
    <row r="3244" spans="1:15" x14ac:dyDescent="0.2">
      <c r="A3244" s="3">
        <v>35400</v>
      </c>
      <c r="B3244" t="s">
        <v>8</v>
      </c>
      <c r="C3244" t="s">
        <v>15</v>
      </c>
      <c r="D3244" s="7">
        <v>1686065.1179</v>
      </c>
      <c r="E3244" s="5">
        <v>322397.59000000003</v>
      </c>
      <c r="F3244" s="5">
        <v>691020.36</v>
      </c>
      <c r="G3244" s="5">
        <v>43319.13</v>
      </c>
      <c r="H3244" s="5">
        <v>629328.03789999988</v>
      </c>
      <c r="I3244" s="5">
        <v>2307920.2499999995</v>
      </c>
      <c r="J3244" s="5">
        <v>3382078.9355468699</v>
      </c>
      <c r="K3244" s="7">
        <v>7174</v>
      </c>
      <c r="L3244" s="7">
        <v>526</v>
      </c>
      <c r="M3244" s="8">
        <v>-92</v>
      </c>
      <c r="N3244" s="8">
        <v>542</v>
      </c>
      <c r="O3244" s="6">
        <v>1090</v>
      </c>
    </row>
    <row r="3245" spans="1:15" x14ac:dyDescent="0.2">
      <c r="A3245" s="3">
        <v>35400</v>
      </c>
      <c r="B3245" t="s">
        <v>8</v>
      </c>
      <c r="C3245" t="s">
        <v>17</v>
      </c>
      <c r="D3245" s="7">
        <v>12463725.448100001</v>
      </c>
      <c r="E3245" s="5">
        <v>2320493.59</v>
      </c>
      <c r="F3245" s="5">
        <v>4776838.3108999999</v>
      </c>
      <c r="G3245" s="5">
        <v>734650.64999999898</v>
      </c>
      <c r="H3245" s="5">
        <v>4631742.8972000014</v>
      </c>
      <c r="I3245" s="5">
        <v>22814662.949999984</v>
      </c>
      <c r="J3245" s="5">
        <v>30444307.769531298</v>
      </c>
      <c r="K3245" s="7">
        <v>40479</v>
      </c>
      <c r="L3245" s="7">
        <v>2088</v>
      </c>
      <c r="M3245" s="8">
        <v>883</v>
      </c>
      <c r="N3245" s="8">
        <v>925</v>
      </c>
      <c r="O3245" s="6">
        <v>2200</v>
      </c>
    </row>
    <row r="3246" spans="1:15" x14ac:dyDescent="0.2">
      <c r="A3246" s="3">
        <v>35400</v>
      </c>
      <c r="B3246" t="s">
        <v>8</v>
      </c>
      <c r="C3246" t="s">
        <v>16</v>
      </c>
      <c r="D3246" s="7">
        <v>4326645.4817000004</v>
      </c>
      <c r="E3246" s="5">
        <v>4251963.7300000004</v>
      </c>
      <c r="F3246" s="5">
        <v>62580.13</v>
      </c>
      <c r="G3246" s="5">
        <v>2506.3000000000002</v>
      </c>
      <c r="H3246" s="5">
        <v>9595.3216999999095</v>
      </c>
      <c r="I3246" s="5">
        <v>36.96666666666664</v>
      </c>
      <c r="J3246" s="5">
        <v>161660746.73632801</v>
      </c>
      <c r="K3246" s="7">
        <v>10562</v>
      </c>
      <c r="L3246" s="7">
        <v>631</v>
      </c>
      <c r="M3246" s="8">
        <v>-23</v>
      </c>
      <c r="N3246" s="8">
        <v>1247</v>
      </c>
      <c r="O3246" s="6">
        <v>1294</v>
      </c>
    </row>
    <row r="3247" spans="1:15" x14ac:dyDescent="0.2">
      <c r="A3247" s="3">
        <v>35400</v>
      </c>
      <c r="B3247" t="s">
        <v>8</v>
      </c>
      <c r="C3247" t="s">
        <v>15</v>
      </c>
      <c r="D3247" s="7">
        <v>22236867.9307</v>
      </c>
      <c r="E3247" s="5">
        <v>3444501.77</v>
      </c>
      <c r="F3247" s="5">
        <v>6916447.8700000104</v>
      </c>
      <c r="G3247" s="5">
        <v>1408547.98</v>
      </c>
      <c r="H3247" s="5">
        <v>10467370.31069999</v>
      </c>
      <c r="I3247" s="5">
        <v>57097055.016666628</v>
      </c>
      <c r="J3247" s="5">
        <v>45467249.254882798</v>
      </c>
      <c r="K3247" s="7">
        <v>99203</v>
      </c>
      <c r="L3247" s="7">
        <v>2057</v>
      </c>
      <c r="M3247" s="8">
        <v>1130</v>
      </c>
      <c r="N3247" s="8">
        <v>3233</v>
      </c>
      <c r="O3247" s="6">
        <v>3752</v>
      </c>
    </row>
    <row r="3248" spans="1:15" x14ac:dyDescent="0.2">
      <c r="A3248" s="3">
        <v>35400</v>
      </c>
      <c r="B3248" t="s">
        <v>8</v>
      </c>
      <c r="C3248" t="s">
        <v>15</v>
      </c>
      <c r="D3248" s="7">
        <v>182120.69760000001</v>
      </c>
      <c r="E3248" s="5">
        <v>40954.949999999997</v>
      </c>
      <c r="F3248" s="5">
        <v>38230.370000000003</v>
      </c>
      <c r="G3248" s="5">
        <v>4263.07</v>
      </c>
      <c r="H3248" s="5">
        <v>98672.3076</v>
      </c>
      <c r="I3248" s="5">
        <v>373571.10000000009</v>
      </c>
      <c r="J3248" s="5">
        <v>980839.03613281203</v>
      </c>
      <c r="K3248" s="7">
        <v>468</v>
      </c>
      <c r="L3248" s="7">
        <v>0</v>
      </c>
      <c r="M3248" s="8">
        <v>-1</v>
      </c>
      <c r="N3248" s="8">
        <v>9</v>
      </c>
      <c r="O3248" s="6">
        <v>13</v>
      </c>
    </row>
    <row r="3249" spans="1:15" x14ac:dyDescent="0.2">
      <c r="A3249" s="3">
        <v>35400</v>
      </c>
      <c r="B3249" t="s">
        <v>8</v>
      </c>
      <c r="C3249" t="s">
        <v>15</v>
      </c>
      <c r="D3249" s="7">
        <v>22206588.846500002</v>
      </c>
      <c r="E3249" s="5">
        <v>3336607.97</v>
      </c>
      <c r="F3249" s="5">
        <v>7048451.7599999998</v>
      </c>
      <c r="G3249" s="5">
        <v>1252601.3700000001</v>
      </c>
      <c r="H3249" s="5">
        <v>10568927.746500004</v>
      </c>
      <c r="I3249" s="5">
        <v>36830190.166666679</v>
      </c>
      <c r="J3249" s="5">
        <v>64776716.871093802</v>
      </c>
      <c r="K3249" s="7">
        <v>69912</v>
      </c>
      <c r="L3249" s="7">
        <v>-7</v>
      </c>
      <c r="M3249" s="8">
        <v>-1450</v>
      </c>
      <c r="N3249" s="8">
        <v>2572</v>
      </c>
      <c r="O3249" s="6">
        <v>2536</v>
      </c>
    </row>
    <row r="3250" spans="1:15" x14ac:dyDescent="0.2">
      <c r="A3250" s="3">
        <v>35400</v>
      </c>
      <c r="B3250" t="s">
        <v>8</v>
      </c>
      <c r="C3250" t="s">
        <v>17</v>
      </c>
      <c r="D3250" s="7">
        <v>4188.4084000000003</v>
      </c>
      <c r="E3250" s="5">
        <v>1122.49</v>
      </c>
      <c r="F3250" s="5">
        <v>2112.9499999999998</v>
      </c>
      <c r="G3250" s="5">
        <v>0</v>
      </c>
      <c r="H3250" s="5">
        <v>952.96840000000066</v>
      </c>
      <c r="I3250" s="5">
        <v>4154.0666666666675</v>
      </c>
      <c r="J3250" s="5">
        <v>3435.7261590957701</v>
      </c>
      <c r="K3250" s="7">
        <v>3</v>
      </c>
      <c r="L3250" s="7">
        <v>0</v>
      </c>
      <c r="M3250" s="8">
        <v>0</v>
      </c>
      <c r="N3250" s="8">
        <v>0</v>
      </c>
      <c r="O3250" s="6">
        <v>0</v>
      </c>
    </row>
    <row r="3251" spans="1:15" x14ac:dyDescent="0.2">
      <c r="A3251" s="3">
        <v>35400</v>
      </c>
      <c r="B3251" t="s">
        <v>8</v>
      </c>
      <c r="C3251" t="s">
        <v>17</v>
      </c>
      <c r="D3251" s="7">
        <v>725.89449999999999</v>
      </c>
      <c r="E3251" s="5">
        <v>1.24</v>
      </c>
      <c r="F3251" s="5">
        <v>700</v>
      </c>
      <c r="G3251" s="5">
        <v>4.08</v>
      </c>
      <c r="H3251" s="5">
        <v>20.574499999999986</v>
      </c>
      <c r="I3251" s="5">
        <v>463.50000000000051</v>
      </c>
      <c r="J3251" s="5">
        <v>8.7890625E-3</v>
      </c>
      <c r="K3251" s="7">
        <v>2</v>
      </c>
      <c r="L3251" s="7">
        <v>0</v>
      </c>
      <c r="M3251" s="8">
        <v>0</v>
      </c>
      <c r="N3251" s="8">
        <v>0</v>
      </c>
      <c r="O3251" s="6">
        <v>0</v>
      </c>
    </row>
    <row r="3252" spans="1:15" x14ac:dyDescent="0.2">
      <c r="A3252" s="3">
        <v>35400</v>
      </c>
      <c r="B3252" t="s">
        <v>8</v>
      </c>
      <c r="C3252" t="s">
        <v>15</v>
      </c>
      <c r="D3252" s="7">
        <v>4143827.8925999999</v>
      </c>
      <c r="E3252" s="5">
        <v>530816.56000000099</v>
      </c>
      <c r="F3252" s="5">
        <v>2768600.83</v>
      </c>
      <c r="G3252" s="5">
        <v>87273.93</v>
      </c>
      <c r="H3252" s="5">
        <v>757136.57259999891</v>
      </c>
      <c r="I3252" s="5">
        <v>2370471.766666668</v>
      </c>
      <c r="J3252" s="5">
        <v>6201079.5546875</v>
      </c>
      <c r="K3252" s="7">
        <v>14941</v>
      </c>
      <c r="L3252" s="7">
        <v>1068</v>
      </c>
      <c r="M3252" s="8">
        <v>-59</v>
      </c>
      <c r="N3252" s="8">
        <v>2173</v>
      </c>
      <c r="O3252" s="6">
        <v>2906</v>
      </c>
    </row>
    <row r="3253" spans="1:15" x14ac:dyDescent="0.2">
      <c r="A3253" s="3">
        <v>35400</v>
      </c>
      <c r="B3253" t="s">
        <v>8</v>
      </c>
      <c r="C3253" t="s">
        <v>18</v>
      </c>
      <c r="D3253" s="7">
        <v>2340.3807999999999</v>
      </c>
      <c r="E3253" s="5">
        <v>2158.7600000000002</v>
      </c>
      <c r="F3253" s="5">
        <v>166.65</v>
      </c>
      <c r="G3253" s="5">
        <v>4.4000000000000004</v>
      </c>
      <c r="H3253" s="5">
        <v>10.570799999999684</v>
      </c>
      <c r="I3253" s="5">
        <v>11.183333333333366</v>
      </c>
      <c r="J3253" s="5">
        <v>511.15499973297102</v>
      </c>
      <c r="K3253" s="7">
        <v>26</v>
      </c>
      <c r="L3253" s="7">
        <v>0</v>
      </c>
      <c r="M3253" s="8">
        <v>0</v>
      </c>
      <c r="N3253" s="8">
        <v>0</v>
      </c>
      <c r="O3253" s="6">
        <v>0</v>
      </c>
    </row>
    <row r="3254" spans="1:15" x14ac:dyDescent="0.2">
      <c r="A3254" s="3">
        <v>35400</v>
      </c>
      <c r="B3254" t="s">
        <v>8</v>
      </c>
      <c r="C3254" t="s">
        <v>17</v>
      </c>
      <c r="D3254" s="7">
        <v>1670735.5316000001</v>
      </c>
      <c r="E3254" s="5">
        <v>550862.78</v>
      </c>
      <c r="F3254" s="5">
        <v>560297.76089999999</v>
      </c>
      <c r="G3254" s="5">
        <v>102016.98</v>
      </c>
      <c r="H3254" s="5">
        <v>457558.0107000001</v>
      </c>
      <c r="I3254" s="5">
        <v>1944060.7666666668</v>
      </c>
      <c r="J3254" s="5">
        <v>5101136.7724609403</v>
      </c>
      <c r="K3254" s="7">
        <v>2303</v>
      </c>
      <c r="L3254" s="7">
        <v>63</v>
      </c>
      <c r="M3254" s="8">
        <v>1157</v>
      </c>
      <c r="N3254" s="8">
        <v>19</v>
      </c>
      <c r="O3254" s="6">
        <v>62</v>
      </c>
    </row>
    <row r="3255" spans="1:15" x14ac:dyDescent="0.2">
      <c r="A3255" s="3">
        <v>35400</v>
      </c>
      <c r="B3255" t="s">
        <v>8</v>
      </c>
      <c r="C3255" t="s">
        <v>17</v>
      </c>
      <c r="D3255" s="7">
        <v>34157.2258</v>
      </c>
      <c r="E3255" s="5">
        <v>831.91</v>
      </c>
      <c r="F3255" s="5">
        <v>3079.4</v>
      </c>
      <c r="G3255" s="5">
        <v>609.84</v>
      </c>
      <c r="H3255" s="5">
        <v>29636.075799999995</v>
      </c>
      <c r="I3255" s="5">
        <v>171904.15000000002</v>
      </c>
      <c r="J3255" s="5">
        <v>403477.18847656302</v>
      </c>
      <c r="K3255" s="7">
        <v>347</v>
      </c>
      <c r="L3255" s="7">
        <v>13</v>
      </c>
      <c r="M3255" s="8">
        <v>133</v>
      </c>
      <c r="N3255" s="8">
        <v>10</v>
      </c>
      <c r="O3255" s="6">
        <v>3</v>
      </c>
    </row>
    <row r="3256" spans="1:15" x14ac:dyDescent="0.2">
      <c r="A3256" s="3">
        <v>35400</v>
      </c>
      <c r="B3256" t="s">
        <v>8</v>
      </c>
      <c r="C3256" t="s">
        <v>16</v>
      </c>
      <c r="D3256" s="7">
        <v>137885.8039</v>
      </c>
      <c r="E3256" s="5">
        <v>102241.24</v>
      </c>
      <c r="F3256" s="5">
        <v>15645.06</v>
      </c>
      <c r="G3256" s="5">
        <v>1405.49</v>
      </c>
      <c r="H3256" s="5">
        <v>18594.013899999994</v>
      </c>
      <c r="I3256" s="5">
        <v>35353.966666666682</v>
      </c>
      <c r="J3256" s="5">
        <v>1913918.9130859401</v>
      </c>
      <c r="K3256" s="7">
        <v>501</v>
      </c>
      <c r="L3256" s="7">
        <v>1</v>
      </c>
      <c r="M3256" s="8">
        <v>6</v>
      </c>
      <c r="N3256" s="8">
        <v>87</v>
      </c>
      <c r="O3256" s="6">
        <v>69</v>
      </c>
    </row>
    <row r="3257" spans="1:15" x14ac:dyDescent="0.2">
      <c r="A3257" s="3">
        <v>35400</v>
      </c>
      <c r="B3257" t="s">
        <v>8</v>
      </c>
      <c r="C3257" t="s">
        <v>16</v>
      </c>
      <c r="D3257" s="7">
        <v>835089.17209999997</v>
      </c>
      <c r="E3257" s="5">
        <v>740972.63</v>
      </c>
      <c r="F3257" s="5">
        <v>47788.29</v>
      </c>
      <c r="G3257" s="5">
        <v>1525.54</v>
      </c>
      <c r="H3257" s="5">
        <v>44802.712099999961</v>
      </c>
      <c r="I3257" s="5">
        <v>48293.733333333301</v>
      </c>
      <c r="J3257" s="5">
        <v>18789738.143554699</v>
      </c>
      <c r="K3257" s="7">
        <v>3540</v>
      </c>
      <c r="L3257" s="7">
        <v>714</v>
      </c>
      <c r="M3257" s="8">
        <v>49</v>
      </c>
      <c r="N3257" s="8">
        <v>318</v>
      </c>
      <c r="O3257" s="6">
        <v>887</v>
      </c>
    </row>
    <row r="3258" spans="1:15" x14ac:dyDescent="0.2">
      <c r="A3258" s="3">
        <v>35400</v>
      </c>
      <c r="B3258" t="s">
        <v>8</v>
      </c>
      <c r="C3258" t="s">
        <v>16</v>
      </c>
      <c r="D3258" s="7">
        <v>38101.107000000004</v>
      </c>
      <c r="E3258" s="5">
        <v>35810.74</v>
      </c>
      <c r="F3258" s="5">
        <v>1570.87</v>
      </c>
      <c r="G3258" s="5">
        <v>77.91</v>
      </c>
      <c r="H3258" s="5">
        <v>641.58700000000579</v>
      </c>
      <c r="I3258" s="5">
        <v>352.73333333333278</v>
      </c>
      <c r="J3258" s="5">
        <v>2499018.1982421898</v>
      </c>
      <c r="K3258" s="7">
        <v>225</v>
      </c>
      <c r="L3258" s="7">
        <v>9</v>
      </c>
      <c r="M3258" s="8">
        <v>17</v>
      </c>
      <c r="N3258" s="8">
        <v>13</v>
      </c>
      <c r="O3258" s="6">
        <v>32</v>
      </c>
    </row>
    <row r="3259" spans="1:15" x14ac:dyDescent="0.2">
      <c r="A3259" s="3">
        <v>35400</v>
      </c>
      <c r="B3259" t="s">
        <v>9</v>
      </c>
      <c r="C3259" t="s">
        <v>15</v>
      </c>
      <c r="D3259" s="7">
        <v>1272720.2113000001</v>
      </c>
      <c r="E3259" s="5">
        <v>186051.35</v>
      </c>
      <c r="F3259" s="5">
        <v>484540.25</v>
      </c>
      <c r="G3259" s="5">
        <v>41088.699999999997</v>
      </c>
      <c r="H3259" s="5">
        <v>561039.91130000004</v>
      </c>
      <c r="I3259" s="5">
        <v>1701136.7666666664</v>
      </c>
      <c r="J3259" s="5">
        <v>2017956.73828125</v>
      </c>
      <c r="K3259" s="7">
        <v>4876</v>
      </c>
      <c r="L3259" s="7">
        <v>1</v>
      </c>
      <c r="M3259" s="8">
        <v>-111</v>
      </c>
      <c r="N3259" s="8">
        <v>158</v>
      </c>
      <c r="O3259" s="6">
        <v>214</v>
      </c>
    </row>
    <row r="3260" spans="1:15" x14ac:dyDescent="0.2">
      <c r="A3260" s="3">
        <v>35400</v>
      </c>
      <c r="B3260" t="s">
        <v>9</v>
      </c>
      <c r="C3260" t="s">
        <v>17</v>
      </c>
      <c r="D3260" s="7">
        <v>657497.5379</v>
      </c>
      <c r="E3260" s="5">
        <v>132763.47</v>
      </c>
      <c r="F3260" s="5">
        <v>227926.84</v>
      </c>
      <c r="G3260" s="5">
        <v>40155.120000000003</v>
      </c>
      <c r="H3260" s="5">
        <v>256652.10790000006</v>
      </c>
      <c r="I3260" s="5">
        <v>970880.2000000003</v>
      </c>
      <c r="J3260" s="5">
        <v>2178272.7421875</v>
      </c>
      <c r="K3260" s="7">
        <v>1063</v>
      </c>
      <c r="L3260" s="7">
        <v>0</v>
      </c>
      <c r="M3260" s="8">
        <v>39</v>
      </c>
      <c r="N3260" s="8">
        <v>7</v>
      </c>
      <c r="O3260" s="6">
        <v>18</v>
      </c>
    </row>
    <row r="3261" spans="1:15" x14ac:dyDescent="0.2">
      <c r="A3261" s="3">
        <v>35400</v>
      </c>
      <c r="B3261" t="s">
        <v>9</v>
      </c>
      <c r="C3261" t="s">
        <v>15</v>
      </c>
      <c r="D3261" s="7">
        <v>17977.021100000002</v>
      </c>
      <c r="E3261" s="5">
        <v>3822.6</v>
      </c>
      <c r="F3261" s="5">
        <v>6287.05</v>
      </c>
      <c r="G3261" s="5">
        <v>445.6</v>
      </c>
      <c r="H3261" s="5">
        <v>7421.7711000000008</v>
      </c>
      <c r="I3261" s="5">
        <v>28094.350000000006</v>
      </c>
      <c r="J3261" s="5">
        <v>54357.1435546875</v>
      </c>
      <c r="K3261" s="7">
        <v>75</v>
      </c>
      <c r="L3261" s="7">
        <v>0</v>
      </c>
      <c r="M3261" s="8">
        <v>1</v>
      </c>
      <c r="N3261" s="8">
        <v>4</v>
      </c>
      <c r="O3261" s="6">
        <v>4</v>
      </c>
    </row>
    <row r="3262" spans="1:15" x14ac:dyDescent="0.2">
      <c r="A3262" s="3">
        <v>35400</v>
      </c>
      <c r="B3262" t="s">
        <v>9</v>
      </c>
      <c r="C3262" t="s">
        <v>17</v>
      </c>
      <c r="D3262" s="7">
        <v>272989.46639999998</v>
      </c>
      <c r="E3262" s="5">
        <v>49232.21</v>
      </c>
      <c r="F3262" s="5">
        <v>95203.020000000106</v>
      </c>
      <c r="G3262" s="5">
        <v>16143.85</v>
      </c>
      <c r="H3262" s="5">
        <v>112410.38639999987</v>
      </c>
      <c r="I3262" s="5">
        <v>514582.96666666615</v>
      </c>
      <c r="J3262" s="5">
        <v>736061.55957031297</v>
      </c>
      <c r="K3262" s="7">
        <v>792</v>
      </c>
      <c r="L3262" s="7">
        <v>0</v>
      </c>
      <c r="M3262" s="8">
        <v>16</v>
      </c>
      <c r="N3262" s="8">
        <v>11</v>
      </c>
      <c r="O3262" s="6">
        <v>22</v>
      </c>
    </row>
    <row r="3263" spans="1:15" x14ac:dyDescent="0.2">
      <c r="A3263" s="3">
        <v>35400</v>
      </c>
      <c r="B3263" t="s">
        <v>9</v>
      </c>
      <c r="C3263" t="s">
        <v>15</v>
      </c>
      <c r="D3263" s="7">
        <v>345220.53470000002</v>
      </c>
      <c r="E3263" s="5">
        <v>61042.15</v>
      </c>
      <c r="F3263" s="5">
        <v>91867.45</v>
      </c>
      <c r="G3263" s="5">
        <v>23105.87</v>
      </c>
      <c r="H3263" s="5">
        <v>169205.06469999999</v>
      </c>
      <c r="I3263" s="5">
        <v>896159.5500000004</v>
      </c>
      <c r="J3263" s="5">
        <v>814711.88769531297</v>
      </c>
      <c r="K3263" s="7">
        <v>1347</v>
      </c>
      <c r="L3263" s="7">
        <v>0</v>
      </c>
      <c r="M3263" s="8">
        <v>38</v>
      </c>
      <c r="N3263" s="8">
        <v>21</v>
      </c>
      <c r="O3263" s="6">
        <v>41</v>
      </c>
    </row>
    <row r="3264" spans="1:15" x14ac:dyDescent="0.2">
      <c r="A3264" s="3">
        <v>35400</v>
      </c>
      <c r="B3264" t="s">
        <v>9</v>
      </c>
      <c r="C3264" t="s">
        <v>15</v>
      </c>
      <c r="D3264" s="7">
        <v>6284.3011999999999</v>
      </c>
      <c r="E3264" s="5">
        <v>2353.21</v>
      </c>
      <c r="F3264" s="5">
        <v>1362.87</v>
      </c>
      <c r="G3264" s="5">
        <v>148.93</v>
      </c>
      <c r="H3264" s="5">
        <v>2419.2912000000001</v>
      </c>
      <c r="I3264" s="5">
        <v>10746.599999999989</v>
      </c>
      <c r="J3264" s="5">
        <v>33660.6318359375</v>
      </c>
      <c r="K3264" s="7">
        <v>14</v>
      </c>
      <c r="L3264" s="7">
        <v>0</v>
      </c>
      <c r="M3264" s="8">
        <v>0</v>
      </c>
      <c r="N3264" s="8">
        <v>1</v>
      </c>
      <c r="O3264" s="6">
        <v>0</v>
      </c>
    </row>
    <row r="3265" spans="1:15" x14ac:dyDescent="0.2">
      <c r="A3265" s="3">
        <v>35400</v>
      </c>
      <c r="B3265" t="s">
        <v>9</v>
      </c>
      <c r="C3265" t="s">
        <v>15</v>
      </c>
      <c r="D3265" s="7">
        <v>532547.92729999998</v>
      </c>
      <c r="E3265" s="5">
        <v>83132.61</v>
      </c>
      <c r="F3265" s="5">
        <v>158917.15</v>
      </c>
      <c r="G3265" s="5">
        <v>29794.12</v>
      </c>
      <c r="H3265" s="5">
        <v>260704.04729999998</v>
      </c>
      <c r="I3265" s="5">
        <v>909312.5166666673</v>
      </c>
      <c r="J3265" s="5">
        <v>1854084.4912109401</v>
      </c>
      <c r="K3265" s="7">
        <v>1450</v>
      </c>
      <c r="L3265" s="7">
        <v>0</v>
      </c>
      <c r="M3265" s="8">
        <v>-44</v>
      </c>
      <c r="N3265" s="8">
        <v>29</v>
      </c>
      <c r="O3265" s="6">
        <v>56</v>
      </c>
    </row>
    <row r="3266" spans="1:15" x14ac:dyDescent="0.2">
      <c r="A3266" s="3">
        <v>35400</v>
      </c>
      <c r="B3266" t="s">
        <v>9</v>
      </c>
      <c r="C3266" t="s">
        <v>15</v>
      </c>
      <c r="D3266" s="7">
        <v>40874.010199999997</v>
      </c>
      <c r="E3266" s="5">
        <v>2490.19</v>
      </c>
      <c r="F3266" s="5">
        <v>29689.71</v>
      </c>
      <c r="G3266" s="5">
        <v>975.38</v>
      </c>
      <c r="H3266" s="5">
        <v>7718.7301999999954</v>
      </c>
      <c r="I3266" s="5">
        <v>27490.833333333343</v>
      </c>
      <c r="J3266" s="5">
        <v>22188.2333984375</v>
      </c>
      <c r="K3266" s="7">
        <v>203</v>
      </c>
      <c r="L3266" s="7">
        <v>0</v>
      </c>
      <c r="M3266" s="8">
        <v>-1</v>
      </c>
      <c r="N3266" s="8">
        <v>20</v>
      </c>
      <c r="O3266" s="6">
        <v>15</v>
      </c>
    </row>
    <row r="3267" spans="1:15" x14ac:dyDescent="0.2">
      <c r="A3267" s="3">
        <v>35400</v>
      </c>
      <c r="B3267" t="s">
        <v>9</v>
      </c>
      <c r="C3267" t="s">
        <v>17</v>
      </c>
      <c r="D3267" s="7">
        <v>39757.089099999997</v>
      </c>
      <c r="E3267" s="5">
        <v>15138.13</v>
      </c>
      <c r="F3267" s="5">
        <v>14129.91</v>
      </c>
      <c r="G3267" s="5">
        <v>2464.92</v>
      </c>
      <c r="H3267" s="5">
        <v>8024.1291000000001</v>
      </c>
      <c r="I3267" s="5">
        <v>48389.033333333362</v>
      </c>
      <c r="J3267" s="5">
        <v>118262.31933593799</v>
      </c>
      <c r="K3267" s="7">
        <v>71</v>
      </c>
      <c r="L3267" s="7">
        <v>0</v>
      </c>
      <c r="M3267" s="8">
        <v>52</v>
      </c>
      <c r="N3267" s="8">
        <v>0</v>
      </c>
      <c r="O3267" s="6">
        <v>0</v>
      </c>
    </row>
    <row r="3268" spans="1:15" x14ac:dyDescent="0.2">
      <c r="A3268" s="3">
        <v>35400</v>
      </c>
      <c r="B3268" t="s">
        <v>9</v>
      </c>
      <c r="C3268" t="s">
        <v>17</v>
      </c>
      <c r="D3268" s="7">
        <v>111.88420000000001</v>
      </c>
      <c r="E3268" s="5">
        <v>0</v>
      </c>
      <c r="F3268" s="5">
        <v>0</v>
      </c>
      <c r="G3268" s="5">
        <v>0</v>
      </c>
      <c r="H3268" s="5">
        <v>111.88420000000001</v>
      </c>
      <c r="I3268" s="5">
        <v>1106.1166666666663</v>
      </c>
      <c r="J3268" s="5">
        <v>1521.3828125</v>
      </c>
      <c r="K3268" s="7">
        <v>3</v>
      </c>
      <c r="L3268" s="7">
        <v>0</v>
      </c>
      <c r="M3268" s="8">
        <v>1</v>
      </c>
      <c r="N3268" s="8">
        <v>0</v>
      </c>
      <c r="O3268" s="6">
        <v>1</v>
      </c>
    </row>
    <row r="3269" spans="1:15" x14ac:dyDescent="0.2">
      <c r="A3269" s="3">
        <v>35400</v>
      </c>
      <c r="B3269" t="s">
        <v>9</v>
      </c>
      <c r="C3269" t="s">
        <v>16</v>
      </c>
      <c r="D3269" s="7">
        <v>2226.0149000000001</v>
      </c>
      <c r="E3269" s="5">
        <v>125.51</v>
      </c>
      <c r="F3269" s="5">
        <v>1470.35</v>
      </c>
      <c r="G3269" s="5">
        <v>241.48</v>
      </c>
      <c r="H3269" s="5">
        <v>388.67489999999998</v>
      </c>
      <c r="I3269" s="5">
        <v>1006.8999999999997</v>
      </c>
      <c r="J3269" s="5">
        <v>504.2431640625</v>
      </c>
      <c r="K3269" s="7">
        <v>5</v>
      </c>
      <c r="L3269" s="7">
        <v>0</v>
      </c>
      <c r="M3269" s="8">
        <v>0</v>
      </c>
      <c r="N3269" s="8">
        <v>0</v>
      </c>
      <c r="O3269" s="6">
        <v>0</v>
      </c>
    </row>
    <row r="3270" spans="1:15" x14ac:dyDescent="0.2">
      <c r="A3270" s="3">
        <v>35400</v>
      </c>
      <c r="B3270" t="s">
        <v>9</v>
      </c>
      <c r="C3270" t="s">
        <v>16</v>
      </c>
      <c r="D3270" s="7">
        <v>431.3</v>
      </c>
      <c r="E3270" s="5">
        <v>330.51</v>
      </c>
      <c r="F3270" s="5">
        <v>100.79</v>
      </c>
      <c r="G3270" s="5">
        <v>0</v>
      </c>
      <c r="H3270" s="5">
        <v>1.4210854715202004E-14</v>
      </c>
      <c r="I3270" s="5">
        <v>27.5833333333333</v>
      </c>
      <c r="J3270" s="5">
        <v>7252.328125</v>
      </c>
      <c r="K3270" s="7">
        <v>1</v>
      </c>
      <c r="L3270" s="7">
        <v>0</v>
      </c>
      <c r="M3270" s="8">
        <v>0</v>
      </c>
      <c r="N3270" s="8">
        <v>0</v>
      </c>
      <c r="O3270" s="6">
        <v>1</v>
      </c>
    </row>
    <row r="3271" spans="1:15" x14ac:dyDescent="0.2">
      <c r="A3271" s="3">
        <v>35400</v>
      </c>
      <c r="B3271" t="s">
        <v>9</v>
      </c>
      <c r="C3271" t="s">
        <v>16</v>
      </c>
      <c r="D3271" s="7">
        <v>0</v>
      </c>
      <c r="E3271" s="5">
        <v>0</v>
      </c>
      <c r="F3271" s="5">
        <v>0</v>
      </c>
      <c r="G3271" s="5">
        <v>0</v>
      </c>
      <c r="H3271" s="5">
        <v>0</v>
      </c>
      <c r="I3271" s="5">
        <v>0</v>
      </c>
      <c r="J3271" s="5">
        <v>50.013671875</v>
      </c>
      <c r="K3271" s="7">
        <v>2</v>
      </c>
      <c r="L3271" s="7">
        <v>0</v>
      </c>
      <c r="M3271" s="8">
        <v>0</v>
      </c>
      <c r="N3271" s="8">
        <v>1</v>
      </c>
      <c r="O3271" s="6">
        <v>0</v>
      </c>
    </row>
    <row r="3272" spans="1:15" x14ac:dyDescent="0.2">
      <c r="A3272" s="3">
        <v>35400</v>
      </c>
      <c r="B3272" t="s">
        <v>10</v>
      </c>
      <c r="C3272" t="s">
        <v>15</v>
      </c>
      <c r="D3272" s="7">
        <v>6505856.6931999996</v>
      </c>
      <c r="E3272" s="5">
        <v>753104.47</v>
      </c>
      <c r="F3272" s="5">
        <v>2800183.6060000001</v>
      </c>
      <c r="G3272" s="5">
        <v>224781.05</v>
      </c>
      <c r="H3272" s="5">
        <v>2727787.5671999999</v>
      </c>
      <c r="I3272" s="5">
        <v>8654292.4666666631</v>
      </c>
      <c r="J3272" s="5">
        <v>7052055.51877975</v>
      </c>
      <c r="K3272" s="7">
        <v>28336</v>
      </c>
      <c r="L3272" s="7">
        <v>1</v>
      </c>
      <c r="M3272" s="8">
        <v>-633</v>
      </c>
      <c r="N3272" s="8">
        <v>751</v>
      </c>
      <c r="O3272" s="6">
        <v>927</v>
      </c>
    </row>
    <row r="3273" spans="1:15" x14ac:dyDescent="0.2">
      <c r="A3273" s="3">
        <v>35400</v>
      </c>
      <c r="B3273" t="s">
        <v>10</v>
      </c>
      <c r="C3273" t="s">
        <v>17</v>
      </c>
      <c r="D3273" s="7">
        <v>9722894.9978999998</v>
      </c>
      <c r="E3273" s="5">
        <v>2632810.2000000002</v>
      </c>
      <c r="F3273" s="5">
        <v>3638680.27</v>
      </c>
      <c r="G3273" s="5">
        <v>588845.71</v>
      </c>
      <c r="H3273" s="5">
        <v>2862558.8178999997</v>
      </c>
      <c r="I3273" s="5">
        <v>11272997.04999999</v>
      </c>
      <c r="J3273" s="5">
        <v>36224954.258521102</v>
      </c>
      <c r="K3273" s="7">
        <v>22263</v>
      </c>
      <c r="L3273" s="7">
        <v>4451</v>
      </c>
      <c r="M3273" s="8">
        <v>55</v>
      </c>
      <c r="N3273" s="8">
        <v>881</v>
      </c>
      <c r="O3273" s="6">
        <v>3820</v>
      </c>
    </row>
    <row r="3274" spans="1:15" x14ac:dyDescent="0.2">
      <c r="A3274" s="3">
        <v>35400</v>
      </c>
      <c r="B3274" t="s">
        <v>10</v>
      </c>
      <c r="C3274" t="s">
        <v>15</v>
      </c>
      <c r="D3274" s="7">
        <v>506905.54869999998</v>
      </c>
      <c r="E3274" s="5">
        <v>132106.64000000001</v>
      </c>
      <c r="F3274" s="5">
        <v>230608.14</v>
      </c>
      <c r="G3274" s="5">
        <v>8239.26</v>
      </c>
      <c r="H3274" s="5">
        <v>135951.50869999995</v>
      </c>
      <c r="I3274" s="5">
        <v>502307.73333333293</v>
      </c>
      <c r="J3274" s="5">
        <v>1208580.9375</v>
      </c>
      <c r="K3274" s="7">
        <v>2444</v>
      </c>
      <c r="L3274" s="7">
        <v>424</v>
      </c>
      <c r="M3274" s="8">
        <v>-23</v>
      </c>
      <c r="N3274" s="8">
        <v>189</v>
      </c>
      <c r="O3274" s="6">
        <v>600</v>
      </c>
    </row>
    <row r="3275" spans="1:15" x14ac:dyDescent="0.2">
      <c r="A3275" s="3">
        <v>35400</v>
      </c>
      <c r="B3275" t="s">
        <v>10</v>
      </c>
      <c r="C3275" t="s">
        <v>17</v>
      </c>
      <c r="D3275" s="7">
        <v>4173573.4456000002</v>
      </c>
      <c r="E3275" s="5">
        <v>886656.55</v>
      </c>
      <c r="F3275" s="5">
        <v>1719474.41</v>
      </c>
      <c r="G3275" s="5">
        <v>236518.84</v>
      </c>
      <c r="H3275" s="5">
        <v>1330923.6456000004</v>
      </c>
      <c r="I3275" s="5">
        <v>6467841.666666666</v>
      </c>
      <c r="J3275" s="5">
        <v>12810036.470703101</v>
      </c>
      <c r="K3275" s="7">
        <v>17543</v>
      </c>
      <c r="L3275" s="7">
        <v>2209</v>
      </c>
      <c r="M3275" s="8">
        <v>204</v>
      </c>
      <c r="N3275" s="8">
        <v>408</v>
      </c>
      <c r="O3275" s="6">
        <v>1911</v>
      </c>
    </row>
    <row r="3276" spans="1:15" x14ac:dyDescent="0.2">
      <c r="A3276" s="3">
        <v>35400</v>
      </c>
      <c r="B3276" t="s">
        <v>10</v>
      </c>
      <c r="C3276" t="s">
        <v>16</v>
      </c>
      <c r="D3276" s="7">
        <v>1966484.7685</v>
      </c>
      <c r="E3276" s="5">
        <v>1936315.58</v>
      </c>
      <c r="F3276" s="5">
        <v>26166.93</v>
      </c>
      <c r="G3276" s="5">
        <v>1139.26</v>
      </c>
      <c r="H3276" s="5">
        <v>2862.9984999999306</v>
      </c>
      <c r="I3276" s="5">
        <v>36.799999999999997</v>
      </c>
      <c r="J3276" s="5">
        <v>68150180.928710997</v>
      </c>
      <c r="K3276" s="7">
        <v>4871</v>
      </c>
      <c r="L3276" s="7">
        <v>605</v>
      </c>
      <c r="M3276" s="8">
        <v>-12</v>
      </c>
      <c r="N3276" s="8">
        <v>509</v>
      </c>
      <c r="O3276" s="6">
        <v>785</v>
      </c>
    </row>
    <row r="3277" spans="1:15" x14ac:dyDescent="0.2">
      <c r="A3277" s="3">
        <v>35400</v>
      </c>
      <c r="B3277" t="s">
        <v>10</v>
      </c>
      <c r="C3277" t="s">
        <v>15</v>
      </c>
      <c r="D3277" s="7">
        <v>5819116.5055999998</v>
      </c>
      <c r="E3277" s="5">
        <v>1409996.24</v>
      </c>
      <c r="F3277" s="5">
        <v>1742636.77</v>
      </c>
      <c r="G3277" s="5">
        <v>379147.19</v>
      </c>
      <c r="H3277" s="5">
        <v>2287336.3055999996</v>
      </c>
      <c r="I3277" s="5">
        <v>12312860.9</v>
      </c>
      <c r="J3277" s="5">
        <v>21477291.884187698</v>
      </c>
      <c r="K3277" s="7">
        <v>33283</v>
      </c>
      <c r="L3277" s="7">
        <v>4794</v>
      </c>
      <c r="M3277" s="8">
        <v>383</v>
      </c>
      <c r="N3277" s="8">
        <v>1152</v>
      </c>
      <c r="O3277" s="6">
        <v>3147</v>
      </c>
    </row>
    <row r="3278" spans="1:15" x14ac:dyDescent="0.2">
      <c r="A3278" s="3">
        <v>35400</v>
      </c>
      <c r="B3278" t="s">
        <v>10</v>
      </c>
      <c r="C3278" t="s">
        <v>15</v>
      </c>
      <c r="D3278" s="7">
        <v>34860.166700000002</v>
      </c>
      <c r="E3278" s="5">
        <v>8485.51</v>
      </c>
      <c r="F3278" s="5">
        <v>6201.57</v>
      </c>
      <c r="G3278" s="5">
        <v>647.66999999999996</v>
      </c>
      <c r="H3278" s="5">
        <v>19525.416700000002</v>
      </c>
      <c r="I3278" s="5">
        <v>66734.266666666605</v>
      </c>
      <c r="J3278" s="5">
        <v>131176.736328125</v>
      </c>
      <c r="K3278" s="7">
        <v>75</v>
      </c>
      <c r="L3278" s="7">
        <v>0</v>
      </c>
      <c r="M3278" s="8">
        <v>-1</v>
      </c>
      <c r="N3278" s="8">
        <v>3</v>
      </c>
      <c r="O3278" s="6">
        <v>2</v>
      </c>
    </row>
    <row r="3279" spans="1:15" x14ac:dyDescent="0.2">
      <c r="A3279" s="3">
        <v>35400</v>
      </c>
      <c r="B3279" t="s">
        <v>10</v>
      </c>
      <c r="C3279" t="s">
        <v>15</v>
      </c>
      <c r="D3279" s="7">
        <v>6707481.8733999999</v>
      </c>
      <c r="E3279" s="5">
        <v>1377458.64</v>
      </c>
      <c r="F3279" s="5">
        <v>2028089.08</v>
      </c>
      <c r="G3279" s="5">
        <v>385871.47</v>
      </c>
      <c r="H3279" s="5">
        <v>2916062.6834000004</v>
      </c>
      <c r="I3279" s="5">
        <v>10248861.649999997</v>
      </c>
      <c r="J3279" s="5">
        <v>26113854.6484375</v>
      </c>
      <c r="K3279" s="7">
        <v>24553</v>
      </c>
      <c r="L3279" s="7">
        <v>0</v>
      </c>
      <c r="M3279" s="8">
        <v>-461</v>
      </c>
      <c r="N3279" s="8">
        <v>1467</v>
      </c>
      <c r="O3279" s="6">
        <v>1676</v>
      </c>
    </row>
    <row r="3280" spans="1:15" x14ac:dyDescent="0.2">
      <c r="A3280" s="3">
        <v>35400</v>
      </c>
      <c r="B3280" t="s">
        <v>10</v>
      </c>
      <c r="C3280" t="s">
        <v>15</v>
      </c>
      <c r="D3280" s="7">
        <v>2267532.8746000002</v>
      </c>
      <c r="E3280" s="5">
        <v>211697.63</v>
      </c>
      <c r="F3280" s="5">
        <v>1668331.13</v>
      </c>
      <c r="G3280" s="5">
        <v>48810.59</v>
      </c>
      <c r="H3280" s="5">
        <v>338693.52460000047</v>
      </c>
      <c r="I3280" s="5">
        <v>1261638.7333333334</v>
      </c>
      <c r="J3280" s="5">
        <v>2788794.8076171898</v>
      </c>
      <c r="K3280" s="7">
        <v>7576</v>
      </c>
      <c r="L3280" s="7">
        <v>725</v>
      </c>
      <c r="M3280" s="8">
        <v>-24</v>
      </c>
      <c r="N3280" s="8">
        <v>587</v>
      </c>
      <c r="O3280" s="6">
        <v>1223</v>
      </c>
    </row>
    <row r="3281" spans="1:15" x14ac:dyDescent="0.2">
      <c r="A3281" s="3">
        <v>35400</v>
      </c>
      <c r="B3281" t="s">
        <v>10</v>
      </c>
      <c r="C3281" t="s">
        <v>17</v>
      </c>
      <c r="D3281" s="7">
        <v>701849.16929999995</v>
      </c>
      <c r="E3281" s="5">
        <v>260923.79</v>
      </c>
      <c r="F3281" s="5">
        <v>249885.06</v>
      </c>
      <c r="G3281" s="5">
        <v>46149.88</v>
      </c>
      <c r="H3281" s="5">
        <v>144890.43929999991</v>
      </c>
      <c r="I3281" s="5">
        <v>659952.51666666602</v>
      </c>
      <c r="J3281" s="5">
        <v>3176810.8525390602</v>
      </c>
      <c r="K3281" s="7">
        <v>1145</v>
      </c>
      <c r="L3281" s="7">
        <v>321</v>
      </c>
      <c r="M3281" s="8">
        <v>303</v>
      </c>
      <c r="N3281" s="8">
        <v>4</v>
      </c>
      <c r="O3281" s="6">
        <v>138</v>
      </c>
    </row>
    <row r="3282" spans="1:15" x14ac:dyDescent="0.2">
      <c r="A3282" s="3">
        <v>35400</v>
      </c>
      <c r="B3282" t="s">
        <v>10</v>
      </c>
      <c r="C3282" t="s">
        <v>17</v>
      </c>
      <c r="D3282" s="7">
        <v>10757.291999999999</v>
      </c>
      <c r="E3282" s="5">
        <v>277.32</v>
      </c>
      <c r="F3282" s="5">
        <v>1158.1199999999999</v>
      </c>
      <c r="G3282" s="5">
        <v>159.01</v>
      </c>
      <c r="H3282" s="5">
        <v>9162.8419999999987</v>
      </c>
      <c r="I3282" s="5">
        <v>48347.516666666677</v>
      </c>
      <c r="J3282" s="5">
        <v>182720.77636718799</v>
      </c>
      <c r="K3282" s="7">
        <v>155</v>
      </c>
      <c r="L3282" s="7">
        <v>6</v>
      </c>
      <c r="M3282" s="8">
        <v>75</v>
      </c>
      <c r="N3282" s="8">
        <v>4</v>
      </c>
      <c r="O3282" s="6">
        <v>0</v>
      </c>
    </row>
    <row r="3283" spans="1:15" x14ac:dyDescent="0.2">
      <c r="A3283" s="3">
        <v>35400</v>
      </c>
      <c r="B3283" t="s">
        <v>10</v>
      </c>
      <c r="C3283" t="s">
        <v>16</v>
      </c>
      <c r="D3283" s="7">
        <v>92043.354699999996</v>
      </c>
      <c r="E3283" s="5">
        <v>78461.05</v>
      </c>
      <c r="F3283" s="5">
        <v>5792.41</v>
      </c>
      <c r="G3283" s="5">
        <v>1237.8699999999999</v>
      </c>
      <c r="H3283" s="5">
        <v>6552.0246999999936</v>
      </c>
      <c r="I3283" s="5">
        <v>10362.583333333339</v>
      </c>
      <c r="J3283" s="5">
        <v>2196686.54296875</v>
      </c>
      <c r="K3283" s="7">
        <v>309</v>
      </c>
      <c r="L3283" s="7">
        <v>2</v>
      </c>
      <c r="M3283" s="8">
        <v>6</v>
      </c>
      <c r="N3283" s="8">
        <v>31</v>
      </c>
      <c r="O3283" s="6">
        <v>37</v>
      </c>
    </row>
    <row r="3284" spans="1:15" x14ac:dyDescent="0.2">
      <c r="A3284" s="3">
        <v>35400</v>
      </c>
      <c r="B3284" t="s">
        <v>10</v>
      </c>
      <c r="C3284" t="s">
        <v>16</v>
      </c>
      <c r="D3284" s="7">
        <v>630289.59169999999</v>
      </c>
      <c r="E3284" s="5">
        <v>566537.79</v>
      </c>
      <c r="F3284" s="5">
        <v>35635.199999999997</v>
      </c>
      <c r="G3284" s="5">
        <v>2004.48</v>
      </c>
      <c r="H3284" s="5">
        <v>26112.121699999956</v>
      </c>
      <c r="I3284" s="5">
        <v>23094.083333333336</v>
      </c>
      <c r="J3284" s="5">
        <v>12824593.1289063</v>
      </c>
      <c r="K3284" s="7">
        <v>2433</v>
      </c>
      <c r="L3284" s="7">
        <v>479</v>
      </c>
      <c r="M3284" s="8">
        <v>26</v>
      </c>
      <c r="N3284" s="8">
        <v>199</v>
      </c>
      <c r="O3284" s="6">
        <v>435</v>
      </c>
    </row>
    <row r="3285" spans="1:15" x14ac:dyDescent="0.2">
      <c r="A3285" s="3">
        <v>35400</v>
      </c>
      <c r="B3285" t="s">
        <v>10</v>
      </c>
      <c r="C3285" t="s">
        <v>16</v>
      </c>
      <c r="D3285" s="7">
        <v>16930.2117</v>
      </c>
      <c r="E3285" s="5">
        <v>14997.51</v>
      </c>
      <c r="F3285" s="5">
        <v>1355.6</v>
      </c>
      <c r="G3285" s="5">
        <v>56</v>
      </c>
      <c r="H3285" s="5">
        <v>521.10169999999971</v>
      </c>
      <c r="I3285" s="5">
        <v>33.383333333333312</v>
      </c>
      <c r="J3285" s="5">
        <v>1351881.5048828099</v>
      </c>
      <c r="K3285" s="7">
        <v>159</v>
      </c>
      <c r="L3285" s="7">
        <v>11</v>
      </c>
      <c r="M3285" s="8">
        <v>9</v>
      </c>
      <c r="N3285" s="8">
        <v>7</v>
      </c>
      <c r="O3285" s="6">
        <v>21</v>
      </c>
    </row>
    <row r="3286" spans="1:15" x14ac:dyDescent="0.2">
      <c r="A3286" s="3">
        <v>35400</v>
      </c>
      <c r="B3286" t="s">
        <v>10</v>
      </c>
      <c r="C3286" t="s">
        <v>18</v>
      </c>
      <c r="D3286" s="7">
        <v>0</v>
      </c>
      <c r="E3286" s="5">
        <v>0</v>
      </c>
      <c r="F3286" s="5">
        <v>0</v>
      </c>
      <c r="G3286" s="5">
        <v>0</v>
      </c>
      <c r="H3286" s="5">
        <v>0</v>
      </c>
      <c r="I3286" s="5">
        <v>0</v>
      </c>
      <c r="J3286" s="5">
        <v>0</v>
      </c>
      <c r="K3286" s="7">
        <v>0</v>
      </c>
      <c r="L3286" s="7">
        <v>0</v>
      </c>
      <c r="M3286" s="8">
        <v>0</v>
      </c>
      <c r="N3286" s="8">
        <v>0</v>
      </c>
      <c r="O3286" s="6">
        <v>0</v>
      </c>
    </row>
    <row r="3287" spans="1:15" x14ac:dyDescent="0.2">
      <c r="A3287" s="3">
        <v>35431</v>
      </c>
      <c r="B3287" t="s">
        <v>1</v>
      </c>
      <c r="C3287" t="s">
        <v>15</v>
      </c>
      <c r="D3287" s="7">
        <v>116737.41</v>
      </c>
      <c r="E3287" s="5">
        <v>10463.450000000001</v>
      </c>
      <c r="F3287" s="5">
        <v>81603.86</v>
      </c>
      <c r="G3287" s="5">
        <v>2961.35</v>
      </c>
      <c r="H3287" s="5">
        <v>21708.750000000007</v>
      </c>
      <c r="I3287" s="5">
        <v>159502.54999999993</v>
      </c>
      <c r="J3287" s="5">
        <v>143224.98112010999</v>
      </c>
      <c r="K3287" s="7">
        <v>419</v>
      </c>
      <c r="L3287" s="7">
        <v>0</v>
      </c>
      <c r="M3287" s="8">
        <v>-1</v>
      </c>
      <c r="N3287" s="8">
        <v>41</v>
      </c>
      <c r="O3287" s="6">
        <v>45</v>
      </c>
    </row>
    <row r="3288" spans="1:15" x14ac:dyDescent="0.2">
      <c r="A3288" s="3">
        <v>35431</v>
      </c>
      <c r="B3288" t="s">
        <v>1</v>
      </c>
      <c r="C3288" t="s">
        <v>16</v>
      </c>
      <c r="D3288" s="7">
        <v>214.4</v>
      </c>
      <c r="E3288" s="5">
        <v>214.4</v>
      </c>
      <c r="F3288" s="5">
        <v>0</v>
      </c>
      <c r="G3288" s="5">
        <v>0</v>
      </c>
      <c r="H3288" s="5">
        <v>0</v>
      </c>
      <c r="I3288" s="5">
        <v>0</v>
      </c>
      <c r="J3288" s="5">
        <v>0</v>
      </c>
      <c r="K3288" s="7">
        <v>5</v>
      </c>
      <c r="L3288" s="7">
        <v>0</v>
      </c>
      <c r="M3288" s="8">
        <v>-1</v>
      </c>
      <c r="N3288" s="8">
        <v>1</v>
      </c>
      <c r="O3288" s="6">
        <v>0</v>
      </c>
    </row>
    <row r="3289" spans="1:15" x14ac:dyDescent="0.2">
      <c r="A3289" s="3">
        <v>35431</v>
      </c>
      <c r="B3289" t="s">
        <v>1</v>
      </c>
      <c r="C3289" t="s">
        <v>15</v>
      </c>
      <c r="D3289" s="7">
        <v>121.95050000000001</v>
      </c>
      <c r="E3289" s="5">
        <v>0</v>
      </c>
      <c r="F3289" s="5">
        <v>120</v>
      </c>
      <c r="G3289" s="5">
        <v>0</v>
      </c>
      <c r="H3289" s="5">
        <v>1.9505000000000052</v>
      </c>
      <c r="I3289" s="5">
        <v>1.2166666666666699</v>
      </c>
      <c r="J3289" s="5">
        <v>0</v>
      </c>
      <c r="K3289" s="7">
        <v>1</v>
      </c>
      <c r="L3289" s="7">
        <v>0</v>
      </c>
      <c r="M3289" s="8">
        <v>0</v>
      </c>
      <c r="N3289" s="8">
        <v>1</v>
      </c>
      <c r="O3289" s="6">
        <v>0</v>
      </c>
    </row>
    <row r="3290" spans="1:15" x14ac:dyDescent="0.2">
      <c r="A3290" s="3">
        <v>35431</v>
      </c>
      <c r="B3290" t="s">
        <v>1</v>
      </c>
      <c r="C3290" t="s">
        <v>15</v>
      </c>
      <c r="D3290" s="7">
        <v>381508.5036</v>
      </c>
      <c r="E3290" s="5">
        <v>82637.070000000007</v>
      </c>
      <c r="F3290" s="5">
        <v>131090.7053</v>
      </c>
      <c r="G3290" s="5">
        <v>13450.99</v>
      </c>
      <c r="H3290" s="5">
        <v>154329.7383</v>
      </c>
      <c r="I3290" s="5">
        <v>492720.49999999994</v>
      </c>
      <c r="J3290" s="5">
        <v>1006627.1260194801</v>
      </c>
      <c r="K3290" s="7">
        <v>1548</v>
      </c>
      <c r="L3290" s="7">
        <v>1</v>
      </c>
      <c r="M3290" s="8">
        <v>-21</v>
      </c>
      <c r="N3290" s="8">
        <v>51</v>
      </c>
      <c r="O3290" s="6">
        <v>116</v>
      </c>
    </row>
    <row r="3291" spans="1:15" x14ac:dyDescent="0.2">
      <c r="A3291" s="3">
        <v>35431</v>
      </c>
      <c r="B3291" t="s">
        <v>1</v>
      </c>
      <c r="C3291" t="s">
        <v>17</v>
      </c>
      <c r="D3291" s="7">
        <v>3813713.3124000002</v>
      </c>
      <c r="E3291" s="5">
        <v>905058.81000000099</v>
      </c>
      <c r="F3291" s="5">
        <v>1530445.94</v>
      </c>
      <c r="G3291" s="5">
        <v>216203.15</v>
      </c>
      <c r="H3291" s="5">
        <v>1162005.4123999993</v>
      </c>
      <c r="I3291" s="5">
        <v>4651597.6000000006</v>
      </c>
      <c r="J3291" s="5">
        <v>14627514.603132199</v>
      </c>
      <c r="K3291" s="7">
        <v>8341</v>
      </c>
      <c r="L3291" s="7">
        <v>610</v>
      </c>
      <c r="M3291" s="8">
        <v>152</v>
      </c>
      <c r="N3291" s="8">
        <v>648</v>
      </c>
      <c r="O3291" s="6">
        <v>1709</v>
      </c>
    </row>
    <row r="3292" spans="1:15" x14ac:dyDescent="0.2">
      <c r="A3292" s="3">
        <v>35431</v>
      </c>
      <c r="B3292" t="s">
        <v>1</v>
      </c>
      <c r="C3292" t="s">
        <v>15</v>
      </c>
      <c r="D3292" s="7">
        <v>144170.13570000001</v>
      </c>
      <c r="E3292" s="5">
        <v>36065.46</v>
      </c>
      <c r="F3292" s="5">
        <v>52379.199999999997</v>
      </c>
      <c r="G3292" s="5">
        <v>3471.78</v>
      </c>
      <c r="H3292" s="5">
        <v>52253.695700000026</v>
      </c>
      <c r="I3292" s="5">
        <v>185768.38333333342</v>
      </c>
      <c r="J3292" s="5">
        <v>587244.60058593797</v>
      </c>
      <c r="K3292" s="7">
        <v>770</v>
      </c>
      <c r="L3292" s="7">
        <v>19</v>
      </c>
      <c r="M3292" s="8">
        <v>-16</v>
      </c>
      <c r="N3292" s="8">
        <v>166</v>
      </c>
      <c r="O3292" s="6">
        <v>264</v>
      </c>
    </row>
    <row r="3293" spans="1:15" x14ac:dyDescent="0.2">
      <c r="A3293" s="3">
        <v>35431</v>
      </c>
      <c r="B3293" t="s">
        <v>1</v>
      </c>
      <c r="C3293" t="s">
        <v>17</v>
      </c>
      <c r="D3293" s="7">
        <v>1822389.0216000001</v>
      </c>
      <c r="E3293" s="5">
        <v>355628.15</v>
      </c>
      <c r="F3293" s="5">
        <v>723689.17</v>
      </c>
      <c r="G3293" s="5">
        <v>107635.66</v>
      </c>
      <c r="H3293" s="5">
        <v>635436.04160000011</v>
      </c>
      <c r="I3293" s="5">
        <v>2942275.7666666666</v>
      </c>
      <c r="J3293" s="5">
        <v>6527817.0322265597</v>
      </c>
      <c r="K3293" s="7">
        <v>7470</v>
      </c>
      <c r="L3293" s="7">
        <v>903</v>
      </c>
      <c r="M3293" s="8">
        <v>42</v>
      </c>
      <c r="N3293" s="8">
        <v>647</v>
      </c>
      <c r="O3293" s="6">
        <v>1460</v>
      </c>
    </row>
    <row r="3294" spans="1:15" x14ac:dyDescent="0.2">
      <c r="A3294" s="3">
        <v>35431</v>
      </c>
      <c r="B3294" t="s">
        <v>1</v>
      </c>
      <c r="C3294" t="s">
        <v>16</v>
      </c>
      <c r="D3294" s="7">
        <v>169765.9639</v>
      </c>
      <c r="E3294" s="5">
        <v>165774.89000000001</v>
      </c>
      <c r="F3294" s="5">
        <v>3667.3</v>
      </c>
      <c r="G3294" s="5">
        <v>223.59</v>
      </c>
      <c r="H3294" s="5">
        <v>100.18389999998831</v>
      </c>
      <c r="I3294" s="5">
        <v>7.6000000000000032</v>
      </c>
      <c r="J3294" s="5">
        <v>5265580.6503906297</v>
      </c>
      <c r="K3294" s="7">
        <v>452</v>
      </c>
      <c r="L3294" s="7">
        <v>20</v>
      </c>
      <c r="M3294" s="8">
        <v>-1</v>
      </c>
      <c r="N3294" s="8">
        <v>49</v>
      </c>
      <c r="O3294" s="6">
        <v>78</v>
      </c>
    </row>
    <row r="3295" spans="1:15" x14ac:dyDescent="0.2">
      <c r="A3295" s="3">
        <v>35431</v>
      </c>
      <c r="B3295" t="s">
        <v>1</v>
      </c>
      <c r="C3295" t="s">
        <v>15</v>
      </c>
      <c r="D3295" s="7">
        <v>2436822.4408</v>
      </c>
      <c r="E3295" s="5">
        <v>560379.71999999904</v>
      </c>
      <c r="F3295" s="5">
        <v>568686.9</v>
      </c>
      <c r="G3295" s="5">
        <v>173762.19</v>
      </c>
      <c r="H3295" s="5">
        <v>1133993.6308000009</v>
      </c>
      <c r="I3295" s="5">
        <v>5007226.5333333304</v>
      </c>
      <c r="J3295" s="5">
        <v>11561243.463867201</v>
      </c>
      <c r="K3295" s="7">
        <v>12143</v>
      </c>
      <c r="L3295" s="7">
        <v>263</v>
      </c>
      <c r="M3295" s="8">
        <v>40</v>
      </c>
      <c r="N3295" s="8">
        <v>1053</v>
      </c>
      <c r="O3295" s="6">
        <v>1690</v>
      </c>
    </row>
    <row r="3296" spans="1:15" x14ac:dyDescent="0.2">
      <c r="A3296" s="3">
        <v>35431</v>
      </c>
      <c r="B3296" t="s">
        <v>1</v>
      </c>
      <c r="C3296" t="s">
        <v>15</v>
      </c>
      <c r="D3296" s="7">
        <v>528308.1605</v>
      </c>
      <c r="E3296" s="5">
        <v>56377.34</v>
      </c>
      <c r="F3296" s="5">
        <v>347754.5</v>
      </c>
      <c r="G3296" s="5">
        <v>16374.99</v>
      </c>
      <c r="H3296" s="5">
        <v>107801.33050000003</v>
      </c>
      <c r="I3296" s="5">
        <v>327239.84999999992</v>
      </c>
      <c r="J3296" s="5">
        <v>766894.45214843797</v>
      </c>
      <c r="K3296" s="7">
        <v>1746</v>
      </c>
      <c r="L3296" s="7">
        <v>101</v>
      </c>
      <c r="M3296" s="8">
        <v>-22</v>
      </c>
      <c r="N3296" s="8">
        <v>107</v>
      </c>
      <c r="O3296" s="6">
        <v>445</v>
      </c>
    </row>
    <row r="3297" spans="1:15" x14ac:dyDescent="0.2">
      <c r="A3297" s="3">
        <v>35431</v>
      </c>
      <c r="B3297" t="s">
        <v>1</v>
      </c>
      <c r="C3297" t="s">
        <v>15</v>
      </c>
      <c r="D3297" s="7">
        <v>2832930.8429999999</v>
      </c>
      <c r="E3297" s="5">
        <v>602887.31999999995</v>
      </c>
      <c r="F3297" s="5">
        <v>736354.19</v>
      </c>
      <c r="G3297" s="5">
        <v>172494.91</v>
      </c>
      <c r="H3297" s="5">
        <v>1321194.4230000002</v>
      </c>
      <c r="I3297" s="5">
        <v>4158707.2666666699</v>
      </c>
      <c r="J3297" s="5">
        <v>13490376.8759766</v>
      </c>
      <c r="K3297" s="7">
        <v>13215</v>
      </c>
      <c r="L3297" s="7">
        <v>11</v>
      </c>
      <c r="M3297" s="8">
        <v>-165</v>
      </c>
      <c r="N3297" s="8">
        <v>945</v>
      </c>
      <c r="O3297" s="6">
        <v>1731</v>
      </c>
    </row>
    <row r="3298" spans="1:15" x14ac:dyDescent="0.2">
      <c r="A3298" s="3">
        <v>35431</v>
      </c>
      <c r="B3298" t="s">
        <v>1</v>
      </c>
      <c r="C3298" t="s">
        <v>17</v>
      </c>
      <c r="D3298" s="7">
        <v>45800.525199999996</v>
      </c>
      <c r="E3298" s="5">
        <v>6899.7</v>
      </c>
      <c r="F3298" s="5">
        <v>28677.71</v>
      </c>
      <c r="G3298" s="5">
        <v>433.2</v>
      </c>
      <c r="H3298" s="5">
        <v>9789.9151999999995</v>
      </c>
      <c r="I3298" s="5">
        <v>60880.333333333328</v>
      </c>
      <c r="J3298" s="5">
        <v>93629.766500472906</v>
      </c>
      <c r="K3298" s="7">
        <v>99</v>
      </c>
      <c r="L3298" s="7">
        <v>0</v>
      </c>
      <c r="M3298" s="8">
        <v>-2</v>
      </c>
      <c r="N3298" s="8">
        <v>9</v>
      </c>
      <c r="O3298" s="6">
        <v>33</v>
      </c>
    </row>
    <row r="3299" spans="1:15" x14ac:dyDescent="0.2">
      <c r="A3299" s="3">
        <v>35431</v>
      </c>
      <c r="B3299" t="s">
        <v>1</v>
      </c>
      <c r="C3299" t="s">
        <v>17</v>
      </c>
      <c r="D3299" s="7">
        <v>4370.6089000000002</v>
      </c>
      <c r="E3299" s="5">
        <v>329.06</v>
      </c>
      <c r="F3299" s="5">
        <v>2418.8000000000002</v>
      </c>
      <c r="G3299" s="5">
        <v>142.80000000000001</v>
      </c>
      <c r="H3299" s="5">
        <v>1479.9489000000001</v>
      </c>
      <c r="I3299" s="5">
        <v>2082.9333333333352</v>
      </c>
      <c r="J3299" s="5">
        <v>33.6533203125</v>
      </c>
      <c r="K3299" s="7">
        <v>9</v>
      </c>
      <c r="L3299" s="7">
        <v>0</v>
      </c>
      <c r="M3299" s="8">
        <v>0</v>
      </c>
      <c r="N3299" s="8">
        <v>3</v>
      </c>
      <c r="O3299" s="6">
        <v>1</v>
      </c>
    </row>
    <row r="3300" spans="1:15" x14ac:dyDescent="0.2">
      <c r="A3300" s="3">
        <v>35431</v>
      </c>
      <c r="B3300" t="s">
        <v>1</v>
      </c>
      <c r="C3300" t="s">
        <v>15</v>
      </c>
      <c r="D3300" s="7">
        <v>3134852.3794</v>
      </c>
      <c r="E3300" s="5">
        <v>276535.39</v>
      </c>
      <c r="F3300" s="5">
        <v>2401405.16</v>
      </c>
      <c r="G3300" s="5">
        <v>64114.9</v>
      </c>
      <c r="H3300" s="5">
        <v>392796.92939999967</v>
      </c>
      <c r="I3300" s="5">
        <v>1932059.5166666675</v>
      </c>
      <c r="J3300" s="5">
        <v>6633529.3222656297</v>
      </c>
      <c r="K3300" s="7">
        <v>9418</v>
      </c>
      <c r="L3300" s="7">
        <v>211</v>
      </c>
      <c r="M3300" s="8">
        <v>-19</v>
      </c>
      <c r="N3300" s="8">
        <v>1333</v>
      </c>
      <c r="O3300" s="6">
        <v>2535</v>
      </c>
    </row>
    <row r="3301" spans="1:15" x14ac:dyDescent="0.2">
      <c r="A3301" s="3">
        <v>35431</v>
      </c>
      <c r="B3301" t="s">
        <v>1</v>
      </c>
      <c r="C3301" t="s">
        <v>18</v>
      </c>
      <c r="D3301" s="7">
        <v>0</v>
      </c>
      <c r="E3301" s="5">
        <v>0</v>
      </c>
      <c r="F3301" s="5">
        <v>0</v>
      </c>
      <c r="G3301" s="5">
        <v>0</v>
      </c>
      <c r="H3301" s="5">
        <v>0</v>
      </c>
      <c r="I3301" s="5">
        <v>0</v>
      </c>
      <c r="J3301" s="5">
        <v>0</v>
      </c>
      <c r="K3301" s="7">
        <v>0</v>
      </c>
      <c r="L3301" s="7">
        <v>0</v>
      </c>
      <c r="M3301" s="8">
        <v>0</v>
      </c>
      <c r="N3301" s="8">
        <v>0</v>
      </c>
      <c r="O3301" s="6">
        <v>0</v>
      </c>
    </row>
    <row r="3302" spans="1:15" x14ac:dyDescent="0.2">
      <c r="A3302" s="3">
        <v>35431</v>
      </c>
      <c r="B3302" t="s">
        <v>1</v>
      </c>
      <c r="C3302" t="s">
        <v>17</v>
      </c>
      <c r="D3302" s="7">
        <v>356344.33319999999</v>
      </c>
      <c r="E3302" s="5">
        <v>123443.33</v>
      </c>
      <c r="F3302" s="5">
        <v>129620.11</v>
      </c>
      <c r="G3302" s="5">
        <v>20897.73</v>
      </c>
      <c r="H3302" s="5">
        <v>82383.163199999981</v>
      </c>
      <c r="I3302" s="5">
        <v>324552.61666666676</v>
      </c>
      <c r="J3302" s="5">
        <v>1340620.7509765599</v>
      </c>
      <c r="K3302" s="7">
        <v>572</v>
      </c>
      <c r="L3302" s="7">
        <v>141</v>
      </c>
      <c r="M3302" s="8">
        <v>80</v>
      </c>
      <c r="N3302" s="8">
        <v>20</v>
      </c>
      <c r="O3302" s="6">
        <v>136</v>
      </c>
    </row>
    <row r="3303" spans="1:15" x14ac:dyDescent="0.2">
      <c r="A3303" s="3">
        <v>35431</v>
      </c>
      <c r="B3303" t="s">
        <v>1</v>
      </c>
      <c r="C3303" t="s">
        <v>17</v>
      </c>
      <c r="D3303" s="7">
        <v>6078.6361999999999</v>
      </c>
      <c r="E3303" s="5">
        <v>23.96</v>
      </c>
      <c r="F3303" s="5">
        <v>696.23</v>
      </c>
      <c r="G3303" s="5">
        <v>53.62</v>
      </c>
      <c r="H3303" s="5">
        <v>5304.8262000000004</v>
      </c>
      <c r="I3303" s="5">
        <v>23858.66666666665</v>
      </c>
      <c r="J3303" s="5">
        <v>69929.712890625</v>
      </c>
      <c r="K3303" s="7">
        <v>60</v>
      </c>
      <c r="L3303" s="7">
        <v>5</v>
      </c>
      <c r="M3303" s="8">
        <v>14</v>
      </c>
      <c r="N3303" s="8">
        <v>2</v>
      </c>
      <c r="O3303" s="6">
        <v>0</v>
      </c>
    </row>
    <row r="3304" spans="1:15" x14ac:dyDescent="0.2">
      <c r="A3304" s="3">
        <v>35431</v>
      </c>
      <c r="B3304" t="s">
        <v>1</v>
      </c>
      <c r="C3304" t="s">
        <v>16</v>
      </c>
      <c r="D3304" s="7">
        <v>39412.056600000004</v>
      </c>
      <c r="E3304" s="5">
        <v>28584.26</v>
      </c>
      <c r="F3304" s="5">
        <v>3415.19</v>
      </c>
      <c r="G3304" s="5">
        <v>478.98</v>
      </c>
      <c r="H3304" s="5">
        <v>6933.6266000000051</v>
      </c>
      <c r="I3304" s="5">
        <v>8557.5833333333303</v>
      </c>
      <c r="J3304" s="5">
        <v>649153.76367187698</v>
      </c>
      <c r="K3304" s="7">
        <v>145</v>
      </c>
      <c r="L3304" s="7">
        <v>2</v>
      </c>
      <c r="M3304" s="8">
        <v>1</v>
      </c>
      <c r="N3304" s="8">
        <v>15</v>
      </c>
      <c r="O3304" s="6">
        <v>34</v>
      </c>
    </row>
    <row r="3305" spans="1:15" x14ac:dyDescent="0.2">
      <c r="A3305" s="3">
        <v>35431</v>
      </c>
      <c r="B3305" t="s">
        <v>1</v>
      </c>
      <c r="C3305" t="s">
        <v>16</v>
      </c>
      <c r="D3305" s="7">
        <v>130341.4908</v>
      </c>
      <c r="E3305" s="5">
        <v>93424.9</v>
      </c>
      <c r="F3305" s="5">
        <v>24204.54</v>
      </c>
      <c r="G3305" s="5">
        <v>419.83</v>
      </c>
      <c r="H3305" s="5">
        <v>12292.220800000005</v>
      </c>
      <c r="I3305" s="5">
        <v>25272.966666666674</v>
      </c>
      <c r="J3305" s="5">
        <v>2027666.9052734401</v>
      </c>
      <c r="K3305" s="7">
        <v>949</v>
      </c>
      <c r="L3305" s="7">
        <v>82</v>
      </c>
      <c r="M3305" s="8">
        <v>7</v>
      </c>
      <c r="N3305" s="8">
        <v>138</v>
      </c>
      <c r="O3305" s="6">
        <v>316</v>
      </c>
    </row>
    <row r="3306" spans="1:15" x14ac:dyDescent="0.2">
      <c r="A3306" s="3">
        <v>35431</v>
      </c>
      <c r="B3306" t="s">
        <v>1</v>
      </c>
      <c r="C3306" t="s">
        <v>16</v>
      </c>
      <c r="D3306" s="7">
        <v>1954.83</v>
      </c>
      <c r="E3306" s="5">
        <v>582.55999999999995</v>
      </c>
      <c r="F3306" s="5">
        <v>844.82</v>
      </c>
      <c r="G3306" s="5">
        <v>184.19</v>
      </c>
      <c r="H3306" s="5">
        <v>343.25999999999993</v>
      </c>
      <c r="I3306" s="5">
        <v>2.6333333333333302</v>
      </c>
      <c r="J3306" s="5">
        <v>491199.55078125099</v>
      </c>
      <c r="K3306" s="7">
        <v>57</v>
      </c>
      <c r="L3306" s="7">
        <v>0</v>
      </c>
      <c r="M3306" s="8">
        <v>2</v>
      </c>
      <c r="N3306" s="8">
        <v>4</v>
      </c>
      <c r="O3306" s="6">
        <v>9</v>
      </c>
    </row>
    <row r="3307" spans="1:15" x14ac:dyDescent="0.2">
      <c r="A3307" s="3">
        <v>35431</v>
      </c>
      <c r="B3307" t="s">
        <v>1</v>
      </c>
      <c r="C3307" t="s">
        <v>18</v>
      </c>
      <c r="D3307" s="7">
        <v>19.48</v>
      </c>
      <c r="E3307" s="5">
        <v>0</v>
      </c>
      <c r="F3307" s="5">
        <v>0</v>
      </c>
      <c r="G3307" s="5">
        <v>0</v>
      </c>
      <c r="H3307" s="5">
        <v>19.48</v>
      </c>
      <c r="I3307" s="5">
        <v>0</v>
      </c>
      <c r="J3307" s="5">
        <v>0</v>
      </c>
      <c r="K3307" s="7">
        <v>0</v>
      </c>
      <c r="L3307" s="7">
        <v>0</v>
      </c>
      <c r="M3307" s="8">
        <v>0</v>
      </c>
      <c r="N3307" s="8">
        <v>0</v>
      </c>
      <c r="O3307" s="6">
        <v>0</v>
      </c>
    </row>
    <row r="3308" spans="1:15" x14ac:dyDescent="0.2">
      <c r="A3308" s="3">
        <v>35431</v>
      </c>
      <c r="B3308" t="s">
        <v>12</v>
      </c>
      <c r="C3308" t="s">
        <v>15</v>
      </c>
      <c r="D3308" s="7">
        <v>131.50649999999999</v>
      </c>
      <c r="E3308" s="5">
        <v>17.399999999999999</v>
      </c>
      <c r="F3308" s="5">
        <v>114.03</v>
      </c>
      <c r="G3308" s="5">
        <v>0</v>
      </c>
      <c r="H3308" s="5">
        <v>7.6499999999981583E-2</v>
      </c>
      <c r="I3308" s="5">
        <v>4.6333333333333337</v>
      </c>
      <c r="J3308" s="5">
        <v>64.703125</v>
      </c>
      <c r="K3308" s="7">
        <v>3</v>
      </c>
      <c r="L3308" s="7">
        <v>0</v>
      </c>
      <c r="M3308" s="8">
        <v>0</v>
      </c>
      <c r="N3308" s="8">
        <v>1</v>
      </c>
      <c r="O3308" s="6">
        <v>0</v>
      </c>
    </row>
    <row r="3309" spans="1:15" x14ac:dyDescent="0.2">
      <c r="A3309" s="3">
        <v>35431</v>
      </c>
      <c r="B3309" t="s">
        <v>12</v>
      </c>
      <c r="C3309" t="s">
        <v>15</v>
      </c>
      <c r="D3309" s="7">
        <v>11759.365</v>
      </c>
      <c r="E3309" s="5">
        <v>0</v>
      </c>
      <c r="F3309" s="5">
        <v>7054.5</v>
      </c>
      <c r="G3309" s="5">
        <v>0</v>
      </c>
      <c r="H3309" s="5">
        <v>4704.8649999999998</v>
      </c>
      <c r="I3309" s="5">
        <v>8583.5166666666646</v>
      </c>
      <c r="J3309" s="5">
        <v>0</v>
      </c>
      <c r="K3309" s="7">
        <v>113</v>
      </c>
      <c r="L3309" s="7">
        <v>0</v>
      </c>
      <c r="M3309" s="8">
        <v>-6</v>
      </c>
      <c r="N3309" s="8">
        <v>56</v>
      </c>
      <c r="O3309" s="6">
        <v>114</v>
      </c>
    </row>
    <row r="3310" spans="1:15" x14ac:dyDescent="0.2">
      <c r="A3310" s="3">
        <v>35431</v>
      </c>
      <c r="B3310" t="s">
        <v>12</v>
      </c>
      <c r="C3310" t="s">
        <v>17</v>
      </c>
      <c r="D3310" s="7">
        <v>32820.061099999999</v>
      </c>
      <c r="E3310" s="5">
        <v>7233.19</v>
      </c>
      <c r="F3310" s="5">
        <v>13832.7</v>
      </c>
      <c r="G3310" s="5">
        <v>1917.24</v>
      </c>
      <c r="H3310" s="5">
        <v>9836.9310999999998</v>
      </c>
      <c r="I3310" s="5">
        <v>40887.783333333362</v>
      </c>
      <c r="J3310" s="5">
        <v>97189.6787109375</v>
      </c>
      <c r="K3310" s="7">
        <v>77</v>
      </c>
      <c r="L3310" s="7">
        <v>1</v>
      </c>
      <c r="M3310" s="8">
        <v>-1</v>
      </c>
      <c r="N3310" s="8">
        <v>13</v>
      </c>
      <c r="O3310" s="6">
        <v>32</v>
      </c>
    </row>
    <row r="3311" spans="1:15" x14ac:dyDescent="0.2">
      <c r="A3311" s="3">
        <v>35431</v>
      </c>
      <c r="B3311" t="s">
        <v>12</v>
      </c>
      <c r="C3311" t="s">
        <v>15</v>
      </c>
      <c r="D3311" s="7">
        <v>1529.3101999999999</v>
      </c>
      <c r="E3311" s="5">
        <v>886.84</v>
      </c>
      <c r="F3311" s="5">
        <v>529.74</v>
      </c>
      <c r="G3311" s="5">
        <v>80.25</v>
      </c>
      <c r="H3311" s="5">
        <v>32.480199999999854</v>
      </c>
      <c r="I3311" s="5">
        <v>674.68333333333305</v>
      </c>
      <c r="J3311" s="5">
        <v>4946.14453125</v>
      </c>
      <c r="K3311" s="7">
        <v>13</v>
      </c>
      <c r="L3311" s="7">
        <v>0</v>
      </c>
      <c r="M3311" s="8">
        <v>2</v>
      </c>
      <c r="N3311" s="8">
        <v>2</v>
      </c>
      <c r="O3311" s="6">
        <v>7</v>
      </c>
    </row>
    <row r="3312" spans="1:15" x14ac:dyDescent="0.2">
      <c r="A3312" s="3">
        <v>35431</v>
      </c>
      <c r="B3312" t="s">
        <v>12</v>
      </c>
      <c r="C3312" t="s">
        <v>17</v>
      </c>
      <c r="D3312" s="7">
        <v>56780.395100000002</v>
      </c>
      <c r="E3312" s="5">
        <v>11127.58</v>
      </c>
      <c r="F3312" s="5">
        <v>27196.400000000001</v>
      </c>
      <c r="G3312" s="5">
        <v>3109.71</v>
      </c>
      <c r="H3312" s="5">
        <v>15346.705099999999</v>
      </c>
      <c r="I3312" s="5">
        <v>72532.650000000111</v>
      </c>
      <c r="J3312" s="5">
        <v>167107.8046875</v>
      </c>
      <c r="K3312" s="7">
        <v>300</v>
      </c>
      <c r="L3312" s="7">
        <v>94</v>
      </c>
      <c r="M3312" s="8">
        <v>5</v>
      </c>
      <c r="N3312" s="8">
        <v>51</v>
      </c>
      <c r="O3312" s="6">
        <v>77</v>
      </c>
    </row>
    <row r="3313" spans="1:15" x14ac:dyDescent="0.2">
      <c r="A3313" s="3">
        <v>35431</v>
      </c>
      <c r="B3313" t="s">
        <v>12</v>
      </c>
      <c r="C3313" t="s">
        <v>15</v>
      </c>
      <c r="D3313" s="7">
        <v>133433.37530000001</v>
      </c>
      <c r="E3313" s="5">
        <v>21146.09</v>
      </c>
      <c r="F3313" s="5">
        <v>42068.09</v>
      </c>
      <c r="G3313" s="5">
        <v>11780.58</v>
      </c>
      <c r="H3313" s="5">
        <v>58438.615300000019</v>
      </c>
      <c r="I3313" s="5">
        <v>247206.44999999984</v>
      </c>
      <c r="J3313" s="5">
        <v>326036.583984375</v>
      </c>
      <c r="K3313" s="7">
        <v>712</v>
      </c>
      <c r="L3313" s="7">
        <v>86</v>
      </c>
      <c r="M3313" s="8">
        <v>5</v>
      </c>
      <c r="N3313" s="8">
        <v>177</v>
      </c>
      <c r="O3313" s="6">
        <v>201</v>
      </c>
    </row>
    <row r="3314" spans="1:15" x14ac:dyDescent="0.2">
      <c r="A3314" s="3">
        <v>35431</v>
      </c>
      <c r="B3314" t="s">
        <v>12</v>
      </c>
      <c r="C3314" t="s">
        <v>15</v>
      </c>
      <c r="D3314" s="7">
        <v>17843.017899999999</v>
      </c>
      <c r="E3314" s="5">
        <v>1373.84</v>
      </c>
      <c r="F3314" s="5">
        <v>13004.54</v>
      </c>
      <c r="G3314" s="5">
        <v>513.24</v>
      </c>
      <c r="H3314" s="5">
        <v>2951.3978999999981</v>
      </c>
      <c r="I3314" s="5">
        <v>9976.3333333333321</v>
      </c>
      <c r="J3314" s="5">
        <v>7526.5849609375</v>
      </c>
      <c r="K3314" s="7">
        <v>59</v>
      </c>
      <c r="L3314" s="7">
        <v>0</v>
      </c>
      <c r="M3314" s="8">
        <v>0</v>
      </c>
      <c r="N3314" s="8">
        <v>14</v>
      </c>
      <c r="O3314" s="6">
        <v>19</v>
      </c>
    </row>
    <row r="3315" spans="1:15" x14ac:dyDescent="0.2">
      <c r="A3315" s="3">
        <v>35431</v>
      </c>
      <c r="B3315" t="s">
        <v>12</v>
      </c>
      <c r="C3315" t="s">
        <v>15</v>
      </c>
      <c r="D3315" s="7">
        <v>1603.5920000000001</v>
      </c>
      <c r="E3315" s="5">
        <v>83.82</v>
      </c>
      <c r="F3315" s="5">
        <v>510.91</v>
      </c>
      <c r="G3315" s="5">
        <v>95.54</v>
      </c>
      <c r="H3315" s="5">
        <v>913.32200000000012</v>
      </c>
      <c r="I3315" s="5">
        <v>2211.2500000000023</v>
      </c>
      <c r="J3315" s="5">
        <v>0</v>
      </c>
      <c r="K3315" s="7">
        <v>25</v>
      </c>
      <c r="L3315" s="7">
        <v>0</v>
      </c>
      <c r="M3315" s="8">
        <v>0</v>
      </c>
      <c r="N3315" s="8">
        <v>5</v>
      </c>
      <c r="O3315" s="6">
        <v>21</v>
      </c>
    </row>
    <row r="3316" spans="1:15" x14ac:dyDescent="0.2">
      <c r="A3316" s="3">
        <v>35431</v>
      </c>
      <c r="B3316" t="s">
        <v>12</v>
      </c>
      <c r="C3316" t="s">
        <v>17</v>
      </c>
      <c r="D3316" s="7">
        <v>5423.7012000000004</v>
      </c>
      <c r="E3316" s="5">
        <v>869.18</v>
      </c>
      <c r="F3316" s="5">
        <v>1493.25</v>
      </c>
      <c r="G3316" s="5">
        <v>90.06</v>
      </c>
      <c r="H3316" s="5">
        <v>2971.2112000000002</v>
      </c>
      <c r="I3316" s="5">
        <v>6392.0666666666748</v>
      </c>
      <c r="J3316" s="5">
        <v>24344.03125</v>
      </c>
      <c r="K3316" s="7">
        <v>41</v>
      </c>
      <c r="L3316" s="7">
        <v>0</v>
      </c>
      <c r="M3316" s="8">
        <v>0</v>
      </c>
      <c r="N3316" s="8">
        <v>21</v>
      </c>
      <c r="O3316" s="6">
        <v>29</v>
      </c>
    </row>
    <row r="3317" spans="1:15" x14ac:dyDescent="0.2">
      <c r="A3317" s="3">
        <v>35431</v>
      </c>
      <c r="B3317" t="s">
        <v>12</v>
      </c>
      <c r="C3317" t="s">
        <v>15</v>
      </c>
      <c r="D3317" s="7">
        <v>1739881.0393999999</v>
      </c>
      <c r="E3317" s="5">
        <v>163187.57999999999</v>
      </c>
      <c r="F3317" s="5">
        <v>1400201.65</v>
      </c>
      <c r="G3317" s="5">
        <v>32561.84</v>
      </c>
      <c r="H3317" s="5">
        <v>143929.96939999991</v>
      </c>
      <c r="I3317" s="5">
        <v>1027030.916666666</v>
      </c>
      <c r="J3317" s="5">
        <v>5327814.7099609496</v>
      </c>
      <c r="K3317" s="7">
        <v>4864</v>
      </c>
      <c r="L3317" s="7">
        <v>16</v>
      </c>
      <c r="M3317" s="8">
        <v>-6</v>
      </c>
      <c r="N3317" s="8">
        <v>1230</v>
      </c>
      <c r="O3317" s="6">
        <v>1551</v>
      </c>
    </row>
    <row r="3318" spans="1:15" x14ac:dyDescent="0.2">
      <c r="A3318" s="3">
        <v>35431</v>
      </c>
      <c r="B3318" t="s">
        <v>12</v>
      </c>
      <c r="C3318" t="s">
        <v>17</v>
      </c>
      <c r="D3318" s="7">
        <v>9125.4383999999991</v>
      </c>
      <c r="E3318" s="5">
        <v>1906.83</v>
      </c>
      <c r="F3318" s="5">
        <v>3268.63</v>
      </c>
      <c r="G3318" s="5">
        <v>583.21</v>
      </c>
      <c r="H3318" s="5">
        <v>3366.768399999999</v>
      </c>
      <c r="I3318" s="5">
        <v>15936.983333333341</v>
      </c>
      <c r="J3318" s="5">
        <v>37954.1171875</v>
      </c>
      <c r="K3318" s="7">
        <v>10</v>
      </c>
      <c r="L3318" s="7">
        <v>0</v>
      </c>
      <c r="M3318" s="8">
        <v>0</v>
      </c>
      <c r="N3318" s="8">
        <v>3</v>
      </c>
      <c r="O3318" s="6">
        <v>13</v>
      </c>
    </row>
    <row r="3319" spans="1:15" x14ac:dyDescent="0.2">
      <c r="A3319" s="3">
        <v>35431</v>
      </c>
      <c r="B3319" t="s">
        <v>12</v>
      </c>
      <c r="C3319" t="s">
        <v>16</v>
      </c>
      <c r="D3319" s="7">
        <v>486.9</v>
      </c>
      <c r="E3319" s="5">
        <v>328.89</v>
      </c>
      <c r="F3319" s="5">
        <v>58.41</v>
      </c>
      <c r="G3319" s="5">
        <v>23.34</v>
      </c>
      <c r="H3319" s="5">
        <v>76.259999999999991</v>
      </c>
      <c r="I3319" s="5">
        <v>59.983333333333391</v>
      </c>
      <c r="J3319" s="5">
        <v>9666.6591796875</v>
      </c>
      <c r="K3319" s="7">
        <v>2</v>
      </c>
      <c r="L3319" s="7">
        <v>0</v>
      </c>
      <c r="M3319" s="8">
        <v>0</v>
      </c>
      <c r="N3319" s="8">
        <v>0</v>
      </c>
      <c r="O3319" s="6">
        <v>0</v>
      </c>
    </row>
    <row r="3320" spans="1:15" x14ac:dyDescent="0.2">
      <c r="A3320" s="3">
        <v>35431</v>
      </c>
      <c r="B3320" t="s">
        <v>12</v>
      </c>
      <c r="C3320" t="s">
        <v>16</v>
      </c>
      <c r="D3320" s="7">
        <v>41.5961</v>
      </c>
      <c r="E3320" s="5">
        <v>0</v>
      </c>
      <c r="F3320" s="5">
        <v>33.049999999999997</v>
      </c>
      <c r="G3320" s="5">
        <v>6.6</v>
      </c>
      <c r="H3320" s="5">
        <v>1.946100000000003</v>
      </c>
      <c r="I3320" s="5">
        <v>22.166666666666632</v>
      </c>
      <c r="J3320" s="5">
        <v>0</v>
      </c>
      <c r="K3320" s="7">
        <v>2</v>
      </c>
      <c r="L3320" s="7">
        <v>0</v>
      </c>
      <c r="M3320" s="8">
        <v>1</v>
      </c>
      <c r="N3320" s="8">
        <v>1</v>
      </c>
      <c r="O3320" s="6">
        <v>2</v>
      </c>
    </row>
    <row r="3321" spans="1:15" x14ac:dyDescent="0.2">
      <c r="A3321" s="3">
        <v>35431</v>
      </c>
      <c r="B3321" t="s">
        <v>12</v>
      </c>
      <c r="C3321" t="s">
        <v>16</v>
      </c>
      <c r="D3321" s="7">
        <v>0</v>
      </c>
      <c r="E3321" s="5">
        <v>0</v>
      </c>
      <c r="F3321" s="5">
        <v>0</v>
      </c>
      <c r="G3321" s="5">
        <v>0</v>
      </c>
      <c r="H3321" s="5">
        <v>0</v>
      </c>
      <c r="I3321" s="5">
        <v>0</v>
      </c>
      <c r="J3321" s="5">
        <v>0</v>
      </c>
      <c r="K3321" s="7">
        <v>0</v>
      </c>
      <c r="L3321" s="7">
        <v>0</v>
      </c>
      <c r="M3321" s="8">
        <v>0</v>
      </c>
      <c r="N3321" s="8">
        <v>0</v>
      </c>
      <c r="O3321" s="6">
        <v>1</v>
      </c>
    </row>
    <row r="3322" spans="1:15" x14ac:dyDescent="0.2">
      <c r="A3322" s="3">
        <v>35431</v>
      </c>
      <c r="B3322" t="s">
        <v>2</v>
      </c>
      <c r="C3322" t="s">
        <v>15</v>
      </c>
      <c r="D3322" s="7">
        <v>3031550.0222</v>
      </c>
      <c r="E3322" s="5">
        <v>338325.16</v>
      </c>
      <c r="F3322" s="5">
        <v>1295656.5900000001</v>
      </c>
      <c r="G3322" s="5">
        <v>107017.62</v>
      </c>
      <c r="H3322" s="5">
        <v>1290550.6521999999</v>
      </c>
      <c r="I3322" s="5">
        <v>4394179.450000003</v>
      </c>
      <c r="J3322" s="5">
        <v>3542775.640625</v>
      </c>
      <c r="K3322" s="7">
        <v>13749</v>
      </c>
      <c r="L3322" s="7">
        <v>-2</v>
      </c>
      <c r="M3322" s="8">
        <v>-318</v>
      </c>
      <c r="N3322" s="8">
        <v>296</v>
      </c>
      <c r="O3322" s="6">
        <v>490</v>
      </c>
    </row>
    <row r="3323" spans="1:15" x14ac:dyDescent="0.2">
      <c r="A3323" s="3">
        <v>35431</v>
      </c>
      <c r="B3323" t="s">
        <v>2</v>
      </c>
      <c r="C3323" t="s">
        <v>17</v>
      </c>
      <c r="D3323" s="7">
        <v>2684725.8812000002</v>
      </c>
      <c r="E3323" s="5">
        <v>626752.01</v>
      </c>
      <c r="F3323" s="5">
        <v>932842.83000000101</v>
      </c>
      <c r="G3323" s="5">
        <v>169312.33</v>
      </c>
      <c r="H3323" s="5">
        <v>955818.7111999992</v>
      </c>
      <c r="I3323" s="5">
        <v>3712975.733333332</v>
      </c>
      <c r="J3323" s="5">
        <v>10094407.166015601</v>
      </c>
      <c r="K3323" s="7">
        <v>4661</v>
      </c>
      <c r="L3323" s="7">
        <v>58</v>
      </c>
      <c r="M3323" s="8">
        <v>33</v>
      </c>
      <c r="N3323" s="8">
        <v>54</v>
      </c>
      <c r="O3323" s="6">
        <v>181</v>
      </c>
    </row>
    <row r="3324" spans="1:15" x14ac:dyDescent="0.2">
      <c r="A3324" s="3">
        <v>35431</v>
      </c>
      <c r="B3324" t="s">
        <v>2</v>
      </c>
      <c r="C3324" t="s">
        <v>15</v>
      </c>
      <c r="D3324" s="7">
        <v>101986.7307</v>
      </c>
      <c r="E3324" s="5">
        <v>20055.169999999998</v>
      </c>
      <c r="F3324" s="5">
        <v>40934.69</v>
      </c>
      <c r="G3324" s="5">
        <v>2606.04</v>
      </c>
      <c r="H3324" s="5">
        <v>38390.830699999999</v>
      </c>
      <c r="I3324" s="5">
        <v>144445.95000000001</v>
      </c>
      <c r="J3324" s="5">
        <v>380263.65234375</v>
      </c>
      <c r="K3324" s="7">
        <v>512</v>
      </c>
      <c r="L3324" s="7">
        <v>16</v>
      </c>
      <c r="M3324" s="8">
        <v>-3</v>
      </c>
      <c r="N3324" s="8">
        <v>50</v>
      </c>
      <c r="O3324" s="6">
        <v>72</v>
      </c>
    </row>
    <row r="3325" spans="1:15" x14ac:dyDescent="0.2">
      <c r="A3325" s="3">
        <v>35431</v>
      </c>
      <c r="B3325" t="s">
        <v>2</v>
      </c>
      <c r="C3325" t="s">
        <v>17</v>
      </c>
      <c r="D3325" s="7">
        <v>1532534.3498</v>
      </c>
      <c r="E3325" s="5">
        <v>315090.78000000003</v>
      </c>
      <c r="F3325" s="5">
        <v>562034.19999999995</v>
      </c>
      <c r="G3325" s="5">
        <v>87884.98</v>
      </c>
      <c r="H3325" s="5">
        <v>567524.3898</v>
      </c>
      <c r="I3325" s="5">
        <v>2769855.5500000031</v>
      </c>
      <c r="J3325" s="5">
        <v>4939858.9287109403</v>
      </c>
      <c r="K3325" s="7">
        <v>5952</v>
      </c>
      <c r="L3325" s="7">
        <v>115</v>
      </c>
      <c r="M3325" s="8">
        <v>136</v>
      </c>
      <c r="N3325" s="8">
        <v>129</v>
      </c>
      <c r="O3325" s="6">
        <v>998</v>
      </c>
    </row>
    <row r="3326" spans="1:15" x14ac:dyDescent="0.2">
      <c r="A3326" s="3">
        <v>35431</v>
      </c>
      <c r="B3326" t="s">
        <v>2</v>
      </c>
      <c r="C3326" t="s">
        <v>16</v>
      </c>
      <c r="D3326" s="7">
        <v>272539.29220000003</v>
      </c>
      <c r="E3326" s="5">
        <v>268022.08</v>
      </c>
      <c r="F3326" s="5">
        <v>3789.89</v>
      </c>
      <c r="G3326" s="5">
        <v>210.78</v>
      </c>
      <c r="H3326" s="5">
        <v>516.54220000000919</v>
      </c>
      <c r="I3326" s="5">
        <v>0</v>
      </c>
      <c r="J3326" s="5">
        <v>11226473.538086001</v>
      </c>
      <c r="K3326" s="7">
        <v>616</v>
      </c>
      <c r="L3326" s="7">
        <v>16</v>
      </c>
      <c r="M3326" s="8">
        <v>-3</v>
      </c>
      <c r="N3326" s="8">
        <v>35</v>
      </c>
      <c r="O3326" s="6">
        <v>94</v>
      </c>
    </row>
    <row r="3327" spans="1:15" x14ac:dyDescent="0.2">
      <c r="A3327" s="3">
        <v>35431</v>
      </c>
      <c r="B3327" t="s">
        <v>2</v>
      </c>
      <c r="C3327" t="s">
        <v>15</v>
      </c>
      <c r="D3327" s="7">
        <v>2040107.1532999999</v>
      </c>
      <c r="E3327" s="5">
        <v>354100.1</v>
      </c>
      <c r="F3327" s="5">
        <v>582075.22</v>
      </c>
      <c r="G3327" s="5">
        <v>135515.87</v>
      </c>
      <c r="H3327" s="5">
        <v>968415.96329999983</v>
      </c>
      <c r="I3327" s="5">
        <v>5813735.8333333302</v>
      </c>
      <c r="J3327" s="5">
        <v>6147002.203125</v>
      </c>
      <c r="K3327" s="7">
        <v>10397</v>
      </c>
      <c r="L3327" s="7">
        <v>132</v>
      </c>
      <c r="M3327" s="8">
        <v>156</v>
      </c>
      <c r="N3327" s="8">
        <v>238</v>
      </c>
      <c r="O3327" s="6">
        <v>521</v>
      </c>
    </row>
    <row r="3328" spans="1:15" x14ac:dyDescent="0.2">
      <c r="A3328" s="3">
        <v>35431</v>
      </c>
      <c r="B3328" t="s">
        <v>2</v>
      </c>
      <c r="C3328" t="s">
        <v>15</v>
      </c>
      <c r="D3328" s="7">
        <v>13233.018099999999</v>
      </c>
      <c r="E3328" s="5">
        <v>3187.72</v>
      </c>
      <c r="F3328" s="5">
        <v>2170.61</v>
      </c>
      <c r="G3328" s="5">
        <v>348.35</v>
      </c>
      <c r="H3328" s="5">
        <v>7526.338099999999</v>
      </c>
      <c r="I3328" s="5">
        <v>28349.75</v>
      </c>
      <c r="J3328" s="5">
        <v>80302.5234375</v>
      </c>
      <c r="K3328" s="7">
        <v>35</v>
      </c>
      <c r="L3328" s="7">
        <v>0</v>
      </c>
      <c r="M3328" s="8">
        <v>0</v>
      </c>
      <c r="N3328" s="8">
        <v>0</v>
      </c>
      <c r="O3328" s="6">
        <v>3</v>
      </c>
    </row>
    <row r="3329" spans="1:15" x14ac:dyDescent="0.2">
      <c r="A3329" s="3">
        <v>35431</v>
      </c>
      <c r="B3329" t="s">
        <v>2</v>
      </c>
      <c r="C3329" t="s">
        <v>15</v>
      </c>
      <c r="D3329" s="7">
        <v>2647262.0112000001</v>
      </c>
      <c r="E3329" s="5">
        <v>484336.86</v>
      </c>
      <c r="F3329" s="5">
        <v>766761.69</v>
      </c>
      <c r="G3329" s="5">
        <v>152049.82999999999</v>
      </c>
      <c r="H3329" s="5">
        <v>1244113.6312000002</v>
      </c>
      <c r="I3329" s="5">
        <v>4525250.299999997</v>
      </c>
      <c r="J3329" s="5">
        <v>10307240.181640601</v>
      </c>
      <c r="K3329" s="7">
        <v>12114</v>
      </c>
      <c r="L3329" s="7">
        <v>-3</v>
      </c>
      <c r="M3329" s="8">
        <v>-175</v>
      </c>
      <c r="N3329" s="8">
        <v>326</v>
      </c>
      <c r="O3329" s="6">
        <v>521</v>
      </c>
    </row>
    <row r="3330" spans="1:15" x14ac:dyDescent="0.2">
      <c r="A3330" s="3">
        <v>35431</v>
      </c>
      <c r="B3330" t="s">
        <v>2</v>
      </c>
      <c r="C3330" t="s">
        <v>15</v>
      </c>
      <c r="D3330" s="7">
        <v>501069.34879999998</v>
      </c>
      <c r="E3330" s="5">
        <v>60280.85</v>
      </c>
      <c r="F3330" s="5">
        <v>321320.02</v>
      </c>
      <c r="G3330" s="5">
        <v>14468.14</v>
      </c>
      <c r="H3330" s="5">
        <v>105000.33879999998</v>
      </c>
      <c r="I3330" s="5">
        <v>277614.7333333334</v>
      </c>
      <c r="J3330" s="5">
        <v>905059.263671875</v>
      </c>
      <c r="K3330" s="7">
        <v>2098</v>
      </c>
      <c r="L3330" s="7">
        <v>95</v>
      </c>
      <c r="M3330" s="8">
        <v>-14</v>
      </c>
      <c r="N3330" s="8">
        <v>144</v>
      </c>
      <c r="O3330" s="6">
        <v>382</v>
      </c>
    </row>
    <row r="3331" spans="1:15" x14ac:dyDescent="0.2">
      <c r="A3331" s="3">
        <v>35431</v>
      </c>
      <c r="B3331" t="s">
        <v>2</v>
      </c>
      <c r="C3331" t="s">
        <v>17</v>
      </c>
      <c r="D3331" s="7">
        <v>249411.64550000001</v>
      </c>
      <c r="E3331" s="5">
        <v>82724.639999999999</v>
      </c>
      <c r="F3331" s="5">
        <v>83648.42</v>
      </c>
      <c r="G3331" s="5">
        <v>15207.81</v>
      </c>
      <c r="H3331" s="5">
        <v>67830.775500000032</v>
      </c>
      <c r="I3331" s="5">
        <v>320349.75000000023</v>
      </c>
      <c r="J3331" s="5">
        <v>1237982.0380859401</v>
      </c>
      <c r="K3331" s="7">
        <v>375</v>
      </c>
      <c r="L3331" s="7">
        <v>1</v>
      </c>
      <c r="M3331" s="8">
        <v>119</v>
      </c>
      <c r="N3331" s="8">
        <v>4</v>
      </c>
      <c r="O3331" s="6">
        <v>4</v>
      </c>
    </row>
    <row r="3332" spans="1:15" x14ac:dyDescent="0.2">
      <c r="A3332" s="3">
        <v>35431</v>
      </c>
      <c r="B3332" t="s">
        <v>2</v>
      </c>
      <c r="C3332" t="s">
        <v>17</v>
      </c>
      <c r="D3332" s="7">
        <v>7726.9847</v>
      </c>
      <c r="E3332" s="5">
        <v>33.57</v>
      </c>
      <c r="F3332" s="5">
        <v>803.38</v>
      </c>
      <c r="G3332" s="5">
        <v>109</v>
      </c>
      <c r="H3332" s="5">
        <v>6781.0347000000002</v>
      </c>
      <c r="I3332" s="5">
        <v>33706.26666666667</v>
      </c>
      <c r="J3332" s="5">
        <v>117886.51464843799</v>
      </c>
      <c r="K3332" s="7">
        <v>75</v>
      </c>
      <c r="L3332" s="7">
        <v>0</v>
      </c>
      <c r="M3332" s="8">
        <v>20</v>
      </c>
      <c r="N3332" s="8">
        <v>0</v>
      </c>
      <c r="O3332" s="6">
        <v>1</v>
      </c>
    </row>
    <row r="3333" spans="1:15" x14ac:dyDescent="0.2">
      <c r="A3333" s="3">
        <v>35431</v>
      </c>
      <c r="B3333" t="s">
        <v>2</v>
      </c>
      <c r="C3333" t="s">
        <v>16</v>
      </c>
      <c r="D3333" s="7">
        <v>11876.432699999999</v>
      </c>
      <c r="E3333" s="5">
        <v>7810.79</v>
      </c>
      <c r="F3333" s="5">
        <v>2060.02</v>
      </c>
      <c r="G3333" s="5">
        <v>176.25</v>
      </c>
      <c r="H3333" s="5">
        <v>1829.3726999999994</v>
      </c>
      <c r="I3333" s="5">
        <v>3062.3000000000029</v>
      </c>
      <c r="J3333" s="5">
        <v>148171.28613281299</v>
      </c>
      <c r="K3333" s="7">
        <v>42</v>
      </c>
      <c r="L3333" s="7">
        <v>0</v>
      </c>
      <c r="M3333" s="8">
        <v>2</v>
      </c>
      <c r="N3333" s="8">
        <v>4</v>
      </c>
      <c r="O3333" s="6">
        <v>5</v>
      </c>
    </row>
    <row r="3334" spans="1:15" x14ac:dyDescent="0.2">
      <c r="A3334" s="3">
        <v>35431</v>
      </c>
      <c r="B3334" t="s">
        <v>2</v>
      </c>
      <c r="C3334" t="s">
        <v>16</v>
      </c>
      <c r="D3334" s="7">
        <v>36870.542600000001</v>
      </c>
      <c r="E3334" s="5">
        <v>29753.84</v>
      </c>
      <c r="F3334" s="5">
        <v>4024.18</v>
      </c>
      <c r="G3334" s="5">
        <v>216.95</v>
      </c>
      <c r="H3334" s="5">
        <v>2875.5726000000009</v>
      </c>
      <c r="I3334" s="5">
        <v>5009.6333333333396</v>
      </c>
      <c r="J3334" s="5">
        <v>1369021.3359375</v>
      </c>
      <c r="K3334" s="7">
        <v>150</v>
      </c>
      <c r="L3334" s="7">
        <v>33</v>
      </c>
      <c r="M3334" s="8">
        <v>9</v>
      </c>
      <c r="N3334" s="8">
        <v>13</v>
      </c>
      <c r="O3334" s="6">
        <v>29</v>
      </c>
    </row>
    <row r="3335" spans="1:15" x14ac:dyDescent="0.2">
      <c r="A3335" s="3">
        <v>35431</v>
      </c>
      <c r="B3335" t="s">
        <v>2</v>
      </c>
      <c r="C3335" t="s">
        <v>16</v>
      </c>
      <c r="D3335" s="7">
        <v>1008.171</v>
      </c>
      <c r="E3335" s="5">
        <v>720.91</v>
      </c>
      <c r="F3335" s="5">
        <v>130.37</v>
      </c>
      <c r="G3335" s="5">
        <v>84.02</v>
      </c>
      <c r="H3335" s="5">
        <v>72.87100000000008</v>
      </c>
      <c r="I3335" s="5">
        <v>123.53333333333342</v>
      </c>
      <c r="J3335" s="5">
        <v>106602.20996093799</v>
      </c>
      <c r="K3335" s="7">
        <v>19</v>
      </c>
      <c r="L3335" s="7">
        <v>0</v>
      </c>
      <c r="M3335" s="8">
        <v>4</v>
      </c>
      <c r="N3335" s="8">
        <v>1</v>
      </c>
      <c r="O3335" s="6">
        <v>3</v>
      </c>
    </row>
    <row r="3336" spans="1:15" x14ac:dyDescent="0.2">
      <c r="A3336" s="3">
        <v>35431</v>
      </c>
      <c r="B3336" t="s">
        <v>3</v>
      </c>
      <c r="C3336" t="s">
        <v>17</v>
      </c>
      <c r="D3336" s="7">
        <v>41182.241499999996</v>
      </c>
      <c r="E3336" s="5">
        <v>15572.41</v>
      </c>
      <c r="F3336" s="5">
        <v>14352.5</v>
      </c>
      <c r="G3336" s="5">
        <v>1990.57</v>
      </c>
      <c r="H3336" s="5">
        <v>9266.7614999999969</v>
      </c>
      <c r="I3336" s="5">
        <v>37713.450000000048</v>
      </c>
      <c r="J3336" s="5">
        <v>278787.50878906302</v>
      </c>
      <c r="K3336" s="7">
        <v>123</v>
      </c>
      <c r="L3336" s="7">
        <v>17</v>
      </c>
      <c r="M3336" s="8">
        <v>3</v>
      </c>
      <c r="N3336" s="8">
        <v>4</v>
      </c>
      <c r="O3336" s="6">
        <v>12</v>
      </c>
    </row>
    <row r="3337" spans="1:15" x14ac:dyDescent="0.2">
      <c r="A3337" s="3">
        <v>35431</v>
      </c>
      <c r="B3337" t="s">
        <v>3</v>
      </c>
      <c r="C3337" t="s">
        <v>15</v>
      </c>
      <c r="D3337" s="7">
        <v>102.32</v>
      </c>
      <c r="E3337" s="5">
        <v>13.96</v>
      </c>
      <c r="F3337" s="5">
        <v>88.36</v>
      </c>
      <c r="G3337" s="5">
        <v>0</v>
      </c>
      <c r="H3337" s="5">
        <v>-1.4210854715202004E-14</v>
      </c>
      <c r="I3337" s="5">
        <v>34.783333333333267</v>
      </c>
      <c r="J3337" s="5">
        <v>9.765625E-3</v>
      </c>
      <c r="K3337" s="7">
        <v>3</v>
      </c>
      <c r="L3337" s="7">
        <v>2</v>
      </c>
      <c r="M3337" s="8">
        <v>0</v>
      </c>
      <c r="N3337" s="8">
        <v>1</v>
      </c>
      <c r="O3337" s="6">
        <v>2</v>
      </c>
    </row>
    <row r="3338" spans="1:15" x14ac:dyDescent="0.2">
      <c r="A3338" s="3">
        <v>35431</v>
      </c>
      <c r="B3338" t="s">
        <v>3</v>
      </c>
      <c r="C3338" t="s">
        <v>17</v>
      </c>
      <c r="D3338" s="7">
        <v>177225.20939999999</v>
      </c>
      <c r="E3338" s="5">
        <v>42664.52</v>
      </c>
      <c r="F3338" s="5">
        <v>74684.09</v>
      </c>
      <c r="G3338" s="5">
        <v>9675.58</v>
      </c>
      <c r="H3338" s="5">
        <v>50201.019400000005</v>
      </c>
      <c r="I3338" s="5">
        <v>237124.6333333333</v>
      </c>
      <c r="J3338" s="5">
        <v>735010.318359375</v>
      </c>
      <c r="K3338" s="7">
        <v>654</v>
      </c>
      <c r="L3338" s="7">
        <v>125</v>
      </c>
      <c r="M3338" s="8">
        <v>-18</v>
      </c>
      <c r="N3338" s="8">
        <v>34</v>
      </c>
      <c r="O3338" s="6">
        <v>102</v>
      </c>
    </row>
    <row r="3339" spans="1:15" x14ac:dyDescent="0.2">
      <c r="A3339" s="3">
        <v>35431</v>
      </c>
      <c r="B3339" t="s">
        <v>3</v>
      </c>
      <c r="C3339" t="s">
        <v>16</v>
      </c>
      <c r="D3339" s="7">
        <v>27369.27</v>
      </c>
      <c r="E3339" s="5">
        <v>26732.42</v>
      </c>
      <c r="F3339" s="5">
        <v>430.94</v>
      </c>
      <c r="G3339" s="5">
        <v>0</v>
      </c>
      <c r="H3339" s="5">
        <v>205.91000000000219</v>
      </c>
      <c r="I3339" s="5">
        <v>0</v>
      </c>
      <c r="J3339" s="5">
        <v>1446799.2050781299</v>
      </c>
      <c r="K3339" s="7">
        <v>69</v>
      </c>
      <c r="L3339" s="7">
        <v>1</v>
      </c>
      <c r="M3339" s="8">
        <v>1</v>
      </c>
      <c r="N3339" s="8">
        <v>5</v>
      </c>
      <c r="O3339" s="6">
        <v>12</v>
      </c>
    </row>
    <row r="3340" spans="1:15" x14ac:dyDescent="0.2">
      <c r="A3340" s="3">
        <v>35431</v>
      </c>
      <c r="B3340" t="s">
        <v>3</v>
      </c>
      <c r="C3340" t="s">
        <v>15</v>
      </c>
      <c r="D3340" s="7">
        <v>21814.157200000001</v>
      </c>
      <c r="E3340" s="5">
        <v>7712.92</v>
      </c>
      <c r="F3340" s="5">
        <v>5829.98</v>
      </c>
      <c r="G3340" s="5">
        <v>1078.9100000000001</v>
      </c>
      <c r="H3340" s="5">
        <v>7192.347200000002</v>
      </c>
      <c r="I3340" s="5">
        <v>38985.833333333401</v>
      </c>
      <c r="J3340" s="5">
        <v>159197.462890625</v>
      </c>
      <c r="K3340" s="7">
        <v>164</v>
      </c>
      <c r="L3340" s="7">
        <v>16</v>
      </c>
      <c r="M3340" s="8">
        <v>13</v>
      </c>
      <c r="N3340" s="8">
        <v>6</v>
      </c>
      <c r="O3340" s="6">
        <v>16</v>
      </c>
    </row>
    <row r="3341" spans="1:15" x14ac:dyDescent="0.2">
      <c r="A3341" s="3">
        <v>35431</v>
      </c>
      <c r="B3341" t="s">
        <v>3</v>
      </c>
      <c r="C3341" t="s">
        <v>15</v>
      </c>
      <c r="D3341" s="7">
        <v>0</v>
      </c>
      <c r="E3341" s="5">
        <v>0</v>
      </c>
      <c r="F3341" s="5">
        <v>0</v>
      </c>
      <c r="G3341" s="5">
        <v>0</v>
      </c>
      <c r="H3341" s="5">
        <v>0</v>
      </c>
      <c r="I3341" s="5">
        <v>0</v>
      </c>
      <c r="J3341" s="5">
        <v>0</v>
      </c>
      <c r="K3341" s="7">
        <v>0</v>
      </c>
      <c r="L3341" s="7">
        <v>0</v>
      </c>
      <c r="M3341" s="8">
        <v>0</v>
      </c>
      <c r="N3341" s="8">
        <v>0</v>
      </c>
      <c r="O3341" s="6">
        <v>1</v>
      </c>
    </row>
    <row r="3342" spans="1:15" x14ac:dyDescent="0.2">
      <c r="A3342" s="3">
        <v>35431</v>
      </c>
      <c r="B3342" t="s">
        <v>3</v>
      </c>
      <c r="C3342" t="s">
        <v>15</v>
      </c>
      <c r="D3342" s="7">
        <v>1218.9413</v>
      </c>
      <c r="E3342" s="5">
        <v>794.04</v>
      </c>
      <c r="F3342" s="5">
        <v>179.56</v>
      </c>
      <c r="G3342" s="5">
        <v>33.6</v>
      </c>
      <c r="H3342" s="5">
        <v>211.7413</v>
      </c>
      <c r="I3342" s="5">
        <v>1570.0166666666669</v>
      </c>
      <c r="J3342" s="5">
        <v>23791.3427734375</v>
      </c>
      <c r="K3342" s="7">
        <v>4</v>
      </c>
      <c r="L3342" s="7">
        <v>0</v>
      </c>
      <c r="M3342" s="8">
        <v>0</v>
      </c>
      <c r="N3342" s="8">
        <v>0</v>
      </c>
      <c r="O3342" s="6">
        <v>1</v>
      </c>
    </row>
    <row r="3343" spans="1:15" x14ac:dyDescent="0.2">
      <c r="A3343" s="3">
        <v>35431</v>
      </c>
      <c r="B3343" t="s">
        <v>3</v>
      </c>
      <c r="C3343" t="s">
        <v>15</v>
      </c>
      <c r="D3343" s="7">
        <v>4318.4296000000004</v>
      </c>
      <c r="E3343" s="5">
        <v>1077.8900000000001</v>
      </c>
      <c r="F3343" s="5">
        <v>2826.47</v>
      </c>
      <c r="G3343" s="5">
        <v>48.16</v>
      </c>
      <c r="H3343" s="5">
        <v>365.9096000000003</v>
      </c>
      <c r="I3343" s="5">
        <v>1291.4499999999994</v>
      </c>
      <c r="J3343" s="5">
        <v>37790.9462890625</v>
      </c>
      <c r="K3343" s="7">
        <v>16</v>
      </c>
      <c r="L3343" s="7">
        <v>0</v>
      </c>
      <c r="M3343" s="8">
        <v>2</v>
      </c>
      <c r="N3343" s="8">
        <v>2</v>
      </c>
      <c r="O3343" s="6">
        <v>4</v>
      </c>
    </row>
    <row r="3344" spans="1:15" x14ac:dyDescent="0.2">
      <c r="A3344" s="3">
        <v>35431</v>
      </c>
      <c r="B3344" t="s">
        <v>3</v>
      </c>
      <c r="C3344" t="s">
        <v>17</v>
      </c>
      <c r="D3344" s="7">
        <v>6212.4490999999998</v>
      </c>
      <c r="E3344" s="5">
        <v>2675.08</v>
      </c>
      <c r="F3344" s="5">
        <v>2435.39</v>
      </c>
      <c r="G3344" s="5">
        <v>818.48</v>
      </c>
      <c r="H3344" s="5">
        <v>283.4991</v>
      </c>
      <c r="I3344" s="5">
        <v>8291.0166666666719</v>
      </c>
      <c r="J3344" s="5">
        <v>32781.5751953125</v>
      </c>
      <c r="K3344" s="7">
        <v>12</v>
      </c>
      <c r="L3344" s="7">
        <v>2</v>
      </c>
      <c r="M3344" s="8">
        <v>2</v>
      </c>
      <c r="N3344" s="8">
        <v>1</v>
      </c>
      <c r="O3344" s="6">
        <v>2</v>
      </c>
    </row>
    <row r="3345" spans="1:15" x14ac:dyDescent="0.2">
      <c r="A3345" s="3">
        <v>35431</v>
      </c>
      <c r="B3345" t="s">
        <v>3</v>
      </c>
      <c r="C3345" t="s">
        <v>17</v>
      </c>
      <c r="D3345" s="7">
        <v>0.71489999999999998</v>
      </c>
      <c r="E3345" s="5">
        <v>0</v>
      </c>
      <c r="F3345" s="5">
        <v>0</v>
      </c>
      <c r="G3345" s="5">
        <v>0</v>
      </c>
      <c r="H3345" s="5">
        <v>0.71489999999999998</v>
      </c>
      <c r="I3345" s="5">
        <v>8.483333333333329</v>
      </c>
      <c r="J3345" s="5">
        <v>12107.265625</v>
      </c>
      <c r="K3345" s="7">
        <v>3</v>
      </c>
      <c r="L3345" s="7">
        <v>0</v>
      </c>
      <c r="M3345" s="8">
        <v>2</v>
      </c>
      <c r="N3345" s="8">
        <v>0</v>
      </c>
      <c r="O3345" s="6">
        <v>0</v>
      </c>
    </row>
    <row r="3346" spans="1:15" x14ac:dyDescent="0.2">
      <c r="A3346" s="3">
        <v>35431</v>
      </c>
      <c r="B3346" t="s">
        <v>3</v>
      </c>
      <c r="C3346" t="s">
        <v>16</v>
      </c>
      <c r="D3346" s="7">
        <v>42776.642800000001</v>
      </c>
      <c r="E3346" s="5">
        <v>39404.01</v>
      </c>
      <c r="F3346" s="5">
        <v>1066.45</v>
      </c>
      <c r="G3346" s="5">
        <v>379.9</v>
      </c>
      <c r="H3346" s="5">
        <v>1926.2827999999995</v>
      </c>
      <c r="I3346" s="5">
        <v>1321.6499999999996</v>
      </c>
      <c r="J3346" s="5">
        <v>1289302.2753906299</v>
      </c>
      <c r="K3346" s="7">
        <v>158</v>
      </c>
      <c r="L3346" s="7">
        <v>0</v>
      </c>
      <c r="M3346" s="8">
        <v>0</v>
      </c>
      <c r="N3346" s="8">
        <v>13</v>
      </c>
      <c r="O3346" s="6">
        <v>36</v>
      </c>
    </row>
    <row r="3347" spans="1:15" x14ac:dyDescent="0.2">
      <c r="A3347" s="3">
        <v>35431</v>
      </c>
      <c r="B3347" t="s">
        <v>3</v>
      </c>
      <c r="C3347" t="s">
        <v>16</v>
      </c>
      <c r="D3347" s="7">
        <v>327513.17330000002</v>
      </c>
      <c r="E3347" s="5">
        <v>262845.23</v>
      </c>
      <c r="F3347" s="5">
        <v>37252.82</v>
      </c>
      <c r="G3347" s="5">
        <v>210.31</v>
      </c>
      <c r="H3347" s="5">
        <v>27204.813300000042</v>
      </c>
      <c r="I3347" s="5">
        <v>15786.266666666659</v>
      </c>
      <c r="J3347" s="5">
        <v>6563510.0751953302</v>
      </c>
      <c r="K3347" s="7">
        <v>2309</v>
      </c>
      <c r="L3347" s="7">
        <v>63</v>
      </c>
      <c r="M3347" s="8">
        <v>-9</v>
      </c>
      <c r="N3347" s="8">
        <v>265</v>
      </c>
      <c r="O3347" s="6">
        <v>394</v>
      </c>
    </row>
    <row r="3348" spans="1:15" x14ac:dyDescent="0.2">
      <c r="A3348" s="3">
        <v>35431</v>
      </c>
      <c r="B3348" t="s">
        <v>3</v>
      </c>
      <c r="C3348" t="s">
        <v>16</v>
      </c>
      <c r="D3348" s="7">
        <v>971.3</v>
      </c>
      <c r="E3348" s="5">
        <v>937.44</v>
      </c>
      <c r="F3348" s="5">
        <v>0</v>
      </c>
      <c r="G3348" s="5">
        <v>0.81</v>
      </c>
      <c r="H3348" s="5">
        <v>33.049999999999898</v>
      </c>
      <c r="I3348" s="5">
        <v>0</v>
      </c>
      <c r="J3348" s="5">
        <v>164956.072265625</v>
      </c>
      <c r="K3348" s="7">
        <v>35</v>
      </c>
      <c r="L3348" s="7">
        <v>0</v>
      </c>
      <c r="M3348" s="8">
        <v>1</v>
      </c>
      <c r="N3348" s="8">
        <v>2</v>
      </c>
      <c r="O3348" s="6">
        <v>5</v>
      </c>
    </row>
    <row r="3349" spans="1:15" x14ac:dyDescent="0.2">
      <c r="A3349" s="3">
        <v>35431</v>
      </c>
      <c r="B3349" t="s">
        <v>11</v>
      </c>
      <c r="C3349" t="s">
        <v>15</v>
      </c>
      <c r="D3349" s="7">
        <v>5064.1372000000001</v>
      </c>
      <c r="E3349" s="5">
        <v>536.94000000000005</v>
      </c>
      <c r="F3349" s="5">
        <v>3137.75</v>
      </c>
      <c r="G3349" s="5">
        <v>88.69</v>
      </c>
      <c r="H3349" s="5">
        <v>1300.7572000000005</v>
      </c>
      <c r="I3349" s="5">
        <v>5286.9166666666661</v>
      </c>
      <c r="J3349" s="5">
        <v>5828.9307584762601</v>
      </c>
      <c r="K3349" s="7">
        <v>11</v>
      </c>
      <c r="L3349" s="7">
        <v>0</v>
      </c>
      <c r="M3349" s="8">
        <v>0</v>
      </c>
      <c r="N3349" s="8">
        <v>0</v>
      </c>
      <c r="O3349" s="6">
        <v>1</v>
      </c>
    </row>
    <row r="3350" spans="1:15" x14ac:dyDescent="0.2">
      <c r="A3350" s="3">
        <v>35431</v>
      </c>
      <c r="B3350" t="s">
        <v>11</v>
      </c>
      <c r="C3350" t="s">
        <v>16</v>
      </c>
      <c r="D3350" s="7">
        <v>140.88</v>
      </c>
      <c r="E3350" s="5">
        <v>140.88</v>
      </c>
      <c r="F3350" s="5">
        <v>0</v>
      </c>
      <c r="G3350" s="5">
        <v>0</v>
      </c>
      <c r="H3350" s="5">
        <v>0</v>
      </c>
      <c r="I3350" s="5">
        <v>0</v>
      </c>
      <c r="J3350" s="5">
        <v>15.369997978210399</v>
      </c>
      <c r="K3350" s="7">
        <v>1</v>
      </c>
      <c r="L3350" s="7">
        <v>0</v>
      </c>
      <c r="M3350" s="8">
        <v>0</v>
      </c>
      <c r="N3350" s="8">
        <v>0</v>
      </c>
      <c r="O3350" s="6">
        <v>0</v>
      </c>
    </row>
    <row r="3351" spans="1:15" x14ac:dyDescent="0.2">
      <c r="A3351" s="3">
        <v>35431</v>
      </c>
      <c r="B3351" t="s">
        <v>11</v>
      </c>
      <c r="C3351" t="s">
        <v>15</v>
      </c>
      <c r="D3351" s="7">
        <v>16585820.6833</v>
      </c>
      <c r="E3351" s="5">
        <v>2124453.4668000001</v>
      </c>
      <c r="F3351" s="5">
        <v>6957646.3872999996</v>
      </c>
      <c r="G3351" s="5">
        <v>594124.89250000101</v>
      </c>
      <c r="H3351" s="5">
        <v>6909595.9366999986</v>
      </c>
      <c r="I3351" s="5">
        <v>22053522.049999986</v>
      </c>
      <c r="J3351" s="5">
        <v>22000556.6962891</v>
      </c>
      <c r="K3351" s="7">
        <v>73274</v>
      </c>
      <c r="L3351" s="7">
        <v>-4</v>
      </c>
      <c r="M3351" s="8">
        <v>-1464</v>
      </c>
      <c r="N3351" s="8">
        <v>1383</v>
      </c>
      <c r="O3351" s="6">
        <v>2542</v>
      </c>
    </row>
    <row r="3352" spans="1:15" x14ac:dyDescent="0.2">
      <c r="A3352" s="3">
        <v>35431</v>
      </c>
      <c r="B3352" t="s">
        <v>11</v>
      </c>
      <c r="C3352" t="s">
        <v>17</v>
      </c>
      <c r="D3352" s="7">
        <v>24442036.9179</v>
      </c>
      <c r="E3352" s="5">
        <v>6334050.1900000004</v>
      </c>
      <c r="F3352" s="5">
        <v>8808385.3699999992</v>
      </c>
      <c r="G3352" s="5">
        <v>1542625.45</v>
      </c>
      <c r="H3352" s="5">
        <v>7756975.9078999991</v>
      </c>
      <c r="I3352" s="5">
        <v>30045466.78333332</v>
      </c>
      <c r="J3352" s="5">
        <v>103502619.616999</v>
      </c>
      <c r="K3352" s="7">
        <v>51956</v>
      </c>
      <c r="L3352" s="7">
        <v>3016</v>
      </c>
      <c r="M3352" s="8">
        <v>182</v>
      </c>
      <c r="N3352" s="8">
        <v>1640</v>
      </c>
      <c r="O3352" s="6">
        <v>8084</v>
      </c>
    </row>
    <row r="3353" spans="1:15" x14ac:dyDescent="0.2">
      <c r="A3353" s="3">
        <v>35431</v>
      </c>
      <c r="B3353" t="s">
        <v>11</v>
      </c>
      <c r="C3353" t="s">
        <v>15</v>
      </c>
      <c r="D3353" s="7">
        <v>863284.47369999997</v>
      </c>
      <c r="E3353" s="5">
        <v>220102.53</v>
      </c>
      <c r="F3353" s="5">
        <v>359732.46</v>
      </c>
      <c r="G3353" s="5">
        <v>17442.830000000002</v>
      </c>
      <c r="H3353" s="5">
        <v>266006.65369999991</v>
      </c>
      <c r="I3353" s="5">
        <v>963660.26666666672</v>
      </c>
      <c r="J3353" s="5">
        <v>3149381.3154296898</v>
      </c>
      <c r="K3353" s="7">
        <v>4143</v>
      </c>
      <c r="L3353" s="7">
        <v>497</v>
      </c>
      <c r="M3353" s="8">
        <v>-34</v>
      </c>
      <c r="N3353" s="8">
        <v>278</v>
      </c>
      <c r="O3353" s="6">
        <v>983</v>
      </c>
    </row>
    <row r="3354" spans="1:15" x14ac:dyDescent="0.2">
      <c r="A3354" s="3">
        <v>35431</v>
      </c>
      <c r="B3354" t="s">
        <v>11</v>
      </c>
      <c r="C3354" t="s">
        <v>17</v>
      </c>
      <c r="D3354" s="7">
        <v>12225925.704500001</v>
      </c>
      <c r="E3354" s="5">
        <v>2866459.22</v>
      </c>
      <c r="F3354" s="5">
        <v>4899132.05</v>
      </c>
      <c r="G3354" s="5">
        <v>678884.04</v>
      </c>
      <c r="H3354" s="5">
        <v>3781450.3945000004</v>
      </c>
      <c r="I3354" s="5">
        <v>18992757.549999997</v>
      </c>
      <c r="J3354" s="5">
        <v>45489463.175781302</v>
      </c>
      <c r="K3354" s="7">
        <v>48901</v>
      </c>
      <c r="L3354" s="7">
        <v>4270</v>
      </c>
      <c r="M3354" s="8">
        <v>447</v>
      </c>
      <c r="N3354" s="8">
        <v>1197</v>
      </c>
      <c r="O3354" s="6">
        <v>4377</v>
      </c>
    </row>
    <row r="3355" spans="1:15" x14ac:dyDescent="0.2">
      <c r="A3355" s="3">
        <v>35431</v>
      </c>
      <c r="B3355" t="s">
        <v>11</v>
      </c>
      <c r="C3355" t="s">
        <v>16</v>
      </c>
      <c r="D3355" s="7">
        <v>7671690.4501999998</v>
      </c>
      <c r="E3355" s="5">
        <v>7538956.5999999996</v>
      </c>
      <c r="F3355" s="5">
        <v>115322.45</v>
      </c>
      <c r="G3355" s="5">
        <v>11054.07</v>
      </c>
      <c r="H3355" s="5">
        <v>6357.3302000002222</v>
      </c>
      <c r="I3355" s="5">
        <v>28.18333333333338</v>
      </c>
      <c r="J3355" s="5">
        <v>295754363.04785198</v>
      </c>
      <c r="K3355" s="7">
        <v>21528</v>
      </c>
      <c r="L3355" s="7">
        <v>971</v>
      </c>
      <c r="M3355" s="8">
        <v>-47</v>
      </c>
      <c r="N3355" s="8">
        <v>1248</v>
      </c>
      <c r="O3355" s="6">
        <v>2522</v>
      </c>
    </row>
    <row r="3356" spans="1:15" x14ac:dyDescent="0.2">
      <c r="A3356" s="3">
        <v>35431</v>
      </c>
      <c r="B3356" t="s">
        <v>11</v>
      </c>
      <c r="C3356" t="s">
        <v>15</v>
      </c>
      <c r="D3356" s="7">
        <v>18646920.7128</v>
      </c>
      <c r="E3356" s="5">
        <v>4271510.08</v>
      </c>
      <c r="F3356" s="5">
        <v>5048202.95</v>
      </c>
      <c r="G3356" s="5">
        <v>1205133.5900000001</v>
      </c>
      <c r="H3356" s="5">
        <v>8122074.0927999988</v>
      </c>
      <c r="I3356" s="5">
        <v>40444541.933333322</v>
      </c>
      <c r="J3356" s="5">
        <v>78903830.2910157</v>
      </c>
      <c r="K3356" s="7">
        <v>99408</v>
      </c>
      <c r="L3356" s="7">
        <v>446</v>
      </c>
      <c r="M3356" s="8">
        <v>782</v>
      </c>
      <c r="N3356" s="8">
        <v>3378</v>
      </c>
      <c r="O3356" s="6">
        <v>7472</v>
      </c>
    </row>
    <row r="3357" spans="1:15" x14ac:dyDescent="0.2">
      <c r="A3357" s="3">
        <v>35431</v>
      </c>
      <c r="B3357" t="s">
        <v>11</v>
      </c>
      <c r="C3357" t="s">
        <v>15</v>
      </c>
      <c r="D3357" s="7">
        <v>101908.08689999999</v>
      </c>
      <c r="E3357" s="5">
        <v>34080.76</v>
      </c>
      <c r="F3357" s="5">
        <v>16169.36</v>
      </c>
      <c r="G3357" s="5">
        <v>1725.29</v>
      </c>
      <c r="H3357" s="5">
        <v>49932.676899999984</v>
      </c>
      <c r="I3357" s="5">
        <v>179957.61666666667</v>
      </c>
      <c r="J3357" s="5">
        <v>749140.482421875</v>
      </c>
      <c r="K3357" s="7">
        <v>262</v>
      </c>
      <c r="L3357" s="7">
        <v>0</v>
      </c>
      <c r="M3357" s="8">
        <v>0</v>
      </c>
      <c r="N3357" s="8">
        <v>7</v>
      </c>
      <c r="O3357" s="6">
        <v>6</v>
      </c>
    </row>
    <row r="3358" spans="1:15" x14ac:dyDescent="0.2">
      <c r="A3358" s="3">
        <v>35431</v>
      </c>
      <c r="B3358" t="s">
        <v>11</v>
      </c>
      <c r="C3358" t="s">
        <v>15</v>
      </c>
      <c r="D3358" s="7">
        <v>16307274.6461</v>
      </c>
      <c r="E3358" s="5">
        <v>3331341.38</v>
      </c>
      <c r="F3358" s="5">
        <v>4860592.26</v>
      </c>
      <c r="G3358" s="5">
        <v>918642.11</v>
      </c>
      <c r="H3358" s="5">
        <v>7196698.8961000005</v>
      </c>
      <c r="I3358" s="5">
        <v>24740328.066666663</v>
      </c>
      <c r="J3358" s="5">
        <v>78539342.390625104</v>
      </c>
      <c r="K3358" s="7">
        <v>61572</v>
      </c>
      <c r="L3358" s="7">
        <v>-5</v>
      </c>
      <c r="M3358" s="8">
        <v>-1067</v>
      </c>
      <c r="N3358" s="8">
        <v>1801</v>
      </c>
      <c r="O3358" s="6">
        <v>3473</v>
      </c>
    </row>
    <row r="3359" spans="1:15" x14ac:dyDescent="0.2">
      <c r="A3359" s="3">
        <v>35431</v>
      </c>
      <c r="B3359" t="s">
        <v>11</v>
      </c>
      <c r="C3359" t="s">
        <v>17</v>
      </c>
      <c r="D3359" s="7">
        <v>2187.0708</v>
      </c>
      <c r="E3359" s="5">
        <v>504.24</v>
      </c>
      <c r="F3359" s="5">
        <v>1061.6500000000001</v>
      </c>
      <c r="G3359" s="5">
        <v>12.72</v>
      </c>
      <c r="H3359" s="5">
        <v>608.46079999999984</v>
      </c>
      <c r="I3359" s="5">
        <v>2822.6833333333302</v>
      </c>
      <c r="J3359" s="5">
        <v>1963.3704519271801</v>
      </c>
      <c r="K3359" s="7">
        <v>1</v>
      </c>
      <c r="L3359" s="7">
        <v>0</v>
      </c>
      <c r="M3359" s="8">
        <v>0</v>
      </c>
      <c r="N3359" s="8">
        <v>0</v>
      </c>
      <c r="O3359" s="6">
        <v>0</v>
      </c>
    </row>
    <row r="3360" spans="1:15" x14ac:dyDescent="0.2">
      <c r="A3360" s="3">
        <v>35431</v>
      </c>
      <c r="B3360" t="s">
        <v>11</v>
      </c>
      <c r="C3360" t="s">
        <v>17</v>
      </c>
      <c r="D3360" s="7">
        <v>920.99860000000001</v>
      </c>
      <c r="E3360" s="5">
        <v>0</v>
      </c>
      <c r="F3360" s="5">
        <v>780.88</v>
      </c>
      <c r="G3360" s="5">
        <v>0</v>
      </c>
      <c r="H3360" s="5">
        <v>140.11860000000001</v>
      </c>
      <c r="I3360" s="5">
        <v>494.01666666666569</v>
      </c>
      <c r="J3360" s="5">
        <v>0</v>
      </c>
      <c r="K3360" s="7">
        <v>1</v>
      </c>
      <c r="L3360" s="7">
        <v>0</v>
      </c>
      <c r="M3360" s="8">
        <v>0</v>
      </c>
      <c r="N3360" s="8">
        <v>0</v>
      </c>
      <c r="O3360" s="6">
        <v>0</v>
      </c>
    </row>
    <row r="3361" spans="1:15" x14ac:dyDescent="0.2">
      <c r="A3361" s="3">
        <v>35431</v>
      </c>
      <c r="B3361" t="s">
        <v>11</v>
      </c>
      <c r="C3361" t="s">
        <v>15</v>
      </c>
      <c r="D3361" s="7">
        <v>5666055.8366</v>
      </c>
      <c r="E3361" s="5">
        <v>597971.31000000006</v>
      </c>
      <c r="F3361" s="5">
        <v>3943875.47</v>
      </c>
      <c r="G3361" s="5">
        <v>120880.47</v>
      </c>
      <c r="H3361" s="5">
        <v>1003328.5865999993</v>
      </c>
      <c r="I3361" s="5">
        <v>3029139.1499999994</v>
      </c>
      <c r="J3361" s="5">
        <v>10631478.8164063</v>
      </c>
      <c r="K3361" s="7">
        <v>20602</v>
      </c>
      <c r="L3361" s="7">
        <v>1219</v>
      </c>
      <c r="M3361" s="8">
        <v>-90</v>
      </c>
      <c r="N3361" s="8">
        <v>1231</v>
      </c>
      <c r="O3361" s="6">
        <v>3408</v>
      </c>
    </row>
    <row r="3362" spans="1:15" x14ac:dyDescent="0.2">
      <c r="A3362" s="3">
        <v>35431</v>
      </c>
      <c r="B3362" t="s">
        <v>11</v>
      </c>
      <c r="C3362" t="s">
        <v>18</v>
      </c>
      <c r="D3362" s="7">
        <v>0</v>
      </c>
      <c r="E3362" s="5">
        <v>0</v>
      </c>
      <c r="F3362" s="5">
        <v>0</v>
      </c>
      <c r="G3362" s="5">
        <v>0</v>
      </c>
      <c r="H3362" s="5">
        <v>0</v>
      </c>
      <c r="I3362" s="5">
        <v>0</v>
      </c>
      <c r="J3362" s="5">
        <v>0</v>
      </c>
      <c r="K3362" s="7">
        <v>0</v>
      </c>
      <c r="L3362" s="7">
        <v>0</v>
      </c>
      <c r="M3362" s="8">
        <v>0</v>
      </c>
      <c r="N3362" s="8">
        <v>0</v>
      </c>
      <c r="O3362" s="6">
        <v>0</v>
      </c>
    </row>
    <row r="3363" spans="1:15" x14ac:dyDescent="0.2">
      <c r="A3363" s="3">
        <v>35431</v>
      </c>
      <c r="B3363" t="s">
        <v>11</v>
      </c>
      <c r="C3363" t="s">
        <v>17</v>
      </c>
      <c r="D3363" s="7">
        <v>2140061.7189000002</v>
      </c>
      <c r="E3363" s="5">
        <v>738623.82</v>
      </c>
      <c r="F3363" s="5">
        <v>730957.32</v>
      </c>
      <c r="G3363" s="5">
        <v>130570.07</v>
      </c>
      <c r="H3363" s="5">
        <v>539910.50890000048</v>
      </c>
      <c r="I3363" s="5">
        <v>2502995.816666666</v>
      </c>
      <c r="J3363" s="5">
        <v>11185441.0380859</v>
      </c>
      <c r="K3363" s="7">
        <v>3118</v>
      </c>
      <c r="L3363" s="7">
        <v>161</v>
      </c>
      <c r="M3363" s="8">
        <v>784</v>
      </c>
      <c r="N3363" s="8">
        <v>31</v>
      </c>
      <c r="O3363" s="6">
        <v>263</v>
      </c>
    </row>
    <row r="3364" spans="1:15" x14ac:dyDescent="0.2">
      <c r="A3364" s="3">
        <v>35431</v>
      </c>
      <c r="B3364" t="s">
        <v>11</v>
      </c>
      <c r="C3364" t="s">
        <v>17</v>
      </c>
      <c r="D3364" s="7">
        <v>37823.747600000002</v>
      </c>
      <c r="E3364" s="5">
        <v>688.54</v>
      </c>
      <c r="F3364" s="5">
        <v>5063.9799999999996</v>
      </c>
      <c r="G3364" s="5">
        <v>662.23</v>
      </c>
      <c r="H3364" s="5">
        <v>31408.997600000002</v>
      </c>
      <c r="I3364" s="5">
        <v>209008.71666666673</v>
      </c>
      <c r="J3364" s="5">
        <v>863395.53613281297</v>
      </c>
      <c r="K3364" s="7">
        <v>563</v>
      </c>
      <c r="L3364" s="7">
        <v>27</v>
      </c>
      <c r="M3364" s="8">
        <v>182</v>
      </c>
      <c r="N3364" s="8">
        <v>12</v>
      </c>
      <c r="O3364" s="6">
        <v>9</v>
      </c>
    </row>
    <row r="3365" spans="1:15" x14ac:dyDescent="0.2">
      <c r="A3365" s="3">
        <v>35431</v>
      </c>
      <c r="B3365" t="s">
        <v>11</v>
      </c>
      <c r="C3365" t="s">
        <v>16</v>
      </c>
      <c r="D3365" s="7">
        <v>211477.6925</v>
      </c>
      <c r="E3365" s="5">
        <v>174311.48</v>
      </c>
      <c r="F3365" s="5">
        <v>18583.259999999998</v>
      </c>
      <c r="G3365" s="5">
        <v>1451.15</v>
      </c>
      <c r="H3365" s="5">
        <v>17131.802499999994</v>
      </c>
      <c r="I3365" s="5">
        <v>26283.183333333323</v>
      </c>
      <c r="J3365" s="5">
        <v>3563654.7578125</v>
      </c>
      <c r="K3365" s="7">
        <v>680</v>
      </c>
      <c r="L3365" s="7">
        <v>5</v>
      </c>
      <c r="M3365" s="8">
        <v>13</v>
      </c>
      <c r="N3365" s="8">
        <v>56</v>
      </c>
      <c r="O3365" s="6">
        <v>98</v>
      </c>
    </row>
    <row r="3366" spans="1:15" x14ac:dyDescent="0.2">
      <c r="A3366" s="3">
        <v>35431</v>
      </c>
      <c r="B3366" t="s">
        <v>11</v>
      </c>
      <c r="C3366" t="s">
        <v>16</v>
      </c>
      <c r="D3366" s="7">
        <v>2474871.5416000001</v>
      </c>
      <c r="E3366" s="5">
        <v>2294475.2200000002</v>
      </c>
      <c r="F3366" s="5">
        <v>88779.76</v>
      </c>
      <c r="G3366" s="5">
        <v>2737.99</v>
      </c>
      <c r="H3366" s="5">
        <v>88878.571599999908</v>
      </c>
      <c r="I3366" s="5">
        <v>53497.183333333334</v>
      </c>
      <c r="J3366" s="5">
        <v>64658693.254882902</v>
      </c>
      <c r="K3366" s="7">
        <v>9878</v>
      </c>
      <c r="L3366" s="7">
        <v>2041</v>
      </c>
      <c r="M3366" s="8">
        <v>67</v>
      </c>
      <c r="N3366" s="8">
        <v>778</v>
      </c>
      <c r="O3366" s="6">
        <v>3278</v>
      </c>
    </row>
    <row r="3367" spans="1:15" x14ac:dyDescent="0.2">
      <c r="A3367" s="3">
        <v>35431</v>
      </c>
      <c r="B3367" t="s">
        <v>11</v>
      </c>
      <c r="C3367" t="s">
        <v>16</v>
      </c>
      <c r="D3367" s="7">
        <v>71427.037800000006</v>
      </c>
      <c r="E3367" s="5">
        <v>66982.7</v>
      </c>
      <c r="F3367" s="5">
        <v>2806.48</v>
      </c>
      <c r="G3367" s="5">
        <v>162.38999999999999</v>
      </c>
      <c r="H3367" s="5">
        <v>1475.4678000000085</v>
      </c>
      <c r="I3367" s="5">
        <v>69.733333333333334</v>
      </c>
      <c r="J3367" s="5">
        <v>5536599.3759765597</v>
      </c>
      <c r="K3367" s="7">
        <v>506</v>
      </c>
      <c r="L3367" s="7">
        <v>18</v>
      </c>
      <c r="M3367" s="8">
        <v>40</v>
      </c>
      <c r="N3367" s="8">
        <v>37</v>
      </c>
      <c r="O3367" s="6">
        <v>61</v>
      </c>
    </row>
    <row r="3368" spans="1:15" x14ac:dyDescent="0.2">
      <c r="A3368" s="3">
        <v>35431</v>
      </c>
      <c r="B3368" t="s">
        <v>11</v>
      </c>
      <c r="C3368" t="s">
        <v>18</v>
      </c>
      <c r="D3368" s="7">
        <v>0</v>
      </c>
      <c r="E3368" s="5">
        <v>0</v>
      </c>
      <c r="F3368" s="5">
        <v>0</v>
      </c>
      <c r="G3368" s="5">
        <v>0</v>
      </c>
      <c r="H3368" s="5">
        <v>0</v>
      </c>
      <c r="I3368" s="5">
        <v>0</v>
      </c>
      <c r="J3368" s="5">
        <v>0</v>
      </c>
      <c r="K3368" s="7">
        <v>0</v>
      </c>
      <c r="L3368" s="7">
        <v>0</v>
      </c>
      <c r="M3368" s="8">
        <v>0</v>
      </c>
      <c r="N3368" s="8">
        <v>0</v>
      </c>
      <c r="O3368" s="6">
        <v>0</v>
      </c>
    </row>
    <row r="3369" spans="1:15" x14ac:dyDescent="0.2">
      <c r="A3369" s="3">
        <v>35431</v>
      </c>
      <c r="B3369" t="s">
        <v>6</v>
      </c>
      <c r="C3369" t="s">
        <v>15</v>
      </c>
      <c r="D3369" s="7">
        <v>13673.469800000001</v>
      </c>
      <c r="E3369" s="5">
        <v>5263.01</v>
      </c>
      <c r="F3369" s="5">
        <v>7003.16</v>
      </c>
      <c r="G3369" s="5">
        <v>264.35000000000002</v>
      </c>
      <c r="H3369" s="5">
        <v>1142.9498000000008</v>
      </c>
      <c r="I3369" s="5">
        <v>7920.7833333333347</v>
      </c>
      <c r="J3369" s="5">
        <v>2546.50012493133</v>
      </c>
      <c r="K3369" s="7">
        <v>17</v>
      </c>
      <c r="L3369" s="7">
        <v>0</v>
      </c>
      <c r="M3369" s="8">
        <v>0</v>
      </c>
      <c r="N3369" s="8">
        <v>0</v>
      </c>
      <c r="O3369" s="6">
        <v>1</v>
      </c>
    </row>
    <row r="3370" spans="1:15" x14ac:dyDescent="0.2">
      <c r="A3370" s="3">
        <v>35431</v>
      </c>
      <c r="B3370" t="s">
        <v>6</v>
      </c>
      <c r="C3370" t="s">
        <v>15</v>
      </c>
      <c r="D3370" s="7">
        <v>4242791.4019999998</v>
      </c>
      <c r="E3370" s="5">
        <v>580885.05200000003</v>
      </c>
      <c r="F3370" s="5">
        <v>1744355.1739000001</v>
      </c>
      <c r="G3370" s="5">
        <v>173026.87</v>
      </c>
      <c r="H3370" s="5">
        <v>1744524.3060999997</v>
      </c>
      <c r="I3370" s="5">
        <v>5731410.4500000002</v>
      </c>
      <c r="J3370" s="5">
        <v>5943591.1982421903</v>
      </c>
      <c r="K3370" s="7">
        <v>19470</v>
      </c>
      <c r="L3370" s="7">
        <v>0</v>
      </c>
      <c r="M3370" s="8">
        <v>-432</v>
      </c>
      <c r="N3370" s="8">
        <v>405</v>
      </c>
      <c r="O3370" s="6">
        <v>694</v>
      </c>
    </row>
    <row r="3371" spans="1:15" x14ac:dyDescent="0.2">
      <c r="A3371" s="3">
        <v>35431</v>
      </c>
      <c r="B3371" t="s">
        <v>6</v>
      </c>
      <c r="C3371" t="s">
        <v>17</v>
      </c>
      <c r="D3371" s="7">
        <v>9685194.6623000093</v>
      </c>
      <c r="E3371" s="5">
        <v>2545684.1800000002</v>
      </c>
      <c r="F3371" s="5">
        <v>3456165.53</v>
      </c>
      <c r="G3371" s="5">
        <v>627601.17000000004</v>
      </c>
      <c r="H3371" s="5">
        <v>3055743.7823000099</v>
      </c>
      <c r="I3371" s="5">
        <v>12919861.816666676</v>
      </c>
      <c r="J3371" s="5">
        <v>46411789.608398497</v>
      </c>
      <c r="K3371" s="7">
        <v>19666</v>
      </c>
      <c r="L3371" s="7">
        <v>1198</v>
      </c>
      <c r="M3371" s="8">
        <v>127</v>
      </c>
      <c r="N3371" s="8">
        <v>411</v>
      </c>
      <c r="O3371" s="6">
        <v>1651</v>
      </c>
    </row>
    <row r="3372" spans="1:15" x14ac:dyDescent="0.2">
      <c r="A3372" s="3">
        <v>35431</v>
      </c>
      <c r="B3372" t="s">
        <v>6</v>
      </c>
      <c r="C3372" t="s">
        <v>15</v>
      </c>
      <c r="D3372" s="7">
        <v>346629.87530000001</v>
      </c>
      <c r="E3372" s="5">
        <v>65209.19</v>
      </c>
      <c r="F3372" s="5">
        <v>155287.54999999999</v>
      </c>
      <c r="G3372" s="5">
        <v>10972.12</v>
      </c>
      <c r="H3372" s="5">
        <v>115161.01530000003</v>
      </c>
      <c r="I3372" s="5">
        <v>460556.05000000051</v>
      </c>
      <c r="J3372" s="5">
        <v>956369.49707031297</v>
      </c>
      <c r="K3372" s="7">
        <v>1690</v>
      </c>
      <c r="L3372" s="7">
        <v>86</v>
      </c>
      <c r="M3372" s="8">
        <v>-17</v>
      </c>
      <c r="N3372" s="8">
        <v>92</v>
      </c>
      <c r="O3372" s="6">
        <v>294</v>
      </c>
    </row>
    <row r="3373" spans="1:15" x14ac:dyDescent="0.2">
      <c r="A3373" s="3">
        <v>35431</v>
      </c>
      <c r="B3373" t="s">
        <v>6</v>
      </c>
      <c r="C3373" t="s">
        <v>17</v>
      </c>
      <c r="D3373" s="7">
        <v>5610449.1020999998</v>
      </c>
      <c r="E3373" s="5">
        <v>1280825.83</v>
      </c>
      <c r="F3373" s="5">
        <v>2216427.87</v>
      </c>
      <c r="G3373" s="5">
        <v>326343.03999999998</v>
      </c>
      <c r="H3373" s="5">
        <v>1786852.3620999996</v>
      </c>
      <c r="I3373" s="5">
        <v>9937511.6000000071</v>
      </c>
      <c r="J3373" s="5">
        <v>22258893.746093798</v>
      </c>
      <c r="K3373" s="7">
        <v>20664</v>
      </c>
      <c r="L3373" s="7">
        <v>1383</v>
      </c>
      <c r="M3373" s="8">
        <v>136</v>
      </c>
      <c r="N3373" s="8">
        <v>468</v>
      </c>
      <c r="O3373" s="6">
        <v>1396</v>
      </c>
    </row>
    <row r="3374" spans="1:15" x14ac:dyDescent="0.2">
      <c r="A3374" s="3">
        <v>35431</v>
      </c>
      <c r="B3374" t="s">
        <v>6</v>
      </c>
      <c r="C3374" t="s">
        <v>16</v>
      </c>
      <c r="D3374" s="7">
        <v>5505552.5133999996</v>
      </c>
      <c r="E3374" s="5">
        <v>5461808.1600000001</v>
      </c>
      <c r="F3374" s="5">
        <v>56063.62</v>
      </c>
      <c r="G3374" s="5">
        <v>4497.68</v>
      </c>
      <c r="H3374" s="5">
        <v>-16816.946600000563</v>
      </c>
      <c r="I3374" s="5">
        <v>3.9166666666666701</v>
      </c>
      <c r="J3374" s="5">
        <v>254622550.125</v>
      </c>
      <c r="K3374" s="7">
        <v>13890</v>
      </c>
      <c r="L3374" s="7">
        <v>659</v>
      </c>
      <c r="M3374" s="8">
        <v>-41</v>
      </c>
      <c r="N3374" s="8">
        <v>784</v>
      </c>
      <c r="O3374" s="6">
        <v>1628</v>
      </c>
    </row>
    <row r="3375" spans="1:15" x14ac:dyDescent="0.2">
      <c r="A3375" s="3">
        <v>35431</v>
      </c>
      <c r="B3375" t="s">
        <v>6</v>
      </c>
      <c r="C3375" t="s">
        <v>15</v>
      </c>
      <c r="D3375" s="7">
        <v>8956511.5942000002</v>
      </c>
      <c r="E3375" s="5">
        <v>2149933.7799999998</v>
      </c>
      <c r="F3375" s="5">
        <v>2439778.0299999998</v>
      </c>
      <c r="G3375" s="5">
        <v>614352.85</v>
      </c>
      <c r="H3375" s="5">
        <v>3752446.9342000014</v>
      </c>
      <c r="I3375" s="5">
        <v>21068695.566666659</v>
      </c>
      <c r="J3375" s="5">
        <v>40595125.1103516</v>
      </c>
      <c r="K3375" s="7">
        <v>49701</v>
      </c>
      <c r="L3375" s="7">
        <v>1578</v>
      </c>
      <c r="M3375" s="8">
        <v>284</v>
      </c>
      <c r="N3375" s="8">
        <v>1637</v>
      </c>
      <c r="O3375" s="6">
        <v>3209</v>
      </c>
    </row>
    <row r="3376" spans="1:15" x14ac:dyDescent="0.2">
      <c r="A3376" s="3">
        <v>35431</v>
      </c>
      <c r="B3376" t="s">
        <v>6</v>
      </c>
      <c r="C3376" t="s">
        <v>15</v>
      </c>
      <c r="D3376" s="7">
        <v>58644.675000000003</v>
      </c>
      <c r="E3376" s="5">
        <v>21471.37</v>
      </c>
      <c r="F3376" s="5">
        <v>10314.950000000001</v>
      </c>
      <c r="G3376" s="5">
        <v>1614.08</v>
      </c>
      <c r="H3376" s="5">
        <v>25244.275000000009</v>
      </c>
      <c r="I3376" s="5">
        <v>121549.05000000002</v>
      </c>
      <c r="J3376" s="5">
        <v>578484.07910156297</v>
      </c>
      <c r="K3376" s="7">
        <v>195</v>
      </c>
      <c r="L3376" s="7">
        <v>0</v>
      </c>
      <c r="M3376" s="8">
        <v>4</v>
      </c>
      <c r="N3376" s="8">
        <v>4</v>
      </c>
      <c r="O3376" s="6">
        <v>3</v>
      </c>
    </row>
    <row r="3377" spans="1:15" x14ac:dyDescent="0.2">
      <c r="A3377" s="3">
        <v>35431</v>
      </c>
      <c r="B3377" t="s">
        <v>6</v>
      </c>
      <c r="C3377" t="s">
        <v>15</v>
      </c>
      <c r="D3377" s="7">
        <v>7592722.6433000099</v>
      </c>
      <c r="E3377" s="5">
        <v>1696166.84</v>
      </c>
      <c r="F3377" s="5">
        <v>2235937.06</v>
      </c>
      <c r="G3377" s="5">
        <v>433854.05</v>
      </c>
      <c r="H3377" s="5">
        <v>3226764.6933000102</v>
      </c>
      <c r="I3377" s="5">
        <v>11500097.549999997</v>
      </c>
      <c r="J3377" s="5">
        <v>41712351.7587891</v>
      </c>
      <c r="K3377" s="7">
        <v>28793</v>
      </c>
      <c r="L3377" s="7">
        <v>2</v>
      </c>
      <c r="M3377" s="8">
        <v>-554</v>
      </c>
      <c r="N3377" s="8">
        <v>956</v>
      </c>
      <c r="O3377" s="6">
        <v>1669</v>
      </c>
    </row>
    <row r="3378" spans="1:15" x14ac:dyDescent="0.2">
      <c r="A3378" s="3">
        <v>35431</v>
      </c>
      <c r="B3378" t="s">
        <v>6</v>
      </c>
      <c r="C3378" t="s">
        <v>17</v>
      </c>
      <c r="D3378" s="7">
        <v>667.87519999999995</v>
      </c>
      <c r="E3378" s="5">
        <v>246.06</v>
      </c>
      <c r="F3378" s="5">
        <v>243.97</v>
      </c>
      <c r="G3378" s="5">
        <v>0</v>
      </c>
      <c r="H3378" s="5">
        <v>177.84519999999995</v>
      </c>
      <c r="I3378" s="5">
        <v>635.20000000000005</v>
      </c>
      <c r="J3378" s="5">
        <v>7839.8974609375</v>
      </c>
      <c r="K3378" s="7">
        <v>1</v>
      </c>
      <c r="L3378" s="7">
        <v>0</v>
      </c>
      <c r="M3378" s="8">
        <v>0</v>
      </c>
      <c r="N3378" s="8">
        <v>0</v>
      </c>
      <c r="O3378" s="6">
        <v>0</v>
      </c>
    </row>
    <row r="3379" spans="1:15" x14ac:dyDescent="0.2">
      <c r="A3379" s="3">
        <v>35431</v>
      </c>
      <c r="B3379" t="s">
        <v>6</v>
      </c>
      <c r="C3379" t="s">
        <v>15</v>
      </c>
      <c r="D3379" s="7">
        <v>2500363.2752999999</v>
      </c>
      <c r="E3379" s="5">
        <v>268625.33</v>
      </c>
      <c r="F3379" s="5">
        <v>1788861.25</v>
      </c>
      <c r="G3379" s="5">
        <v>51442.45</v>
      </c>
      <c r="H3379" s="5">
        <v>391434.24529999978</v>
      </c>
      <c r="I3379" s="5">
        <v>1275327.1833333329</v>
      </c>
      <c r="J3379" s="5">
        <v>5219503.80078125</v>
      </c>
      <c r="K3379" s="7">
        <v>9427</v>
      </c>
      <c r="L3379" s="7">
        <v>510</v>
      </c>
      <c r="M3379" s="8">
        <v>-55</v>
      </c>
      <c r="N3379" s="8">
        <v>592</v>
      </c>
      <c r="O3379" s="6">
        <v>1608</v>
      </c>
    </row>
    <row r="3380" spans="1:15" x14ac:dyDescent="0.2">
      <c r="A3380" s="3">
        <v>35431</v>
      </c>
      <c r="B3380" t="s">
        <v>6</v>
      </c>
      <c r="C3380" t="s">
        <v>18</v>
      </c>
      <c r="D3380" s="7">
        <v>0</v>
      </c>
      <c r="E3380" s="5">
        <v>0</v>
      </c>
      <c r="F3380" s="5">
        <v>0</v>
      </c>
      <c r="G3380" s="5">
        <v>0</v>
      </c>
      <c r="H3380" s="5">
        <v>0</v>
      </c>
      <c r="I3380" s="5">
        <v>0</v>
      </c>
      <c r="J3380" s="5">
        <v>0</v>
      </c>
      <c r="K3380" s="7">
        <v>0</v>
      </c>
      <c r="L3380" s="7">
        <v>0</v>
      </c>
      <c r="M3380" s="8">
        <v>0</v>
      </c>
      <c r="N3380" s="8">
        <v>0</v>
      </c>
      <c r="O3380" s="6">
        <v>0</v>
      </c>
    </row>
    <row r="3381" spans="1:15" x14ac:dyDescent="0.2">
      <c r="A3381" s="3">
        <v>35431</v>
      </c>
      <c r="B3381" t="s">
        <v>6</v>
      </c>
      <c r="C3381" t="s">
        <v>17</v>
      </c>
      <c r="D3381" s="7">
        <v>1084222.5981999999</v>
      </c>
      <c r="E3381" s="5">
        <v>379165.43</v>
      </c>
      <c r="F3381" s="5">
        <v>386582.19</v>
      </c>
      <c r="G3381" s="5">
        <v>66421.02</v>
      </c>
      <c r="H3381" s="5">
        <v>252053.95819999994</v>
      </c>
      <c r="I3381" s="5">
        <v>1293872.2333333329</v>
      </c>
      <c r="J3381" s="5">
        <v>5670588.2138671903</v>
      </c>
      <c r="K3381" s="7">
        <v>1705</v>
      </c>
      <c r="L3381" s="7">
        <v>206</v>
      </c>
      <c r="M3381" s="8">
        <v>362</v>
      </c>
      <c r="N3381" s="8">
        <v>18</v>
      </c>
      <c r="O3381" s="6">
        <v>106</v>
      </c>
    </row>
    <row r="3382" spans="1:15" x14ac:dyDescent="0.2">
      <c r="A3382" s="3">
        <v>35431</v>
      </c>
      <c r="B3382" t="s">
        <v>6</v>
      </c>
      <c r="C3382" t="s">
        <v>17</v>
      </c>
      <c r="D3382" s="7">
        <v>21965.889599999999</v>
      </c>
      <c r="E3382" s="5">
        <v>472.43</v>
      </c>
      <c r="F3382" s="5">
        <v>2925.93</v>
      </c>
      <c r="G3382" s="5">
        <v>584.78</v>
      </c>
      <c r="H3382" s="5">
        <v>17982.749599999999</v>
      </c>
      <c r="I3382" s="5">
        <v>143029.50000000006</v>
      </c>
      <c r="J3382" s="5">
        <v>881236.638671875</v>
      </c>
      <c r="K3382" s="7">
        <v>453</v>
      </c>
      <c r="L3382" s="7">
        <v>67</v>
      </c>
      <c r="M3382" s="8">
        <v>76</v>
      </c>
      <c r="N3382" s="8">
        <v>34</v>
      </c>
      <c r="O3382" s="6">
        <v>15</v>
      </c>
    </row>
    <row r="3383" spans="1:15" x14ac:dyDescent="0.2">
      <c r="A3383" s="3">
        <v>35431</v>
      </c>
      <c r="B3383" t="s">
        <v>6</v>
      </c>
      <c r="C3383" t="s">
        <v>16</v>
      </c>
      <c r="D3383" s="7">
        <v>249759.908</v>
      </c>
      <c r="E3383" s="5">
        <v>207621.32</v>
      </c>
      <c r="F3383" s="5">
        <v>15156.41</v>
      </c>
      <c r="G3383" s="5">
        <v>3379.84</v>
      </c>
      <c r="H3383" s="5">
        <v>23602.337999999989</v>
      </c>
      <c r="I3383" s="5">
        <v>27516.2</v>
      </c>
      <c r="J3383" s="5">
        <v>4939061.7080078097</v>
      </c>
      <c r="K3383" s="7">
        <v>916</v>
      </c>
      <c r="L3383" s="7">
        <v>7</v>
      </c>
      <c r="M3383" s="8">
        <v>2</v>
      </c>
      <c r="N3383" s="8">
        <v>88</v>
      </c>
      <c r="O3383" s="6">
        <v>151</v>
      </c>
    </row>
    <row r="3384" spans="1:15" x14ac:dyDescent="0.2">
      <c r="A3384" s="3">
        <v>35431</v>
      </c>
      <c r="B3384" t="s">
        <v>6</v>
      </c>
      <c r="C3384" t="s">
        <v>16</v>
      </c>
      <c r="D3384" s="7">
        <v>1644244.9058999999</v>
      </c>
      <c r="E3384" s="5">
        <v>1541035.54</v>
      </c>
      <c r="F3384" s="5">
        <v>50220.93</v>
      </c>
      <c r="G3384" s="5">
        <v>2135.2600000000002</v>
      </c>
      <c r="H3384" s="5">
        <v>50853.175899999856</v>
      </c>
      <c r="I3384" s="5">
        <v>71643.200000000026</v>
      </c>
      <c r="J3384" s="5">
        <v>46799802.457031302</v>
      </c>
      <c r="K3384" s="7">
        <v>6587</v>
      </c>
      <c r="L3384" s="7">
        <v>1060</v>
      </c>
      <c r="M3384" s="8">
        <v>31</v>
      </c>
      <c r="N3384" s="8">
        <v>434</v>
      </c>
      <c r="O3384" s="6">
        <v>1165</v>
      </c>
    </row>
    <row r="3385" spans="1:15" x14ac:dyDescent="0.2">
      <c r="A3385" s="3">
        <v>35431</v>
      </c>
      <c r="B3385" t="s">
        <v>6</v>
      </c>
      <c r="C3385" t="s">
        <v>16</v>
      </c>
      <c r="D3385" s="7">
        <v>74346.664600000004</v>
      </c>
      <c r="E3385" s="5">
        <v>70565.08</v>
      </c>
      <c r="F3385" s="5">
        <v>2646.7</v>
      </c>
      <c r="G3385" s="5">
        <v>129.9</v>
      </c>
      <c r="H3385" s="5">
        <v>1004.9846000000022</v>
      </c>
      <c r="I3385" s="5">
        <v>105.81666666666663</v>
      </c>
      <c r="J3385" s="5">
        <v>5659003.50488282</v>
      </c>
      <c r="K3385" s="7">
        <v>487</v>
      </c>
      <c r="L3385" s="7">
        <v>11</v>
      </c>
      <c r="M3385" s="8">
        <v>27</v>
      </c>
      <c r="N3385" s="8">
        <v>18</v>
      </c>
      <c r="O3385" s="6">
        <v>50</v>
      </c>
    </row>
    <row r="3386" spans="1:15" x14ac:dyDescent="0.2">
      <c r="A3386" s="3">
        <v>35431</v>
      </c>
      <c r="B3386" t="s">
        <v>6</v>
      </c>
      <c r="C3386" t="s">
        <v>18</v>
      </c>
      <c r="D3386" s="7">
        <v>0</v>
      </c>
      <c r="E3386" s="5">
        <v>0</v>
      </c>
      <c r="F3386" s="5">
        <v>0</v>
      </c>
      <c r="G3386" s="5">
        <v>0</v>
      </c>
      <c r="H3386" s="5">
        <v>0</v>
      </c>
      <c r="I3386" s="5">
        <v>0</v>
      </c>
      <c r="J3386" s="5">
        <v>0</v>
      </c>
      <c r="K3386" s="7">
        <v>0</v>
      </c>
      <c r="L3386" s="7">
        <v>0</v>
      </c>
      <c r="M3386" s="8">
        <v>0</v>
      </c>
      <c r="N3386" s="8">
        <v>0</v>
      </c>
      <c r="O3386" s="6">
        <v>0</v>
      </c>
    </row>
    <row r="3387" spans="1:15" x14ac:dyDescent="0.2">
      <c r="A3387" s="3">
        <v>35431</v>
      </c>
      <c r="B3387" t="s">
        <v>7</v>
      </c>
      <c r="C3387" t="s">
        <v>15</v>
      </c>
      <c r="D3387" s="7">
        <v>9669544.2038000003</v>
      </c>
      <c r="E3387" s="5">
        <v>2078849.2</v>
      </c>
      <c r="F3387" s="5">
        <v>4275454.7100000102</v>
      </c>
      <c r="G3387" s="5">
        <v>358710.86</v>
      </c>
      <c r="H3387" s="5">
        <v>2956529.43379999</v>
      </c>
      <c r="I3387" s="5">
        <v>12962532.033333335</v>
      </c>
      <c r="J3387" s="5">
        <v>14606068.3748779</v>
      </c>
      <c r="K3387" s="7">
        <v>33578</v>
      </c>
      <c r="L3387" s="7">
        <v>517</v>
      </c>
      <c r="M3387" s="8">
        <v>-45</v>
      </c>
      <c r="N3387" s="8">
        <v>1957</v>
      </c>
      <c r="O3387" s="6">
        <v>3179</v>
      </c>
    </row>
    <row r="3388" spans="1:15" x14ac:dyDescent="0.2">
      <c r="A3388" s="3">
        <v>35431</v>
      </c>
      <c r="B3388" t="s">
        <v>7</v>
      </c>
      <c r="C3388" t="s">
        <v>16</v>
      </c>
      <c r="D3388" s="7">
        <v>745441.42</v>
      </c>
      <c r="E3388" s="5">
        <v>538630.31000000099</v>
      </c>
      <c r="F3388" s="5">
        <v>7852.21</v>
      </c>
      <c r="G3388" s="5">
        <v>1288.57</v>
      </c>
      <c r="H3388" s="5">
        <v>197670.32999999906</v>
      </c>
      <c r="I3388" s="5">
        <v>0</v>
      </c>
      <c r="J3388" s="5">
        <v>2900841.5119743301</v>
      </c>
      <c r="K3388" s="7">
        <v>2338</v>
      </c>
      <c r="L3388" s="7">
        <v>39</v>
      </c>
      <c r="M3388" s="8">
        <v>1</v>
      </c>
      <c r="N3388" s="8">
        <v>18</v>
      </c>
      <c r="O3388" s="6">
        <v>141</v>
      </c>
    </row>
    <row r="3389" spans="1:15" x14ac:dyDescent="0.2">
      <c r="A3389" s="3">
        <v>35431</v>
      </c>
      <c r="B3389" t="s">
        <v>7</v>
      </c>
      <c r="C3389" t="s">
        <v>15</v>
      </c>
      <c r="D3389" s="7">
        <v>1081433.1017</v>
      </c>
      <c r="E3389" s="5">
        <v>363677.57</v>
      </c>
      <c r="F3389" s="5">
        <v>59651.199999999997</v>
      </c>
      <c r="G3389" s="5">
        <v>5064.71</v>
      </c>
      <c r="H3389" s="5">
        <v>653039.62170000002</v>
      </c>
      <c r="I3389" s="5">
        <v>57983.766666666663</v>
      </c>
      <c r="J3389" s="5">
        <v>193767.228165626</v>
      </c>
      <c r="K3389" s="7">
        <v>153</v>
      </c>
      <c r="L3389" s="7">
        <v>1</v>
      </c>
      <c r="M3389" s="8">
        <v>-1</v>
      </c>
      <c r="N3389" s="8">
        <v>1</v>
      </c>
      <c r="O3389" s="6">
        <v>7</v>
      </c>
    </row>
    <row r="3390" spans="1:15" x14ac:dyDescent="0.2">
      <c r="A3390" s="3">
        <v>35431</v>
      </c>
      <c r="B3390" t="s">
        <v>7</v>
      </c>
      <c r="C3390" t="s">
        <v>15</v>
      </c>
      <c r="D3390" s="7">
        <v>4865492.8509999998</v>
      </c>
      <c r="E3390" s="5">
        <v>694041.0331</v>
      </c>
      <c r="F3390" s="5">
        <v>2099305.6872999999</v>
      </c>
      <c r="G3390" s="5">
        <v>204569.03</v>
      </c>
      <c r="H3390" s="5">
        <v>1867577.1005999998</v>
      </c>
      <c r="I3390" s="5">
        <v>6011617.4000000004</v>
      </c>
      <c r="J3390" s="5">
        <v>6764441.7297239304</v>
      </c>
      <c r="K3390" s="7">
        <v>16938</v>
      </c>
      <c r="L3390" s="7">
        <v>43</v>
      </c>
      <c r="M3390" s="8">
        <v>-322</v>
      </c>
      <c r="N3390" s="8">
        <v>426</v>
      </c>
      <c r="O3390" s="6">
        <v>663</v>
      </c>
    </row>
    <row r="3391" spans="1:15" x14ac:dyDescent="0.2">
      <c r="A3391" s="3">
        <v>35431</v>
      </c>
      <c r="B3391" t="s">
        <v>7</v>
      </c>
      <c r="C3391" t="s">
        <v>17</v>
      </c>
      <c r="D3391" s="7">
        <v>26205419.018599998</v>
      </c>
      <c r="E3391" s="5">
        <v>6714463.9800000004</v>
      </c>
      <c r="F3391" s="5">
        <v>9967897.0099999905</v>
      </c>
      <c r="G3391" s="5">
        <v>1680969.48</v>
      </c>
      <c r="H3391" s="5">
        <v>7842088.5486000068</v>
      </c>
      <c r="I3391" s="5">
        <v>32239793.783333313</v>
      </c>
      <c r="J3391" s="5">
        <v>132781440.81129999</v>
      </c>
      <c r="K3391" s="7">
        <v>52597</v>
      </c>
      <c r="L3391" s="7">
        <v>2596</v>
      </c>
      <c r="M3391" s="8">
        <v>-250</v>
      </c>
      <c r="N3391" s="8">
        <v>1406</v>
      </c>
      <c r="O3391" s="6">
        <v>4357</v>
      </c>
    </row>
    <row r="3392" spans="1:15" x14ac:dyDescent="0.2">
      <c r="A3392" s="3">
        <v>35431</v>
      </c>
      <c r="B3392" t="s">
        <v>7</v>
      </c>
      <c r="C3392" t="s">
        <v>15</v>
      </c>
      <c r="D3392" s="7">
        <v>491136.26520000002</v>
      </c>
      <c r="E3392" s="5">
        <v>138384.76999999999</v>
      </c>
      <c r="F3392" s="5">
        <v>213843.82</v>
      </c>
      <c r="G3392" s="5">
        <v>14989.87</v>
      </c>
      <c r="H3392" s="5">
        <v>123917.8052</v>
      </c>
      <c r="I3392" s="5">
        <v>476030.21666666702</v>
      </c>
      <c r="J3392" s="5">
        <v>2495705.9824218801</v>
      </c>
      <c r="K3392" s="7">
        <v>2370</v>
      </c>
      <c r="L3392" s="7">
        <v>261</v>
      </c>
      <c r="M3392" s="8">
        <v>12</v>
      </c>
      <c r="N3392" s="8">
        <v>169</v>
      </c>
      <c r="O3392" s="6">
        <v>397</v>
      </c>
    </row>
    <row r="3393" spans="1:15" x14ac:dyDescent="0.2">
      <c r="A3393" s="3">
        <v>35431</v>
      </c>
      <c r="B3393" t="s">
        <v>7</v>
      </c>
      <c r="C3393" t="s">
        <v>17</v>
      </c>
      <c r="D3393" s="7">
        <v>13573481.976500001</v>
      </c>
      <c r="E3393" s="5">
        <v>3100946.26</v>
      </c>
      <c r="F3393" s="5">
        <v>5556462.9100000001</v>
      </c>
      <c r="G3393" s="5">
        <v>764763.04000000097</v>
      </c>
      <c r="H3393" s="5">
        <v>4151309.7664999999</v>
      </c>
      <c r="I3393" s="5">
        <v>22317711.783333316</v>
      </c>
      <c r="J3393" s="5">
        <v>53071456.775390603</v>
      </c>
      <c r="K3393" s="7">
        <v>53016</v>
      </c>
      <c r="L3393" s="7">
        <v>3182</v>
      </c>
      <c r="M3393" s="8">
        <v>7</v>
      </c>
      <c r="N3393" s="8">
        <v>1314</v>
      </c>
      <c r="O3393" s="6">
        <v>3955</v>
      </c>
    </row>
    <row r="3394" spans="1:15" x14ac:dyDescent="0.2">
      <c r="A3394" s="3">
        <v>35431</v>
      </c>
      <c r="B3394" t="s">
        <v>7</v>
      </c>
      <c r="C3394" t="s">
        <v>16</v>
      </c>
      <c r="D3394" s="7">
        <v>11976030.868899999</v>
      </c>
      <c r="E3394" s="5">
        <v>12078646.310000001</v>
      </c>
      <c r="F3394" s="5">
        <v>-45485.209999999897</v>
      </c>
      <c r="G3394" s="5">
        <v>3871.42</v>
      </c>
      <c r="H3394" s="5">
        <v>-61001.651100001436</v>
      </c>
      <c r="I3394" s="5">
        <v>28.95000000000001</v>
      </c>
      <c r="J3394" s="5">
        <v>555507422.86132801</v>
      </c>
      <c r="K3394" s="7">
        <v>30619</v>
      </c>
      <c r="L3394" s="7">
        <v>2162</v>
      </c>
      <c r="M3394" s="8">
        <v>-80</v>
      </c>
      <c r="N3394" s="8">
        <v>1619</v>
      </c>
      <c r="O3394" s="6">
        <v>4488</v>
      </c>
    </row>
    <row r="3395" spans="1:15" x14ac:dyDescent="0.2">
      <c r="A3395" s="3">
        <v>35431</v>
      </c>
      <c r="B3395" t="s">
        <v>7</v>
      </c>
      <c r="C3395" t="s">
        <v>15</v>
      </c>
      <c r="D3395" s="7">
        <v>9597850.4251000006</v>
      </c>
      <c r="E3395" s="5">
        <v>2435026.21</v>
      </c>
      <c r="F3395" s="5">
        <v>2575471.9300000002</v>
      </c>
      <c r="G3395" s="5">
        <v>661842.93999999994</v>
      </c>
      <c r="H3395" s="5">
        <v>3925509.3451</v>
      </c>
      <c r="I3395" s="5">
        <v>21557652.233333353</v>
      </c>
      <c r="J3395" s="5">
        <v>46725724.108409896</v>
      </c>
      <c r="K3395" s="7">
        <v>52293</v>
      </c>
      <c r="L3395" s="7">
        <v>2023</v>
      </c>
      <c r="M3395" s="8">
        <v>1004</v>
      </c>
      <c r="N3395" s="8">
        <v>2025</v>
      </c>
      <c r="O3395" s="6">
        <v>3633</v>
      </c>
    </row>
    <row r="3396" spans="1:15" x14ac:dyDescent="0.2">
      <c r="A3396" s="3">
        <v>35431</v>
      </c>
      <c r="B3396" t="s">
        <v>7</v>
      </c>
      <c r="C3396" t="s">
        <v>15</v>
      </c>
      <c r="D3396" s="7">
        <v>171493.5</v>
      </c>
      <c r="E3396" s="5">
        <v>39009.07</v>
      </c>
      <c r="F3396" s="5">
        <v>34286.9</v>
      </c>
      <c r="G3396" s="5">
        <v>4047.69</v>
      </c>
      <c r="H3396" s="5">
        <v>94149.84</v>
      </c>
      <c r="I3396" s="5">
        <v>364275.83333333337</v>
      </c>
      <c r="J3396" s="5">
        <v>533888.43261718797</v>
      </c>
      <c r="K3396" s="7">
        <v>461</v>
      </c>
      <c r="L3396" s="7">
        <v>0</v>
      </c>
      <c r="M3396" s="8">
        <v>4</v>
      </c>
      <c r="N3396" s="8">
        <v>8</v>
      </c>
      <c r="O3396" s="6">
        <v>14</v>
      </c>
    </row>
    <row r="3397" spans="1:15" x14ac:dyDescent="0.2">
      <c r="A3397" s="3">
        <v>35431</v>
      </c>
      <c r="B3397" t="s">
        <v>7</v>
      </c>
      <c r="C3397" t="s">
        <v>15</v>
      </c>
      <c r="D3397" s="7">
        <v>14681267.620999999</v>
      </c>
      <c r="E3397" s="5">
        <v>3236406.69</v>
      </c>
      <c r="F3397" s="5">
        <v>4475672.91</v>
      </c>
      <c r="G3397" s="5">
        <v>847035.58999999904</v>
      </c>
      <c r="H3397" s="5">
        <v>6122152.4310000008</v>
      </c>
      <c r="I3397" s="5">
        <v>21525165.65000001</v>
      </c>
      <c r="J3397" s="5">
        <v>81318906.471679702</v>
      </c>
      <c r="K3397" s="7">
        <v>55401</v>
      </c>
      <c r="L3397" s="7">
        <v>36</v>
      </c>
      <c r="M3397" s="8">
        <v>-826</v>
      </c>
      <c r="N3397" s="8">
        <v>2263</v>
      </c>
      <c r="O3397" s="6">
        <v>3693</v>
      </c>
    </row>
    <row r="3398" spans="1:15" x14ac:dyDescent="0.2">
      <c r="A3398" s="3">
        <v>35431</v>
      </c>
      <c r="B3398" t="s">
        <v>7</v>
      </c>
      <c r="C3398" t="s">
        <v>17</v>
      </c>
      <c r="D3398" s="7">
        <v>6477784.9313000096</v>
      </c>
      <c r="E3398" s="5">
        <v>1089544.3999999999</v>
      </c>
      <c r="F3398" s="5">
        <v>3962107.67</v>
      </c>
      <c r="G3398" s="5">
        <v>38552.69</v>
      </c>
      <c r="H3398" s="5">
        <v>1387580.1713000103</v>
      </c>
      <c r="I3398" s="5">
        <v>5406607.650000006</v>
      </c>
      <c r="J3398" s="5">
        <v>7522013.5775117902</v>
      </c>
      <c r="K3398" s="7">
        <v>8015</v>
      </c>
      <c r="L3398" s="7">
        <v>285</v>
      </c>
      <c r="M3398" s="8">
        <v>20</v>
      </c>
      <c r="N3398" s="8">
        <v>265</v>
      </c>
      <c r="O3398" s="6">
        <v>818</v>
      </c>
    </row>
    <row r="3399" spans="1:15" x14ac:dyDescent="0.2">
      <c r="A3399" s="3">
        <v>35431</v>
      </c>
      <c r="B3399" t="s">
        <v>7</v>
      </c>
      <c r="C3399" t="s">
        <v>17</v>
      </c>
      <c r="D3399" s="7">
        <v>1055693.648</v>
      </c>
      <c r="E3399" s="5">
        <v>87945.51</v>
      </c>
      <c r="F3399" s="5">
        <v>613869.35</v>
      </c>
      <c r="G3399" s="5">
        <v>10012.85</v>
      </c>
      <c r="H3399" s="5">
        <v>343865.93800000008</v>
      </c>
      <c r="I3399" s="5">
        <v>1192699.4833333339</v>
      </c>
      <c r="J3399" s="5">
        <v>272309.92709159799</v>
      </c>
      <c r="K3399" s="7">
        <v>1907</v>
      </c>
      <c r="L3399" s="7">
        <v>1</v>
      </c>
      <c r="M3399" s="8">
        <v>-5</v>
      </c>
      <c r="N3399" s="8">
        <v>3</v>
      </c>
      <c r="O3399" s="6">
        <v>495</v>
      </c>
    </row>
    <row r="3400" spans="1:15" x14ac:dyDescent="0.2">
      <c r="A3400" s="3">
        <v>35431</v>
      </c>
      <c r="B3400" t="s">
        <v>7</v>
      </c>
      <c r="C3400" t="s">
        <v>15</v>
      </c>
      <c r="D3400" s="7">
        <v>3263619.4912</v>
      </c>
      <c r="E3400" s="5">
        <v>340111.78</v>
      </c>
      <c r="F3400" s="5">
        <v>2396781.4900000002</v>
      </c>
      <c r="G3400" s="5">
        <v>63849.279999999999</v>
      </c>
      <c r="H3400" s="5">
        <v>462876.94119999954</v>
      </c>
      <c r="I3400" s="5">
        <v>1561530.9833333334</v>
      </c>
      <c r="J3400" s="5">
        <v>5849691.2910156297</v>
      </c>
      <c r="K3400" s="7">
        <v>11453</v>
      </c>
      <c r="L3400" s="7">
        <v>343</v>
      </c>
      <c r="M3400" s="8">
        <v>-18</v>
      </c>
      <c r="N3400" s="8">
        <v>876</v>
      </c>
      <c r="O3400" s="6">
        <v>1920</v>
      </c>
    </row>
    <row r="3401" spans="1:15" x14ac:dyDescent="0.2">
      <c r="A3401" s="3">
        <v>35431</v>
      </c>
      <c r="B3401" t="s">
        <v>7</v>
      </c>
      <c r="C3401" t="s">
        <v>18</v>
      </c>
      <c r="D3401" s="7">
        <v>1281103.8755999999</v>
      </c>
      <c r="E3401" s="5">
        <v>1228606.8</v>
      </c>
      <c r="F3401" s="5">
        <v>4848.75000000001</v>
      </c>
      <c r="G3401" s="5">
        <v>10675.07</v>
      </c>
      <c r="H3401" s="5">
        <v>36973.255599999859</v>
      </c>
      <c r="I3401" s="5">
        <v>114762.51666666665</v>
      </c>
      <c r="J3401" s="5">
        <v>477318.09597969102</v>
      </c>
      <c r="K3401" s="7">
        <v>24971</v>
      </c>
      <c r="L3401" s="7">
        <v>107</v>
      </c>
      <c r="M3401" s="8">
        <v>0</v>
      </c>
      <c r="N3401" s="8">
        <v>936</v>
      </c>
      <c r="O3401" s="6">
        <v>7182</v>
      </c>
    </row>
    <row r="3402" spans="1:15" x14ac:dyDescent="0.2">
      <c r="A3402" s="3">
        <v>35431</v>
      </c>
      <c r="B3402" t="s">
        <v>7</v>
      </c>
      <c r="C3402" t="s">
        <v>17</v>
      </c>
      <c r="D3402" s="7">
        <v>4231460.9557999996</v>
      </c>
      <c r="E3402" s="5">
        <v>1589386.2</v>
      </c>
      <c r="F3402" s="5">
        <v>1562141.77</v>
      </c>
      <c r="G3402" s="5">
        <v>273442.73</v>
      </c>
      <c r="H3402" s="5">
        <v>806490.25579999946</v>
      </c>
      <c r="I3402" s="5">
        <v>3877970.9499999983</v>
      </c>
      <c r="J3402" s="5">
        <v>22973689.299804699</v>
      </c>
      <c r="K3402" s="7">
        <v>6555</v>
      </c>
      <c r="L3402" s="7">
        <v>1644</v>
      </c>
      <c r="M3402" s="8">
        <v>758</v>
      </c>
      <c r="N3402" s="8">
        <v>144</v>
      </c>
      <c r="O3402" s="6">
        <v>355</v>
      </c>
    </row>
    <row r="3403" spans="1:15" x14ac:dyDescent="0.2">
      <c r="A3403" s="3">
        <v>35431</v>
      </c>
      <c r="B3403" t="s">
        <v>7</v>
      </c>
      <c r="C3403" t="s">
        <v>17</v>
      </c>
      <c r="D3403" s="7">
        <v>95382.310899999997</v>
      </c>
      <c r="E3403" s="5">
        <v>1543.61</v>
      </c>
      <c r="F3403" s="5">
        <v>18187.509999999998</v>
      </c>
      <c r="G3403" s="5">
        <v>1999.75</v>
      </c>
      <c r="H3403" s="5">
        <v>73651.440900000001</v>
      </c>
      <c r="I3403" s="5">
        <v>556116.23333333409</v>
      </c>
      <c r="J3403" s="5">
        <v>4220287.98535157</v>
      </c>
      <c r="K3403" s="7">
        <v>2019</v>
      </c>
      <c r="L3403" s="7">
        <v>461</v>
      </c>
      <c r="M3403" s="8">
        <v>187</v>
      </c>
      <c r="N3403" s="8">
        <v>215</v>
      </c>
      <c r="O3403" s="6">
        <v>123</v>
      </c>
    </row>
    <row r="3404" spans="1:15" x14ac:dyDescent="0.2">
      <c r="A3404" s="3">
        <v>35431</v>
      </c>
      <c r="B3404" t="s">
        <v>7</v>
      </c>
      <c r="C3404" t="s">
        <v>16</v>
      </c>
      <c r="D3404" s="7">
        <v>680426.3014</v>
      </c>
      <c r="E3404" s="5">
        <v>584425.93999999994</v>
      </c>
      <c r="F3404" s="5">
        <v>36535.68</v>
      </c>
      <c r="G3404" s="5">
        <v>5306.81</v>
      </c>
      <c r="H3404" s="5">
        <v>54157.871400000055</v>
      </c>
      <c r="I3404" s="5">
        <v>69133.166666666657</v>
      </c>
      <c r="J3404" s="5">
        <v>14342461.314453101</v>
      </c>
      <c r="K3404" s="7">
        <v>2820</v>
      </c>
      <c r="L3404" s="7">
        <v>7</v>
      </c>
      <c r="M3404" s="8">
        <v>-1</v>
      </c>
      <c r="N3404" s="8">
        <v>295</v>
      </c>
      <c r="O3404" s="6">
        <v>505</v>
      </c>
    </row>
    <row r="3405" spans="1:15" x14ac:dyDescent="0.2">
      <c r="A3405" s="3">
        <v>35431</v>
      </c>
      <c r="B3405" t="s">
        <v>7</v>
      </c>
      <c r="C3405" t="s">
        <v>16</v>
      </c>
      <c r="D3405" s="7">
        <v>3563013.6858000001</v>
      </c>
      <c r="E3405" s="5">
        <v>3423220.1</v>
      </c>
      <c r="F3405" s="5">
        <v>67855.94</v>
      </c>
      <c r="G3405" s="5">
        <v>3609.52</v>
      </c>
      <c r="H3405" s="5">
        <v>68328.125799999994</v>
      </c>
      <c r="I3405" s="5">
        <v>46689.36666666669</v>
      </c>
      <c r="J3405" s="5">
        <v>111752528.96386699</v>
      </c>
      <c r="K3405" s="7">
        <v>12385</v>
      </c>
      <c r="L3405" s="7">
        <v>2031</v>
      </c>
      <c r="M3405" s="8">
        <v>70</v>
      </c>
      <c r="N3405" s="8">
        <v>640</v>
      </c>
      <c r="O3405" s="6">
        <v>2058</v>
      </c>
    </row>
    <row r="3406" spans="1:15" x14ac:dyDescent="0.2">
      <c r="A3406" s="3">
        <v>35431</v>
      </c>
      <c r="B3406" t="s">
        <v>7</v>
      </c>
      <c r="C3406" t="s">
        <v>16</v>
      </c>
      <c r="D3406" s="7">
        <v>84106.891600000003</v>
      </c>
      <c r="E3406" s="5">
        <v>73888.55</v>
      </c>
      <c r="F3406" s="5">
        <v>5928.54</v>
      </c>
      <c r="G3406" s="5">
        <v>346.95</v>
      </c>
      <c r="H3406" s="5">
        <v>3942.8516</v>
      </c>
      <c r="I3406" s="5">
        <v>64.766666666666637</v>
      </c>
      <c r="J3406" s="5">
        <v>13074575.435476299</v>
      </c>
      <c r="K3406" s="7">
        <v>1475</v>
      </c>
      <c r="L3406" s="7">
        <v>47</v>
      </c>
      <c r="M3406" s="8">
        <v>36</v>
      </c>
      <c r="N3406" s="8">
        <v>87</v>
      </c>
      <c r="O3406" s="6">
        <v>161</v>
      </c>
    </row>
    <row r="3407" spans="1:15" x14ac:dyDescent="0.2">
      <c r="A3407" s="3">
        <v>35431</v>
      </c>
      <c r="B3407" t="s">
        <v>7</v>
      </c>
      <c r="C3407" t="s">
        <v>18</v>
      </c>
      <c r="D3407" s="7">
        <v>0</v>
      </c>
      <c r="E3407" s="5">
        <v>0</v>
      </c>
      <c r="F3407" s="5">
        <v>0</v>
      </c>
      <c r="G3407" s="5">
        <v>0</v>
      </c>
      <c r="H3407" s="5">
        <v>0</v>
      </c>
      <c r="I3407" s="5">
        <v>0</v>
      </c>
      <c r="J3407" s="5">
        <v>0</v>
      </c>
      <c r="K3407" s="7">
        <v>2</v>
      </c>
      <c r="L3407" s="7">
        <v>1</v>
      </c>
      <c r="M3407" s="8">
        <v>0</v>
      </c>
      <c r="N3407" s="8">
        <v>1</v>
      </c>
      <c r="O3407" s="6">
        <v>0</v>
      </c>
    </row>
    <row r="3408" spans="1:15" x14ac:dyDescent="0.2">
      <c r="A3408" s="3">
        <v>35431</v>
      </c>
      <c r="B3408" t="s">
        <v>8</v>
      </c>
      <c r="C3408" t="s">
        <v>15</v>
      </c>
      <c r="D3408" s="7">
        <v>46794.977099999996</v>
      </c>
      <c r="E3408" s="5">
        <v>5601.71</v>
      </c>
      <c r="F3408" s="5">
        <v>26852.99</v>
      </c>
      <c r="G3408" s="5">
        <v>2282.73</v>
      </c>
      <c r="H3408" s="5">
        <v>12057.547099999996</v>
      </c>
      <c r="I3408" s="5">
        <v>49164.966666666718</v>
      </c>
      <c r="J3408" s="5">
        <v>34698.8965311051</v>
      </c>
      <c r="K3408" s="7">
        <v>114</v>
      </c>
      <c r="L3408" s="7">
        <v>0</v>
      </c>
      <c r="M3408" s="8">
        <v>0</v>
      </c>
      <c r="N3408" s="8">
        <v>3</v>
      </c>
      <c r="O3408" s="6">
        <v>10</v>
      </c>
    </row>
    <row r="3409" spans="1:15" x14ac:dyDescent="0.2">
      <c r="A3409" s="3">
        <v>35431</v>
      </c>
      <c r="B3409" t="s">
        <v>8</v>
      </c>
      <c r="C3409" t="s">
        <v>16</v>
      </c>
      <c r="D3409" s="7">
        <v>81.47</v>
      </c>
      <c r="E3409" s="5">
        <v>81.47</v>
      </c>
      <c r="F3409" s="5">
        <v>0</v>
      </c>
      <c r="G3409" s="5">
        <v>0</v>
      </c>
      <c r="H3409" s="5">
        <v>0</v>
      </c>
      <c r="I3409" s="5">
        <v>0</v>
      </c>
      <c r="J3409" s="5">
        <v>29.650444984436</v>
      </c>
      <c r="K3409" s="7">
        <v>1</v>
      </c>
      <c r="L3409" s="7">
        <v>0</v>
      </c>
      <c r="M3409" s="8">
        <v>0</v>
      </c>
      <c r="N3409" s="8">
        <v>0</v>
      </c>
      <c r="O3409" s="6">
        <v>0</v>
      </c>
    </row>
    <row r="3410" spans="1:15" x14ac:dyDescent="0.2">
      <c r="A3410" s="3">
        <v>35431</v>
      </c>
      <c r="B3410" t="s">
        <v>8</v>
      </c>
      <c r="C3410" t="s">
        <v>15</v>
      </c>
      <c r="D3410" s="7">
        <v>27291686.195599999</v>
      </c>
      <c r="E3410" s="5">
        <v>2725798.6192999999</v>
      </c>
      <c r="F3410" s="5">
        <v>12199202.416200001</v>
      </c>
      <c r="G3410" s="5">
        <v>1010552.8249</v>
      </c>
      <c r="H3410" s="5">
        <v>11356132.335199999</v>
      </c>
      <c r="I3410" s="5">
        <v>37609612.366666645</v>
      </c>
      <c r="J3410" s="5">
        <v>26520567.3504114</v>
      </c>
      <c r="K3410" s="7">
        <v>113678</v>
      </c>
      <c r="L3410" s="7">
        <v>-4</v>
      </c>
      <c r="M3410" s="8">
        <v>-2664</v>
      </c>
      <c r="N3410" s="8">
        <v>1836</v>
      </c>
      <c r="O3410" s="6">
        <v>3124</v>
      </c>
    </row>
    <row r="3411" spans="1:15" x14ac:dyDescent="0.2">
      <c r="A3411" s="3">
        <v>35431</v>
      </c>
      <c r="B3411" t="s">
        <v>8</v>
      </c>
      <c r="C3411" t="s">
        <v>17</v>
      </c>
      <c r="D3411" s="7">
        <v>23416420.6996</v>
      </c>
      <c r="E3411" s="5">
        <v>5460043.7800000003</v>
      </c>
      <c r="F3411" s="5">
        <v>8285560.9390000002</v>
      </c>
      <c r="G3411" s="5">
        <v>1538153.12</v>
      </c>
      <c r="H3411" s="5">
        <v>8132662.8605999993</v>
      </c>
      <c r="I3411" s="5">
        <v>31750940.000000019</v>
      </c>
      <c r="J3411" s="5">
        <v>73841993.476062804</v>
      </c>
      <c r="K3411" s="7">
        <v>41092</v>
      </c>
      <c r="L3411" s="7">
        <v>1009</v>
      </c>
      <c r="M3411" s="8">
        <v>606</v>
      </c>
      <c r="N3411" s="8">
        <v>607</v>
      </c>
      <c r="O3411" s="6">
        <v>2528</v>
      </c>
    </row>
    <row r="3412" spans="1:15" x14ac:dyDescent="0.2">
      <c r="A3412" s="3">
        <v>35431</v>
      </c>
      <c r="B3412" t="s">
        <v>8</v>
      </c>
      <c r="C3412" t="s">
        <v>15</v>
      </c>
      <c r="D3412" s="7">
        <v>1414224.6812</v>
      </c>
      <c r="E3412" s="5">
        <v>256277.1</v>
      </c>
      <c r="F3412" s="5">
        <v>538340.71</v>
      </c>
      <c r="G3412" s="5">
        <v>37886.660000000003</v>
      </c>
      <c r="H3412" s="5">
        <v>581720.2111999999</v>
      </c>
      <c r="I3412" s="5">
        <v>2072086.3666666651</v>
      </c>
      <c r="J3412" s="5">
        <v>3351304.765625</v>
      </c>
      <c r="K3412" s="7">
        <v>6473</v>
      </c>
      <c r="L3412" s="7">
        <v>231</v>
      </c>
      <c r="M3412" s="8">
        <v>-59</v>
      </c>
      <c r="N3412" s="8">
        <v>371</v>
      </c>
      <c r="O3412" s="6">
        <v>1244</v>
      </c>
    </row>
    <row r="3413" spans="1:15" x14ac:dyDescent="0.2">
      <c r="A3413" s="3">
        <v>35431</v>
      </c>
      <c r="B3413" t="s">
        <v>8</v>
      </c>
      <c r="C3413" t="s">
        <v>17</v>
      </c>
      <c r="D3413" s="7">
        <v>12136283.9373</v>
      </c>
      <c r="E3413" s="5">
        <v>2426082.9300000002</v>
      </c>
      <c r="F3413" s="5">
        <v>4647783.9609000003</v>
      </c>
      <c r="G3413" s="5">
        <v>714921.48999999894</v>
      </c>
      <c r="H3413" s="5">
        <v>4347495.556400001</v>
      </c>
      <c r="I3413" s="5">
        <v>22209032.833333321</v>
      </c>
      <c r="J3413" s="5">
        <v>35012620.456054702</v>
      </c>
      <c r="K3413" s="7">
        <v>41126</v>
      </c>
      <c r="L3413" s="7">
        <v>1752</v>
      </c>
      <c r="M3413" s="8">
        <v>826</v>
      </c>
      <c r="N3413" s="8">
        <v>683</v>
      </c>
      <c r="O3413" s="6">
        <v>2614</v>
      </c>
    </row>
    <row r="3414" spans="1:15" x14ac:dyDescent="0.2">
      <c r="A3414" s="3">
        <v>35431</v>
      </c>
      <c r="B3414" t="s">
        <v>8</v>
      </c>
      <c r="C3414" t="s">
        <v>16</v>
      </c>
      <c r="D3414" s="7">
        <v>4187210.6362999999</v>
      </c>
      <c r="E3414" s="5">
        <v>4118804.82</v>
      </c>
      <c r="F3414" s="5">
        <v>60377.58</v>
      </c>
      <c r="G3414" s="5">
        <v>3035.47</v>
      </c>
      <c r="H3414" s="5">
        <v>4992.766300000063</v>
      </c>
      <c r="I3414" s="5">
        <v>14.533333333333333</v>
      </c>
      <c r="J3414" s="5">
        <v>172961940.01855499</v>
      </c>
      <c r="K3414" s="7">
        <v>10452</v>
      </c>
      <c r="L3414" s="7">
        <v>543</v>
      </c>
      <c r="M3414" s="8">
        <v>-29</v>
      </c>
      <c r="N3414" s="8">
        <v>613</v>
      </c>
      <c r="O3414" s="6">
        <v>1237</v>
      </c>
    </row>
    <row r="3415" spans="1:15" x14ac:dyDescent="0.2">
      <c r="A3415" s="3">
        <v>35431</v>
      </c>
      <c r="B3415" t="s">
        <v>8</v>
      </c>
      <c r="C3415" t="s">
        <v>15</v>
      </c>
      <c r="D3415" s="7">
        <v>20317453.313499998</v>
      </c>
      <c r="E3415" s="5">
        <v>3261312.36</v>
      </c>
      <c r="F3415" s="5">
        <v>6143969.2089999998</v>
      </c>
      <c r="G3415" s="5">
        <v>1366635.97</v>
      </c>
      <c r="H3415" s="5">
        <v>9545535.7744999994</v>
      </c>
      <c r="I3415" s="5">
        <v>54849890.533333249</v>
      </c>
      <c r="J3415" s="5">
        <v>50935062.676757798</v>
      </c>
      <c r="K3415" s="7">
        <v>99071</v>
      </c>
      <c r="L3415" s="7">
        <v>1365</v>
      </c>
      <c r="M3415" s="8">
        <v>1246</v>
      </c>
      <c r="N3415" s="8">
        <v>1760</v>
      </c>
      <c r="O3415" s="6">
        <v>4503</v>
      </c>
    </row>
    <row r="3416" spans="1:15" x14ac:dyDescent="0.2">
      <c r="A3416" s="3">
        <v>35431</v>
      </c>
      <c r="B3416" t="s">
        <v>8</v>
      </c>
      <c r="C3416" t="s">
        <v>15</v>
      </c>
      <c r="D3416" s="7">
        <v>159313.33549999999</v>
      </c>
      <c r="E3416" s="5">
        <v>42253.22</v>
      </c>
      <c r="F3416" s="5">
        <v>29814.74</v>
      </c>
      <c r="G3416" s="5">
        <v>3146.47</v>
      </c>
      <c r="H3416" s="5">
        <v>84098.905499999979</v>
      </c>
      <c r="I3416" s="5">
        <v>329094.59999999992</v>
      </c>
      <c r="J3416" s="5">
        <v>1141943.6376953099</v>
      </c>
      <c r="K3416" s="7">
        <v>474</v>
      </c>
      <c r="L3416" s="7">
        <v>0</v>
      </c>
      <c r="M3416" s="8">
        <v>2</v>
      </c>
      <c r="N3416" s="8">
        <v>9</v>
      </c>
      <c r="O3416" s="6">
        <v>5</v>
      </c>
    </row>
    <row r="3417" spans="1:15" x14ac:dyDescent="0.2">
      <c r="A3417" s="3">
        <v>35431</v>
      </c>
      <c r="B3417" t="s">
        <v>8</v>
      </c>
      <c r="C3417" t="s">
        <v>15</v>
      </c>
      <c r="D3417" s="7">
        <v>19411386.8869</v>
      </c>
      <c r="E3417" s="5">
        <v>3062580.94</v>
      </c>
      <c r="F3417" s="5">
        <v>6032449.5899999999</v>
      </c>
      <c r="G3417" s="5">
        <v>1119344.0900000001</v>
      </c>
      <c r="H3417" s="5">
        <v>9197012.2669000011</v>
      </c>
      <c r="I3417" s="5">
        <v>32740628.433333348</v>
      </c>
      <c r="J3417" s="5">
        <v>66889612.6806641</v>
      </c>
      <c r="K3417" s="7">
        <v>67399</v>
      </c>
      <c r="L3417" s="7">
        <v>-11</v>
      </c>
      <c r="M3417" s="8">
        <v>-1350</v>
      </c>
      <c r="N3417" s="8">
        <v>1383</v>
      </c>
      <c r="O3417" s="6">
        <v>2535</v>
      </c>
    </row>
    <row r="3418" spans="1:15" x14ac:dyDescent="0.2">
      <c r="A3418" s="3">
        <v>35431</v>
      </c>
      <c r="B3418" t="s">
        <v>8</v>
      </c>
      <c r="C3418" t="s">
        <v>17</v>
      </c>
      <c r="D3418" s="7">
        <v>3755.1635999999999</v>
      </c>
      <c r="E3418" s="5">
        <v>1097.78</v>
      </c>
      <c r="F3418" s="5">
        <v>1945.2</v>
      </c>
      <c r="G3418" s="5">
        <v>0</v>
      </c>
      <c r="H3418" s="5">
        <v>712.18360000000007</v>
      </c>
      <c r="I3418" s="5">
        <v>2680.3000000000011</v>
      </c>
      <c r="J3418" s="5">
        <v>5790.0465602874701</v>
      </c>
      <c r="K3418" s="7">
        <v>3</v>
      </c>
      <c r="L3418" s="7">
        <v>0</v>
      </c>
      <c r="M3418" s="8">
        <v>-1</v>
      </c>
      <c r="N3418" s="8">
        <v>1</v>
      </c>
      <c r="O3418" s="6">
        <v>0</v>
      </c>
    </row>
    <row r="3419" spans="1:15" x14ac:dyDescent="0.2">
      <c r="A3419" s="3">
        <v>35431</v>
      </c>
      <c r="B3419" t="s">
        <v>8</v>
      </c>
      <c r="C3419" t="s">
        <v>17</v>
      </c>
      <c r="D3419" s="7">
        <v>813.26639999999998</v>
      </c>
      <c r="E3419" s="5">
        <v>0</v>
      </c>
      <c r="F3419" s="5">
        <v>783.68</v>
      </c>
      <c r="G3419" s="5">
        <v>0</v>
      </c>
      <c r="H3419" s="5">
        <v>29.586400000000026</v>
      </c>
      <c r="I3419" s="5">
        <v>671.71666666666692</v>
      </c>
      <c r="J3419" s="5">
        <v>0</v>
      </c>
      <c r="K3419" s="7">
        <v>2</v>
      </c>
      <c r="L3419" s="7">
        <v>0</v>
      </c>
      <c r="M3419" s="8">
        <v>0</v>
      </c>
      <c r="N3419" s="8">
        <v>0</v>
      </c>
      <c r="O3419" s="6">
        <v>0</v>
      </c>
    </row>
    <row r="3420" spans="1:15" x14ac:dyDescent="0.2">
      <c r="A3420" s="3">
        <v>35431</v>
      </c>
      <c r="B3420" t="s">
        <v>8</v>
      </c>
      <c r="C3420" t="s">
        <v>15</v>
      </c>
      <c r="D3420" s="7">
        <v>3447148.7347000102</v>
      </c>
      <c r="E3420" s="5">
        <v>399133.71</v>
      </c>
      <c r="F3420" s="5">
        <v>2306467.48</v>
      </c>
      <c r="G3420" s="5">
        <v>74905.259999999995</v>
      </c>
      <c r="H3420" s="5">
        <v>666642.2847000102</v>
      </c>
      <c r="I3420" s="5">
        <v>2048823.3166666657</v>
      </c>
      <c r="J3420" s="5">
        <v>6831707.5566406297</v>
      </c>
      <c r="K3420" s="7">
        <v>14088</v>
      </c>
      <c r="L3420" s="7">
        <v>728</v>
      </c>
      <c r="M3420" s="8">
        <v>11</v>
      </c>
      <c r="N3420" s="8">
        <v>1155</v>
      </c>
      <c r="O3420" s="6">
        <v>2747</v>
      </c>
    </row>
    <row r="3421" spans="1:15" x14ac:dyDescent="0.2">
      <c r="A3421" s="3">
        <v>35431</v>
      </c>
      <c r="B3421" t="s">
        <v>8</v>
      </c>
      <c r="C3421" t="s">
        <v>18</v>
      </c>
      <c r="D3421" s="7">
        <v>2144.7087000000001</v>
      </c>
      <c r="E3421" s="5">
        <v>1998.34</v>
      </c>
      <c r="F3421" s="5">
        <v>133.79</v>
      </c>
      <c r="G3421" s="5">
        <v>0</v>
      </c>
      <c r="H3421" s="5">
        <v>12.578700000000225</v>
      </c>
      <c r="I3421" s="5">
        <v>1.0666666666666667</v>
      </c>
      <c r="J3421" s="5">
        <v>440.934250831604</v>
      </c>
      <c r="K3421" s="7">
        <v>26</v>
      </c>
      <c r="L3421" s="7">
        <v>0</v>
      </c>
      <c r="M3421" s="8">
        <v>0</v>
      </c>
      <c r="N3421" s="8">
        <v>0</v>
      </c>
      <c r="O3421" s="6">
        <v>0</v>
      </c>
    </row>
    <row r="3422" spans="1:15" x14ac:dyDescent="0.2">
      <c r="A3422" s="3">
        <v>35431</v>
      </c>
      <c r="B3422" t="s">
        <v>8</v>
      </c>
      <c r="C3422" t="s">
        <v>17</v>
      </c>
      <c r="D3422" s="7">
        <v>2283979.9701999999</v>
      </c>
      <c r="E3422" s="5">
        <v>729643.94979999901</v>
      </c>
      <c r="F3422" s="5">
        <v>739978.47900000005</v>
      </c>
      <c r="G3422" s="5">
        <v>132877.14000000001</v>
      </c>
      <c r="H3422" s="5">
        <v>681480.40140000067</v>
      </c>
      <c r="I3422" s="5">
        <v>2786338.8499999987</v>
      </c>
      <c r="J3422" s="5">
        <v>8546751.08105468</v>
      </c>
      <c r="K3422" s="7">
        <v>3181</v>
      </c>
      <c r="L3422" s="7">
        <v>41</v>
      </c>
      <c r="M3422" s="8">
        <v>894</v>
      </c>
      <c r="N3422" s="8">
        <v>17</v>
      </c>
      <c r="O3422" s="6">
        <v>74</v>
      </c>
    </row>
    <row r="3423" spans="1:15" x14ac:dyDescent="0.2">
      <c r="A3423" s="3">
        <v>35431</v>
      </c>
      <c r="B3423" t="s">
        <v>8</v>
      </c>
      <c r="C3423" t="s">
        <v>17</v>
      </c>
      <c r="D3423" s="7">
        <v>50303.104200000002</v>
      </c>
      <c r="E3423" s="5">
        <v>790.82</v>
      </c>
      <c r="F3423" s="5">
        <v>5564.7</v>
      </c>
      <c r="G3423" s="5">
        <v>616.36</v>
      </c>
      <c r="H3423" s="5">
        <v>43331.224200000004</v>
      </c>
      <c r="I3423" s="5">
        <v>252317.81666666674</v>
      </c>
      <c r="J3423" s="5">
        <v>615563.291015625</v>
      </c>
      <c r="K3423" s="7">
        <v>527</v>
      </c>
      <c r="L3423" s="7">
        <v>10</v>
      </c>
      <c r="M3423" s="8">
        <v>165</v>
      </c>
      <c r="N3423" s="8">
        <v>12</v>
      </c>
      <c r="O3423" s="6">
        <v>7</v>
      </c>
    </row>
    <row r="3424" spans="1:15" x14ac:dyDescent="0.2">
      <c r="A3424" s="3">
        <v>35431</v>
      </c>
      <c r="B3424" t="s">
        <v>8</v>
      </c>
      <c r="C3424" t="s">
        <v>16</v>
      </c>
      <c r="D3424" s="7">
        <v>117501.77190000001</v>
      </c>
      <c r="E3424" s="5">
        <v>87484.07</v>
      </c>
      <c r="F3424" s="5">
        <v>12417.4</v>
      </c>
      <c r="G3424" s="5">
        <v>1559.67</v>
      </c>
      <c r="H3424" s="5">
        <v>16040.631899999998</v>
      </c>
      <c r="I3424" s="5">
        <v>28730.550000000007</v>
      </c>
      <c r="J3424" s="5">
        <v>2002226.0517578099</v>
      </c>
      <c r="K3424" s="7">
        <v>477</v>
      </c>
      <c r="L3424" s="7">
        <v>2</v>
      </c>
      <c r="M3424" s="8">
        <v>2</v>
      </c>
      <c r="N3424" s="8">
        <v>37</v>
      </c>
      <c r="O3424" s="6">
        <v>65</v>
      </c>
    </row>
    <row r="3425" spans="1:15" x14ac:dyDescent="0.2">
      <c r="A3425" s="3">
        <v>35431</v>
      </c>
      <c r="B3425" t="s">
        <v>8</v>
      </c>
      <c r="C3425" t="s">
        <v>16</v>
      </c>
      <c r="D3425" s="7">
        <v>856480.51580000005</v>
      </c>
      <c r="E3425" s="5">
        <v>774534.31</v>
      </c>
      <c r="F3425" s="5">
        <v>41643.31</v>
      </c>
      <c r="G3425" s="5">
        <v>1607.86</v>
      </c>
      <c r="H3425" s="5">
        <v>38695.035799999998</v>
      </c>
      <c r="I3425" s="5">
        <v>47540.333333333336</v>
      </c>
      <c r="J3425" s="5">
        <v>21642946.167968798</v>
      </c>
      <c r="K3425" s="7">
        <v>3507</v>
      </c>
      <c r="L3425" s="7">
        <v>539</v>
      </c>
      <c r="M3425" s="8">
        <v>59</v>
      </c>
      <c r="N3425" s="8">
        <v>247</v>
      </c>
      <c r="O3425" s="6">
        <v>878</v>
      </c>
    </row>
    <row r="3426" spans="1:15" x14ac:dyDescent="0.2">
      <c r="A3426" s="3">
        <v>35431</v>
      </c>
      <c r="B3426" t="s">
        <v>8</v>
      </c>
      <c r="C3426" t="s">
        <v>16</v>
      </c>
      <c r="D3426" s="7">
        <v>38013.633600000001</v>
      </c>
      <c r="E3426" s="5">
        <v>35327.5</v>
      </c>
      <c r="F3426" s="5">
        <v>1708.66</v>
      </c>
      <c r="G3426" s="5">
        <v>96.02</v>
      </c>
      <c r="H3426" s="5">
        <v>881.45360000000096</v>
      </c>
      <c r="I3426" s="5">
        <v>170.63333333333335</v>
      </c>
      <c r="J3426" s="5">
        <v>2646775.8017578102</v>
      </c>
      <c r="K3426" s="7">
        <v>227</v>
      </c>
      <c r="L3426" s="7">
        <v>7</v>
      </c>
      <c r="M3426" s="8">
        <v>16</v>
      </c>
      <c r="N3426" s="8">
        <v>16</v>
      </c>
      <c r="O3426" s="6">
        <v>37</v>
      </c>
    </row>
    <row r="3427" spans="1:15" x14ac:dyDescent="0.2">
      <c r="A3427" s="3">
        <v>35431</v>
      </c>
      <c r="B3427" t="s">
        <v>9</v>
      </c>
      <c r="C3427" t="s">
        <v>15</v>
      </c>
      <c r="D3427" s="7">
        <v>1107049.67</v>
      </c>
      <c r="E3427" s="5">
        <v>171576.09</v>
      </c>
      <c r="F3427" s="5">
        <v>408771.57</v>
      </c>
      <c r="G3427" s="5">
        <v>39922.33</v>
      </c>
      <c r="H3427" s="5">
        <v>486779.68</v>
      </c>
      <c r="I3427" s="5">
        <v>1493741.9500000011</v>
      </c>
      <c r="J3427" s="5">
        <v>2093629.7597656299</v>
      </c>
      <c r="K3427" s="7">
        <v>4678</v>
      </c>
      <c r="L3427" s="7">
        <v>-1</v>
      </c>
      <c r="M3427" s="8">
        <v>-87</v>
      </c>
      <c r="N3427" s="8">
        <v>145</v>
      </c>
      <c r="O3427" s="6">
        <v>255</v>
      </c>
    </row>
    <row r="3428" spans="1:15" x14ac:dyDescent="0.2">
      <c r="A3428" s="3">
        <v>35431</v>
      </c>
      <c r="B3428" t="s">
        <v>9</v>
      </c>
      <c r="C3428" t="s">
        <v>17</v>
      </c>
      <c r="D3428" s="7">
        <v>625954.91879999998</v>
      </c>
      <c r="E3428" s="5">
        <v>137487.51</v>
      </c>
      <c r="F3428" s="5">
        <v>210869.61</v>
      </c>
      <c r="G3428" s="5">
        <v>39365.660000000003</v>
      </c>
      <c r="H3428" s="5">
        <v>238232.13879999999</v>
      </c>
      <c r="I3428" s="5">
        <v>888495.63333333342</v>
      </c>
      <c r="J3428" s="5">
        <v>2431736.97265625</v>
      </c>
      <c r="K3428" s="7">
        <v>1059</v>
      </c>
      <c r="L3428" s="7">
        <v>-1</v>
      </c>
      <c r="M3428" s="8">
        <v>21</v>
      </c>
      <c r="N3428" s="8">
        <v>7</v>
      </c>
      <c r="O3428" s="6">
        <v>31</v>
      </c>
    </row>
    <row r="3429" spans="1:15" x14ac:dyDescent="0.2">
      <c r="A3429" s="3">
        <v>35431</v>
      </c>
      <c r="B3429" t="s">
        <v>9</v>
      </c>
      <c r="C3429" t="s">
        <v>15</v>
      </c>
      <c r="D3429" s="7">
        <v>17661.111799999999</v>
      </c>
      <c r="E3429" s="5">
        <v>4050.04</v>
      </c>
      <c r="F3429" s="5">
        <v>5567.69</v>
      </c>
      <c r="G3429" s="5">
        <v>305.39999999999998</v>
      </c>
      <c r="H3429" s="5">
        <v>7737.9817999999987</v>
      </c>
      <c r="I3429" s="5">
        <v>26898.083333333321</v>
      </c>
      <c r="J3429" s="5">
        <v>60412.916015625</v>
      </c>
      <c r="K3429" s="7">
        <v>72</v>
      </c>
      <c r="L3429" s="7">
        <v>0</v>
      </c>
      <c r="M3429" s="8">
        <v>-1</v>
      </c>
      <c r="N3429" s="8">
        <v>2</v>
      </c>
      <c r="O3429" s="6">
        <v>4</v>
      </c>
    </row>
    <row r="3430" spans="1:15" x14ac:dyDescent="0.2">
      <c r="A3430" s="3">
        <v>35431</v>
      </c>
      <c r="B3430" t="s">
        <v>9</v>
      </c>
      <c r="C3430" t="s">
        <v>17</v>
      </c>
      <c r="D3430" s="7">
        <v>265370.49660000001</v>
      </c>
      <c r="E3430" s="5">
        <v>53895.59</v>
      </c>
      <c r="F3430" s="5">
        <v>92290.96</v>
      </c>
      <c r="G3430" s="5">
        <v>17520.169999999998</v>
      </c>
      <c r="H3430" s="5">
        <v>101663.77660000001</v>
      </c>
      <c r="I3430" s="5">
        <v>495411.18333333358</v>
      </c>
      <c r="J3430" s="5">
        <v>926418.42871093797</v>
      </c>
      <c r="K3430" s="7">
        <v>821</v>
      </c>
      <c r="L3430" s="7">
        <v>0</v>
      </c>
      <c r="M3430" s="8">
        <v>35</v>
      </c>
      <c r="N3430" s="8">
        <v>10</v>
      </c>
      <c r="O3430" s="6">
        <v>16</v>
      </c>
    </row>
    <row r="3431" spans="1:15" x14ac:dyDescent="0.2">
      <c r="A3431" s="3">
        <v>35431</v>
      </c>
      <c r="B3431" t="s">
        <v>9</v>
      </c>
      <c r="C3431" t="s">
        <v>15</v>
      </c>
      <c r="D3431" s="7">
        <v>340519.69799999997</v>
      </c>
      <c r="E3431" s="5">
        <v>69249.75</v>
      </c>
      <c r="F3431" s="5">
        <v>84243.27</v>
      </c>
      <c r="G3431" s="5">
        <v>23756.34</v>
      </c>
      <c r="H3431" s="5">
        <v>163270.33799999996</v>
      </c>
      <c r="I3431" s="5">
        <v>868843.95</v>
      </c>
      <c r="J3431" s="5">
        <v>1098451.84765625</v>
      </c>
      <c r="K3431" s="7">
        <v>1374</v>
      </c>
      <c r="L3431" s="7">
        <v>0</v>
      </c>
      <c r="M3431" s="8">
        <v>33</v>
      </c>
      <c r="N3431" s="8">
        <v>25</v>
      </c>
      <c r="O3431" s="6">
        <v>31</v>
      </c>
    </row>
    <row r="3432" spans="1:15" x14ac:dyDescent="0.2">
      <c r="A3432" s="3">
        <v>35431</v>
      </c>
      <c r="B3432" t="s">
        <v>9</v>
      </c>
      <c r="C3432" t="s">
        <v>15</v>
      </c>
      <c r="D3432" s="7">
        <v>4769.6877999999997</v>
      </c>
      <c r="E3432" s="5">
        <v>1933.31</v>
      </c>
      <c r="F3432" s="5">
        <v>1009.76</v>
      </c>
      <c r="G3432" s="5">
        <v>57.81</v>
      </c>
      <c r="H3432" s="5">
        <v>1768.8077999999998</v>
      </c>
      <c r="I3432" s="5">
        <v>9028.9000000000015</v>
      </c>
      <c r="J3432" s="5">
        <v>41357.259765625</v>
      </c>
      <c r="K3432" s="7">
        <v>14</v>
      </c>
      <c r="L3432" s="7">
        <v>0</v>
      </c>
      <c r="M3432" s="8">
        <v>0</v>
      </c>
      <c r="N3432" s="8">
        <v>0</v>
      </c>
      <c r="O3432" s="6">
        <v>0</v>
      </c>
    </row>
    <row r="3433" spans="1:15" x14ac:dyDescent="0.2">
      <c r="A3433" s="3">
        <v>35431</v>
      </c>
      <c r="B3433" t="s">
        <v>9</v>
      </c>
      <c r="C3433" t="s">
        <v>15</v>
      </c>
      <c r="D3433" s="7">
        <v>475356.6213</v>
      </c>
      <c r="E3433" s="5">
        <v>84265.69</v>
      </c>
      <c r="F3433" s="5">
        <v>139365.17000000001</v>
      </c>
      <c r="G3433" s="5">
        <v>26667.05</v>
      </c>
      <c r="H3433" s="5">
        <v>225058.7113</v>
      </c>
      <c r="I3433" s="5">
        <v>806446.61666666635</v>
      </c>
      <c r="J3433" s="5">
        <v>1959297.5107421901</v>
      </c>
      <c r="K3433" s="7">
        <v>1402</v>
      </c>
      <c r="L3433" s="7">
        <v>0</v>
      </c>
      <c r="M3433" s="8">
        <v>-37</v>
      </c>
      <c r="N3433" s="8">
        <v>27</v>
      </c>
      <c r="O3433" s="6">
        <v>38</v>
      </c>
    </row>
    <row r="3434" spans="1:15" x14ac:dyDescent="0.2">
      <c r="A3434" s="3">
        <v>35431</v>
      </c>
      <c r="B3434" t="s">
        <v>9</v>
      </c>
      <c r="C3434" t="s">
        <v>15</v>
      </c>
      <c r="D3434" s="7">
        <v>38441.232100000001</v>
      </c>
      <c r="E3434" s="5">
        <v>2852.6</v>
      </c>
      <c r="F3434" s="5">
        <v>28118.82</v>
      </c>
      <c r="G3434" s="5">
        <v>864.2</v>
      </c>
      <c r="H3434" s="5">
        <v>6605.612100000003</v>
      </c>
      <c r="I3434" s="5">
        <v>22402.88333333332</v>
      </c>
      <c r="J3434" s="5">
        <v>27531.2265625</v>
      </c>
      <c r="K3434" s="7">
        <v>198</v>
      </c>
      <c r="L3434" s="7">
        <v>0</v>
      </c>
      <c r="M3434" s="8">
        <v>-1</v>
      </c>
      <c r="N3434" s="8">
        <v>13</v>
      </c>
      <c r="O3434" s="6">
        <v>17</v>
      </c>
    </row>
    <row r="3435" spans="1:15" x14ac:dyDescent="0.2">
      <c r="A3435" s="3">
        <v>35431</v>
      </c>
      <c r="B3435" t="s">
        <v>9</v>
      </c>
      <c r="C3435" t="s">
        <v>17</v>
      </c>
      <c r="D3435" s="7">
        <v>59596.454299999998</v>
      </c>
      <c r="E3435" s="5">
        <v>19004.650000000001</v>
      </c>
      <c r="F3435" s="5">
        <v>21485.77</v>
      </c>
      <c r="G3435" s="5">
        <v>3256.13</v>
      </c>
      <c r="H3435" s="5">
        <v>15849.904299999995</v>
      </c>
      <c r="I3435" s="5">
        <v>75676.783333333253</v>
      </c>
      <c r="J3435" s="5">
        <v>226814.62988281299</v>
      </c>
      <c r="K3435" s="7">
        <v>87</v>
      </c>
      <c r="L3435" s="7">
        <v>0</v>
      </c>
      <c r="M3435" s="8">
        <v>16</v>
      </c>
      <c r="N3435" s="8">
        <v>0</v>
      </c>
      <c r="O3435" s="6">
        <v>0</v>
      </c>
    </row>
    <row r="3436" spans="1:15" x14ac:dyDescent="0.2">
      <c r="A3436" s="3">
        <v>35431</v>
      </c>
      <c r="B3436" t="s">
        <v>9</v>
      </c>
      <c r="C3436" t="s">
        <v>17</v>
      </c>
      <c r="D3436" s="7">
        <v>262.62799999999999</v>
      </c>
      <c r="E3436" s="5">
        <v>10.75</v>
      </c>
      <c r="F3436" s="5">
        <v>10.76</v>
      </c>
      <c r="G3436" s="5">
        <v>1.36</v>
      </c>
      <c r="H3436" s="5">
        <v>239.75799999999998</v>
      </c>
      <c r="I3436" s="5">
        <v>2184.8666666666663</v>
      </c>
      <c r="J3436" s="5">
        <v>7276.9912109375</v>
      </c>
      <c r="K3436" s="7">
        <v>9</v>
      </c>
      <c r="L3436" s="7">
        <v>0</v>
      </c>
      <c r="M3436" s="8">
        <v>5</v>
      </c>
      <c r="N3436" s="8">
        <v>1</v>
      </c>
      <c r="O3436" s="6">
        <v>0</v>
      </c>
    </row>
    <row r="3437" spans="1:15" x14ac:dyDescent="0.2">
      <c r="A3437" s="3">
        <v>35431</v>
      </c>
      <c r="B3437" t="s">
        <v>9</v>
      </c>
      <c r="C3437" t="s">
        <v>16</v>
      </c>
      <c r="D3437" s="7">
        <v>1962.8477</v>
      </c>
      <c r="E3437" s="5">
        <v>269.37</v>
      </c>
      <c r="F3437" s="5">
        <v>1247.74</v>
      </c>
      <c r="G3437" s="5">
        <v>85.36</v>
      </c>
      <c r="H3437" s="5">
        <v>360.37769999999989</v>
      </c>
      <c r="I3437" s="5">
        <v>931.33333333333087</v>
      </c>
      <c r="J3437" s="5">
        <v>476.7529296875</v>
      </c>
      <c r="K3437" s="7">
        <v>2</v>
      </c>
      <c r="L3437" s="7">
        <v>0</v>
      </c>
      <c r="M3437" s="8">
        <v>-1</v>
      </c>
      <c r="N3437" s="8">
        <v>0</v>
      </c>
      <c r="O3437" s="6">
        <v>2</v>
      </c>
    </row>
    <row r="3438" spans="1:15" x14ac:dyDescent="0.2">
      <c r="A3438" s="3">
        <v>35431</v>
      </c>
      <c r="B3438" t="s">
        <v>9</v>
      </c>
      <c r="C3438" t="s">
        <v>16</v>
      </c>
      <c r="D3438" s="7">
        <v>417.93</v>
      </c>
      <c r="E3438" s="5">
        <v>330.51</v>
      </c>
      <c r="F3438" s="5">
        <v>85.77</v>
      </c>
      <c r="G3438" s="5">
        <v>1.65</v>
      </c>
      <c r="H3438" s="5">
        <v>1.9984014443252818E-14</v>
      </c>
      <c r="I3438" s="5">
        <v>28.70000000000007</v>
      </c>
      <c r="J3438" s="5">
        <v>3810.501953125</v>
      </c>
      <c r="K3438" s="7">
        <v>1</v>
      </c>
      <c r="L3438" s="7">
        <v>0</v>
      </c>
      <c r="M3438" s="8">
        <v>0</v>
      </c>
      <c r="N3438" s="8">
        <v>0</v>
      </c>
      <c r="O3438" s="6">
        <v>0</v>
      </c>
    </row>
    <row r="3439" spans="1:15" x14ac:dyDescent="0.2">
      <c r="A3439" s="3">
        <v>35431</v>
      </c>
      <c r="B3439" t="s">
        <v>9</v>
      </c>
      <c r="C3439" t="s">
        <v>16</v>
      </c>
      <c r="D3439" s="7">
        <v>31.362200000000001</v>
      </c>
      <c r="E3439" s="5">
        <v>11.27</v>
      </c>
      <c r="F3439" s="5">
        <v>5.82</v>
      </c>
      <c r="G3439" s="5">
        <v>0</v>
      </c>
      <c r="H3439" s="5">
        <v>14.272200000000002</v>
      </c>
      <c r="I3439" s="5">
        <v>10.366666666666672</v>
      </c>
      <c r="J3439" s="5">
        <v>3958.5625</v>
      </c>
      <c r="K3439" s="7">
        <v>4</v>
      </c>
      <c r="L3439" s="7">
        <v>0</v>
      </c>
      <c r="M3439" s="8">
        <v>2</v>
      </c>
      <c r="N3439" s="8">
        <v>0</v>
      </c>
      <c r="O3439" s="6">
        <v>0</v>
      </c>
    </row>
    <row r="3440" spans="1:15" x14ac:dyDescent="0.2">
      <c r="A3440" s="3">
        <v>35431</v>
      </c>
      <c r="B3440" t="s">
        <v>10</v>
      </c>
      <c r="C3440" t="s">
        <v>15</v>
      </c>
      <c r="D3440" s="7">
        <v>5740373.6835999899</v>
      </c>
      <c r="E3440" s="5">
        <v>709605.57</v>
      </c>
      <c r="F3440" s="5">
        <v>2370094.5967999999</v>
      </c>
      <c r="G3440" s="5">
        <v>213855.24</v>
      </c>
      <c r="H3440" s="5">
        <v>2446818.2767999899</v>
      </c>
      <c r="I3440" s="5">
        <v>7772965.633333331</v>
      </c>
      <c r="J3440" s="5">
        <v>7654005.28515625</v>
      </c>
      <c r="K3440" s="7">
        <v>27403</v>
      </c>
      <c r="L3440" s="7">
        <v>-1</v>
      </c>
      <c r="M3440" s="8">
        <v>-501</v>
      </c>
      <c r="N3440" s="8">
        <v>557</v>
      </c>
      <c r="O3440" s="6">
        <v>988</v>
      </c>
    </row>
    <row r="3441" spans="1:15" x14ac:dyDescent="0.2">
      <c r="A3441" s="3">
        <v>35431</v>
      </c>
      <c r="B3441" t="s">
        <v>10</v>
      </c>
      <c r="C3441" t="s">
        <v>17</v>
      </c>
      <c r="D3441" s="7">
        <v>9486075.3803000003</v>
      </c>
      <c r="E3441" s="5">
        <v>2796798.13</v>
      </c>
      <c r="F3441" s="5">
        <v>3563217.08</v>
      </c>
      <c r="G3441" s="5">
        <v>549044.18999999994</v>
      </c>
      <c r="H3441" s="5">
        <v>2577015.9803000004</v>
      </c>
      <c r="I3441" s="5">
        <v>10439550.799999988</v>
      </c>
      <c r="J3441" s="5">
        <v>40773378.359178603</v>
      </c>
      <c r="K3441" s="7">
        <v>22771</v>
      </c>
      <c r="L3441" s="7">
        <v>3852</v>
      </c>
      <c r="M3441" s="8">
        <v>-107</v>
      </c>
      <c r="N3441" s="8">
        <v>743</v>
      </c>
      <c r="O3441" s="6">
        <v>3980</v>
      </c>
    </row>
    <row r="3442" spans="1:15" x14ac:dyDescent="0.2">
      <c r="A3442" s="3">
        <v>35431</v>
      </c>
      <c r="B3442" t="s">
        <v>10</v>
      </c>
      <c r="C3442" t="s">
        <v>15</v>
      </c>
      <c r="D3442" s="7">
        <v>455467.22979999997</v>
      </c>
      <c r="E3442" s="5">
        <v>129058.65</v>
      </c>
      <c r="F3442" s="5">
        <v>190742.92</v>
      </c>
      <c r="G3442" s="5">
        <v>6452.7</v>
      </c>
      <c r="H3442" s="5">
        <v>129212.95979999994</v>
      </c>
      <c r="I3442" s="5">
        <v>470588.06666666688</v>
      </c>
      <c r="J3442" s="5">
        <v>1517483.578125</v>
      </c>
      <c r="K3442" s="7">
        <v>2287</v>
      </c>
      <c r="L3442" s="7">
        <v>331</v>
      </c>
      <c r="M3442" s="8">
        <v>-32</v>
      </c>
      <c r="N3442" s="8">
        <v>147</v>
      </c>
      <c r="O3442" s="6">
        <v>603</v>
      </c>
    </row>
    <row r="3443" spans="1:15" x14ac:dyDescent="0.2">
      <c r="A3443" s="3">
        <v>35431</v>
      </c>
      <c r="B3443" t="s">
        <v>10</v>
      </c>
      <c r="C3443" t="s">
        <v>17</v>
      </c>
      <c r="D3443" s="7">
        <v>4179774.0907999999</v>
      </c>
      <c r="E3443" s="5">
        <v>979790.35000000102</v>
      </c>
      <c r="F3443" s="5">
        <v>1724285.19</v>
      </c>
      <c r="G3443" s="5">
        <v>226882.45</v>
      </c>
      <c r="H3443" s="5">
        <v>1248816.100799999</v>
      </c>
      <c r="I3443" s="5">
        <v>6253964.4833333287</v>
      </c>
      <c r="J3443" s="5">
        <v>14437063.8369141</v>
      </c>
      <c r="K3443" s="7">
        <v>18404</v>
      </c>
      <c r="L3443" s="7">
        <v>2230</v>
      </c>
      <c r="M3443" s="8">
        <v>209</v>
      </c>
      <c r="N3443" s="8">
        <v>448</v>
      </c>
      <c r="O3443" s="6">
        <v>2026</v>
      </c>
    </row>
    <row r="3444" spans="1:15" x14ac:dyDescent="0.2">
      <c r="A3444" s="3">
        <v>35431</v>
      </c>
      <c r="B3444" t="s">
        <v>10</v>
      </c>
      <c r="C3444" t="s">
        <v>16</v>
      </c>
      <c r="D3444" s="7">
        <v>1995045.1425000001</v>
      </c>
      <c r="E3444" s="5">
        <v>1966870.75</v>
      </c>
      <c r="F3444" s="5">
        <v>27442.240000000002</v>
      </c>
      <c r="G3444" s="5">
        <v>1918.68</v>
      </c>
      <c r="H3444" s="5">
        <v>-1186.5274999999272</v>
      </c>
      <c r="I3444" s="5">
        <v>33.083333333333329</v>
      </c>
      <c r="J3444" s="5">
        <v>76694528.778320402</v>
      </c>
      <c r="K3444" s="7">
        <v>4915</v>
      </c>
      <c r="L3444" s="7">
        <v>465</v>
      </c>
      <c r="M3444" s="8">
        <v>-14</v>
      </c>
      <c r="N3444" s="8">
        <v>315</v>
      </c>
      <c r="O3444" s="6">
        <v>722</v>
      </c>
    </row>
    <row r="3445" spans="1:15" x14ac:dyDescent="0.2">
      <c r="A3445" s="3">
        <v>35431</v>
      </c>
      <c r="B3445" t="s">
        <v>10</v>
      </c>
      <c r="C3445" t="s">
        <v>15</v>
      </c>
      <c r="D3445" s="7">
        <v>5789278.5647999998</v>
      </c>
      <c r="E3445" s="5">
        <v>1519201.21</v>
      </c>
      <c r="F3445" s="5">
        <v>1603532.59</v>
      </c>
      <c r="G3445" s="5">
        <v>392970.18</v>
      </c>
      <c r="H3445" s="5">
        <v>2273574.5847999998</v>
      </c>
      <c r="I3445" s="5">
        <v>12334648.316666657</v>
      </c>
      <c r="J3445" s="5">
        <v>25152351.9183769</v>
      </c>
      <c r="K3445" s="7">
        <v>35543</v>
      </c>
      <c r="L3445" s="7">
        <v>4518</v>
      </c>
      <c r="M3445" s="8">
        <v>470</v>
      </c>
      <c r="N3445" s="8">
        <v>1234</v>
      </c>
      <c r="O3445" s="6">
        <v>3962</v>
      </c>
    </row>
    <row r="3446" spans="1:15" x14ac:dyDescent="0.2">
      <c r="A3446" s="3">
        <v>35431</v>
      </c>
      <c r="B3446" t="s">
        <v>10</v>
      </c>
      <c r="C3446" t="s">
        <v>15</v>
      </c>
      <c r="D3446" s="7">
        <v>32210.029299999998</v>
      </c>
      <c r="E3446" s="5">
        <v>10760.74</v>
      </c>
      <c r="F3446" s="5">
        <v>6217.72</v>
      </c>
      <c r="G3446" s="5">
        <v>603.11</v>
      </c>
      <c r="H3446" s="5">
        <v>14628.459299999995</v>
      </c>
      <c r="I3446" s="5">
        <v>58430.233333333337</v>
      </c>
      <c r="J3446" s="5">
        <v>187850.64941406299</v>
      </c>
      <c r="K3446" s="7">
        <v>74</v>
      </c>
      <c r="L3446" s="7">
        <v>0</v>
      </c>
      <c r="M3446" s="8">
        <v>1</v>
      </c>
      <c r="N3446" s="8">
        <v>2</v>
      </c>
      <c r="O3446" s="6">
        <v>4</v>
      </c>
    </row>
    <row r="3447" spans="1:15" x14ac:dyDescent="0.2">
      <c r="A3447" s="3">
        <v>35431</v>
      </c>
      <c r="B3447" t="s">
        <v>10</v>
      </c>
      <c r="C3447" t="s">
        <v>15</v>
      </c>
      <c r="D3447" s="7">
        <v>5989676.1596999997</v>
      </c>
      <c r="E3447" s="5">
        <v>1284500.23</v>
      </c>
      <c r="F3447" s="5">
        <v>1726980.08</v>
      </c>
      <c r="G3447" s="5">
        <v>343299.89</v>
      </c>
      <c r="H3447" s="5">
        <v>2634895.9597</v>
      </c>
      <c r="I3447" s="5">
        <v>8952861.6499999985</v>
      </c>
      <c r="J3447" s="5">
        <v>26797678.7734375</v>
      </c>
      <c r="K3447" s="7">
        <v>23581</v>
      </c>
      <c r="L3447" s="7">
        <v>-1</v>
      </c>
      <c r="M3447" s="8">
        <v>-423</v>
      </c>
      <c r="N3447" s="8">
        <v>1016</v>
      </c>
      <c r="O3447" s="6">
        <v>1564</v>
      </c>
    </row>
    <row r="3448" spans="1:15" x14ac:dyDescent="0.2">
      <c r="A3448" s="3">
        <v>35431</v>
      </c>
      <c r="B3448" t="s">
        <v>10</v>
      </c>
      <c r="C3448" t="s">
        <v>17</v>
      </c>
      <c r="D3448" s="7">
        <v>0</v>
      </c>
      <c r="E3448" s="5">
        <v>0</v>
      </c>
      <c r="F3448" s="5">
        <v>0</v>
      </c>
      <c r="G3448" s="5">
        <v>0</v>
      </c>
      <c r="H3448" s="5">
        <v>0</v>
      </c>
      <c r="I3448" s="5">
        <v>0</v>
      </c>
      <c r="J3448" s="5">
        <v>0</v>
      </c>
      <c r="K3448" s="7">
        <v>0</v>
      </c>
      <c r="L3448" s="7">
        <v>0</v>
      </c>
      <c r="M3448" s="8">
        <v>0</v>
      </c>
      <c r="N3448" s="8">
        <v>0</v>
      </c>
      <c r="O3448" s="6">
        <v>0</v>
      </c>
    </row>
    <row r="3449" spans="1:15" x14ac:dyDescent="0.2">
      <c r="A3449" s="3">
        <v>35431</v>
      </c>
      <c r="B3449" t="s">
        <v>10</v>
      </c>
      <c r="C3449" t="s">
        <v>15</v>
      </c>
      <c r="D3449" s="7">
        <v>2001755.247</v>
      </c>
      <c r="E3449" s="5">
        <v>189494.32</v>
      </c>
      <c r="F3449" s="5">
        <v>1450609.09</v>
      </c>
      <c r="G3449" s="5">
        <v>42681.88</v>
      </c>
      <c r="H3449" s="5">
        <v>318969.95699999982</v>
      </c>
      <c r="I3449" s="5">
        <v>1116025.1666666665</v>
      </c>
      <c r="J3449" s="5">
        <v>3063166.74609375</v>
      </c>
      <c r="K3449" s="7">
        <v>7431</v>
      </c>
      <c r="L3449" s="7">
        <v>728</v>
      </c>
      <c r="M3449" s="8">
        <v>-27</v>
      </c>
      <c r="N3449" s="8">
        <v>461</v>
      </c>
      <c r="O3449" s="6">
        <v>1307</v>
      </c>
    </row>
    <row r="3450" spans="1:15" x14ac:dyDescent="0.2">
      <c r="A3450" s="3">
        <v>35431</v>
      </c>
      <c r="B3450" t="s">
        <v>10</v>
      </c>
      <c r="C3450" t="s">
        <v>17</v>
      </c>
      <c r="D3450" s="7">
        <v>920545.39740000002</v>
      </c>
      <c r="E3450" s="5">
        <v>338560.44</v>
      </c>
      <c r="F3450" s="5">
        <v>314894.15000000002</v>
      </c>
      <c r="G3450" s="5">
        <v>58303.26</v>
      </c>
      <c r="H3450" s="5">
        <v>208787.54739999992</v>
      </c>
      <c r="I3450" s="5">
        <v>929346.54999999923</v>
      </c>
      <c r="J3450" s="5">
        <v>4979086.4980468797</v>
      </c>
      <c r="K3450" s="7">
        <v>1427</v>
      </c>
      <c r="L3450" s="7">
        <v>203</v>
      </c>
      <c r="M3450" s="8">
        <v>276</v>
      </c>
      <c r="N3450" s="8">
        <v>11</v>
      </c>
      <c r="O3450" s="6">
        <v>208</v>
      </c>
    </row>
    <row r="3451" spans="1:15" x14ac:dyDescent="0.2">
      <c r="A3451" s="3">
        <v>35431</v>
      </c>
      <c r="B3451" t="s">
        <v>10</v>
      </c>
      <c r="C3451" t="s">
        <v>17</v>
      </c>
      <c r="D3451" s="7">
        <v>15550.1001</v>
      </c>
      <c r="E3451" s="5">
        <v>498.95</v>
      </c>
      <c r="F3451" s="5">
        <v>1775.58</v>
      </c>
      <c r="G3451" s="5">
        <v>284.66000000000003</v>
      </c>
      <c r="H3451" s="5">
        <v>12990.910099999999</v>
      </c>
      <c r="I3451" s="5">
        <v>85305.049999999959</v>
      </c>
      <c r="J3451" s="5">
        <v>328416.84082031302</v>
      </c>
      <c r="K3451" s="7">
        <v>237</v>
      </c>
      <c r="L3451" s="7">
        <v>22</v>
      </c>
      <c r="M3451" s="8">
        <v>62</v>
      </c>
      <c r="N3451" s="8">
        <v>3</v>
      </c>
      <c r="O3451" s="6">
        <v>5</v>
      </c>
    </row>
    <row r="3452" spans="1:15" x14ac:dyDescent="0.2">
      <c r="A3452" s="3">
        <v>35431</v>
      </c>
      <c r="B3452" t="s">
        <v>10</v>
      </c>
      <c r="C3452" t="s">
        <v>16</v>
      </c>
      <c r="D3452" s="7">
        <v>81084.066399999996</v>
      </c>
      <c r="E3452" s="5">
        <v>67022.11</v>
      </c>
      <c r="F3452" s="5">
        <v>5689.86</v>
      </c>
      <c r="G3452" s="5">
        <v>1119.94</v>
      </c>
      <c r="H3452" s="5">
        <v>7252.1563999999944</v>
      </c>
      <c r="I3452" s="5">
        <v>15151.483333333341</v>
      </c>
      <c r="J3452" s="5">
        <v>2100906.5556640602</v>
      </c>
      <c r="K3452" s="7">
        <v>295</v>
      </c>
      <c r="L3452" s="7">
        <v>1</v>
      </c>
      <c r="M3452" s="8">
        <v>4</v>
      </c>
      <c r="N3452" s="8">
        <v>21</v>
      </c>
      <c r="O3452" s="6">
        <v>40</v>
      </c>
    </row>
    <row r="3453" spans="1:15" x14ac:dyDescent="0.2">
      <c r="A3453" s="3">
        <v>35431</v>
      </c>
      <c r="B3453" t="s">
        <v>10</v>
      </c>
      <c r="C3453" t="s">
        <v>16</v>
      </c>
      <c r="D3453" s="7">
        <v>647312.19649999996</v>
      </c>
      <c r="E3453" s="5">
        <v>577394.42000000004</v>
      </c>
      <c r="F3453" s="5">
        <v>30431.53</v>
      </c>
      <c r="G3453" s="5">
        <v>2578.9299999999998</v>
      </c>
      <c r="H3453" s="5">
        <v>36907.316499999921</v>
      </c>
      <c r="I3453" s="5">
        <v>24481.083333333354</v>
      </c>
      <c r="J3453" s="5">
        <v>15374549.166992201</v>
      </c>
      <c r="K3453" s="7">
        <v>2513</v>
      </c>
      <c r="L3453" s="7">
        <v>355</v>
      </c>
      <c r="M3453" s="8">
        <v>24</v>
      </c>
      <c r="N3453" s="8">
        <v>168</v>
      </c>
      <c r="O3453" s="6">
        <v>467</v>
      </c>
    </row>
    <row r="3454" spans="1:15" x14ac:dyDescent="0.2">
      <c r="A3454" s="3">
        <v>35431</v>
      </c>
      <c r="B3454" t="s">
        <v>10</v>
      </c>
      <c r="C3454" t="s">
        <v>16</v>
      </c>
      <c r="D3454" s="7">
        <v>17315.229299999999</v>
      </c>
      <c r="E3454" s="5">
        <v>15714.18</v>
      </c>
      <c r="F3454" s="5">
        <v>1459.59</v>
      </c>
      <c r="G3454" s="5">
        <v>62.73</v>
      </c>
      <c r="H3454" s="5">
        <v>78.729299999998858</v>
      </c>
      <c r="I3454" s="5">
        <v>78.316666666666606</v>
      </c>
      <c r="J3454" s="5">
        <v>1512075.4208984401</v>
      </c>
      <c r="K3454" s="7">
        <v>164</v>
      </c>
      <c r="L3454" s="7">
        <v>6</v>
      </c>
      <c r="M3454" s="8">
        <v>5</v>
      </c>
      <c r="N3454" s="8">
        <v>9</v>
      </c>
      <c r="O3454" s="6">
        <v>15</v>
      </c>
    </row>
    <row r="3455" spans="1:15" x14ac:dyDescent="0.2">
      <c r="A3455" s="3">
        <v>35462</v>
      </c>
      <c r="B3455" t="s">
        <v>1</v>
      </c>
      <c r="C3455" t="s">
        <v>15</v>
      </c>
      <c r="D3455" s="7">
        <v>153045.2102</v>
      </c>
      <c r="E3455" s="5">
        <v>10622.25</v>
      </c>
      <c r="F3455" s="5">
        <v>112810.84</v>
      </c>
      <c r="G3455" s="5">
        <v>3170.94</v>
      </c>
      <c r="H3455" s="5">
        <v>26441.180200000006</v>
      </c>
      <c r="I3455" s="5">
        <v>183315.34999999986</v>
      </c>
      <c r="J3455" s="5">
        <v>124439.186314583</v>
      </c>
      <c r="K3455" s="7">
        <v>537</v>
      </c>
      <c r="L3455" s="7">
        <v>0</v>
      </c>
      <c r="M3455" s="8">
        <v>15</v>
      </c>
      <c r="N3455" s="8">
        <v>139</v>
      </c>
      <c r="O3455" s="6">
        <v>36</v>
      </c>
    </row>
    <row r="3456" spans="1:15" x14ac:dyDescent="0.2">
      <c r="A3456" s="3">
        <v>35462</v>
      </c>
      <c r="B3456" t="s">
        <v>1</v>
      </c>
      <c r="C3456" t="s">
        <v>16</v>
      </c>
      <c r="D3456" s="7">
        <v>311.99</v>
      </c>
      <c r="E3456" s="5">
        <v>311.99</v>
      </c>
      <c r="F3456" s="5">
        <v>0</v>
      </c>
      <c r="G3456" s="5">
        <v>0</v>
      </c>
      <c r="H3456" s="5">
        <v>0</v>
      </c>
      <c r="I3456" s="5">
        <v>0</v>
      </c>
      <c r="J3456" s="5">
        <v>1124.53004074097</v>
      </c>
      <c r="K3456" s="7">
        <v>5</v>
      </c>
      <c r="L3456" s="7">
        <v>0</v>
      </c>
      <c r="M3456" s="8">
        <v>0</v>
      </c>
      <c r="N3456" s="8">
        <v>1</v>
      </c>
      <c r="O3456" s="6">
        <v>1</v>
      </c>
    </row>
    <row r="3457" spans="1:15" x14ac:dyDescent="0.2">
      <c r="A3457" s="3">
        <v>35462</v>
      </c>
      <c r="B3457" t="s">
        <v>1</v>
      </c>
      <c r="C3457" t="s">
        <v>15</v>
      </c>
      <c r="D3457" s="7">
        <v>156.88</v>
      </c>
      <c r="E3457" s="5">
        <v>0</v>
      </c>
      <c r="F3457" s="5">
        <v>156.88</v>
      </c>
      <c r="G3457" s="5">
        <v>0</v>
      </c>
      <c r="H3457" s="5">
        <v>0</v>
      </c>
      <c r="I3457" s="5">
        <v>0</v>
      </c>
      <c r="J3457" s="5">
        <v>0</v>
      </c>
      <c r="K3457" s="7">
        <v>0</v>
      </c>
      <c r="L3457" s="7">
        <v>0</v>
      </c>
      <c r="M3457" s="8">
        <v>0</v>
      </c>
      <c r="N3457" s="8">
        <v>0</v>
      </c>
      <c r="O3457" s="6">
        <v>1</v>
      </c>
    </row>
    <row r="3458" spans="1:15" x14ac:dyDescent="0.2">
      <c r="A3458" s="3">
        <v>35462</v>
      </c>
      <c r="B3458" t="s">
        <v>1</v>
      </c>
      <c r="C3458" t="s">
        <v>15</v>
      </c>
      <c r="D3458" s="7">
        <v>341384.72320000001</v>
      </c>
      <c r="E3458" s="5">
        <v>72012.94</v>
      </c>
      <c r="F3458" s="5">
        <v>117934.38830000001</v>
      </c>
      <c r="G3458" s="5">
        <v>10453.129999999999</v>
      </c>
      <c r="H3458" s="5">
        <v>140984.26490000001</v>
      </c>
      <c r="I3458" s="5">
        <v>450333.01666666666</v>
      </c>
      <c r="J3458" s="5">
        <v>865831.5390625</v>
      </c>
      <c r="K3458" s="7">
        <v>1470</v>
      </c>
      <c r="L3458" s="7">
        <v>-1</v>
      </c>
      <c r="M3458" s="8">
        <v>-57</v>
      </c>
      <c r="N3458" s="8">
        <v>99</v>
      </c>
      <c r="O3458" s="6">
        <v>119</v>
      </c>
    </row>
    <row r="3459" spans="1:15" x14ac:dyDescent="0.2">
      <c r="A3459" s="3">
        <v>35462</v>
      </c>
      <c r="B3459" t="s">
        <v>1</v>
      </c>
      <c r="C3459" t="s">
        <v>17</v>
      </c>
      <c r="D3459" s="7">
        <v>3715915.2362000099</v>
      </c>
      <c r="E3459" s="5">
        <v>864176.37</v>
      </c>
      <c r="F3459" s="5">
        <v>1477601.88</v>
      </c>
      <c r="G3459" s="5">
        <v>204918.34</v>
      </c>
      <c r="H3459" s="5">
        <v>1169218.6462000099</v>
      </c>
      <c r="I3459" s="5">
        <v>4858366.0333333351</v>
      </c>
      <c r="J3459" s="5">
        <v>14480753.0484934</v>
      </c>
      <c r="K3459" s="7">
        <v>8771</v>
      </c>
      <c r="L3459" s="7">
        <v>992</v>
      </c>
      <c r="M3459" s="8">
        <v>276</v>
      </c>
      <c r="N3459" s="8">
        <v>716</v>
      </c>
      <c r="O3459" s="6">
        <v>1554</v>
      </c>
    </row>
    <row r="3460" spans="1:15" x14ac:dyDescent="0.2">
      <c r="A3460" s="3">
        <v>35462</v>
      </c>
      <c r="B3460" t="s">
        <v>1</v>
      </c>
      <c r="C3460" t="s">
        <v>15</v>
      </c>
      <c r="D3460" s="7">
        <v>118445.9011</v>
      </c>
      <c r="E3460" s="5">
        <v>26332.71</v>
      </c>
      <c r="F3460" s="5">
        <v>43732.17</v>
      </c>
      <c r="G3460" s="5">
        <v>2547.37</v>
      </c>
      <c r="H3460" s="5">
        <v>45833.651099999995</v>
      </c>
      <c r="I3460" s="5">
        <v>169876.88333333342</v>
      </c>
      <c r="J3460" s="5">
        <v>472452.84082031302</v>
      </c>
      <c r="K3460" s="7">
        <v>695</v>
      </c>
      <c r="L3460" s="7">
        <v>7</v>
      </c>
      <c r="M3460" s="8">
        <v>-6</v>
      </c>
      <c r="N3460" s="8">
        <v>154</v>
      </c>
      <c r="O3460" s="6">
        <v>230</v>
      </c>
    </row>
    <row r="3461" spans="1:15" x14ac:dyDescent="0.2">
      <c r="A3461" s="3">
        <v>35462</v>
      </c>
      <c r="B3461" t="s">
        <v>1</v>
      </c>
      <c r="C3461" t="s">
        <v>17</v>
      </c>
      <c r="D3461" s="7">
        <v>1783521.0578000001</v>
      </c>
      <c r="E3461" s="5">
        <v>331902.99</v>
      </c>
      <c r="F3461" s="5">
        <v>679189.28</v>
      </c>
      <c r="G3461" s="5">
        <v>112353.32</v>
      </c>
      <c r="H3461" s="5">
        <v>660075.46779999998</v>
      </c>
      <c r="I3461" s="5">
        <v>2967370.0333333341</v>
      </c>
      <c r="J3461" s="5">
        <v>5815475.9208984403</v>
      </c>
      <c r="K3461" s="7">
        <v>7519</v>
      </c>
      <c r="L3461" s="7">
        <v>957</v>
      </c>
      <c r="M3461" s="8">
        <v>-104</v>
      </c>
      <c r="N3461" s="8">
        <v>580</v>
      </c>
      <c r="O3461" s="6">
        <v>1384</v>
      </c>
    </row>
    <row r="3462" spans="1:15" x14ac:dyDescent="0.2">
      <c r="A3462" s="3">
        <v>35462</v>
      </c>
      <c r="B3462" t="s">
        <v>1</v>
      </c>
      <c r="C3462" t="s">
        <v>16</v>
      </c>
      <c r="D3462" s="7">
        <v>163738.31099999999</v>
      </c>
      <c r="E3462" s="5">
        <v>158652</v>
      </c>
      <c r="F3462" s="5">
        <v>4503.2299999999996</v>
      </c>
      <c r="G3462" s="5">
        <v>122.58</v>
      </c>
      <c r="H3462" s="5">
        <v>460.50099999998741</v>
      </c>
      <c r="I3462" s="5">
        <v>0</v>
      </c>
      <c r="J3462" s="5">
        <v>5027174.5927734403</v>
      </c>
      <c r="K3462" s="7">
        <v>392</v>
      </c>
      <c r="L3462" s="7">
        <v>17</v>
      </c>
      <c r="M3462" s="8">
        <v>-1</v>
      </c>
      <c r="N3462" s="8">
        <v>24</v>
      </c>
      <c r="O3462" s="6">
        <v>100</v>
      </c>
    </row>
    <row r="3463" spans="1:15" x14ac:dyDescent="0.2">
      <c r="A3463" s="3">
        <v>35462</v>
      </c>
      <c r="B3463" t="s">
        <v>1</v>
      </c>
      <c r="C3463" t="s">
        <v>15</v>
      </c>
      <c r="D3463" s="7">
        <v>2304063.9621000001</v>
      </c>
      <c r="E3463" s="5">
        <v>518831</v>
      </c>
      <c r="F3463" s="5">
        <v>547396.36</v>
      </c>
      <c r="G3463" s="5">
        <v>156733.10999999999</v>
      </c>
      <c r="H3463" s="5">
        <v>1081103.4921000004</v>
      </c>
      <c r="I3463" s="5">
        <v>4971877.5666666711</v>
      </c>
      <c r="J3463" s="5">
        <v>11085631.166015601</v>
      </c>
      <c r="K3463" s="7">
        <v>11759</v>
      </c>
      <c r="L3463" s="7">
        <v>269</v>
      </c>
      <c r="M3463" s="8">
        <v>89</v>
      </c>
      <c r="N3463" s="8">
        <v>974</v>
      </c>
      <c r="O3463" s="6">
        <v>1716</v>
      </c>
    </row>
    <row r="3464" spans="1:15" x14ac:dyDescent="0.2">
      <c r="A3464" s="3">
        <v>35462</v>
      </c>
      <c r="B3464" t="s">
        <v>1</v>
      </c>
      <c r="C3464" t="s">
        <v>15</v>
      </c>
      <c r="D3464" s="7">
        <v>578591.30559999996</v>
      </c>
      <c r="E3464" s="5">
        <v>59909</v>
      </c>
      <c r="F3464" s="5">
        <v>384844.97</v>
      </c>
      <c r="G3464" s="5">
        <v>17416.73</v>
      </c>
      <c r="H3464" s="5">
        <v>116420.6056</v>
      </c>
      <c r="I3464" s="5">
        <v>356383.74999999988</v>
      </c>
      <c r="J3464" s="5">
        <v>825196.919921875</v>
      </c>
      <c r="K3464" s="7">
        <v>1630</v>
      </c>
      <c r="L3464" s="7">
        <v>146</v>
      </c>
      <c r="M3464" s="8">
        <v>-20</v>
      </c>
      <c r="N3464" s="8">
        <v>168</v>
      </c>
      <c r="O3464" s="6">
        <v>410</v>
      </c>
    </row>
    <row r="3465" spans="1:15" x14ac:dyDescent="0.2">
      <c r="A3465" s="3">
        <v>35462</v>
      </c>
      <c r="B3465" t="s">
        <v>1</v>
      </c>
      <c r="C3465" t="s">
        <v>15</v>
      </c>
      <c r="D3465" s="7">
        <v>2634692.8612000002</v>
      </c>
      <c r="E3465" s="5">
        <v>543801.64</v>
      </c>
      <c r="F3465" s="5">
        <v>692702.46</v>
      </c>
      <c r="G3465" s="5">
        <v>155028.06</v>
      </c>
      <c r="H3465" s="5">
        <v>1243160.7012</v>
      </c>
      <c r="I3465" s="5">
        <v>3979885.4000000032</v>
      </c>
      <c r="J3465" s="5">
        <v>12235953.7412109</v>
      </c>
      <c r="K3465" s="7">
        <v>11890</v>
      </c>
      <c r="L3465" s="7">
        <v>28</v>
      </c>
      <c r="M3465" s="8">
        <v>-189</v>
      </c>
      <c r="N3465" s="8">
        <v>1367</v>
      </c>
      <c r="O3465" s="6">
        <v>2531</v>
      </c>
    </row>
    <row r="3466" spans="1:15" x14ac:dyDescent="0.2">
      <c r="A3466" s="3">
        <v>35462</v>
      </c>
      <c r="B3466" t="s">
        <v>1</v>
      </c>
      <c r="C3466" t="s">
        <v>17</v>
      </c>
      <c r="D3466" s="7">
        <v>44345.560100000002</v>
      </c>
      <c r="E3466" s="5">
        <v>7359.09</v>
      </c>
      <c r="F3466" s="5">
        <v>26736.23</v>
      </c>
      <c r="G3466" s="5">
        <v>328.13</v>
      </c>
      <c r="H3466" s="5">
        <v>9922.1101000000072</v>
      </c>
      <c r="I3466" s="5">
        <v>65880.083333333445</v>
      </c>
      <c r="J3466" s="5">
        <v>94758.117047309905</v>
      </c>
      <c r="K3466" s="7">
        <v>96</v>
      </c>
      <c r="L3466" s="7">
        <v>1</v>
      </c>
      <c r="M3466" s="8">
        <v>-5</v>
      </c>
      <c r="N3466" s="8">
        <v>15</v>
      </c>
      <c r="O3466" s="6">
        <v>14</v>
      </c>
    </row>
    <row r="3467" spans="1:15" x14ac:dyDescent="0.2">
      <c r="A3467" s="3">
        <v>35462</v>
      </c>
      <c r="B3467" t="s">
        <v>1</v>
      </c>
      <c r="C3467" t="s">
        <v>17</v>
      </c>
      <c r="D3467" s="7">
        <v>3916.4746</v>
      </c>
      <c r="E3467" s="5">
        <v>195.39</v>
      </c>
      <c r="F3467" s="5">
        <v>2350.7399999999998</v>
      </c>
      <c r="G3467" s="5">
        <v>113.22</v>
      </c>
      <c r="H3467" s="5">
        <v>1257.1246000000003</v>
      </c>
      <c r="I3467" s="5">
        <v>2329.0833333333326</v>
      </c>
      <c r="J3467" s="5">
        <v>20.443359375</v>
      </c>
      <c r="K3467" s="7">
        <v>6</v>
      </c>
      <c r="L3467" s="7">
        <v>0</v>
      </c>
      <c r="M3467" s="8">
        <v>0</v>
      </c>
      <c r="N3467" s="8">
        <v>0</v>
      </c>
      <c r="O3467" s="6">
        <v>3</v>
      </c>
    </row>
    <row r="3468" spans="1:15" x14ac:dyDescent="0.2">
      <c r="A3468" s="3">
        <v>35462</v>
      </c>
      <c r="B3468" t="s">
        <v>1</v>
      </c>
      <c r="C3468" t="s">
        <v>15</v>
      </c>
      <c r="D3468" s="7">
        <v>3096243.8829000001</v>
      </c>
      <c r="E3468" s="5">
        <v>237640.57</v>
      </c>
      <c r="F3468" s="5">
        <v>2403225.79</v>
      </c>
      <c r="G3468" s="5">
        <v>56925.37</v>
      </c>
      <c r="H3468" s="5">
        <v>398452.15290000022</v>
      </c>
      <c r="I3468" s="5">
        <v>1948376.0333333339</v>
      </c>
      <c r="J3468" s="5">
        <v>5290166.6513671903</v>
      </c>
      <c r="K3468" s="7">
        <v>8304</v>
      </c>
      <c r="L3468" s="7">
        <v>357</v>
      </c>
      <c r="M3468" s="8">
        <v>-21</v>
      </c>
      <c r="N3468" s="8">
        <v>1218</v>
      </c>
      <c r="O3468" s="6">
        <v>2668</v>
      </c>
    </row>
    <row r="3469" spans="1:15" x14ac:dyDescent="0.2">
      <c r="A3469" s="3">
        <v>35462</v>
      </c>
      <c r="B3469" t="s">
        <v>1</v>
      </c>
      <c r="C3469" t="s">
        <v>18</v>
      </c>
      <c r="D3469" s="7">
        <v>0</v>
      </c>
      <c r="E3469" s="5">
        <v>0</v>
      </c>
      <c r="F3469" s="5">
        <v>0</v>
      </c>
      <c r="G3469" s="5">
        <v>0</v>
      </c>
      <c r="H3469" s="5">
        <v>0</v>
      </c>
      <c r="I3469" s="5">
        <v>0</v>
      </c>
      <c r="J3469" s="5">
        <v>0</v>
      </c>
      <c r="K3469" s="7">
        <v>0</v>
      </c>
      <c r="L3469" s="7">
        <v>0</v>
      </c>
      <c r="M3469" s="8">
        <v>0</v>
      </c>
      <c r="N3469" s="8">
        <v>0</v>
      </c>
      <c r="O3469" s="6">
        <v>0</v>
      </c>
    </row>
    <row r="3470" spans="1:15" x14ac:dyDescent="0.2">
      <c r="A3470" s="3">
        <v>35462</v>
      </c>
      <c r="B3470" t="s">
        <v>1</v>
      </c>
      <c r="C3470" t="s">
        <v>17</v>
      </c>
      <c r="D3470" s="7">
        <v>447637.14789999998</v>
      </c>
      <c r="E3470" s="5">
        <v>137863.42000000001</v>
      </c>
      <c r="F3470" s="5">
        <v>151926.25</v>
      </c>
      <c r="G3470" s="5">
        <v>25224.93</v>
      </c>
      <c r="H3470" s="5">
        <v>132622.54789999995</v>
      </c>
      <c r="I3470" s="5">
        <v>514953.19999999978</v>
      </c>
      <c r="J3470" s="5">
        <v>1905070.88671875</v>
      </c>
      <c r="K3470" s="7">
        <v>931</v>
      </c>
      <c r="L3470" s="7">
        <v>316</v>
      </c>
      <c r="M3470" s="8">
        <v>169</v>
      </c>
      <c r="N3470" s="8">
        <v>43</v>
      </c>
      <c r="O3470" s="6">
        <v>169</v>
      </c>
    </row>
    <row r="3471" spans="1:15" x14ac:dyDescent="0.2">
      <c r="A3471" s="3">
        <v>35462</v>
      </c>
      <c r="B3471" t="s">
        <v>1</v>
      </c>
      <c r="C3471" t="s">
        <v>17</v>
      </c>
      <c r="D3471" s="7">
        <v>6831.52</v>
      </c>
      <c r="E3471" s="5">
        <v>3394.83</v>
      </c>
      <c r="F3471" s="5">
        <v>2855.46</v>
      </c>
      <c r="G3471" s="5">
        <v>543.52</v>
      </c>
      <c r="H3471" s="5">
        <v>37.710000000000491</v>
      </c>
      <c r="I3471" s="5">
        <v>0</v>
      </c>
      <c r="J3471" s="5">
        <v>0</v>
      </c>
      <c r="K3471" s="7">
        <v>8</v>
      </c>
      <c r="L3471" s="7">
        <v>8</v>
      </c>
      <c r="M3471" s="8">
        <v>0</v>
      </c>
      <c r="N3471" s="8">
        <v>0</v>
      </c>
      <c r="O3471" s="6">
        <v>0</v>
      </c>
    </row>
    <row r="3472" spans="1:15" x14ac:dyDescent="0.2">
      <c r="A3472" s="3">
        <v>35462</v>
      </c>
      <c r="B3472" t="s">
        <v>1</v>
      </c>
      <c r="C3472" t="s">
        <v>17</v>
      </c>
      <c r="D3472" s="7">
        <v>10190.682699999999</v>
      </c>
      <c r="E3472" s="5">
        <v>176.78</v>
      </c>
      <c r="F3472" s="5">
        <v>1142.02</v>
      </c>
      <c r="G3472" s="5">
        <v>211.5</v>
      </c>
      <c r="H3472" s="5">
        <v>8660.3826999999983</v>
      </c>
      <c r="I3472" s="5">
        <v>31733.066666666677</v>
      </c>
      <c r="J3472" s="5">
        <v>71631.9365234375</v>
      </c>
      <c r="K3472" s="7">
        <v>79</v>
      </c>
      <c r="L3472" s="7">
        <v>2</v>
      </c>
      <c r="M3472" s="8">
        <v>19</v>
      </c>
      <c r="N3472" s="8">
        <v>4</v>
      </c>
      <c r="O3472" s="6">
        <v>6</v>
      </c>
    </row>
    <row r="3473" spans="1:15" x14ac:dyDescent="0.2">
      <c r="A3473" s="3">
        <v>35462</v>
      </c>
      <c r="B3473" t="s">
        <v>1</v>
      </c>
      <c r="C3473" t="s">
        <v>16</v>
      </c>
      <c r="D3473" s="7">
        <v>30921.123100000001</v>
      </c>
      <c r="E3473" s="5">
        <v>22393.55</v>
      </c>
      <c r="F3473" s="5">
        <v>2648.28</v>
      </c>
      <c r="G3473" s="5">
        <v>414.51</v>
      </c>
      <c r="H3473" s="5">
        <v>5464.7831000000006</v>
      </c>
      <c r="I3473" s="5">
        <v>6580.1166666666631</v>
      </c>
      <c r="J3473" s="5">
        <v>427540.94238281302</v>
      </c>
      <c r="K3473" s="7">
        <v>125</v>
      </c>
      <c r="L3473" s="7">
        <v>2</v>
      </c>
      <c r="M3473" s="8">
        <v>1</v>
      </c>
      <c r="N3473" s="8">
        <v>16</v>
      </c>
      <c r="O3473" s="6">
        <v>39</v>
      </c>
    </row>
    <row r="3474" spans="1:15" x14ac:dyDescent="0.2">
      <c r="A3474" s="3">
        <v>35462</v>
      </c>
      <c r="B3474" t="s">
        <v>1</v>
      </c>
      <c r="C3474" t="s">
        <v>16</v>
      </c>
      <c r="D3474" s="7">
        <v>145182.272</v>
      </c>
      <c r="E3474" s="5">
        <v>107868.32</v>
      </c>
      <c r="F3474" s="5">
        <v>23830.32</v>
      </c>
      <c r="G3474" s="5">
        <v>608.02</v>
      </c>
      <c r="H3474" s="5">
        <v>12875.61199999999</v>
      </c>
      <c r="I3474" s="5">
        <v>24064.066666666662</v>
      </c>
      <c r="J3474" s="5">
        <v>2032821.6123046901</v>
      </c>
      <c r="K3474" s="7">
        <v>963</v>
      </c>
      <c r="L3474" s="7">
        <v>118</v>
      </c>
      <c r="M3474" s="8">
        <v>13</v>
      </c>
      <c r="N3474" s="8">
        <v>142</v>
      </c>
      <c r="O3474" s="6">
        <v>259</v>
      </c>
    </row>
    <row r="3475" spans="1:15" x14ac:dyDescent="0.2">
      <c r="A3475" s="3">
        <v>35462</v>
      </c>
      <c r="B3475" t="s">
        <v>1</v>
      </c>
      <c r="C3475" t="s">
        <v>16</v>
      </c>
      <c r="D3475" s="7">
        <v>1482.3578</v>
      </c>
      <c r="E3475" s="5">
        <v>323.97000000000003</v>
      </c>
      <c r="F3475" s="5">
        <v>967.19</v>
      </c>
      <c r="G3475" s="5">
        <v>19.96</v>
      </c>
      <c r="H3475" s="5">
        <v>171.23779999999991</v>
      </c>
      <c r="I3475" s="5">
        <v>35.483333333333334</v>
      </c>
      <c r="J3475" s="5">
        <v>411303.50585937698</v>
      </c>
      <c r="K3475" s="7">
        <v>63</v>
      </c>
      <c r="L3475" s="7">
        <v>1</v>
      </c>
      <c r="M3475" s="8">
        <v>7</v>
      </c>
      <c r="N3475" s="8">
        <v>8</v>
      </c>
      <c r="O3475" s="6">
        <v>10</v>
      </c>
    </row>
    <row r="3476" spans="1:15" x14ac:dyDescent="0.2">
      <c r="A3476" s="3">
        <v>35462</v>
      </c>
      <c r="B3476" t="s">
        <v>1</v>
      </c>
      <c r="C3476" t="s">
        <v>18</v>
      </c>
      <c r="D3476" s="7">
        <v>0</v>
      </c>
      <c r="E3476" s="5">
        <v>0</v>
      </c>
      <c r="F3476" s="5">
        <v>0</v>
      </c>
      <c r="G3476" s="5">
        <v>0</v>
      </c>
      <c r="H3476" s="5">
        <v>0</v>
      </c>
      <c r="I3476" s="5">
        <v>0</v>
      </c>
      <c r="J3476" s="5">
        <v>0</v>
      </c>
      <c r="K3476" s="7">
        <v>0</v>
      </c>
      <c r="L3476" s="7">
        <v>0</v>
      </c>
      <c r="M3476" s="8">
        <v>0</v>
      </c>
      <c r="N3476" s="8">
        <v>0</v>
      </c>
      <c r="O3476" s="6">
        <v>0</v>
      </c>
    </row>
    <row r="3477" spans="1:15" x14ac:dyDescent="0.2">
      <c r="A3477" s="3">
        <v>35462</v>
      </c>
      <c r="B3477" t="s">
        <v>12</v>
      </c>
      <c r="C3477" t="s">
        <v>15</v>
      </c>
      <c r="D3477" s="7">
        <v>171.58</v>
      </c>
      <c r="E3477" s="5">
        <v>105.29</v>
      </c>
      <c r="F3477" s="5">
        <v>66.290000000000006</v>
      </c>
      <c r="G3477" s="5">
        <v>0</v>
      </c>
      <c r="H3477" s="5">
        <v>0</v>
      </c>
      <c r="I3477" s="5">
        <v>2.9499999999999971</v>
      </c>
      <c r="J3477" s="5">
        <v>7073.4052734375</v>
      </c>
      <c r="K3477" s="7">
        <v>5</v>
      </c>
      <c r="L3477" s="7">
        <v>0</v>
      </c>
      <c r="M3477" s="8">
        <v>0</v>
      </c>
      <c r="N3477" s="8">
        <v>2</v>
      </c>
      <c r="O3477" s="6">
        <v>0</v>
      </c>
    </row>
    <row r="3478" spans="1:15" x14ac:dyDescent="0.2">
      <c r="A3478" s="3">
        <v>35462</v>
      </c>
      <c r="B3478" t="s">
        <v>12</v>
      </c>
      <c r="C3478" t="s">
        <v>15</v>
      </c>
      <c r="D3478" s="7">
        <v>12720.3006</v>
      </c>
      <c r="E3478" s="5">
        <v>0</v>
      </c>
      <c r="F3478" s="5">
        <v>7167.24</v>
      </c>
      <c r="G3478" s="5">
        <v>0</v>
      </c>
      <c r="H3478" s="5">
        <v>5553.0606000000007</v>
      </c>
      <c r="I3478" s="5">
        <v>9543.2333333333245</v>
      </c>
      <c r="J3478" s="5">
        <v>0</v>
      </c>
      <c r="K3478" s="7">
        <v>93</v>
      </c>
      <c r="L3478" s="7">
        <v>0</v>
      </c>
      <c r="M3478" s="8">
        <v>-23</v>
      </c>
      <c r="N3478" s="8">
        <v>59</v>
      </c>
      <c r="O3478" s="6">
        <v>56</v>
      </c>
    </row>
    <row r="3479" spans="1:15" x14ac:dyDescent="0.2">
      <c r="A3479" s="3">
        <v>35462</v>
      </c>
      <c r="B3479" t="s">
        <v>12</v>
      </c>
      <c r="C3479" t="s">
        <v>17</v>
      </c>
      <c r="D3479" s="7">
        <v>43086.398300000001</v>
      </c>
      <c r="E3479" s="5">
        <v>9639.7800000000007</v>
      </c>
      <c r="F3479" s="5">
        <v>18910.32</v>
      </c>
      <c r="G3479" s="5">
        <v>3615.48</v>
      </c>
      <c r="H3479" s="5">
        <v>10920.818300000003</v>
      </c>
      <c r="I3479" s="5">
        <v>52218.016666666677</v>
      </c>
      <c r="J3479" s="5">
        <v>113402.32324218799</v>
      </c>
      <c r="K3479" s="7">
        <v>122</v>
      </c>
      <c r="L3479" s="7">
        <v>16</v>
      </c>
      <c r="M3479" s="8">
        <v>14</v>
      </c>
      <c r="N3479" s="8">
        <v>35</v>
      </c>
      <c r="O3479" s="6">
        <v>20</v>
      </c>
    </row>
    <row r="3480" spans="1:15" x14ac:dyDescent="0.2">
      <c r="A3480" s="3">
        <v>35462</v>
      </c>
      <c r="B3480" t="s">
        <v>12</v>
      </c>
      <c r="C3480" t="s">
        <v>15</v>
      </c>
      <c r="D3480" s="7">
        <v>1104.9914000000001</v>
      </c>
      <c r="E3480" s="5">
        <v>472.48</v>
      </c>
      <c r="F3480" s="5">
        <v>510.33</v>
      </c>
      <c r="G3480" s="5">
        <v>11.9</v>
      </c>
      <c r="H3480" s="5">
        <v>110.2814000000001</v>
      </c>
      <c r="I3480" s="5">
        <v>493.15</v>
      </c>
      <c r="J3480" s="5">
        <v>4932.0673828125</v>
      </c>
      <c r="K3480" s="7">
        <v>9</v>
      </c>
      <c r="L3480" s="7">
        <v>0</v>
      </c>
      <c r="M3480" s="8">
        <v>0</v>
      </c>
      <c r="N3480" s="8">
        <v>3</v>
      </c>
      <c r="O3480" s="6">
        <v>7</v>
      </c>
    </row>
    <row r="3481" spans="1:15" x14ac:dyDescent="0.2">
      <c r="A3481" s="3">
        <v>35462</v>
      </c>
      <c r="B3481" t="s">
        <v>12</v>
      </c>
      <c r="C3481" t="s">
        <v>17</v>
      </c>
      <c r="D3481" s="7">
        <v>100404.3005</v>
      </c>
      <c r="E3481" s="5">
        <v>12220.77</v>
      </c>
      <c r="F3481" s="5">
        <v>54883.55</v>
      </c>
      <c r="G3481" s="5">
        <v>3115.93</v>
      </c>
      <c r="H3481" s="5">
        <v>30184.05049999999</v>
      </c>
      <c r="I3481" s="5">
        <v>102175.38333333333</v>
      </c>
      <c r="J3481" s="5">
        <v>200224.91796875</v>
      </c>
      <c r="K3481" s="7">
        <v>803</v>
      </c>
      <c r="L3481" s="7">
        <v>542</v>
      </c>
      <c r="M3481" s="8">
        <v>-3</v>
      </c>
      <c r="N3481" s="8">
        <v>45</v>
      </c>
      <c r="O3481" s="6">
        <v>81</v>
      </c>
    </row>
    <row r="3482" spans="1:15" x14ac:dyDescent="0.2">
      <c r="A3482" s="3">
        <v>35462</v>
      </c>
      <c r="B3482" t="s">
        <v>12</v>
      </c>
      <c r="C3482" t="s">
        <v>15</v>
      </c>
      <c r="D3482" s="7">
        <v>163273.05489999999</v>
      </c>
      <c r="E3482" s="5">
        <v>21161.67</v>
      </c>
      <c r="F3482" s="5">
        <v>45780.44</v>
      </c>
      <c r="G3482" s="5">
        <v>10842.24</v>
      </c>
      <c r="H3482" s="5">
        <v>85488.704899999997</v>
      </c>
      <c r="I3482" s="5">
        <v>273438.81666666624</v>
      </c>
      <c r="J3482" s="5">
        <v>363683.998046875</v>
      </c>
      <c r="K3482" s="7">
        <v>1038</v>
      </c>
      <c r="L3482" s="7">
        <v>40</v>
      </c>
      <c r="M3482" s="8">
        <v>21</v>
      </c>
      <c r="N3482" s="8">
        <v>446</v>
      </c>
      <c r="O3482" s="6">
        <v>181</v>
      </c>
    </row>
    <row r="3483" spans="1:15" x14ac:dyDescent="0.2">
      <c r="A3483" s="3">
        <v>35462</v>
      </c>
      <c r="B3483" t="s">
        <v>12</v>
      </c>
      <c r="C3483" t="s">
        <v>15</v>
      </c>
      <c r="D3483" s="7">
        <v>16080.8405</v>
      </c>
      <c r="E3483" s="5">
        <v>2120.4899999999998</v>
      </c>
      <c r="F3483" s="5">
        <v>10164.07</v>
      </c>
      <c r="G3483" s="5">
        <v>344.93</v>
      </c>
      <c r="H3483" s="5">
        <v>3451.3505000000009</v>
      </c>
      <c r="I3483" s="5">
        <v>9633.2999999999774</v>
      </c>
      <c r="J3483" s="5">
        <v>8798.84765625</v>
      </c>
      <c r="K3483" s="7">
        <v>53</v>
      </c>
      <c r="L3483" s="7">
        <v>0</v>
      </c>
      <c r="M3483" s="8">
        <v>0</v>
      </c>
      <c r="N3483" s="8">
        <v>16</v>
      </c>
      <c r="O3483" s="6">
        <v>22</v>
      </c>
    </row>
    <row r="3484" spans="1:15" x14ac:dyDescent="0.2">
      <c r="A3484" s="3">
        <v>35462</v>
      </c>
      <c r="B3484" t="s">
        <v>12</v>
      </c>
      <c r="C3484" t="s">
        <v>15</v>
      </c>
      <c r="D3484" s="7">
        <v>1875.8518999999999</v>
      </c>
      <c r="E3484" s="5">
        <v>2.48</v>
      </c>
      <c r="F3484" s="5">
        <v>751.01</v>
      </c>
      <c r="G3484" s="5">
        <v>84.86</v>
      </c>
      <c r="H3484" s="5">
        <v>1037.5019</v>
      </c>
      <c r="I3484" s="5">
        <v>3055.3666666666604</v>
      </c>
      <c r="J3484" s="5">
        <v>0.134765625</v>
      </c>
      <c r="K3484" s="7">
        <v>27</v>
      </c>
      <c r="L3484" s="7">
        <v>0</v>
      </c>
      <c r="M3484" s="8">
        <v>0</v>
      </c>
      <c r="N3484" s="8">
        <v>8</v>
      </c>
      <c r="O3484" s="6">
        <v>6</v>
      </c>
    </row>
    <row r="3485" spans="1:15" x14ac:dyDescent="0.2">
      <c r="A3485" s="3">
        <v>35462</v>
      </c>
      <c r="B3485" t="s">
        <v>12</v>
      </c>
      <c r="C3485" t="s">
        <v>17</v>
      </c>
      <c r="D3485" s="7">
        <v>4212.8671000000004</v>
      </c>
      <c r="E3485" s="5">
        <v>758.29</v>
      </c>
      <c r="F3485" s="5">
        <v>1920.21</v>
      </c>
      <c r="G3485" s="5">
        <v>0</v>
      </c>
      <c r="H3485" s="5">
        <v>1534.3671000000004</v>
      </c>
      <c r="I3485" s="5">
        <v>5772.5999999999985</v>
      </c>
      <c r="J3485" s="5">
        <v>20695.099609375</v>
      </c>
      <c r="K3485" s="7">
        <v>28</v>
      </c>
      <c r="L3485" s="7">
        <v>0</v>
      </c>
      <c r="M3485" s="8">
        <v>0</v>
      </c>
      <c r="N3485" s="8">
        <v>7</v>
      </c>
      <c r="O3485" s="6">
        <v>20</v>
      </c>
    </row>
    <row r="3486" spans="1:15" x14ac:dyDescent="0.2">
      <c r="A3486" s="3">
        <v>35462</v>
      </c>
      <c r="B3486" t="s">
        <v>12</v>
      </c>
      <c r="C3486" t="s">
        <v>15</v>
      </c>
      <c r="D3486" s="7">
        <v>1901581.7054999999</v>
      </c>
      <c r="E3486" s="5">
        <v>140309.98000000001</v>
      </c>
      <c r="F3486" s="5">
        <v>1581649.73</v>
      </c>
      <c r="G3486" s="5">
        <v>30930.28</v>
      </c>
      <c r="H3486" s="5">
        <v>148691.71549999996</v>
      </c>
      <c r="I3486" s="5">
        <v>1124296.2000000007</v>
      </c>
      <c r="J3486" s="5">
        <v>3832588.1259765602</v>
      </c>
      <c r="K3486" s="7">
        <v>4885</v>
      </c>
      <c r="L3486" s="7">
        <v>128</v>
      </c>
      <c r="M3486" s="8">
        <v>-14</v>
      </c>
      <c r="N3486" s="8">
        <v>1120</v>
      </c>
      <c r="O3486" s="6">
        <v>1213</v>
      </c>
    </row>
    <row r="3487" spans="1:15" x14ac:dyDescent="0.2">
      <c r="A3487" s="3">
        <v>35462</v>
      </c>
      <c r="B3487" t="s">
        <v>12</v>
      </c>
      <c r="C3487" t="s">
        <v>17</v>
      </c>
      <c r="D3487" s="7">
        <v>12292.0286</v>
      </c>
      <c r="E3487" s="5">
        <v>3379.06</v>
      </c>
      <c r="F3487" s="5">
        <v>5172.34</v>
      </c>
      <c r="G3487" s="5">
        <v>692.01</v>
      </c>
      <c r="H3487" s="5">
        <v>3048.6185999999998</v>
      </c>
      <c r="I3487" s="5">
        <v>19719.716666666678</v>
      </c>
      <c r="J3487" s="5">
        <v>18895.6923828125</v>
      </c>
      <c r="K3487" s="7">
        <v>36</v>
      </c>
      <c r="L3487" s="7">
        <v>18</v>
      </c>
      <c r="M3487" s="8">
        <v>3</v>
      </c>
      <c r="N3487" s="8">
        <v>6</v>
      </c>
      <c r="O3487" s="6">
        <v>1</v>
      </c>
    </row>
    <row r="3488" spans="1:15" x14ac:dyDescent="0.2">
      <c r="A3488" s="3">
        <v>35462</v>
      </c>
      <c r="B3488" t="s">
        <v>12</v>
      </c>
      <c r="C3488" t="s">
        <v>17</v>
      </c>
      <c r="D3488" s="7">
        <v>125.6409</v>
      </c>
      <c r="E3488" s="5">
        <v>0</v>
      </c>
      <c r="F3488" s="5">
        <v>1.27</v>
      </c>
      <c r="G3488" s="5">
        <v>0</v>
      </c>
      <c r="H3488" s="5">
        <v>124.37090000000001</v>
      </c>
      <c r="I3488" s="5">
        <v>263.56666666666632</v>
      </c>
      <c r="J3488" s="5">
        <v>639.1640625</v>
      </c>
      <c r="K3488" s="7">
        <v>1</v>
      </c>
      <c r="L3488" s="7">
        <v>0</v>
      </c>
      <c r="M3488" s="8">
        <v>1</v>
      </c>
      <c r="N3488" s="8">
        <v>0</v>
      </c>
      <c r="O3488" s="6">
        <v>0</v>
      </c>
    </row>
    <row r="3489" spans="1:15" x14ac:dyDescent="0.2">
      <c r="A3489" s="3">
        <v>35462</v>
      </c>
      <c r="B3489" t="s">
        <v>12</v>
      </c>
      <c r="C3489" t="s">
        <v>16</v>
      </c>
      <c r="D3489" s="7">
        <v>811.32320000000004</v>
      </c>
      <c r="E3489" s="5">
        <v>520.36</v>
      </c>
      <c r="F3489" s="5">
        <v>102.15</v>
      </c>
      <c r="G3489" s="5">
        <v>40.44</v>
      </c>
      <c r="H3489" s="5">
        <v>148.37320000000003</v>
      </c>
      <c r="I3489" s="5">
        <v>560.75000000000068</v>
      </c>
      <c r="J3489" s="5">
        <v>8366.232421875</v>
      </c>
      <c r="K3489" s="7">
        <v>1</v>
      </c>
      <c r="L3489" s="7">
        <v>0</v>
      </c>
      <c r="M3489" s="8">
        <v>-1</v>
      </c>
      <c r="N3489" s="8">
        <v>0</v>
      </c>
      <c r="O3489" s="6">
        <v>0</v>
      </c>
    </row>
    <row r="3490" spans="1:15" x14ac:dyDescent="0.2">
      <c r="A3490" s="3">
        <v>35462</v>
      </c>
      <c r="B3490" t="s">
        <v>12</v>
      </c>
      <c r="C3490" t="s">
        <v>16</v>
      </c>
      <c r="D3490" s="7">
        <v>1089.6854000000001</v>
      </c>
      <c r="E3490" s="5">
        <v>740.38</v>
      </c>
      <c r="F3490" s="5">
        <v>141.88999999999999</v>
      </c>
      <c r="G3490" s="5">
        <v>93.69</v>
      </c>
      <c r="H3490" s="5">
        <v>113.72540000000009</v>
      </c>
      <c r="I3490" s="5">
        <v>180.61666666666608</v>
      </c>
      <c r="J3490" s="5">
        <v>12374.1689453125</v>
      </c>
      <c r="K3490" s="7">
        <v>4</v>
      </c>
      <c r="L3490" s="7">
        <v>0</v>
      </c>
      <c r="M3490" s="8">
        <v>2</v>
      </c>
      <c r="N3490" s="8">
        <v>2</v>
      </c>
      <c r="O3490" s="6">
        <v>2</v>
      </c>
    </row>
    <row r="3491" spans="1:15" x14ac:dyDescent="0.2">
      <c r="A3491" s="3">
        <v>35462</v>
      </c>
      <c r="B3491" t="s">
        <v>12</v>
      </c>
      <c r="C3491" t="s">
        <v>18</v>
      </c>
      <c r="D3491" s="7">
        <v>0</v>
      </c>
      <c r="E3491" s="5">
        <v>0</v>
      </c>
      <c r="F3491" s="5">
        <v>0</v>
      </c>
      <c r="G3491" s="5">
        <v>0</v>
      </c>
      <c r="H3491" s="5">
        <v>0</v>
      </c>
      <c r="I3491" s="5">
        <v>0</v>
      </c>
      <c r="J3491" s="5">
        <v>0</v>
      </c>
      <c r="K3491" s="7">
        <v>0</v>
      </c>
      <c r="L3491" s="7">
        <v>0</v>
      </c>
      <c r="M3491" s="8">
        <v>0</v>
      </c>
      <c r="N3491" s="8">
        <v>0</v>
      </c>
      <c r="O3491" s="6">
        <v>0</v>
      </c>
    </row>
    <row r="3492" spans="1:15" x14ac:dyDescent="0.2">
      <c r="A3492" s="3">
        <v>35462</v>
      </c>
      <c r="B3492" t="s">
        <v>2</v>
      </c>
      <c r="C3492" t="s">
        <v>15</v>
      </c>
      <c r="D3492" s="7">
        <v>2741948.7231000001</v>
      </c>
      <c r="E3492" s="5">
        <v>299623.3</v>
      </c>
      <c r="F3492" s="5">
        <v>1199759.49</v>
      </c>
      <c r="G3492" s="5">
        <v>85343</v>
      </c>
      <c r="H3492" s="5">
        <v>1157222.9331000003</v>
      </c>
      <c r="I3492" s="5">
        <v>4050956.0666666618</v>
      </c>
      <c r="J3492" s="5">
        <v>3404940.5332031301</v>
      </c>
      <c r="K3492" s="7">
        <v>13270</v>
      </c>
      <c r="L3492" s="7">
        <v>1</v>
      </c>
      <c r="M3492" s="8">
        <v>-346</v>
      </c>
      <c r="N3492" s="8">
        <v>311</v>
      </c>
      <c r="O3492" s="6">
        <v>445</v>
      </c>
    </row>
    <row r="3493" spans="1:15" x14ac:dyDescent="0.2">
      <c r="A3493" s="3">
        <v>35462</v>
      </c>
      <c r="B3493" t="s">
        <v>2</v>
      </c>
      <c r="C3493" t="s">
        <v>17</v>
      </c>
      <c r="D3493" s="7">
        <v>2624691.3226999999</v>
      </c>
      <c r="E3493" s="5">
        <v>603186.16</v>
      </c>
      <c r="F3493" s="5">
        <v>904370.72999999905</v>
      </c>
      <c r="G3493" s="5">
        <v>155758.32999999999</v>
      </c>
      <c r="H3493" s="5">
        <v>961376.10270000075</v>
      </c>
      <c r="I3493" s="5">
        <v>3885896.3166666636</v>
      </c>
      <c r="J3493" s="5">
        <v>10166612.3759766</v>
      </c>
      <c r="K3493" s="7">
        <v>4918</v>
      </c>
      <c r="L3493" s="7">
        <v>210</v>
      </c>
      <c r="M3493" s="8">
        <v>187</v>
      </c>
      <c r="N3493" s="8">
        <v>57</v>
      </c>
      <c r="O3493" s="6">
        <v>197</v>
      </c>
    </row>
    <row r="3494" spans="1:15" x14ac:dyDescent="0.2">
      <c r="A3494" s="3">
        <v>35462</v>
      </c>
      <c r="B3494" t="s">
        <v>2</v>
      </c>
      <c r="C3494" t="s">
        <v>15</v>
      </c>
      <c r="D3494" s="7">
        <v>96747.262199999997</v>
      </c>
      <c r="E3494" s="5">
        <v>18916.63</v>
      </c>
      <c r="F3494" s="5">
        <v>37747.43</v>
      </c>
      <c r="G3494" s="5">
        <v>2486.2800000000002</v>
      </c>
      <c r="H3494" s="5">
        <v>37596.922199999994</v>
      </c>
      <c r="I3494" s="5">
        <v>134234.06666666671</v>
      </c>
      <c r="J3494" s="5">
        <v>223665.82421875</v>
      </c>
      <c r="K3494" s="7">
        <v>496</v>
      </c>
      <c r="L3494" s="7">
        <v>3</v>
      </c>
      <c r="M3494" s="8">
        <v>-8</v>
      </c>
      <c r="N3494" s="8">
        <v>63</v>
      </c>
      <c r="O3494" s="6">
        <v>74</v>
      </c>
    </row>
    <row r="3495" spans="1:15" x14ac:dyDescent="0.2">
      <c r="A3495" s="3">
        <v>35462</v>
      </c>
      <c r="B3495" t="s">
        <v>2</v>
      </c>
      <c r="C3495" t="s">
        <v>17</v>
      </c>
      <c r="D3495" s="7">
        <v>1418553.9032999999</v>
      </c>
      <c r="E3495" s="5">
        <v>288378.43</v>
      </c>
      <c r="F3495" s="5">
        <v>515865.2</v>
      </c>
      <c r="G3495" s="5">
        <v>75042.27</v>
      </c>
      <c r="H3495" s="5">
        <v>539268.00329999998</v>
      </c>
      <c r="I3495" s="5">
        <v>2774421.5166666643</v>
      </c>
      <c r="J3495" s="5">
        <v>4616897.7890625</v>
      </c>
      <c r="K3495" s="7">
        <v>5154</v>
      </c>
      <c r="L3495" s="7">
        <v>64</v>
      </c>
      <c r="M3495" s="8">
        <v>-97</v>
      </c>
      <c r="N3495" s="8">
        <v>103</v>
      </c>
      <c r="O3495" s="6">
        <v>868</v>
      </c>
    </row>
    <row r="3496" spans="1:15" x14ac:dyDescent="0.2">
      <c r="A3496" s="3">
        <v>35462</v>
      </c>
      <c r="B3496" t="s">
        <v>2</v>
      </c>
      <c r="C3496" t="s">
        <v>16</v>
      </c>
      <c r="D3496" s="7">
        <v>259911.51259999999</v>
      </c>
      <c r="E3496" s="5">
        <v>255787.89</v>
      </c>
      <c r="F3496" s="5">
        <v>3445.99</v>
      </c>
      <c r="G3496" s="5">
        <v>103.82</v>
      </c>
      <c r="H3496" s="5">
        <v>573.8125999999736</v>
      </c>
      <c r="I3496" s="5">
        <v>0</v>
      </c>
      <c r="J3496" s="5">
        <v>9756172.1240234505</v>
      </c>
      <c r="K3496" s="7">
        <v>594</v>
      </c>
      <c r="L3496" s="7">
        <v>13</v>
      </c>
      <c r="M3496" s="8">
        <v>-1</v>
      </c>
      <c r="N3496" s="8">
        <v>50</v>
      </c>
      <c r="O3496" s="6">
        <v>84</v>
      </c>
    </row>
    <row r="3497" spans="1:15" x14ac:dyDescent="0.2">
      <c r="A3497" s="3">
        <v>35462</v>
      </c>
      <c r="B3497" t="s">
        <v>2</v>
      </c>
      <c r="C3497" t="s">
        <v>15</v>
      </c>
      <c r="D3497" s="7">
        <v>1958380.9449</v>
      </c>
      <c r="E3497" s="5">
        <v>340492.67</v>
      </c>
      <c r="F3497" s="5">
        <v>557996.1</v>
      </c>
      <c r="G3497" s="5">
        <v>117119.46</v>
      </c>
      <c r="H3497" s="5">
        <v>942772.71490000002</v>
      </c>
      <c r="I3497" s="5">
        <v>5689417.9499999937</v>
      </c>
      <c r="J3497" s="5">
        <v>5887991.6699218703</v>
      </c>
      <c r="K3497" s="7">
        <v>10259</v>
      </c>
      <c r="L3497" s="7">
        <v>87</v>
      </c>
      <c r="M3497" s="8">
        <v>174</v>
      </c>
      <c r="N3497" s="8">
        <v>246</v>
      </c>
      <c r="O3497" s="6">
        <v>645</v>
      </c>
    </row>
    <row r="3498" spans="1:15" x14ac:dyDescent="0.2">
      <c r="A3498" s="3">
        <v>35462</v>
      </c>
      <c r="B3498" t="s">
        <v>2</v>
      </c>
      <c r="C3498" t="s">
        <v>15</v>
      </c>
      <c r="D3498" s="7">
        <v>14620.37</v>
      </c>
      <c r="E3498" s="5">
        <v>2870.39</v>
      </c>
      <c r="F3498" s="5">
        <v>1976.95</v>
      </c>
      <c r="G3498" s="5">
        <v>311.51</v>
      </c>
      <c r="H3498" s="5">
        <v>9461.52</v>
      </c>
      <c r="I3498" s="5">
        <v>28495.416666666668</v>
      </c>
      <c r="J3498" s="5">
        <v>77513.041015625</v>
      </c>
      <c r="K3498" s="7">
        <v>39</v>
      </c>
      <c r="L3498" s="7">
        <v>0</v>
      </c>
      <c r="M3498" s="8">
        <v>2</v>
      </c>
      <c r="N3498" s="8">
        <v>2</v>
      </c>
      <c r="O3498" s="6">
        <v>0</v>
      </c>
    </row>
    <row r="3499" spans="1:15" x14ac:dyDescent="0.2">
      <c r="A3499" s="3">
        <v>35462</v>
      </c>
      <c r="B3499" t="s">
        <v>2</v>
      </c>
      <c r="C3499" t="s">
        <v>15</v>
      </c>
      <c r="D3499" s="7">
        <v>2468151.0946999998</v>
      </c>
      <c r="E3499" s="5">
        <v>430062.32</v>
      </c>
      <c r="F3499" s="5">
        <v>720631.19</v>
      </c>
      <c r="G3499" s="5">
        <v>129522.61</v>
      </c>
      <c r="H3499" s="5">
        <v>1187934.9746999997</v>
      </c>
      <c r="I3499" s="5">
        <v>4317612.2333333325</v>
      </c>
      <c r="J3499" s="5">
        <v>9438453.1201171894</v>
      </c>
      <c r="K3499" s="7">
        <v>9946</v>
      </c>
      <c r="L3499" s="7">
        <v>0</v>
      </c>
      <c r="M3499" s="8">
        <v>-151</v>
      </c>
      <c r="N3499" s="8">
        <v>278</v>
      </c>
      <c r="O3499" s="6">
        <v>2295</v>
      </c>
    </row>
    <row r="3500" spans="1:15" x14ac:dyDescent="0.2">
      <c r="A3500" s="3">
        <v>35462</v>
      </c>
      <c r="B3500" t="s">
        <v>2</v>
      </c>
      <c r="C3500" t="s">
        <v>15</v>
      </c>
      <c r="D3500" s="7">
        <v>470559.61739999999</v>
      </c>
      <c r="E3500" s="5">
        <v>60300.21</v>
      </c>
      <c r="F3500" s="5">
        <v>307893.13</v>
      </c>
      <c r="G3500" s="5">
        <v>10923.56</v>
      </c>
      <c r="H3500" s="5">
        <v>91442.717399999965</v>
      </c>
      <c r="I3500" s="5">
        <v>264926.45</v>
      </c>
      <c r="J3500" s="5">
        <v>888164.18066406297</v>
      </c>
      <c r="K3500" s="7">
        <v>1846</v>
      </c>
      <c r="L3500" s="7">
        <v>107</v>
      </c>
      <c r="M3500" s="8">
        <v>-17</v>
      </c>
      <c r="N3500" s="8">
        <v>129</v>
      </c>
      <c r="O3500" s="6">
        <v>471</v>
      </c>
    </row>
    <row r="3501" spans="1:15" x14ac:dyDescent="0.2">
      <c r="A3501" s="3">
        <v>35462</v>
      </c>
      <c r="B3501" t="s">
        <v>2</v>
      </c>
      <c r="C3501" t="s">
        <v>17</v>
      </c>
      <c r="D3501" s="7">
        <v>372438.22730000003</v>
      </c>
      <c r="E3501" s="5">
        <v>113645.92</v>
      </c>
      <c r="F3501" s="5">
        <v>112883.91</v>
      </c>
      <c r="G3501" s="5">
        <v>18475.02</v>
      </c>
      <c r="H3501" s="5">
        <v>127433.37730000004</v>
      </c>
      <c r="I3501" s="5">
        <v>531705.48333333363</v>
      </c>
      <c r="J3501" s="5">
        <v>1652183.08984375</v>
      </c>
      <c r="K3501" s="7">
        <v>619</v>
      </c>
      <c r="L3501" s="7">
        <v>8</v>
      </c>
      <c r="M3501" s="8">
        <v>204</v>
      </c>
      <c r="N3501" s="8">
        <v>42</v>
      </c>
      <c r="O3501" s="6">
        <v>10</v>
      </c>
    </row>
    <row r="3502" spans="1:15" x14ac:dyDescent="0.2">
      <c r="A3502" s="3">
        <v>35462</v>
      </c>
      <c r="B3502" t="s">
        <v>2</v>
      </c>
      <c r="C3502" t="s">
        <v>17</v>
      </c>
      <c r="D3502" s="7">
        <v>8191.3248000000003</v>
      </c>
      <c r="E3502" s="5">
        <v>104.06</v>
      </c>
      <c r="F3502" s="5">
        <v>609.14</v>
      </c>
      <c r="G3502" s="5">
        <v>83.36</v>
      </c>
      <c r="H3502" s="5">
        <v>7394.7647999999999</v>
      </c>
      <c r="I3502" s="5">
        <v>44620.583333333256</v>
      </c>
      <c r="J3502" s="5">
        <v>132518.212890625</v>
      </c>
      <c r="K3502" s="7">
        <v>96</v>
      </c>
      <c r="L3502" s="7">
        <v>1</v>
      </c>
      <c r="M3502" s="8">
        <v>16</v>
      </c>
      <c r="N3502" s="8">
        <v>4</v>
      </c>
      <c r="O3502" s="6">
        <v>0</v>
      </c>
    </row>
    <row r="3503" spans="1:15" x14ac:dyDescent="0.2">
      <c r="A3503" s="3">
        <v>35462</v>
      </c>
      <c r="B3503" t="s">
        <v>2</v>
      </c>
      <c r="C3503" t="s">
        <v>16</v>
      </c>
      <c r="D3503" s="7">
        <v>10959.543900000001</v>
      </c>
      <c r="E3503" s="5">
        <v>7053.01</v>
      </c>
      <c r="F3503" s="5">
        <v>2050.2199999999998</v>
      </c>
      <c r="G3503" s="5">
        <v>250.07</v>
      </c>
      <c r="H3503" s="5">
        <v>1606.2439000000006</v>
      </c>
      <c r="I3503" s="5">
        <v>2860.0666666666693</v>
      </c>
      <c r="J3503" s="5">
        <v>129227.32324218799</v>
      </c>
      <c r="K3503" s="7">
        <v>34</v>
      </c>
      <c r="L3503" s="7">
        <v>0</v>
      </c>
      <c r="M3503" s="8">
        <v>-1</v>
      </c>
      <c r="N3503" s="8">
        <v>2</v>
      </c>
      <c r="O3503" s="6">
        <v>9</v>
      </c>
    </row>
    <row r="3504" spans="1:15" x14ac:dyDescent="0.2">
      <c r="A3504" s="3">
        <v>35462</v>
      </c>
      <c r="B3504" t="s">
        <v>2</v>
      </c>
      <c r="C3504" t="s">
        <v>16</v>
      </c>
      <c r="D3504" s="7">
        <v>28161.940299999998</v>
      </c>
      <c r="E3504" s="5">
        <v>23188.62</v>
      </c>
      <c r="F3504" s="5">
        <v>2451.5700000000002</v>
      </c>
      <c r="G3504" s="5">
        <v>168.97</v>
      </c>
      <c r="H3504" s="5">
        <v>2352.7802999999994</v>
      </c>
      <c r="I3504" s="5">
        <v>7875.7166666666753</v>
      </c>
      <c r="J3504" s="5">
        <v>681803.87792968797</v>
      </c>
      <c r="K3504" s="7">
        <v>143</v>
      </c>
      <c r="L3504" s="7">
        <v>15</v>
      </c>
      <c r="M3504" s="8">
        <v>7</v>
      </c>
      <c r="N3504" s="8">
        <v>9</v>
      </c>
      <c r="O3504" s="6">
        <v>38</v>
      </c>
    </row>
    <row r="3505" spans="1:15" x14ac:dyDescent="0.2">
      <c r="A3505" s="3">
        <v>35462</v>
      </c>
      <c r="B3505" t="s">
        <v>2</v>
      </c>
      <c r="C3505" t="s">
        <v>16</v>
      </c>
      <c r="D3505" s="7">
        <v>968.32159999999999</v>
      </c>
      <c r="E3505" s="5">
        <v>550.88</v>
      </c>
      <c r="F3505" s="5">
        <v>229.86</v>
      </c>
      <c r="G3505" s="5">
        <v>38.07</v>
      </c>
      <c r="H3505" s="5">
        <v>149.51159999999999</v>
      </c>
      <c r="I3505" s="5">
        <v>2.8333333333333304</v>
      </c>
      <c r="J3505" s="5">
        <v>99946.40625</v>
      </c>
      <c r="K3505" s="7">
        <v>17</v>
      </c>
      <c r="L3505" s="7">
        <v>0</v>
      </c>
      <c r="M3505" s="8">
        <v>0</v>
      </c>
      <c r="N3505" s="8">
        <v>0</v>
      </c>
      <c r="O3505" s="6">
        <v>2</v>
      </c>
    </row>
    <row r="3506" spans="1:15" x14ac:dyDescent="0.2">
      <c r="A3506" s="3">
        <v>35462</v>
      </c>
      <c r="B3506" t="s">
        <v>3</v>
      </c>
      <c r="C3506" t="s">
        <v>17</v>
      </c>
      <c r="D3506" s="7">
        <v>38764.750399999997</v>
      </c>
      <c r="E3506" s="5">
        <v>13686.13</v>
      </c>
      <c r="F3506" s="5">
        <v>12561.42</v>
      </c>
      <c r="G3506" s="5">
        <v>2321.69</v>
      </c>
      <c r="H3506" s="5">
        <v>10195.510399999999</v>
      </c>
      <c r="I3506" s="5">
        <v>40105.783333333377</v>
      </c>
      <c r="J3506" s="5">
        <v>260483.45605468799</v>
      </c>
      <c r="K3506" s="7">
        <v>131</v>
      </c>
      <c r="L3506" s="7">
        <v>15</v>
      </c>
      <c r="M3506" s="8">
        <v>6</v>
      </c>
      <c r="N3506" s="8">
        <v>8</v>
      </c>
      <c r="O3506" s="6">
        <v>21</v>
      </c>
    </row>
    <row r="3507" spans="1:15" x14ac:dyDescent="0.2">
      <c r="A3507" s="3">
        <v>35462</v>
      </c>
      <c r="B3507" t="s">
        <v>3</v>
      </c>
      <c r="C3507" t="s">
        <v>15</v>
      </c>
      <c r="D3507" s="7">
        <v>132.24809999999999</v>
      </c>
      <c r="E3507" s="5">
        <v>0</v>
      </c>
      <c r="F3507" s="5">
        <v>131.04</v>
      </c>
      <c r="G3507" s="5">
        <v>0</v>
      </c>
      <c r="H3507" s="5">
        <v>1.2081000000000017</v>
      </c>
      <c r="I3507" s="5">
        <v>9.7666666666666764</v>
      </c>
      <c r="J3507" s="5">
        <v>0</v>
      </c>
      <c r="K3507" s="7">
        <v>3</v>
      </c>
      <c r="L3507" s="7">
        <v>0</v>
      </c>
      <c r="M3507" s="8">
        <v>0</v>
      </c>
      <c r="N3507" s="8">
        <v>0</v>
      </c>
      <c r="O3507" s="6">
        <v>0</v>
      </c>
    </row>
    <row r="3508" spans="1:15" x14ac:dyDescent="0.2">
      <c r="A3508" s="3">
        <v>35462</v>
      </c>
      <c r="B3508" t="s">
        <v>3</v>
      </c>
      <c r="C3508" t="s">
        <v>17</v>
      </c>
      <c r="D3508" s="7">
        <v>174271.38819999999</v>
      </c>
      <c r="E3508" s="5">
        <v>42000.62</v>
      </c>
      <c r="F3508" s="5">
        <v>74944.490000000005</v>
      </c>
      <c r="G3508" s="5">
        <v>8250.86</v>
      </c>
      <c r="H3508" s="5">
        <v>49075.418199999986</v>
      </c>
      <c r="I3508" s="5">
        <v>240767.48333333328</v>
      </c>
      <c r="J3508" s="5">
        <v>651423.5546875</v>
      </c>
      <c r="K3508" s="7">
        <v>659</v>
      </c>
      <c r="L3508" s="7">
        <v>126</v>
      </c>
      <c r="M3508" s="8">
        <v>-26</v>
      </c>
      <c r="N3508" s="8">
        <v>22</v>
      </c>
      <c r="O3508" s="6">
        <v>117</v>
      </c>
    </row>
    <row r="3509" spans="1:15" x14ac:dyDescent="0.2">
      <c r="A3509" s="3">
        <v>35462</v>
      </c>
      <c r="B3509" t="s">
        <v>3</v>
      </c>
      <c r="C3509" t="s">
        <v>16</v>
      </c>
      <c r="D3509" s="7">
        <v>31274.23</v>
      </c>
      <c r="E3509" s="5">
        <v>30946.16</v>
      </c>
      <c r="F3509" s="5">
        <v>715.11</v>
      </c>
      <c r="G3509" s="5">
        <v>0.81</v>
      </c>
      <c r="H3509" s="5">
        <v>-387.85000000000031</v>
      </c>
      <c r="I3509" s="5">
        <v>0</v>
      </c>
      <c r="J3509" s="5">
        <v>1265674.3105468799</v>
      </c>
      <c r="K3509" s="7">
        <v>65</v>
      </c>
      <c r="L3509" s="7">
        <v>2</v>
      </c>
      <c r="M3509" s="8">
        <v>0</v>
      </c>
      <c r="N3509" s="8">
        <v>6</v>
      </c>
      <c r="O3509" s="6">
        <v>12</v>
      </c>
    </row>
    <row r="3510" spans="1:15" x14ac:dyDescent="0.2">
      <c r="A3510" s="3">
        <v>35462</v>
      </c>
      <c r="B3510" t="s">
        <v>3</v>
      </c>
      <c r="C3510" t="s">
        <v>15</v>
      </c>
      <c r="D3510" s="7">
        <v>24380.080699999999</v>
      </c>
      <c r="E3510" s="5">
        <v>8441.42</v>
      </c>
      <c r="F3510" s="5">
        <v>4893.4399999999996</v>
      </c>
      <c r="G3510" s="5">
        <v>1297.42</v>
      </c>
      <c r="H3510" s="5">
        <v>9747.800699999998</v>
      </c>
      <c r="I3510" s="5">
        <v>44807.600000000093</v>
      </c>
      <c r="J3510" s="5">
        <v>119753.62109375</v>
      </c>
      <c r="K3510" s="7">
        <v>179</v>
      </c>
      <c r="L3510" s="7">
        <v>10</v>
      </c>
      <c r="M3510" s="8">
        <v>13</v>
      </c>
      <c r="N3510" s="8">
        <v>7</v>
      </c>
      <c r="O3510" s="6">
        <v>15</v>
      </c>
    </row>
    <row r="3511" spans="1:15" x14ac:dyDescent="0.2">
      <c r="A3511" s="3">
        <v>35462</v>
      </c>
      <c r="B3511" t="s">
        <v>3</v>
      </c>
      <c r="C3511" t="s">
        <v>15</v>
      </c>
      <c r="D3511" s="7">
        <v>70.668400000000005</v>
      </c>
      <c r="E3511" s="5">
        <v>49.44</v>
      </c>
      <c r="F3511" s="5">
        <v>11.78</v>
      </c>
      <c r="G3511" s="5">
        <v>0.26</v>
      </c>
      <c r="H3511" s="5">
        <v>9.1884000000000086</v>
      </c>
      <c r="I3511" s="5">
        <v>185.19999999999996</v>
      </c>
      <c r="J3511" s="5">
        <v>2490.365234375</v>
      </c>
      <c r="K3511" s="7">
        <v>2</v>
      </c>
      <c r="L3511" s="7">
        <v>1</v>
      </c>
      <c r="M3511" s="8">
        <v>0</v>
      </c>
      <c r="N3511" s="8">
        <v>1</v>
      </c>
      <c r="O3511" s="6">
        <v>0</v>
      </c>
    </row>
    <row r="3512" spans="1:15" x14ac:dyDescent="0.2">
      <c r="A3512" s="3">
        <v>35462</v>
      </c>
      <c r="B3512" t="s">
        <v>3</v>
      </c>
      <c r="C3512" t="s">
        <v>15</v>
      </c>
      <c r="D3512" s="7">
        <v>983.83079999999995</v>
      </c>
      <c r="E3512" s="5">
        <v>813.02</v>
      </c>
      <c r="F3512" s="5">
        <v>79.67</v>
      </c>
      <c r="G3512" s="5">
        <v>1.4</v>
      </c>
      <c r="H3512" s="5">
        <v>89.740799999999965</v>
      </c>
      <c r="I3512" s="5">
        <v>745.61666666666633</v>
      </c>
      <c r="J3512" s="5">
        <v>19974.6083984375</v>
      </c>
      <c r="K3512" s="7">
        <v>3</v>
      </c>
      <c r="L3512" s="7">
        <v>0</v>
      </c>
      <c r="M3512" s="8">
        <v>0</v>
      </c>
      <c r="N3512" s="8">
        <v>0</v>
      </c>
      <c r="O3512" s="6">
        <v>1</v>
      </c>
    </row>
    <row r="3513" spans="1:15" x14ac:dyDescent="0.2">
      <c r="A3513" s="3">
        <v>35462</v>
      </c>
      <c r="B3513" t="s">
        <v>3</v>
      </c>
      <c r="C3513" t="s">
        <v>15</v>
      </c>
      <c r="D3513" s="7">
        <v>5028.0479999999998</v>
      </c>
      <c r="E3513" s="5">
        <v>1470.02</v>
      </c>
      <c r="F3513" s="5">
        <v>3018.23</v>
      </c>
      <c r="G3513" s="5">
        <v>17.920000000000002</v>
      </c>
      <c r="H3513" s="5">
        <v>521.87799999999982</v>
      </c>
      <c r="I3513" s="5">
        <v>1747.1833333333336</v>
      </c>
      <c r="J3513" s="5">
        <v>46137.5078125</v>
      </c>
      <c r="K3513" s="7">
        <v>12</v>
      </c>
      <c r="L3513" s="7">
        <v>0</v>
      </c>
      <c r="M3513" s="8">
        <v>0</v>
      </c>
      <c r="N3513" s="8">
        <v>1</v>
      </c>
      <c r="O3513" s="6">
        <v>5</v>
      </c>
    </row>
    <row r="3514" spans="1:15" x14ac:dyDescent="0.2">
      <c r="A3514" s="3">
        <v>35462</v>
      </c>
      <c r="B3514" t="s">
        <v>3</v>
      </c>
      <c r="C3514" t="s">
        <v>17</v>
      </c>
      <c r="D3514" s="7">
        <v>10071.410900000001</v>
      </c>
      <c r="E3514" s="5">
        <v>3452.69</v>
      </c>
      <c r="F3514" s="5">
        <v>3297.89</v>
      </c>
      <c r="G3514" s="5">
        <v>641.05999999999995</v>
      </c>
      <c r="H3514" s="5">
        <v>2679.7709000000004</v>
      </c>
      <c r="I3514" s="5">
        <v>15507.350000000008</v>
      </c>
      <c r="J3514" s="5">
        <v>69247.3544921875</v>
      </c>
      <c r="K3514" s="7">
        <v>18</v>
      </c>
      <c r="L3514" s="7">
        <v>1</v>
      </c>
      <c r="M3514" s="8">
        <v>7</v>
      </c>
      <c r="N3514" s="8">
        <v>0</v>
      </c>
      <c r="O3514" s="6">
        <v>2</v>
      </c>
    </row>
    <row r="3515" spans="1:15" x14ac:dyDescent="0.2">
      <c r="A3515" s="3">
        <v>35462</v>
      </c>
      <c r="B3515" t="s">
        <v>3</v>
      </c>
      <c r="C3515" t="s">
        <v>17</v>
      </c>
      <c r="D3515" s="7">
        <v>0</v>
      </c>
      <c r="E3515" s="5">
        <v>0</v>
      </c>
      <c r="F3515" s="5">
        <v>0</v>
      </c>
      <c r="G3515" s="5">
        <v>0</v>
      </c>
      <c r="H3515" s="5">
        <v>0</v>
      </c>
      <c r="I3515" s="5">
        <v>0.88333333333333308</v>
      </c>
      <c r="J3515" s="5">
        <v>6033.2470703125</v>
      </c>
      <c r="K3515" s="7">
        <v>5</v>
      </c>
      <c r="L3515" s="7">
        <v>0</v>
      </c>
      <c r="M3515" s="8">
        <v>1</v>
      </c>
      <c r="N3515" s="8">
        <v>1</v>
      </c>
      <c r="O3515" s="6">
        <v>0</v>
      </c>
    </row>
    <row r="3516" spans="1:15" x14ac:dyDescent="0.2">
      <c r="A3516" s="3">
        <v>35462</v>
      </c>
      <c r="B3516" t="s">
        <v>3</v>
      </c>
      <c r="C3516" t="s">
        <v>16</v>
      </c>
      <c r="D3516" s="7">
        <v>39317.4251</v>
      </c>
      <c r="E3516" s="5">
        <v>35784.49</v>
      </c>
      <c r="F3516" s="5">
        <v>1324.44</v>
      </c>
      <c r="G3516" s="5">
        <v>304.49</v>
      </c>
      <c r="H3516" s="5">
        <v>1904.0051000000024</v>
      </c>
      <c r="I3516" s="5">
        <v>1258.650000000001</v>
      </c>
      <c r="J3516" s="5">
        <v>1057914.4306640599</v>
      </c>
      <c r="K3516" s="7">
        <v>141</v>
      </c>
      <c r="L3516" s="7">
        <v>0</v>
      </c>
      <c r="M3516" s="8">
        <v>0</v>
      </c>
      <c r="N3516" s="8">
        <v>16</v>
      </c>
      <c r="O3516" s="6">
        <v>33</v>
      </c>
    </row>
    <row r="3517" spans="1:15" x14ac:dyDescent="0.2">
      <c r="A3517" s="3">
        <v>35462</v>
      </c>
      <c r="B3517" t="s">
        <v>3</v>
      </c>
      <c r="C3517" t="s">
        <v>16</v>
      </c>
      <c r="D3517" s="7">
        <v>298802.9964</v>
      </c>
      <c r="E3517" s="5">
        <v>239233.49</v>
      </c>
      <c r="F3517" s="5">
        <v>33925.760000000002</v>
      </c>
      <c r="G3517" s="5">
        <v>616.22</v>
      </c>
      <c r="H3517" s="5">
        <v>25027.52640000001</v>
      </c>
      <c r="I3517" s="5">
        <v>20526.800000000007</v>
      </c>
      <c r="J3517" s="5">
        <v>5654837.5742187602</v>
      </c>
      <c r="K3517" s="7">
        <v>2186</v>
      </c>
      <c r="L3517" s="7">
        <v>54</v>
      </c>
      <c r="M3517" s="8">
        <v>-6</v>
      </c>
      <c r="N3517" s="8">
        <v>227</v>
      </c>
      <c r="O3517" s="6">
        <v>398</v>
      </c>
    </row>
    <row r="3518" spans="1:15" x14ac:dyDescent="0.2">
      <c r="A3518" s="3">
        <v>35462</v>
      </c>
      <c r="B3518" t="s">
        <v>3</v>
      </c>
      <c r="C3518" t="s">
        <v>16</v>
      </c>
      <c r="D3518" s="7">
        <v>616.47</v>
      </c>
      <c r="E3518" s="5">
        <v>490.17</v>
      </c>
      <c r="F3518" s="5">
        <v>126.3</v>
      </c>
      <c r="G3518" s="5">
        <v>0</v>
      </c>
      <c r="H3518" s="5">
        <v>1.4210854715202004E-14</v>
      </c>
      <c r="I3518" s="5">
        <v>0</v>
      </c>
      <c r="J3518" s="5">
        <v>122924.49316406299</v>
      </c>
      <c r="K3518" s="7">
        <v>41</v>
      </c>
      <c r="L3518" s="7">
        <v>0</v>
      </c>
      <c r="M3518" s="8">
        <v>2</v>
      </c>
      <c r="N3518" s="8">
        <v>5</v>
      </c>
      <c r="O3518" s="6">
        <v>1</v>
      </c>
    </row>
    <row r="3519" spans="1:15" x14ac:dyDescent="0.2">
      <c r="A3519" s="3">
        <v>35462</v>
      </c>
      <c r="B3519" t="s">
        <v>11</v>
      </c>
      <c r="C3519" t="s">
        <v>15</v>
      </c>
      <c r="D3519" s="7">
        <v>4468.6530000000002</v>
      </c>
      <c r="E3519" s="5">
        <v>796.99</v>
      </c>
      <c r="F3519" s="5">
        <v>2151.23</v>
      </c>
      <c r="G3519" s="5">
        <v>61</v>
      </c>
      <c r="H3519" s="5">
        <v>1459.4330000000004</v>
      </c>
      <c r="I3519" s="5">
        <v>5267.6</v>
      </c>
      <c r="J3519" s="5">
        <v>5918.9723110199002</v>
      </c>
      <c r="K3519" s="7">
        <v>13</v>
      </c>
      <c r="L3519" s="7">
        <v>0</v>
      </c>
      <c r="M3519" s="8">
        <v>0</v>
      </c>
      <c r="N3519" s="8">
        <v>2</v>
      </c>
      <c r="O3519" s="6">
        <v>0</v>
      </c>
    </row>
    <row r="3520" spans="1:15" x14ac:dyDescent="0.2">
      <c r="A3520" s="3">
        <v>35462</v>
      </c>
      <c r="B3520" t="s">
        <v>11</v>
      </c>
      <c r="C3520" t="s">
        <v>16</v>
      </c>
      <c r="D3520" s="7">
        <v>140.88999999999999</v>
      </c>
      <c r="E3520" s="5">
        <v>140.88999999999999</v>
      </c>
      <c r="F3520" s="5">
        <v>0</v>
      </c>
      <c r="G3520" s="5">
        <v>0</v>
      </c>
      <c r="H3520" s="5">
        <v>0</v>
      </c>
      <c r="I3520" s="5">
        <v>0</v>
      </c>
      <c r="J3520" s="5">
        <v>70.879986763000502</v>
      </c>
      <c r="K3520" s="7">
        <v>1</v>
      </c>
      <c r="L3520" s="7">
        <v>0</v>
      </c>
      <c r="M3520" s="8">
        <v>0</v>
      </c>
      <c r="N3520" s="8">
        <v>0</v>
      </c>
      <c r="O3520" s="6">
        <v>0</v>
      </c>
    </row>
    <row r="3521" spans="1:15" x14ac:dyDescent="0.2">
      <c r="A3521" s="3">
        <v>35462</v>
      </c>
      <c r="B3521" t="s">
        <v>11</v>
      </c>
      <c r="C3521" t="s">
        <v>15</v>
      </c>
      <c r="D3521" s="7">
        <v>15135123.3366</v>
      </c>
      <c r="E3521" s="5">
        <v>1882832.3524</v>
      </c>
      <c r="F3521" s="5">
        <v>6459296.1297000004</v>
      </c>
      <c r="G3521" s="5">
        <v>466711.73090000002</v>
      </c>
      <c r="H3521" s="5">
        <v>6326283.1236000005</v>
      </c>
      <c r="I3521" s="5">
        <v>20615226.616666678</v>
      </c>
      <c r="J3521" s="5">
        <v>20461994.6708984</v>
      </c>
      <c r="K3521" s="7">
        <v>70483</v>
      </c>
      <c r="L3521" s="7">
        <v>-3</v>
      </c>
      <c r="M3521" s="8">
        <v>-1839</v>
      </c>
      <c r="N3521" s="8">
        <v>1377</v>
      </c>
      <c r="O3521" s="6">
        <v>2326</v>
      </c>
    </row>
    <row r="3522" spans="1:15" x14ac:dyDescent="0.2">
      <c r="A3522" s="3">
        <v>35462</v>
      </c>
      <c r="B3522" t="s">
        <v>11</v>
      </c>
      <c r="C3522" t="s">
        <v>17</v>
      </c>
      <c r="D3522" s="7">
        <v>23704982.884799998</v>
      </c>
      <c r="E3522" s="5">
        <v>5976417.9299999997</v>
      </c>
      <c r="F3522" s="5">
        <v>8380601.1999000004</v>
      </c>
      <c r="G3522" s="5">
        <v>1456074.4</v>
      </c>
      <c r="H3522" s="5">
        <v>7891889.3548999969</v>
      </c>
      <c r="I3522" s="5">
        <v>31657416.549999978</v>
      </c>
      <c r="J3522" s="5">
        <v>100439702.560473</v>
      </c>
      <c r="K3522" s="7">
        <v>52244</v>
      </c>
      <c r="L3522" s="7">
        <v>3732</v>
      </c>
      <c r="M3522" s="8">
        <v>1008</v>
      </c>
      <c r="N3522" s="8">
        <v>1621</v>
      </c>
      <c r="O3522" s="6">
        <v>6073</v>
      </c>
    </row>
    <row r="3523" spans="1:15" x14ac:dyDescent="0.2">
      <c r="A3523" s="3">
        <v>35462</v>
      </c>
      <c r="B3523" t="s">
        <v>11</v>
      </c>
      <c r="C3523" t="s">
        <v>15</v>
      </c>
      <c r="D3523" s="7">
        <v>761452.56889999995</v>
      </c>
      <c r="E3523" s="5">
        <v>180972.45</v>
      </c>
      <c r="F3523" s="5">
        <v>326596.11</v>
      </c>
      <c r="G3523" s="5">
        <v>16082.55</v>
      </c>
      <c r="H3523" s="5">
        <v>237801.45889999991</v>
      </c>
      <c r="I3523" s="5">
        <v>923696.6999999996</v>
      </c>
      <c r="J3523" s="5">
        <v>3197644.5332031301</v>
      </c>
      <c r="K3523" s="7">
        <v>3766</v>
      </c>
      <c r="L3523" s="7">
        <v>172</v>
      </c>
      <c r="M3523" s="8">
        <v>-55</v>
      </c>
      <c r="N3523" s="8">
        <v>290</v>
      </c>
      <c r="O3523" s="6">
        <v>784</v>
      </c>
    </row>
    <row r="3524" spans="1:15" x14ac:dyDescent="0.2">
      <c r="A3524" s="3">
        <v>35462</v>
      </c>
      <c r="B3524" t="s">
        <v>11</v>
      </c>
      <c r="C3524" t="s">
        <v>17</v>
      </c>
      <c r="D3524" s="7">
        <v>11289643.2719</v>
      </c>
      <c r="E3524" s="5">
        <v>2613306.7799999998</v>
      </c>
      <c r="F3524" s="5">
        <v>4366128.58</v>
      </c>
      <c r="G3524" s="5">
        <v>563420.49</v>
      </c>
      <c r="H3524" s="5">
        <v>3746787.4219000004</v>
      </c>
      <c r="I3524" s="5">
        <v>18995346.133333329</v>
      </c>
      <c r="J3524" s="5">
        <v>41613853.270507798</v>
      </c>
      <c r="K3524" s="7">
        <v>46589</v>
      </c>
      <c r="L3524" s="7">
        <v>3257</v>
      </c>
      <c r="M3524" s="8">
        <v>-665</v>
      </c>
      <c r="N3524" s="8">
        <v>1184</v>
      </c>
      <c r="O3524" s="6">
        <v>6088</v>
      </c>
    </row>
    <row r="3525" spans="1:15" x14ac:dyDescent="0.2">
      <c r="A3525" s="3">
        <v>35462</v>
      </c>
      <c r="B3525" t="s">
        <v>11</v>
      </c>
      <c r="C3525" t="s">
        <v>16</v>
      </c>
      <c r="D3525" s="7">
        <v>7326449.9934999999</v>
      </c>
      <c r="E3525" s="5">
        <v>7182894.7599999998</v>
      </c>
      <c r="F3525" s="5">
        <v>112556.76</v>
      </c>
      <c r="G3525" s="5">
        <v>6593.44</v>
      </c>
      <c r="H3525" s="5">
        <v>24405.033500000096</v>
      </c>
      <c r="I3525" s="5">
        <v>43.816666666666592</v>
      </c>
      <c r="J3525" s="5">
        <v>272053666.80468798</v>
      </c>
      <c r="K3525" s="7">
        <v>19265</v>
      </c>
      <c r="L3525" s="7">
        <v>1026</v>
      </c>
      <c r="M3525" s="8">
        <v>-51</v>
      </c>
      <c r="N3525" s="8">
        <v>1051</v>
      </c>
      <c r="O3525" s="6">
        <v>4289</v>
      </c>
    </row>
    <row r="3526" spans="1:15" x14ac:dyDescent="0.2">
      <c r="A3526" s="3">
        <v>35462</v>
      </c>
      <c r="B3526" t="s">
        <v>11</v>
      </c>
      <c r="C3526" t="s">
        <v>15</v>
      </c>
      <c r="D3526" s="7">
        <v>17704034.491900001</v>
      </c>
      <c r="E3526" s="5">
        <v>3975213.11</v>
      </c>
      <c r="F3526" s="5">
        <v>4850165.71</v>
      </c>
      <c r="G3526" s="5">
        <v>1034950</v>
      </c>
      <c r="H3526" s="5">
        <v>7843705.6719000004</v>
      </c>
      <c r="I3526" s="5">
        <v>39783583.383333407</v>
      </c>
      <c r="J3526" s="5">
        <v>73000531.683593795</v>
      </c>
      <c r="K3526" s="7">
        <v>95807</v>
      </c>
      <c r="L3526" s="7">
        <v>370</v>
      </c>
      <c r="M3526" s="8">
        <v>737</v>
      </c>
      <c r="N3526" s="8">
        <v>3448</v>
      </c>
      <c r="O3526" s="6">
        <v>8156</v>
      </c>
    </row>
    <row r="3527" spans="1:15" x14ac:dyDescent="0.2">
      <c r="A3527" s="3">
        <v>35462</v>
      </c>
      <c r="B3527" t="s">
        <v>11</v>
      </c>
      <c r="C3527" t="s">
        <v>15</v>
      </c>
      <c r="D3527" s="7">
        <v>96317.631500000003</v>
      </c>
      <c r="E3527" s="5">
        <v>30233.61</v>
      </c>
      <c r="F3527" s="5">
        <v>15883.68</v>
      </c>
      <c r="G3527" s="5">
        <v>1562.4</v>
      </c>
      <c r="H3527" s="5">
        <v>48637.941500000001</v>
      </c>
      <c r="I3527" s="5">
        <v>192614.76666666678</v>
      </c>
      <c r="J3527" s="5">
        <v>716983.82421875</v>
      </c>
      <c r="K3527" s="7">
        <v>257</v>
      </c>
      <c r="L3527" s="7">
        <v>0</v>
      </c>
      <c r="M3527" s="8">
        <v>2</v>
      </c>
      <c r="N3527" s="8">
        <v>3</v>
      </c>
      <c r="O3527" s="6">
        <v>10</v>
      </c>
    </row>
    <row r="3528" spans="1:15" x14ac:dyDescent="0.2">
      <c r="A3528" s="3">
        <v>35462</v>
      </c>
      <c r="B3528" t="s">
        <v>11</v>
      </c>
      <c r="C3528" t="s">
        <v>15</v>
      </c>
      <c r="D3528" s="7">
        <v>15076302.3783</v>
      </c>
      <c r="E3528" s="5">
        <v>3004908.27</v>
      </c>
      <c r="F3528" s="5">
        <v>4502679.0999999996</v>
      </c>
      <c r="G3528" s="5">
        <v>787310.89</v>
      </c>
      <c r="H3528" s="5">
        <v>6781404.1183000011</v>
      </c>
      <c r="I3528" s="5">
        <v>23580008.266666651</v>
      </c>
      <c r="J3528" s="5">
        <v>71850254.416992202</v>
      </c>
      <c r="K3528" s="7">
        <v>57996</v>
      </c>
      <c r="L3528" s="7">
        <v>-7</v>
      </c>
      <c r="M3528" s="8">
        <v>-931</v>
      </c>
      <c r="N3528" s="8">
        <v>1769</v>
      </c>
      <c r="O3528" s="6">
        <v>4407</v>
      </c>
    </row>
    <row r="3529" spans="1:15" x14ac:dyDescent="0.2">
      <c r="A3529" s="3">
        <v>35462</v>
      </c>
      <c r="B3529" t="s">
        <v>11</v>
      </c>
      <c r="C3529" t="s">
        <v>17</v>
      </c>
      <c r="D3529" s="7">
        <v>2334.2215000000001</v>
      </c>
      <c r="E3529" s="5">
        <v>504.24</v>
      </c>
      <c r="F3529" s="5">
        <v>1120.0999999999999</v>
      </c>
      <c r="G3529" s="5">
        <v>0</v>
      </c>
      <c r="H3529" s="5">
        <v>709.88150000000019</v>
      </c>
      <c r="I3529" s="5">
        <v>2321.1333333333332</v>
      </c>
      <c r="J3529" s="5">
        <v>4045.39047718047</v>
      </c>
      <c r="K3529" s="7">
        <v>1</v>
      </c>
      <c r="L3529" s="7">
        <v>0</v>
      </c>
      <c r="M3529" s="8">
        <v>0</v>
      </c>
      <c r="N3529" s="8">
        <v>0</v>
      </c>
      <c r="O3529" s="6">
        <v>0</v>
      </c>
    </row>
    <row r="3530" spans="1:15" x14ac:dyDescent="0.2">
      <c r="A3530" s="3">
        <v>35462</v>
      </c>
      <c r="B3530" t="s">
        <v>11</v>
      </c>
      <c r="C3530" t="s">
        <v>17</v>
      </c>
      <c r="D3530" s="7">
        <v>1054.8154999999999</v>
      </c>
      <c r="E3530" s="5">
        <v>0</v>
      </c>
      <c r="F3530" s="5">
        <v>862.2</v>
      </c>
      <c r="G3530" s="5">
        <v>0</v>
      </c>
      <c r="H3530" s="5">
        <v>192.61549999999988</v>
      </c>
      <c r="I3530" s="5">
        <v>517.91666666666629</v>
      </c>
      <c r="J3530" s="5">
        <v>0</v>
      </c>
      <c r="K3530" s="7">
        <v>1</v>
      </c>
      <c r="L3530" s="7">
        <v>0</v>
      </c>
      <c r="M3530" s="8">
        <v>0</v>
      </c>
      <c r="N3530" s="8">
        <v>0</v>
      </c>
      <c r="O3530" s="6">
        <v>0</v>
      </c>
    </row>
    <row r="3531" spans="1:15" x14ac:dyDescent="0.2">
      <c r="A3531" s="3">
        <v>35462</v>
      </c>
      <c r="B3531" t="s">
        <v>11</v>
      </c>
      <c r="C3531" t="s">
        <v>15</v>
      </c>
      <c r="D3531" s="7">
        <v>5221969.6836999999</v>
      </c>
      <c r="E3531" s="5">
        <v>583276.22</v>
      </c>
      <c r="F3531" s="5">
        <v>3622770.47</v>
      </c>
      <c r="G3531" s="5">
        <v>96758.6899999999</v>
      </c>
      <c r="H3531" s="5">
        <v>919164.30370000005</v>
      </c>
      <c r="I3531" s="5">
        <v>2938014.9000000008</v>
      </c>
      <c r="J3531" s="5">
        <v>9300574.0849609394</v>
      </c>
      <c r="K3531" s="7">
        <v>19365</v>
      </c>
      <c r="L3531" s="7">
        <v>934</v>
      </c>
      <c r="M3531" s="8">
        <v>-80</v>
      </c>
      <c r="N3531" s="8">
        <v>1265</v>
      </c>
      <c r="O3531" s="6">
        <v>3356</v>
      </c>
    </row>
    <row r="3532" spans="1:15" x14ac:dyDescent="0.2">
      <c r="A3532" s="3">
        <v>35462</v>
      </c>
      <c r="B3532" t="s">
        <v>11</v>
      </c>
      <c r="C3532" t="s">
        <v>17</v>
      </c>
      <c r="D3532" s="7">
        <v>2958166.1745000002</v>
      </c>
      <c r="E3532" s="5">
        <v>968895.62519999896</v>
      </c>
      <c r="F3532" s="5">
        <v>984117.41189999902</v>
      </c>
      <c r="G3532" s="5">
        <v>162552.454</v>
      </c>
      <c r="H3532" s="5">
        <v>842600.68340000219</v>
      </c>
      <c r="I3532" s="5">
        <v>3796208.8166666655</v>
      </c>
      <c r="J3532" s="5">
        <v>14042425.9599609</v>
      </c>
      <c r="K3532" s="7">
        <v>5320</v>
      </c>
      <c r="L3532" s="7">
        <v>924</v>
      </c>
      <c r="M3532" s="8">
        <v>1389</v>
      </c>
      <c r="N3532" s="8">
        <v>49</v>
      </c>
      <c r="O3532" s="6">
        <v>160</v>
      </c>
    </row>
    <row r="3533" spans="1:15" x14ac:dyDescent="0.2">
      <c r="A3533" s="3">
        <v>35462</v>
      </c>
      <c r="B3533" t="s">
        <v>11</v>
      </c>
      <c r="C3533" t="s">
        <v>17</v>
      </c>
      <c r="D3533" s="7">
        <v>437.91410000000002</v>
      </c>
      <c r="E3533" s="5">
        <v>211.87</v>
      </c>
      <c r="F3533" s="5">
        <v>177.96</v>
      </c>
      <c r="G3533" s="5">
        <v>33.9</v>
      </c>
      <c r="H3533" s="5">
        <v>14.184100000000008</v>
      </c>
      <c r="I3533" s="5">
        <v>68.316666666666606</v>
      </c>
      <c r="J3533" s="5">
        <v>1020.7978515625</v>
      </c>
      <c r="K3533" s="7">
        <v>1</v>
      </c>
      <c r="L3533" s="7">
        <v>1</v>
      </c>
      <c r="M3533" s="8">
        <v>0</v>
      </c>
      <c r="N3533" s="8">
        <v>0</v>
      </c>
      <c r="O3533" s="6">
        <v>0</v>
      </c>
    </row>
    <row r="3534" spans="1:15" x14ac:dyDescent="0.2">
      <c r="A3534" s="3">
        <v>35462</v>
      </c>
      <c r="B3534" t="s">
        <v>11</v>
      </c>
      <c r="C3534" t="s">
        <v>17</v>
      </c>
      <c r="D3534" s="7">
        <v>55620.471599999997</v>
      </c>
      <c r="E3534" s="5">
        <v>491.62</v>
      </c>
      <c r="F3534" s="5">
        <v>9531.3799999999992</v>
      </c>
      <c r="G3534" s="5">
        <v>1076.68</v>
      </c>
      <c r="H3534" s="5">
        <v>44520.791599999997</v>
      </c>
      <c r="I3534" s="5">
        <v>328655.95000000007</v>
      </c>
      <c r="J3534" s="5">
        <v>1212041.5253906299</v>
      </c>
      <c r="K3534" s="7">
        <v>984</v>
      </c>
      <c r="L3534" s="7">
        <v>260</v>
      </c>
      <c r="M3534" s="8">
        <v>170</v>
      </c>
      <c r="N3534" s="8">
        <v>16</v>
      </c>
      <c r="O3534" s="6">
        <v>25</v>
      </c>
    </row>
    <row r="3535" spans="1:15" x14ac:dyDescent="0.2">
      <c r="A3535" s="3">
        <v>35462</v>
      </c>
      <c r="B3535" t="s">
        <v>11</v>
      </c>
      <c r="C3535" t="s">
        <v>16</v>
      </c>
      <c r="D3535" s="7">
        <v>188864.21979999999</v>
      </c>
      <c r="E3535" s="5">
        <v>149367.6</v>
      </c>
      <c r="F3535" s="5">
        <v>21299.3</v>
      </c>
      <c r="G3535" s="5">
        <v>1482.4</v>
      </c>
      <c r="H3535" s="5">
        <v>16714.919799999985</v>
      </c>
      <c r="I3535" s="5">
        <v>24461.683333333352</v>
      </c>
      <c r="J3535" s="5">
        <v>3395498.8388671898</v>
      </c>
      <c r="K3535" s="7">
        <v>606</v>
      </c>
      <c r="L3535" s="7">
        <v>0</v>
      </c>
      <c r="M3535" s="8">
        <v>-3</v>
      </c>
      <c r="N3535" s="8">
        <v>39</v>
      </c>
      <c r="O3535" s="6">
        <v>110</v>
      </c>
    </row>
    <row r="3536" spans="1:15" x14ac:dyDescent="0.2">
      <c r="A3536" s="3">
        <v>35462</v>
      </c>
      <c r="B3536" t="s">
        <v>11</v>
      </c>
      <c r="C3536" t="s">
        <v>16</v>
      </c>
      <c r="D3536" s="7">
        <v>2546470.9282</v>
      </c>
      <c r="E3536" s="5">
        <v>2342708.4500000002</v>
      </c>
      <c r="F3536" s="5">
        <v>107636.35</v>
      </c>
      <c r="G3536" s="5">
        <v>3085.02</v>
      </c>
      <c r="H3536" s="5">
        <v>93041.10819999977</v>
      </c>
      <c r="I3536" s="5">
        <v>66477.366666666669</v>
      </c>
      <c r="J3536" s="5">
        <v>63283829.6191407</v>
      </c>
      <c r="K3536" s="7">
        <v>9993</v>
      </c>
      <c r="L3536" s="7">
        <v>2147</v>
      </c>
      <c r="M3536" s="8">
        <v>74</v>
      </c>
      <c r="N3536" s="8">
        <v>818</v>
      </c>
      <c r="O3536" s="6">
        <v>2924</v>
      </c>
    </row>
    <row r="3537" spans="1:15" x14ac:dyDescent="0.2">
      <c r="A3537" s="3">
        <v>35462</v>
      </c>
      <c r="B3537" t="s">
        <v>11</v>
      </c>
      <c r="C3537" t="s">
        <v>16</v>
      </c>
      <c r="D3537" s="7">
        <v>70800.679300000003</v>
      </c>
      <c r="E3537" s="5">
        <v>66281.75</v>
      </c>
      <c r="F3537" s="5">
        <v>2397.9499999999998</v>
      </c>
      <c r="G3537" s="5">
        <v>134.06</v>
      </c>
      <c r="H3537" s="5">
        <v>1986.9193000000037</v>
      </c>
      <c r="I3537" s="5">
        <v>365.9000000000006</v>
      </c>
      <c r="J3537" s="5">
        <v>5449222.515625</v>
      </c>
      <c r="K3537" s="7">
        <v>522</v>
      </c>
      <c r="L3537" s="7">
        <v>9</v>
      </c>
      <c r="M3537" s="8">
        <v>31</v>
      </c>
      <c r="N3537" s="8">
        <v>30</v>
      </c>
      <c r="O3537" s="6">
        <v>54</v>
      </c>
    </row>
    <row r="3538" spans="1:15" x14ac:dyDescent="0.2">
      <c r="A3538" s="3">
        <v>35462</v>
      </c>
      <c r="B3538" t="s">
        <v>11</v>
      </c>
      <c r="C3538" t="s">
        <v>18</v>
      </c>
      <c r="D3538" s="7">
        <v>0</v>
      </c>
      <c r="E3538" s="5">
        <v>0</v>
      </c>
      <c r="F3538" s="5">
        <v>0</v>
      </c>
      <c r="G3538" s="5">
        <v>0</v>
      </c>
      <c r="H3538" s="5">
        <v>0</v>
      </c>
      <c r="I3538" s="5">
        <v>0</v>
      </c>
      <c r="J3538" s="5">
        <v>0</v>
      </c>
      <c r="K3538" s="7">
        <v>0</v>
      </c>
      <c r="L3538" s="7">
        <v>0</v>
      </c>
      <c r="M3538" s="8">
        <v>0</v>
      </c>
      <c r="N3538" s="8">
        <v>0</v>
      </c>
      <c r="O3538" s="6">
        <v>0</v>
      </c>
    </row>
    <row r="3539" spans="1:15" x14ac:dyDescent="0.2">
      <c r="A3539" s="3">
        <v>35462</v>
      </c>
      <c r="B3539" t="s">
        <v>6</v>
      </c>
      <c r="C3539" t="s">
        <v>15</v>
      </c>
      <c r="D3539" s="7">
        <v>13438.4773</v>
      </c>
      <c r="E3539" s="5">
        <v>244.42</v>
      </c>
      <c r="F3539" s="5">
        <v>11724.53</v>
      </c>
      <c r="G3539" s="5">
        <v>321.89999999999998</v>
      </c>
      <c r="H3539" s="5">
        <v>1147.6272999999997</v>
      </c>
      <c r="I3539" s="5">
        <v>9794.4499999999844</v>
      </c>
      <c r="J3539" s="5">
        <v>6880.5701599121103</v>
      </c>
      <c r="K3539" s="7">
        <v>17</v>
      </c>
      <c r="L3539" s="7">
        <v>0</v>
      </c>
      <c r="M3539" s="8">
        <v>0</v>
      </c>
      <c r="N3539" s="8">
        <v>0</v>
      </c>
      <c r="O3539" s="6">
        <v>0</v>
      </c>
    </row>
    <row r="3540" spans="1:15" x14ac:dyDescent="0.2">
      <c r="A3540" s="3">
        <v>35462</v>
      </c>
      <c r="B3540" t="s">
        <v>6</v>
      </c>
      <c r="C3540" t="s">
        <v>16</v>
      </c>
      <c r="D3540" s="7">
        <v>5.57</v>
      </c>
      <c r="E3540" s="5">
        <v>5.57</v>
      </c>
      <c r="F3540" s="5">
        <v>0</v>
      </c>
      <c r="G3540" s="5">
        <v>0</v>
      </c>
      <c r="H3540" s="5">
        <v>0</v>
      </c>
      <c r="I3540" s="5">
        <v>0</v>
      </c>
      <c r="J3540" s="5">
        <v>0.8271484375</v>
      </c>
      <c r="K3540" s="7">
        <v>0</v>
      </c>
      <c r="L3540" s="7">
        <v>0</v>
      </c>
      <c r="M3540" s="8">
        <v>0</v>
      </c>
      <c r="N3540" s="8">
        <v>0</v>
      </c>
      <c r="O3540" s="6">
        <v>0</v>
      </c>
    </row>
    <row r="3541" spans="1:15" x14ac:dyDescent="0.2">
      <c r="A3541" s="3">
        <v>35462</v>
      </c>
      <c r="B3541" t="s">
        <v>6</v>
      </c>
      <c r="C3541" t="s">
        <v>15</v>
      </c>
      <c r="D3541" s="7">
        <v>3798253.8569999998</v>
      </c>
      <c r="E3541" s="5">
        <v>490610.35279999999</v>
      </c>
      <c r="F3541" s="5">
        <v>1603448.1018000001</v>
      </c>
      <c r="G3541" s="5">
        <v>136575.54</v>
      </c>
      <c r="H3541" s="5">
        <v>1567619.8623999998</v>
      </c>
      <c r="I3541" s="5">
        <v>5302524.5999999968</v>
      </c>
      <c r="J3541" s="5">
        <v>5449739.7568359403</v>
      </c>
      <c r="K3541" s="7">
        <v>18759</v>
      </c>
      <c r="L3541" s="7">
        <v>-1</v>
      </c>
      <c r="M3541" s="8">
        <v>-470</v>
      </c>
      <c r="N3541" s="8">
        <v>422</v>
      </c>
      <c r="O3541" s="6">
        <v>662</v>
      </c>
    </row>
    <row r="3542" spans="1:15" x14ac:dyDescent="0.2">
      <c r="A3542" s="3">
        <v>35462</v>
      </c>
      <c r="B3542" t="s">
        <v>6</v>
      </c>
      <c r="C3542" t="s">
        <v>17</v>
      </c>
      <c r="D3542" s="7">
        <v>9382301.4528999999</v>
      </c>
      <c r="E3542" s="5">
        <v>2424296.86</v>
      </c>
      <c r="F3542" s="5">
        <v>3328778.77</v>
      </c>
      <c r="G3542" s="5">
        <v>581580.12</v>
      </c>
      <c r="H3542" s="5">
        <v>3047645.7029000004</v>
      </c>
      <c r="I3542" s="5">
        <v>13512619.133333355</v>
      </c>
      <c r="J3542" s="5">
        <v>45119943.3994141</v>
      </c>
      <c r="K3542" s="7">
        <v>20712</v>
      </c>
      <c r="L3542" s="7">
        <v>1872</v>
      </c>
      <c r="M3542" s="8">
        <v>382</v>
      </c>
      <c r="N3542" s="8">
        <v>467</v>
      </c>
      <c r="O3542" s="6">
        <v>1675</v>
      </c>
    </row>
    <row r="3543" spans="1:15" x14ac:dyDescent="0.2">
      <c r="A3543" s="3">
        <v>35462</v>
      </c>
      <c r="B3543" t="s">
        <v>6</v>
      </c>
      <c r="C3543" t="s">
        <v>15</v>
      </c>
      <c r="D3543" s="7">
        <v>318892.66340000002</v>
      </c>
      <c r="E3543" s="5">
        <v>59071.37</v>
      </c>
      <c r="F3543" s="5">
        <v>138480.09</v>
      </c>
      <c r="G3543" s="5">
        <v>7597.94</v>
      </c>
      <c r="H3543" s="5">
        <v>113743.26340000003</v>
      </c>
      <c r="I3543" s="5">
        <v>440396.08333333372</v>
      </c>
      <c r="J3543" s="5">
        <v>995161.123046875</v>
      </c>
      <c r="K3543" s="7">
        <v>1583</v>
      </c>
      <c r="L3543" s="7">
        <v>22</v>
      </c>
      <c r="M3543" s="8">
        <v>-19</v>
      </c>
      <c r="N3543" s="8">
        <v>136</v>
      </c>
      <c r="O3543" s="6">
        <v>246</v>
      </c>
    </row>
    <row r="3544" spans="1:15" x14ac:dyDescent="0.2">
      <c r="A3544" s="3">
        <v>35462</v>
      </c>
      <c r="B3544" t="s">
        <v>6</v>
      </c>
      <c r="C3544" t="s">
        <v>17</v>
      </c>
      <c r="D3544" s="7">
        <v>5244974.8628000002</v>
      </c>
      <c r="E3544" s="5">
        <v>1216997.8700000001</v>
      </c>
      <c r="F3544" s="5">
        <v>1989654.4</v>
      </c>
      <c r="G3544" s="5">
        <v>282623.77</v>
      </c>
      <c r="H3544" s="5">
        <v>1755698.8228000002</v>
      </c>
      <c r="I3544" s="5">
        <v>9874701.6500000134</v>
      </c>
      <c r="J3544" s="5">
        <v>20113458.935546901</v>
      </c>
      <c r="K3544" s="7">
        <v>19916</v>
      </c>
      <c r="L3544" s="7">
        <v>709</v>
      </c>
      <c r="M3544" s="8">
        <v>-387</v>
      </c>
      <c r="N3544" s="8">
        <v>477</v>
      </c>
      <c r="O3544" s="6">
        <v>1547</v>
      </c>
    </row>
    <row r="3545" spans="1:15" x14ac:dyDescent="0.2">
      <c r="A3545" s="3">
        <v>35462</v>
      </c>
      <c r="B3545" t="s">
        <v>6</v>
      </c>
      <c r="C3545" t="s">
        <v>16</v>
      </c>
      <c r="D3545" s="7">
        <v>5163851.6764000002</v>
      </c>
      <c r="E3545" s="5">
        <v>5084523.17</v>
      </c>
      <c r="F3545" s="5">
        <v>77540.75</v>
      </c>
      <c r="G3545" s="5">
        <v>3225.5</v>
      </c>
      <c r="H3545" s="5">
        <v>-1437.743599999696</v>
      </c>
      <c r="I3545" s="5">
        <v>6.2499999999999973</v>
      </c>
      <c r="J3545" s="5">
        <v>222207350.91406301</v>
      </c>
      <c r="K3545" s="7">
        <v>13060</v>
      </c>
      <c r="L3545" s="7">
        <v>516</v>
      </c>
      <c r="M3545" s="8">
        <v>-38</v>
      </c>
      <c r="N3545" s="8">
        <v>687</v>
      </c>
      <c r="O3545" s="6">
        <v>1995</v>
      </c>
    </row>
    <row r="3546" spans="1:15" x14ac:dyDescent="0.2">
      <c r="A3546" s="3">
        <v>35462</v>
      </c>
      <c r="B3546" t="s">
        <v>6</v>
      </c>
      <c r="C3546" t="s">
        <v>15</v>
      </c>
      <c r="D3546" s="7">
        <v>8628626.3084999993</v>
      </c>
      <c r="E3546" s="5">
        <v>2055466.87</v>
      </c>
      <c r="F3546" s="5">
        <v>2364241.85</v>
      </c>
      <c r="G3546" s="5">
        <v>558810.35</v>
      </c>
      <c r="H3546" s="5">
        <v>3650107.2384999986</v>
      </c>
      <c r="I3546" s="5">
        <v>21171877.699999996</v>
      </c>
      <c r="J3546" s="5">
        <v>38463766.291015603</v>
      </c>
      <c r="K3546" s="7">
        <v>49827</v>
      </c>
      <c r="L3546" s="7">
        <v>1408</v>
      </c>
      <c r="M3546" s="8">
        <v>255</v>
      </c>
      <c r="N3546" s="8">
        <v>1821</v>
      </c>
      <c r="O3546" s="6">
        <v>3358</v>
      </c>
    </row>
    <row r="3547" spans="1:15" x14ac:dyDescent="0.2">
      <c r="A3547" s="3">
        <v>35462</v>
      </c>
      <c r="B3547" t="s">
        <v>6</v>
      </c>
      <c r="C3547" t="s">
        <v>15</v>
      </c>
      <c r="D3547" s="7">
        <v>59076.096299999997</v>
      </c>
      <c r="E3547" s="5">
        <v>19768.66</v>
      </c>
      <c r="F3547" s="5">
        <v>10420.68</v>
      </c>
      <c r="G3547" s="5">
        <v>1194.58</v>
      </c>
      <c r="H3547" s="5">
        <v>27692.176299999999</v>
      </c>
      <c r="I3547" s="5">
        <v>129638.05000000003</v>
      </c>
      <c r="J3547" s="5">
        <v>537909.52734375</v>
      </c>
      <c r="K3547" s="7">
        <v>192</v>
      </c>
      <c r="L3547" s="7">
        <v>1</v>
      </c>
      <c r="M3547" s="8">
        <v>-1</v>
      </c>
      <c r="N3547" s="8">
        <v>2</v>
      </c>
      <c r="O3547" s="6">
        <v>5</v>
      </c>
    </row>
    <row r="3548" spans="1:15" x14ac:dyDescent="0.2">
      <c r="A3548" s="3">
        <v>35462</v>
      </c>
      <c r="B3548" t="s">
        <v>6</v>
      </c>
      <c r="C3548" t="s">
        <v>15</v>
      </c>
      <c r="D3548" s="7">
        <v>7057601.3136</v>
      </c>
      <c r="E3548" s="5">
        <v>1538799.76</v>
      </c>
      <c r="F3548" s="5">
        <v>2072081.25</v>
      </c>
      <c r="G3548" s="5">
        <v>378037.95</v>
      </c>
      <c r="H3548" s="5">
        <v>3068682.3536</v>
      </c>
      <c r="I3548" s="5">
        <v>10985371.933333337</v>
      </c>
      <c r="J3548" s="5">
        <v>38112651.916015603</v>
      </c>
      <c r="K3548" s="7">
        <v>27432</v>
      </c>
      <c r="L3548" s="7">
        <v>-5</v>
      </c>
      <c r="M3548" s="8">
        <v>-446</v>
      </c>
      <c r="N3548" s="8">
        <v>895</v>
      </c>
      <c r="O3548" s="6">
        <v>1805</v>
      </c>
    </row>
    <row r="3549" spans="1:15" x14ac:dyDescent="0.2">
      <c r="A3549" s="3">
        <v>35462</v>
      </c>
      <c r="B3549" t="s">
        <v>6</v>
      </c>
      <c r="C3549" t="s">
        <v>17</v>
      </c>
      <c r="D3549" s="7">
        <v>532.42589999999996</v>
      </c>
      <c r="E3549" s="5">
        <v>71.63</v>
      </c>
      <c r="F3549" s="5">
        <v>234.79</v>
      </c>
      <c r="G3549" s="5">
        <v>0</v>
      </c>
      <c r="H3549" s="5">
        <v>226.00589999999997</v>
      </c>
      <c r="I3549" s="5">
        <v>603.01666666666711</v>
      </c>
      <c r="J3549" s="5">
        <v>7413.4677734375</v>
      </c>
      <c r="K3549" s="7">
        <v>1</v>
      </c>
      <c r="L3549" s="7">
        <v>0</v>
      </c>
      <c r="M3549" s="8">
        <v>0</v>
      </c>
      <c r="N3549" s="8">
        <v>0</v>
      </c>
      <c r="O3549" s="6">
        <v>0</v>
      </c>
    </row>
    <row r="3550" spans="1:15" x14ac:dyDescent="0.2">
      <c r="A3550" s="3">
        <v>35462</v>
      </c>
      <c r="B3550" t="s">
        <v>6</v>
      </c>
      <c r="C3550" t="s">
        <v>15</v>
      </c>
      <c r="D3550" s="7">
        <v>2358620.7733999998</v>
      </c>
      <c r="E3550" s="5">
        <v>247074.13</v>
      </c>
      <c r="F3550" s="5">
        <v>1690881.06</v>
      </c>
      <c r="G3550" s="5">
        <v>42288.3</v>
      </c>
      <c r="H3550" s="5">
        <v>378377.2833999999</v>
      </c>
      <c r="I3550" s="5">
        <v>1225823.2500000002</v>
      </c>
      <c r="J3550" s="5">
        <v>4472642.6201171903</v>
      </c>
      <c r="K3550" s="7">
        <v>9121</v>
      </c>
      <c r="L3550" s="7">
        <v>473</v>
      </c>
      <c r="M3550" s="8">
        <v>-46</v>
      </c>
      <c r="N3550" s="8">
        <v>754</v>
      </c>
      <c r="O3550" s="6">
        <v>1487</v>
      </c>
    </row>
    <row r="3551" spans="1:15" x14ac:dyDescent="0.2">
      <c r="A3551" s="3">
        <v>35462</v>
      </c>
      <c r="B3551" t="s">
        <v>6</v>
      </c>
      <c r="C3551" t="s">
        <v>18</v>
      </c>
      <c r="D3551" s="7">
        <v>0</v>
      </c>
      <c r="E3551" s="5">
        <v>0</v>
      </c>
      <c r="F3551" s="5">
        <v>0</v>
      </c>
      <c r="G3551" s="5">
        <v>0</v>
      </c>
      <c r="H3551" s="5">
        <v>0</v>
      </c>
      <c r="I3551" s="5">
        <v>0</v>
      </c>
      <c r="J3551" s="5">
        <v>0</v>
      </c>
      <c r="K3551" s="7">
        <v>0</v>
      </c>
      <c r="L3551" s="7">
        <v>0</v>
      </c>
      <c r="M3551" s="8">
        <v>0</v>
      </c>
      <c r="N3551" s="8">
        <v>0</v>
      </c>
      <c r="O3551" s="6">
        <v>0</v>
      </c>
    </row>
    <row r="3552" spans="1:15" x14ac:dyDescent="0.2">
      <c r="A3552" s="3">
        <v>35462</v>
      </c>
      <c r="B3552" t="s">
        <v>6</v>
      </c>
      <c r="C3552" t="s">
        <v>17</v>
      </c>
      <c r="D3552" s="7">
        <v>1420428.7949999999</v>
      </c>
      <c r="E3552" s="5">
        <v>473945.27</v>
      </c>
      <c r="F3552" s="5">
        <v>512478.06</v>
      </c>
      <c r="G3552" s="5">
        <v>80585.37</v>
      </c>
      <c r="H3552" s="5">
        <v>353420.09499999991</v>
      </c>
      <c r="I3552" s="5">
        <v>1885385.8000000007</v>
      </c>
      <c r="J3552" s="5">
        <v>6918302.0537109403</v>
      </c>
      <c r="K3552" s="7">
        <v>2458</v>
      </c>
      <c r="L3552" s="7">
        <v>221</v>
      </c>
      <c r="M3552" s="8">
        <v>543</v>
      </c>
      <c r="N3552" s="8">
        <v>110</v>
      </c>
      <c r="O3552" s="6">
        <v>121</v>
      </c>
    </row>
    <row r="3553" spans="1:15" x14ac:dyDescent="0.2">
      <c r="A3553" s="3">
        <v>35462</v>
      </c>
      <c r="B3553" t="s">
        <v>6</v>
      </c>
      <c r="C3553" t="s">
        <v>17</v>
      </c>
      <c r="D3553" s="7">
        <v>0</v>
      </c>
      <c r="E3553" s="5">
        <v>0</v>
      </c>
      <c r="F3553" s="5">
        <v>0</v>
      </c>
      <c r="G3553" s="5">
        <v>0</v>
      </c>
      <c r="H3553" s="5">
        <v>0</v>
      </c>
      <c r="I3553" s="5">
        <v>0</v>
      </c>
      <c r="J3553" s="5">
        <v>0</v>
      </c>
      <c r="K3553" s="7">
        <v>0</v>
      </c>
      <c r="L3553" s="7">
        <v>0</v>
      </c>
      <c r="M3553" s="8">
        <v>0</v>
      </c>
      <c r="N3553" s="8">
        <v>0</v>
      </c>
      <c r="O3553" s="6">
        <v>0</v>
      </c>
    </row>
    <row r="3554" spans="1:15" x14ac:dyDescent="0.2">
      <c r="A3554" s="3">
        <v>35462</v>
      </c>
      <c r="B3554" t="s">
        <v>6</v>
      </c>
      <c r="C3554" t="s">
        <v>17</v>
      </c>
      <c r="D3554" s="7">
        <v>31157.094799999999</v>
      </c>
      <c r="E3554" s="5">
        <v>153.34</v>
      </c>
      <c r="F3554" s="5">
        <v>4660.3900000000003</v>
      </c>
      <c r="G3554" s="5">
        <v>733.22</v>
      </c>
      <c r="H3554" s="5">
        <v>25610.144799999998</v>
      </c>
      <c r="I3554" s="5">
        <v>208027.05000000002</v>
      </c>
      <c r="J3554" s="5">
        <v>1078592.3359375</v>
      </c>
      <c r="K3554" s="7">
        <v>579</v>
      </c>
      <c r="L3554" s="7">
        <v>44</v>
      </c>
      <c r="M3554" s="8">
        <v>75</v>
      </c>
      <c r="N3554" s="8">
        <v>34</v>
      </c>
      <c r="O3554" s="6">
        <v>27</v>
      </c>
    </row>
    <row r="3555" spans="1:15" x14ac:dyDescent="0.2">
      <c r="A3555" s="3">
        <v>35462</v>
      </c>
      <c r="B3555" t="s">
        <v>6</v>
      </c>
      <c r="C3555" t="s">
        <v>16</v>
      </c>
      <c r="D3555" s="7">
        <v>225570.1447</v>
      </c>
      <c r="E3555" s="5">
        <v>188877.41</v>
      </c>
      <c r="F3555" s="5">
        <v>14546.1</v>
      </c>
      <c r="G3555" s="5">
        <v>2954.73</v>
      </c>
      <c r="H3555" s="5">
        <v>19191.904700000003</v>
      </c>
      <c r="I3555" s="5">
        <v>28470.883333333335</v>
      </c>
      <c r="J3555" s="5">
        <v>3862158.3886718801</v>
      </c>
      <c r="K3555" s="7">
        <v>855</v>
      </c>
      <c r="L3555" s="7">
        <v>6</v>
      </c>
      <c r="M3555" s="8">
        <v>-1</v>
      </c>
      <c r="N3555" s="8">
        <v>80</v>
      </c>
      <c r="O3555" s="6">
        <v>146</v>
      </c>
    </row>
    <row r="3556" spans="1:15" x14ac:dyDescent="0.2">
      <c r="A3556" s="3">
        <v>35462</v>
      </c>
      <c r="B3556" t="s">
        <v>6</v>
      </c>
      <c r="C3556" t="s">
        <v>16</v>
      </c>
      <c r="D3556" s="7">
        <v>1581763.3988999999</v>
      </c>
      <c r="E3556" s="5">
        <v>1473582.79</v>
      </c>
      <c r="F3556" s="5">
        <v>47689.7</v>
      </c>
      <c r="G3556" s="5">
        <v>1852.11</v>
      </c>
      <c r="H3556" s="5">
        <v>58638.798899999878</v>
      </c>
      <c r="I3556" s="5">
        <v>80669.499999999971</v>
      </c>
      <c r="J3556" s="5">
        <v>42341616.4150391</v>
      </c>
      <c r="K3556" s="7">
        <v>6581</v>
      </c>
      <c r="L3556" s="7">
        <v>905</v>
      </c>
      <c r="M3556" s="8">
        <v>33</v>
      </c>
      <c r="N3556" s="8">
        <v>378</v>
      </c>
      <c r="O3556" s="6">
        <v>1322</v>
      </c>
    </row>
    <row r="3557" spans="1:15" x14ac:dyDescent="0.2">
      <c r="A3557" s="3">
        <v>35462</v>
      </c>
      <c r="B3557" t="s">
        <v>6</v>
      </c>
      <c r="C3557" t="s">
        <v>16</v>
      </c>
      <c r="D3557" s="7">
        <v>72481.804099999994</v>
      </c>
      <c r="E3557" s="5">
        <v>67441.39</v>
      </c>
      <c r="F3557" s="5">
        <v>2137.6999999999998</v>
      </c>
      <c r="G3557" s="5">
        <v>148.68</v>
      </c>
      <c r="H3557" s="5">
        <v>2754.0340999999949</v>
      </c>
      <c r="I3557" s="5">
        <v>187.41666666666663</v>
      </c>
      <c r="J3557" s="5">
        <v>5857974.9687500102</v>
      </c>
      <c r="K3557" s="7">
        <v>519</v>
      </c>
      <c r="L3557" s="7">
        <v>12</v>
      </c>
      <c r="M3557" s="8">
        <v>33</v>
      </c>
      <c r="N3557" s="8">
        <v>29</v>
      </c>
      <c r="O3557" s="6">
        <v>42</v>
      </c>
    </row>
    <row r="3558" spans="1:15" x14ac:dyDescent="0.2">
      <c r="A3558" s="3">
        <v>35462</v>
      </c>
      <c r="B3558" t="s">
        <v>6</v>
      </c>
      <c r="C3558" t="s">
        <v>18</v>
      </c>
      <c r="D3558" s="7">
        <v>0</v>
      </c>
      <c r="E3558" s="5">
        <v>0</v>
      </c>
      <c r="F3558" s="5">
        <v>0</v>
      </c>
      <c r="G3558" s="5">
        <v>0</v>
      </c>
      <c r="H3558" s="5">
        <v>0</v>
      </c>
      <c r="I3558" s="5">
        <v>0</v>
      </c>
      <c r="J3558" s="5">
        <v>0</v>
      </c>
      <c r="K3558" s="7">
        <v>0</v>
      </c>
      <c r="L3558" s="7">
        <v>0</v>
      </c>
      <c r="M3558" s="8">
        <v>0</v>
      </c>
      <c r="N3558" s="8">
        <v>0</v>
      </c>
      <c r="O3558" s="6">
        <v>0</v>
      </c>
    </row>
    <row r="3559" spans="1:15" x14ac:dyDescent="0.2">
      <c r="A3559" s="3">
        <v>35462</v>
      </c>
      <c r="B3559" t="s">
        <v>7</v>
      </c>
      <c r="C3559" t="s">
        <v>15</v>
      </c>
      <c r="D3559" s="7">
        <v>10366967.5723</v>
      </c>
      <c r="E3559" s="5">
        <v>2214944.73</v>
      </c>
      <c r="F3559" s="5">
        <v>4642297.6199999899</v>
      </c>
      <c r="G3559" s="5">
        <v>327353.73000000097</v>
      </c>
      <c r="H3559" s="5">
        <v>3182371.4923000089</v>
      </c>
      <c r="I3559" s="5">
        <v>13622336.53333335</v>
      </c>
      <c r="J3559" s="5">
        <v>14279058.4704428</v>
      </c>
      <c r="K3559" s="7">
        <v>33831</v>
      </c>
      <c r="L3559" s="7">
        <v>537</v>
      </c>
      <c r="M3559" s="8">
        <v>-32</v>
      </c>
      <c r="N3559" s="8">
        <v>2352</v>
      </c>
      <c r="O3559" s="6">
        <v>2604</v>
      </c>
    </row>
    <row r="3560" spans="1:15" x14ac:dyDescent="0.2">
      <c r="A3560" s="3">
        <v>35462</v>
      </c>
      <c r="B3560" t="s">
        <v>7</v>
      </c>
      <c r="C3560" t="s">
        <v>16</v>
      </c>
      <c r="D3560" s="7">
        <v>724275.88</v>
      </c>
      <c r="E3560" s="5">
        <v>538108.87</v>
      </c>
      <c r="F3560" s="5">
        <v>8469.65</v>
      </c>
      <c r="G3560" s="5">
        <v>1284.8399999999999</v>
      </c>
      <c r="H3560" s="5">
        <v>176412.52000000002</v>
      </c>
      <c r="I3560" s="5">
        <v>1.36666666666667</v>
      </c>
      <c r="J3560" s="5">
        <v>2914179.5973739601</v>
      </c>
      <c r="K3560" s="7">
        <v>2318</v>
      </c>
      <c r="L3560" s="7">
        <v>37</v>
      </c>
      <c r="M3560" s="8">
        <v>-37</v>
      </c>
      <c r="N3560" s="8">
        <v>13</v>
      </c>
      <c r="O3560" s="6">
        <v>33</v>
      </c>
    </row>
    <row r="3561" spans="1:15" x14ac:dyDescent="0.2">
      <c r="A3561" s="3">
        <v>35462</v>
      </c>
      <c r="B3561" t="s">
        <v>7</v>
      </c>
      <c r="C3561" t="s">
        <v>15</v>
      </c>
      <c r="D3561" s="7">
        <v>1101782.9046</v>
      </c>
      <c r="E3561" s="5">
        <v>202942.84</v>
      </c>
      <c r="F3561" s="5">
        <v>57118.3</v>
      </c>
      <c r="G3561" s="5">
        <v>5757.56</v>
      </c>
      <c r="H3561" s="5">
        <v>835964.20459999994</v>
      </c>
      <c r="I3561" s="5">
        <v>61715.383333333237</v>
      </c>
      <c r="J3561" s="5">
        <v>167075.719556809</v>
      </c>
      <c r="K3561" s="7">
        <v>151</v>
      </c>
      <c r="L3561" s="7">
        <v>0</v>
      </c>
      <c r="M3561" s="8">
        <v>-1</v>
      </c>
      <c r="N3561" s="8">
        <v>1</v>
      </c>
      <c r="O3561" s="6">
        <v>2</v>
      </c>
    </row>
    <row r="3562" spans="1:15" x14ac:dyDescent="0.2">
      <c r="A3562" s="3">
        <v>35462</v>
      </c>
      <c r="B3562" t="s">
        <v>7</v>
      </c>
      <c r="C3562" t="s">
        <v>15</v>
      </c>
      <c r="D3562" s="7">
        <v>4563548.4179999996</v>
      </c>
      <c r="E3562" s="5">
        <v>614607.70810000005</v>
      </c>
      <c r="F3562" s="5">
        <v>2023662.7590000001</v>
      </c>
      <c r="G3562" s="5">
        <v>165620.96100000001</v>
      </c>
      <c r="H3562" s="5">
        <v>1759656.9898999995</v>
      </c>
      <c r="I3562" s="5">
        <v>5744976.0333333435</v>
      </c>
      <c r="J3562" s="5">
        <v>6001649.8046951303</v>
      </c>
      <c r="K3562" s="7">
        <v>16305</v>
      </c>
      <c r="L3562" s="7">
        <v>16</v>
      </c>
      <c r="M3562" s="8">
        <v>-443</v>
      </c>
      <c r="N3562" s="8">
        <v>435</v>
      </c>
      <c r="O3562" s="6">
        <v>641</v>
      </c>
    </row>
    <row r="3563" spans="1:15" x14ac:dyDescent="0.2">
      <c r="A3563" s="3">
        <v>35462</v>
      </c>
      <c r="B3563" t="s">
        <v>7</v>
      </c>
      <c r="C3563" t="s">
        <v>17</v>
      </c>
      <c r="D3563" s="7">
        <v>25048433.116799999</v>
      </c>
      <c r="E3563" s="5">
        <v>6198374.5599999996</v>
      </c>
      <c r="F3563" s="5">
        <v>9343932.6000000108</v>
      </c>
      <c r="G3563" s="5">
        <v>1480233.23</v>
      </c>
      <c r="H3563" s="5">
        <v>8025892.7267999891</v>
      </c>
      <c r="I3563" s="5">
        <v>33581706.633333318</v>
      </c>
      <c r="J3563" s="5">
        <v>125812131.188374</v>
      </c>
      <c r="K3563" s="7">
        <v>53241</v>
      </c>
      <c r="L3563" s="7">
        <v>2661</v>
      </c>
      <c r="M3563" s="8">
        <v>564</v>
      </c>
      <c r="N3563" s="8">
        <v>1330</v>
      </c>
      <c r="O3563" s="6">
        <v>3911</v>
      </c>
    </row>
    <row r="3564" spans="1:15" x14ac:dyDescent="0.2">
      <c r="A3564" s="3">
        <v>35462</v>
      </c>
      <c r="B3564" t="s">
        <v>7</v>
      </c>
      <c r="C3564" t="s">
        <v>15</v>
      </c>
      <c r="D3564" s="7">
        <v>425409.09669999999</v>
      </c>
      <c r="E3564" s="5">
        <v>103933.49</v>
      </c>
      <c r="F3564" s="5">
        <v>191326.07999999999</v>
      </c>
      <c r="G3564" s="5">
        <v>11845.1</v>
      </c>
      <c r="H3564" s="5">
        <v>118304.42670000001</v>
      </c>
      <c r="I3564" s="5">
        <v>478513.51666666631</v>
      </c>
      <c r="J3564" s="5">
        <v>1572100.6728515599</v>
      </c>
      <c r="K3564" s="7">
        <v>2045</v>
      </c>
      <c r="L3564" s="7">
        <v>16</v>
      </c>
      <c r="M3564" s="8">
        <v>-22</v>
      </c>
      <c r="N3564" s="8">
        <v>165</v>
      </c>
      <c r="O3564" s="6">
        <v>484</v>
      </c>
    </row>
    <row r="3565" spans="1:15" x14ac:dyDescent="0.2">
      <c r="A3565" s="3">
        <v>35462</v>
      </c>
      <c r="B3565" t="s">
        <v>7</v>
      </c>
      <c r="C3565" t="s">
        <v>17</v>
      </c>
      <c r="D3565" s="7">
        <v>12860951.5088</v>
      </c>
      <c r="E3565" s="5">
        <v>2940133.16</v>
      </c>
      <c r="F3565" s="5">
        <v>5103376.6819000104</v>
      </c>
      <c r="G3565" s="5">
        <v>668644.83000000101</v>
      </c>
      <c r="H3565" s="5">
        <v>4148796.8368999884</v>
      </c>
      <c r="I3565" s="5">
        <v>22305447.350000013</v>
      </c>
      <c r="J3565" s="5">
        <v>49223676.5009766</v>
      </c>
      <c r="K3565" s="7">
        <v>51890</v>
      </c>
      <c r="L3565" s="7">
        <v>2531</v>
      </c>
      <c r="M3565" s="8">
        <v>-874</v>
      </c>
      <c r="N3565" s="8">
        <v>1251</v>
      </c>
      <c r="O3565" s="6">
        <v>4034</v>
      </c>
    </row>
    <row r="3566" spans="1:15" x14ac:dyDescent="0.2">
      <c r="A3566" s="3">
        <v>35462</v>
      </c>
      <c r="B3566" t="s">
        <v>7</v>
      </c>
      <c r="C3566" t="s">
        <v>16</v>
      </c>
      <c r="D3566" s="7">
        <v>11420497.200099999</v>
      </c>
      <c r="E3566" s="5">
        <v>11457387.609999999</v>
      </c>
      <c r="F3566" s="5">
        <v>-4603.5799999999699</v>
      </c>
      <c r="G3566" s="5">
        <v>2000.25</v>
      </c>
      <c r="H3566" s="5">
        <v>-34287.079900000346</v>
      </c>
      <c r="I3566" s="5">
        <v>3.55</v>
      </c>
      <c r="J3566" s="5">
        <v>492989309.75292999</v>
      </c>
      <c r="K3566" s="7">
        <v>28634</v>
      </c>
      <c r="L3566" s="7">
        <v>2092</v>
      </c>
      <c r="M3566" s="8">
        <v>-66</v>
      </c>
      <c r="N3566" s="8">
        <v>1347</v>
      </c>
      <c r="O3566" s="6">
        <v>5358</v>
      </c>
    </row>
    <row r="3567" spans="1:15" x14ac:dyDescent="0.2">
      <c r="A3567" s="3">
        <v>35462</v>
      </c>
      <c r="B3567" t="s">
        <v>7</v>
      </c>
      <c r="C3567" t="s">
        <v>15</v>
      </c>
      <c r="D3567" s="7">
        <v>9539612.2189000007</v>
      </c>
      <c r="E3567" s="5">
        <v>2363686.11</v>
      </c>
      <c r="F3567" s="5">
        <v>2578796.61</v>
      </c>
      <c r="G3567" s="5">
        <v>608533.56999999995</v>
      </c>
      <c r="H3567" s="5">
        <v>3988595.928900002</v>
      </c>
      <c r="I3567" s="5">
        <v>22128245.266666658</v>
      </c>
      <c r="J3567" s="5">
        <v>44000531.709385902</v>
      </c>
      <c r="K3567" s="7">
        <v>53478</v>
      </c>
      <c r="L3567" s="7">
        <v>1935</v>
      </c>
      <c r="M3567" s="8">
        <v>962</v>
      </c>
      <c r="N3567" s="8">
        <v>2094</v>
      </c>
      <c r="O3567" s="6">
        <v>3806</v>
      </c>
    </row>
    <row r="3568" spans="1:15" x14ac:dyDescent="0.2">
      <c r="A3568" s="3">
        <v>35462</v>
      </c>
      <c r="B3568" t="s">
        <v>7</v>
      </c>
      <c r="C3568" t="s">
        <v>15</v>
      </c>
      <c r="D3568" s="7">
        <v>173214.22659999999</v>
      </c>
      <c r="E3568" s="5">
        <v>37635.730000000003</v>
      </c>
      <c r="F3568" s="5">
        <v>33700.879999999997</v>
      </c>
      <c r="G3568" s="5">
        <v>4172.67</v>
      </c>
      <c r="H3568" s="5">
        <v>97704.946599999981</v>
      </c>
      <c r="I3568" s="5">
        <v>383747.06666666694</v>
      </c>
      <c r="J3568" s="5">
        <v>607598.69042968797</v>
      </c>
      <c r="K3568" s="7">
        <v>465</v>
      </c>
      <c r="L3568" s="7">
        <v>1</v>
      </c>
      <c r="M3568" s="8">
        <v>4</v>
      </c>
      <c r="N3568" s="8">
        <v>5</v>
      </c>
      <c r="O3568" s="6">
        <v>6</v>
      </c>
    </row>
    <row r="3569" spans="1:15" x14ac:dyDescent="0.2">
      <c r="A3569" s="3">
        <v>35462</v>
      </c>
      <c r="B3569" t="s">
        <v>7</v>
      </c>
      <c r="C3569" t="s">
        <v>15</v>
      </c>
      <c r="D3569" s="7">
        <v>13731452.3507</v>
      </c>
      <c r="E3569" s="5">
        <v>2929227.23</v>
      </c>
      <c r="F3569" s="5">
        <v>4234243.6900000004</v>
      </c>
      <c r="G3569" s="5">
        <v>759147.67000000202</v>
      </c>
      <c r="H3569" s="5">
        <v>5808833.7606999977</v>
      </c>
      <c r="I3569" s="5">
        <v>20725579.766666677</v>
      </c>
      <c r="J3569" s="5">
        <v>73564262.272460997</v>
      </c>
      <c r="K3569" s="7">
        <v>52602</v>
      </c>
      <c r="L3569" s="7">
        <v>38</v>
      </c>
      <c r="M3569" s="8">
        <v>-716</v>
      </c>
      <c r="N3569" s="8">
        <v>2137</v>
      </c>
      <c r="O3569" s="6">
        <v>4258</v>
      </c>
    </row>
    <row r="3570" spans="1:15" x14ac:dyDescent="0.2">
      <c r="A3570" s="3">
        <v>35462</v>
      </c>
      <c r="B3570" t="s">
        <v>7</v>
      </c>
      <c r="C3570" t="s">
        <v>17</v>
      </c>
      <c r="D3570" s="7">
        <v>7145875.7535000099</v>
      </c>
      <c r="E3570" s="5">
        <v>1240516.43</v>
      </c>
      <c r="F3570" s="5">
        <v>4298280.9200000102</v>
      </c>
      <c r="G3570" s="5">
        <v>44688.06</v>
      </c>
      <c r="H3570" s="5">
        <v>1562390.3435</v>
      </c>
      <c r="I3570" s="5">
        <v>6508667.1999999918</v>
      </c>
      <c r="J3570" s="5">
        <v>8761140.3006896991</v>
      </c>
      <c r="K3570" s="7">
        <v>8208</v>
      </c>
      <c r="L3570" s="7">
        <v>316</v>
      </c>
      <c r="M3570" s="8">
        <v>3</v>
      </c>
      <c r="N3570" s="8">
        <v>223</v>
      </c>
      <c r="O3570" s="6">
        <v>349</v>
      </c>
    </row>
    <row r="3571" spans="1:15" x14ac:dyDescent="0.2">
      <c r="A3571" s="3">
        <v>35462</v>
      </c>
      <c r="B3571" t="s">
        <v>7</v>
      </c>
      <c r="C3571" t="s">
        <v>17</v>
      </c>
      <c r="D3571" s="7">
        <v>1083505.4667</v>
      </c>
      <c r="E3571" s="5">
        <v>105610.32</v>
      </c>
      <c r="F3571" s="5">
        <v>619740.17000000004</v>
      </c>
      <c r="G3571" s="5">
        <v>10733.81</v>
      </c>
      <c r="H3571" s="5">
        <v>347421.16669999989</v>
      </c>
      <c r="I3571" s="5">
        <v>1269334.0333333339</v>
      </c>
      <c r="J3571" s="5">
        <v>219595.013083458</v>
      </c>
      <c r="K3571" s="7">
        <v>1882</v>
      </c>
      <c r="L3571" s="7">
        <v>2</v>
      </c>
      <c r="M3571" s="8">
        <v>-15</v>
      </c>
      <c r="N3571" s="8">
        <v>3</v>
      </c>
      <c r="O3571" s="6">
        <v>15</v>
      </c>
    </row>
    <row r="3572" spans="1:15" x14ac:dyDescent="0.2">
      <c r="A3572" s="3">
        <v>35462</v>
      </c>
      <c r="B3572" t="s">
        <v>7</v>
      </c>
      <c r="C3572" t="s">
        <v>15</v>
      </c>
      <c r="D3572" s="7">
        <v>3167113.9907999998</v>
      </c>
      <c r="E3572" s="5">
        <v>319505.67</v>
      </c>
      <c r="F3572" s="5">
        <v>2318082.9</v>
      </c>
      <c r="G3572" s="5">
        <v>57751.64</v>
      </c>
      <c r="H3572" s="5">
        <v>471773.78079999995</v>
      </c>
      <c r="I3572" s="5">
        <v>1582565.783333333</v>
      </c>
      <c r="J3572" s="5">
        <v>5839846.9892578097</v>
      </c>
      <c r="K3572" s="7">
        <v>10912</v>
      </c>
      <c r="L3572" s="7">
        <v>320</v>
      </c>
      <c r="M3572" s="8">
        <v>-26</v>
      </c>
      <c r="N3572" s="8">
        <v>977</v>
      </c>
      <c r="O3572" s="6">
        <v>1812</v>
      </c>
    </row>
    <row r="3573" spans="1:15" x14ac:dyDescent="0.2">
      <c r="A3573" s="3">
        <v>35462</v>
      </c>
      <c r="B3573" t="s">
        <v>7</v>
      </c>
      <c r="C3573" t="s">
        <v>18</v>
      </c>
      <c r="D3573" s="7">
        <v>1032199.6819</v>
      </c>
      <c r="E3573" s="5">
        <v>947965.26999999897</v>
      </c>
      <c r="F3573" s="5">
        <v>8439.0100000000093</v>
      </c>
      <c r="G3573" s="5">
        <v>10766.03</v>
      </c>
      <c r="H3573" s="5">
        <v>65029.371900000988</v>
      </c>
      <c r="I3573" s="5">
        <v>138459.4</v>
      </c>
      <c r="J3573" s="5">
        <v>465582.88623046898</v>
      </c>
      <c r="K3573" s="7">
        <v>23606</v>
      </c>
      <c r="L3573" s="7">
        <v>527</v>
      </c>
      <c r="M3573" s="8">
        <v>-2</v>
      </c>
      <c r="N3573" s="8">
        <v>941</v>
      </c>
      <c r="O3573" s="6">
        <v>2831</v>
      </c>
    </row>
    <row r="3574" spans="1:15" x14ac:dyDescent="0.2">
      <c r="A3574" s="3">
        <v>35462</v>
      </c>
      <c r="B3574" t="s">
        <v>7</v>
      </c>
      <c r="C3574" t="s">
        <v>17</v>
      </c>
      <c r="D3574" s="7">
        <v>6270629.4000000004</v>
      </c>
      <c r="E3574" s="5">
        <v>1990550.91</v>
      </c>
      <c r="F3574" s="5">
        <v>2707106.56</v>
      </c>
      <c r="G3574" s="5">
        <v>334709.03999999998</v>
      </c>
      <c r="H3574" s="5">
        <v>1238262.8900000001</v>
      </c>
      <c r="I3574" s="5">
        <v>5837957.5666666599</v>
      </c>
      <c r="J3574" s="5">
        <v>26009522.2958984</v>
      </c>
      <c r="K3574" s="7">
        <v>9443</v>
      </c>
      <c r="L3574" s="7">
        <v>2482</v>
      </c>
      <c r="M3574" s="8">
        <v>928</v>
      </c>
      <c r="N3574" s="8">
        <v>124</v>
      </c>
      <c r="O3574" s="6">
        <v>646</v>
      </c>
    </row>
    <row r="3575" spans="1:15" x14ac:dyDescent="0.2">
      <c r="A3575" s="3">
        <v>35462</v>
      </c>
      <c r="B3575" t="s">
        <v>7</v>
      </c>
      <c r="C3575" t="s">
        <v>17</v>
      </c>
      <c r="D3575" s="7">
        <v>139980.61050000001</v>
      </c>
      <c r="E3575" s="5">
        <v>1416.93</v>
      </c>
      <c r="F3575" s="5">
        <v>25365.43</v>
      </c>
      <c r="G3575" s="5">
        <v>3047.25</v>
      </c>
      <c r="H3575" s="5">
        <v>110151.00050000002</v>
      </c>
      <c r="I3575" s="5">
        <v>810955.1999999996</v>
      </c>
      <c r="J3575" s="5">
        <v>4743511.6240234403</v>
      </c>
      <c r="K3575" s="7">
        <v>2708</v>
      </c>
      <c r="L3575" s="7">
        <v>534</v>
      </c>
      <c r="M3575" s="8">
        <v>195</v>
      </c>
      <c r="N3575" s="8">
        <v>241</v>
      </c>
      <c r="O3575" s="6">
        <v>281</v>
      </c>
    </row>
    <row r="3576" spans="1:15" x14ac:dyDescent="0.2">
      <c r="A3576" s="3">
        <v>35462</v>
      </c>
      <c r="B3576" t="s">
        <v>7</v>
      </c>
      <c r="C3576" t="s">
        <v>16</v>
      </c>
      <c r="D3576" s="7">
        <v>586768.76199999999</v>
      </c>
      <c r="E3576" s="5">
        <v>489781.3</v>
      </c>
      <c r="F3576" s="5">
        <v>34935.69</v>
      </c>
      <c r="G3576" s="5">
        <v>6911.67</v>
      </c>
      <c r="H3576" s="5">
        <v>55140.101999999999</v>
      </c>
      <c r="I3576" s="5">
        <v>62657.633333333273</v>
      </c>
      <c r="J3576" s="5">
        <v>11889723.0478516</v>
      </c>
      <c r="K3576" s="7">
        <v>2588</v>
      </c>
      <c r="L3576" s="7">
        <v>4</v>
      </c>
      <c r="M3576" s="8">
        <v>-17</v>
      </c>
      <c r="N3576" s="8">
        <v>255</v>
      </c>
      <c r="O3576" s="6">
        <v>474</v>
      </c>
    </row>
    <row r="3577" spans="1:15" x14ac:dyDescent="0.2">
      <c r="A3577" s="3">
        <v>35462</v>
      </c>
      <c r="B3577" t="s">
        <v>7</v>
      </c>
      <c r="C3577" t="s">
        <v>16</v>
      </c>
      <c r="D3577" s="7">
        <v>3486244.1006999998</v>
      </c>
      <c r="E3577" s="5">
        <v>3326104.96</v>
      </c>
      <c r="F3577" s="5">
        <v>69711.64</v>
      </c>
      <c r="G3577" s="5">
        <v>3679.18</v>
      </c>
      <c r="H3577" s="5">
        <v>86748.32069999988</v>
      </c>
      <c r="I3577" s="5">
        <v>59752.13333333331</v>
      </c>
      <c r="J3577" s="5">
        <v>104870318.05957</v>
      </c>
      <c r="K3577" s="7">
        <v>12515</v>
      </c>
      <c r="L3577" s="7">
        <v>1868</v>
      </c>
      <c r="M3577" s="8">
        <v>65</v>
      </c>
      <c r="N3577" s="8">
        <v>527</v>
      </c>
      <c r="O3577" s="6">
        <v>2330</v>
      </c>
    </row>
    <row r="3578" spans="1:15" x14ac:dyDescent="0.2">
      <c r="A3578" s="3">
        <v>35462</v>
      </c>
      <c r="B3578" t="s">
        <v>7</v>
      </c>
      <c r="C3578" t="s">
        <v>16</v>
      </c>
      <c r="D3578" s="7">
        <v>82803.945500000002</v>
      </c>
      <c r="E3578" s="5">
        <v>73925.31</v>
      </c>
      <c r="F3578" s="5">
        <v>5863.91</v>
      </c>
      <c r="G3578" s="5">
        <v>354.87</v>
      </c>
      <c r="H3578" s="5">
        <v>2659.8555000000042</v>
      </c>
      <c r="I3578" s="5">
        <v>365.46666666666698</v>
      </c>
      <c r="J3578" s="5">
        <v>12626853.480366699</v>
      </c>
      <c r="K3578" s="7">
        <v>1542</v>
      </c>
      <c r="L3578" s="7">
        <v>59</v>
      </c>
      <c r="M3578" s="8">
        <v>47</v>
      </c>
      <c r="N3578" s="8">
        <v>107</v>
      </c>
      <c r="O3578" s="6">
        <v>146</v>
      </c>
    </row>
    <row r="3579" spans="1:15" x14ac:dyDescent="0.2">
      <c r="A3579" s="3">
        <v>35462</v>
      </c>
      <c r="B3579" t="s">
        <v>7</v>
      </c>
      <c r="C3579" t="s">
        <v>18</v>
      </c>
      <c r="D3579" s="7">
        <v>789.04</v>
      </c>
      <c r="E3579" s="5">
        <v>270.14999999999998</v>
      </c>
      <c r="F3579" s="5">
        <v>514.80999999999995</v>
      </c>
      <c r="G3579" s="5">
        <v>0</v>
      </c>
      <c r="H3579" s="5">
        <v>4.0800000000000409</v>
      </c>
      <c r="I3579" s="5">
        <v>0</v>
      </c>
      <c r="J3579" s="5">
        <v>0</v>
      </c>
      <c r="K3579" s="7">
        <v>6</v>
      </c>
      <c r="L3579" s="7">
        <v>5</v>
      </c>
      <c r="M3579" s="8">
        <v>0</v>
      </c>
      <c r="N3579" s="8">
        <v>0</v>
      </c>
      <c r="O3579" s="6">
        <v>1</v>
      </c>
    </row>
    <row r="3580" spans="1:15" x14ac:dyDescent="0.2">
      <c r="A3580" s="3">
        <v>35462</v>
      </c>
      <c r="B3580" t="s">
        <v>8</v>
      </c>
      <c r="C3580" t="s">
        <v>15</v>
      </c>
      <c r="D3580" s="7">
        <v>52167.546000000002</v>
      </c>
      <c r="E3580" s="5">
        <v>7245.54</v>
      </c>
      <c r="F3580" s="5">
        <v>29944.33</v>
      </c>
      <c r="G3580" s="5">
        <v>2221.98</v>
      </c>
      <c r="H3580" s="5">
        <v>12755.696</v>
      </c>
      <c r="I3580" s="5">
        <v>57270.016666666634</v>
      </c>
      <c r="J3580" s="5">
        <v>35375.6284370422</v>
      </c>
      <c r="K3580" s="7">
        <v>112</v>
      </c>
      <c r="L3580" s="7">
        <v>0</v>
      </c>
      <c r="M3580" s="8">
        <v>0</v>
      </c>
      <c r="N3580" s="8">
        <v>3</v>
      </c>
      <c r="O3580" s="6">
        <v>5</v>
      </c>
    </row>
    <row r="3581" spans="1:15" x14ac:dyDescent="0.2">
      <c r="A3581" s="3">
        <v>35462</v>
      </c>
      <c r="B3581" t="s">
        <v>8</v>
      </c>
      <c r="C3581" t="s">
        <v>16</v>
      </c>
      <c r="D3581" s="7">
        <v>81.47</v>
      </c>
      <c r="E3581" s="5">
        <v>81.47</v>
      </c>
      <c r="F3581" s="5">
        <v>0</v>
      </c>
      <c r="G3581" s="5">
        <v>0</v>
      </c>
      <c r="H3581" s="5">
        <v>0</v>
      </c>
      <c r="I3581" s="5">
        <v>0</v>
      </c>
      <c r="J3581" s="5">
        <v>16.080171585083001</v>
      </c>
      <c r="K3581" s="7">
        <v>1</v>
      </c>
      <c r="L3581" s="7">
        <v>0</v>
      </c>
      <c r="M3581" s="8">
        <v>0</v>
      </c>
      <c r="N3581" s="8">
        <v>0</v>
      </c>
      <c r="O3581" s="6">
        <v>0</v>
      </c>
    </row>
    <row r="3582" spans="1:15" x14ac:dyDescent="0.2">
      <c r="A3582" s="3">
        <v>35462</v>
      </c>
      <c r="B3582" t="s">
        <v>8</v>
      </c>
      <c r="C3582" t="s">
        <v>15</v>
      </c>
      <c r="D3582" s="7">
        <v>24817479.5766</v>
      </c>
      <c r="E3582" s="5">
        <v>2404384.7045</v>
      </c>
      <c r="F3582" s="5">
        <v>11243345.721999999</v>
      </c>
      <c r="G3582" s="5">
        <v>770188.80180000002</v>
      </c>
      <c r="H3582" s="5">
        <v>10399560.348300001</v>
      </c>
      <c r="I3582" s="5">
        <v>34876110.033333361</v>
      </c>
      <c r="J3582" s="5">
        <v>25030761.262410201</v>
      </c>
      <c r="K3582" s="7">
        <v>109168</v>
      </c>
      <c r="L3582" s="7">
        <v>-8</v>
      </c>
      <c r="M3582" s="8">
        <v>-3292</v>
      </c>
      <c r="N3582" s="8">
        <v>1839</v>
      </c>
      <c r="O3582" s="6">
        <v>3049</v>
      </c>
    </row>
    <row r="3583" spans="1:15" x14ac:dyDescent="0.2">
      <c r="A3583" s="3">
        <v>35462</v>
      </c>
      <c r="B3583" t="s">
        <v>8</v>
      </c>
      <c r="C3583" t="s">
        <v>17</v>
      </c>
      <c r="D3583" s="7">
        <v>22958842.359200001</v>
      </c>
      <c r="E3583" s="5">
        <v>5293805.5200000098</v>
      </c>
      <c r="F3583" s="5">
        <v>7984021.3289999897</v>
      </c>
      <c r="G3583" s="5">
        <v>1416394.76</v>
      </c>
      <c r="H3583" s="5">
        <v>8264620.7502000015</v>
      </c>
      <c r="I3583" s="5">
        <v>33479506.383333333</v>
      </c>
      <c r="J3583" s="5">
        <v>74349083.265351295</v>
      </c>
      <c r="K3583" s="7">
        <v>43824</v>
      </c>
      <c r="L3583" s="7">
        <v>2261</v>
      </c>
      <c r="M3583" s="8">
        <v>1732</v>
      </c>
      <c r="N3583" s="8">
        <v>669</v>
      </c>
      <c r="O3583" s="6">
        <v>1930</v>
      </c>
    </row>
    <row r="3584" spans="1:15" x14ac:dyDescent="0.2">
      <c r="A3584" s="3">
        <v>35462</v>
      </c>
      <c r="B3584" t="s">
        <v>8</v>
      </c>
      <c r="C3584" t="s">
        <v>15</v>
      </c>
      <c r="D3584" s="7">
        <v>1289810.7533</v>
      </c>
      <c r="E3584" s="5">
        <v>219105.51</v>
      </c>
      <c r="F3584" s="5">
        <v>487794.59</v>
      </c>
      <c r="G3584" s="5">
        <v>30643.33</v>
      </c>
      <c r="H3584" s="5">
        <v>552267.32329999993</v>
      </c>
      <c r="I3584" s="5">
        <v>1945079.350000001</v>
      </c>
      <c r="J3584" s="5">
        <v>2750023.7207031301</v>
      </c>
      <c r="K3584" s="7">
        <v>5888</v>
      </c>
      <c r="L3584" s="7">
        <v>21</v>
      </c>
      <c r="M3584" s="8">
        <v>-91</v>
      </c>
      <c r="N3584" s="8">
        <v>422</v>
      </c>
      <c r="O3584" s="6">
        <v>937</v>
      </c>
    </row>
    <row r="3585" spans="1:15" x14ac:dyDescent="0.2">
      <c r="A3585" s="3">
        <v>35462</v>
      </c>
      <c r="B3585" t="s">
        <v>8</v>
      </c>
      <c r="C3585" t="s">
        <v>17</v>
      </c>
      <c r="D3585" s="7">
        <v>11586118.7533</v>
      </c>
      <c r="E3585" s="5">
        <v>2282844.2400000002</v>
      </c>
      <c r="F3585" s="5">
        <v>4364453.68</v>
      </c>
      <c r="G3585" s="5">
        <v>598739.53000000096</v>
      </c>
      <c r="H3585" s="5">
        <v>4340081.3032999989</v>
      </c>
      <c r="I3585" s="5">
        <v>22297847.399999972</v>
      </c>
      <c r="J3585" s="5">
        <v>32884094.423828099</v>
      </c>
      <c r="K3585" s="7">
        <v>40424</v>
      </c>
      <c r="L3585" s="7">
        <v>1435</v>
      </c>
      <c r="M3585" s="8">
        <v>-488</v>
      </c>
      <c r="N3585" s="8">
        <v>664</v>
      </c>
      <c r="O3585" s="6">
        <v>2313</v>
      </c>
    </row>
    <row r="3586" spans="1:15" x14ac:dyDescent="0.2">
      <c r="A3586" s="3">
        <v>35462</v>
      </c>
      <c r="B3586" t="s">
        <v>8</v>
      </c>
      <c r="C3586" t="s">
        <v>16</v>
      </c>
      <c r="D3586" s="7">
        <v>3830318.9756</v>
      </c>
      <c r="E3586" s="5">
        <v>3762472.93</v>
      </c>
      <c r="F3586" s="5">
        <v>54931.4</v>
      </c>
      <c r="G3586" s="5">
        <v>2492.25</v>
      </c>
      <c r="H3586" s="5">
        <v>10422.395599999836</v>
      </c>
      <c r="I3586" s="5">
        <v>1.65</v>
      </c>
      <c r="J3586" s="5">
        <v>148907581.18261701</v>
      </c>
      <c r="K3586" s="7">
        <v>9633</v>
      </c>
      <c r="L3586" s="7">
        <v>418</v>
      </c>
      <c r="M3586" s="8">
        <v>-43</v>
      </c>
      <c r="N3586" s="8">
        <v>483</v>
      </c>
      <c r="O3586" s="6">
        <v>1677</v>
      </c>
    </row>
    <row r="3587" spans="1:15" x14ac:dyDescent="0.2">
      <c r="A3587" s="3">
        <v>35462</v>
      </c>
      <c r="B3587" t="s">
        <v>8</v>
      </c>
      <c r="C3587" t="s">
        <v>15</v>
      </c>
      <c r="D3587" s="7">
        <v>19606616.979699999</v>
      </c>
      <c r="E3587" s="5">
        <v>3076546.23</v>
      </c>
      <c r="F3587" s="5">
        <v>5951285.2518999996</v>
      </c>
      <c r="G3587" s="5">
        <v>1153084.52</v>
      </c>
      <c r="H3587" s="5">
        <v>9425700.9778000005</v>
      </c>
      <c r="I3587" s="5">
        <v>54304275.416666672</v>
      </c>
      <c r="J3587" s="5">
        <v>48688601.421875</v>
      </c>
      <c r="K3587" s="7">
        <v>99151</v>
      </c>
      <c r="L3587" s="7">
        <v>1195</v>
      </c>
      <c r="M3587" s="8">
        <v>1111</v>
      </c>
      <c r="N3587" s="8">
        <v>2011</v>
      </c>
      <c r="O3587" s="6">
        <v>4237</v>
      </c>
    </row>
    <row r="3588" spans="1:15" x14ac:dyDescent="0.2">
      <c r="A3588" s="3">
        <v>35462</v>
      </c>
      <c r="B3588" t="s">
        <v>8</v>
      </c>
      <c r="C3588" t="s">
        <v>15</v>
      </c>
      <c r="D3588" s="7">
        <v>153147.47769999999</v>
      </c>
      <c r="E3588" s="5">
        <v>39680.42</v>
      </c>
      <c r="F3588" s="5">
        <v>29082.99</v>
      </c>
      <c r="G3588" s="5">
        <v>2708.32</v>
      </c>
      <c r="H3588" s="5">
        <v>81675.747699999978</v>
      </c>
      <c r="I3588" s="5">
        <v>327872.31666666659</v>
      </c>
      <c r="J3588" s="5">
        <v>1027597.52539063</v>
      </c>
      <c r="K3588" s="7">
        <v>476</v>
      </c>
      <c r="L3588" s="7">
        <v>2</v>
      </c>
      <c r="M3588" s="8">
        <v>5</v>
      </c>
      <c r="N3588" s="8">
        <v>4</v>
      </c>
      <c r="O3588" s="6">
        <v>9</v>
      </c>
    </row>
    <row r="3589" spans="1:15" x14ac:dyDescent="0.2">
      <c r="A3589" s="3">
        <v>35462</v>
      </c>
      <c r="B3589" t="s">
        <v>8</v>
      </c>
      <c r="C3589" t="s">
        <v>15</v>
      </c>
      <c r="D3589" s="7">
        <v>18052491.406599998</v>
      </c>
      <c r="E3589" s="5">
        <v>2740258.4852</v>
      </c>
      <c r="F3589" s="5">
        <v>5682401.4199999999</v>
      </c>
      <c r="G3589" s="5">
        <v>952753.84</v>
      </c>
      <c r="H3589" s="5">
        <v>8677077.6613999996</v>
      </c>
      <c r="I3589" s="5">
        <v>31308409.083333343</v>
      </c>
      <c r="J3589" s="5">
        <v>61103344.771484397</v>
      </c>
      <c r="K3589" s="7">
        <v>64685</v>
      </c>
      <c r="L3589" s="7">
        <v>-9</v>
      </c>
      <c r="M3589" s="8">
        <v>-1161</v>
      </c>
      <c r="N3589" s="8">
        <v>1363</v>
      </c>
      <c r="O3589" s="6">
        <v>2907</v>
      </c>
    </row>
    <row r="3590" spans="1:15" x14ac:dyDescent="0.2">
      <c r="A3590" s="3">
        <v>35462</v>
      </c>
      <c r="B3590" t="s">
        <v>8</v>
      </c>
      <c r="C3590" t="s">
        <v>17</v>
      </c>
      <c r="D3590" s="7">
        <v>3758.6116000000002</v>
      </c>
      <c r="E3590" s="5">
        <v>1135.96</v>
      </c>
      <c r="F3590" s="5">
        <v>2011.76</v>
      </c>
      <c r="G3590" s="5">
        <v>5.26</v>
      </c>
      <c r="H3590" s="5">
        <v>605.63160000000016</v>
      </c>
      <c r="I3590" s="5">
        <v>3066.0333333333347</v>
      </c>
      <c r="J3590" s="5">
        <v>2295.3300056457501</v>
      </c>
      <c r="K3590" s="7">
        <v>2</v>
      </c>
      <c r="L3590" s="7">
        <v>0</v>
      </c>
      <c r="M3590" s="8">
        <v>-1</v>
      </c>
      <c r="N3590" s="8">
        <v>0</v>
      </c>
      <c r="O3590" s="6">
        <v>0</v>
      </c>
    </row>
    <row r="3591" spans="1:15" x14ac:dyDescent="0.2">
      <c r="A3591" s="3">
        <v>35462</v>
      </c>
      <c r="B3591" t="s">
        <v>8</v>
      </c>
      <c r="C3591" t="s">
        <v>17</v>
      </c>
      <c r="D3591" s="7">
        <v>859.5838</v>
      </c>
      <c r="E3591" s="5">
        <v>3.72</v>
      </c>
      <c r="F3591" s="5">
        <v>817.85</v>
      </c>
      <c r="G3591" s="5">
        <v>0</v>
      </c>
      <c r="H3591" s="5">
        <v>38.013799999999947</v>
      </c>
      <c r="I3591" s="5">
        <v>575.51666666666642</v>
      </c>
      <c r="J3591" s="5">
        <v>3.125E-2</v>
      </c>
      <c r="K3591" s="7">
        <v>2</v>
      </c>
      <c r="L3591" s="7">
        <v>0</v>
      </c>
      <c r="M3591" s="8">
        <v>0</v>
      </c>
      <c r="N3591" s="8">
        <v>0</v>
      </c>
      <c r="O3591" s="6">
        <v>0</v>
      </c>
    </row>
    <row r="3592" spans="1:15" x14ac:dyDescent="0.2">
      <c r="A3592" s="3">
        <v>35462</v>
      </c>
      <c r="B3592" t="s">
        <v>8</v>
      </c>
      <c r="C3592" t="s">
        <v>15</v>
      </c>
      <c r="D3592" s="7">
        <v>3372357.9451000001</v>
      </c>
      <c r="E3592" s="5">
        <v>386731.14</v>
      </c>
      <c r="F3592" s="5">
        <v>2250471.09</v>
      </c>
      <c r="G3592" s="5">
        <v>70894.460000000006</v>
      </c>
      <c r="H3592" s="5">
        <v>664261.25510000018</v>
      </c>
      <c r="I3592" s="5">
        <v>2040041.3166666669</v>
      </c>
      <c r="J3592" s="5">
        <v>6517384.9267578097</v>
      </c>
      <c r="K3592" s="7">
        <v>13406</v>
      </c>
      <c r="L3592" s="7">
        <v>974</v>
      </c>
      <c r="M3592" s="8">
        <v>-43</v>
      </c>
      <c r="N3592" s="8">
        <v>1129</v>
      </c>
      <c r="O3592" s="6">
        <v>2742</v>
      </c>
    </row>
    <row r="3593" spans="1:15" x14ac:dyDescent="0.2">
      <c r="A3593" s="3">
        <v>35462</v>
      </c>
      <c r="B3593" t="s">
        <v>8</v>
      </c>
      <c r="C3593" t="s">
        <v>18</v>
      </c>
      <c r="D3593" s="7">
        <v>1405.8043</v>
      </c>
      <c r="E3593" s="5">
        <v>1258.04</v>
      </c>
      <c r="F3593" s="5">
        <v>131.61000000000001</v>
      </c>
      <c r="G3593" s="5">
        <v>1.02</v>
      </c>
      <c r="H3593" s="5">
        <v>15.134300000000035</v>
      </c>
      <c r="I3593" s="5">
        <v>0.58333333333333304</v>
      </c>
      <c r="J3593" s="5">
        <v>226.14206218719499</v>
      </c>
      <c r="K3593" s="7">
        <v>23</v>
      </c>
      <c r="L3593" s="7">
        <v>0</v>
      </c>
      <c r="M3593" s="8">
        <v>0</v>
      </c>
      <c r="N3593" s="8">
        <v>0</v>
      </c>
      <c r="O3593" s="6">
        <v>3</v>
      </c>
    </row>
    <row r="3594" spans="1:15" x14ac:dyDescent="0.2">
      <c r="A3594" s="3">
        <v>35462</v>
      </c>
      <c r="B3594" t="s">
        <v>8</v>
      </c>
      <c r="C3594" t="s">
        <v>17</v>
      </c>
      <c r="D3594" s="7">
        <v>3020245.5880999998</v>
      </c>
      <c r="E3594" s="5">
        <v>923830.98459999904</v>
      </c>
      <c r="F3594" s="5">
        <v>953962.07900000003</v>
      </c>
      <c r="G3594" s="5">
        <v>163763.54</v>
      </c>
      <c r="H3594" s="5">
        <v>978688.98450000072</v>
      </c>
      <c r="I3594" s="5">
        <v>4194313.4000000013</v>
      </c>
      <c r="J3594" s="5">
        <v>10949326.1796875</v>
      </c>
      <c r="K3594" s="7">
        <v>4942</v>
      </c>
      <c r="L3594" s="7">
        <v>94</v>
      </c>
      <c r="M3594" s="8">
        <v>1733</v>
      </c>
      <c r="N3594" s="8">
        <v>20</v>
      </c>
      <c r="O3594" s="6">
        <v>86</v>
      </c>
    </row>
    <row r="3595" spans="1:15" x14ac:dyDescent="0.2">
      <c r="A3595" s="3">
        <v>35462</v>
      </c>
      <c r="B3595" t="s">
        <v>8</v>
      </c>
      <c r="C3595" t="s">
        <v>17</v>
      </c>
      <c r="D3595" s="7">
        <v>0</v>
      </c>
      <c r="E3595" s="5">
        <v>0</v>
      </c>
      <c r="F3595" s="5">
        <v>0</v>
      </c>
      <c r="G3595" s="5">
        <v>0</v>
      </c>
      <c r="H3595" s="5">
        <v>0</v>
      </c>
      <c r="I3595" s="5">
        <v>0</v>
      </c>
      <c r="J3595" s="5">
        <v>0</v>
      </c>
      <c r="K3595" s="7">
        <v>0</v>
      </c>
      <c r="L3595" s="7">
        <v>0</v>
      </c>
      <c r="M3595" s="8">
        <v>0</v>
      </c>
      <c r="N3595" s="8">
        <v>0</v>
      </c>
      <c r="O3595" s="6">
        <v>0</v>
      </c>
    </row>
    <row r="3596" spans="1:15" x14ac:dyDescent="0.2">
      <c r="A3596" s="3">
        <v>35462</v>
      </c>
      <c r="B3596" t="s">
        <v>8</v>
      </c>
      <c r="C3596" t="s">
        <v>17</v>
      </c>
      <c r="D3596" s="7">
        <v>73657.511599999998</v>
      </c>
      <c r="E3596" s="5">
        <v>444.68</v>
      </c>
      <c r="F3596" s="5">
        <v>9021.59</v>
      </c>
      <c r="G3596" s="5">
        <v>952.15</v>
      </c>
      <c r="H3596" s="5">
        <v>63239.091600000007</v>
      </c>
      <c r="I3596" s="5">
        <v>366709.73333333322</v>
      </c>
      <c r="J3596" s="5">
        <v>751571.71875</v>
      </c>
      <c r="K3596" s="7">
        <v>720</v>
      </c>
      <c r="L3596" s="7">
        <v>10</v>
      </c>
      <c r="M3596" s="8">
        <v>187</v>
      </c>
      <c r="N3596" s="8">
        <v>7</v>
      </c>
      <c r="O3596" s="6">
        <v>11</v>
      </c>
    </row>
    <row r="3597" spans="1:15" x14ac:dyDescent="0.2">
      <c r="A3597" s="3">
        <v>35462</v>
      </c>
      <c r="B3597" t="s">
        <v>8</v>
      </c>
      <c r="C3597" t="s">
        <v>16</v>
      </c>
      <c r="D3597" s="7">
        <v>104503.9077</v>
      </c>
      <c r="E3597" s="5">
        <v>79628.350000000006</v>
      </c>
      <c r="F3597" s="5">
        <v>11146.69</v>
      </c>
      <c r="G3597" s="5">
        <v>1084.45</v>
      </c>
      <c r="H3597" s="5">
        <v>12644.417699999989</v>
      </c>
      <c r="I3597" s="5">
        <v>22517.016666666663</v>
      </c>
      <c r="J3597" s="5">
        <v>1808378.3574218799</v>
      </c>
      <c r="K3597" s="7">
        <v>424</v>
      </c>
      <c r="L3597" s="7">
        <v>0</v>
      </c>
      <c r="M3597" s="8">
        <v>0</v>
      </c>
      <c r="N3597" s="8">
        <v>36</v>
      </c>
      <c r="O3597" s="6">
        <v>89</v>
      </c>
    </row>
    <row r="3598" spans="1:15" x14ac:dyDescent="0.2">
      <c r="A3598" s="3">
        <v>35462</v>
      </c>
      <c r="B3598" t="s">
        <v>8</v>
      </c>
      <c r="C3598" t="s">
        <v>16</v>
      </c>
      <c r="D3598" s="7">
        <v>878722.29</v>
      </c>
      <c r="E3598" s="5">
        <v>787057.1</v>
      </c>
      <c r="F3598" s="5">
        <v>42562.06</v>
      </c>
      <c r="G3598" s="5">
        <v>2027.01</v>
      </c>
      <c r="H3598" s="5">
        <v>47076.120000000061</v>
      </c>
      <c r="I3598" s="5">
        <v>53554.4333333334</v>
      </c>
      <c r="J3598" s="5">
        <v>21362821.073242199</v>
      </c>
      <c r="K3598" s="7">
        <v>3604</v>
      </c>
      <c r="L3598" s="7">
        <v>583</v>
      </c>
      <c r="M3598" s="8">
        <v>53</v>
      </c>
      <c r="N3598" s="8">
        <v>243</v>
      </c>
      <c r="O3598" s="6">
        <v>782</v>
      </c>
    </row>
    <row r="3599" spans="1:15" x14ac:dyDescent="0.2">
      <c r="A3599" s="3">
        <v>35462</v>
      </c>
      <c r="B3599" t="s">
        <v>8</v>
      </c>
      <c r="C3599" t="s">
        <v>16</v>
      </c>
      <c r="D3599" s="7">
        <v>37428.081700000002</v>
      </c>
      <c r="E3599" s="5">
        <v>34531.760000000002</v>
      </c>
      <c r="F3599" s="5">
        <v>1669.49</v>
      </c>
      <c r="G3599" s="5">
        <v>111.64</v>
      </c>
      <c r="H3599" s="5">
        <v>1115.1917000000003</v>
      </c>
      <c r="I3599" s="5">
        <v>61.3</v>
      </c>
      <c r="J3599" s="5">
        <v>2632867.5224609398</v>
      </c>
      <c r="K3599" s="7">
        <v>233</v>
      </c>
      <c r="L3599" s="7">
        <v>5</v>
      </c>
      <c r="M3599" s="8">
        <v>18</v>
      </c>
      <c r="N3599" s="8">
        <v>15</v>
      </c>
      <c r="O3599" s="6">
        <v>32</v>
      </c>
    </row>
    <row r="3600" spans="1:15" x14ac:dyDescent="0.2">
      <c r="A3600" s="3">
        <v>35462</v>
      </c>
      <c r="B3600" t="s">
        <v>9</v>
      </c>
      <c r="C3600" t="s">
        <v>15</v>
      </c>
      <c r="D3600" s="7">
        <v>983890.74739999999</v>
      </c>
      <c r="E3600" s="5">
        <v>150187.9</v>
      </c>
      <c r="F3600" s="5">
        <v>371772.47</v>
      </c>
      <c r="G3600" s="5">
        <v>30823.22</v>
      </c>
      <c r="H3600" s="5">
        <v>431107.15740000003</v>
      </c>
      <c r="I3600" s="5">
        <v>1382206.8500000003</v>
      </c>
      <c r="J3600" s="5">
        <v>1918826.46875</v>
      </c>
      <c r="K3600" s="7">
        <v>4502</v>
      </c>
      <c r="L3600" s="7">
        <v>0</v>
      </c>
      <c r="M3600" s="8">
        <v>-121</v>
      </c>
      <c r="N3600" s="8">
        <v>155</v>
      </c>
      <c r="O3600" s="6">
        <v>210</v>
      </c>
    </row>
    <row r="3601" spans="1:15" x14ac:dyDescent="0.2">
      <c r="A3601" s="3">
        <v>35462</v>
      </c>
      <c r="B3601" t="s">
        <v>9</v>
      </c>
      <c r="C3601" t="s">
        <v>17</v>
      </c>
      <c r="D3601" s="7">
        <v>600945.60849999997</v>
      </c>
      <c r="E3601" s="5">
        <v>132492.89000000001</v>
      </c>
      <c r="F3601" s="5">
        <v>197412.77</v>
      </c>
      <c r="G3601" s="5">
        <v>35997.050000000003</v>
      </c>
      <c r="H3601" s="5">
        <v>235042.89849999995</v>
      </c>
      <c r="I3601" s="5">
        <v>911090.70000000065</v>
      </c>
      <c r="J3601" s="5">
        <v>2331934.6376953102</v>
      </c>
      <c r="K3601" s="7">
        <v>1087</v>
      </c>
      <c r="L3601" s="7">
        <v>0</v>
      </c>
      <c r="M3601" s="8">
        <v>40</v>
      </c>
      <c r="N3601" s="8">
        <v>11</v>
      </c>
      <c r="O3601" s="6">
        <v>23</v>
      </c>
    </row>
    <row r="3602" spans="1:15" x14ac:dyDescent="0.2">
      <c r="A3602" s="3">
        <v>35462</v>
      </c>
      <c r="B3602" t="s">
        <v>9</v>
      </c>
      <c r="C3602" t="s">
        <v>15</v>
      </c>
      <c r="D3602" s="7">
        <v>14597.218800000001</v>
      </c>
      <c r="E3602" s="5">
        <v>3415.18</v>
      </c>
      <c r="F3602" s="5">
        <v>4781.6499999999996</v>
      </c>
      <c r="G3602" s="5">
        <v>179.75</v>
      </c>
      <c r="H3602" s="5">
        <v>6220.6388000000006</v>
      </c>
      <c r="I3602" s="5">
        <v>24212.533333333344</v>
      </c>
      <c r="J3602" s="5">
        <v>30976.6064453125</v>
      </c>
      <c r="K3602" s="7">
        <v>69</v>
      </c>
      <c r="L3602" s="7">
        <v>0</v>
      </c>
      <c r="M3602" s="8">
        <v>-1</v>
      </c>
      <c r="N3602" s="8">
        <v>4</v>
      </c>
      <c r="O3602" s="6">
        <v>6</v>
      </c>
    </row>
    <row r="3603" spans="1:15" x14ac:dyDescent="0.2">
      <c r="A3603" s="3">
        <v>35462</v>
      </c>
      <c r="B3603" t="s">
        <v>9</v>
      </c>
      <c r="C3603" t="s">
        <v>17</v>
      </c>
      <c r="D3603" s="7">
        <v>249803.29319999999</v>
      </c>
      <c r="E3603" s="5">
        <v>49345.29</v>
      </c>
      <c r="F3603" s="5">
        <v>87315.839999999997</v>
      </c>
      <c r="G3603" s="5">
        <v>11860.24</v>
      </c>
      <c r="H3603" s="5">
        <v>101281.92319999998</v>
      </c>
      <c r="I3603" s="5">
        <v>479287.11666666728</v>
      </c>
      <c r="J3603" s="5">
        <v>827492.552734375</v>
      </c>
      <c r="K3603" s="7">
        <v>804</v>
      </c>
      <c r="L3603" s="7">
        <v>0</v>
      </c>
      <c r="M3603" s="8">
        <v>-3</v>
      </c>
      <c r="N3603" s="8">
        <v>12</v>
      </c>
      <c r="O3603" s="6">
        <v>26</v>
      </c>
    </row>
    <row r="3604" spans="1:15" x14ac:dyDescent="0.2">
      <c r="A3604" s="3">
        <v>35462</v>
      </c>
      <c r="B3604" t="s">
        <v>9</v>
      </c>
      <c r="C3604" t="s">
        <v>15</v>
      </c>
      <c r="D3604" s="7">
        <v>330486.7476</v>
      </c>
      <c r="E3604" s="5">
        <v>62632.7</v>
      </c>
      <c r="F3604" s="5">
        <v>86426.14</v>
      </c>
      <c r="G3604" s="5">
        <v>21392.15</v>
      </c>
      <c r="H3604" s="5">
        <v>160035.75759999998</v>
      </c>
      <c r="I3604" s="5">
        <v>874389.41666666779</v>
      </c>
      <c r="J3604" s="5">
        <v>1028760.8095703101</v>
      </c>
      <c r="K3604" s="7">
        <v>1416</v>
      </c>
      <c r="L3604" s="7">
        <v>0</v>
      </c>
      <c r="M3604" s="8">
        <v>46</v>
      </c>
      <c r="N3604" s="8">
        <v>34</v>
      </c>
      <c r="O3604" s="6">
        <v>38</v>
      </c>
    </row>
    <row r="3605" spans="1:15" x14ac:dyDescent="0.2">
      <c r="A3605" s="3">
        <v>35462</v>
      </c>
      <c r="B3605" t="s">
        <v>9</v>
      </c>
      <c r="C3605" t="s">
        <v>15</v>
      </c>
      <c r="D3605" s="7">
        <v>4535.8932999999997</v>
      </c>
      <c r="E3605" s="5">
        <v>907.27</v>
      </c>
      <c r="F3605" s="5">
        <v>1406.69</v>
      </c>
      <c r="G3605" s="5">
        <v>142.24</v>
      </c>
      <c r="H3605" s="5">
        <v>2079.6932999999999</v>
      </c>
      <c r="I3605" s="5">
        <v>9754.4166666666661</v>
      </c>
      <c r="J3605" s="5">
        <v>48592.076171875</v>
      </c>
      <c r="K3605" s="7">
        <v>14</v>
      </c>
      <c r="L3605" s="7">
        <v>0</v>
      </c>
      <c r="M3605" s="8">
        <v>0</v>
      </c>
      <c r="N3605" s="8">
        <v>0</v>
      </c>
      <c r="O3605" s="6">
        <v>0</v>
      </c>
    </row>
    <row r="3606" spans="1:15" x14ac:dyDescent="0.2">
      <c r="A3606" s="3">
        <v>35462</v>
      </c>
      <c r="B3606" t="s">
        <v>9</v>
      </c>
      <c r="C3606" t="s">
        <v>15</v>
      </c>
      <c r="D3606" s="7">
        <v>434204.24300000002</v>
      </c>
      <c r="E3606" s="5">
        <v>72062.25</v>
      </c>
      <c r="F3606" s="5">
        <v>131641.88</v>
      </c>
      <c r="G3606" s="5">
        <v>22988.68</v>
      </c>
      <c r="H3606" s="5">
        <v>207511.43300000002</v>
      </c>
      <c r="I3606" s="5">
        <v>762415.33333333372</v>
      </c>
      <c r="J3606" s="5">
        <v>1894410.6884765599</v>
      </c>
      <c r="K3606" s="7">
        <v>1369</v>
      </c>
      <c r="L3606" s="7">
        <v>-1</v>
      </c>
      <c r="M3606" s="8">
        <v>-28</v>
      </c>
      <c r="N3606" s="8">
        <v>30</v>
      </c>
      <c r="O3606" s="6">
        <v>34</v>
      </c>
    </row>
    <row r="3607" spans="1:15" x14ac:dyDescent="0.2">
      <c r="A3607" s="3">
        <v>35462</v>
      </c>
      <c r="B3607" t="s">
        <v>9</v>
      </c>
      <c r="C3607" t="s">
        <v>15</v>
      </c>
      <c r="D3607" s="7">
        <v>38370.271699999998</v>
      </c>
      <c r="E3607" s="5">
        <v>4768.38</v>
      </c>
      <c r="F3607" s="5">
        <v>26932.18</v>
      </c>
      <c r="G3607" s="5">
        <v>609.38</v>
      </c>
      <c r="H3607" s="5">
        <v>6060.3316999999997</v>
      </c>
      <c r="I3607" s="5">
        <v>22516.833333333343</v>
      </c>
      <c r="J3607" s="5">
        <v>54364.255859375</v>
      </c>
      <c r="K3607" s="7">
        <v>197</v>
      </c>
      <c r="L3607" s="7">
        <v>0</v>
      </c>
      <c r="M3607" s="8">
        <v>2</v>
      </c>
      <c r="N3607" s="8">
        <v>12</v>
      </c>
      <c r="O3607" s="6">
        <v>15</v>
      </c>
    </row>
    <row r="3608" spans="1:15" x14ac:dyDescent="0.2">
      <c r="A3608" s="3">
        <v>35462</v>
      </c>
      <c r="B3608" t="s">
        <v>9</v>
      </c>
      <c r="C3608" t="s">
        <v>17</v>
      </c>
      <c r="D3608" s="7">
        <v>76731.429300000003</v>
      </c>
      <c r="E3608" s="5">
        <v>22672.55</v>
      </c>
      <c r="F3608" s="5">
        <v>23616.81</v>
      </c>
      <c r="G3608" s="5">
        <v>3669.21</v>
      </c>
      <c r="H3608" s="5">
        <v>26772.8593</v>
      </c>
      <c r="I3608" s="5">
        <v>115808.96666666672</v>
      </c>
      <c r="J3608" s="5">
        <v>275028.203125</v>
      </c>
      <c r="K3608" s="7">
        <v>137</v>
      </c>
      <c r="L3608" s="7">
        <v>0</v>
      </c>
      <c r="M3608" s="8">
        <v>54</v>
      </c>
      <c r="N3608" s="8">
        <v>0</v>
      </c>
      <c r="O3608" s="6">
        <v>4</v>
      </c>
    </row>
    <row r="3609" spans="1:15" x14ac:dyDescent="0.2">
      <c r="A3609" s="3">
        <v>35462</v>
      </c>
      <c r="B3609" t="s">
        <v>9</v>
      </c>
      <c r="C3609" t="s">
        <v>17</v>
      </c>
      <c r="D3609" s="7">
        <v>483.42009999999999</v>
      </c>
      <c r="E3609" s="5">
        <v>0</v>
      </c>
      <c r="F3609" s="5">
        <v>14.22</v>
      </c>
      <c r="G3609" s="5">
        <v>5.59</v>
      </c>
      <c r="H3609" s="5">
        <v>463.61009999999999</v>
      </c>
      <c r="I3609" s="5">
        <v>4777.7499999999945</v>
      </c>
      <c r="J3609" s="5">
        <v>7685.1083984375</v>
      </c>
      <c r="K3609" s="7">
        <v>9</v>
      </c>
      <c r="L3609" s="7">
        <v>0</v>
      </c>
      <c r="M3609" s="8">
        <v>0</v>
      </c>
      <c r="N3609" s="8">
        <v>0</v>
      </c>
      <c r="O3609" s="6">
        <v>0</v>
      </c>
    </row>
    <row r="3610" spans="1:15" x14ac:dyDescent="0.2">
      <c r="A3610" s="3">
        <v>35462</v>
      </c>
      <c r="B3610" t="s">
        <v>9</v>
      </c>
      <c r="C3610" t="s">
        <v>16</v>
      </c>
      <c r="D3610" s="7">
        <v>1965.7789</v>
      </c>
      <c r="E3610" s="5">
        <v>148.62</v>
      </c>
      <c r="F3610" s="5">
        <v>1471.71</v>
      </c>
      <c r="G3610" s="5">
        <v>82.08</v>
      </c>
      <c r="H3610" s="5">
        <v>263.36889999999988</v>
      </c>
      <c r="I3610" s="5">
        <v>958.13333333333242</v>
      </c>
      <c r="J3610" s="5">
        <v>2429.06640625</v>
      </c>
      <c r="K3610" s="7">
        <v>2</v>
      </c>
      <c r="L3610" s="7">
        <v>0</v>
      </c>
      <c r="M3610" s="8">
        <v>0</v>
      </c>
      <c r="N3610" s="8">
        <v>0</v>
      </c>
      <c r="O3610" s="6">
        <v>0</v>
      </c>
    </row>
    <row r="3611" spans="1:15" x14ac:dyDescent="0.2">
      <c r="A3611" s="3">
        <v>35462</v>
      </c>
      <c r="B3611" t="s">
        <v>9</v>
      </c>
      <c r="C3611" t="s">
        <v>16</v>
      </c>
      <c r="D3611" s="7">
        <v>878.3039</v>
      </c>
      <c r="E3611" s="5">
        <v>589.79</v>
      </c>
      <c r="F3611" s="5">
        <v>155.65</v>
      </c>
      <c r="G3611" s="5">
        <v>70.38</v>
      </c>
      <c r="H3611" s="5">
        <v>62.483900000000034</v>
      </c>
      <c r="I3611" s="5">
        <v>180.63333333333333</v>
      </c>
      <c r="J3611" s="5">
        <v>7391.35546875</v>
      </c>
      <c r="K3611" s="7">
        <v>4</v>
      </c>
      <c r="L3611" s="7">
        <v>0</v>
      </c>
      <c r="M3611" s="8">
        <v>3</v>
      </c>
      <c r="N3611" s="8">
        <v>0</v>
      </c>
      <c r="O3611" s="6">
        <v>0</v>
      </c>
    </row>
    <row r="3612" spans="1:15" x14ac:dyDescent="0.2">
      <c r="A3612" s="3">
        <v>35462</v>
      </c>
      <c r="B3612" t="s">
        <v>9</v>
      </c>
      <c r="C3612" t="s">
        <v>16</v>
      </c>
      <c r="D3612" s="7">
        <v>5.43</v>
      </c>
      <c r="E3612" s="5">
        <v>0</v>
      </c>
      <c r="F3612" s="5">
        <v>0</v>
      </c>
      <c r="G3612" s="5">
        <v>5.43</v>
      </c>
      <c r="H3612" s="5">
        <v>0</v>
      </c>
      <c r="I3612" s="5">
        <v>0</v>
      </c>
      <c r="J3612" s="5">
        <v>1610.998046875</v>
      </c>
      <c r="K3612" s="7">
        <v>3</v>
      </c>
      <c r="L3612" s="7">
        <v>0</v>
      </c>
      <c r="M3612" s="8">
        <v>0</v>
      </c>
      <c r="N3612" s="8">
        <v>0</v>
      </c>
      <c r="O3612" s="6">
        <v>1</v>
      </c>
    </row>
    <row r="3613" spans="1:15" x14ac:dyDescent="0.2">
      <c r="A3613" s="3">
        <v>35462</v>
      </c>
      <c r="B3613" t="s">
        <v>10</v>
      </c>
      <c r="C3613" t="s">
        <v>15</v>
      </c>
      <c r="D3613" s="7">
        <v>5216997.7861000001</v>
      </c>
      <c r="E3613" s="5">
        <v>633169.59959999996</v>
      </c>
      <c r="F3613" s="5">
        <v>2190882.2809000001</v>
      </c>
      <c r="G3613" s="5">
        <v>164485.20000000001</v>
      </c>
      <c r="H3613" s="5">
        <v>2228460.7055999995</v>
      </c>
      <c r="I3613" s="5">
        <v>7256767.9499999965</v>
      </c>
      <c r="J3613" s="5">
        <v>6892734.72265625</v>
      </c>
      <c r="K3613" s="7">
        <v>26421</v>
      </c>
      <c r="L3613" s="7">
        <v>-1</v>
      </c>
      <c r="M3613" s="8">
        <v>-635</v>
      </c>
      <c r="N3613" s="8">
        <v>603</v>
      </c>
      <c r="O3613" s="6">
        <v>949</v>
      </c>
    </row>
    <row r="3614" spans="1:15" x14ac:dyDescent="0.2">
      <c r="A3614" s="3">
        <v>35462</v>
      </c>
      <c r="B3614" t="s">
        <v>10</v>
      </c>
      <c r="C3614" t="s">
        <v>17</v>
      </c>
      <c r="D3614" s="7">
        <v>8960163.6919999998</v>
      </c>
      <c r="E3614" s="5">
        <v>2524053.63</v>
      </c>
      <c r="F3614" s="5">
        <v>3230084.96</v>
      </c>
      <c r="G3614" s="5">
        <v>538478.75</v>
      </c>
      <c r="H3614" s="5">
        <v>2667546.352</v>
      </c>
      <c r="I3614" s="5">
        <v>11172252.833333325</v>
      </c>
      <c r="J3614" s="5">
        <v>38870951.154572502</v>
      </c>
      <c r="K3614" s="7">
        <v>23515</v>
      </c>
      <c r="L3614" s="7">
        <v>4053</v>
      </c>
      <c r="M3614" s="8">
        <v>227</v>
      </c>
      <c r="N3614" s="8">
        <v>768</v>
      </c>
      <c r="O3614" s="6">
        <v>4304</v>
      </c>
    </row>
    <row r="3615" spans="1:15" x14ac:dyDescent="0.2">
      <c r="A3615" s="3">
        <v>35462</v>
      </c>
      <c r="B3615" t="s">
        <v>10</v>
      </c>
      <c r="C3615" t="s">
        <v>15</v>
      </c>
      <c r="D3615" s="7">
        <v>377572.54700000002</v>
      </c>
      <c r="E3615" s="5">
        <v>94487.31</v>
      </c>
      <c r="F3615" s="5">
        <v>162554.54</v>
      </c>
      <c r="G3615" s="5">
        <v>6255.59</v>
      </c>
      <c r="H3615" s="5">
        <v>114275.10700000002</v>
      </c>
      <c r="I3615" s="5">
        <v>428839.30000000005</v>
      </c>
      <c r="J3615" s="5">
        <v>1218105.60546875</v>
      </c>
      <c r="K3615" s="7">
        <v>1961</v>
      </c>
      <c r="L3615" s="7">
        <v>0</v>
      </c>
      <c r="M3615" s="8">
        <v>-21</v>
      </c>
      <c r="N3615" s="8">
        <v>181</v>
      </c>
      <c r="O3615" s="6">
        <v>486</v>
      </c>
    </row>
    <row r="3616" spans="1:15" x14ac:dyDescent="0.2">
      <c r="A3616" s="3">
        <v>35462</v>
      </c>
      <c r="B3616" t="s">
        <v>10</v>
      </c>
      <c r="C3616" t="s">
        <v>17</v>
      </c>
      <c r="D3616" s="7">
        <v>3946423.5314000002</v>
      </c>
      <c r="E3616" s="5">
        <v>919911.23</v>
      </c>
      <c r="F3616" s="5">
        <v>1578495.96</v>
      </c>
      <c r="G3616" s="5">
        <v>204355.49</v>
      </c>
      <c r="H3616" s="5">
        <v>1243660.8514000003</v>
      </c>
      <c r="I3616" s="5">
        <v>6316552.7499999991</v>
      </c>
      <c r="J3616" s="5">
        <v>13640153.9960938</v>
      </c>
      <c r="K3616" s="7">
        <v>17958</v>
      </c>
      <c r="L3616" s="7">
        <v>1358</v>
      </c>
      <c r="M3616" s="8">
        <v>-217</v>
      </c>
      <c r="N3616" s="8">
        <v>461</v>
      </c>
      <c r="O3616" s="6">
        <v>2048</v>
      </c>
    </row>
    <row r="3617" spans="1:15" x14ac:dyDescent="0.2">
      <c r="A3617" s="3">
        <v>35462</v>
      </c>
      <c r="B3617" t="s">
        <v>10</v>
      </c>
      <c r="C3617" t="s">
        <v>16</v>
      </c>
      <c r="D3617" s="7">
        <v>1897062.1932999999</v>
      </c>
      <c r="E3617" s="5">
        <v>1869668</v>
      </c>
      <c r="F3617" s="5">
        <v>26087.77</v>
      </c>
      <c r="G3617" s="5">
        <v>1015.16</v>
      </c>
      <c r="H3617" s="5">
        <v>291.26329999992583</v>
      </c>
      <c r="I3617" s="5">
        <v>7.6333333333333302</v>
      </c>
      <c r="J3617" s="5">
        <v>69544696.043945402</v>
      </c>
      <c r="K3617" s="7">
        <v>4630</v>
      </c>
      <c r="L3617" s="7">
        <v>338</v>
      </c>
      <c r="M3617" s="8">
        <v>-12</v>
      </c>
      <c r="N3617" s="8">
        <v>258</v>
      </c>
      <c r="O3617" s="6">
        <v>869</v>
      </c>
    </row>
    <row r="3618" spans="1:15" x14ac:dyDescent="0.2">
      <c r="A3618" s="3">
        <v>35462</v>
      </c>
      <c r="B3618" t="s">
        <v>10</v>
      </c>
      <c r="C3618" t="s">
        <v>15</v>
      </c>
      <c r="D3618" s="7">
        <v>5827007.6723999996</v>
      </c>
      <c r="E3618" s="5">
        <v>1505775.13</v>
      </c>
      <c r="F3618" s="5">
        <v>1641334.1</v>
      </c>
      <c r="G3618" s="5">
        <v>361577.74</v>
      </c>
      <c r="H3618" s="5">
        <v>2318320.7023999998</v>
      </c>
      <c r="I3618" s="5">
        <v>12840523.266666669</v>
      </c>
      <c r="J3618" s="5">
        <v>24678449.792968798</v>
      </c>
      <c r="K3618" s="7">
        <v>37664</v>
      </c>
      <c r="L3618" s="7">
        <v>4491</v>
      </c>
      <c r="M3618" s="8">
        <v>324</v>
      </c>
      <c r="N3618" s="8">
        <v>1461</v>
      </c>
      <c r="O3618" s="6">
        <v>4155</v>
      </c>
    </row>
    <row r="3619" spans="1:15" x14ac:dyDescent="0.2">
      <c r="A3619" s="3">
        <v>35462</v>
      </c>
      <c r="B3619" t="s">
        <v>10</v>
      </c>
      <c r="C3619" t="s">
        <v>15</v>
      </c>
      <c r="D3619" s="7">
        <v>28578.7186</v>
      </c>
      <c r="E3619" s="5">
        <v>8158.42</v>
      </c>
      <c r="F3619" s="5">
        <v>5519.21</v>
      </c>
      <c r="G3619" s="5">
        <v>577.01</v>
      </c>
      <c r="H3619" s="5">
        <v>14324.078600000003</v>
      </c>
      <c r="I3619" s="5">
        <v>58892.266666666699</v>
      </c>
      <c r="J3619" s="5">
        <v>128196.865234375</v>
      </c>
      <c r="K3619" s="7">
        <v>77</v>
      </c>
      <c r="L3619" s="7">
        <v>0</v>
      </c>
      <c r="M3619" s="8">
        <v>2</v>
      </c>
      <c r="N3619" s="8">
        <v>2</v>
      </c>
      <c r="O3619" s="6">
        <v>1</v>
      </c>
    </row>
    <row r="3620" spans="1:15" x14ac:dyDescent="0.2">
      <c r="A3620" s="3">
        <v>35462</v>
      </c>
      <c r="B3620" t="s">
        <v>10</v>
      </c>
      <c r="C3620" t="s">
        <v>15</v>
      </c>
      <c r="D3620" s="7">
        <v>5518124.9168999996</v>
      </c>
      <c r="E3620" s="5">
        <v>1152223.02</v>
      </c>
      <c r="F3620" s="5">
        <v>1589805.97</v>
      </c>
      <c r="G3620" s="5">
        <v>286481.13</v>
      </c>
      <c r="H3620" s="5">
        <v>2489614.7969000004</v>
      </c>
      <c r="I3620" s="5">
        <v>8519656.0833333284</v>
      </c>
      <c r="J3620" s="5">
        <v>24683370.703125</v>
      </c>
      <c r="K3620" s="7">
        <v>22391</v>
      </c>
      <c r="L3620" s="7">
        <v>-5</v>
      </c>
      <c r="M3620" s="8">
        <v>-338</v>
      </c>
      <c r="N3620" s="8">
        <v>837</v>
      </c>
      <c r="O3620" s="6">
        <v>1684</v>
      </c>
    </row>
    <row r="3621" spans="1:15" x14ac:dyDescent="0.2">
      <c r="A3621" s="3">
        <v>35462</v>
      </c>
      <c r="B3621" t="s">
        <v>10</v>
      </c>
      <c r="C3621" t="s">
        <v>15</v>
      </c>
      <c r="D3621" s="7">
        <v>2017429.3078000001</v>
      </c>
      <c r="E3621" s="5">
        <v>187603.83</v>
      </c>
      <c r="F3621" s="5">
        <v>1483441.28</v>
      </c>
      <c r="G3621" s="5">
        <v>38908.54</v>
      </c>
      <c r="H3621" s="5">
        <v>307475.65779999999</v>
      </c>
      <c r="I3621" s="5">
        <v>1169820.5666666673</v>
      </c>
      <c r="J3621" s="5">
        <v>2956868.8613281301</v>
      </c>
      <c r="K3621" s="7">
        <v>7421</v>
      </c>
      <c r="L3621" s="7">
        <v>800</v>
      </c>
      <c r="M3621" s="8">
        <v>-21</v>
      </c>
      <c r="N3621" s="8">
        <v>447</v>
      </c>
      <c r="O3621" s="6">
        <v>1236</v>
      </c>
    </row>
    <row r="3622" spans="1:15" x14ac:dyDescent="0.2">
      <c r="A3622" s="3">
        <v>35462</v>
      </c>
      <c r="B3622" t="s">
        <v>10</v>
      </c>
      <c r="C3622" t="s">
        <v>17</v>
      </c>
      <c r="D3622" s="7">
        <v>1150344.6046</v>
      </c>
      <c r="E3622" s="5">
        <v>377927.18</v>
      </c>
      <c r="F3622" s="5">
        <v>379788.21899999998</v>
      </c>
      <c r="G3622" s="5">
        <v>65341.02</v>
      </c>
      <c r="H3622" s="5">
        <v>327288.18560000003</v>
      </c>
      <c r="I3622" s="5">
        <v>1408132.1166666665</v>
      </c>
      <c r="J3622" s="5">
        <v>5396713.140625</v>
      </c>
      <c r="K3622" s="7">
        <v>1905</v>
      </c>
      <c r="L3622" s="7">
        <v>146</v>
      </c>
      <c r="M3622" s="8">
        <v>489</v>
      </c>
      <c r="N3622" s="8">
        <v>16</v>
      </c>
      <c r="O3622" s="6">
        <v>173</v>
      </c>
    </row>
    <row r="3623" spans="1:15" x14ac:dyDescent="0.2">
      <c r="A3623" s="3">
        <v>35462</v>
      </c>
      <c r="B3623" t="s">
        <v>10</v>
      </c>
      <c r="C3623" t="s">
        <v>17</v>
      </c>
      <c r="D3623" s="7">
        <v>0</v>
      </c>
      <c r="E3623" s="5">
        <v>0</v>
      </c>
      <c r="F3623" s="5">
        <v>0</v>
      </c>
      <c r="G3623" s="5">
        <v>0</v>
      </c>
      <c r="H3623" s="5">
        <v>0</v>
      </c>
      <c r="I3623" s="5">
        <v>0</v>
      </c>
      <c r="J3623" s="5">
        <v>0</v>
      </c>
      <c r="K3623" s="7">
        <v>0</v>
      </c>
      <c r="L3623" s="7">
        <v>0</v>
      </c>
      <c r="M3623" s="8">
        <v>0</v>
      </c>
      <c r="N3623" s="8">
        <v>0</v>
      </c>
      <c r="O3623" s="6">
        <v>0</v>
      </c>
    </row>
    <row r="3624" spans="1:15" x14ac:dyDescent="0.2">
      <c r="A3624" s="3">
        <v>35462</v>
      </c>
      <c r="B3624" t="s">
        <v>10</v>
      </c>
      <c r="C3624" t="s">
        <v>17</v>
      </c>
      <c r="D3624" s="7">
        <v>20833.986400000002</v>
      </c>
      <c r="E3624" s="5">
        <v>199.21</v>
      </c>
      <c r="F3624" s="5">
        <v>2239.33</v>
      </c>
      <c r="G3624" s="5">
        <v>225.52</v>
      </c>
      <c r="H3624" s="5">
        <v>18169.9264</v>
      </c>
      <c r="I3624" s="5">
        <v>115108.36666666671</v>
      </c>
      <c r="J3624" s="5">
        <v>385851.68847656302</v>
      </c>
      <c r="K3624" s="7">
        <v>321</v>
      </c>
      <c r="L3624" s="7">
        <v>13</v>
      </c>
      <c r="M3624" s="8">
        <v>71</v>
      </c>
      <c r="N3624" s="8">
        <v>8</v>
      </c>
      <c r="O3624" s="6">
        <v>8</v>
      </c>
    </row>
    <row r="3625" spans="1:15" x14ac:dyDescent="0.2">
      <c r="A3625" s="3">
        <v>35462</v>
      </c>
      <c r="B3625" t="s">
        <v>10</v>
      </c>
      <c r="C3625" t="s">
        <v>16</v>
      </c>
      <c r="D3625" s="7">
        <v>78300.948900000105</v>
      </c>
      <c r="E3625" s="5">
        <v>61966.95</v>
      </c>
      <c r="F3625" s="5">
        <v>6116.76</v>
      </c>
      <c r="G3625" s="5">
        <v>1575.72</v>
      </c>
      <c r="H3625" s="5">
        <v>8641.5189000001083</v>
      </c>
      <c r="I3625" s="5">
        <v>12406.183333333329</v>
      </c>
      <c r="J3625" s="5">
        <v>1575891.31640625</v>
      </c>
      <c r="K3625" s="7">
        <v>258</v>
      </c>
      <c r="L3625" s="7">
        <v>0</v>
      </c>
      <c r="M3625" s="8">
        <v>2</v>
      </c>
      <c r="N3625" s="8">
        <v>18</v>
      </c>
      <c r="O3625" s="6">
        <v>57</v>
      </c>
    </row>
    <row r="3626" spans="1:15" x14ac:dyDescent="0.2">
      <c r="A3626" s="3">
        <v>35462</v>
      </c>
      <c r="B3626" t="s">
        <v>10</v>
      </c>
      <c r="C3626" t="s">
        <v>16</v>
      </c>
      <c r="D3626" s="7">
        <v>648216.97450000001</v>
      </c>
      <c r="E3626" s="5">
        <v>587616.82999999996</v>
      </c>
      <c r="F3626" s="5">
        <v>26369.55</v>
      </c>
      <c r="G3626" s="5">
        <v>1064.44</v>
      </c>
      <c r="H3626" s="5">
        <v>33166.154500000048</v>
      </c>
      <c r="I3626" s="5">
        <v>21645.366666666669</v>
      </c>
      <c r="J3626" s="5">
        <v>15313907.9228516</v>
      </c>
      <c r="K3626" s="7">
        <v>2502</v>
      </c>
      <c r="L3626" s="7">
        <v>338</v>
      </c>
      <c r="M3626" s="8">
        <v>40</v>
      </c>
      <c r="N3626" s="8">
        <v>159</v>
      </c>
      <c r="O3626" s="6">
        <v>548</v>
      </c>
    </row>
    <row r="3627" spans="1:15" x14ac:dyDescent="0.2">
      <c r="A3627" s="3">
        <v>35462</v>
      </c>
      <c r="B3627" t="s">
        <v>10</v>
      </c>
      <c r="C3627" t="s">
        <v>16</v>
      </c>
      <c r="D3627" s="7">
        <v>20377.858499999998</v>
      </c>
      <c r="E3627" s="5">
        <v>17491.21</v>
      </c>
      <c r="F3627" s="5">
        <v>811.4</v>
      </c>
      <c r="G3627" s="5">
        <v>388.02</v>
      </c>
      <c r="H3627" s="5">
        <v>1687.2284999999993</v>
      </c>
      <c r="I3627" s="5">
        <v>42.249999999999957</v>
      </c>
      <c r="J3627" s="5">
        <v>1839782.1103515599</v>
      </c>
      <c r="K3627" s="7">
        <v>180</v>
      </c>
      <c r="L3627" s="7">
        <v>2</v>
      </c>
      <c r="M3627" s="8">
        <v>13</v>
      </c>
      <c r="N3627" s="8">
        <v>15</v>
      </c>
      <c r="O3627" s="6">
        <v>14</v>
      </c>
    </row>
    <row r="3628" spans="1:15" x14ac:dyDescent="0.2">
      <c r="A3628" s="3">
        <v>35462</v>
      </c>
      <c r="B3628" t="s">
        <v>10</v>
      </c>
      <c r="C3628" t="s">
        <v>18</v>
      </c>
      <c r="D3628" s="7">
        <v>0</v>
      </c>
      <c r="E3628" s="5">
        <v>0</v>
      </c>
      <c r="F3628" s="5">
        <v>0</v>
      </c>
      <c r="G3628" s="5">
        <v>0</v>
      </c>
      <c r="H3628" s="5">
        <v>0</v>
      </c>
      <c r="I3628" s="5">
        <v>0</v>
      </c>
      <c r="J3628" s="5">
        <v>0</v>
      </c>
      <c r="K3628" s="7">
        <v>0</v>
      </c>
      <c r="L3628" s="7">
        <v>0</v>
      </c>
      <c r="M3628" s="8">
        <v>0</v>
      </c>
      <c r="N3628" s="8">
        <v>0</v>
      </c>
      <c r="O3628" s="6">
        <v>0</v>
      </c>
    </row>
    <row r="3629" spans="1:15" x14ac:dyDescent="0.2">
      <c r="A3629" s="3">
        <v>35490</v>
      </c>
      <c r="B3629" t="s">
        <v>1</v>
      </c>
      <c r="C3629" t="s">
        <v>15</v>
      </c>
      <c r="D3629" s="7">
        <v>185556.91949999999</v>
      </c>
      <c r="E3629" s="5">
        <v>11511.62</v>
      </c>
      <c r="F3629" s="5">
        <v>136403.49</v>
      </c>
      <c r="G3629" s="5">
        <v>3776.84</v>
      </c>
      <c r="H3629" s="5">
        <v>33864.969500000007</v>
      </c>
      <c r="I3629" s="5">
        <v>208029.46666666679</v>
      </c>
      <c r="J3629" s="5">
        <v>155609.64471816999</v>
      </c>
      <c r="K3629" s="7">
        <v>609</v>
      </c>
      <c r="L3629" s="7">
        <v>1</v>
      </c>
      <c r="M3629" s="8">
        <v>-2</v>
      </c>
      <c r="N3629" s="8">
        <v>128</v>
      </c>
      <c r="O3629" s="6">
        <v>55</v>
      </c>
    </row>
    <row r="3630" spans="1:15" x14ac:dyDescent="0.2">
      <c r="A3630" s="3">
        <v>35490</v>
      </c>
      <c r="B3630" t="s">
        <v>1</v>
      </c>
      <c r="C3630" t="s">
        <v>16</v>
      </c>
      <c r="D3630" s="7">
        <v>823.44</v>
      </c>
      <c r="E3630" s="5">
        <v>381.63</v>
      </c>
      <c r="F3630" s="5">
        <v>5.24</v>
      </c>
      <c r="G3630" s="5">
        <v>0</v>
      </c>
      <c r="H3630" s="5">
        <v>436.57000000000005</v>
      </c>
      <c r="I3630" s="5">
        <v>0</v>
      </c>
      <c r="J3630" s="5">
        <v>2092.9803152084201</v>
      </c>
      <c r="K3630" s="7">
        <v>5</v>
      </c>
      <c r="L3630" s="7">
        <v>0</v>
      </c>
      <c r="M3630" s="8">
        <v>0</v>
      </c>
      <c r="N3630" s="8">
        <v>0</v>
      </c>
      <c r="O3630" s="6">
        <v>0</v>
      </c>
    </row>
    <row r="3631" spans="1:15" x14ac:dyDescent="0.2">
      <c r="A3631" s="3">
        <v>35490</v>
      </c>
      <c r="B3631" t="s">
        <v>1</v>
      </c>
      <c r="C3631" t="s">
        <v>15</v>
      </c>
      <c r="D3631" s="7">
        <v>217.93</v>
      </c>
      <c r="E3631" s="5">
        <v>0</v>
      </c>
      <c r="F3631" s="5">
        <v>217.93</v>
      </c>
      <c r="G3631" s="5">
        <v>0</v>
      </c>
      <c r="H3631" s="5">
        <v>0</v>
      </c>
      <c r="I3631" s="5">
        <v>1.0000000000000002</v>
      </c>
      <c r="J3631" s="5">
        <v>0</v>
      </c>
      <c r="K3631" s="7">
        <v>1</v>
      </c>
      <c r="L3631" s="7">
        <v>0</v>
      </c>
      <c r="M3631" s="8">
        <v>0</v>
      </c>
      <c r="N3631" s="8">
        <v>1</v>
      </c>
      <c r="O3631" s="6">
        <v>0</v>
      </c>
    </row>
    <row r="3632" spans="1:15" x14ac:dyDescent="0.2">
      <c r="A3632" s="3">
        <v>35490</v>
      </c>
      <c r="B3632" t="s">
        <v>1</v>
      </c>
      <c r="C3632" t="s">
        <v>15</v>
      </c>
      <c r="D3632" s="7">
        <v>334115.54599999997</v>
      </c>
      <c r="E3632" s="5">
        <v>69688.789999999994</v>
      </c>
      <c r="F3632" s="5">
        <v>114721.03</v>
      </c>
      <c r="G3632" s="5">
        <v>11264.53</v>
      </c>
      <c r="H3632" s="5">
        <v>138441.196</v>
      </c>
      <c r="I3632" s="5">
        <v>432896.68333333329</v>
      </c>
      <c r="J3632" s="5">
        <v>910162.63183593797</v>
      </c>
      <c r="K3632" s="7">
        <v>1387</v>
      </c>
      <c r="L3632" s="7">
        <v>-1</v>
      </c>
      <c r="M3632" s="8">
        <v>-29</v>
      </c>
      <c r="N3632" s="8">
        <v>63</v>
      </c>
      <c r="O3632" s="6">
        <v>116</v>
      </c>
    </row>
    <row r="3633" spans="1:15" x14ac:dyDescent="0.2">
      <c r="A3633" s="3">
        <v>35490</v>
      </c>
      <c r="B3633" t="s">
        <v>1</v>
      </c>
      <c r="C3633" t="s">
        <v>17</v>
      </c>
      <c r="D3633" s="7">
        <v>4187132.8261000002</v>
      </c>
      <c r="E3633" s="5">
        <v>938357.49000000197</v>
      </c>
      <c r="F3633" s="5">
        <v>1690710.63</v>
      </c>
      <c r="G3633" s="5">
        <v>231919.97</v>
      </c>
      <c r="H3633" s="5">
        <v>1326144.7360999982</v>
      </c>
      <c r="I3633" s="5">
        <v>5407694.8666666709</v>
      </c>
      <c r="J3633" s="5">
        <v>16760312.587327</v>
      </c>
      <c r="K3633" s="7">
        <v>9756</v>
      </c>
      <c r="L3633" s="7">
        <v>1581</v>
      </c>
      <c r="M3633" s="8">
        <v>353</v>
      </c>
      <c r="N3633" s="8">
        <v>704</v>
      </c>
      <c r="O3633" s="6">
        <v>1653</v>
      </c>
    </row>
    <row r="3634" spans="1:15" x14ac:dyDescent="0.2">
      <c r="A3634" s="3">
        <v>35490</v>
      </c>
      <c r="B3634" t="s">
        <v>1</v>
      </c>
      <c r="C3634" t="s">
        <v>15</v>
      </c>
      <c r="D3634" s="7">
        <v>123894.4302</v>
      </c>
      <c r="E3634" s="5">
        <v>29449.82</v>
      </c>
      <c r="F3634" s="5">
        <v>44425.05</v>
      </c>
      <c r="G3634" s="5">
        <v>2224.21</v>
      </c>
      <c r="H3634" s="5">
        <v>47795.350199999993</v>
      </c>
      <c r="I3634" s="5">
        <v>170805.55000000005</v>
      </c>
      <c r="J3634" s="5">
        <v>427136.20800781302</v>
      </c>
      <c r="K3634" s="7">
        <v>628</v>
      </c>
      <c r="L3634" s="7">
        <v>2</v>
      </c>
      <c r="M3634" s="8">
        <v>-10</v>
      </c>
      <c r="N3634" s="8">
        <v>115</v>
      </c>
      <c r="O3634" s="6">
        <v>174</v>
      </c>
    </row>
    <row r="3635" spans="1:15" x14ac:dyDescent="0.2">
      <c r="A3635" s="3">
        <v>35490</v>
      </c>
      <c r="B3635" t="s">
        <v>1</v>
      </c>
      <c r="C3635" t="s">
        <v>17</v>
      </c>
      <c r="D3635" s="7">
        <v>1932129.9393</v>
      </c>
      <c r="E3635" s="5">
        <v>353876.4</v>
      </c>
      <c r="F3635" s="5">
        <v>718374.06</v>
      </c>
      <c r="G3635" s="5">
        <v>115527.59</v>
      </c>
      <c r="H3635" s="5">
        <v>744351.88929999981</v>
      </c>
      <c r="I3635" s="5">
        <v>3101677.3833333338</v>
      </c>
      <c r="J3635" s="5">
        <v>6401239.1035156297</v>
      </c>
      <c r="K3635" s="7">
        <v>7865</v>
      </c>
      <c r="L3635" s="7">
        <v>1045</v>
      </c>
      <c r="M3635" s="8">
        <v>-133</v>
      </c>
      <c r="N3635" s="8">
        <v>609</v>
      </c>
      <c r="O3635" s="6">
        <v>1175</v>
      </c>
    </row>
    <row r="3636" spans="1:15" x14ac:dyDescent="0.2">
      <c r="A3636" s="3">
        <v>35490</v>
      </c>
      <c r="B3636" t="s">
        <v>1</v>
      </c>
      <c r="C3636" t="s">
        <v>16</v>
      </c>
      <c r="D3636" s="7">
        <v>156295.54</v>
      </c>
      <c r="E3636" s="5">
        <v>150140.01</v>
      </c>
      <c r="F3636" s="5">
        <v>4099.4399999999996</v>
      </c>
      <c r="G3636" s="5">
        <v>71.61</v>
      </c>
      <c r="H3636" s="5">
        <v>1984.4799999999993</v>
      </c>
      <c r="I3636" s="5">
        <v>0</v>
      </c>
      <c r="J3636" s="5">
        <v>5129865.0810546903</v>
      </c>
      <c r="K3636" s="7">
        <v>359</v>
      </c>
      <c r="L3636" s="7">
        <v>17</v>
      </c>
      <c r="M3636" s="8">
        <v>-4</v>
      </c>
      <c r="N3636" s="8">
        <v>23</v>
      </c>
      <c r="O3636" s="6">
        <v>69</v>
      </c>
    </row>
    <row r="3637" spans="1:15" x14ac:dyDescent="0.2">
      <c r="A3637" s="3">
        <v>35490</v>
      </c>
      <c r="B3637" t="s">
        <v>1</v>
      </c>
      <c r="C3637" t="s">
        <v>15</v>
      </c>
      <c r="D3637" s="7">
        <v>2478043.3404000001</v>
      </c>
      <c r="E3637" s="5">
        <v>561310.98</v>
      </c>
      <c r="F3637" s="5">
        <v>592038.1</v>
      </c>
      <c r="G3637" s="5">
        <v>165470.53</v>
      </c>
      <c r="H3637" s="5">
        <v>1159223.7304</v>
      </c>
      <c r="I3637" s="5">
        <v>5321406.0500000035</v>
      </c>
      <c r="J3637" s="5">
        <v>11798190.512695299</v>
      </c>
      <c r="K3637" s="7">
        <v>11605</v>
      </c>
      <c r="L3637" s="7">
        <v>324</v>
      </c>
      <c r="M3637" s="8">
        <v>23</v>
      </c>
      <c r="N3637" s="8">
        <v>948</v>
      </c>
      <c r="O3637" s="6">
        <v>1449</v>
      </c>
    </row>
    <row r="3638" spans="1:15" x14ac:dyDescent="0.2">
      <c r="A3638" s="3">
        <v>35490</v>
      </c>
      <c r="B3638" t="s">
        <v>1</v>
      </c>
      <c r="C3638" t="s">
        <v>15</v>
      </c>
      <c r="D3638" s="7">
        <v>611375.4547</v>
      </c>
      <c r="E3638" s="5">
        <v>58872.59</v>
      </c>
      <c r="F3638" s="5">
        <v>405918.56</v>
      </c>
      <c r="G3638" s="5">
        <v>19296.89</v>
      </c>
      <c r="H3638" s="5">
        <v>127287.41470000004</v>
      </c>
      <c r="I3638" s="5">
        <v>405911.38333333324</v>
      </c>
      <c r="J3638" s="5">
        <v>725675.47363281297</v>
      </c>
      <c r="K3638" s="7">
        <v>1589</v>
      </c>
      <c r="L3638" s="7">
        <v>124</v>
      </c>
      <c r="M3638" s="8">
        <v>-33</v>
      </c>
      <c r="N3638" s="8">
        <v>174</v>
      </c>
      <c r="O3638" s="6">
        <v>306</v>
      </c>
    </row>
    <row r="3639" spans="1:15" x14ac:dyDescent="0.2">
      <c r="A3639" s="3">
        <v>35490</v>
      </c>
      <c r="B3639" t="s">
        <v>1</v>
      </c>
      <c r="C3639" t="s">
        <v>15</v>
      </c>
      <c r="D3639" s="7">
        <v>2665126.9105000002</v>
      </c>
      <c r="E3639" s="5">
        <v>567914.88</v>
      </c>
      <c r="F3639" s="5">
        <v>690430.38</v>
      </c>
      <c r="G3639" s="5">
        <v>153624.28</v>
      </c>
      <c r="H3639" s="5">
        <v>1253157.3705000004</v>
      </c>
      <c r="I3639" s="5">
        <v>4032048.3666666709</v>
      </c>
      <c r="J3639" s="5">
        <v>13014794.7539063</v>
      </c>
      <c r="K3639" s="7">
        <v>10557</v>
      </c>
      <c r="L3639" s="7">
        <v>17</v>
      </c>
      <c r="M3639" s="8">
        <v>-182</v>
      </c>
      <c r="N3639" s="8">
        <v>920</v>
      </c>
      <c r="O3639" s="6">
        <v>2088</v>
      </c>
    </row>
    <row r="3640" spans="1:15" x14ac:dyDescent="0.2">
      <c r="A3640" s="3">
        <v>35490</v>
      </c>
      <c r="B3640" t="s">
        <v>1</v>
      </c>
      <c r="C3640" t="s">
        <v>17</v>
      </c>
      <c r="D3640" s="7">
        <v>53351.430999999997</v>
      </c>
      <c r="E3640" s="5">
        <v>6629.59</v>
      </c>
      <c r="F3640" s="5">
        <v>31173.19</v>
      </c>
      <c r="G3640" s="5">
        <v>408.45</v>
      </c>
      <c r="H3640" s="5">
        <v>15140.201000000001</v>
      </c>
      <c r="I3640" s="5">
        <v>66936.249999999985</v>
      </c>
      <c r="J3640" s="5">
        <v>100990.859845161</v>
      </c>
      <c r="K3640" s="7">
        <v>110</v>
      </c>
      <c r="L3640" s="7">
        <v>10</v>
      </c>
      <c r="M3640" s="8">
        <v>1</v>
      </c>
      <c r="N3640" s="8">
        <v>15</v>
      </c>
      <c r="O3640" s="6">
        <v>12</v>
      </c>
    </row>
    <row r="3641" spans="1:15" x14ac:dyDescent="0.2">
      <c r="A3641" s="3">
        <v>35490</v>
      </c>
      <c r="B3641" t="s">
        <v>1</v>
      </c>
      <c r="C3641" t="s">
        <v>17</v>
      </c>
      <c r="D3641" s="7">
        <v>4637.6129000000001</v>
      </c>
      <c r="E3641" s="5">
        <v>778.59</v>
      </c>
      <c r="F3641" s="5">
        <v>2263.0700000000002</v>
      </c>
      <c r="G3641" s="5">
        <v>378.73</v>
      </c>
      <c r="H3641" s="5">
        <v>1217.2228999999998</v>
      </c>
      <c r="I3641" s="5">
        <v>2322.0166666666682</v>
      </c>
      <c r="J3641" s="5">
        <v>87.791015625</v>
      </c>
      <c r="K3641" s="7">
        <v>5</v>
      </c>
      <c r="L3641" s="7">
        <v>0</v>
      </c>
      <c r="M3641" s="8">
        <v>0</v>
      </c>
      <c r="N3641" s="8">
        <v>0</v>
      </c>
      <c r="O3641" s="6">
        <v>1</v>
      </c>
    </row>
    <row r="3642" spans="1:15" x14ac:dyDescent="0.2">
      <c r="A3642" s="3">
        <v>35490</v>
      </c>
      <c r="B3642" t="s">
        <v>1</v>
      </c>
      <c r="C3642" t="s">
        <v>15</v>
      </c>
      <c r="D3642" s="7">
        <v>3398310.1680000001</v>
      </c>
      <c r="E3642" s="5">
        <v>255561.87</v>
      </c>
      <c r="F3642" s="5">
        <v>2659898.3199999998</v>
      </c>
      <c r="G3642" s="5">
        <v>64881.440000000002</v>
      </c>
      <c r="H3642" s="5">
        <v>417968.53800000012</v>
      </c>
      <c r="I3642" s="5">
        <v>2079164.4166666649</v>
      </c>
      <c r="J3642" s="5">
        <v>5683885.2734375102</v>
      </c>
      <c r="K3642" s="7">
        <v>7972</v>
      </c>
      <c r="L3642" s="7">
        <v>344</v>
      </c>
      <c r="M3642" s="8">
        <v>-47</v>
      </c>
      <c r="N3642" s="8">
        <v>1297</v>
      </c>
      <c r="O3642" s="6">
        <v>1926</v>
      </c>
    </row>
    <row r="3643" spans="1:15" x14ac:dyDescent="0.2">
      <c r="A3643" s="3">
        <v>35490</v>
      </c>
      <c r="B3643" t="s">
        <v>1</v>
      </c>
      <c r="C3643" t="s">
        <v>18</v>
      </c>
      <c r="D3643" s="7">
        <v>0</v>
      </c>
      <c r="E3643" s="5">
        <v>0</v>
      </c>
      <c r="F3643" s="5">
        <v>0</v>
      </c>
      <c r="G3643" s="5">
        <v>0</v>
      </c>
      <c r="H3643" s="5">
        <v>0</v>
      </c>
      <c r="I3643" s="5">
        <v>0</v>
      </c>
      <c r="J3643" s="5">
        <v>0</v>
      </c>
      <c r="K3643" s="7">
        <v>0</v>
      </c>
      <c r="L3643" s="7">
        <v>0</v>
      </c>
      <c r="M3643" s="8">
        <v>0</v>
      </c>
      <c r="N3643" s="8">
        <v>0</v>
      </c>
      <c r="O3643" s="6">
        <v>0</v>
      </c>
    </row>
    <row r="3644" spans="1:15" x14ac:dyDescent="0.2">
      <c r="A3644" s="3">
        <v>35490</v>
      </c>
      <c r="B3644" t="s">
        <v>1</v>
      </c>
      <c r="C3644" t="s">
        <v>17</v>
      </c>
      <c r="D3644" s="7">
        <v>725646.40460000001</v>
      </c>
      <c r="E3644" s="5">
        <v>218988.99</v>
      </c>
      <c r="F3644" s="5">
        <v>226819.96</v>
      </c>
      <c r="G3644" s="5">
        <v>38816.370000000003</v>
      </c>
      <c r="H3644" s="5">
        <v>241021.08460000006</v>
      </c>
      <c r="I3644" s="5">
        <v>925804.70000000042</v>
      </c>
      <c r="J3644" s="5">
        <v>3154087.0595703102</v>
      </c>
      <c r="K3644" s="7">
        <v>1480</v>
      </c>
      <c r="L3644" s="7">
        <v>425</v>
      </c>
      <c r="M3644" s="8">
        <v>264</v>
      </c>
      <c r="N3644" s="8">
        <v>105</v>
      </c>
      <c r="O3644" s="6">
        <v>245</v>
      </c>
    </row>
    <row r="3645" spans="1:15" x14ac:dyDescent="0.2">
      <c r="A3645" s="3">
        <v>35490</v>
      </c>
      <c r="B3645" t="s">
        <v>1</v>
      </c>
      <c r="C3645" t="s">
        <v>17</v>
      </c>
      <c r="D3645" s="7">
        <v>233561.61240000001</v>
      </c>
      <c r="E3645" s="5">
        <v>121630.39999999999</v>
      </c>
      <c r="F3645" s="5">
        <v>103691.09</v>
      </c>
      <c r="G3645" s="5">
        <v>19851.61</v>
      </c>
      <c r="H3645" s="5">
        <v>-11611.487599999979</v>
      </c>
      <c r="I3645" s="5">
        <v>27474.083333333325</v>
      </c>
      <c r="J3645" s="5">
        <v>130948.4609375</v>
      </c>
      <c r="K3645" s="7">
        <v>367</v>
      </c>
      <c r="L3645" s="7">
        <v>342</v>
      </c>
      <c r="M3645" s="8">
        <v>23</v>
      </c>
      <c r="N3645" s="8">
        <v>1</v>
      </c>
      <c r="O3645" s="6">
        <v>7</v>
      </c>
    </row>
    <row r="3646" spans="1:15" x14ac:dyDescent="0.2">
      <c r="A3646" s="3">
        <v>35490</v>
      </c>
      <c r="B3646" t="s">
        <v>1</v>
      </c>
      <c r="C3646" t="s">
        <v>17</v>
      </c>
      <c r="D3646" s="7">
        <v>11330.0296</v>
      </c>
      <c r="E3646" s="5">
        <v>244.41</v>
      </c>
      <c r="F3646" s="5">
        <v>1239.3699999999999</v>
      </c>
      <c r="G3646" s="5">
        <v>88.15</v>
      </c>
      <c r="H3646" s="5">
        <v>9758.0995999999996</v>
      </c>
      <c r="I3646" s="5">
        <v>48806.733333333337</v>
      </c>
      <c r="J3646" s="5">
        <v>152137.40625</v>
      </c>
      <c r="K3646" s="7">
        <v>138</v>
      </c>
      <c r="L3646" s="7">
        <v>25</v>
      </c>
      <c r="M3646" s="8">
        <v>27</v>
      </c>
      <c r="N3646" s="8">
        <v>11</v>
      </c>
      <c r="O3646" s="6">
        <v>4</v>
      </c>
    </row>
    <row r="3647" spans="1:15" x14ac:dyDescent="0.2">
      <c r="A3647" s="3">
        <v>35490</v>
      </c>
      <c r="B3647" t="s">
        <v>1</v>
      </c>
      <c r="C3647" t="s">
        <v>16</v>
      </c>
      <c r="D3647" s="7">
        <v>33523.782500000001</v>
      </c>
      <c r="E3647" s="5">
        <v>22169.77</v>
      </c>
      <c r="F3647" s="5">
        <v>5384.61</v>
      </c>
      <c r="G3647" s="5">
        <v>461.63</v>
      </c>
      <c r="H3647" s="5">
        <v>5507.7725000000009</v>
      </c>
      <c r="I3647" s="5">
        <v>8342.033333333331</v>
      </c>
      <c r="J3647" s="5">
        <v>489695.11328125</v>
      </c>
      <c r="K3647" s="7">
        <v>118</v>
      </c>
      <c r="L3647" s="7">
        <v>2</v>
      </c>
      <c r="M3647" s="8">
        <v>-2</v>
      </c>
      <c r="N3647" s="8">
        <v>20</v>
      </c>
      <c r="O3647" s="6">
        <v>27</v>
      </c>
    </row>
    <row r="3648" spans="1:15" x14ac:dyDescent="0.2">
      <c r="A3648" s="3">
        <v>35490</v>
      </c>
      <c r="B3648" t="s">
        <v>1</v>
      </c>
      <c r="C3648" t="s">
        <v>16</v>
      </c>
      <c r="D3648" s="7">
        <v>173149.2194</v>
      </c>
      <c r="E3648" s="5">
        <v>147475.82999999999</v>
      </c>
      <c r="F3648" s="5">
        <v>35634.86</v>
      </c>
      <c r="G3648" s="5">
        <v>1134</v>
      </c>
      <c r="H3648" s="5">
        <v>-11095.470599999986</v>
      </c>
      <c r="I3648" s="5">
        <v>41497.183333333363</v>
      </c>
      <c r="J3648" s="5">
        <v>2849036.0175781301</v>
      </c>
      <c r="K3648" s="7">
        <v>1177</v>
      </c>
      <c r="L3648" s="7">
        <v>272</v>
      </c>
      <c r="M3648" s="8">
        <v>12</v>
      </c>
      <c r="N3648" s="8">
        <v>162</v>
      </c>
      <c r="O3648" s="6">
        <v>232</v>
      </c>
    </row>
    <row r="3649" spans="1:15" x14ac:dyDescent="0.2">
      <c r="A3649" s="3">
        <v>35490</v>
      </c>
      <c r="B3649" t="s">
        <v>1</v>
      </c>
      <c r="C3649" t="s">
        <v>16</v>
      </c>
      <c r="D3649" s="7">
        <v>2588.6921000000002</v>
      </c>
      <c r="E3649" s="5">
        <v>1447.56</v>
      </c>
      <c r="F3649" s="5">
        <v>810.94</v>
      </c>
      <c r="G3649" s="5">
        <v>2.2999999999999998</v>
      </c>
      <c r="H3649" s="5">
        <v>327.8921000000002</v>
      </c>
      <c r="I3649" s="5">
        <v>3.8</v>
      </c>
      <c r="J3649" s="5">
        <v>674735.275390625</v>
      </c>
      <c r="K3649" s="7">
        <v>65</v>
      </c>
      <c r="L3649" s="7">
        <v>1</v>
      </c>
      <c r="M3649" s="8">
        <v>0</v>
      </c>
      <c r="N3649" s="8">
        <v>6</v>
      </c>
      <c r="O3649" s="6">
        <v>5</v>
      </c>
    </row>
    <row r="3650" spans="1:15" x14ac:dyDescent="0.2">
      <c r="A3650" s="3">
        <v>35490</v>
      </c>
      <c r="B3650" t="s">
        <v>1</v>
      </c>
      <c r="C3650" t="s">
        <v>18</v>
      </c>
      <c r="D3650" s="7">
        <v>0</v>
      </c>
      <c r="E3650" s="5">
        <v>0</v>
      </c>
      <c r="F3650" s="5">
        <v>0</v>
      </c>
      <c r="G3650" s="5">
        <v>0</v>
      </c>
      <c r="H3650" s="5">
        <v>0</v>
      </c>
      <c r="I3650" s="5">
        <v>0</v>
      </c>
      <c r="J3650" s="5">
        <v>0</v>
      </c>
      <c r="K3650" s="7">
        <v>0</v>
      </c>
      <c r="L3650" s="7">
        <v>0</v>
      </c>
      <c r="M3650" s="8">
        <v>0</v>
      </c>
      <c r="N3650" s="8">
        <v>0</v>
      </c>
      <c r="O3650" s="6">
        <v>0</v>
      </c>
    </row>
    <row r="3651" spans="1:15" x14ac:dyDescent="0.2">
      <c r="A3651" s="3">
        <v>35490</v>
      </c>
      <c r="B3651" t="s">
        <v>12</v>
      </c>
      <c r="C3651" t="s">
        <v>15</v>
      </c>
      <c r="D3651" s="7">
        <v>266.23</v>
      </c>
      <c r="E3651" s="5">
        <v>233.08</v>
      </c>
      <c r="F3651" s="5">
        <v>33.15</v>
      </c>
      <c r="G3651" s="5">
        <v>0</v>
      </c>
      <c r="H3651" s="5">
        <v>7.1054273576010019E-15</v>
      </c>
      <c r="I3651" s="5">
        <v>0</v>
      </c>
      <c r="J3651" s="5">
        <v>7941.662109375</v>
      </c>
      <c r="K3651" s="7">
        <v>3</v>
      </c>
      <c r="L3651" s="7">
        <v>0</v>
      </c>
      <c r="M3651" s="8">
        <v>0</v>
      </c>
      <c r="N3651" s="8">
        <v>1</v>
      </c>
      <c r="O3651" s="6">
        <v>3</v>
      </c>
    </row>
    <row r="3652" spans="1:15" x14ac:dyDescent="0.2">
      <c r="A3652" s="3">
        <v>35490</v>
      </c>
      <c r="B3652" t="s">
        <v>12</v>
      </c>
      <c r="C3652" t="s">
        <v>15</v>
      </c>
      <c r="D3652" s="7">
        <v>12142.077600000001</v>
      </c>
      <c r="E3652" s="5">
        <v>0</v>
      </c>
      <c r="F3652" s="5">
        <v>6403.07</v>
      </c>
      <c r="G3652" s="5">
        <v>0</v>
      </c>
      <c r="H3652" s="5">
        <v>5739.0076000000008</v>
      </c>
      <c r="I3652" s="5">
        <v>11831.466666666667</v>
      </c>
      <c r="J3652" s="5">
        <v>0</v>
      </c>
      <c r="K3652" s="7">
        <v>107</v>
      </c>
      <c r="L3652" s="7">
        <v>0</v>
      </c>
      <c r="M3652" s="8">
        <v>-7</v>
      </c>
      <c r="N3652" s="8">
        <v>68</v>
      </c>
      <c r="O3652" s="6">
        <v>47</v>
      </c>
    </row>
    <row r="3653" spans="1:15" x14ac:dyDescent="0.2">
      <c r="A3653" s="3">
        <v>35490</v>
      </c>
      <c r="B3653" t="s">
        <v>12</v>
      </c>
      <c r="C3653" t="s">
        <v>17</v>
      </c>
      <c r="D3653" s="7">
        <v>66631.537400000001</v>
      </c>
      <c r="E3653" s="5">
        <v>16626.009999999998</v>
      </c>
      <c r="F3653" s="5">
        <v>28497.62</v>
      </c>
      <c r="G3653" s="5">
        <v>5391.44</v>
      </c>
      <c r="H3653" s="5">
        <v>16116.467400000009</v>
      </c>
      <c r="I3653" s="5">
        <v>91868.533333333398</v>
      </c>
      <c r="J3653" s="5">
        <v>215825.46972656299</v>
      </c>
      <c r="K3653" s="7">
        <v>515</v>
      </c>
      <c r="L3653" s="7">
        <v>388</v>
      </c>
      <c r="M3653" s="8">
        <v>11</v>
      </c>
      <c r="N3653" s="8">
        <v>31</v>
      </c>
      <c r="O3653" s="6">
        <v>37</v>
      </c>
    </row>
    <row r="3654" spans="1:15" x14ac:dyDescent="0.2">
      <c r="A3654" s="3">
        <v>35490</v>
      </c>
      <c r="B3654" t="s">
        <v>12</v>
      </c>
      <c r="C3654" t="s">
        <v>15</v>
      </c>
      <c r="D3654" s="7">
        <v>714.8646</v>
      </c>
      <c r="E3654" s="5">
        <v>353.43</v>
      </c>
      <c r="F3654" s="5">
        <v>289.70999999999998</v>
      </c>
      <c r="G3654" s="5">
        <v>62.32</v>
      </c>
      <c r="H3654" s="5">
        <v>9.4046000000000092</v>
      </c>
      <c r="I3654" s="5">
        <v>137.15</v>
      </c>
      <c r="J3654" s="5">
        <v>11334.103515625</v>
      </c>
      <c r="K3654" s="7">
        <v>9</v>
      </c>
      <c r="L3654" s="7">
        <v>0</v>
      </c>
      <c r="M3654" s="8">
        <v>0</v>
      </c>
      <c r="N3654" s="8">
        <v>4</v>
      </c>
      <c r="O3654" s="6">
        <v>4</v>
      </c>
    </row>
    <row r="3655" spans="1:15" x14ac:dyDescent="0.2">
      <c r="A3655" s="3">
        <v>35490</v>
      </c>
      <c r="B3655" t="s">
        <v>12</v>
      </c>
      <c r="C3655" t="s">
        <v>17</v>
      </c>
      <c r="D3655" s="7">
        <v>131501.3449</v>
      </c>
      <c r="E3655" s="5">
        <v>13776.99</v>
      </c>
      <c r="F3655" s="5">
        <v>55156.11</v>
      </c>
      <c r="G3655" s="5">
        <v>6230.98</v>
      </c>
      <c r="H3655" s="5">
        <v>56337.264899999995</v>
      </c>
      <c r="I3655" s="5">
        <v>152972.89999999985</v>
      </c>
      <c r="J3655" s="5">
        <v>206593.40917968799</v>
      </c>
      <c r="K3655" s="7">
        <v>708</v>
      </c>
      <c r="L3655" s="7">
        <v>303</v>
      </c>
      <c r="M3655" s="8">
        <v>-5</v>
      </c>
      <c r="N3655" s="8">
        <v>45</v>
      </c>
      <c r="O3655" s="6">
        <v>438</v>
      </c>
    </row>
    <row r="3656" spans="1:15" x14ac:dyDescent="0.2">
      <c r="A3656" s="3">
        <v>35490</v>
      </c>
      <c r="B3656" t="s">
        <v>12</v>
      </c>
      <c r="C3656" t="s">
        <v>15</v>
      </c>
      <c r="D3656" s="7">
        <v>190077.79019999999</v>
      </c>
      <c r="E3656" s="5">
        <v>25772.63</v>
      </c>
      <c r="F3656" s="5">
        <v>51159.839999999997</v>
      </c>
      <c r="G3656" s="5">
        <v>14278.23</v>
      </c>
      <c r="H3656" s="5">
        <v>98867.090199999991</v>
      </c>
      <c r="I3656" s="5">
        <v>313420.90000000002</v>
      </c>
      <c r="J3656" s="5">
        <v>398561.45605468802</v>
      </c>
      <c r="K3656" s="7">
        <v>967</v>
      </c>
      <c r="L3656" s="7">
        <v>127</v>
      </c>
      <c r="M3656" s="8">
        <v>-1</v>
      </c>
      <c r="N3656" s="8">
        <v>223</v>
      </c>
      <c r="O3656" s="6">
        <v>420</v>
      </c>
    </row>
    <row r="3657" spans="1:15" x14ac:dyDescent="0.2">
      <c r="A3657" s="3">
        <v>35490</v>
      </c>
      <c r="B3657" t="s">
        <v>12</v>
      </c>
      <c r="C3657" t="s">
        <v>15</v>
      </c>
      <c r="D3657" s="7">
        <v>13803.045599999999</v>
      </c>
      <c r="E3657" s="5">
        <v>1796.65</v>
      </c>
      <c r="F3657" s="5">
        <v>7991.77</v>
      </c>
      <c r="G3657" s="5">
        <v>217.89</v>
      </c>
      <c r="H3657" s="5">
        <v>3796.7355999999995</v>
      </c>
      <c r="I3657" s="5">
        <v>8479.4499999999844</v>
      </c>
      <c r="J3657" s="5">
        <v>19332.041015625</v>
      </c>
      <c r="K3657" s="7">
        <v>44</v>
      </c>
      <c r="L3657" s="7">
        <v>0</v>
      </c>
      <c r="M3657" s="8">
        <v>-1</v>
      </c>
      <c r="N3657" s="8">
        <v>10</v>
      </c>
      <c r="O3657" s="6">
        <v>18</v>
      </c>
    </row>
    <row r="3658" spans="1:15" x14ac:dyDescent="0.2">
      <c r="A3658" s="3">
        <v>35490</v>
      </c>
      <c r="B3658" t="s">
        <v>12</v>
      </c>
      <c r="C3658" t="s">
        <v>15</v>
      </c>
      <c r="D3658" s="7">
        <v>2319.9207999999999</v>
      </c>
      <c r="E3658" s="5">
        <v>13.59</v>
      </c>
      <c r="F3658" s="5">
        <v>687.57</v>
      </c>
      <c r="G3658" s="5">
        <v>105.34</v>
      </c>
      <c r="H3658" s="5">
        <v>1513.4207999999996</v>
      </c>
      <c r="I3658" s="5">
        <v>2100.266666666666</v>
      </c>
      <c r="J3658" s="5">
        <v>1.5517578125</v>
      </c>
      <c r="K3658" s="7">
        <v>26</v>
      </c>
      <c r="L3658" s="7">
        <v>0</v>
      </c>
      <c r="M3658" s="8">
        <v>0</v>
      </c>
      <c r="N3658" s="8">
        <v>10</v>
      </c>
      <c r="O3658" s="6">
        <v>11</v>
      </c>
    </row>
    <row r="3659" spans="1:15" x14ac:dyDescent="0.2">
      <c r="A3659" s="3">
        <v>35490</v>
      </c>
      <c r="B3659" t="s">
        <v>12</v>
      </c>
      <c r="C3659" t="s">
        <v>17</v>
      </c>
      <c r="D3659" s="7">
        <v>2769.9841999999999</v>
      </c>
      <c r="E3659" s="5">
        <v>607.62</v>
      </c>
      <c r="F3659" s="5">
        <v>1576.51</v>
      </c>
      <c r="G3659" s="5">
        <v>4.24</v>
      </c>
      <c r="H3659" s="5">
        <v>581.61419999999998</v>
      </c>
      <c r="I3659" s="5">
        <v>3358.2666666666701</v>
      </c>
      <c r="J3659" s="5">
        <v>24826.7421875</v>
      </c>
      <c r="K3659" s="7">
        <v>17</v>
      </c>
      <c r="L3659" s="7">
        <v>0</v>
      </c>
      <c r="M3659" s="8">
        <v>0</v>
      </c>
      <c r="N3659" s="8">
        <v>3</v>
      </c>
      <c r="O3659" s="6">
        <v>14</v>
      </c>
    </row>
    <row r="3660" spans="1:15" x14ac:dyDescent="0.2">
      <c r="A3660" s="3">
        <v>35490</v>
      </c>
      <c r="B3660" t="s">
        <v>12</v>
      </c>
      <c r="C3660" t="s">
        <v>15</v>
      </c>
      <c r="D3660" s="7">
        <v>2215604.4786999999</v>
      </c>
      <c r="E3660" s="5">
        <v>158235.20000000001</v>
      </c>
      <c r="F3660" s="5">
        <v>1840825.19</v>
      </c>
      <c r="G3660" s="5">
        <v>34945.11</v>
      </c>
      <c r="H3660" s="5">
        <v>181598.97869999998</v>
      </c>
      <c r="I3660" s="5">
        <v>1298336.2333333346</v>
      </c>
      <c r="J3660" s="5">
        <v>4283185.8193359403</v>
      </c>
      <c r="K3660" s="7">
        <v>5153</v>
      </c>
      <c r="L3660" s="7">
        <v>163</v>
      </c>
      <c r="M3660" s="8">
        <v>-6</v>
      </c>
      <c r="N3660" s="8">
        <v>1116</v>
      </c>
      <c r="O3660" s="6">
        <v>1005</v>
      </c>
    </row>
    <row r="3661" spans="1:15" x14ac:dyDescent="0.2">
      <c r="A3661" s="3">
        <v>35490</v>
      </c>
      <c r="B3661" t="s">
        <v>12</v>
      </c>
      <c r="C3661" t="s">
        <v>17</v>
      </c>
      <c r="D3661" s="7">
        <v>29291.937300000001</v>
      </c>
      <c r="E3661" s="5">
        <v>6993.32</v>
      </c>
      <c r="F3661" s="5">
        <v>10485.5</v>
      </c>
      <c r="G3661" s="5">
        <v>1380.26</v>
      </c>
      <c r="H3661" s="5">
        <v>10432.857300000001</v>
      </c>
      <c r="I3661" s="5">
        <v>33070.716666666667</v>
      </c>
      <c r="J3661" s="5">
        <v>52806.51953125</v>
      </c>
      <c r="K3661" s="7">
        <v>79</v>
      </c>
      <c r="L3661" s="7">
        <v>50</v>
      </c>
      <c r="M3661" s="8">
        <v>9</v>
      </c>
      <c r="N3661" s="8">
        <v>1</v>
      </c>
      <c r="O3661" s="6">
        <v>17</v>
      </c>
    </row>
    <row r="3662" spans="1:15" x14ac:dyDescent="0.2">
      <c r="A3662" s="3">
        <v>35490</v>
      </c>
      <c r="B3662" t="s">
        <v>12</v>
      </c>
      <c r="C3662" t="s">
        <v>17</v>
      </c>
      <c r="D3662" s="7">
        <v>187.31819999999999</v>
      </c>
      <c r="E3662" s="5">
        <v>0</v>
      </c>
      <c r="F3662" s="5">
        <v>0</v>
      </c>
      <c r="G3662" s="5">
        <v>0</v>
      </c>
      <c r="H3662" s="5">
        <v>187.31819999999999</v>
      </c>
      <c r="I3662" s="5">
        <v>800.01666666666824</v>
      </c>
      <c r="J3662" s="5">
        <v>3055.1337890625</v>
      </c>
      <c r="K3662" s="7">
        <v>1</v>
      </c>
      <c r="L3662" s="7">
        <v>0</v>
      </c>
      <c r="M3662" s="8">
        <v>0</v>
      </c>
      <c r="N3662" s="8">
        <v>0</v>
      </c>
      <c r="O3662" s="6">
        <v>0</v>
      </c>
    </row>
    <row r="3663" spans="1:15" x14ac:dyDescent="0.2">
      <c r="A3663" s="3">
        <v>35490</v>
      </c>
      <c r="B3663" t="s">
        <v>12</v>
      </c>
      <c r="C3663" t="s">
        <v>16</v>
      </c>
      <c r="D3663" s="7">
        <v>0</v>
      </c>
      <c r="E3663" s="5">
        <v>0</v>
      </c>
      <c r="F3663" s="5">
        <v>0</v>
      </c>
      <c r="G3663" s="5">
        <v>0</v>
      </c>
      <c r="H3663" s="5">
        <v>0</v>
      </c>
      <c r="I3663" s="5">
        <v>0</v>
      </c>
      <c r="J3663" s="5">
        <v>0</v>
      </c>
      <c r="K3663" s="7">
        <v>0</v>
      </c>
      <c r="L3663" s="7">
        <v>0</v>
      </c>
      <c r="M3663" s="8">
        <v>0</v>
      </c>
      <c r="N3663" s="8">
        <v>0</v>
      </c>
      <c r="O3663" s="6">
        <v>1</v>
      </c>
    </row>
    <row r="3664" spans="1:15" x14ac:dyDescent="0.2">
      <c r="A3664" s="3">
        <v>35490</v>
      </c>
      <c r="B3664" t="s">
        <v>12</v>
      </c>
      <c r="C3664" t="s">
        <v>16</v>
      </c>
      <c r="D3664" s="7">
        <v>1674.3362</v>
      </c>
      <c r="E3664" s="5">
        <v>1032.7</v>
      </c>
      <c r="F3664" s="5">
        <v>280.36</v>
      </c>
      <c r="G3664" s="5">
        <v>186.77</v>
      </c>
      <c r="H3664" s="5">
        <v>174.50619999999989</v>
      </c>
      <c r="I3664" s="5">
        <v>348.24999999999989</v>
      </c>
      <c r="J3664" s="5">
        <v>32141.91015625</v>
      </c>
      <c r="K3664" s="7">
        <v>8</v>
      </c>
      <c r="L3664" s="7">
        <v>0</v>
      </c>
      <c r="M3664" s="8">
        <v>0</v>
      </c>
      <c r="N3664" s="8">
        <v>5</v>
      </c>
      <c r="O3664" s="6">
        <v>1</v>
      </c>
    </row>
    <row r="3665" spans="1:15" x14ac:dyDescent="0.2">
      <c r="A3665" s="3">
        <v>35490</v>
      </c>
      <c r="B3665" t="s">
        <v>2</v>
      </c>
      <c r="C3665" t="s">
        <v>15</v>
      </c>
      <c r="D3665" s="7">
        <v>2826679.7988</v>
      </c>
      <c r="E3665" s="5">
        <v>295091.48</v>
      </c>
      <c r="F3665" s="5">
        <v>1232797.1628</v>
      </c>
      <c r="G3665" s="5">
        <v>98808.320000000007</v>
      </c>
      <c r="H3665" s="5">
        <v>1199982.8359999999</v>
      </c>
      <c r="I3665" s="5">
        <v>4108122.1000000038</v>
      </c>
      <c r="J3665" s="5">
        <v>3731273.8417968699</v>
      </c>
      <c r="K3665" s="7">
        <v>12805</v>
      </c>
      <c r="L3665" s="7">
        <v>-2</v>
      </c>
      <c r="M3665" s="8">
        <v>-340</v>
      </c>
      <c r="N3665" s="8">
        <v>289</v>
      </c>
      <c r="O3665" s="6">
        <v>412</v>
      </c>
    </row>
    <row r="3666" spans="1:15" x14ac:dyDescent="0.2">
      <c r="A3666" s="3">
        <v>35490</v>
      </c>
      <c r="B3666" t="s">
        <v>2</v>
      </c>
      <c r="C3666" t="s">
        <v>17</v>
      </c>
      <c r="D3666" s="7">
        <v>2874536.0671999999</v>
      </c>
      <c r="E3666" s="5">
        <v>696103.99</v>
      </c>
      <c r="F3666" s="5">
        <v>977953.54</v>
      </c>
      <c r="G3666" s="5">
        <v>170995.84</v>
      </c>
      <c r="H3666" s="5">
        <v>1029482.6972000002</v>
      </c>
      <c r="I3666" s="5">
        <v>4230263.0999999959</v>
      </c>
      <c r="J3666" s="5">
        <v>11303852.1914063</v>
      </c>
      <c r="K3666" s="7">
        <v>5121</v>
      </c>
      <c r="L3666" s="7">
        <v>168</v>
      </c>
      <c r="M3666" s="8">
        <v>75</v>
      </c>
      <c r="N3666" s="8">
        <v>132</v>
      </c>
      <c r="O3666" s="6">
        <v>172</v>
      </c>
    </row>
    <row r="3667" spans="1:15" x14ac:dyDescent="0.2">
      <c r="A3667" s="3">
        <v>35490</v>
      </c>
      <c r="B3667" t="s">
        <v>2</v>
      </c>
      <c r="C3667" t="s">
        <v>15</v>
      </c>
      <c r="D3667" s="7">
        <v>103672.9611</v>
      </c>
      <c r="E3667" s="5">
        <v>20161.73</v>
      </c>
      <c r="F3667" s="5">
        <v>38095.71</v>
      </c>
      <c r="G3667" s="5">
        <v>2806.4</v>
      </c>
      <c r="H3667" s="5">
        <v>42609.121100000004</v>
      </c>
      <c r="I3667" s="5">
        <v>136401.40000000002</v>
      </c>
      <c r="J3667" s="5">
        <v>200830.29296875</v>
      </c>
      <c r="K3667" s="7">
        <v>493</v>
      </c>
      <c r="L3667" s="7">
        <v>0</v>
      </c>
      <c r="M3667" s="8">
        <v>-9</v>
      </c>
      <c r="N3667" s="8">
        <v>71</v>
      </c>
      <c r="O3667" s="6">
        <v>65</v>
      </c>
    </row>
    <row r="3668" spans="1:15" x14ac:dyDescent="0.2">
      <c r="A3668" s="3">
        <v>35490</v>
      </c>
      <c r="B3668" t="s">
        <v>2</v>
      </c>
      <c r="C3668" t="s">
        <v>17</v>
      </c>
      <c r="D3668" s="7">
        <v>1461384.5430000001</v>
      </c>
      <c r="E3668" s="5">
        <v>290248.95</v>
      </c>
      <c r="F3668" s="5">
        <v>523155.69</v>
      </c>
      <c r="G3668" s="5">
        <v>79758.14</v>
      </c>
      <c r="H3668" s="5">
        <v>568221.76300000015</v>
      </c>
      <c r="I3668" s="5">
        <v>2821510.1166666662</v>
      </c>
      <c r="J3668" s="5">
        <v>4896219.9326171903</v>
      </c>
      <c r="K3668" s="7">
        <v>4758</v>
      </c>
      <c r="L3668" s="7">
        <v>58</v>
      </c>
      <c r="M3668" s="8">
        <v>-105</v>
      </c>
      <c r="N3668" s="8">
        <v>125</v>
      </c>
      <c r="O3668" s="6">
        <v>474</v>
      </c>
    </row>
    <row r="3669" spans="1:15" x14ac:dyDescent="0.2">
      <c r="A3669" s="3">
        <v>35490</v>
      </c>
      <c r="B3669" t="s">
        <v>2</v>
      </c>
      <c r="C3669" t="s">
        <v>16</v>
      </c>
      <c r="D3669" s="7">
        <v>257314.33069999999</v>
      </c>
      <c r="E3669" s="5">
        <v>252550.06</v>
      </c>
      <c r="F3669" s="5">
        <v>2967.22</v>
      </c>
      <c r="G3669" s="5">
        <v>236.7</v>
      </c>
      <c r="H3669" s="5">
        <v>1560.3506999999938</v>
      </c>
      <c r="I3669" s="5">
        <v>0</v>
      </c>
      <c r="J3669" s="5">
        <v>10323619.192382799</v>
      </c>
      <c r="K3669" s="7">
        <v>548</v>
      </c>
      <c r="L3669" s="7">
        <v>15</v>
      </c>
      <c r="M3669" s="8">
        <v>-4</v>
      </c>
      <c r="N3669" s="8">
        <v>25</v>
      </c>
      <c r="O3669" s="6">
        <v>82</v>
      </c>
    </row>
    <row r="3670" spans="1:15" x14ac:dyDescent="0.2">
      <c r="A3670" s="3">
        <v>35490</v>
      </c>
      <c r="B3670" t="s">
        <v>2</v>
      </c>
      <c r="C3670" t="s">
        <v>15</v>
      </c>
      <c r="D3670" s="7">
        <v>2149641.4408</v>
      </c>
      <c r="E3670" s="5">
        <v>375054.31</v>
      </c>
      <c r="F3670" s="5">
        <v>621103.5</v>
      </c>
      <c r="G3670" s="5">
        <v>139165.73000000001</v>
      </c>
      <c r="H3670" s="5">
        <v>1014317.9007999999</v>
      </c>
      <c r="I3670" s="5">
        <v>6106472.083333333</v>
      </c>
      <c r="J3670" s="5">
        <v>7631615.4921875</v>
      </c>
      <c r="K3670" s="7">
        <v>10375</v>
      </c>
      <c r="L3670" s="7">
        <v>128</v>
      </c>
      <c r="M3670" s="8">
        <v>159</v>
      </c>
      <c r="N3670" s="8">
        <v>281</v>
      </c>
      <c r="O3670" s="6">
        <v>452</v>
      </c>
    </row>
    <row r="3671" spans="1:15" x14ac:dyDescent="0.2">
      <c r="A3671" s="3">
        <v>35490</v>
      </c>
      <c r="B3671" t="s">
        <v>2</v>
      </c>
      <c r="C3671" t="s">
        <v>15</v>
      </c>
      <c r="D3671" s="7">
        <v>13273.3729</v>
      </c>
      <c r="E3671" s="5">
        <v>3131.69</v>
      </c>
      <c r="F3671" s="5">
        <v>1845.17</v>
      </c>
      <c r="G3671" s="5">
        <v>295.02999999999997</v>
      </c>
      <c r="H3671" s="5">
        <v>8001.4829</v>
      </c>
      <c r="I3671" s="5">
        <v>27993.000000000004</v>
      </c>
      <c r="J3671" s="5">
        <v>79167.0029296875</v>
      </c>
      <c r="K3671" s="7">
        <v>39</v>
      </c>
      <c r="L3671" s="7">
        <v>0</v>
      </c>
      <c r="M3671" s="8">
        <v>1</v>
      </c>
      <c r="N3671" s="8">
        <v>0</v>
      </c>
      <c r="O3671" s="6">
        <v>1</v>
      </c>
    </row>
    <row r="3672" spans="1:15" x14ac:dyDescent="0.2">
      <c r="A3672" s="3">
        <v>35490</v>
      </c>
      <c r="B3672" t="s">
        <v>2</v>
      </c>
      <c r="C3672" t="s">
        <v>15</v>
      </c>
      <c r="D3672" s="7">
        <v>2566143.0652999999</v>
      </c>
      <c r="E3672" s="5">
        <v>449838.36</v>
      </c>
      <c r="F3672" s="5">
        <v>759647.57</v>
      </c>
      <c r="G3672" s="5">
        <v>138968.76</v>
      </c>
      <c r="H3672" s="5">
        <v>1217688.3753000002</v>
      </c>
      <c r="I3672" s="5">
        <v>4505949.8</v>
      </c>
      <c r="J3672" s="5">
        <v>10499445.353515601</v>
      </c>
      <c r="K3672" s="7">
        <v>8888</v>
      </c>
      <c r="L3672" s="7">
        <v>0</v>
      </c>
      <c r="M3672" s="8">
        <v>-125</v>
      </c>
      <c r="N3672" s="8">
        <v>291</v>
      </c>
      <c r="O3672" s="6">
        <v>1224</v>
      </c>
    </row>
    <row r="3673" spans="1:15" x14ac:dyDescent="0.2">
      <c r="A3673" s="3">
        <v>35490</v>
      </c>
      <c r="B3673" t="s">
        <v>2</v>
      </c>
      <c r="C3673" t="s">
        <v>15</v>
      </c>
      <c r="D3673" s="7">
        <v>546295.44409999996</v>
      </c>
      <c r="E3673" s="5">
        <v>66793</v>
      </c>
      <c r="F3673" s="5">
        <v>364622.48</v>
      </c>
      <c r="G3673" s="5">
        <v>13162.37</v>
      </c>
      <c r="H3673" s="5">
        <v>101717.59409999999</v>
      </c>
      <c r="I3673" s="5">
        <v>289614.28333333333</v>
      </c>
      <c r="J3673" s="5">
        <v>1151218.94140625</v>
      </c>
      <c r="K3673" s="7">
        <v>1796</v>
      </c>
      <c r="L3673" s="7">
        <v>102</v>
      </c>
      <c r="M3673" s="8">
        <v>-20</v>
      </c>
      <c r="N3673" s="8">
        <v>179</v>
      </c>
      <c r="O3673" s="6">
        <v>311</v>
      </c>
    </row>
    <row r="3674" spans="1:15" x14ac:dyDescent="0.2">
      <c r="A3674" s="3">
        <v>35490</v>
      </c>
      <c r="B3674" t="s">
        <v>2</v>
      </c>
      <c r="C3674" t="s">
        <v>17</v>
      </c>
      <c r="D3674" s="7">
        <v>600543.22580000001</v>
      </c>
      <c r="E3674" s="5">
        <v>186238.9</v>
      </c>
      <c r="F3674" s="5">
        <v>178778.04</v>
      </c>
      <c r="G3674" s="5">
        <v>31696.67</v>
      </c>
      <c r="H3674" s="5">
        <v>203829.61579999997</v>
      </c>
      <c r="I3674" s="5">
        <v>834335.48333333386</v>
      </c>
      <c r="J3674" s="5">
        <v>2303409.2197265602</v>
      </c>
      <c r="K3674" s="7">
        <v>884</v>
      </c>
      <c r="L3674" s="7">
        <v>15</v>
      </c>
      <c r="M3674" s="8">
        <v>257</v>
      </c>
      <c r="N3674" s="8">
        <v>17</v>
      </c>
      <c r="O3674" s="6">
        <v>24</v>
      </c>
    </row>
    <row r="3675" spans="1:15" x14ac:dyDescent="0.2">
      <c r="A3675" s="3">
        <v>35490</v>
      </c>
      <c r="B3675" t="s">
        <v>2</v>
      </c>
      <c r="C3675" t="s">
        <v>17</v>
      </c>
      <c r="D3675" s="7">
        <v>12505.099899999999</v>
      </c>
      <c r="E3675" s="5">
        <v>6012.28</v>
      </c>
      <c r="F3675" s="5">
        <v>5027.2</v>
      </c>
      <c r="G3675" s="5">
        <v>980.97</v>
      </c>
      <c r="H3675" s="5">
        <v>484.64989999999966</v>
      </c>
      <c r="I3675" s="5">
        <v>7503.8500000000031</v>
      </c>
      <c r="J3675" s="5">
        <v>22647.8359375</v>
      </c>
      <c r="K3675" s="7">
        <v>21</v>
      </c>
      <c r="L3675" s="7">
        <v>0</v>
      </c>
      <c r="M3675" s="8">
        <v>20</v>
      </c>
      <c r="N3675" s="8">
        <v>1</v>
      </c>
      <c r="O3675" s="6">
        <v>0</v>
      </c>
    </row>
    <row r="3676" spans="1:15" x14ac:dyDescent="0.2">
      <c r="A3676" s="3">
        <v>35490</v>
      </c>
      <c r="B3676" t="s">
        <v>2</v>
      </c>
      <c r="C3676" t="s">
        <v>17</v>
      </c>
      <c r="D3676" s="7">
        <v>10978.7775</v>
      </c>
      <c r="E3676" s="5">
        <v>50.71</v>
      </c>
      <c r="F3676" s="5">
        <v>1302.32</v>
      </c>
      <c r="G3676" s="5">
        <v>78.25</v>
      </c>
      <c r="H3676" s="5">
        <v>9547.4975000000013</v>
      </c>
      <c r="I3676" s="5">
        <v>63017.666666666701</v>
      </c>
      <c r="J3676" s="5">
        <v>158056.640625</v>
      </c>
      <c r="K3676" s="7">
        <v>128</v>
      </c>
      <c r="L3676" s="7">
        <v>1</v>
      </c>
      <c r="M3676" s="8">
        <v>24</v>
      </c>
      <c r="N3676" s="8">
        <v>10</v>
      </c>
      <c r="O3676" s="6">
        <v>3</v>
      </c>
    </row>
    <row r="3677" spans="1:15" x14ac:dyDescent="0.2">
      <c r="A3677" s="3">
        <v>35490</v>
      </c>
      <c r="B3677" t="s">
        <v>2</v>
      </c>
      <c r="C3677" t="s">
        <v>16</v>
      </c>
      <c r="D3677" s="7">
        <v>9004.2839999999997</v>
      </c>
      <c r="E3677" s="5">
        <v>5661.74</v>
      </c>
      <c r="F3677" s="5">
        <v>1535.67</v>
      </c>
      <c r="G3677" s="5">
        <v>110.05</v>
      </c>
      <c r="H3677" s="5">
        <v>1696.8239999999998</v>
      </c>
      <c r="I3677" s="5">
        <v>2097.4833333333336</v>
      </c>
      <c r="J3677" s="5">
        <v>120070.27441406299</v>
      </c>
      <c r="K3677" s="7">
        <v>39</v>
      </c>
      <c r="L3677" s="7">
        <v>0</v>
      </c>
      <c r="M3677" s="8">
        <v>0</v>
      </c>
      <c r="N3677" s="8">
        <v>8</v>
      </c>
      <c r="O3677" s="6">
        <v>3</v>
      </c>
    </row>
    <row r="3678" spans="1:15" x14ac:dyDescent="0.2">
      <c r="A3678" s="3">
        <v>35490</v>
      </c>
      <c r="B3678" t="s">
        <v>2</v>
      </c>
      <c r="C3678" t="s">
        <v>16</v>
      </c>
      <c r="D3678" s="7">
        <v>34144.423000000003</v>
      </c>
      <c r="E3678" s="5">
        <v>27485.16</v>
      </c>
      <c r="F3678" s="5">
        <v>3531.6</v>
      </c>
      <c r="G3678" s="5">
        <v>377.53</v>
      </c>
      <c r="H3678" s="5">
        <v>2750.1330000000025</v>
      </c>
      <c r="I3678" s="5">
        <v>6418.3333333333339</v>
      </c>
      <c r="J3678" s="5">
        <v>628138.02734375</v>
      </c>
      <c r="K3678" s="7">
        <v>151</v>
      </c>
      <c r="L3678" s="7">
        <v>24</v>
      </c>
      <c r="M3678" s="8">
        <v>14</v>
      </c>
      <c r="N3678" s="8">
        <v>7</v>
      </c>
      <c r="O3678" s="6">
        <v>37</v>
      </c>
    </row>
    <row r="3679" spans="1:15" x14ac:dyDescent="0.2">
      <c r="A3679" s="3">
        <v>35490</v>
      </c>
      <c r="B3679" t="s">
        <v>2</v>
      </c>
      <c r="C3679" t="s">
        <v>16</v>
      </c>
      <c r="D3679" s="7">
        <v>884.77</v>
      </c>
      <c r="E3679" s="5">
        <v>660.11</v>
      </c>
      <c r="F3679" s="5">
        <v>55.68</v>
      </c>
      <c r="G3679" s="5">
        <v>25.2</v>
      </c>
      <c r="H3679" s="5">
        <v>143.77999999999997</v>
      </c>
      <c r="I3679" s="5">
        <v>21.89999999999997</v>
      </c>
      <c r="J3679" s="5">
        <v>95085.03515625</v>
      </c>
      <c r="K3679" s="7">
        <v>15</v>
      </c>
      <c r="L3679" s="7">
        <v>0</v>
      </c>
      <c r="M3679" s="8">
        <v>-1</v>
      </c>
      <c r="N3679" s="8">
        <v>2</v>
      </c>
      <c r="O3679" s="6">
        <v>3</v>
      </c>
    </row>
    <row r="3680" spans="1:15" x14ac:dyDescent="0.2">
      <c r="A3680" s="3">
        <v>35490</v>
      </c>
      <c r="B3680" t="s">
        <v>3</v>
      </c>
      <c r="C3680" t="s">
        <v>17</v>
      </c>
      <c r="D3680" s="7">
        <v>48827.411699999997</v>
      </c>
      <c r="E3680" s="5">
        <v>16782.11</v>
      </c>
      <c r="F3680" s="5">
        <v>14795.72</v>
      </c>
      <c r="G3680" s="5">
        <v>2577.5300000000002</v>
      </c>
      <c r="H3680" s="5">
        <v>14672.051699999995</v>
      </c>
      <c r="I3680" s="5">
        <v>48959.200000000004</v>
      </c>
      <c r="J3680" s="5">
        <v>303214.35644531302</v>
      </c>
      <c r="K3680" s="7">
        <v>136</v>
      </c>
      <c r="L3680" s="7">
        <v>9</v>
      </c>
      <c r="M3680" s="8">
        <v>11</v>
      </c>
      <c r="N3680" s="8">
        <v>3</v>
      </c>
      <c r="O3680" s="6">
        <v>18</v>
      </c>
    </row>
    <row r="3681" spans="1:15" x14ac:dyDescent="0.2">
      <c r="A3681" s="3">
        <v>35490</v>
      </c>
      <c r="B3681" t="s">
        <v>3</v>
      </c>
      <c r="C3681" t="s">
        <v>15</v>
      </c>
      <c r="D3681" s="7">
        <v>74.497399999999999</v>
      </c>
      <c r="E3681" s="5">
        <v>7.42</v>
      </c>
      <c r="F3681" s="5">
        <v>66.930000000000007</v>
      </c>
      <c r="G3681" s="5">
        <v>0</v>
      </c>
      <c r="H3681" s="5">
        <v>0.14739999999999043</v>
      </c>
      <c r="I3681" s="5">
        <v>0.89999999999999991</v>
      </c>
      <c r="J3681" s="5">
        <v>0.7119140625</v>
      </c>
      <c r="K3681" s="7">
        <v>2</v>
      </c>
      <c r="L3681" s="7">
        <v>0</v>
      </c>
      <c r="M3681" s="8">
        <v>0</v>
      </c>
      <c r="N3681" s="8">
        <v>1</v>
      </c>
      <c r="O3681" s="6">
        <v>2</v>
      </c>
    </row>
    <row r="3682" spans="1:15" x14ac:dyDescent="0.2">
      <c r="A3682" s="3">
        <v>35490</v>
      </c>
      <c r="B3682" t="s">
        <v>3</v>
      </c>
      <c r="C3682" t="s">
        <v>17</v>
      </c>
      <c r="D3682" s="7">
        <v>182726.47039999999</v>
      </c>
      <c r="E3682" s="5">
        <v>42698.79</v>
      </c>
      <c r="F3682" s="5">
        <v>78376.52</v>
      </c>
      <c r="G3682" s="5">
        <v>7642.29</v>
      </c>
      <c r="H3682" s="5">
        <v>54008.870399999978</v>
      </c>
      <c r="I3682" s="5">
        <v>274115.34999999992</v>
      </c>
      <c r="J3682" s="5">
        <v>663263.79003906297</v>
      </c>
      <c r="K3682" s="7">
        <v>702</v>
      </c>
      <c r="L3682" s="7">
        <v>133</v>
      </c>
      <c r="M3682" s="8">
        <v>-23</v>
      </c>
      <c r="N3682" s="8">
        <v>42</v>
      </c>
      <c r="O3682" s="6">
        <v>109</v>
      </c>
    </row>
    <row r="3683" spans="1:15" x14ac:dyDescent="0.2">
      <c r="A3683" s="3">
        <v>35490</v>
      </c>
      <c r="B3683" t="s">
        <v>3</v>
      </c>
      <c r="C3683" t="s">
        <v>16</v>
      </c>
      <c r="D3683" s="7">
        <v>25653.17</v>
      </c>
      <c r="E3683" s="5">
        <v>25114.01</v>
      </c>
      <c r="F3683" s="5">
        <v>547.63</v>
      </c>
      <c r="G3683" s="5">
        <v>0</v>
      </c>
      <c r="H3683" s="5">
        <v>-8.470000000000141</v>
      </c>
      <c r="I3683" s="5">
        <v>0</v>
      </c>
      <c r="J3683" s="5">
        <v>2594005.66699218</v>
      </c>
      <c r="K3683" s="7">
        <v>59</v>
      </c>
      <c r="L3683" s="7">
        <v>1</v>
      </c>
      <c r="M3683" s="8">
        <v>0</v>
      </c>
      <c r="N3683" s="8">
        <v>4</v>
      </c>
      <c r="O3683" s="6">
        <v>11</v>
      </c>
    </row>
    <row r="3684" spans="1:15" x14ac:dyDescent="0.2">
      <c r="A3684" s="3">
        <v>35490</v>
      </c>
      <c r="B3684" t="s">
        <v>3</v>
      </c>
      <c r="C3684" t="s">
        <v>15</v>
      </c>
      <c r="D3684" s="7">
        <v>29560.3593</v>
      </c>
      <c r="E3684" s="5">
        <v>9100.27</v>
      </c>
      <c r="F3684" s="5">
        <v>6456.96</v>
      </c>
      <c r="G3684" s="5">
        <v>2150.33</v>
      </c>
      <c r="H3684" s="5">
        <v>11852.799300000001</v>
      </c>
      <c r="I3684" s="5">
        <v>54286.283333333296</v>
      </c>
      <c r="J3684" s="5">
        <v>123180.27636718799</v>
      </c>
      <c r="K3684" s="7">
        <v>197</v>
      </c>
      <c r="L3684" s="7">
        <v>8</v>
      </c>
      <c r="M3684" s="8">
        <v>12</v>
      </c>
      <c r="N3684" s="8">
        <v>15</v>
      </c>
      <c r="O3684" s="6">
        <v>17</v>
      </c>
    </row>
    <row r="3685" spans="1:15" x14ac:dyDescent="0.2">
      <c r="A3685" s="3">
        <v>35490</v>
      </c>
      <c r="B3685" t="s">
        <v>3</v>
      </c>
      <c r="C3685" t="s">
        <v>15</v>
      </c>
      <c r="D3685" s="7">
        <v>83.8292</v>
      </c>
      <c r="E3685" s="5">
        <v>42.37</v>
      </c>
      <c r="F3685" s="5">
        <v>14.22</v>
      </c>
      <c r="G3685" s="5">
        <v>0.26</v>
      </c>
      <c r="H3685" s="5">
        <v>26.979200000000002</v>
      </c>
      <c r="I3685" s="5">
        <v>243.81666666666661</v>
      </c>
      <c r="J3685" s="5">
        <v>2076.83984375</v>
      </c>
      <c r="K3685" s="7">
        <v>1</v>
      </c>
      <c r="L3685" s="7">
        <v>0</v>
      </c>
      <c r="M3685" s="8">
        <v>0</v>
      </c>
      <c r="N3685" s="8">
        <v>0</v>
      </c>
      <c r="O3685" s="6">
        <v>1</v>
      </c>
    </row>
    <row r="3686" spans="1:15" x14ac:dyDescent="0.2">
      <c r="A3686" s="3">
        <v>35490</v>
      </c>
      <c r="B3686" t="s">
        <v>3</v>
      </c>
      <c r="C3686" t="s">
        <v>15</v>
      </c>
      <c r="D3686" s="7">
        <v>1190.575</v>
      </c>
      <c r="E3686" s="5">
        <v>842.38</v>
      </c>
      <c r="F3686" s="5">
        <v>99.9</v>
      </c>
      <c r="G3686" s="5">
        <v>9.8000000000000007</v>
      </c>
      <c r="H3686" s="5">
        <v>238.49500000000003</v>
      </c>
      <c r="I3686" s="5">
        <v>898.46666666666533</v>
      </c>
      <c r="J3686" s="5">
        <v>35771.86328125</v>
      </c>
      <c r="K3686" s="7">
        <v>3</v>
      </c>
      <c r="L3686" s="7">
        <v>0</v>
      </c>
      <c r="M3686" s="8">
        <v>0</v>
      </c>
      <c r="N3686" s="8">
        <v>0</v>
      </c>
      <c r="O3686" s="6">
        <v>0</v>
      </c>
    </row>
    <row r="3687" spans="1:15" x14ac:dyDescent="0.2">
      <c r="A3687" s="3">
        <v>35490</v>
      </c>
      <c r="B3687" t="s">
        <v>3</v>
      </c>
      <c r="C3687" t="s">
        <v>15</v>
      </c>
      <c r="D3687" s="7">
        <v>5329.1556</v>
      </c>
      <c r="E3687" s="5">
        <v>749.63</v>
      </c>
      <c r="F3687" s="5">
        <v>3689.72</v>
      </c>
      <c r="G3687" s="5">
        <v>106.52</v>
      </c>
      <c r="H3687" s="5">
        <v>783.28560000000016</v>
      </c>
      <c r="I3687" s="5">
        <v>2319.6000000000022</v>
      </c>
      <c r="J3687" s="5">
        <v>23879.1015625</v>
      </c>
      <c r="K3687" s="7">
        <v>15</v>
      </c>
      <c r="L3687" s="7">
        <v>0</v>
      </c>
      <c r="M3687" s="8">
        <v>4</v>
      </c>
      <c r="N3687" s="8">
        <v>1</v>
      </c>
      <c r="O3687" s="6">
        <v>2</v>
      </c>
    </row>
    <row r="3688" spans="1:15" x14ac:dyDescent="0.2">
      <c r="A3688" s="3">
        <v>35490</v>
      </c>
      <c r="B3688" t="s">
        <v>3</v>
      </c>
      <c r="C3688" t="s">
        <v>17</v>
      </c>
      <c r="D3688" s="7">
        <v>12911.841899999999</v>
      </c>
      <c r="E3688" s="5">
        <v>4556.47</v>
      </c>
      <c r="F3688" s="5">
        <v>3801.73</v>
      </c>
      <c r="G3688" s="5">
        <v>653.52</v>
      </c>
      <c r="H3688" s="5">
        <v>3900.1218999999987</v>
      </c>
      <c r="I3688" s="5">
        <v>18160.900000000005</v>
      </c>
      <c r="J3688" s="5">
        <v>69738.4521484375</v>
      </c>
      <c r="K3688" s="7">
        <v>21</v>
      </c>
      <c r="L3688" s="7">
        <v>1</v>
      </c>
      <c r="M3688" s="8">
        <v>4</v>
      </c>
      <c r="N3688" s="8">
        <v>0</v>
      </c>
      <c r="O3688" s="6">
        <v>2</v>
      </c>
    </row>
    <row r="3689" spans="1:15" x14ac:dyDescent="0.2">
      <c r="A3689" s="3">
        <v>35490</v>
      </c>
      <c r="B3689" t="s">
        <v>3</v>
      </c>
      <c r="C3689" t="s">
        <v>17</v>
      </c>
      <c r="D3689" s="7">
        <v>175.5675</v>
      </c>
      <c r="E3689" s="5">
        <v>172.32</v>
      </c>
      <c r="F3689" s="5">
        <v>2.82</v>
      </c>
      <c r="G3689" s="5">
        <v>0</v>
      </c>
      <c r="H3689" s="5">
        <v>0.42750000000000243</v>
      </c>
      <c r="I3689" s="5">
        <v>336.01666666666631</v>
      </c>
      <c r="J3689" s="5">
        <v>5837.1376953125</v>
      </c>
      <c r="K3689" s="7">
        <v>6</v>
      </c>
      <c r="L3689" s="7">
        <v>0</v>
      </c>
      <c r="M3689" s="8">
        <v>2</v>
      </c>
      <c r="N3689" s="8">
        <v>0</v>
      </c>
      <c r="O3689" s="6">
        <v>1</v>
      </c>
    </row>
    <row r="3690" spans="1:15" x14ac:dyDescent="0.2">
      <c r="A3690" s="3">
        <v>35490</v>
      </c>
      <c r="B3690" t="s">
        <v>3</v>
      </c>
      <c r="C3690" t="s">
        <v>16</v>
      </c>
      <c r="D3690" s="7">
        <v>22674.4427</v>
      </c>
      <c r="E3690" s="5">
        <v>21092.31</v>
      </c>
      <c r="F3690" s="5">
        <v>793.29</v>
      </c>
      <c r="G3690" s="5">
        <v>177.49</v>
      </c>
      <c r="H3690" s="5">
        <v>611.35269999999832</v>
      </c>
      <c r="I3690" s="5">
        <v>892.79999999999927</v>
      </c>
      <c r="J3690" s="5">
        <v>517004.86230468802</v>
      </c>
      <c r="K3690" s="7">
        <v>25</v>
      </c>
      <c r="L3690" s="7">
        <v>0</v>
      </c>
      <c r="M3690" s="8">
        <v>-94</v>
      </c>
      <c r="N3690" s="8">
        <v>2</v>
      </c>
      <c r="O3690" s="6">
        <v>24</v>
      </c>
    </row>
    <row r="3691" spans="1:15" x14ac:dyDescent="0.2">
      <c r="A3691" s="3">
        <v>35490</v>
      </c>
      <c r="B3691" t="s">
        <v>3</v>
      </c>
      <c r="C3691" t="s">
        <v>16</v>
      </c>
      <c r="D3691" s="7">
        <v>333477.12180000002</v>
      </c>
      <c r="E3691" s="5">
        <v>270053.05</v>
      </c>
      <c r="F3691" s="5">
        <v>36673.17</v>
      </c>
      <c r="G3691" s="5">
        <v>819.92</v>
      </c>
      <c r="H3691" s="5">
        <v>25930.981800000038</v>
      </c>
      <c r="I3691" s="5">
        <v>28044.516666666703</v>
      </c>
      <c r="J3691" s="5">
        <v>6316867.84472657</v>
      </c>
      <c r="K3691" s="7">
        <v>2231</v>
      </c>
      <c r="L3691" s="7">
        <v>71</v>
      </c>
      <c r="M3691" s="8">
        <v>80</v>
      </c>
      <c r="N3691" s="8">
        <v>258</v>
      </c>
      <c r="O3691" s="6">
        <v>364</v>
      </c>
    </row>
    <row r="3692" spans="1:15" x14ac:dyDescent="0.2">
      <c r="A3692" s="3">
        <v>35490</v>
      </c>
      <c r="B3692" t="s">
        <v>3</v>
      </c>
      <c r="C3692" t="s">
        <v>16</v>
      </c>
      <c r="D3692" s="7">
        <v>602.26</v>
      </c>
      <c r="E3692" s="5">
        <v>432.84</v>
      </c>
      <c r="F3692" s="5">
        <v>93.22</v>
      </c>
      <c r="G3692" s="5">
        <v>1.62</v>
      </c>
      <c r="H3692" s="5">
        <v>74.580000000000013</v>
      </c>
      <c r="I3692" s="5">
        <v>0</v>
      </c>
      <c r="J3692" s="5">
        <v>162646.439453125</v>
      </c>
      <c r="K3692" s="7">
        <v>42</v>
      </c>
      <c r="L3692" s="7">
        <v>1</v>
      </c>
      <c r="M3692" s="8">
        <v>4</v>
      </c>
      <c r="N3692" s="8">
        <v>1</v>
      </c>
      <c r="O3692" s="6">
        <v>5</v>
      </c>
    </row>
    <row r="3693" spans="1:15" x14ac:dyDescent="0.2">
      <c r="A3693" s="3">
        <v>35490</v>
      </c>
      <c r="B3693" t="s">
        <v>11</v>
      </c>
      <c r="C3693" t="s">
        <v>15</v>
      </c>
      <c r="D3693" s="7">
        <v>5810.3473000000004</v>
      </c>
      <c r="E3693" s="5">
        <v>519.03</v>
      </c>
      <c r="F3693" s="5">
        <v>3527.74</v>
      </c>
      <c r="G3693" s="5">
        <v>373.07</v>
      </c>
      <c r="H3693" s="5">
        <v>1390.5073000000009</v>
      </c>
      <c r="I3693" s="5">
        <v>5566.0666666666657</v>
      </c>
      <c r="J3693" s="5">
        <v>8245.7743844985907</v>
      </c>
      <c r="K3693" s="7">
        <v>11</v>
      </c>
      <c r="L3693" s="7">
        <v>0</v>
      </c>
      <c r="M3693" s="8">
        <v>0</v>
      </c>
      <c r="N3693" s="8">
        <v>0</v>
      </c>
      <c r="O3693" s="6">
        <v>2</v>
      </c>
    </row>
    <row r="3694" spans="1:15" x14ac:dyDescent="0.2">
      <c r="A3694" s="3">
        <v>35490</v>
      </c>
      <c r="B3694" t="s">
        <v>11</v>
      </c>
      <c r="C3694" t="s">
        <v>16</v>
      </c>
      <c r="D3694" s="7">
        <v>140.88999999999999</v>
      </c>
      <c r="E3694" s="5">
        <v>140.88999999999999</v>
      </c>
      <c r="F3694" s="5">
        <v>0</v>
      </c>
      <c r="G3694" s="5">
        <v>0</v>
      </c>
      <c r="H3694" s="5">
        <v>0</v>
      </c>
      <c r="I3694" s="5">
        <v>0</v>
      </c>
      <c r="J3694" s="5">
        <v>70.2199964523315</v>
      </c>
      <c r="K3694" s="7">
        <v>1</v>
      </c>
      <c r="L3694" s="7">
        <v>0</v>
      </c>
      <c r="M3694" s="8">
        <v>0</v>
      </c>
      <c r="N3694" s="8">
        <v>0</v>
      </c>
      <c r="O3694" s="6">
        <v>0</v>
      </c>
    </row>
    <row r="3695" spans="1:15" x14ac:dyDescent="0.2">
      <c r="A3695" s="3">
        <v>35490</v>
      </c>
      <c r="B3695" t="s">
        <v>11</v>
      </c>
      <c r="C3695" t="s">
        <v>15</v>
      </c>
      <c r="D3695" s="7">
        <v>15507658.2096</v>
      </c>
      <c r="E3695" s="5">
        <v>1848693.8470000001</v>
      </c>
      <c r="F3695" s="5">
        <v>6597160.1984000001</v>
      </c>
      <c r="G3695" s="5">
        <v>537983.18000000005</v>
      </c>
      <c r="H3695" s="5">
        <v>6523820.9841999989</v>
      </c>
      <c r="I3695" s="5">
        <v>20776570.983333327</v>
      </c>
      <c r="J3695" s="5">
        <v>21786361.741211001</v>
      </c>
      <c r="K3695" s="7">
        <v>68441</v>
      </c>
      <c r="L3695" s="7">
        <v>-3</v>
      </c>
      <c r="M3695" s="8">
        <v>-1692</v>
      </c>
      <c r="N3695" s="8">
        <v>1652</v>
      </c>
      <c r="O3695" s="6">
        <v>1999</v>
      </c>
    </row>
    <row r="3696" spans="1:15" x14ac:dyDescent="0.2">
      <c r="A3696" s="3">
        <v>35490</v>
      </c>
      <c r="B3696" t="s">
        <v>11</v>
      </c>
      <c r="C3696" t="s">
        <v>17</v>
      </c>
      <c r="D3696" s="7">
        <v>25513236.866099998</v>
      </c>
      <c r="E3696" s="5">
        <v>6560894.8800000101</v>
      </c>
      <c r="F3696" s="5">
        <v>8945661.0999999903</v>
      </c>
      <c r="G3696" s="5">
        <v>1600868.94</v>
      </c>
      <c r="H3696" s="5">
        <v>8405811.9460999984</v>
      </c>
      <c r="I3696" s="5">
        <v>34244246.250000015</v>
      </c>
      <c r="J3696" s="5">
        <v>112419199.620858</v>
      </c>
      <c r="K3696" s="7">
        <v>52334</v>
      </c>
      <c r="L3696" s="7">
        <v>3336</v>
      </c>
      <c r="M3696" s="8">
        <v>125</v>
      </c>
      <c r="N3696" s="8">
        <v>1503</v>
      </c>
      <c r="O3696" s="6">
        <v>4874</v>
      </c>
    </row>
    <row r="3697" spans="1:15" x14ac:dyDescent="0.2">
      <c r="A3697" s="3">
        <v>35490</v>
      </c>
      <c r="B3697" t="s">
        <v>11</v>
      </c>
      <c r="C3697" t="s">
        <v>15</v>
      </c>
      <c r="D3697" s="7">
        <v>717032.75679999997</v>
      </c>
      <c r="E3697" s="5">
        <v>150377.37</v>
      </c>
      <c r="F3697" s="5">
        <v>314942.21000000002</v>
      </c>
      <c r="G3697" s="5">
        <v>16480.29</v>
      </c>
      <c r="H3697" s="5">
        <v>235232.88679999995</v>
      </c>
      <c r="I3697" s="5">
        <v>937143.33333333291</v>
      </c>
      <c r="J3697" s="5">
        <v>2720195.4873046898</v>
      </c>
      <c r="K3697" s="7">
        <v>3287</v>
      </c>
      <c r="L3697" s="7">
        <v>0</v>
      </c>
      <c r="M3697" s="8">
        <v>-96</v>
      </c>
      <c r="N3697" s="8">
        <v>287</v>
      </c>
      <c r="O3697" s="6">
        <v>670</v>
      </c>
    </row>
    <row r="3698" spans="1:15" x14ac:dyDescent="0.2">
      <c r="A3698" s="3">
        <v>35490</v>
      </c>
      <c r="B3698" t="s">
        <v>11</v>
      </c>
      <c r="C3698" t="s">
        <v>17</v>
      </c>
      <c r="D3698" s="7">
        <v>11858513.2652</v>
      </c>
      <c r="E3698" s="5">
        <v>2686571.65</v>
      </c>
      <c r="F3698" s="5">
        <v>4557548.4400000097</v>
      </c>
      <c r="G3698" s="5">
        <v>640450.34</v>
      </c>
      <c r="H3698" s="5">
        <v>3973942.8351999903</v>
      </c>
      <c r="I3698" s="5">
        <v>19906626.450000003</v>
      </c>
      <c r="J3698" s="5">
        <v>44968646.314453103</v>
      </c>
      <c r="K3698" s="7">
        <v>46942</v>
      </c>
      <c r="L3698" s="7">
        <v>4183</v>
      </c>
      <c r="M3698" s="8">
        <v>-708</v>
      </c>
      <c r="N3698" s="8">
        <v>1227</v>
      </c>
      <c r="O3698" s="6">
        <v>4349</v>
      </c>
    </row>
    <row r="3699" spans="1:15" x14ac:dyDescent="0.2">
      <c r="A3699" s="3">
        <v>35490</v>
      </c>
      <c r="B3699" t="s">
        <v>11</v>
      </c>
      <c r="C3699" t="s">
        <v>16</v>
      </c>
      <c r="D3699" s="7">
        <v>7480420.9388000099</v>
      </c>
      <c r="E3699" s="5">
        <v>7358562.2300000098</v>
      </c>
      <c r="F3699" s="5">
        <v>93501.120000000097</v>
      </c>
      <c r="G3699" s="5">
        <v>4010.04</v>
      </c>
      <c r="H3699" s="5">
        <v>24347.548800000041</v>
      </c>
      <c r="I3699" s="5">
        <v>13.866666666666678</v>
      </c>
      <c r="J3699" s="5">
        <v>290230290.49414098</v>
      </c>
      <c r="K3699" s="7">
        <v>18181</v>
      </c>
      <c r="L3699" s="7">
        <v>1037</v>
      </c>
      <c r="M3699" s="8">
        <v>-73</v>
      </c>
      <c r="N3699" s="8">
        <v>1059</v>
      </c>
      <c r="O3699" s="6">
        <v>3107</v>
      </c>
    </row>
    <row r="3700" spans="1:15" x14ac:dyDescent="0.2">
      <c r="A3700" s="3">
        <v>35490</v>
      </c>
      <c r="B3700" t="s">
        <v>11</v>
      </c>
      <c r="C3700" t="s">
        <v>15</v>
      </c>
      <c r="D3700" s="7">
        <v>18951261.184900001</v>
      </c>
      <c r="E3700" s="5">
        <v>4161966.42</v>
      </c>
      <c r="F3700" s="5">
        <v>5208222.03</v>
      </c>
      <c r="G3700" s="5">
        <v>1195981.04</v>
      </c>
      <c r="H3700" s="5">
        <v>8385091.6949000014</v>
      </c>
      <c r="I3700" s="5">
        <v>42550156.016666666</v>
      </c>
      <c r="J3700" s="5">
        <v>80288243.002929807</v>
      </c>
      <c r="K3700" s="7">
        <v>94082</v>
      </c>
      <c r="L3700" s="7">
        <v>310</v>
      </c>
      <c r="M3700" s="8">
        <v>612</v>
      </c>
      <c r="N3700" s="8">
        <v>3590</v>
      </c>
      <c r="O3700" s="6">
        <v>6237</v>
      </c>
    </row>
    <row r="3701" spans="1:15" x14ac:dyDescent="0.2">
      <c r="A3701" s="3">
        <v>35490</v>
      </c>
      <c r="B3701" t="s">
        <v>11</v>
      </c>
      <c r="C3701" t="s">
        <v>15</v>
      </c>
      <c r="D3701" s="7">
        <v>101041.8416</v>
      </c>
      <c r="E3701" s="5">
        <v>33058.19</v>
      </c>
      <c r="F3701" s="5">
        <v>16999.73</v>
      </c>
      <c r="G3701" s="5">
        <v>2133.65</v>
      </c>
      <c r="H3701" s="5">
        <v>48850.2716</v>
      </c>
      <c r="I3701" s="5">
        <v>197180.25000000009</v>
      </c>
      <c r="J3701" s="5">
        <v>845880.826171875</v>
      </c>
      <c r="K3701" s="7">
        <v>268</v>
      </c>
      <c r="L3701" s="7">
        <v>0</v>
      </c>
      <c r="M3701" s="8">
        <v>3</v>
      </c>
      <c r="N3701" s="8">
        <v>9</v>
      </c>
      <c r="O3701" s="6">
        <v>1</v>
      </c>
    </row>
    <row r="3702" spans="1:15" x14ac:dyDescent="0.2">
      <c r="A3702" s="3">
        <v>35490</v>
      </c>
      <c r="B3702" t="s">
        <v>11</v>
      </c>
      <c r="C3702" t="s">
        <v>15</v>
      </c>
      <c r="D3702" s="7">
        <v>15629175.581700001</v>
      </c>
      <c r="E3702" s="5">
        <v>3107058.5</v>
      </c>
      <c r="F3702" s="5">
        <v>4697740.57</v>
      </c>
      <c r="G3702" s="5">
        <v>836226.43</v>
      </c>
      <c r="H3702" s="5">
        <v>6988150.0817000009</v>
      </c>
      <c r="I3702" s="5">
        <v>24252803.733333346</v>
      </c>
      <c r="J3702" s="5">
        <v>77277971.502929807</v>
      </c>
      <c r="K3702" s="7">
        <v>55993</v>
      </c>
      <c r="L3702" s="7">
        <v>-3</v>
      </c>
      <c r="M3702" s="8">
        <v>-620</v>
      </c>
      <c r="N3702" s="8">
        <v>1823</v>
      </c>
      <c r="O3702" s="6">
        <v>3203</v>
      </c>
    </row>
    <row r="3703" spans="1:15" x14ac:dyDescent="0.2">
      <c r="A3703" s="3">
        <v>35490</v>
      </c>
      <c r="B3703" t="s">
        <v>11</v>
      </c>
      <c r="C3703" t="s">
        <v>17</v>
      </c>
      <c r="D3703" s="7">
        <v>2549.2289999999998</v>
      </c>
      <c r="E3703" s="5">
        <v>504.24</v>
      </c>
      <c r="F3703" s="5">
        <v>1123.8699999999999</v>
      </c>
      <c r="G3703" s="5">
        <v>0</v>
      </c>
      <c r="H3703" s="5">
        <v>921.11899999999991</v>
      </c>
      <c r="I3703" s="5">
        <v>2739.2333333333349</v>
      </c>
      <c r="J3703" s="5">
        <v>3786.59044742584</v>
      </c>
      <c r="K3703" s="7">
        <v>1</v>
      </c>
      <c r="L3703" s="7">
        <v>0</v>
      </c>
      <c r="M3703" s="8">
        <v>0</v>
      </c>
      <c r="N3703" s="8">
        <v>0</v>
      </c>
      <c r="O3703" s="6">
        <v>0</v>
      </c>
    </row>
    <row r="3704" spans="1:15" x14ac:dyDescent="0.2">
      <c r="A3704" s="3">
        <v>35490</v>
      </c>
      <c r="B3704" t="s">
        <v>11</v>
      </c>
      <c r="C3704" t="s">
        <v>17</v>
      </c>
      <c r="D3704" s="7">
        <v>1032.2833000000001</v>
      </c>
      <c r="E3704" s="5">
        <v>0</v>
      </c>
      <c r="F3704" s="5">
        <v>841.9</v>
      </c>
      <c r="G3704" s="5">
        <v>2.2999999999999998</v>
      </c>
      <c r="H3704" s="5">
        <v>188.08330000000007</v>
      </c>
      <c r="I3704" s="5">
        <v>411.75000000000057</v>
      </c>
      <c r="J3704" s="5">
        <v>0</v>
      </c>
      <c r="K3704" s="7">
        <v>1</v>
      </c>
      <c r="L3704" s="7">
        <v>0</v>
      </c>
      <c r="M3704" s="8">
        <v>0</v>
      </c>
      <c r="N3704" s="8">
        <v>0</v>
      </c>
      <c r="O3704" s="6">
        <v>0</v>
      </c>
    </row>
    <row r="3705" spans="1:15" x14ac:dyDescent="0.2">
      <c r="A3705" s="3">
        <v>35490</v>
      </c>
      <c r="B3705" t="s">
        <v>11</v>
      </c>
      <c r="C3705" t="s">
        <v>15</v>
      </c>
      <c r="D3705" s="7">
        <v>5865060.8485000096</v>
      </c>
      <c r="E3705" s="5">
        <v>595916.56000000006</v>
      </c>
      <c r="F3705" s="5">
        <v>4158241.56</v>
      </c>
      <c r="G3705" s="5">
        <v>113178.68</v>
      </c>
      <c r="H3705" s="5">
        <v>997724.04850000911</v>
      </c>
      <c r="I3705" s="5">
        <v>3211143.0000000009</v>
      </c>
      <c r="J3705" s="5">
        <v>10231315.3994141</v>
      </c>
      <c r="K3705" s="7">
        <v>19079</v>
      </c>
      <c r="L3705" s="7">
        <v>753</v>
      </c>
      <c r="M3705" s="8">
        <v>-117</v>
      </c>
      <c r="N3705" s="8">
        <v>1538</v>
      </c>
      <c r="O3705" s="6">
        <v>2460</v>
      </c>
    </row>
    <row r="3706" spans="1:15" x14ac:dyDescent="0.2">
      <c r="A3706" s="3">
        <v>35490</v>
      </c>
      <c r="B3706" t="s">
        <v>11</v>
      </c>
      <c r="C3706" t="s">
        <v>17</v>
      </c>
      <c r="D3706" s="7">
        <v>4822786.9560000002</v>
      </c>
      <c r="E3706" s="5">
        <v>1610320.12</v>
      </c>
      <c r="F3706" s="5">
        <v>1536532.8</v>
      </c>
      <c r="G3706" s="5">
        <v>273552.68</v>
      </c>
      <c r="H3706" s="5">
        <v>1402381.3560000001</v>
      </c>
      <c r="I3706" s="5">
        <v>6037614.1166666765</v>
      </c>
      <c r="J3706" s="5">
        <v>21138648.684570301</v>
      </c>
      <c r="K3706" s="7">
        <v>8271</v>
      </c>
      <c r="L3706" s="7">
        <v>1490</v>
      </c>
      <c r="M3706" s="8">
        <v>1663</v>
      </c>
      <c r="N3706" s="8">
        <v>76</v>
      </c>
      <c r="O3706" s="6">
        <v>278</v>
      </c>
    </row>
    <row r="3707" spans="1:15" x14ac:dyDescent="0.2">
      <c r="A3707" s="3">
        <v>35490</v>
      </c>
      <c r="B3707" t="s">
        <v>11</v>
      </c>
      <c r="C3707" t="s">
        <v>17</v>
      </c>
      <c r="D3707" s="7">
        <v>108775.5147</v>
      </c>
      <c r="E3707" s="5">
        <v>52564.44</v>
      </c>
      <c r="F3707" s="5">
        <v>45029.41</v>
      </c>
      <c r="G3707" s="5">
        <v>8759.8399999999892</v>
      </c>
      <c r="H3707" s="5">
        <v>2421.8247000000047</v>
      </c>
      <c r="I3707" s="5">
        <v>57689.88333333336</v>
      </c>
      <c r="J3707" s="5">
        <v>174539.26953125</v>
      </c>
      <c r="K3707" s="7">
        <v>147</v>
      </c>
      <c r="L3707" s="7">
        <v>13</v>
      </c>
      <c r="M3707" s="8">
        <v>133</v>
      </c>
      <c r="N3707" s="8">
        <v>0</v>
      </c>
      <c r="O3707" s="6">
        <v>0</v>
      </c>
    </row>
    <row r="3708" spans="1:15" x14ac:dyDescent="0.2">
      <c r="A3708" s="3">
        <v>35490</v>
      </c>
      <c r="B3708" t="s">
        <v>11</v>
      </c>
      <c r="C3708" t="s">
        <v>17</v>
      </c>
      <c r="D3708" s="7">
        <v>102795.145</v>
      </c>
      <c r="E3708" s="5">
        <v>1154.02</v>
      </c>
      <c r="F3708" s="5">
        <v>19785.21</v>
      </c>
      <c r="G3708" s="5">
        <v>3348.77</v>
      </c>
      <c r="H3708" s="5">
        <v>78507.145000000004</v>
      </c>
      <c r="I3708" s="5">
        <v>560567.73333333328</v>
      </c>
      <c r="J3708" s="5">
        <v>2075747.6513671901</v>
      </c>
      <c r="K3708" s="7">
        <v>1753</v>
      </c>
      <c r="L3708" s="7">
        <v>446</v>
      </c>
      <c r="M3708" s="8">
        <v>308</v>
      </c>
      <c r="N3708" s="8">
        <v>130</v>
      </c>
      <c r="O3708" s="6">
        <v>115</v>
      </c>
    </row>
    <row r="3709" spans="1:15" x14ac:dyDescent="0.2">
      <c r="A3709" s="3">
        <v>35490</v>
      </c>
      <c r="B3709" t="s">
        <v>11</v>
      </c>
      <c r="C3709" t="s">
        <v>16</v>
      </c>
      <c r="D3709" s="7">
        <v>192195.09049999999</v>
      </c>
      <c r="E3709" s="5">
        <v>150378.29</v>
      </c>
      <c r="F3709" s="5">
        <v>23838.13</v>
      </c>
      <c r="G3709" s="5">
        <v>1703.72</v>
      </c>
      <c r="H3709" s="5">
        <v>16274.950499999983</v>
      </c>
      <c r="I3709" s="5">
        <v>26101.183333333352</v>
      </c>
      <c r="J3709" s="5">
        <v>3415414.4326171898</v>
      </c>
      <c r="K3709" s="7">
        <v>588</v>
      </c>
      <c r="L3709" s="7">
        <v>1</v>
      </c>
      <c r="M3709" s="8">
        <v>-9</v>
      </c>
      <c r="N3709" s="8">
        <v>61</v>
      </c>
      <c r="O3709" s="6">
        <v>71</v>
      </c>
    </row>
    <row r="3710" spans="1:15" x14ac:dyDescent="0.2">
      <c r="A3710" s="3">
        <v>35490</v>
      </c>
      <c r="B3710" t="s">
        <v>11</v>
      </c>
      <c r="C3710" t="s">
        <v>16</v>
      </c>
      <c r="D3710" s="7">
        <v>2643299.5271999999</v>
      </c>
      <c r="E3710" s="5">
        <v>2428176.5099999998</v>
      </c>
      <c r="F3710" s="5">
        <v>102634.82</v>
      </c>
      <c r="G3710" s="5">
        <v>3722.32</v>
      </c>
      <c r="H3710" s="5">
        <v>108765.8772000001</v>
      </c>
      <c r="I3710" s="5">
        <v>79805.999999999971</v>
      </c>
      <c r="J3710" s="5">
        <v>72444263.852539107</v>
      </c>
      <c r="K3710" s="7">
        <v>9858</v>
      </c>
      <c r="L3710" s="7">
        <v>1992</v>
      </c>
      <c r="M3710" s="8">
        <v>125</v>
      </c>
      <c r="N3710" s="8">
        <v>705</v>
      </c>
      <c r="O3710" s="6">
        <v>2957</v>
      </c>
    </row>
    <row r="3711" spans="1:15" x14ac:dyDescent="0.2">
      <c r="A3711" s="3">
        <v>35490</v>
      </c>
      <c r="B3711" t="s">
        <v>11</v>
      </c>
      <c r="C3711" t="s">
        <v>16</v>
      </c>
      <c r="D3711" s="7">
        <v>71526.966400000005</v>
      </c>
      <c r="E3711" s="5">
        <v>68772.97</v>
      </c>
      <c r="F3711" s="5">
        <v>1773.24</v>
      </c>
      <c r="G3711" s="5">
        <v>206.77</v>
      </c>
      <c r="H3711" s="5">
        <v>773.98640000000364</v>
      </c>
      <c r="I3711" s="5">
        <v>287.35000000000036</v>
      </c>
      <c r="J3711" s="5">
        <v>5946258.4248046903</v>
      </c>
      <c r="K3711" s="7">
        <v>547</v>
      </c>
      <c r="L3711" s="7">
        <v>15</v>
      </c>
      <c r="M3711" s="8">
        <v>14</v>
      </c>
      <c r="N3711" s="8">
        <v>37</v>
      </c>
      <c r="O3711" s="6">
        <v>41</v>
      </c>
    </row>
    <row r="3712" spans="1:15" x14ac:dyDescent="0.2">
      <c r="A3712" s="3">
        <v>35490</v>
      </c>
      <c r="B3712" t="s">
        <v>11</v>
      </c>
      <c r="C3712" t="s">
        <v>18</v>
      </c>
      <c r="D3712" s="7">
        <v>0</v>
      </c>
      <c r="E3712" s="5">
        <v>0</v>
      </c>
      <c r="F3712" s="5">
        <v>0</v>
      </c>
      <c r="G3712" s="5">
        <v>0</v>
      </c>
      <c r="H3712" s="5">
        <v>0</v>
      </c>
      <c r="I3712" s="5">
        <v>0</v>
      </c>
      <c r="J3712" s="5">
        <v>0</v>
      </c>
      <c r="K3712" s="7">
        <v>0</v>
      </c>
      <c r="L3712" s="7">
        <v>0</v>
      </c>
      <c r="M3712" s="8">
        <v>0</v>
      </c>
      <c r="N3712" s="8">
        <v>0</v>
      </c>
      <c r="O3712" s="6">
        <v>0</v>
      </c>
    </row>
    <row r="3713" spans="1:15" x14ac:dyDescent="0.2">
      <c r="A3713" s="3">
        <v>35490</v>
      </c>
      <c r="B3713" t="s">
        <v>6</v>
      </c>
      <c r="C3713" t="s">
        <v>15</v>
      </c>
      <c r="D3713" s="7">
        <v>10251.6957</v>
      </c>
      <c r="E3713" s="5">
        <v>251.61</v>
      </c>
      <c r="F3713" s="5">
        <v>8484.23</v>
      </c>
      <c r="G3713" s="5">
        <v>396.22</v>
      </c>
      <c r="H3713" s="5">
        <v>1119.6357</v>
      </c>
      <c r="I3713" s="5">
        <v>8496.7833333333274</v>
      </c>
      <c r="J3713" s="5">
        <v>3123.5200862884499</v>
      </c>
      <c r="K3713" s="7">
        <v>18</v>
      </c>
      <c r="L3713" s="7">
        <v>1</v>
      </c>
      <c r="M3713" s="8">
        <v>0</v>
      </c>
      <c r="N3713" s="8">
        <v>0</v>
      </c>
      <c r="O3713" s="6">
        <v>0</v>
      </c>
    </row>
    <row r="3714" spans="1:15" x14ac:dyDescent="0.2">
      <c r="A3714" s="3">
        <v>35490</v>
      </c>
      <c r="B3714" t="s">
        <v>6</v>
      </c>
      <c r="C3714" t="s">
        <v>15</v>
      </c>
      <c r="D3714" s="7">
        <v>3935345.7570000002</v>
      </c>
      <c r="E3714" s="5">
        <v>494289.03200000001</v>
      </c>
      <c r="F3714" s="5">
        <v>1666539.6854000001</v>
      </c>
      <c r="G3714" s="5">
        <v>151153.87</v>
      </c>
      <c r="H3714" s="5">
        <v>1623363.1696000001</v>
      </c>
      <c r="I3714" s="5">
        <v>5364926.0166666629</v>
      </c>
      <c r="J3714" s="5">
        <v>5806217.8603515597</v>
      </c>
      <c r="K3714" s="7">
        <v>18015</v>
      </c>
      <c r="L3714" s="7">
        <v>0</v>
      </c>
      <c r="M3714" s="8">
        <v>-674</v>
      </c>
      <c r="N3714" s="8">
        <v>477</v>
      </c>
      <c r="O3714" s="6">
        <v>547</v>
      </c>
    </row>
    <row r="3715" spans="1:15" x14ac:dyDescent="0.2">
      <c r="A3715" s="3">
        <v>35490</v>
      </c>
      <c r="B3715" t="s">
        <v>6</v>
      </c>
      <c r="C3715" t="s">
        <v>17</v>
      </c>
      <c r="D3715" s="7">
        <v>10268722.2446</v>
      </c>
      <c r="E3715" s="5">
        <v>2699029.81</v>
      </c>
      <c r="F3715" s="5">
        <v>3617643.95</v>
      </c>
      <c r="G3715" s="5">
        <v>652302.56000000006</v>
      </c>
      <c r="H3715" s="5">
        <v>3299745.9245999991</v>
      </c>
      <c r="I3715" s="5">
        <v>14902665.33333334</v>
      </c>
      <c r="J3715" s="5">
        <v>51718439.709674798</v>
      </c>
      <c r="K3715" s="7">
        <v>21504</v>
      </c>
      <c r="L3715" s="7">
        <v>1889</v>
      </c>
      <c r="M3715" s="8">
        <v>178</v>
      </c>
      <c r="N3715" s="8">
        <v>598</v>
      </c>
      <c r="O3715" s="6">
        <v>1873</v>
      </c>
    </row>
    <row r="3716" spans="1:15" x14ac:dyDescent="0.2">
      <c r="A3716" s="3">
        <v>35490</v>
      </c>
      <c r="B3716" t="s">
        <v>6</v>
      </c>
      <c r="C3716" t="s">
        <v>15</v>
      </c>
      <c r="D3716" s="7">
        <v>319090.89970000001</v>
      </c>
      <c r="E3716" s="5">
        <v>63183.01</v>
      </c>
      <c r="F3716" s="5">
        <v>140582.84</v>
      </c>
      <c r="G3716" s="5">
        <v>9108.34</v>
      </c>
      <c r="H3716" s="5">
        <v>106216.70970000001</v>
      </c>
      <c r="I3716" s="5">
        <v>449161.81666666665</v>
      </c>
      <c r="J3716" s="5">
        <v>973523.92578125</v>
      </c>
      <c r="K3716" s="7">
        <v>1557</v>
      </c>
      <c r="L3716" s="7">
        <v>0</v>
      </c>
      <c r="M3716" s="8">
        <v>-35</v>
      </c>
      <c r="N3716" s="8">
        <v>180</v>
      </c>
      <c r="O3716" s="6">
        <v>171</v>
      </c>
    </row>
    <row r="3717" spans="1:15" x14ac:dyDescent="0.2">
      <c r="A3717" s="3">
        <v>35490</v>
      </c>
      <c r="B3717" t="s">
        <v>6</v>
      </c>
      <c r="C3717" t="s">
        <v>17</v>
      </c>
      <c r="D3717" s="7">
        <v>5371971.4598000003</v>
      </c>
      <c r="E3717" s="5">
        <v>1244112.3400000001</v>
      </c>
      <c r="F3717" s="5">
        <v>2004183.87</v>
      </c>
      <c r="G3717" s="5">
        <v>306528.84000000003</v>
      </c>
      <c r="H3717" s="5">
        <v>1817146.4098000003</v>
      </c>
      <c r="I3717" s="5">
        <v>10050924.149999997</v>
      </c>
      <c r="J3717" s="5">
        <v>21499503.2275391</v>
      </c>
      <c r="K3717" s="7">
        <v>19457</v>
      </c>
      <c r="L3717" s="7">
        <v>927</v>
      </c>
      <c r="M3717" s="8">
        <v>-488</v>
      </c>
      <c r="N3717" s="8">
        <v>487</v>
      </c>
      <c r="O3717" s="6">
        <v>1385</v>
      </c>
    </row>
    <row r="3718" spans="1:15" x14ac:dyDescent="0.2">
      <c r="A3718" s="3">
        <v>35490</v>
      </c>
      <c r="B3718" t="s">
        <v>6</v>
      </c>
      <c r="C3718" t="s">
        <v>16</v>
      </c>
      <c r="D3718" s="7">
        <v>5282939.3776000002</v>
      </c>
      <c r="E3718" s="5">
        <v>5216226.4000000004</v>
      </c>
      <c r="F3718" s="5">
        <v>66917.150000000096</v>
      </c>
      <c r="G3718" s="5">
        <v>3366.08</v>
      </c>
      <c r="H3718" s="5">
        <v>-3570.2524000002286</v>
      </c>
      <c r="I3718" s="5">
        <v>226.10000000000065</v>
      </c>
      <c r="J3718" s="5">
        <v>233795715.51855499</v>
      </c>
      <c r="K3718" s="7">
        <v>12646</v>
      </c>
      <c r="L3718" s="7">
        <v>596</v>
      </c>
      <c r="M3718" s="8">
        <v>-57</v>
      </c>
      <c r="N3718" s="8">
        <v>729</v>
      </c>
      <c r="O3718" s="6">
        <v>1682</v>
      </c>
    </row>
    <row r="3719" spans="1:15" x14ac:dyDescent="0.2">
      <c r="A3719" s="3">
        <v>35490</v>
      </c>
      <c r="B3719" t="s">
        <v>6</v>
      </c>
      <c r="C3719" t="s">
        <v>15</v>
      </c>
      <c r="D3719" s="7">
        <v>9394825.4149999991</v>
      </c>
      <c r="E3719" s="5">
        <v>2227386.63</v>
      </c>
      <c r="F3719" s="5">
        <v>2546063.7799999998</v>
      </c>
      <c r="G3719" s="5">
        <v>640760.69999999995</v>
      </c>
      <c r="H3719" s="5">
        <v>3980614.3049999988</v>
      </c>
      <c r="I3719" s="5">
        <v>22949721.266666666</v>
      </c>
      <c r="J3719" s="5">
        <v>43917129.915430099</v>
      </c>
      <c r="K3719" s="7">
        <v>50814</v>
      </c>
      <c r="L3719" s="7">
        <v>1669</v>
      </c>
      <c r="M3719" s="8">
        <v>201</v>
      </c>
      <c r="N3719" s="8">
        <v>2025</v>
      </c>
      <c r="O3719" s="6">
        <v>2908</v>
      </c>
    </row>
    <row r="3720" spans="1:15" x14ac:dyDescent="0.2">
      <c r="A3720" s="3">
        <v>35490</v>
      </c>
      <c r="B3720" t="s">
        <v>6</v>
      </c>
      <c r="C3720" t="s">
        <v>15</v>
      </c>
      <c r="D3720" s="7">
        <v>62181.301099999997</v>
      </c>
      <c r="E3720" s="5">
        <v>21246.91</v>
      </c>
      <c r="F3720" s="5">
        <v>10842.5</v>
      </c>
      <c r="G3720" s="5">
        <v>1674.35</v>
      </c>
      <c r="H3720" s="5">
        <v>28417.541099999995</v>
      </c>
      <c r="I3720" s="5">
        <v>138344.73333333319</v>
      </c>
      <c r="J3720" s="5">
        <v>674612.1640625</v>
      </c>
      <c r="K3720" s="7">
        <v>191</v>
      </c>
      <c r="L3720" s="7">
        <v>0</v>
      </c>
      <c r="M3720" s="8">
        <v>-2</v>
      </c>
      <c r="N3720" s="8">
        <v>4</v>
      </c>
      <c r="O3720" s="6">
        <v>3</v>
      </c>
    </row>
    <row r="3721" spans="1:15" x14ac:dyDescent="0.2">
      <c r="A3721" s="3">
        <v>35490</v>
      </c>
      <c r="B3721" t="s">
        <v>6</v>
      </c>
      <c r="C3721" t="s">
        <v>15</v>
      </c>
      <c r="D3721" s="7">
        <v>7300469.1058999998</v>
      </c>
      <c r="E3721" s="5">
        <v>1571975.41</v>
      </c>
      <c r="F3721" s="5">
        <v>2171071.6</v>
      </c>
      <c r="G3721" s="5">
        <v>404142.76</v>
      </c>
      <c r="H3721" s="5">
        <v>3153279.3358999994</v>
      </c>
      <c r="I3721" s="5">
        <v>11281057.183333335</v>
      </c>
      <c r="J3721" s="5">
        <v>41711927.730468802</v>
      </c>
      <c r="K3721" s="7">
        <v>26652</v>
      </c>
      <c r="L3721" s="7">
        <v>-1</v>
      </c>
      <c r="M3721" s="8">
        <v>-211</v>
      </c>
      <c r="N3721" s="8">
        <v>917</v>
      </c>
      <c r="O3721" s="6">
        <v>1485</v>
      </c>
    </row>
    <row r="3722" spans="1:15" x14ac:dyDescent="0.2">
      <c r="A3722" s="3">
        <v>35490</v>
      </c>
      <c r="B3722" t="s">
        <v>6</v>
      </c>
      <c r="C3722" t="s">
        <v>17</v>
      </c>
      <c r="D3722" s="7">
        <v>535.76890000000003</v>
      </c>
      <c r="E3722" s="5">
        <v>222.85</v>
      </c>
      <c r="F3722" s="5">
        <v>142.29</v>
      </c>
      <c r="G3722" s="5">
        <v>0</v>
      </c>
      <c r="H3722" s="5">
        <v>170.62890000000002</v>
      </c>
      <c r="I3722" s="5">
        <v>445.61666666666633</v>
      </c>
      <c r="J3722" s="5">
        <v>5195.65234375</v>
      </c>
      <c r="K3722" s="7">
        <v>1</v>
      </c>
      <c r="L3722" s="7">
        <v>0</v>
      </c>
      <c r="M3722" s="8">
        <v>0</v>
      </c>
      <c r="N3722" s="8">
        <v>0</v>
      </c>
      <c r="O3722" s="6">
        <v>0</v>
      </c>
    </row>
    <row r="3723" spans="1:15" x14ac:dyDescent="0.2">
      <c r="A3723" s="3">
        <v>35490</v>
      </c>
      <c r="B3723" t="s">
        <v>6</v>
      </c>
      <c r="C3723" t="s">
        <v>15</v>
      </c>
      <c r="D3723" s="7">
        <v>2693871.8977000001</v>
      </c>
      <c r="E3723" s="5">
        <v>259733.81</v>
      </c>
      <c r="F3723" s="5">
        <v>1942351.97</v>
      </c>
      <c r="G3723" s="5">
        <v>47770.98</v>
      </c>
      <c r="H3723" s="5">
        <v>444015.13770000008</v>
      </c>
      <c r="I3723" s="5">
        <v>1335679.7166666668</v>
      </c>
      <c r="J3723" s="5">
        <v>4870064.9785156297</v>
      </c>
      <c r="K3723" s="7">
        <v>9210</v>
      </c>
      <c r="L3723" s="7">
        <v>525</v>
      </c>
      <c r="M3723" s="8">
        <v>-60</v>
      </c>
      <c r="N3723" s="8">
        <v>831</v>
      </c>
      <c r="O3723" s="6">
        <v>1207</v>
      </c>
    </row>
    <row r="3724" spans="1:15" x14ac:dyDescent="0.2">
      <c r="A3724" s="3">
        <v>35490</v>
      </c>
      <c r="B3724" t="s">
        <v>6</v>
      </c>
      <c r="C3724" t="s">
        <v>18</v>
      </c>
      <c r="D3724" s="7">
        <v>0</v>
      </c>
      <c r="E3724" s="5">
        <v>0</v>
      </c>
      <c r="F3724" s="5">
        <v>0</v>
      </c>
      <c r="G3724" s="5">
        <v>0</v>
      </c>
      <c r="H3724" s="5">
        <v>0</v>
      </c>
      <c r="I3724" s="5">
        <v>0</v>
      </c>
      <c r="J3724" s="5">
        <v>0</v>
      </c>
      <c r="K3724" s="7">
        <v>0</v>
      </c>
      <c r="L3724" s="7">
        <v>0</v>
      </c>
      <c r="M3724" s="8">
        <v>0</v>
      </c>
      <c r="N3724" s="8">
        <v>0</v>
      </c>
      <c r="O3724" s="6">
        <v>0</v>
      </c>
    </row>
    <row r="3725" spans="1:15" x14ac:dyDescent="0.2">
      <c r="A3725" s="3">
        <v>35490</v>
      </c>
      <c r="B3725" t="s">
        <v>6</v>
      </c>
      <c r="C3725" t="s">
        <v>17</v>
      </c>
      <c r="D3725" s="7">
        <v>2147763.9545</v>
      </c>
      <c r="E3725" s="5">
        <v>743226.82999999903</v>
      </c>
      <c r="F3725" s="5">
        <v>700783.23</v>
      </c>
      <c r="G3725" s="5">
        <v>128125.19</v>
      </c>
      <c r="H3725" s="5">
        <v>575628.70450000092</v>
      </c>
      <c r="I3725" s="5">
        <v>2893334.0166666652</v>
      </c>
      <c r="J3725" s="5">
        <v>10266996.8867188</v>
      </c>
      <c r="K3725" s="7">
        <v>3511</v>
      </c>
      <c r="L3725" s="7">
        <v>430</v>
      </c>
      <c r="M3725" s="8">
        <v>753</v>
      </c>
      <c r="N3725" s="8">
        <v>50</v>
      </c>
      <c r="O3725" s="6">
        <v>180</v>
      </c>
    </row>
    <row r="3726" spans="1:15" x14ac:dyDescent="0.2">
      <c r="A3726" s="3">
        <v>35490</v>
      </c>
      <c r="B3726" t="s">
        <v>6</v>
      </c>
      <c r="C3726" t="s">
        <v>17</v>
      </c>
      <c r="D3726" s="7">
        <v>39993.503400000001</v>
      </c>
      <c r="E3726" s="5">
        <v>18836.5</v>
      </c>
      <c r="F3726" s="5">
        <v>16158.49</v>
      </c>
      <c r="G3726" s="5">
        <v>3130.07</v>
      </c>
      <c r="H3726" s="5">
        <v>1868.4434000000015</v>
      </c>
      <c r="I3726" s="5">
        <v>21528.116666666658</v>
      </c>
      <c r="J3726" s="5">
        <v>38138.6328125</v>
      </c>
      <c r="K3726" s="7">
        <v>60</v>
      </c>
      <c r="L3726" s="7">
        <v>12</v>
      </c>
      <c r="M3726" s="8">
        <v>48</v>
      </c>
      <c r="N3726" s="8">
        <v>0</v>
      </c>
      <c r="O3726" s="6">
        <v>0</v>
      </c>
    </row>
    <row r="3727" spans="1:15" x14ac:dyDescent="0.2">
      <c r="A3727" s="3">
        <v>35490</v>
      </c>
      <c r="B3727" t="s">
        <v>6</v>
      </c>
      <c r="C3727" t="s">
        <v>17</v>
      </c>
      <c r="D3727" s="7">
        <v>48301.256200000003</v>
      </c>
      <c r="E3727" s="5">
        <v>549.94000000000005</v>
      </c>
      <c r="F3727" s="5">
        <v>6435.25</v>
      </c>
      <c r="G3727" s="5">
        <v>1931.03</v>
      </c>
      <c r="H3727" s="5">
        <v>39385.036200000002</v>
      </c>
      <c r="I3727" s="5">
        <v>312439.31666666665</v>
      </c>
      <c r="J3727" s="5">
        <v>1297871.6962890599</v>
      </c>
      <c r="K3727" s="7">
        <v>762</v>
      </c>
      <c r="L3727" s="7">
        <v>45</v>
      </c>
      <c r="M3727" s="8">
        <v>135</v>
      </c>
      <c r="N3727" s="8">
        <v>37</v>
      </c>
      <c r="O3727" s="6">
        <v>34</v>
      </c>
    </row>
    <row r="3728" spans="1:15" x14ac:dyDescent="0.2">
      <c r="A3728" s="3">
        <v>35490</v>
      </c>
      <c r="B3728" t="s">
        <v>6</v>
      </c>
      <c r="C3728" t="s">
        <v>16</v>
      </c>
      <c r="D3728" s="7">
        <v>226736.9846</v>
      </c>
      <c r="E3728" s="5">
        <v>186209.55</v>
      </c>
      <c r="F3728" s="5">
        <v>15728.99</v>
      </c>
      <c r="G3728" s="5">
        <v>2597.54</v>
      </c>
      <c r="H3728" s="5">
        <v>22200.904600000009</v>
      </c>
      <c r="I3728" s="5">
        <v>29823.149999999994</v>
      </c>
      <c r="J3728" s="5">
        <v>4335313.3974609403</v>
      </c>
      <c r="K3728" s="7">
        <v>819</v>
      </c>
      <c r="L3728" s="7">
        <v>1</v>
      </c>
      <c r="M3728" s="8">
        <v>-6</v>
      </c>
      <c r="N3728" s="8">
        <v>69</v>
      </c>
      <c r="O3728" s="6">
        <v>100</v>
      </c>
    </row>
    <row r="3729" spans="1:15" x14ac:dyDescent="0.2">
      <c r="A3729" s="3">
        <v>35490</v>
      </c>
      <c r="B3729" t="s">
        <v>6</v>
      </c>
      <c r="C3729" t="s">
        <v>16</v>
      </c>
      <c r="D3729" s="7">
        <v>1793311.2501999999</v>
      </c>
      <c r="E3729" s="5">
        <v>1660850.62</v>
      </c>
      <c r="F3729" s="5">
        <v>55508.54</v>
      </c>
      <c r="G3729" s="5">
        <v>2614.54</v>
      </c>
      <c r="H3729" s="5">
        <v>74337.55019999978</v>
      </c>
      <c r="I3729" s="5">
        <v>95591.216666666645</v>
      </c>
      <c r="J3729" s="5">
        <v>49643345.082031302</v>
      </c>
      <c r="K3729" s="7">
        <v>6830</v>
      </c>
      <c r="L3729" s="7">
        <v>929</v>
      </c>
      <c r="M3729" s="8">
        <v>73</v>
      </c>
      <c r="N3729" s="8">
        <v>528</v>
      </c>
      <c r="O3729" s="6">
        <v>1281</v>
      </c>
    </row>
    <row r="3730" spans="1:15" x14ac:dyDescent="0.2">
      <c r="A3730" s="3">
        <v>35490</v>
      </c>
      <c r="B3730" t="s">
        <v>6</v>
      </c>
      <c r="C3730" t="s">
        <v>16</v>
      </c>
      <c r="D3730" s="7">
        <v>73013.893899999995</v>
      </c>
      <c r="E3730" s="5">
        <v>69093.48</v>
      </c>
      <c r="F3730" s="5">
        <v>1222.22</v>
      </c>
      <c r="G3730" s="5">
        <v>184.69</v>
      </c>
      <c r="H3730" s="5">
        <v>2513.5038999999992</v>
      </c>
      <c r="I3730" s="5">
        <v>79.199999999999903</v>
      </c>
      <c r="J3730" s="5">
        <v>6077349.69921875</v>
      </c>
      <c r="K3730" s="7">
        <v>520</v>
      </c>
      <c r="L3730" s="7">
        <v>14</v>
      </c>
      <c r="M3730" s="8">
        <v>16</v>
      </c>
      <c r="N3730" s="8">
        <v>20</v>
      </c>
      <c r="O3730" s="6">
        <v>49</v>
      </c>
    </row>
    <row r="3731" spans="1:15" x14ac:dyDescent="0.2">
      <c r="A3731" s="3">
        <v>35490</v>
      </c>
      <c r="B3731" t="s">
        <v>6</v>
      </c>
      <c r="C3731" t="s">
        <v>18</v>
      </c>
      <c r="D3731" s="7">
        <v>0</v>
      </c>
      <c r="E3731" s="5">
        <v>0</v>
      </c>
      <c r="F3731" s="5">
        <v>0</v>
      </c>
      <c r="G3731" s="5">
        <v>0</v>
      </c>
      <c r="H3731" s="5">
        <v>0</v>
      </c>
      <c r="I3731" s="5">
        <v>0</v>
      </c>
      <c r="J3731" s="5">
        <v>0</v>
      </c>
      <c r="K3731" s="7">
        <v>0</v>
      </c>
      <c r="L3731" s="7">
        <v>0</v>
      </c>
      <c r="M3731" s="8">
        <v>0</v>
      </c>
      <c r="N3731" s="8">
        <v>0</v>
      </c>
      <c r="O3731" s="6">
        <v>0</v>
      </c>
    </row>
    <row r="3732" spans="1:15" x14ac:dyDescent="0.2">
      <c r="A3732" s="3">
        <v>35490</v>
      </c>
      <c r="B3732" t="s">
        <v>7</v>
      </c>
      <c r="C3732" t="s">
        <v>15</v>
      </c>
      <c r="D3732" s="7">
        <v>10851406.278100001</v>
      </c>
      <c r="E3732" s="5">
        <v>2174921.17</v>
      </c>
      <c r="F3732" s="5">
        <v>4789707.37</v>
      </c>
      <c r="G3732" s="5">
        <v>346363.69</v>
      </c>
      <c r="H3732" s="5">
        <v>3540414.0481000007</v>
      </c>
      <c r="I3732" s="5">
        <v>14421752.966666682</v>
      </c>
      <c r="J3732" s="5">
        <v>16470883.082717</v>
      </c>
      <c r="K3732" s="7">
        <v>34023</v>
      </c>
      <c r="L3732" s="7">
        <v>336</v>
      </c>
      <c r="M3732" s="8">
        <v>-106</v>
      </c>
      <c r="N3732" s="8">
        <v>2490</v>
      </c>
      <c r="O3732" s="6">
        <v>2528</v>
      </c>
    </row>
    <row r="3733" spans="1:15" x14ac:dyDescent="0.2">
      <c r="A3733" s="3">
        <v>35490</v>
      </c>
      <c r="B3733" t="s">
        <v>7</v>
      </c>
      <c r="C3733" t="s">
        <v>16</v>
      </c>
      <c r="D3733" s="7">
        <v>745255.35290000006</v>
      </c>
      <c r="E3733" s="5">
        <v>571958.51</v>
      </c>
      <c r="F3733" s="5">
        <v>9302.43</v>
      </c>
      <c r="G3733" s="5">
        <v>1048.6099999999999</v>
      </c>
      <c r="H3733" s="5">
        <v>162945.80290000007</v>
      </c>
      <c r="I3733" s="5">
        <v>8</v>
      </c>
      <c r="J3733" s="5">
        <v>3092429.8768491698</v>
      </c>
      <c r="K3733" s="7">
        <v>2242</v>
      </c>
      <c r="L3733" s="7">
        <v>33</v>
      </c>
      <c r="M3733" s="8">
        <v>9</v>
      </c>
      <c r="N3733" s="8">
        <v>17</v>
      </c>
      <c r="O3733" s="6">
        <v>135</v>
      </c>
    </row>
    <row r="3734" spans="1:15" x14ac:dyDescent="0.2">
      <c r="A3734" s="3">
        <v>35490</v>
      </c>
      <c r="B3734" t="s">
        <v>7</v>
      </c>
      <c r="C3734" t="s">
        <v>15</v>
      </c>
      <c r="D3734" s="7">
        <v>1879993.0020999999</v>
      </c>
      <c r="E3734" s="5">
        <v>39911.57</v>
      </c>
      <c r="F3734" s="5">
        <v>60013.06</v>
      </c>
      <c r="G3734" s="5">
        <v>4827.0600000000004</v>
      </c>
      <c r="H3734" s="5">
        <v>1775241.3120999997</v>
      </c>
      <c r="I3734" s="5">
        <v>67447.150000000081</v>
      </c>
      <c r="J3734" s="5">
        <v>124818.649887085</v>
      </c>
      <c r="K3734" s="7">
        <v>146</v>
      </c>
      <c r="L3734" s="7">
        <v>0</v>
      </c>
      <c r="M3734" s="8">
        <v>1</v>
      </c>
      <c r="N3734" s="8">
        <v>0</v>
      </c>
      <c r="O3734" s="6">
        <v>6</v>
      </c>
    </row>
    <row r="3735" spans="1:15" x14ac:dyDescent="0.2">
      <c r="A3735" s="3">
        <v>35490</v>
      </c>
      <c r="B3735" t="s">
        <v>7</v>
      </c>
      <c r="C3735" t="s">
        <v>15</v>
      </c>
      <c r="D3735" s="7">
        <v>4660133.0355000002</v>
      </c>
      <c r="E3735" s="5">
        <v>638984.86289999995</v>
      </c>
      <c r="F3735" s="5">
        <v>2054528.1913000001</v>
      </c>
      <c r="G3735" s="5">
        <v>185452.57740000001</v>
      </c>
      <c r="H3735" s="5">
        <v>1781167.4039</v>
      </c>
      <c r="I3735" s="5">
        <v>5846973.599999995</v>
      </c>
      <c r="J3735" s="5">
        <v>6789984.0620002802</v>
      </c>
      <c r="K3735" s="7">
        <v>15907</v>
      </c>
      <c r="L3735" s="7">
        <v>15</v>
      </c>
      <c r="M3735" s="8">
        <v>-391</v>
      </c>
      <c r="N3735" s="8">
        <v>554</v>
      </c>
      <c r="O3735" s="6">
        <v>576</v>
      </c>
    </row>
    <row r="3736" spans="1:15" x14ac:dyDescent="0.2">
      <c r="A3736" s="3">
        <v>35490</v>
      </c>
      <c r="B3736" t="s">
        <v>7</v>
      </c>
      <c r="C3736" t="s">
        <v>17</v>
      </c>
      <c r="D3736" s="7">
        <v>27169300.302299999</v>
      </c>
      <c r="E3736" s="5">
        <v>6829278.2699999902</v>
      </c>
      <c r="F3736" s="5">
        <v>10052228.09</v>
      </c>
      <c r="G3736" s="5">
        <v>1632688.1</v>
      </c>
      <c r="H3736" s="5">
        <v>8655105.8423000108</v>
      </c>
      <c r="I3736" s="5">
        <v>36631385.216666676</v>
      </c>
      <c r="J3736" s="5">
        <v>138841145.57753801</v>
      </c>
      <c r="K3736" s="7">
        <v>55368</v>
      </c>
      <c r="L3736" s="7">
        <v>3867</v>
      </c>
      <c r="M3736" s="8">
        <v>373</v>
      </c>
      <c r="N3736" s="8">
        <v>1281</v>
      </c>
      <c r="O3736" s="6">
        <v>3394</v>
      </c>
    </row>
    <row r="3737" spans="1:15" x14ac:dyDescent="0.2">
      <c r="A3737" s="3">
        <v>35490</v>
      </c>
      <c r="B3737" t="s">
        <v>7</v>
      </c>
      <c r="C3737" t="s">
        <v>15</v>
      </c>
      <c r="D3737" s="7">
        <v>422060.16769999999</v>
      </c>
      <c r="E3737" s="5">
        <v>91428.240000000107</v>
      </c>
      <c r="F3737" s="5">
        <v>193425.74</v>
      </c>
      <c r="G3737" s="5">
        <v>12350.55</v>
      </c>
      <c r="H3737" s="5">
        <v>124855.63769999989</v>
      </c>
      <c r="I3737" s="5">
        <v>481922.74999999953</v>
      </c>
      <c r="J3737" s="5">
        <v>1320487.2890625</v>
      </c>
      <c r="K3737" s="7">
        <v>1909</v>
      </c>
      <c r="L3737" s="7">
        <v>6</v>
      </c>
      <c r="M3737" s="8">
        <v>-32</v>
      </c>
      <c r="N3737" s="8">
        <v>188</v>
      </c>
      <c r="O3737" s="6">
        <v>298</v>
      </c>
    </row>
    <row r="3738" spans="1:15" x14ac:dyDescent="0.2">
      <c r="A3738" s="3">
        <v>35490</v>
      </c>
      <c r="B3738" t="s">
        <v>7</v>
      </c>
      <c r="C3738" t="s">
        <v>17</v>
      </c>
      <c r="D3738" s="7">
        <v>13476662.2107</v>
      </c>
      <c r="E3738" s="5">
        <v>3045198.14</v>
      </c>
      <c r="F3738" s="5">
        <v>5343792.74</v>
      </c>
      <c r="G3738" s="5">
        <v>722029.08</v>
      </c>
      <c r="H3738" s="5">
        <v>4365642.2506999988</v>
      </c>
      <c r="I3738" s="5">
        <v>23036460.33333334</v>
      </c>
      <c r="J3738" s="5">
        <v>52358921.4453125</v>
      </c>
      <c r="K3738" s="7">
        <v>51463</v>
      </c>
      <c r="L3738" s="7">
        <v>2735</v>
      </c>
      <c r="M3738" s="8">
        <v>-990</v>
      </c>
      <c r="N3738" s="8">
        <v>1332</v>
      </c>
      <c r="O3738" s="6">
        <v>3504</v>
      </c>
    </row>
    <row r="3739" spans="1:15" x14ac:dyDescent="0.2">
      <c r="A3739" s="3">
        <v>35490</v>
      </c>
      <c r="B3739" t="s">
        <v>7</v>
      </c>
      <c r="C3739" t="s">
        <v>16</v>
      </c>
      <c r="D3739" s="7">
        <v>11616100.624299999</v>
      </c>
      <c r="E3739" s="5">
        <v>11688659.5</v>
      </c>
      <c r="F3739" s="5">
        <v>-46367.499999999898</v>
      </c>
      <c r="G3739" s="5">
        <v>1069.1099999999999</v>
      </c>
      <c r="H3739" s="5">
        <v>-27260.485700000776</v>
      </c>
      <c r="I3739" s="5">
        <v>3.5333333333333297</v>
      </c>
      <c r="J3739" s="5">
        <v>508682907.82031298</v>
      </c>
      <c r="K3739" s="7">
        <v>27661</v>
      </c>
      <c r="L3739" s="7">
        <v>2118</v>
      </c>
      <c r="M3739" s="8">
        <v>-76</v>
      </c>
      <c r="N3739" s="8">
        <v>1457</v>
      </c>
      <c r="O3739" s="6">
        <v>4472</v>
      </c>
    </row>
    <row r="3740" spans="1:15" x14ac:dyDescent="0.2">
      <c r="A3740" s="3">
        <v>35490</v>
      </c>
      <c r="B3740" t="s">
        <v>7</v>
      </c>
      <c r="C3740" t="s">
        <v>15</v>
      </c>
      <c r="D3740" s="7">
        <v>10598793.7837</v>
      </c>
      <c r="E3740" s="5">
        <v>2633051.1800000002</v>
      </c>
      <c r="F3740" s="5">
        <v>2818452.98</v>
      </c>
      <c r="G3740" s="5">
        <v>709212.76</v>
      </c>
      <c r="H3740" s="5">
        <v>4438076.8637000006</v>
      </c>
      <c r="I3740" s="5">
        <v>23949344.633333333</v>
      </c>
      <c r="J3740" s="5">
        <v>50766679.2143889</v>
      </c>
      <c r="K3740" s="7">
        <v>54938</v>
      </c>
      <c r="L3740" s="7">
        <v>1820</v>
      </c>
      <c r="M3740" s="8">
        <v>793</v>
      </c>
      <c r="N3740" s="8">
        <v>2467</v>
      </c>
      <c r="O3740" s="6">
        <v>3620</v>
      </c>
    </row>
    <row r="3741" spans="1:15" x14ac:dyDescent="0.2">
      <c r="A3741" s="3">
        <v>35490</v>
      </c>
      <c r="B3741" t="s">
        <v>7</v>
      </c>
      <c r="C3741" t="s">
        <v>15</v>
      </c>
      <c r="D3741" s="7">
        <v>186973.91310000001</v>
      </c>
      <c r="E3741" s="5">
        <v>41816.800000000003</v>
      </c>
      <c r="F3741" s="5">
        <v>34638.120000000003</v>
      </c>
      <c r="G3741" s="5">
        <v>4245.25</v>
      </c>
      <c r="H3741" s="5">
        <v>106273.74310000002</v>
      </c>
      <c r="I3741" s="5">
        <v>411240.98333333322</v>
      </c>
      <c r="J3741" s="5">
        <v>708656.54296875</v>
      </c>
      <c r="K3741" s="7">
        <v>471</v>
      </c>
      <c r="L3741" s="7">
        <v>0</v>
      </c>
      <c r="M3741" s="8">
        <v>10</v>
      </c>
      <c r="N3741" s="8">
        <v>8</v>
      </c>
      <c r="O3741" s="6">
        <v>12</v>
      </c>
    </row>
    <row r="3742" spans="1:15" x14ac:dyDescent="0.2">
      <c r="A3742" s="3">
        <v>35490</v>
      </c>
      <c r="B3742" t="s">
        <v>7</v>
      </c>
      <c r="C3742" t="s">
        <v>15</v>
      </c>
      <c r="D3742" s="7">
        <v>14167141.542099999</v>
      </c>
      <c r="E3742" s="5">
        <v>3013424.96</v>
      </c>
      <c r="F3742" s="5">
        <v>4376903.97</v>
      </c>
      <c r="G3742" s="5">
        <v>795591.00999999896</v>
      </c>
      <c r="H3742" s="5">
        <v>5981221.6021000016</v>
      </c>
      <c r="I3742" s="5">
        <v>21344972.750000015</v>
      </c>
      <c r="J3742" s="5">
        <v>78578187.574218795</v>
      </c>
      <c r="K3742" s="7">
        <v>51013</v>
      </c>
      <c r="L3742" s="7">
        <v>27</v>
      </c>
      <c r="M3742" s="8">
        <v>-726</v>
      </c>
      <c r="N3742" s="8">
        <v>2360</v>
      </c>
      <c r="O3742" s="6">
        <v>3250</v>
      </c>
    </row>
    <row r="3743" spans="1:15" x14ac:dyDescent="0.2">
      <c r="A3743" s="3">
        <v>35490</v>
      </c>
      <c r="B3743" t="s">
        <v>7</v>
      </c>
      <c r="C3743" t="s">
        <v>17</v>
      </c>
      <c r="D3743" s="7">
        <v>7672273.0637999997</v>
      </c>
      <c r="E3743" s="5">
        <v>1264084.69</v>
      </c>
      <c r="F3743" s="5">
        <v>4537488.92</v>
      </c>
      <c r="G3743" s="5">
        <v>47981.97</v>
      </c>
      <c r="H3743" s="5">
        <v>1822717.4838000003</v>
      </c>
      <c r="I3743" s="5">
        <v>7280196.8333333302</v>
      </c>
      <c r="J3743" s="5">
        <v>11392302.3221121</v>
      </c>
      <c r="K3743" s="7">
        <v>8730</v>
      </c>
      <c r="L3743" s="7">
        <v>684</v>
      </c>
      <c r="M3743" s="8">
        <v>46</v>
      </c>
      <c r="N3743" s="8">
        <v>107</v>
      </c>
      <c r="O3743" s="6">
        <v>315</v>
      </c>
    </row>
    <row r="3744" spans="1:15" x14ac:dyDescent="0.2">
      <c r="A3744" s="3">
        <v>35490</v>
      </c>
      <c r="B3744" t="s">
        <v>7</v>
      </c>
      <c r="C3744" t="s">
        <v>17</v>
      </c>
      <c r="D3744" s="7">
        <v>1164576.5881000001</v>
      </c>
      <c r="E3744" s="5">
        <v>139655.79999999999</v>
      </c>
      <c r="F3744" s="5">
        <v>641720.69999999995</v>
      </c>
      <c r="G3744" s="5">
        <v>11520.24</v>
      </c>
      <c r="H3744" s="5">
        <v>371679.84810000006</v>
      </c>
      <c r="I3744" s="5">
        <v>1339107.8499999989</v>
      </c>
      <c r="J3744" s="5">
        <v>316109.597569465</v>
      </c>
      <c r="K3744" s="7">
        <v>1880</v>
      </c>
      <c r="L3744" s="7">
        <v>0</v>
      </c>
      <c r="M3744" s="8">
        <v>2</v>
      </c>
      <c r="N3744" s="8">
        <v>6</v>
      </c>
      <c r="O3744" s="6">
        <v>10</v>
      </c>
    </row>
    <row r="3745" spans="1:15" x14ac:dyDescent="0.2">
      <c r="A3745" s="3">
        <v>35490</v>
      </c>
      <c r="B3745" t="s">
        <v>7</v>
      </c>
      <c r="C3745" t="s">
        <v>15</v>
      </c>
      <c r="D3745" s="7">
        <v>3523443.4117999999</v>
      </c>
      <c r="E3745" s="5">
        <v>343779.11</v>
      </c>
      <c r="F3745" s="5">
        <v>2636041.62</v>
      </c>
      <c r="G3745" s="5">
        <v>61398.59</v>
      </c>
      <c r="H3745" s="5">
        <v>482224.09179999994</v>
      </c>
      <c r="I3745" s="5">
        <v>1696568.6499999992</v>
      </c>
      <c r="J3745" s="5">
        <v>6352100.1650390597</v>
      </c>
      <c r="K3745" s="7">
        <v>10976</v>
      </c>
      <c r="L3745" s="7">
        <v>271</v>
      </c>
      <c r="M3745" s="8">
        <v>-39</v>
      </c>
      <c r="N3745" s="8">
        <v>1208</v>
      </c>
      <c r="O3745" s="6">
        <v>1376</v>
      </c>
    </row>
    <row r="3746" spans="1:15" x14ac:dyDescent="0.2">
      <c r="A3746" s="3">
        <v>35490</v>
      </c>
      <c r="B3746" t="s">
        <v>7</v>
      </c>
      <c r="C3746" t="s">
        <v>18</v>
      </c>
      <c r="D3746" s="7">
        <v>1026144.2043</v>
      </c>
      <c r="E3746" s="5">
        <v>932053.03</v>
      </c>
      <c r="F3746" s="5">
        <v>6740.47</v>
      </c>
      <c r="G3746" s="5">
        <v>12068.61</v>
      </c>
      <c r="H3746" s="5">
        <v>75282.094299999953</v>
      </c>
      <c r="I3746" s="5">
        <v>167620.60000000006</v>
      </c>
      <c r="J3746" s="5">
        <v>464984.167563439</v>
      </c>
      <c r="K3746" s="7">
        <v>23874</v>
      </c>
      <c r="L3746" s="7">
        <v>106</v>
      </c>
      <c r="M3746" s="8">
        <v>0</v>
      </c>
      <c r="N3746" s="8">
        <v>1261</v>
      </c>
      <c r="O3746" s="6">
        <v>1099</v>
      </c>
    </row>
    <row r="3747" spans="1:15" x14ac:dyDescent="0.2">
      <c r="A3747" s="3">
        <v>35490</v>
      </c>
      <c r="B3747" t="s">
        <v>7</v>
      </c>
      <c r="C3747" t="s">
        <v>17</v>
      </c>
      <c r="D3747" s="7">
        <v>8324915.4419999896</v>
      </c>
      <c r="E3747" s="5">
        <v>2847594.14</v>
      </c>
      <c r="F3747" s="5">
        <v>3127207.64</v>
      </c>
      <c r="G3747" s="5">
        <v>469881.59</v>
      </c>
      <c r="H3747" s="5">
        <v>1880232.0719999897</v>
      </c>
      <c r="I3747" s="5">
        <v>8336299.6000000061</v>
      </c>
      <c r="J3747" s="5">
        <v>36004845.65625</v>
      </c>
      <c r="K3747" s="7">
        <v>11985</v>
      </c>
      <c r="L3747" s="7">
        <v>2204</v>
      </c>
      <c r="M3747" s="8">
        <v>1208</v>
      </c>
      <c r="N3747" s="8">
        <v>173</v>
      </c>
      <c r="O3747" s="6">
        <v>1043</v>
      </c>
    </row>
    <row r="3748" spans="1:15" x14ac:dyDescent="0.2">
      <c r="A3748" s="3">
        <v>35490</v>
      </c>
      <c r="B3748" t="s">
        <v>7</v>
      </c>
      <c r="C3748" t="s">
        <v>17</v>
      </c>
      <c r="D3748" s="7">
        <v>392501.18660000002</v>
      </c>
      <c r="E3748" s="5">
        <v>182234.42</v>
      </c>
      <c r="F3748" s="5">
        <v>158937.49</v>
      </c>
      <c r="G3748" s="5">
        <v>30315.77</v>
      </c>
      <c r="H3748" s="5">
        <v>21013.506600000012</v>
      </c>
      <c r="I3748" s="5">
        <v>175462.49999999983</v>
      </c>
      <c r="J3748" s="5">
        <v>455057.90332031302</v>
      </c>
      <c r="K3748" s="7">
        <v>539</v>
      </c>
      <c r="L3748" s="7">
        <v>251</v>
      </c>
      <c r="M3748" s="8">
        <v>285</v>
      </c>
      <c r="N3748" s="8">
        <v>3</v>
      </c>
      <c r="O3748" s="6">
        <v>0</v>
      </c>
    </row>
    <row r="3749" spans="1:15" x14ac:dyDescent="0.2">
      <c r="A3749" s="3">
        <v>35490</v>
      </c>
      <c r="B3749" t="s">
        <v>7</v>
      </c>
      <c r="C3749" t="s">
        <v>17</v>
      </c>
      <c r="D3749" s="7">
        <v>200860.15849999999</v>
      </c>
      <c r="E3749" s="5">
        <v>2264.69</v>
      </c>
      <c r="F3749" s="5">
        <v>31849.5</v>
      </c>
      <c r="G3749" s="5">
        <v>4515.3100000000004</v>
      </c>
      <c r="H3749" s="5">
        <v>162230.65849999999</v>
      </c>
      <c r="I3749" s="5">
        <v>1135385.4666666673</v>
      </c>
      <c r="J3749" s="5">
        <v>5708113.6152343797</v>
      </c>
      <c r="K3749" s="7">
        <v>3318</v>
      </c>
      <c r="L3749" s="7">
        <v>376</v>
      </c>
      <c r="M3749" s="8">
        <v>363</v>
      </c>
      <c r="N3749" s="8">
        <v>208</v>
      </c>
      <c r="O3749" s="6">
        <v>337</v>
      </c>
    </row>
    <row r="3750" spans="1:15" x14ac:dyDescent="0.2">
      <c r="A3750" s="3">
        <v>35490</v>
      </c>
      <c r="B3750" t="s">
        <v>7</v>
      </c>
      <c r="C3750" t="s">
        <v>16</v>
      </c>
      <c r="D3750" s="7">
        <v>556498.63879999996</v>
      </c>
      <c r="E3750" s="5">
        <v>477303.53</v>
      </c>
      <c r="F3750" s="5">
        <v>27880.62</v>
      </c>
      <c r="G3750" s="5">
        <v>4382.25</v>
      </c>
      <c r="H3750" s="5">
        <v>46932.238799999934</v>
      </c>
      <c r="I3750" s="5">
        <v>63780.066666666709</v>
      </c>
      <c r="J3750" s="5">
        <v>12339162.631836001</v>
      </c>
      <c r="K3750" s="7">
        <v>2429</v>
      </c>
      <c r="L3750" s="7">
        <v>2</v>
      </c>
      <c r="M3750" s="8">
        <v>-21</v>
      </c>
      <c r="N3750" s="8">
        <v>293</v>
      </c>
      <c r="O3750" s="6">
        <v>433</v>
      </c>
    </row>
    <row r="3751" spans="1:15" x14ac:dyDescent="0.2">
      <c r="A3751" s="3">
        <v>35490</v>
      </c>
      <c r="B3751" t="s">
        <v>7</v>
      </c>
      <c r="C3751" t="s">
        <v>16</v>
      </c>
      <c r="D3751" s="7">
        <v>3821969.5707</v>
      </c>
      <c r="E3751" s="5">
        <v>3712047.52</v>
      </c>
      <c r="F3751" s="5">
        <v>64378.93</v>
      </c>
      <c r="G3751" s="5">
        <v>4544.8599999999997</v>
      </c>
      <c r="H3751" s="5">
        <v>40998.260700000021</v>
      </c>
      <c r="I3751" s="5">
        <v>70250.516666666634</v>
      </c>
      <c r="J3751" s="5">
        <v>123211779.568359</v>
      </c>
      <c r="K3751" s="7">
        <v>12722</v>
      </c>
      <c r="L3751" s="7">
        <v>1940</v>
      </c>
      <c r="M3751" s="8">
        <v>87</v>
      </c>
      <c r="N3751" s="8">
        <v>601</v>
      </c>
      <c r="O3751" s="6">
        <v>2421</v>
      </c>
    </row>
    <row r="3752" spans="1:15" x14ac:dyDescent="0.2">
      <c r="A3752" s="3">
        <v>35490</v>
      </c>
      <c r="B3752" t="s">
        <v>7</v>
      </c>
      <c r="C3752" t="s">
        <v>16</v>
      </c>
      <c r="D3752" s="7">
        <v>81965.018599999996</v>
      </c>
      <c r="E3752" s="5">
        <v>76143.44</v>
      </c>
      <c r="F3752" s="5">
        <v>3450.03</v>
      </c>
      <c r="G3752" s="5">
        <v>260.45999999999998</v>
      </c>
      <c r="H3752" s="5">
        <v>2111.0885999999932</v>
      </c>
      <c r="I3752" s="5">
        <v>73.983333333333363</v>
      </c>
      <c r="J3752" s="5">
        <v>13255643.9356203</v>
      </c>
      <c r="K3752" s="7">
        <v>1570</v>
      </c>
      <c r="L3752" s="7">
        <v>42</v>
      </c>
      <c r="M3752" s="8">
        <v>36</v>
      </c>
      <c r="N3752" s="8">
        <v>96</v>
      </c>
      <c r="O3752" s="6">
        <v>146</v>
      </c>
    </row>
    <row r="3753" spans="1:15" x14ac:dyDescent="0.2">
      <c r="A3753" s="3">
        <v>35490</v>
      </c>
      <c r="B3753" t="s">
        <v>7</v>
      </c>
      <c r="C3753" t="s">
        <v>18</v>
      </c>
      <c r="D3753" s="7">
        <v>1608.03</v>
      </c>
      <c r="E3753" s="5">
        <v>549.02</v>
      </c>
      <c r="F3753" s="5">
        <v>1059.01</v>
      </c>
      <c r="G3753" s="5">
        <v>0</v>
      </c>
      <c r="H3753" s="5">
        <v>0</v>
      </c>
      <c r="I3753" s="5">
        <v>0</v>
      </c>
      <c r="J3753" s="5">
        <v>0</v>
      </c>
      <c r="K3753" s="7">
        <v>5</v>
      </c>
      <c r="L3753" s="7">
        <v>0</v>
      </c>
      <c r="M3753" s="8">
        <v>0</v>
      </c>
      <c r="N3753" s="8">
        <v>0</v>
      </c>
      <c r="O3753" s="6">
        <v>1</v>
      </c>
    </row>
    <row r="3754" spans="1:15" x14ac:dyDescent="0.2">
      <c r="A3754" s="3">
        <v>35490</v>
      </c>
      <c r="B3754" t="s">
        <v>8</v>
      </c>
      <c r="C3754" t="s">
        <v>15</v>
      </c>
      <c r="D3754" s="7">
        <v>50772.765700000004</v>
      </c>
      <c r="E3754" s="5">
        <v>6229.61</v>
      </c>
      <c r="F3754" s="5">
        <v>28286.75</v>
      </c>
      <c r="G3754" s="5">
        <v>2121.4299999999998</v>
      </c>
      <c r="H3754" s="5">
        <v>14134.975700000003</v>
      </c>
      <c r="I3754" s="5">
        <v>56524.566666666724</v>
      </c>
      <c r="J3754" s="5">
        <v>39926.4030628205</v>
      </c>
      <c r="K3754" s="7">
        <v>116</v>
      </c>
      <c r="L3754" s="7">
        <v>0</v>
      </c>
      <c r="M3754" s="8">
        <v>-1</v>
      </c>
      <c r="N3754" s="8">
        <v>7</v>
      </c>
      <c r="O3754" s="6">
        <v>2</v>
      </c>
    </row>
    <row r="3755" spans="1:15" x14ac:dyDescent="0.2">
      <c r="A3755" s="3">
        <v>35490</v>
      </c>
      <c r="B3755" t="s">
        <v>8</v>
      </c>
      <c r="C3755" t="s">
        <v>16</v>
      </c>
      <c r="D3755" s="7">
        <v>81.47</v>
      </c>
      <c r="E3755" s="5">
        <v>81.47</v>
      </c>
      <c r="F3755" s="5">
        <v>0</v>
      </c>
      <c r="G3755" s="5">
        <v>0</v>
      </c>
      <c r="H3755" s="5">
        <v>0</v>
      </c>
      <c r="I3755" s="5">
        <v>0</v>
      </c>
      <c r="J3755" s="5">
        <v>68.390992164611802</v>
      </c>
      <c r="K3755" s="7">
        <v>1</v>
      </c>
      <c r="L3755" s="7">
        <v>0</v>
      </c>
      <c r="M3755" s="8">
        <v>0</v>
      </c>
      <c r="N3755" s="8">
        <v>0</v>
      </c>
      <c r="O3755" s="6">
        <v>0</v>
      </c>
    </row>
    <row r="3756" spans="1:15" x14ac:dyDescent="0.2">
      <c r="A3756" s="3">
        <v>35490</v>
      </c>
      <c r="B3756" t="s">
        <v>8</v>
      </c>
      <c r="C3756" t="s">
        <v>15</v>
      </c>
      <c r="D3756" s="7">
        <v>25565786.143800002</v>
      </c>
      <c r="E3756" s="5">
        <v>2346856.5880999998</v>
      </c>
      <c r="F3756" s="5">
        <v>11555957.0184</v>
      </c>
      <c r="G3756" s="5">
        <v>939792.21490000002</v>
      </c>
      <c r="H3756" s="5">
        <v>10723180.3224</v>
      </c>
      <c r="I3756" s="5">
        <v>35216653.049999952</v>
      </c>
      <c r="J3756" s="5">
        <v>26244075.904735599</v>
      </c>
      <c r="K3756" s="7">
        <v>105423</v>
      </c>
      <c r="L3756" s="7">
        <v>-3</v>
      </c>
      <c r="M3756" s="8">
        <v>-3098</v>
      </c>
      <c r="N3756" s="8">
        <v>1996</v>
      </c>
      <c r="O3756" s="6">
        <v>2640</v>
      </c>
    </row>
    <row r="3757" spans="1:15" x14ac:dyDescent="0.2">
      <c r="A3757" s="3">
        <v>35490</v>
      </c>
      <c r="B3757" t="s">
        <v>8</v>
      </c>
      <c r="C3757" t="s">
        <v>17</v>
      </c>
      <c r="D3757" s="7">
        <v>25016448.353100002</v>
      </c>
      <c r="E3757" s="5">
        <v>5836018.0199999996</v>
      </c>
      <c r="F3757" s="5">
        <v>8583204.6190000102</v>
      </c>
      <c r="G3757" s="5">
        <v>1602753.6</v>
      </c>
      <c r="H3757" s="5">
        <v>8994472.1140999924</v>
      </c>
      <c r="I3757" s="5">
        <v>36432884.016666688</v>
      </c>
      <c r="J3757" s="5">
        <v>82981042.617306694</v>
      </c>
      <c r="K3757" s="7">
        <v>44664</v>
      </c>
      <c r="L3757" s="7">
        <v>1820</v>
      </c>
      <c r="M3757" s="8">
        <v>472</v>
      </c>
      <c r="N3757" s="8">
        <v>628</v>
      </c>
      <c r="O3757" s="6">
        <v>2080</v>
      </c>
    </row>
    <row r="3758" spans="1:15" x14ac:dyDescent="0.2">
      <c r="A3758" s="3">
        <v>35490</v>
      </c>
      <c r="B3758" t="s">
        <v>8</v>
      </c>
      <c r="C3758" t="s">
        <v>15</v>
      </c>
      <c r="D3758" s="7">
        <v>1299388.6799000001</v>
      </c>
      <c r="E3758" s="5">
        <v>214776.7</v>
      </c>
      <c r="F3758" s="5">
        <v>494918.39</v>
      </c>
      <c r="G3758" s="5">
        <v>33394.22</v>
      </c>
      <c r="H3758" s="5">
        <v>556299.36990000017</v>
      </c>
      <c r="I3758" s="5">
        <v>1985186.2999999996</v>
      </c>
      <c r="J3758" s="5">
        <v>3133505.7333984398</v>
      </c>
      <c r="K3758" s="7">
        <v>5490</v>
      </c>
      <c r="L3758" s="7">
        <v>-1</v>
      </c>
      <c r="M3758" s="8">
        <v>-185</v>
      </c>
      <c r="N3758" s="8">
        <v>431</v>
      </c>
      <c r="O3758" s="6">
        <v>643</v>
      </c>
    </row>
    <row r="3759" spans="1:15" x14ac:dyDescent="0.2">
      <c r="A3759" s="3">
        <v>35490</v>
      </c>
      <c r="B3759" t="s">
        <v>8</v>
      </c>
      <c r="C3759" t="s">
        <v>17</v>
      </c>
      <c r="D3759" s="7">
        <v>12015742.6808</v>
      </c>
      <c r="E3759" s="5">
        <v>2346885.83</v>
      </c>
      <c r="F3759" s="5">
        <v>4490363.7400000095</v>
      </c>
      <c r="G3759" s="5">
        <v>697374.01999999897</v>
      </c>
      <c r="H3759" s="5">
        <v>4481119.090799992</v>
      </c>
      <c r="I3759" s="5">
        <v>23186124.216666646</v>
      </c>
      <c r="J3759" s="5">
        <v>35730308.859375</v>
      </c>
      <c r="K3759" s="7">
        <v>39703</v>
      </c>
      <c r="L3759" s="7">
        <v>1422</v>
      </c>
      <c r="M3759" s="8">
        <v>-735</v>
      </c>
      <c r="N3759" s="8">
        <v>715</v>
      </c>
      <c r="O3759" s="6">
        <v>2123</v>
      </c>
    </row>
    <row r="3760" spans="1:15" x14ac:dyDescent="0.2">
      <c r="A3760" s="3">
        <v>35490</v>
      </c>
      <c r="B3760" t="s">
        <v>8</v>
      </c>
      <c r="C3760" t="s">
        <v>16</v>
      </c>
      <c r="D3760" s="7">
        <v>3971688.7905000001</v>
      </c>
      <c r="E3760" s="5">
        <v>3900347.2</v>
      </c>
      <c r="F3760" s="5">
        <v>51867.750000000102</v>
      </c>
      <c r="G3760" s="5">
        <v>2271.21</v>
      </c>
      <c r="H3760" s="5">
        <v>17202.630499999832</v>
      </c>
      <c r="I3760" s="5">
        <v>0.55000000000000004</v>
      </c>
      <c r="J3760" s="5">
        <v>159036073.59472701</v>
      </c>
      <c r="K3760" s="7">
        <v>9174</v>
      </c>
      <c r="L3760" s="7">
        <v>441</v>
      </c>
      <c r="M3760" s="8">
        <v>-41</v>
      </c>
      <c r="N3760" s="8">
        <v>524</v>
      </c>
      <c r="O3760" s="6">
        <v>1383</v>
      </c>
    </row>
    <row r="3761" spans="1:15" x14ac:dyDescent="0.2">
      <c r="A3761" s="3">
        <v>35490</v>
      </c>
      <c r="B3761" t="s">
        <v>8</v>
      </c>
      <c r="C3761" t="s">
        <v>15</v>
      </c>
      <c r="D3761" s="7">
        <v>21531669.103100002</v>
      </c>
      <c r="E3761" s="5">
        <v>3312880.64</v>
      </c>
      <c r="F3761" s="5">
        <v>6452841.9299999997</v>
      </c>
      <c r="G3761" s="5">
        <v>1433298.95</v>
      </c>
      <c r="H3761" s="5">
        <v>10332647.583100002</v>
      </c>
      <c r="I3761" s="5">
        <v>58263468.733333342</v>
      </c>
      <c r="J3761" s="5">
        <v>55820516.137695298</v>
      </c>
      <c r="K3761" s="7">
        <v>99573</v>
      </c>
      <c r="L3761" s="7">
        <v>1125</v>
      </c>
      <c r="M3761" s="8">
        <v>907</v>
      </c>
      <c r="N3761" s="8">
        <v>1988</v>
      </c>
      <c r="O3761" s="6">
        <v>3598</v>
      </c>
    </row>
    <row r="3762" spans="1:15" x14ac:dyDescent="0.2">
      <c r="A3762" s="3">
        <v>35490</v>
      </c>
      <c r="B3762" t="s">
        <v>8</v>
      </c>
      <c r="C3762" t="s">
        <v>15</v>
      </c>
      <c r="D3762" s="7">
        <v>177064.81649999999</v>
      </c>
      <c r="E3762" s="5">
        <v>47821.32</v>
      </c>
      <c r="F3762" s="5">
        <v>33357.410000000003</v>
      </c>
      <c r="G3762" s="5">
        <v>3538.61</v>
      </c>
      <c r="H3762" s="5">
        <v>92347.476499999975</v>
      </c>
      <c r="I3762" s="5">
        <v>367568.63333333319</v>
      </c>
      <c r="J3762" s="5">
        <v>1510129.0146484401</v>
      </c>
      <c r="K3762" s="7">
        <v>490</v>
      </c>
      <c r="L3762" s="7">
        <v>1</v>
      </c>
      <c r="M3762" s="8">
        <v>4</v>
      </c>
      <c r="N3762" s="8">
        <v>12</v>
      </c>
      <c r="O3762" s="6">
        <v>3</v>
      </c>
    </row>
    <row r="3763" spans="1:15" x14ac:dyDescent="0.2">
      <c r="A3763" s="3">
        <v>35490</v>
      </c>
      <c r="B3763" t="s">
        <v>8</v>
      </c>
      <c r="C3763" t="s">
        <v>15</v>
      </c>
      <c r="D3763" s="7">
        <v>18873827.811900001</v>
      </c>
      <c r="E3763" s="5">
        <v>2842596.52</v>
      </c>
      <c r="F3763" s="5">
        <v>5932946.1600000104</v>
      </c>
      <c r="G3763" s="5">
        <v>1071555.3899999999</v>
      </c>
      <c r="H3763" s="5">
        <v>9026729.7418999895</v>
      </c>
      <c r="I3763" s="5">
        <v>32326464.099999998</v>
      </c>
      <c r="J3763" s="5">
        <v>65314025.162109397</v>
      </c>
      <c r="K3763" s="7">
        <v>63315</v>
      </c>
      <c r="L3763" s="7">
        <v>-2</v>
      </c>
      <c r="M3763" s="8">
        <v>-449</v>
      </c>
      <c r="N3763" s="8">
        <v>1422</v>
      </c>
      <c r="O3763" s="6">
        <v>2341</v>
      </c>
    </row>
    <row r="3764" spans="1:15" x14ac:dyDescent="0.2">
      <c r="A3764" s="3">
        <v>35490</v>
      </c>
      <c r="B3764" t="s">
        <v>8</v>
      </c>
      <c r="C3764" t="s">
        <v>17</v>
      </c>
      <c r="D3764" s="7">
        <v>3853.2728000000002</v>
      </c>
      <c r="E3764" s="5">
        <v>1142.44</v>
      </c>
      <c r="F3764" s="5">
        <v>1928.92</v>
      </c>
      <c r="G3764" s="5">
        <v>30.5</v>
      </c>
      <c r="H3764" s="5">
        <v>751.41280000000006</v>
      </c>
      <c r="I3764" s="5">
        <v>2688.3333333333339</v>
      </c>
      <c r="J3764" s="5">
        <v>1870.4303808212301</v>
      </c>
      <c r="K3764" s="7">
        <v>3</v>
      </c>
      <c r="L3764" s="7">
        <v>0</v>
      </c>
      <c r="M3764" s="8">
        <v>1</v>
      </c>
      <c r="N3764" s="8">
        <v>0</v>
      </c>
      <c r="O3764" s="6">
        <v>0</v>
      </c>
    </row>
    <row r="3765" spans="1:15" x14ac:dyDescent="0.2">
      <c r="A3765" s="3">
        <v>35490</v>
      </c>
      <c r="B3765" t="s">
        <v>8</v>
      </c>
      <c r="C3765" t="s">
        <v>17</v>
      </c>
      <c r="D3765" s="7">
        <v>876.60299999999995</v>
      </c>
      <c r="E3765" s="5">
        <v>0</v>
      </c>
      <c r="F3765" s="5">
        <v>833.67</v>
      </c>
      <c r="G3765" s="5">
        <v>2.04</v>
      </c>
      <c r="H3765" s="5">
        <v>40.892999999999994</v>
      </c>
      <c r="I3765" s="5">
        <v>881.16666666666652</v>
      </c>
      <c r="J3765" s="5">
        <v>0</v>
      </c>
      <c r="K3765" s="7">
        <v>2</v>
      </c>
      <c r="L3765" s="7">
        <v>0</v>
      </c>
      <c r="M3765" s="8">
        <v>0</v>
      </c>
      <c r="N3765" s="8">
        <v>0</v>
      </c>
      <c r="O3765" s="6">
        <v>0</v>
      </c>
    </row>
    <row r="3766" spans="1:15" x14ac:dyDescent="0.2">
      <c r="A3766" s="3">
        <v>35490</v>
      </c>
      <c r="B3766" t="s">
        <v>8</v>
      </c>
      <c r="C3766" t="s">
        <v>15</v>
      </c>
      <c r="D3766" s="7">
        <v>3686497.1192999999</v>
      </c>
      <c r="E3766" s="5">
        <v>397108.4</v>
      </c>
      <c r="F3766" s="5">
        <v>2500028.9700000002</v>
      </c>
      <c r="G3766" s="5">
        <v>81272.929999999993</v>
      </c>
      <c r="H3766" s="5">
        <v>708086.81929999986</v>
      </c>
      <c r="I3766" s="5">
        <v>2186050.2000000007</v>
      </c>
      <c r="J3766" s="5">
        <v>6965637.7841796903</v>
      </c>
      <c r="K3766" s="7">
        <v>12736</v>
      </c>
      <c r="L3766" s="7">
        <v>686</v>
      </c>
      <c r="M3766" s="8">
        <v>62</v>
      </c>
      <c r="N3766" s="8">
        <v>1079</v>
      </c>
      <c r="O3766" s="6">
        <v>2497</v>
      </c>
    </row>
    <row r="3767" spans="1:15" x14ac:dyDescent="0.2">
      <c r="A3767" s="3">
        <v>35490</v>
      </c>
      <c r="B3767" t="s">
        <v>8</v>
      </c>
      <c r="C3767" t="s">
        <v>18</v>
      </c>
      <c r="D3767" s="7">
        <v>1082.1498999999999</v>
      </c>
      <c r="E3767" s="5">
        <v>916.49</v>
      </c>
      <c r="F3767" s="5">
        <v>131.63</v>
      </c>
      <c r="G3767" s="5">
        <v>19.38</v>
      </c>
      <c r="H3767" s="5">
        <v>14.649899999999885</v>
      </c>
      <c r="I3767" s="5">
        <v>0.73333333333333328</v>
      </c>
      <c r="J3767" s="5">
        <v>139.552042961121</v>
      </c>
      <c r="K3767" s="7">
        <v>20</v>
      </c>
      <c r="L3767" s="7">
        <v>0</v>
      </c>
      <c r="M3767" s="8">
        <v>0</v>
      </c>
      <c r="N3767" s="8">
        <v>0</v>
      </c>
      <c r="O3767" s="6">
        <v>3</v>
      </c>
    </row>
    <row r="3768" spans="1:15" x14ac:dyDescent="0.2">
      <c r="A3768" s="3">
        <v>35490</v>
      </c>
      <c r="B3768" t="s">
        <v>8</v>
      </c>
      <c r="C3768" t="s">
        <v>17</v>
      </c>
      <c r="D3768" s="7">
        <v>4936288.6716</v>
      </c>
      <c r="E3768" s="5">
        <v>1556361.18</v>
      </c>
      <c r="F3768" s="5">
        <v>1488296.4894999999</v>
      </c>
      <c r="G3768" s="5">
        <v>277912.03000000003</v>
      </c>
      <c r="H3768" s="5">
        <v>1613718.9721000004</v>
      </c>
      <c r="I3768" s="5">
        <v>6861951.7500000065</v>
      </c>
      <c r="J3768" s="5">
        <v>16669374.2900391</v>
      </c>
      <c r="K3768" s="7">
        <v>7221</v>
      </c>
      <c r="L3768" s="7">
        <v>285</v>
      </c>
      <c r="M3768" s="8">
        <v>2049</v>
      </c>
      <c r="N3768" s="8">
        <v>43</v>
      </c>
      <c r="O3768" s="6">
        <v>98</v>
      </c>
    </row>
    <row r="3769" spans="1:15" x14ac:dyDescent="0.2">
      <c r="A3769" s="3">
        <v>35490</v>
      </c>
      <c r="B3769" t="s">
        <v>8</v>
      </c>
      <c r="C3769" t="s">
        <v>17</v>
      </c>
      <c r="D3769" s="7">
        <v>88475.784700000004</v>
      </c>
      <c r="E3769" s="5">
        <v>39759.82</v>
      </c>
      <c r="F3769" s="5">
        <v>33759.08</v>
      </c>
      <c r="G3769" s="5">
        <v>6548.32</v>
      </c>
      <c r="H3769" s="5">
        <v>8408.5647000000026</v>
      </c>
      <c r="I3769" s="5">
        <v>48823.049999999974</v>
      </c>
      <c r="J3769" s="5">
        <v>105516.13183593799</v>
      </c>
      <c r="K3769" s="7">
        <v>127</v>
      </c>
      <c r="L3769" s="7">
        <v>0</v>
      </c>
      <c r="M3769" s="8">
        <v>126</v>
      </c>
      <c r="N3769" s="8">
        <v>1</v>
      </c>
      <c r="O3769" s="6">
        <v>0</v>
      </c>
    </row>
    <row r="3770" spans="1:15" x14ac:dyDescent="0.2">
      <c r="A3770" s="3">
        <v>35490</v>
      </c>
      <c r="B3770" t="s">
        <v>8</v>
      </c>
      <c r="C3770" t="s">
        <v>17</v>
      </c>
      <c r="D3770" s="7">
        <v>102747.0717</v>
      </c>
      <c r="E3770" s="5">
        <v>1471.73</v>
      </c>
      <c r="F3770" s="5">
        <v>12266.59</v>
      </c>
      <c r="G3770" s="5">
        <v>1292.46</v>
      </c>
      <c r="H3770" s="5">
        <v>87716.291700000002</v>
      </c>
      <c r="I3770" s="5">
        <v>559507.96666666714</v>
      </c>
      <c r="J3770" s="5">
        <v>994090.103515625</v>
      </c>
      <c r="K3770" s="7">
        <v>1012</v>
      </c>
      <c r="L3770" s="7">
        <v>15</v>
      </c>
      <c r="M3770" s="8">
        <v>284</v>
      </c>
      <c r="N3770" s="8">
        <v>9</v>
      </c>
      <c r="O3770" s="6">
        <v>16</v>
      </c>
    </row>
    <row r="3771" spans="1:15" x14ac:dyDescent="0.2">
      <c r="A3771" s="3">
        <v>35490</v>
      </c>
      <c r="B3771" t="s">
        <v>8</v>
      </c>
      <c r="C3771" t="s">
        <v>16</v>
      </c>
      <c r="D3771" s="7">
        <v>100844.41680000001</v>
      </c>
      <c r="E3771" s="5">
        <v>77363.28</v>
      </c>
      <c r="F3771" s="5">
        <v>10052.57</v>
      </c>
      <c r="G3771" s="5">
        <v>725.4</v>
      </c>
      <c r="H3771" s="5">
        <v>12703.166800000008</v>
      </c>
      <c r="I3771" s="5">
        <v>22599.199999999997</v>
      </c>
      <c r="J3771" s="5">
        <v>1814569.7753906299</v>
      </c>
      <c r="K3771" s="7">
        <v>382</v>
      </c>
      <c r="L3771" s="7">
        <v>3</v>
      </c>
      <c r="M3771" s="8">
        <v>-7</v>
      </c>
      <c r="N3771" s="8">
        <v>35</v>
      </c>
      <c r="O3771" s="6">
        <v>73</v>
      </c>
    </row>
    <row r="3772" spans="1:15" x14ac:dyDescent="0.2">
      <c r="A3772" s="3">
        <v>35490</v>
      </c>
      <c r="B3772" t="s">
        <v>8</v>
      </c>
      <c r="C3772" t="s">
        <v>16</v>
      </c>
      <c r="D3772" s="7">
        <v>967749.5675</v>
      </c>
      <c r="E3772" s="5">
        <v>859782.63</v>
      </c>
      <c r="F3772" s="5">
        <v>55879.7</v>
      </c>
      <c r="G3772" s="5">
        <v>2473.4299999999998</v>
      </c>
      <c r="H3772" s="5">
        <v>49613.807500000003</v>
      </c>
      <c r="I3772" s="5">
        <v>77011.516666666634</v>
      </c>
      <c r="J3772" s="5">
        <v>26503375.748046901</v>
      </c>
      <c r="K3772" s="7">
        <v>3790</v>
      </c>
      <c r="L3772" s="7">
        <v>610</v>
      </c>
      <c r="M3772" s="8">
        <v>152</v>
      </c>
      <c r="N3772" s="8">
        <v>279</v>
      </c>
      <c r="O3772" s="6">
        <v>855</v>
      </c>
    </row>
    <row r="3773" spans="1:15" x14ac:dyDescent="0.2">
      <c r="A3773" s="3">
        <v>35490</v>
      </c>
      <c r="B3773" t="s">
        <v>8</v>
      </c>
      <c r="C3773" t="s">
        <v>16</v>
      </c>
      <c r="D3773" s="7">
        <v>36729.429199999999</v>
      </c>
      <c r="E3773" s="5">
        <v>33090.89</v>
      </c>
      <c r="F3773" s="5">
        <v>2137.79</v>
      </c>
      <c r="G3773" s="5">
        <v>232.69</v>
      </c>
      <c r="H3773" s="5">
        <v>1268.0591999999992</v>
      </c>
      <c r="I3773" s="5">
        <v>80.266666666666566</v>
      </c>
      <c r="J3773" s="5">
        <v>2906109.9199218801</v>
      </c>
      <c r="K3773" s="7">
        <v>251</v>
      </c>
      <c r="L3773" s="7">
        <v>8</v>
      </c>
      <c r="M3773" s="8">
        <v>15</v>
      </c>
      <c r="N3773" s="8">
        <v>21</v>
      </c>
      <c r="O3773" s="6">
        <v>26</v>
      </c>
    </row>
    <row r="3774" spans="1:15" x14ac:dyDescent="0.2">
      <c r="A3774" s="3">
        <v>35490</v>
      </c>
      <c r="B3774" t="s">
        <v>8</v>
      </c>
      <c r="C3774" t="s">
        <v>18</v>
      </c>
      <c r="D3774" s="7">
        <v>0</v>
      </c>
      <c r="E3774" s="5">
        <v>0</v>
      </c>
      <c r="F3774" s="5">
        <v>0</v>
      </c>
      <c r="G3774" s="5">
        <v>0</v>
      </c>
      <c r="H3774" s="5">
        <v>0</v>
      </c>
      <c r="I3774" s="5">
        <v>0</v>
      </c>
      <c r="J3774" s="5">
        <v>0</v>
      </c>
      <c r="K3774" s="7">
        <v>0</v>
      </c>
      <c r="L3774" s="7">
        <v>0</v>
      </c>
      <c r="M3774" s="8">
        <v>0</v>
      </c>
      <c r="N3774" s="8">
        <v>0</v>
      </c>
      <c r="O3774" s="6">
        <v>0</v>
      </c>
    </row>
    <row r="3775" spans="1:15" x14ac:dyDescent="0.2">
      <c r="A3775" s="3">
        <v>35490</v>
      </c>
      <c r="B3775" t="s">
        <v>9</v>
      </c>
      <c r="C3775" t="s">
        <v>15</v>
      </c>
      <c r="D3775" s="7">
        <v>997333.9595</v>
      </c>
      <c r="E3775" s="5">
        <v>154472.14000000001</v>
      </c>
      <c r="F3775" s="5">
        <v>374077.69</v>
      </c>
      <c r="G3775" s="5">
        <v>35479.11</v>
      </c>
      <c r="H3775" s="5">
        <v>433305.01949999999</v>
      </c>
      <c r="I3775" s="5">
        <v>1370231.4000000008</v>
      </c>
      <c r="J3775" s="5">
        <v>2005488.4921875</v>
      </c>
      <c r="K3775" s="7">
        <v>4342</v>
      </c>
      <c r="L3775" s="7">
        <v>-2</v>
      </c>
      <c r="M3775" s="8">
        <v>-84</v>
      </c>
      <c r="N3775" s="8">
        <v>128</v>
      </c>
      <c r="O3775" s="6">
        <v>202</v>
      </c>
    </row>
    <row r="3776" spans="1:15" x14ac:dyDescent="0.2">
      <c r="A3776" s="3">
        <v>35490</v>
      </c>
      <c r="B3776" t="s">
        <v>9</v>
      </c>
      <c r="C3776" t="s">
        <v>17</v>
      </c>
      <c r="D3776" s="7">
        <v>640775.58669999999</v>
      </c>
      <c r="E3776" s="5">
        <v>143872.6</v>
      </c>
      <c r="F3776" s="5">
        <v>207928.62</v>
      </c>
      <c r="G3776" s="5">
        <v>37149.64</v>
      </c>
      <c r="H3776" s="5">
        <v>251824.7267</v>
      </c>
      <c r="I3776" s="5">
        <v>976853.55000000028</v>
      </c>
      <c r="J3776" s="5">
        <v>2581278.0107421898</v>
      </c>
      <c r="K3776" s="7">
        <v>1097</v>
      </c>
      <c r="L3776" s="7">
        <v>0</v>
      </c>
      <c r="M3776" s="8">
        <v>15</v>
      </c>
      <c r="N3776" s="8">
        <v>15</v>
      </c>
      <c r="O3776" s="6">
        <v>20</v>
      </c>
    </row>
    <row r="3777" spans="1:15" x14ac:dyDescent="0.2">
      <c r="A3777" s="3">
        <v>35490</v>
      </c>
      <c r="B3777" t="s">
        <v>9</v>
      </c>
      <c r="C3777" t="s">
        <v>15</v>
      </c>
      <c r="D3777" s="7">
        <v>15424.895500000001</v>
      </c>
      <c r="E3777" s="5">
        <v>3682.09</v>
      </c>
      <c r="F3777" s="5">
        <v>4271.22</v>
      </c>
      <c r="G3777" s="5">
        <v>324.75</v>
      </c>
      <c r="H3777" s="5">
        <v>7146.8355000000001</v>
      </c>
      <c r="I3777" s="5">
        <v>24100.116666666669</v>
      </c>
      <c r="J3777" s="5">
        <v>43662.568359375</v>
      </c>
      <c r="K3777" s="7">
        <v>74</v>
      </c>
      <c r="L3777" s="7">
        <v>0</v>
      </c>
      <c r="M3777" s="8">
        <v>-1</v>
      </c>
      <c r="N3777" s="8">
        <v>9</v>
      </c>
      <c r="O3777" s="6">
        <v>3</v>
      </c>
    </row>
    <row r="3778" spans="1:15" x14ac:dyDescent="0.2">
      <c r="A3778" s="3">
        <v>35490</v>
      </c>
      <c r="B3778" t="s">
        <v>9</v>
      </c>
      <c r="C3778" t="s">
        <v>17</v>
      </c>
      <c r="D3778" s="7">
        <v>257874.253</v>
      </c>
      <c r="E3778" s="5">
        <v>50906.28</v>
      </c>
      <c r="F3778" s="5">
        <v>88169.18</v>
      </c>
      <c r="G3778" s="5">
        <v>12559.29</v>
      </c>
      <c r="H3778" s="5">
        <v>106239.503</v>
      </c>
      <c r="I3778" s="5">
        <v>491657.36666666676</v>
      </c>
      <c r="J3778" s="5">
        <v>909613.111328125</v>
      </c>
      <c r="K3778" s="7">
        <v>790</v>
      </c>
      <c r="L3778" s="7">
        <v>0</v>
      </c>
      <c r="M3778" s="8">
        <v>-9</v>
      </c>
      <c r="N3778" s="8">
        <v>9</v>
      </c>
      <c r="O3778" s="6">
        <v>14</v>
      </c>
    </row>
    <row r="3779" spans="1:15" x14ac:dyDescent="0.2">
      <c r="A3779" s="3">
        <v>35490</v>
      </c>
      <c r="B3779" t="s">
        <v>9</v>
      </c>
      <c r="C3779" t="s">
        <v>15</v>
      </c>
      <c r="D3779" s="7">
        <v>354385.52069999999</v>
      </c>
      <c r="E3779" s="5">
        <v>69993.490000000005</v>
      </c>
      <c r="F3779" s="5">
        <v>92840.79</v>
      </c>
      <c r="G3779" s="5">
        <v>23503.07</v>
      </c>
      <c r="H3779" s="5">
        <v>168048.17070000002</v>
      </c>
      <c r="I3779" s="5">
        <v>963906.69999999984</v>
      </c>
      <c r="J3779" s="5">
        <v>1191125.46484375</v>
      </c>
      <c r="K3779" s="7">
        <v>1421</v>
      </c>
      <c r="L3779" s="7">
        <v>-1</v>
      </c>
      <c r="M3779" s="8">
        <v>24</v>
      </c>
      <c r="N3779" s="8">
        <v>22</v>
      </c>
      <c r="O3779" s="6">
        <v>40</v>
      </c>
    </row>
    <row r="3780" spans="1:15" x14ac:dyDescent="0.2">
      <c r="A3780" s="3">
        <v>35490</v>
      </c>
      <c r="B3780" t="s">
        <v>9</v>
      </c>
      <c r="C3780" t="s">
        <v>15</v>
      </c>
      <c r="D3780" s="7">
        <v>5905.3212999999996</v>
      </c>
      <c r="E3780" s="5">
        <v>1922.35</v>
      </c>
      <c r="F3780" s="5">
        <v>1185.53</v>
      </c>
      <c r="G3780" s="5">
        <v>88.33</v>
      </c>
      <c r="H3780" s="5">
        <v>2709.1112999999996</v>
      </c>
      <c r="I3780" s="5">
        <v>9425.4999999999982</v>
      </c>
      <c r="J3780" s="5">
        <v>62044.5</v>
      </c>
      <c r="K3780" s="7">
        <v>13</v>
      </c>
      <c r="L3780" s="7">
        <v>0</v>
      </c>
      <c r="M3780" s="8">
        <v>0</v>
      </c>
      <c r="N3780" s="8">
        <v>0</v>
      </c>
      <c r="O3780" s="6">
        <v>1</v>
      </c>
    </row>
    <row r="3781" spans="1:15" x14ac:dyDescent="0.2">
      <c r="A3781" s="3">
        <v>35490</v>
      </c>
      <c r="B3781" t="s">
        <v>9</v>
      </c>
      <c r="C3781" t="s">
        <v>15</v>
      </c>
      <c r="D3781" s="7">
        <v>440117.14640000003</v>
      </c>
      <c r="E3781" s="5">
        <v>71904.320000000007</v>
      </c>
      <c r="F3781" s="5">
        <v>137683.49</v>
      </c>
      <c r="G3781" s="5">
        <v>25844.06</v>
      </c>
      <c r="H3781" s="5">
        <v>204685.27640000003</v>
      </c>
      <c r="I3781" s="5">
        <v>754298.36666666553</v>
      </c>
      <c r="J3781" s="5">
        <v>1898709.8828125</v>
      </c>
      <c r="K3781" s="7">
        <v>1324</v>
      </c>
      <c r="L3781" s="7">
        <v>0</v>
      </c>
      <c r="M3781" s="8">
        <v>-21</v>
      </c>
      <c r="N3781" s="8">
        <v>18</v>
      </c>
      <c r="O3781" s="6">
        <v>42</v>
      </c>
    </row>
    <row r="3782" spans="1:15" x14ac:dyDescent="0.2">
      <c r="A3782" s="3">
        <v>35490</v>
      </c>
      <c r="B3782" t="s">
        <v>9</v>
      </c>
      <c r="C3782" t="s">
        <v>15</v>
      </c>
      <c r="D3782" s="7">
        <v>39422.1011</v>
      </c>
      <c r="E3782" s="5">
        <v>2221.0100000000002</v>
      </c>
      <c r="F3782" s="5">
        <v>28716.63</v>
      </c>
      <c r="G3782" s="5">
        <v>1207.32</v>
      </c>
      <c r="H3782" s="5">
        <v>7277.1410999999971</v>
      </c>
      <c r="I3782" s="5">
        <v>24204.499999999993</v>
      </c>
      <c r="J3782" s="5">
        <v>34517.087890625</v>
      </c>
      <c r="K3782" s="7">
        <v>194</v>
      </c>
      <c r="L3782" s="7">
        <v>0</v>
      </c>
      <c r="M3782" s="8">
        <v>-3</v>
      </c>
      <c r="N3782" s="8">
        <v>14</v>
      </c>
      <c r="O3782" s="6">
        <v>14</v>
      </c>
    </row>
    <row r="3783" spans="1:15" x14ac:dyDescent="0.2">
      <c r="A3783" s="3">
        <v>35490</v>
      </c>
      <c r="B3783" t="s">
        <v>9</v>
      </c>
      <c r="C3783" t="s">
        <v>17</v>
      </c>
      <c r="D3783" s="7">
        <v>132464.0148</v>
      </c>
      <c r="E3783" s="5">
        <v>38774.85</v>
      </c>
      <c r="F3783" s="5">
        <v>37756.04</v>
      </c>
      <c r="G3783" s="5">
        <v>6757.33</v>
      </c>
      <c r="H3783" s="5">
        <v>49175.794799999996</v>
      </c>
      <c r="I3783" s="5">
        <v>188070.16666666657</v>
      </c>
      <c r="J3783" s="5">
        <v>492641.01464843802</v>
      </c>
      <c r="K3783" s="7">
        <v>198</v>
      </c>
      <c r="L3783" s="7">
        <v>-1</v>
      </c>
      <c r="M3783" s="8">
        <v>60</v>
      </c>
      <c r="N3783" s="8">
        <v>3</v>
      </c>
      <c r="O3783" s="6">
        <v>1</v>
      </c>
    </row>
    <row r="3784" spans="1:15" x14ac:dyDescent="0.2">
      <c r="A3784" s="3">
        <v>35490</v>
      </c>
      <c r="B3784" t="s">
        <v>9</v>
      </c>
      <c r="C3784" t="s">
        <v>17</v>
      </c>
      <c r="D3784" s="7">
        <v>1191.1773000000001</v>
      </c>
      <c r="E3784" s="5">
        <v>436.67</v>
      </c>
      <c r="F3784" s="5">
        <v>368.94</v>
      </c>
      <c r="G3784" s="5">
        <v>74.12</v>
      </c>
      <c r="H3784" s="5">
        <v>311.44729999999998</v>
      </c>
      <c r="I3784" s="5">
        <v>735.6999999999997</v>
      </c>
      <c r="J3784" s="5">
        <v>1303.5185546875</v>
      </c>
      <c r="K3784" s="7">
        <v>2</v>
      </c>
      <c r="L3784" s="7">
        <v>0</v>
      </c>
      <c r="M3784" s="8">
        <v>2</v>
      </c>
      <c r="N3784" s="8">
        <v>0</v>
      </c>
      <c r="O3784" s="6">
        <v>0</v>
      </c>
    </row>
    <row r="3785" spans="1:15" x14ac:dyDescent="0.2">
      <c r="A3785" s="3">
        <v>35490</v>
      </c>
      <c r="B3785" t="s">
        <v>9</v>
      </c>
      <c r="C3785" t="s">
        <v>17</v>
      </c>
      <c r="D3785" s="7">
        <v>609.51350000000002</v>
      </c>
      <c r="E3785" s="5">
        <v>25.12</v>
      </c>
      <c r="F3785" s="5">
        <v>9.69</v>
      </c>
      <c r="G3785" s="5">
        <v>0.68</v>
      </c>
      <c r="H3785" s="5">
        <v>574.02350000000001</v>
      </c>
      <c r="I3785" s="5">
        <v>7063.0833333333348</v>
      </c>
      <c r="J3785" s="5">
        <v>36006.7744140625</v>
      </c>
      <c r="K3785" s="7">
        <v>15</v>
      </c>
      <c r="L3785" s="7">
        <v>0</v>
      </c>
      <c r="M3785" s="8">
        <v>5</v>
      </c>
      <c r="N3785" s="8">
        <v>1</v>
      </c>
      <c r="O3785" s="6">
        <v>0</v>
      </c>
    </row>
    <row r="3786" spans="1:15" x14ac:dyDescent="0.2">
      <c r="A3786" s="3">
        <v>35490</v>
      </c>
      <c r="B3786" t="s">
        <v>9</v>
      </c>
      <c r="C3786" t="s">
        <v>16</v>
      </c>
      <c r="D3786" s="7">
        <v>1646.9467</v>
      </c>
      <c r="E3786" s="5">
        <v>245.21</v>
      </c>
      <c r="F3786" s="5">
        <v>1087.46</v>
      </c>
      <c r="G3786" s="5">
        <v>73.22</v>
      </c>
      <c r="H3786" s="5">
        <v>241.05669999999989</v>
      </c>
      <c r="I3786" s="5">
        <v>844</v>
      </c>
      <c r="J3786" s="5">
        <v>3084.4970703125</v>
      </c>
      <c r="K3786" s="7">
        <v>2</v>
      </c>
      <c r="L3786" s="7">
        <v>0</v>
      </c>
      <c r="M3786" s="8">
        <v>0</v>
      </c>
      <c r="N3786" s="8">
        <v>0</v>
      </c>
      <c r="O3786" s="6">
        <v>0</v>
      </c>
    </row>
    <row r="3787" spans="1:15" x14ac:dyDescent="0.2">
      <c r="A3787" s="3">
        <v>35490</v>
      </c>
      <c r="B3787" t="s">
        <v>9</v>
      </c>
      <c r="C3787" t="s">
        <v>16</v>
      </c>
      <c r="D3787" s="7">
        <v>2758.1545000000001</v>
      </c>
      <c r="E3787" s="5">
        <v>1822.03</v>
      </c>
      <c r="F3787" s="5">
        <v>560.5</v>
      </c>
      <c r="G3787" s="5">
        <v>46.47</v>
      </c>
      <c r="H3787" s="5">
        <v>329.1545000000001</v>
      </c>
      <c r="I3787" s="5">
        <v>764.76666666666563</v>
      </c>
      <c r="J3787" s="5">
        <v>70365.8115234375</v>
      </c>
      <c r="K3787" s="7">
        <v>6</v>
      </c>
      <c r="L3787" s="7">
        <v>0</v>
      </c>
      <c r="M3787" s="8">
        <v>2</v>
      </c>
      <c r="N3787" s="8">
        <v>0</v>
      </c>
      <c r="O3787" s="6">
        <v>0</v>
      </c>
    </row>
    <row r="3788" spans="1:15" x14ac:dyDescent="0.2">
      <c r="A3788" s="3">
        <v>35490</v>
      </c>
      <c r="B3788" t="s">
        <v>9</v>
      </c>
      <c r="C3788" t="s">
        <v>16</v>
      </c>
      <c r="D3788" s="7">
        <v>0</v>
      </c>
      <c r="E3788" s="5">
        <v>0</v>
      </c>
      <c r="F3788" s="5">
        <v>0</v>
      </c>
      <c r="G3788" s="5">
        <v>0</v>
      </c>
      <c r="H3788" s="5">
        <v>0</v>
      </c>
      <c r="I3788" s="5">
        <v>0</v>
      </c>
      <c r="J3788" s="5">
        <v>50.8681640625</v>
      </c>
      <c r="K3788" s="7">
        <v>1</v>
      </c>
      <c r="L3788" s="7">
        <v>0</v>
      </c>
      <c r="M3788" s="8">
        <v>0</v>
      </c>
      <c r="N3788" s="8">
        <v>0</v>
      </c>
      <c r="O3788" s="6">
        <v>2</v>
      </c>
    </row>
    <row r="3789" spans="1:15" x14ac:dyDescent="0.2">
      <c r="A3789" s="3">
        <v>35490</v>
      </c>
      <c r="B3789" t="s">
        <v>10</v>
      </c>
      <c r="C3789" t="s">
        <v>15</v>
      </c>
      <c r="D3789" s="7">
        <v>5340919.4978</v>
      </c>
      <c r="E3789" s="5">
        <v>617388.49000000104</v>
      </c>
      <c r="F3789" s="5">
        <v>2250428.0145999999</v>
      </c>
      <c r="G3789" s="5">
        <v>188920.87</v>
      </c>
      <c r="H3789" s="5">
        <v>2284182.1231999989</v>
      </c>
      <c r="I3789" s="5">
        <v>7359559.3666666709</v>
      </c>
      <c r="J3789" s="5">
        <v>7401764.4345703097</v>
      </c>
      <c r="K3789" s="7">
        <v>25750</v>
      </c>
      <c r="L3789" s="7">
        <v>-2</v>
      </c>
      <c r="M3789" s="8">
        <v>-549</v>
      </c>
      <c r="N3789" s="8">
        <v>667</v>
      </c>
      <c r="O3789" s="6">
        <v>787</v>
      </c>
    </row>
    <row r="3790" spans="1:15" x14ac:dyDescent="0.2">
      <c r="A3790" s="3">
        <v>35490</v>
      </c>
      <c r="B3790" t="s">
        <v>10</v>
      </c>
      <c r="C3790" t="s">
        <v>17</v>
      </c>
      <c r="D3790" s="7">
        <v>9797780.4485999998</v>
      </c>
      <c r="E3790" s="5">
        <v>2766291.91</v>
      </c>
      <c r="F3790" s="5">
        <v>3462018.56</v>
      </c>
      <c r="G3790" s="5">
        <v>608540.81999999995</v>
      </c>
      <c r="H3790" s="5">
        <v>2960929.1585999997</v>
      </c>
      <c r="I3790" s="5">
        <v>12278362.933333339</v>
      </c>
      <c r="J3790" s="5">
        <v>44060086.279010803</v>
      </c>
      <c r="K3790" s="7">
        <v>25088</v>
      </c>
      <c r="L3790" s="7">
        <v>3884</v>
      </c>
      <c r="M3790" s="8">
        <v>-34</v>
      </c>
      <c r="N3790" s="8">
        <v>823</v>
      </c>
      <c r="O3790" s="6">
        <v>3100</v>
      </c>
    </row>
    <row r="3791" spans="1:15" x14ac:dyDescent="0.2">
      <c r="A3791" s="3">
        <v>35490</v>
      </c>
      <c r="B3791" t="s">
        <v>10</v>
      </c>
      <c r="C3791" t="s">
        <v>15</v>
      </c>
      <c r="D3791" s="7">
        <v>350540.1692</v>
      </c>
      <c r="E3791" s="5">
        <v>84731.57</v>
      </c>
      <c r="F3791" s="5">
        <v>145855.38</v>
      </c>
      <c r="G3791" s="5">
        <v>6016.37</v>
      </c>
      <c r="H3791" s="5">
        <v>113936.8492</v>
      </c>
      <c r="I3791" s="5">
        <v>423371.86666666699</v>
      </c>
      <c r="J3791" s="5">
        <v>1251705.6044921901</v>
      </c>
      <c r="K3791" s="7">
        <v>1746</v>
      </c>
      <c r="L3791" s="7">
        <v>0</v>
      </c>
      <c r="M3791" s="8">
        <v>-49</v>
      </c>
      <c r="N3791" s="8">
        <v>214</v>
      </c>
      <c r="O3791" s="6">
        <v>380</v>
      </c>
    </row>
    <row r="3792" spans="1:15" x14ac:dyDescent="0.2">
      <c r="A3792" s="3">
        <v>35490</v>
      </c>
      <c r="B3792" t="s">
        <v>10</v>
      </c>
      <c r="C3792" t="s">
        <v>17</v>
      </c>
      <c r="D3792" s="7">
        <v>4030533.9183999998</v>
      </c>
      <c r="E3792" s="5">
        <v>923718.36</v>
      </c>
      <c r="F3792" s="5">
        <v>1584378.86</v>
      </c>
      <c r="G3792" s="5">
        <v>227123.55</v>
      </c>
      <c r="H3792" s="5">
        <v>1295313.1483999998</v>
      </c>
      <c r="I3792" s="5">
        <v>6601384.7833333369</v>
      </c>
      <c r="J3792" s="5">
        <v>14289125.6865234</v>
      </c>
      <c r="K3792" s="7">
        <v>17489</v>
      </c>
      <c r="L3792" s="7">
        <v>1241</v>
      </c>
      <c r="M3792" s="8">
        <v>-237</v>
      </c>
      <c r="N3792" s="8">
        <v>509</v>
      </c>
      <c r="O3792" s="6">
        <v>1982</v>
      </c>
    </row>
    <row r="3793" spans="1:15" x14ac:dyDescent="0.2">
      <c r="A3793" s="3">
        <v>35490</v>
      </c>
      <c r="B3793" t="s">
        <v>10</v>
      </c>
      <c r="C3793" t="s">
        <v>16</v>
      </c>
      <c r="D3793" s="7">
        <v>1995326.6265</v>
      </c>
      <c r="E3793" s="5">
        <v>1972672.12</v>
      </c>
      <c r="F3793" s="5">
        <v>21979.759999999998</v>
      </c>
      <c r="G3793" s="5">
        <v>1024.6400000000001</v>
      </c>
      <c r="H3793" s="5">
        <v>-349.89350000009722</v>
      </c>
      <c r="I3793" s="5">
        <v>0</v>
      </c>
      <c r="J3793" s="5">
        <v>76248747.526367307</v>
      </c>
      <c r="K3793" s="7">
        <v>4644</v>
      </c>
      <c r="L3793" s="7">
        <v>455</v>
      </c>
      <c r="M3793" s="8">
        <v>-18</v>
      </c>
      <c r="N3793" s="8">
        <v>270</v>
      </c>
      <c r="O3793" s="6">
        <v>693</v>
      </c>
    </row>
    <row r="3794" spans="1:15" x14ac:dyDescent="0.2">
      <c r="A3794" s="3">
        <v>35490</v>
      </c>
      <c r="B3794" t="s">
        <v>10</v>
      </c>
      <c r="C3794" t="s">
        <v>15</v>
      </c>
      <c r="D3794" s="7">
        <v>6572903.4789000005</v>
      </c>
      <c r="E3794" s="5">
        <v>1681926.94</v>
      </c>
      <c r="F3794" s="5">
        <v>1833731.84</v>
      </c>
      <c r="G3794" s="5">
        <v>437911.42</v>
      </c>
      <c r="H3794" s="5">
        <v>2619333.2789000012</v>
      </c>
      <c r="I3794" s="5">
        <v>14441189.466666663</v>
      </c>
      <c r="J3794" s="5">
        <v>30108828.233398501</v>
      </c>
      <c r="K3794" s="7">
        <v>39798</v>
      </c>
      <c r="L3794" s="7">
        <v>4510</v>
      </c>
      <c r="M3794" s="8">
        <v>248</v>
      </c>
      <c r="N3794" s="8">
        <v>1795</v>
      </c>
      <c r="O3794" s="6">
        <v>4419</v>
      </c>
    </row>
    <row r="3795" spans="1:15" x14ac:dyDescent="0.2">
      <c r="A3795" s="3">
        <v>35490</v>
      </c>
      <c r="B3795" t="s">
        <v>10</v>
      </c>
      <c r="C3795" t="s">
        <v>15</v>
      </c>
      <c r="D3795" s="7">
        <v>30616.856500000002</v>
      </c>
      <c r="E3795" s="5">
        <v>10874.44</v>
      </c>
      <c r="F3795" s="5">
        <v>5468.4</v>
      </c>
      <c r="G3795" s="5">
        <v>629.45000000000005</v>
      </c>
      <c r="H3795" s="5">
        <v>13644.566499999999</v>
      </c>
      <c r="I3795" s="5">
        <v>58132.583333333401</v>
      </c>
      <c r="J3795" s="5">
        <v>135425.00488281299</v>
      </c>
      <c r="K3795" s="7">
        <v>76</v>
      </c>
      <c r="L3795" s="7">
        <v>0</v>
      </c>
      <c r="M3795" s="8">
        <v>-2</v>
      </c>
      <c r="N3795" s="8">
        <v>2</v>
      </c>
      <c r="O3795" s="6">
        <v>1</v>
      </c>
    </row>
    <row r="3796" spans="1:15" x14ac:dyDescent="0.2">
      <c r="A3796" s="3">
        <v>35490</v>
      </c>
      <c r="B3796" t="s">
        <v>10</v>
      </c>
      <c r="C3796" t="s">
        <v>15</v>
      </c>
      <c r="D3796" s="7">
        <v>5760483.3937999997</v>
      </c>
      <c r="E3796" s="5">
        <v>1177844.93</v>
      </c>
      <c r="F3796" s="5">
        <v>1659729.75</v>
      </c>
      <c r="G3796" s="5">
        <v>313225.3</v>
      </c>
      <c r="H3796" s="5">
        <v>2609683.4138000002</v>
      </c>
      <c r="I3796" s="5">
        <v>8753235.75</v>
      </c>
      <c r="J3796" s="5">
        <v>26351201.9921875</v>
      </c>
      <c r="K3796" s="7">
        <v>21580</v>
      </c>
      <c r="L3796" s="7">
        <v>-1</v>
      </c>
      <c r="M3796" s="8">
        <v>-298</v>
      </c>
      <c r="N3796" s="8">
        <v>883</v>
      </c>
      <c r="O3796" s="6">
        <v>1395</v>
      </c>
    </row>
    <row r="3797" spans="1:15" x14ac:dyDescent="0.2">
      <c r="A3797" s="3">
        <v>35490</v>
      </c>
      <c r="B3797" t="s">
        <v>10</v>
      </c>
      <c r="C3797" t="s">
        <v>17</v>
      </c>
      <c r="D3797" s="7">
        <v>0</v>
      </c>
      <c r="E3797" s="5">
        <v>0</v>
      </c>
      <c r="F3797" s="5">
        <v>0</v>
      </c>
      <c r="G3797" s="5">
        <v>0</v>
      </c>
      <c r="H3797" s="5">
        <v>0</v>
      </c>
      <c r="I3797" s="5">
        <v>0</v>
      </c>
      <c r="J3797" s="5">
        <v>0</v>
      </c>
      <c r="K3797" s="7">
        <v>0</v>
      </c>
      <c r="L3797" s="7">
        <v>0</v>
      </c>
      <c r="M3797" s="8">
        <v>0</v>
      </c>
      <c r="N3797" s="8">
        <v>0</v>
      </c>
      <c r="O3797" s="6">
        <v>0</v>
      </c>
    </row>
    <row r="3798" spans="1:15" x14ac:dyDescent="0.2">
      <c r="A3798" s="3">
        <v>35490</v>
      </c>
      <c r="B3798" t="s">
        <v>10</v>
      </c>
      <c r="C3798" t="s">
        <v>15</v>
      </c>
      <c r="D3798" s="7">
        <v>2364802.5373999998</v>
      </c>
      <c r="E3798" s="5">
        <v>210795.44</v>
      </c>
      <c r="F3798" s="5">
        <v>1769217.13</v>
      </c>
      <c r="G3798" s="5">
        <v>46242.78</v>
      </c>
      <c r="H3798" s="5">
        <v>338547.18739999994</v>
      </c>
      <c r="I3798" s="5">
        <v>1312500.5833333349</v>
      </c>
      <c r="J3798" s="5">
        <v>3602710.5996093801</v>
      </c>
      <c r="K3798" s="7">
        <v>7633</v>
      </c>
      <c r="L3798" s="7">
        <v>766</v>
      </c>
      <c r="M3798" s="8">
        <v>-31</v>
      </c>
      <c r="N3798" s="8">
        <v>582</v>
      </c>
      <c r="O3798" s="6">
        <v>1105</v>
      </c>
    </row>
    <row r="3799" spans="1:15" x14ac:dyDescent="0.2">
      <c r="A3799" s="3">
        <v>35490</v>
      </c>
      <c r="B3799" t="s">
        <v>10</v>
      </c>
      <c r="C3799" t="s">
        <v>17</v>
      </c>
      <c r="D3799" s="7">
        <v>1712083.9907</v>
      </c>
      <c r="E3799" s="5">
        <v>574000.06999999995</v>
      </c>
      <c r="F3799" s="5">
        <v>541940.5</v>
      </c>
      <c r="G3799" s="5">
        <v>91077.14</v>
      </c>
      <c r="H3799" s="5">
        <v>505066.28070000012</v>
      </c>
      <c r="I3799" s="5">
        <v>2154992.8666666672</v>
      </c>
      <c r="J3799" s="5">
        <v>8066989.9580078097</v>
      </c>
      <c r="K3799" s="7">
        <v>2591</v>
      </c>
      <c r="L3799" s="7">
        <v>193</v>
      </c>
      <c r="M3799" s="8">
        <v>618</v>
      </c>
      <c r="N3799" s="8">
        <v>23</v>
      </c>
      <c r="O3799" s="6">
        <v>148</v>
      </c>
    </row>
    <row r="3800" spans="1:15" x14ac:dyDescent="0.2">
      <c r="A3800" s="3">
        <v>35490</v>
      </c>
      <c r="B3800" t="s">
        <v>10</v>
      </c>
      <c r="C3800" t="s">
        <v>17</v>
      </c>
      <c r="D3800" s="7">
        <v>39662.892399999997</v>
      </c>
      <c r="E3800" s="5">
        <v>18685.05</v>
      </c>
      <c r="F3800" s="5">
        <v>16003.91</v>
      </c>
      <c r="G3800" s="5">
        <v>3122.49</v>
      </c>
      <c r="H3800" s="5">
        <v>1851.4423999999981</v>
      </c>
      <c r="I3800" s="5">
        <v>17077.133333333331</v>
      </c>
      <c r="J3800" s="5">
        <v>56462.4208984375</v>
      </c>
      <c r="K3800" s="7">
        <v>58</v>
      </c>
      <c r="L3800" s="7">
        <v>6</v>
      </c>
      <c r="M3800" s="8">
        <v>51</v>
      </c>
      <c r="N3800" s="8">
        <v>1</v>
      </c>
      <c r="O3800" s="6">
        <v>0</v>
      </c>
    </row>
    <row r="3801" spans="1:15" x14ac:dyDescent="0.2">
      <c r="A3801" s="3">
        <v>35490</v>
      </c>
      <c r="B3801" t="s">
        <v>10</v>
      </c>
      <c r="C3801" t="s">
        <v>17</v>
      </c>
      <c r="D3801" s="7">
        <v>35444.494899999998</v>
      </c>
      <c r="E3801" s="5">
        <v>327.67</v>
      </c>
      <c r="F3801" s="5">
        <v>4965.42</v>
      </c>
      <c r="G3801" s="5">
        <v>1790.85</v>
      </c>
      <c r="H3801" s="5">
        <v>28360.554900000003</v>
      </c>
      <c r="I3801" s="5">
        <v>176009.1333333333</v>
      </c>
      <c r="J3801" s="5">
        <v>638731.72949218797</v>
      </c>
      <c r="K3801" s="7">
        <v>462</v>
      </c>
      <c r="L3801" s="7">
        <v>16</v>
      </c>
      <c r="M3801" s="8">
        <v>129</v>
      </c>
      <c r="N3801" s="8">
        <v>13</v>
      </c>
      <c r="O3801" s="6">
        <v>17</v>
      </c>
    </row>
    <row r="3802" spans="1:15" x14ac:dyDescent="0.2">
      <c r="A3802" s="3">
        <v>35490</v>
      </c>
      <c r="B3802" t="s">
        <v>10</v>
      </c>
      <c r="C3802" t="s">
        <v>16</v>
      </c>
      <c r="D3802" s="7">
        <v>75559.439499999993</v>
      </c>
      <c r="E3802" s="5">
        <v>62471.08</v>
      </c>
      <c r="F3802" s="5">
        <v>5124</v>
      </c>
      <c r="G3802" s="5">
        <v>1040.8499999999999</v>
      </c>
      <c r="H3802" s="5">
        <v>6923.509499999991</v>
      </c>
      <c r="I3802" s="5">
        <v>9662.8000000000011</v>
      </c>
      <c r="J3802" s="5">
        <v>1814973.46484375</v>
      </c>
      <c r="K3802" s="7">
        <v>244</v>
      </c>
      <c r="L3802" s="7">
        <v>1</v>
      </c>
      <c r="M3802" s="8">
        <v>-1</v>
      </c>
      <c r="N3802" s="8">
        <v>19</v>
      </c>
      <c r="O3802" s="6">
        <v>33</v>
      </c>
    </row>
    <row r="3803" spans="1:15" x14ac:dyDescent="0.2">
      <c r="A3803" s="3">
        <v>35490</v>
      </c>
      <c r="B3803" t="s">
        <v>10</v>
      </c>
      <c r="C3803" t="s">
        <v>16</v>
      </c>
      <c r="D3803" s="7">
        <v>728522.15029999998</v>
      </c>
      <c r="E3803" s="5">
        <v>659695.71</v>
      </c>
      <c r="F3803" s="5">
        <v>32936.9</v>
      </c>
      <c r="G3803" s="5">
        <v>1293.57</v>
      </c>
      <c r="H3803" s="5">
        <v>34595.970300000015</v>
      </c>
      <c r="I3803" s="5">
        <v>23997.883333333335</v>
      </c>
      <c r="J3803" s="5">
        <v>17462544.666015599</v>
      </c>
      <c r="K3803" s="7">
        <v>2645</v>
      </c>
      <c r="L3803" s="7">
        <v>391</v>
      </c>
      <c r="M3803" s="8">
        <v>53</v>
      </c>
      <c r="N3803" s="8">
        <v>163</v>
      </c>
      <c r="O3803" s="6">
        <v>464</v>
      </c>
    </row>
    <row r="3804" spans="1:15" x14ac:dyDescent="0.2">
      <c r="A3804" s="3">
        <v>35490</v>
      </c>
      <c r="B3804" t="s">
        <v>10</v>
      </c>
      <c r="C3804" t="s">
        <v>16</v>
      </c>
      <c r="D3804" s="7">
        <v>19412.983800000002</v>
      </c>
      <c r="E3804" s="5">
        <v>16219.84</v>
      </c>
      <c r="F3804" s="5">
        <v>469.86</v>
      </c>
      <c r="G3804" s="5">
        <v>149.9</v>
      </c>
      <c r="H3804" s="5">
        <v>2573.3838000000014</v>
      </c>
      <c r="I3804" s="5">
        <v>24.266666666666708</v>
      </c>
      <c r="J3804" s="5">
        <v>2072269.0839843701</v>
      </c>
      <c r="K3804" s="7">
        <v>177</v>
      </c>
      <c r="L3804" s="7">
        <v>4</v>
      </c>
      <c r="M3804" s="8">
        <v>4</v>
      </c>
      <c r="N3804" s="8">
        <v>8</v>
      </c>
      <c r="O3804" s="6">
        <v>19</v>
      </c>
    </row>
    <row r="3805" spans="1:15" x14ac:dyDescent="0.2">
      <c r="A3805" s="3">
        <v>35490</v>
      </c>
      <c r="B3805" t="s">
        <v>10</v>
      </c>
      <c r="C3805" t="s">
        <v>18</v>
      </c>
      <c r="D3805" s="7">
        <v>0</v>
      </c>
      <c r="E3805" s="5">
        <v>0</v>
      </c>
      <c r="F3805" s="5">
        <v>0</v>
      </c>
      <c r="G3805" s="5">
        <v>0</v>
      </c>
      <c r="H3805" s="5">
        <v>0</v>
      </c>
      <c r="I3805" s="5">
        <v>0</v>
      </c>
      <c r="J3805" s="5">
        <v>0</v>
      </c>
      <c r="K3805" s="7">
        <v>0</v>
      </c>
      <c r="L3805" s="7">
        <v>0</v>
      </c>
      <c r="M3805" s="8">
        <v>0</v>
      </c>
      <c r="N3805" s="8">
        <v>0</v>
      </c>
      <c r="O3805" s="6">
        <v>0</v>
      </c>
    </row>
    <row r="3806" spans="1:15" x14ac:dyDescent="0.2">
      <c r="A3806" s="3">
        <v>35521</v>
      </c>
      <c r="B3806" t="s">
        <v>1</v>
      </c>
      <c r="C3806" t="s">
        <v>15</v>
      </c>
      <c r="D3806" s="7">
        <v>209967.9817</v>
      </c>
      <c r="E3806" s="5">
        <v>9531.39</v>
      </c>
      <c r="F3806" s="5">
        <v>160120.87</v>
      </c>
      <c r="G3806" s="5">
        <v>3151.58</v>
      </c>
      <c r="H3806" s="5">
        <v>37164.141699999993</v>
      </c>
      <c r="I3806" s="5">
        <v>238085.55000000002</v>
      </c>
      <c r="J3806" s="5">
        <v>130125.45160102801</v>
      </c>
      <c r="K3806" s="7">
        <v>667</v>
      </c>
      <c r="L3806" s="7">
        <v>0</v>
      </c>
      <c r="M3806" s="8">
        <v>-3</v>
      </c>
      <c r="N3806" s="8">
        <v>134</v>
      </c>
      <c r="O3806" s="6">
        <v>73</v>
      </c>
    </row>
    <row r="3807" spans="1:15" x14ac:dyDescent="0.2">
      <c r="A3807" s="3">
        <v>35521</v>
      </c>
      <c r="B3807" t="s">
        <v>1</v>
      </c>
      <c r="C3807" t="s">
        <v>16</v>
      </c>
      <c r="D3807" s="7">
        <v>381.63</v>
      </c>
      <c r="E3807" s="5">
        <v>381.63</v>
      </c>
      <c r="F3807" s="5">
        <v>0</v>
      </c>
      <c r="G3807" s="5">
        <v>0</v>
      </c>
      <c r="H3807" s="5">
        <v>0</v>
      </c>
      <c r="I3807" s="5">
        <v>0</v>
      </c>
      <c r="J3807" s="5">
        <v>1232.46068000793</v>
      </c>
      <c r="K3807" s="7">
        <v>6</v>
      </c>
      <c r="L3807" s="7">
        <v>1</v>
      </c>
      <c r="M3807" s="8">
        <v>0</v>
      </c>
      <c r="N3807" s="8">
        <v>0</v>
      </c>
      <c r="O3807" s="6">
        <v>0</v>
      </c>
    </row>
    <row r="3808" spans="1:15" x14ac:dyDescent="0.2">
      <c r="A3808" s="3">
        <v>35521</v>
      </c>
      <c r="B3808" t="s">
        <v>1</v>
      </c>
      <c r="C3808" t="s">
        <v>15</v>
      </c>
      <c r="D3808" s="7">
        <v>330.72</v>
      </c>
      <c r="E3808" s="5">
        <v>0</v>
      </c>
      <c r="F3808" s="5">
        <v>330.72</v>
      </c>
      <c r="G3808" s="5">
        <v>0</v>
      </c>
      <c r="H3808" s="5">
        <v>0</v>
      </c>
      <c r="I3808" s="5">
        <v>2.0333333333333301</v>
      </c>
      <c r="J3808" s="5">
        <v>0</v>
      </c>
      <c r="K3808" s="7">
        <v>1</v>
      </c>
      <c r="L3808" s="7">
        <v>0</v>
      </c>
      <c r="M3808" s="8">
        <v>0</v>
      </c>
      <c r="N3808" s="8">
        <v>1</v>
      </c>
      <c r="O3808" s="6">
        <v>1</v>
      </c>
    </row>
    <row r="3809" spans="1:15" x14ac:dyDescent="0.2">
      <c r="A3809" s="3">
        <v>35521</v>
      </c>
      <c r="B3809" t="s">
        <v>1</v>
      </c>
      <c r="C3809" t="s">
        <v>15</v>
      </c>
      <c r="D3809" s="7">
        <v>305240.81189999997</v>
      </c>
      <c r="E3809" s="5">
        <v>69794.080000000104</v>
      </c>
      <c r="F3809" s="5">
        <v>103843.75</v>
      </c>
      <c r="G3809" s="5">
        <v>8810.18</v>
      </c>
      <c r="H3809" s="5">
        <v>122792.80189999987</v>
      </c>
      <c r="I3809" s="5">
        <v>376102.66666666721</v>
      </c>
      <c r="J3809" s="5">
        <v>838189.51660156297</v>
      </c>
      <c r="K3809" s="7">
        <v>1311</v>
      </c>
      <c r="L3809" s="7">
        <v>0</v>
      </c>
      <c r="M3809" s="8">
        <v>-27</v>
      </c>
      <c r="N3809" s="8">
        <v>44</v>
      </c>
      <c r="O3809" s="6">
        <v>93</v>
      </c>
    </row>
    <row r="3810" spans="1:15" x14ac:dyDescent="0.2">
      <c r="A3810" s="3">
        <v>35521</v>
      </c>
      <c r="B3810" t="s">
        <v>1</v>
      </c>
      <c r="C3810" t="s">
        <v>17</v>
      </c>
      <c r="D3810" s="7">
        <v>4337372.4987000003</v>
      </c>
      <c r="E3810" s="5">
        <v>980168.12999999896</v>
      </c>
      <c r="F3810" s="5">
        <v>1795826.76</v>
      </c>
      <c r="G3810" s="5">
        <v>229070.22</v>
      </c>
      <c r="H3810" s="5">
        <v>1332307.3887000014</v>
      </c>
      <c r="I3810" s="5">
        <v>5718023.8833333217</v>
      </c>
      <c r="J3810" s="5">
        <v>18357887.3580704</v>
      </c>
      <c r="K3810" s="7">
        <v>10657</v>
      </c>
      <c r="L3810" s="7">
        <v>1934</v>
      </c>
      <c r="M3810" s="8">
        <v>285</v>
      </c>
      <c r="N3810" s="8">
        <v>720</v>
      </c>
      <c r="O3810" s="6">
        <v>2039</v>
      </c>
    </row>
    <row r="3811" spans="1:15" x14ac:dyDescent="0.2">
      <c r="A3811" s="3">
        <v>35521</v>
      </c>
      <c r="B3811" t="s">
        <v>1</v>
      </c>
      <c r="C3811" t="s">
        <v>15</v>
      </c>
      <c r="D3811" s="7">
        <v>113220.5414</v>
      </c>
      <c r="E3811" s="5">
        <v>25284.49</v>
      </c>
      <c r="F3811" s="5">
        <v>42738.53</v>
      </c>
      <c r="G3811" s="5">
        <v>1609.69</v>
      </c>
      <c r="H3811" s="5">
        <v>43587.831399999995</v>
      </c>
      <c r="I3811" s="5">
        <v>159620.46666666659</v>
      </c>
      <c r="J3811" s="5">
        <v>297711.26855468802</v>
      </c>
      <c r="K3811" s="7">
        <v>591</v>
      </c>
      <c r="L3811" s="7">
        <v>3</v>
      </c>
      <c r="M3811" s="8">
        <v>-7</v>
      </c>
      <c r="N3811" s="8">
        <v>105</v>
      </c>
      <c r="O3811" s="6">
        <v>138</v>
      </c>
    </row>
    <row r="3812" spans="1:15" x14ac:dyDescent="0.2">
      <c r="A3812" s="3">
        <v>35521</v>
      </c>
      <c r="B3812" t="s">
        <v>1</v>
      </c>
      <c r="C3812" t="s">
        <v>17</v>
      </c>
      <c r="D3812" s="7">
        <v>1851573.7745000001</v>
      </c>
      <c r="E3812" s="5">
        <v>352722.48</v>
      </c>
      <c r="F3812" s="5">
        <v>749020.01</v>
      </c>
      <c r="G3812" s="5">
        <v>109364.66</v>
      </c>
      <c r="H3812" s="5">
        <v>640466.62450000003</v>
      </c>
      <c r="I3812" s="5">
        <v>3047902.9333333345</v>
      </c>
      <c r="J3812" s="5">
        <v>5821152.84375</v>
      </c>
      <c r="K3812" s="7">
        <v>8396</v>
      </c>
      <c r="L3812" s="7">
        <v>1209</v>
      </c>
      <c r="M3812" s="8">
        <v>-106</v>
      </c>
      <c r="N3812" s="8">
        <v>638</v>
      </c>
      <c r="O3812" s="6">
        <v>1211</v>
      </c>
    </row>
    <row r="3813" spans="1:15" x14ac:dyDescent="0.2">
      <c r="A3813" s="3">
        <v>35521</v>
      </c>
      <c r="B3813" t="s">
        <v>1</v>
      </c>
      <c r="C3813" t="s">
        <v>16</v>
      </c>
      <c r="D3813" s="7">
        <v>147119.50080000001</v>
      </c>
      <c r="E3813" s="5">
        <v>142201.76</v>
      </c>
      <c r="F3813" s="5">
        <v>3495.42</v>
      </c>
      <c r="G3813" s="5">
        <v>80.28</v>
      </c>
      <c r="H3813" s="5">
        <v>1342.0407999999995</v>
      </c>
      <c r="I3813" s="5">
        <v>0</v>
      </c>
      <c r="J3813" s="5">
        <v>3944235.5175781301</v>
      </c>
      <c r="K3813" s="7">
        <v>356</v>
      </c>
      <c r="L3813" s="7">
        <v>24</v>
      </c>
      <c r="M3813" s="8">
        <v>-3</v>
      </c>
      <c r="N3813" s="8">
        <v>30</v>
      </c>
      <c r="O3813" s="6">
        <v>54</v>
      </c>
    </row>
    <row r="3814" spans="1:15" x14ac:dyDescent="0.2">
      <c r="A3814" s="3">
        <v>35521</v>
      </c>
      <c r="B3814" t="s">
        <v>1</v>
      </c>
      <c r="C3814" t="s">
        <v>15</v>
      </c>
      <c r="D3814" s="7">
        <v>2296292.2837999999</v>
      </c>
      <c r="E3814" s="5">
        <v>534716.66999999899</v>
      </c>
      <c r="F3814" s="5">
        <v>563652.28</v>
      </c>
      <c r="G3814" s="5">
        <v>143533.15</v>
      </c>
      <c r="H3814" s="5">
        <v>1054390.1838000009</v>
      </c>
      <c r="I3814" s="5">
        <v>4963847.7499999991</v>
      </c>
      <c r="J3814" s="5">
        <v>11431374.9335938</v>
      </c>
      <c r="K3814" s="7">
        <v>11266</v>
      </c>
      <c r="L3814" s="7">
        <v>267</v>
      </c>
      <c r="M3814" s="8">
        <v>-1</v>
      </c>
      <c r="N3814" s="8">
        <v>805</v>
      </c>
      <c r="O3814" s="6">
        <v>1410</v>
      </c>
    </row>
    <row r="3815" spans="1:15" x14ac:dyDescent="0.2">
      <c r="A3815" s="3">
        <v>35521</v>
      </c>
      <c r="B3815" t="s">
        <v>1</v>
      </c>
      <c r="C3815" t="s">
        <v>15</v>
      </c>
      <c r="D3815" s="7">
        <v>588427.53940000001</v>
      </c>
      <c r="E3815" s="5">
        <v>59560.2</v>
      </c>
      <c r="F3815" s="5">
        <v>385787.51</v>
      </c>
      <c r="G3815" s="5">
        <v>17206.900000000001</v>
      </c>
      <c r="H3815" s="5">
        <v>125872.92940000005</v>
      </c>
      <c r="I3815" s="5">
        <v>368619.0833333336</v>
      </c>
      <c r="J3815" s="5">
        <v>720718.35644531297</v>
      </c>
      <c r="K3815" s="7">
        <v>1520</v>
      </c>
      <c r="L3815" s="7">
        <v>134</v>
      </c>
      <c r="M3815" s="8">
        <v>-33</v>
      </c>
      <c r="N3815" s="8">
        <v>127</v>
      </c>
      <c r="O3815" s="6">
        <v>297</v>
      </c>
    </row>
    <row r="3816" spans="1:15" x14ac:dyDescent="0.2">
      <c r="A3816" s="3">
        <v>35521</v>
      </c>
      <c r="B3816" t="s">
        <v>1</v>
      </c>
      <c r="C3816" t="s">
        <v>15</v>
      </c>
      <c r="D3816" s="7">
        <v>2433834.6263000001</v>
      </c>
      <c r="E3816" s="5">
        <v>538502.93999999994</v>
      </c>
      <c r="F3816" s="5">
        <v>651570.78</v>
      </c>
      <c r="G3816" s="5">
        <v>127470.08</v>
      </c>
      <c r="H3816" s="5">
        <v>1116290.8263000001</v>
      </c>
      <c r="I3816" s="5">
        <v>3682287.6666666633</v>
      </c>
      <c r="J3816" s="5">
        <v>11535867.864257799</v>
      </c>
      <c r="K3816" s="7">
        <v>10177</v>
      </c>
      <c r="L3816" s="7">
        <v>15</v>
      </c>
      <c r="M3816" s="8">
        <v>-188</v>
      </c>
      <c r="N3816" s="8">
        <v>1026</v>
      </c>
      <c r="O3816" s="6">
        <v>1233</v>
      </c>
    </row>
    <row r="3817" spans="1:15" x14ac:dyDescent="0.2">
      <c r="A3817" s="3">
        <v>35521</v>
      </c>
      <c r="B3817" t="s">
        <v>1</v>
      </c>
      <c r="C3817" t="s">
        <v>17</v>
      </c>
      <c r="D3817" s="7">
        <v>59759.507700000002</v>
      </c>
      <c r="E3817" s="5">
        <v>7812.65</v>
      </c>
      <c r="F3817" s="5">
        <v>33324.15</v>
      </c>
      <c r="G3817" s="5">
        <v>223.36</v>
      </c>
      <c r="H3817" s="5">
        <v>18399.347699999998</v>
      </c>
      <c r="I3817" s="5">
        <v>69092.800000000119</v>
      </c>
      <c r="J3817" s="5">
        <v>115404.145944595</v>
      </c>
      <c r="K3817" s="7">
        <v>105</v>
      </c>
      <c r="L3817" s="7">
        <v>2</v>
      </c>
      <c r="M3817" s="8">
        <v>0</v>
      </c>
      <c r="N3817" s="8">
        <v>10</v>
      </c>
      <c r="O3817" s="6">
        <v>17</v>
      </c>
    </row>
    <row r="3818" spans="1:15" x14ac:dyDescent="0.2">
      <c r="A3818" s="3">
        <v>35521</v>
      </c>
      <c r="B3818" t="s">
        <v>1</v>
      </c>
      <c r="C3818" t="s">
        <v>17</v>
      </c>
      <c r="D3818" s="7">
        <v>3152.2592</v>
      </c>
      <c r="E3818" s="5">
        <v>136.19</v>
      </c>
      <c r="F3818" s="5">
        <v>1958.33</v>
      </c>
      <c r="G3818" s="5">
        <v>67.180000000000007</v>
      </c>
      <c r="H3818" s="5">
        <v>990.55919999999992</v>
      </c>
      <c r="I3818" s="5">
        <v>1526.3333333333335</v>
      </c>
      <c r="J3818" s="5">
        <v>12.8896484375</v>
      </c>
      <c r="K3818" s="7">
        <v>6</v>
      </c>
      <c r="L3818" s="7">
        <v>0</v>
      </c>
      <c r="M3818" s="8">
        <v>0</v>
      </c>
      <c r="N3818" s="8">
        <v>1</v>
      </c>
      <c r="O3818" s="6">
        <v>0</v>
      </c>
    </row>
    <row r="3819" spans="1:15" x14ac:dyDescent="0.2">
      <c r="A3819" s="3">
        <v>35521</v>
      </c>
      <c r="B3819" t="s">
        <v>1</v>
      </c>
      <c r="C3819" t="s">
        <v>15</v>
      </c>
      <c r="D3819" s="7">
        <v>3135013.8344000001</v>
      </c>
      <c r="E3819" s="5">
        <v>227482.23999999999</v>
      </c>
      <c r="F3819" s="5">
        <v>2462051.2400000002</v>
      </c>
      <c r="G3819" s="5">
        <v>58091.02</v>
      </c>
      <c r="H3819" s="5">
        <v>387389.33439999959</v>
      </c>
      <c r="I3819" s="5">
        <v>1917652.7833333334</v>
      </c>
      <c r="J3819" s="5">
        <v>4505812.2675781297</v>
      </c>
      <c r="K3819" s="7">
        <v>7620</v>
      </c>
      <c r="L3819" s="7">
        <v>199</v>
      </c>
      <c r="M3819" s="8">
        <v>-55</v>
      </c>
      <c r="N3819" s="8">
        <v>1151</v>
      </c>
      <c r="O3819" s="6">
        <v>1647</v>
      </c>
    </row>
    <row r="3820" spans="1:15" x14ac:dyDescent="0.2">
      <c r="A3820" s="3">
        <v>35521</v>
      </c>
      <c r="B3820" t="s">
        <v>1</v>
      </c>
      <c r="C3820" t="s">
        <v>17</v>
      </c>
      <c r="D3820" s="7">
        <v>1001367.7502</v>
      </c>
      <c r="E3820" s="5">
        <v>321124.52</v>
      </c>
      <c r="F3820" s="5">
        <v>325620.28999999998</v>
      </c>
      <c r="G3820" s="5">
        <v>54088.66</v>
      </c>
      <c r="H3820" s="5">
        <v>300534.28020000004</v>
      </c>
      <c r="I3820" s="5">
        <v>1274505.9833333327</v>
      </c>
      <c r="J3820" s="5">
        <v>4004237.5253906301</v>
      </c>
      <c r="K3820" s="7">
        <v>2039</v>
      </c>
      <c r="L3820" s="7">
        <v>576</v>
      </c>
      <c r="M3820" s="8">
        <v>229</v>
      </c>
      <c r="N3820" s="8">
        <v>188</v>
      </c>
      <c r="O3820" s="6">
        <v>434</v>
      </c>
    </row>
    <row r="3821" spans="1:15" x14ac:dyDescent="0.2">
      <c r="A3821" s="3">
        <v>35521</v>
      </c>
      <c r="B3821" t="s">
        <v>1</v>
      </c>
      <c r="C3821" t="s">
        <v>17</v>
      </c>
      <c r="D3821" s="7">
        <v>887685.37549999997</v>
      </c>
      <c r="E3821" s="5">
        <v>439510.56</v>
      </c>
      <c r="F3821" s="5">
        <v>384793.06</v>
      </c>
      <c r="G3821" s="5">
        <v>71900.960000000006</v>
      </c>
      <c r="H3821" s="5">
        <v>-8519.2045000000362</v>
      </c>
      <c r="I3821" s="5">
        <v>245711.5833333332</v>
      </c>
      <c r="J3821" s="5">
        <v>745284.36035156297</v>
      </c>
      <c r="K3821" s="7">
        <v>1204</v>
      </c>
      <c r="L3821" s="7">
        <v>807</v>
      </c>
      <c r="M3821" s="8">
        <v>39</v>
      </c>
      <c r="N3821" s="8">
        <v>26</v>
      </c>
      <c r="O3821" s="6">
        <v>35</v>
      </c>
    </row>
    <row r="3822" spans="1:15" x14ac:dyDescent="0.2">
      <c r="A3822" s="3">
        <v>35521</v>
      </c>
      <c r="B3822" t="s">
        <v>1</v>
      </c>
      <c r="C3822" t="s">
        <v>17</v>
      </c>
      <c r="D3822" s="7">
        <v>22999.605500000001</v>
      </c>
      <c r="E3822" s="5">
        <v>220.64</v>
      </c>
      <c r="F3822" s="5">
        <v>4793.6099999999997</v>
      </c>
      <c r="G3822" s="5">
        <v>295.07</v>
      </c>
      <c r="H3822" s="5">
        <v>17690.285500000002</v>
      </c>
      <c r="I3822" s="5">
        <v>99212.916666666773</v>
      </c>
      <c r="J3822" s="5">
        <v>367949.66796875</v>
      </c>
      <c r="K3822" s="7">
        <v>332</v>
      </c>
      <c r="L3822" s="7">
        <v>116</v>
      </c>
      <c r="M3822" s="8">
        <v>56</v>
      </c>
      <c r="N3822" s="8">
        <v>29</v>
      </c>
      <c r="O3822" s="6">
        <v>7</v>
      </c>
    </row>
    <row r="3823" spans="1:15" x14ac:dyDescent="0.2">
      <c r="A3823" s="3">
        <v>35521</v>
      </c>
      <c r="B3823" t="s">
        <v>1</v>
      </c>
      <c r="C3823" t="s">
        <v>16</v>
      </c>
      <c r="D3823" s="7">
        <v>27162.7736</v>
      </c>
      <c r="E3823" s="5">
        <v>20636.73</v>
      </c>
      <c r="F3823" s="5">
        <v>2584.1799999999998</v>
      </c>
      <c r="G3823" s="5">
        <v>313.27999999999997</v>
      </c>
      <c r="H3823" s="5">
        <v>3628.5836000000008</v>
      </c>
      <c r="I3823" s="5">
        <v>8421.3666666666704</v>
      </c>
      <c r="J3823" s="5">
        <v>388238.5703125</v>
      </c>
      <c r="K3823" s="7">
        <v>108</v>
      </c>
      <c r="L3823" s="7">
        <v>0</v>
      </c>
      <c r="M3823" s="8">
        <v>-1</v>
      </c>
      <c r="N3823" s="8">
        <v>10</v>
      </c>
      <c r="O3823" s="6">
        <v>19</v>
      </c>
    </row>
    <row r="3824" spans="1:15" x14ac:dyDescent="0.2">
      <c r="A3824" s="3">
        <v>35521</v>
      </c>
      <c r="B3824" t="s">
        <v>1</v>
      </c>
      <c r="C3824" t="s">
        <v>16</v>
      </c>
      <c r="D3824" s="7">
        <v>185289.43479999999</v>
      </c>
      <c r="E3824" s="5">
        <v>122471.11</v>
      </c>
      <c r="F3824" s="5">
        <v>38909.83</v>
      </c>
      <c r="G3824" s="5">
        <v>1189.79</v>
      </c>
      <c r="H3824" s="5">
        <v>22718.704799999985</v>
      </c>
      <c r="I3824" s="5">
        <v>50110.983333333337</v>
      </c>
      <c r="J3824" s="5">
        <v>2793719.5292968801</v>
      </c>
      <c r="K3824" s="7">
        <v>1266</v>
      </c>
      <c r="L3824" s="7">
        <v>293</v>
      </c>
      <c r="M3824" s="8">
        <v>-3</v>
      </c>
      <c r="N3824" s="8">
        <v>173</v>
      </c>
      <c r="O3824" s="6">
        <v>374</v>
      </c>
    </row>
    <row r="3825" spans="1:15" x14ac:dyDescent="0.2">
      <c r="A3825" s="3">
        <v>35521</v>
      </c>
      <c r="B3825" t="s">
        <v>1</v>
      </c>
      <c r="C3825" t="s">
        <v>16</v>
      </c>
      <c r="D3825" s="7">
        <v>1950.0150000000001</v>
      </c>
      <c r="E3825" s="5">
        <v>1245.6500000000001</v>
      </c>
      <c r="F3825" s="5">
        <v>434.52</v>
      </c>
      <c r="G3825" s="5">
        <v>20.03</v>
      </c>
      <c r="H3825" s="5">
        <v>249.81500000000003</v>
      </c>
      <c r="I3825" s="5">
        <v>15.116666666666699</v>
      </c>
      <c r="J3825" s="5">
        <v>556626.26074218797</v>
      </c>
      <c r="K3825" s="7">
        <v>67</v>
      </c>
      <c r="L3825" s="7">
        <v>0</v>
      </c>
      <c r="M3825" s="8">
        <v>3</v>
      </c>
      <c r="N3825" s="8">
        <v>9</v>
      </c>
      <c r="O3825" s="6">
        <v>10</v>
      </c>
    </row>
    <row r="3826" spans="1:15" x14ac:dyDescent="0.2">
      <c r="A3826" s="3">
        <v>35521</v>
      </c>
      <c r="B3826" t="s">
        <v>1</v>
      </c>
      <c r="C3826" t="s">
        <v>18</v>
      </c>
      <c r="D3826" s="7">
        <v>0</v>
      </c>
      <c r="E3826" s="5">
        <v>0</v>
      </c>
      <c r="F3826" s="5">
        <v>0</v>
      </c>
      <c r="G3826" s="5">
        <v>0</v>
      </c>
      <c r="H3826" s="5">
        <v>0</v>
      </c>
      <c r="I3826" s="5">
        <v>0</v>
      </c>
      <c r="J3826" s="5">
        <v>0</v>
      </c>
      <c r="K3826" s="7">
        <v>0</v>
      </c>
      <c r="L3826" s="7">
        <v>0</v>
      </c>
      <c r="M3826" s="8">
        <v>0</v>
      </c>
      <c r="N3826" s="8">
        <v>0</v>
      </c>
      <c r="O3826" s="6">
        <v>0</v>
      </c>
    </row>
    <row r="3827" spans="1:15" x14ac:dyDescent="0.2">
      <c r="A3827" s="3">
        <v>35521</v>
      </c>
      <c r="B3827" t="s">
        <v>12</v>
      </c>
      <c r="C3827" t="s">
        <v>15</v>
      </c>
      <c r="D3827" s="7">
        <v>248.74</v>
      </c>
      <c r="E3827" s="5">
        <v>194.91</v>
      </c>
      <c r="F3827" s="5">
        <v>53.83</v>
      </c>
      <c r="G3827" s="5">
        <v>0</v>
      </c>
      <c r="H3827" s="5">
        <v>1.4210854715202004E-14</v>
      </c>
      <c r="I3827" s="5">
        <v>2.6666666666666701</v>
      </c>
      <c r="J3827" s="5">
        <v>6285.2666015625</v>
      </c>
      <c r="K3827" s="7">
        <v>4</v>
      </c>
      <c r="L3827" s="7">
        <v>0</v>
      </c>
      <c r="M3827" s="8">
        <v>0</v>
      </c>
      <c r="N3827" s="8">
        <v>1</v>
      </c>
      <c r="O3827" s="6">
        <v>0</v>
      </c>
    </row>
    <row r="3828" spans="1:15" x14ac:dyDescent="0.2">
      <c r="A3828" s="3">
        <v>35521</v>
      </c>
      <c r="B3828" t="s">
        <v>12</v>
      </c>
      <c r="C3828" t="s">
        <v>15</v>
      </c>
      <c r="D3828" s="7">
        <v>7959.9542000000001</v>
      </c>
      <c r="E3828" s="5">
        <v>0</v>
      </c>
      <c r="F3828" s="5">
        <v>5495.47</v>
      </c>
      <c r="G3828" s="5">
        <v>0</v>
      </c>
      <c r="H3828" s="5">
        <v>2464.4841999999999</v>
      </c>
      <c r="I3828" s="5">
        <v>3835.6166666666622</v>
      </c>
      <c r="J3828" s="5">
        <v>0</v>
      </c>
      <c r="K3828" s="7">
        <v>66</v>
      </c>
      <c r="L3828" s="7">
        <v>0</v>
      </c>
      <c r="M3828" s="8">
        <v>-5</v>
      </c>
      <c r="N3828" s="8">
        <v>26</v>
      </c>
      <c r="O3828" s="6">
        <v>62</v>
      </c>
    </row>
    <row r="3829" spans="1:15" x14ac:dyDescent="0.2">
      <c r="A3829" s="3">
        <v>35521</v>
      </c>
      <c r="B3829" t="s">
        <v>12</v>
      </c>
      <c r="C3829" t="s">
        <v>17</v>
      </c>
      <c r="D3829" s="7">
        <v>426879.42690000002</v>
      </c>
      <c r="E3829" s="5">
        <v>89379.39</v>
      </c>
      <c r="F3829" s="5">
        <v>282386.88</v>
      </c>
      <c r="G3829" s="5">
        <v>18691.43</v>
      </c>
      <c r="H3829" s="5">
        <v>36421.726900000001</v>
      </c>
      <c r="I3829" s="5">
        <v>408757.91666666645</v>
      </c>
      <c r="J3829" s="5">
        <v>1412743.16015626</v>
      </c>
      <c r="K3829" s="7">
        <v>3077</v>
      </c>
      <c r="L3829" s="7">
        <v>2693</v>
      </c>
      <c r="M3829" s="8">
        <v>125</v>
      </c>
      <c r="N3829" s="8">
        <v>29</v>
      </c>
      <c r="O3829" s="6">
        <v>285</v>
      </c>
    </row>
    <row r="3830" spans="1:15" x14ac:dyDescent="0.2">
      <c r="A3830" s="3">
        <v>35521</v>
      </c>
      <c r="B3830" t="s">
        <v>12</v>
      </c>
      <c r="C3830" t="s">
        <v>15</v>
      </c>
      <c r="D3830" s="7">
        <v>442.33370000000002</v>
      </c>
      <c r="E3830" s="5">
        <v>198.67</v>
      </c>
      <c r="F3830" s="5">
        <v>196.09</v>
      </c>
      <c r="G3830" s="5">
        <v>11.19</v>
      </c>
      <c r="H3830" s="5">
        <v>36.383700000000033</v>
      </c>
      <c r="I3830" s="5">
        <v>220.53333333333336</v>
      </c>
      <c r="J3830" s="5">
        <v>2111.1494140625</v>
      </c>
      <c r="K3830" s="7">
        <v>5</v>
      </c>
      <c r="L3830" s="7">
        <v>0</v>
      </c>
      <c r="M3830" s="8">
        <v>1</v>
      </c>
      <c r="N3830" s="8">
        <v>0</v>
      </c>
      <c r="O3830" s="6">
        <v>5</v>
      </c>
    </row>
    <row r="3831" spans="1:15" x14ac:dyDescent="0.2">
      <c r="A3831" s="3">
        <v>35521</v>
      </c>
      <c r="B3831" t="s">
        <v>12</v>
      </c>
      <c r="C3831" t="s">
        <v>17</v>
      </c>
      <c r="D3831" s="7">
        <v>142028.07370000001</v>
      </c>
      <c r="E3831" s="5">
        <v>15388.85</v>
      </c>
      <c r="F3831" s="5">
        <v>51264.29</v>
      </c>
      <c r="G3831" s="5">
        <v>7797.01</v>
      </c>
      <c r="H3831" s="5">
        <v>67577.923699999999</v>
      </c>
      <c r="I3831" s="5">
        <v>184697.05000000002</v>
      </c>
      <c r="J3831" s="5">
        <v>155452.00292968799</v>
      </c>
      <c r="K3831" s="7">
        <v>623</v>
      </c>
      <c r="L3831" s="7">
        <v>181</v>
      </c>
      <c r="M3831" s="8">
        <v>14</v>
      </c>
      <c r="N3831" s="8">
        <v>58</v>
      </c>
      <c r="O3831" s="6">
        <v>338</v>
      </c>
    </row>
    <row r="3832" spans="1:15" x14ac:dyDescent="0.2">
      <c r="A3832" s="3">
        <v>35521</v>
      </c>
      <c r="B3832" t="s">
        <v>12</v>
      </c>
      <c r="C3832" t="s">
        <v>15</v>
      </c>
      <c r="D3832" s="7">
        <v>159602.943</v>
      </c>
      <c r="E3832" s="5">
        <v>28079.68</v>
      </c>
      <c r="F3832" s="5">
        <v>47083.07</v>
      </c>
      <c r="G3832" s="5">
        <v>9047.0400000000009</v>
      </c>
      <c r="H3832" s="5">
        <v>75393.152999999991</v>
      </c>
      <c r="I3832" s="5">
        <v>289803.76666666707</v>
      </c>
      <c r="J3832" s="5">
        <v>411725.78808593802</v>
      </c>
      <c r="K3832" s="7">
        <v>924</v>
      </c>
      <c r="L3832" s="7">
        <v>89</v>
      </c>
      <c r="M3832" s="8">
        <v>-4</v>
      </c>
      <c r="N3832" s="8">
        <v>175</v>
      </c>
      <c r="O3832" s="6">
        <v>303</v>
      </c>
    </row>
    <row r="3833" spans="1:15" x14ac:dyDescent="0.2">
      <c r="A3833" s="3">
        <v>35521</v>
      </c>
      <c r="B3833" t="s">
        <v>12</v>
      </c>
      <c r="C3833" t="s">
        <v>15</v>
      </c>
      <c r="D3833" s="7">
        <v>15589.295700000001</v>
      </c>
      <c r="E3833" s="5">
        <v>2462.66</v>
      </c>
      <c r="F3833" s="5">
        <v>9164.76</v>
      </c>
      <c r="G3833" s="5">
        <v>250.16</v>
      </c>
      <c r="H3833" s="5">
        <v>3711.7157000000007</v>
      </c>
      <c r="I3833" s="5">
        <v>8212.3333333333376</v>
      </c>
      <c r="J3833" s="5">
        <v>13392.521484375</v>
      </c>
      <c r="K3833" s="7">
        <v>46</v>
      </c>
      <c r="L3833" s="7">
        <v>0</v>
      </c>
      <c r="M3833" s="8">
        <v>0</v>
      </c>
      <c r="N3833" s="8">
        <v>10</v>
      </c>
      <c r="O3833" s="6">
        <v>8</v>
      </c>
    </row>
    <row r="3834" spans="1:15" x14ac:dyDescent="0.2">
      <c r="A3834" s="3">
        <v>35521</v>
      </c>
      <c r="B3834" t="s">
        <v>12</v>
      </c>
      <c r="C3834" t="s">
        <v>15</v>
      </c>
      <c r="D3834" s="7">
        <v>2503.683</v>
      </c>
      <c r="E3834" s="5">
        <v>114.3</v>
      </c>
      <c r="F3834" s="5">
        <v>675.13</v>
      </c>
      <c r="G3834" s="5">
        <v>89.94</v>
      </c>
      <c r="H3834" s="5">
        <v>1624.3129999999996</v>
      </c>
      <c r="I3834" s="5">
        <v>2454.0333333333338</v>
      </c>
      <c r="J3834" s="5">
        <v>0</v>
      </c>
      <c r="K3834" s="7">
        <v>18</v>
      </c>
      <c r="L3834" s="7">
        <v>0</v>
      </c>
      <c r="M3834" s="8">
        <v>0</v>
      </c>
      <c r="N3834" s="8">
        <v>0</v>
      </c>
      <c r="O3834" s="6">
        <v>8</v>
      </c>
    </row>
    <row r="3835" spans="1:15" x14ac:dyDescent="0.2">
      <c r="A3835" s="3">
        <v>35521</v>
      </c>
      <c r="B3835" t="s">
        <v>12</v>
      </c>
      <c r="C3835" t="s">
        <v>17</v>
      </c>
      <c r="D3835" s="7">
        <v>2687.0065</v>
      </c>
      <c r="E3835" s="5">
        <v>573.04</v>
      </c>
      <c r="F3835" s="5">
        <v>1475.03</v>
      </c>
      <c r="G3835" s="5">
        <v>4.24</v>
      </c>
      <c r="H3835" s="5">
        <v>634.69650000000001</v>
      </c>
      <c r="I3835" s="5">
        <v>3138.6666666666665</v>
      </c>
      <c r="J3835" s="5">
        <v>14740.125</v>
      </c>
      <c r="K3835" s="7">
        <v>10</v>
      </c>
      <c r="L3835" s="7">
        <v>0</v>
      </c>
      <c r="M3835" s="8">
        <v>0</v>
      </c>
      <c r="N3835" s="8">
        <v>1</v>
      </c>
      <c r="O3835" s="6">
        <v>8</v>
      </c>
    </row>
    <row r="3836" spans="1:15" x14ac:dyDescent="0.2">
      <c r="A3836" s="3">
        <v>35521</v>
      </c>
      <c r="B3836" t="s">
        <v>12</v>
      </c>
      <c r="C3836" t="s">
        <v>15</v>
      </c>
      <c r="D3836" s="7">
        <v>2221182.4712</v>
      </c>
      <c r="E3836" s="5">
        <v>171942.44</v>
      </c>
      <c r="F3836" s="5">
        <v>1830651.3</v>
      </c>
      <c r="G3836" s="5">
        <v>32567.53</v>
      </c>
      <c r="H3836" s="5">
        <v>186021.20120000004</v>
      </c>
      <c r="I3836" s="5">
        <v>1341123.7</v>
      </c>
      <c r="J3836" s="5">
        <v>3792574.5058593801</v>
      </c>
      <c r="K3836" s="7">
        <v>5375</v>
      </c>
      <c r="L3836" s="7">
        <v>335</v>
      </c>
      <c r="M3836" s="8">
        <v>-75</v>
      </c>
      <c r="N3836" s="8">
        <v>1025</v>
      </c>
      <c r="O3836" s="6">
        <v>1063</v>
      </c>
    </row>
    <row r="3837" spans="1:15" x14ac:dyDescent="0.2">
      <c r="A3837" s="3">
        <v>35521</v>
      </c>
      <c r="B3837" t="s">
        <v>12</v>
      </c>
      <c r="C3837" t="s">
        <v>17</v>
      </c>
      <c r="D3837" s="7">
        <v>39428.429700000001</v>
      </c>
      <c r="E3837" s="5">
        <v>10001.67</v>
      </c>
      <c r="F3837" s="5">
        <v>13846.06</v>
      </c>
      <c r="G3837" s="5">
        <v>2223.4499999999998</v>
      </c>
      <c r="H3837" s="5">
        <v>13357.249700000004</v>
      </c>
      <c r="I3837" s="5">
        <v>55416.56666666668</v>
      </c>
      <c r="J3837" s="5">
        <v>69280.28515625</v>
      </c>
      <c r="K3837" s="7">
        <v>226</v>
      </c>
      <c r="L3837" s="7">
        <v>178</v>
      </c>
      <c r="M3837" s="8">
        <v>3</v>
      </c>
      <c r="N3837" s="8">
        <v>4</v>
      </c>
      <c r="O3837" s="6">
        <v>38</v>
      </c>
    </row>
    <row r="3838" spans="1:15" x14ac:dyDescent="0.2">
      <c r="A3838" s="3">
        <v>35521</v>
      </c>
      <c r="B3838" t="s">
        <v>12</v>
      </c>
      <c r="C3838" t="s">
        <v>17</v>
      </c>
      <c r="D3838" s="7">
        <v>183.4716</v>
      </c>
      <c r="E3838" s="5">
        <v>0</v>
      </c>
      <c r="F3838" s="5">
        <v>0.21</v>
      </c>
      <c r="G3838" s="5">
        <v>0</v>
      </c>
      <c r="H3838" s="5">
        <v>183.26159999999999</v>
      </c>
      <c r="I3838" s="5">
        <v>432.75000000000006</v>
      </c>
      <c r="J3838" s="5">
        <v>1952.404296875</v>
      </c>
      <c r="K3838" s="7">
        <v>1</v>
      </c>
      <c r="L3838" s="7">
        <v>0</v>
      </c>
      <c r="M3838" s="8">
        <v>0</v>
      </c>
      <c r="N3838" s="8">
        <v>0</v>
      </c>
      <c r="O3838" s="6">
        <v>0</v>
      </c>
    </row>
    <row r="3839" spans="1:15" x14ac:dyDescent="0.2">
      <c r="A3839" s="3">
        <v>35521</v>
      </c>
      <c r="B3839" t="s">
        <v>12</v>
      </c>
      <c r="C3839" t="s">
        <v>16</v>
      </c>
      <c r="D3839" s="7">
        <v>1415.7828</v>
      </c>
      <c r="E3839" s="5">
        <v>1189.82</v>
      </c>
      <c r="F3839" s="5">
        <v>198.4</v>
      </c>
      <c r="G3839" s="5">
        <v>12.7</v>
      </c>
      <c r="H3839" s="5">
        <v>14.862800000000011</v>
      </c>
      <c r="I3839" s="5">
        <v>34.933333333333337</v>
      </c>
      <c r="J3839" s="5">
        <v>23173.3095703125</v>
      </c>
      <c r="K3839" s="7">
        <v>6</v>
      </c>
      <c r="L3839" s="7">
        <v>0</v>
      </c>
      <c r="M3839" s="8">
        <v>1</v>
      </c>
      <c r="N3839" s="8">
        <v>0</v>
      </c>
      <c r="O3839" s="6">
        <v>3</v>
      </c>
    </row>
    <row r="3840" spans="1:15" x14ac:dyDescent="0.2">
      <c r="A3840" s="3">
        <v>35521</v>
      </c>
      <c r="B3840" t="s">
        <v>2</v>
      </c>
      <c r="C3840" t="s">
        <v>15</v>
      </c>
      <c r="D3840" s="7">
        <v>2553671.9297000002</v>
      </c>
      <c r="E3840" s="5">
        <v>276405.2</v>
      </c>
      <c r="F3840" s="5">
        <v>1129776.9495000001</v>
      </c>
      <c r="G3840" s="5">
        <v>71747.67</v>
      </c>
      <c r="H3840" s="5">
        <v>1075742.1102</v>
      </c>
      <c r="I3840" s="5">
        <v>3710541.9833333353</v>
      </c>
      <c r="J3840" s="5">
        <v>3105381.8388671898</v>
      </c>
      <c r="K3840" s="7">
        <v>12361</v>
      </c>
      <c r="L3840" s="7">
        <v>0</v>
      </c>
      <c r="M3840" s="8">
        <v>-256</v>
      </c>
      <c r="N3840" s="8">
        <v>258</v>
      </c>
      <c r="O3840" s="6">
        <v>446</v>
      </c>
    </row>
    <row r="3841" spans="1:15" x14ac:dyDescent="0.2">
      <c r="A3841" s="3">
        <v>35521</v>
      </c>
      <c r="B3841" t="s">
        <v>2</v>
      </c>
      <c r="C3841" t="s">
        <v>17</v>
      </c>
      <c r="D3841" s="7">
        <v>2737564.0003</v>
      </c>
      <c r="E3841" s="5">
        <v>677647.84</v>
      </c>
      <c r="F3841" s="5">
        <v>935868.01</v>
      </c>
      <c r="G3841" s="5">
        <v>156589.20000000001</v>
      </c>
      <c r="H3841" s="5">
        <v>967458.95030000014</v>
      </c>
      <c r="I3841" s="5">
        <v>4090087.4333333331</v>
      </c>
      <c r="J3841" s="5">
        <v>10829858.801757799</v>
      </c>
      <c r="K3841" s="7">
        <v>5081</v>
      </c>
      <c r="L3841" s="7">
        <v>138</v>
      </c>
      <c r="M3841" s="8">
        <v>76</v>
      </c>
      <c r="N3841" s="8">
        <v>68</v>
      </c>
      <c r="O3841" s="6">
        <v>322</v>
      </c>
    </row>
    <row r="3842" spans="1:15" x14ac:dyDescent="0.2">
      <c r="A3842" s="3">
        <v>35521</v>
      </c>
      <c r="B3842" t="s">
        <v>2</v>
      </c>
      <c r="C3842" t="s">
        <v>15</v>
      </c>
      <c r="D3842" s="7">
        <v>85990.673599999995</v>
      </c>
      <c r="E3842" s="5">
        <v>14208.25</v>
      </c>
      <c r="F3842" s="5">
        <v>34921.760000000002</v>
      </c>
      <c r="G3842" s="5">
        <v>2581.46</v>
      </c>
      <c r="H3842" s="5">
        <v>34279.203599999993</v>
      </c>
      <c r="I3842" s="5">
        <v>128194.53333333338</v>
      </c>
      <c r="J3842" s="5">
        <v>215281.34863281299</v>
      </c>
      <c r="K3842" s="7">
        <v>446</v>
      </c>
      <c r="L3842" s="7">
        <v>0</v>
      </c>
      <c r="M3842" s="8">
        <v>-10</v>
      </c>
      <c r="N3842" s="8">
        <v>39</v>
      </c>
      <c r="O3842" s="6">
        <v>76</v>
      </c>
    </row>
    <row r="3843" spans="1:15" x14ac:dyDescent="0.2">
      <c r="A3843" s="3">
        <v>35521</v>
      </c>
      <c r="B3843" t="s">
        <v>2</v>
      </c>
      <c r="C3843" t="s">
        <v>17</v>
      </c>
      <c r="D3843" s="7">
        <v>1364918.8393000001</v>
      </c>
      <c r="E3843" s="5">
        <v>273906.06</v>
      </c>
      <c r="F3843" s="5">
        <v>508537.49</v>
      </c>
      <c r="G3843" s="5">
        <v>63745.08</v>
      </c>
      <c r="H3843" s="5">
        <v>518730.20930000005</v>
      </c>
      <c r="I3843" s="5">
        <v>2650678.6333333328</v>
      </c>
      <c r="J3843" s="5">
        <v>4212118.2724609403</v>
      </c>
      <c r="K3843" s="7">
        <v>4683</v>
      </c>
      <c r="L3843" s="7">
        <v>46</v>
      </c>
      <c r="M3843" s="8">
        <v>-44</v>
      </c>
      <c r="N3843" s="8">
        <v>135</v>
      </c>
      <c r="O3843" s="6">
        <v>212</v>
      </c>
    </row>
    <row r="3844" spans="1:15" x14ac:dyDescent="0.2">
      <c r="A3844" s="3">
        <v>35521</v>
      </c>
      <c r="B3844" t="s">
        <v>2</v>
      </c>
      <c r="C3844" t="s">
        <v>16</v>
      </c>
      <c r="D3844" s="7">
        <v>227239.16140000001</v>
      </c>
      <c r="E3844" s="5">
        <v>221946.37</v>
      </c>
      <c r="F3844" s="5">
        <v>3753.42</v>
      </c>
      <c r="G3844" s="5">
        <v>69.819999999999993</v>
      </c>
      <c r="H3844" s="5">
        <v>1469.5514000000164</v>
      </c>
      <c r="I3844" s="5">
        <v>0</v>
      </c>
      <c r="J3844" s="5">
        <v>8660237.4482421894</v>
      </c>
      <c r="K3844" s="7">
        <v>520</v>
      </c>
      <c r="L3844" s="7">
        <v>16</v>
      </c>
      <c r="M3844" s="8">
        <v>0</v>
      </c>
      <c r="N3844" s="8">
        <v>21</v>
      </c>
      <c r="O3844" s="6">
        <v>65</v>
      </c>
    </row>
    <row r="3845" spans="1:15" x14ac:dyDescent="0.2">
      <c r="A3845" s="3">
        <v>35521</v>
      </c>
      <c r="B3845" t="s">
        <v>2</v>
      </c>
      <c r="C3845" t="s">
        <v>15</v>
      </c>
      <c r="D3845" s="7">
        <v>2043122.483</v>
      </c>
      <c r="E3845" s="5">
        <v>374925.77</v>
      </c>
      <c r="F3845" s="5">
        <v>582832.56000000006</v>
      </c>
      <c r="G3845" s="5">
        <v>110342.52</v>
      </c>
      <c r="H3845" s="5">
        <v>975021.63299999991</v>
      </c>
      <c r="I3845" s="5">
        <v>5844366.2166666687</v>
      </c>
      <c r="J3845" s="5">
        <v>6600129.66796875</v>
      </c>
      <c r="K3845" s="7">
        <v>10269</v>
      </c>
      <c r="L3845" s="7">
        <v>88</v>
      </c>
      <c r="M3845" s="8">
        <v>55</v>
      </c>
      <c r="N3845" s="8">
        <v>246</v>
      </c>
      <c r="O3845" s="6">
        <v>495</v>
      </c>
    </row>
    <row r="3846" spans="1:15" x14ac:dyDescent="0.2">
      <c r="A3846" s="3">
        <v>35521</v>
      </c>
      <c r="B3846" t="s">
        <v>2</v>
      </c>
      <c r="C3846" t="s">
        <v>15</v>
      </c>
      <c r="D3846" s="7">
        <v>12661.907999999999</v>
      </c>
      <c r="E3846" s="5">
        <v>3487.14</v>
      </c>
      <c r="F3846" s="5">
        <v>1905.16</v>
      </c>
      <c r="G3846" s="5">
        <v>162.01</v>
      </c>
      <c r="H3846" s="5">
        <v>7107.598</v>
      </c>
      <c r="I3846" s="5">
        <v>26844.96666666666</v>
      </c>
      <c r="J3846" s="5">
        <v>69034.2802734375</v>
      </c>
      <c r="K3846" s="7">
        <v>39</v>
      </c>
      <c r="L3846" s="7">
        <v>0</v>
      </c>
      <c r="M3846" s="8">
        <v>0</v>
      </c>
      <c r="N3846" s="8">
        <v>0</v>
      </c>
      <c r="O3846" s="6">
        <v>0</v>
      </c>
    </row>
    <row r="3847" spans="1:15" x14ac:dyDescent="0.2">
      <c r="A3847" s="3">
        <v>35521</v>
      </c>
      <c r="B3847" t="s">
        <v>2</v>
      </c>
      <c r="C3847" t="s">
        <v>15</v>
      </c>
      <c r="D3847" s="7">
        <v>2318402.8262</v>
      </c>
      <c r="E3847" s="5">
        <v>428637.29</v>
      </c>
      <c r="F3847" s="5">
        <v>690438.59</v>
      </c>
      <c r="G3847" s="5">
        <v>112550.99</v>
      </c>
      <c r="H3847" s="5">
        <v>1086775.9562000001</v>
      </c>
      <c r="I3847" s="5">
        <v>4138108.3999999994</v>
      </c>
      <c r="J3847" s="5">
        <v>9187003.7763671894</v>
      </c>
      <c r="K3847" s="7">
        <v>8548</v>
      </c>
      <c r="L3847" s="7">
        <v>0</v>
      </c>
      <c r="M3847" s="8">
        <v>-159</v>
      </c>
      <c r="N3847" s="8">
        <v>247</v>
      </c>
      <c r="O3847" s="6">
        <v>428</v>
      </c>
    </row>
    <row r="3848" spans="1:15" x14ac:dyDescent="0.2">
      <c r="A3848" s="3">
        <v>35521</v>
      </c>
      <c r="B3848" t="s">
        <v>2</v>
      </c>
      <c r="C3848" t="s">
        <v>15</v>
      </c>
      <c r="D3848" s="7">
        <v>484080.37589999998</v>
      </c>
      <c r="E3848" s="5">
        <v>59151.93</v>
      </c>
      <c r="F3848" s="5">
        <v>321537.15000000002</v>
      </c>
      <c r="G3848" s="5">
        <v>10557.34</v>
      </c>
      <c r="H3848" s="5">
        <v>92833.955899999972</v>
      </c>
      <c r="I3848" s="5">
        <v>259470.00000000017</v>
      </c>
      <c r="J3848" s="5">
        <v>847870.52929687605</v>
      </c>
      <c r="K3848" s="7">
        <v>1728</v>
      </c>
      <c r="L3848" s="7">
        <v>90</v>
      </c>
      <c r="M3848" s="8">
        <v>-14</v>
      </c>
      <c r="N3848" s="8">
        <v>133</v>
      </c>
      <c r="O3848" s="6">
        <v>277</v>
      </c>
    </row>
    <row r="3849" spans="1:15" x14ac:dyDescent="0.2">
      <c r="A3849" s="3">
        <v>35521</v>
      </c>
      <c r="B3849" t="s">
        <v>2</v>
      </c>
      <c r="C3849" t="s">
        <v>17</v>
      </c>
      <c r="D3849" s="7">
        <v>788609.49459999998</v>
      </c>
      <c r="E3849" s="5">
        <v>249812.68</v>
      </c>
      <c r="F3849" s="5">
        <v>241150.79</v>
      </c>
      <c r="G3849" s="5">
        <v>41621.83</v>
      </c>
      <c r="H3849" s="5">
        <v>256024.19459999987</v>
      </c>
      <c r="I3849" s="5">
        <v>1060221.7166666661</v>
      </c>
      <c r="J3849" s="5">
        <v>2874148.3720703102</v>
      </c>
      <c r="K3849" s="7">
        <v>1090</v>
      </c>
      <c r="L3849" s="7">
        <v>13</v>
      </c>
      <c r="M3849" s="8">
        <v>211</v>
      </c>
      <c r="N3849" s="8">
        <v>39</v>
      </c>
      <c r="O3849" s="6">
        <v>57</v>
      </c>
    </row>
    <row r="3850" spans="1:15" x14ac:dyDescent="0.2">
      <c r="A3850" s="3">
        <v>35521</v>
      </c>
      <c r="B3850" t="s">
        <v>2</v>
      </c>
      <c r="C3850" t="s">
        <v>17</v>
      </c>
      <c r="D3850" s="7">
        <v>39625.009700000002</v>
      </c>
      <c r="E3850" s="5">
        <v>16619.419999999998</v>
      </c>
      <c r="F3850" s="5">
        <v>14628.95</v>
      </c>
      <c r="G3850" s="5">
        <v>2815.34</v>
      </c>
      <c r="H3850" s="5">
        <v>5561.2997000000032</v>
      </c>
      <c r="I3850" s="5">
        <v>36095.883333333324</v>
      </c>
      <c r="J3850" s="5">
        <v>68521.765625</v>
      </c>
      <c r="K3850" s="7">
        <v>51</v>
      </c>
      <c r="L3850" s="7">
        <v>0</v>
      </c>
      <c r="M3850" s="8">
        <v>29</v>
      </c>
      <c r="N3850" s="8">
        <v>1</v>
      </c>
      <c r="O3850" s="6">
        <v>0</v>
      </c>
    </row>
    <row r="3851" spans="1:15" x14ac:dyDescent="0.2">
      <c r="A3851" s="3">
        <v>35521</v>
      </c>
      <c r="B3851" t="s">
        <v>2</v>
      </c>
      <c r="C3851" t="s">
        <v>17</v>
      </c>
      <c r="D3851" s="7">
        <v>15640.3408</v>
      </c>
      <c r="E3851" s="5">
        <v>125.47</v>
      </c>
      <c r="F3851" s="5">
        <v>2082.94</v>
      </c>
      <c r="G3851" s="5">
        <v>150.66</v>
      </c>
      <c r="H3851" s="5">
        <v>13281.2708</v>
      </c>
      <c r="I3851" s="5">
        <v>98307.783333333427</v>
      </c>
      <c r="J3851" s="5">
        <v>186641.00488281299</v>
      </c>
      <c r="K3851" s="7">
        <v>188</v>
      </c>
      <c r="L3851" s="7">
        <v>0</v>
      </c>
      <c r="M3851" s="8">
        <v>45</v>
      </c>
      <c r="N3851" s="8">
        <v>23</v>
      </c>
      <c r="O3851" s="6">
        <v>8</v>
      </c>
    </row>
    <row r="3852" spans="1:15" x14ac:dyDescent="0.2">
      <c r="A3852" s="3">
        <v>35521</v>
      </c>
      <c r="B3852" t="s">
        <v>2</v>
      </c>
      <c r="C3852" t="s">
        <v>16</v>
      </c>
      <c r="D3852" s="7">
        <v>10102.3969</v>
      </c>
      <c r="E3852" s="5">
        <v>7674.72</v>
      </c>
      <c r="F3852" s="5">
        <v>873.47</v>
      </c>
      <c r="G3852" s="5">
        <v>30.64</v>
      </c>
      <c r="H3852" s="5">
        <v>1523.5668999999994</v>
      </c>
      <c r="I3852" s="5">
        <v>1485.0166666666662</v>
      </c>
      <c r="J3852" s="5">
        <v>137542.75390625</v>
      </c>
      <c r="K3852" s="7">
        <v>30</v>
      </c>
      <c r="L3852" s="7">
        <v>0</v>
      </c>
      <c r="M3852" s="8">
        <v>-4</v>
      </c>
      <c r="N3852" s="8">
        <v>1</v>
      </c>
      <c r="O3852" s="6">
        <v>6</v>
      </c>
    </row>
    <row r="3853" spans="1:15" x14ac:dyDescent="0.2">
      <c r="A3853" s="3">
        <v>35521</v>
      </c>
      <c r="B3853" t="s">
        <v>2</v>
      </c>
      <c r="C3853" t="s">
        <v>16</v>
      </c>
      <c r="D3853" s="7">
        <v>38898.903200000001</v>
      </c>
      <c r="E3853" s="5">
        <v>31198.05</v>
      </c>
      <c r="F3853" s="5">
        <v>4287.7700000000004</v>
      </c>
      <c r="G3853" s="5">
        <v>215.82</v>
      </c>
      <c r="H3853" s="5">
        <v>3197.2632000000008</v>
      </c>
      <c r="I3853" s="5">
        <v>5924.7333333333372</v>
      </c>
      <c r="J3853" s="5">
        <v>722945.3671875</v>
      </c>
      <c r="K3853" s="7">
        <v>175</v>
      </c>
      <c r="L3853" s="7">
        <v>49</v>
      </c>
      <c r="M3853" s="8">
        <v>2</v>
      </c>
      <c r="N3853" s="8">
        <v>8</v>
      </c>
      <c r="O3853" s="6">
        <v>35</v>
      </c>
    </row>
    <row r="3854" spans="1:15" x14ac:dyDescent="0.2">
      <c r="A3854" s="3">
        <v>35521</v>
      </c>
      <c r="B3854" t="s">
        <v>2</v>
      </c>
      <c r="C3854" t="s">
        <v>16</v>
      </c>
      <c r="D3854" s="7">
        <v>1057.9766</v>
      </c>
      <c r="E3854" s="5">
        <v>943.72</v>
      </c>
      <c r="F3854" s="5">
        <v>75.03</v>
      </c>
      <c r="G3854" s="5">
        <v>7.86</v>
      </c>
      <c r="H3854" s="5">
        <v>31.366599999999934</v>
      </c>
      <c r="I3854" s="5">
        <v>42.983333333333405</v>
      </c>
      <c r="J3854" s="5">
        <v>81300.7275390625</v>
      </c>
      <c r="K3854" s="7">
        <v>17</v>
      </c>
      <c r="L3854" s="7">
        <v>0</v>
      </c>
      <c r="M3854" s="8">
        <v>1</v>
      </c>
      <c r="N3854" s="8">
        <v>3</v>
      </c>
      <c r="O3854" s="6">
        <v>2</v>
      </c>
    </row>
    <row r="3855" spans="1:15" x14ac:dyDescent="0.2">
      <c r="A3855" s="3">
        <v>35521</v>
      </c>
      <c r="B3855" t="s">
        <v>3</v>
      </c>
      <c r="C3855" t="s">
        <v>17</v>
      </c>
      <c r="D3855" s="7">
        <v>48094.895499999999</v>
      </c>
      <c r="E3855" s="5">
        <v>16425.939999999999</v>
      </c>
      <c r="F3855" s="5">
        <v>15182.34</v>
      </c>
      <c r="G3855" s="5">
        <v>2272.2600000000002</v>
      </c>
      <c r="H3855" s="5">
        <v>14214.3555</v>
      </c>
      <c r="I3855" s="5">
        <v>53643.183333333327</v>
      </c>
      <c r="J3855" s="5">
        <v>302467.23512268101</v>
      </c>
      <c r="K3855" s="7">
        <v>143</v>
      </c>
      <c r="L3855" s="7">
        <v>17</v>
      </c>
      <c r="M3855" s="8">
        <v>6</v>
      </c>
      <c r="N3855" s="8">
        <v>4</v>
      </c>
      <c r="O3855" s="6">
        <v>20</v>
      </c>
    </row>
    <row r="3856" spans="1:15" x14ac:dyDescent="0.2">
      <c r="A3856" s="3">
        <v>35521</v>
      </c>
      <c r="B3856" t="s">
        <v>3</v>
      </c>
      <c r="C3856" t="s">
        <v>15</v>
      </c>
      <c r="D3856" s="7">
        <v>8.0500000000000007</v>
      </c>
      <c r="E3856" s="5">
        <v>0</v>
      </c>
      <c r="F3856" s="5">
        <v>8.0500000000000007</v>
      </c>
      <c r="G3856" s="5">
        <v>0</v>
      </c>
      <c r="H3856" s="5">
        <v>0</v>
      </c>
      <c r="I3856" s="5">
        <v>0.33333333333333298</v>
      </c>
      <c r="J3856" s="5">
        <v>0</v>
      </c>
      <c r="K3856" s="7">
        <v>1</v>
      </c>
      <c r="L3856" s="7">
        <v>0</v>
      </c>
      <c r="M3856" s="8">
        <v>0</v>
      </c>
      <c r="N3856" s="8">
        <v>0</v>
      </c>
      <c r="O3856" s="6">
        <v>1</v>
      </c>
    </row>
    <row r="3857" spans="1:15" x14ac:dyDescent="0.2">
      <c r="A3857" s="3">
        <v>35521</v>
      </c>
      <c r="B3857" t="s">
        <v>3</v>
      </c>
      <c r="C3857" t="s">
        <v>17</v>
      </c>
      <c r="D3857" s="7">
        <v>175995.14850000001</v>
      </c>
      <c r="E3857" s="5">
        <v>47457.94</v>
      </c>
      <c r="F3857" s="5">
        <v>72539.19</v>
      </c>
      <c r="G3857" s="5">
        <v>8039.3</v>
      </c>
      <c r="H3857" s="5">
        <v>47958.718500000003</v>
      </c>
      <c r="I3857" s="5">
        <v>275686.16666666669</v>
      </c>
      <c r="J3857" s="5">
        <v>598370.61230468797</v>
      </c>
      <c r="K3857" s="7">
        <v>718</v>
      </c>
      <c r="L3857" s="7">
        <v>102</v>
      </c>
      <c r="M3857" s="8">
        <v>-14</v>
      </c>
      <c r="N3857" s="8">
        <v>26</v>
      </c>
      <c r="O3857" s="6">
        <v>98</v>
      </c>
    </row>
    <row r="3858" spans="1:15" x14ac:dyDescent="0.2">
      <c r="A3858" s="3">
        <v>35521</v>
      </c>
      <c r="B3858" t="s">
        <v>3</v>
      </c>
      <c r="C3858" t="s">
        <v>16</v>
      </c>
      <c r="D3858" s="7">
        <v>24308.500800000002</v>
      </c>
      <c r="E3858" s="5">
        <v>23175.33</v>
      </c>
      <c r="F3858" s="5">
        <v>726.52</v>
      </c>
      <c r="G3858" s="5">
        <v>0</v>
      </c>
      <c r="H3858" s="5">
        <v>406.65079999999989</v>
      </c>
      <c r="I3858" s="5">
        <v>0</v>
      </c>
      <c r="J3858" s="5">
        <v>960764.12890625</v>
      </c>
      <c r="K3858" s="7">
        <v>54</v>
      </c>
      <c r="L3858" s="7">
        <v>3</v>
      </c>
      <c r="M3858" s="8">
        <v>0</v>
      </c>
      <c r="N3858" s="8">
        <v>3</v>
      </c>
      <c r="O3858" s="6">
        <v>11</v>
      </c>
    </row>
    <row r="3859" spans="1:15" x14ac:dyDescent="0.2">
      <c r="A3859" s="3">
        <v>35521</v>
      </c>
      <c r="B3859" t="s">
        <v>3</v>
      </c>
      <c r="C3859" t="s">
        <v>15</v>
      </c>
      <c r="D3859" s="7">
        <v>30525.700499999999</v>
      </c>
      <c r="E3859" s="5">
        <v>9367.7999999999993</v>
      </c>
      <c r="F3859" s="5">
        <v>6679.7</v>
      </c>
      <c r="G3859" s="5">
        <v>2322.4699999999998</v>
      </c>
      <c r="H3859" s="5">
        <v>12155.7305</v>
      </c>
      <c r="I3859" s="5">
        <v>58270.01666666667</v>
      </c>
      <c r="J3859" s="5">
        <v>153083.958984375</v>
      </c>
      <c r="K3859" s="7">
        <v>203</v>
      </c>
      <c r="L3859" s="7">
        <v>8</v>
      </c>
      <c r="M3859" s="8">
        <v>7</v>
      </c>
      <c r="N3859" s="8">
        <v>8</v>
      </c>
      <c r="O3859" s="6">
        <v>17</v>
      </c>
    </row>
    <row r="3860" spans="1:15" x14ac:dyDescent="0.2">
      <c r="A3860" s="3">
        <v>35521</v>
      </c>
      <c r="B3860" t="s">
        <v>3</v>
      </c>
      <c r="C3860" t="s">
        <v>15</v>
      </c>
      <c r="D3860" s="7">
        <v>100.126</v>
      </c>
      <c r="E3860" s="5">
        <v>42.37</v>
      </c>
      <c r="F3860" s="5">
        <v>13.09</v>
      </c>
      <c r="G3860" s="5">
        <v>18.61</v>
      </c>
      <c r="H3860" s="5">
        <v>26.056000000000012</v>
      </c>
      <c r="I3860" s="5">
        <v>313.33333333333405</v>
      </c>
      <c r="J3860" s="5">
        <v>3437.0185546875</v>
      </c>
      <c r="K3860" s="7">
        <v>1</v>
      </c>
      <c r="L3860" s="7">
        <v>0</v>
      </c>
      <c r="M3860" s="8">
        <v>0</v>
      </c>
      <c r="N3860" s="8">
        <v>0</v>
      </c>
      <c r="O3860" s="6">
        <v>0</v>
      </c>
    </row>
    <row r="3861" spans="1:15" x14ac:dyDescent="0.2">
      <c r="A3861" s="3">
        <v>35521</v>
      </c>
      <c r="B3861" t="s">
        <v>3</v>
      </c>
      <c r="C3861" t="s">
        <v>15</v>
      </c>
      <c r="D3861" s="7">
        <v>2019.3936000000001</v>
      </c>
      <c r="E3861" s="5">
        <v>1600.43</v>
      </c>
      <c r="F3861" s="5">
        <v>103.53</v>
      </c>
      <c r="G3861" s="5">
        <v>2.8</v>
      </c>
      <c r="H3861" s="5">
        <v>312.63360000000006</v>
      </c>
      <c r="I3861" s="5">
        <v>915.75</v>
      </c>
      <c r="J3861" s="5">
        <v>25828.0576171875</v>
      </c>
      <c r="K3861" s="7">
        <v>4</v>
      </c>
      <c r="L3861" s="7">
        <v>0</v>
      </c>
      <c r="M3861" s="8">
        <v>0</v>
      </c>
      <c r="N3861" s="8">
        <v>1</v>
      </c>
      <c r="O3861" s="6">
        <v>0</v>
      </c>
    </row>
    <row r="3862" spans="1:15" x14ac:dyDescent="0.2">
      <c r="A3862" s="3">
        <v>35521</v>
      </c>
      <c r="B3862" t="s">
        <v>3</v>
      </c>
      <c r="C3862" t="s">
        <v>15</v>
      </c>
      <c r="D3862" s="7">
        <v>4028.1390000000001</v>
      </c>
      <c r="E3862" s="5">
        <v>1072.1500000000001</v>
      </c>
      <c r="F3862" s="5">
        <v>2186.25</v>
      </c>
      <c r="G3862" s="5">
        <v>135.77000000000001</v>
      </c>
      <c r="H3862" s="5">
        <v>633.96900000000005</v>
      </c>
      <c r="I3862" s="5">
        <v>2543.4833333333313</v>
      </c>
      <c r="J3862" s="5">
        <v>27243.595703125</v>
      </c>
      <c r="K3862" s="7">
        <v>13</v>
      </c>
      <c r="L3862" s="7">
        <v>1</v>
      </c>
      <c r="M3862" s="8">
        <v>-1</v>
      </c>
      <c r="N3862" s="8">
        <v>1</v>
      </c>
      <c r="O3862" s="6">
        <v>3</v>
      </c>
    </row>
    <row r="3863" spans="1:15" x14ac:dyDescent="0.2">
      <c r="A3863" s="3">
        <v>35521</v>
      </c>
      <c r="B3863" t="s">
        <v>3</v>
      </c>
      <c r="C3863" t="s">
        <v>17</v>
      </c>
      <c r="D3863" s="7">
        <v>15895.208000000001</v>
      </c>
      <c r="E3863" s="5">
        <v>4737.8500000000004</v>
      </c>
      <c r="F3863" s="5">
        <v>4466.16</v>
      </c>
      <c r="G3863" s="5">
        <v>787.36</v>
      </c>
      <c r="H3863" s="5">
        <v>5903.8380000000006</v>
      </c>
      <c r="I3863" s="5">
        <v>26041.216666666674</v>
      </c>
      <c r="J3863" s="5">
        <v>63420.369140625</v>
      </c>
      <c r="K3863" s="7">
        <v>20</v>
      </c>
      <c r="L3863" s="7">
        <v>1</v>
      </c>
      <c r="M3863" s="8">
        <v>3</v>
      </c>
      <c r="N3863" s="8">
        <v>0</v>
      </c>
      <c r="O3863" s="6">
        <v>5</v>
      </c>
    </row>
    <row r="3864" spans="1:15" x14ac:dyDescent="0.2">
      <c r="A3864" s="3">
        <v>35521</v>
      </c>
      <c r="B3864" t="s">
        <v>3</v>
      </c>
      <c r="C3864" t="s">
        <v>17</v>
      </c>
      <c r="D3864" s="7">
        <v>0</v>
      </c>
      <c r="E3864" s="5">
        <v>0</v>
      </c>
      <c r="F3864" s="5">
        <v>0</v>
      </c>
      <c r="G3864" s="5">
        <v>0</v>
      </c>
      <c r="H3864" s="5">
        <v>0</v>
      </c>
      <c r="I3864" s="5">
        <v>163</v>
      </c>
      <c r="J3864" s="5">
        <v>5070.267578125</v>
      </c>
      <c r="K3864" s="7">
        <v>8</v>
      </c>
      <c r="L3864" s="7">
        <v>0</v>
      </c>
      <c r="M3864" s="8">
        <v>1</v>
      </c>
      <c r="N3864" s="8">
        <v>1</v>
      </c>
      <c r="O3864" s="6">
        <v>0</v>
      </c>
    </row>
    <row r="3865" spans="1:15" x14ac:dyDescent="0.2">
      <c r="A3865" s="3">
        <v>35521</v>
      </c>
      <c r="B3865" t="s">
        <v>3</v>
      </c>
      <c r="C3865" t="s">
        <v>16</v>
      </c>
      <c r="D3865" s="7">
        <v>7233.2725</v>
      </c>
      <c r="E3865" s="5">
        <v>6555.43</v>
      </c>
      <c r="F3865" s="5">
        <v>459.07</v>
      </c>
      <c r="G3865" s="5">
        <v>22.55</v>
      </c>
      <c r="H3865" s="5">
        <v>196.22249999999974</v>
      </c>
      <c r="I3865" s="5">
        <v>546.14999999999907</v>
      </c>
      <c r="J3865" s="5">
        <v>87335.009765625</v>
      </c>
      <c r="K3865" s="7">
        <v>24</v>
      </c>
      <c r="L3865" s="7">
        <v>0</v>
      </c>
      <c r="M3865" s="8">
        <v>0</v>
      </c>
      <c r="N3865" s="8">
        <v>2</v>
      </c>
      <c r="O3865" s="6">
        <v>3</v>
      </c>
    </row>
    <row r="3866" spans="1:15" x14ac:dyDescent="0.2">
      <c r="A3866" s="3">
        <v>35521</v>
      </c>
      <c r="B3866" t="s">
        <v>3</v>
      </c>
      <c r="C3866" t="s">
        <v>16</v>
      </c>
      <c r="D3866" s="7">
        <v>338387.00180000003</v>
      </c>
      <c r="E3866" s="5">
        <v>276859.82</v>
      </c>
      <c r="F3866" s="5">
        <v>36679.35</v>
      </c>
      <c r="G3866" s="5">
        <v>1154.45</v>
      </c>
      <c r="H3866" s="5">
        <v>23693.381800000021</v>
      </c>
      <c r="I3866" s="5">
        <v>22214.5</v>
      </c>
      <c r="J3866" s="5">
        <v>6249090.43359375</v>
      </c>
      <c r="K3866" s="7">
        <v>2129</v>
      </c>
      <c r="L3866" s="7">
        <v>63</v>
      </c>
      <c r="M3866" s="8">
        <v>-3</v>
      </c>
      <c r="N3866" s="8">
        <v>230</v>
      </c>
      <c r="O3866" s="6">
        <v>392</v>
      </c>
    </row>
    <row r="3867" spans="1:15" x14ac:dyDescent="0.2">
      <c r="A3867" s="3">
        <v>35521</v>
      </c>
      <c r="B3867" t="s">
        <v>3</v>
      </c>
      <c r="C3867" t="s">
        <v>16</v>
      </c>
      <c r="D3867" s="7">
        <v>1506.72</v>
      </c>
      <c r="E3867" s="5">
        <v>1469.68</v>
      </c>
      <c r="F3867" s="5">
        <v>1.56</v>
      </c>
      <c r="G3867" s="5">
        <v>2.4300000000000002</v>
      </c>
      <c r="H3867" s="5">
        <v>33.049999999999962</v>
      </c>
      <c r="I3867" s="5">
        <v>0</v>
      </c>
      <c r="J3867" s="5">
        <v>188407.05957031299</v>
      </c>
      <c r="K3867" s="7">
        <v>43</v>
      </c>
      <c r="L3867" s="7">
        <v>1</v>
      </c>
      <c r="M3867" s="8">
        <v>-2</v>
      </c>
      <c r="N3867" s="8">
        <v>3</v>
      </c>
      <c r="O3867" s="6">
        <v>1</v>
      </c>
    </row>
    <row r="3868" spans="1:15" x14ac:dyDescent="0.2">
      <c r="A3868" s="3">
        <v>35521</v>
      </c>
      <c r="B3868" t="s">
        <v>11</v>
      </c>
      <c r="C3868" t="s">
        <v>15</v>
      </c>
      <c r="D3868" s="7">
        <v>9749.8171000000002</v>
      </c>
      <c r="E3868" s="5">
        <v>2514.21</v>
      </c>
      <c r="F3868" s="5">
        <v>5503.37</v>
      </c>
      <c r="G3868" s="5">
        <v>69.53</v>
      </c>
      <c r="H3868" s="5">
        <v>1662.7071000000003</v>
      </c>
      <c r="I3868" s="5">
        <v>6194.616666666665</v>
      </c>
      <c r="J3868" s="5">
        <v>5544.1608743667603</v>
      </c>
      <c r="K3868" s="7">
        <v>12</v>
      </c>
      <c r="L3868" s="7">
        <v>0</v>
      </c>
      <c r="M3868" s="8">
        <v>0</v>
      </c>
      <c r="N3868" s="8">
        <v>1</v>
      </c>
      <c r="O3868" s="6">
        <v>0</v>
      </c>
    </row>
    <row r="3869" spans="1:15" x14ac:dyDescent="0.2">
      <c r="A3869" s="3">
        <v>35521</v>
      </c>
      <c r="B3869" t="s">
        <v>11</v>
      </c>
      <c r="C3869" t="s">
        <v>16</v>
      </c>
      <c r="D3869" s="7">
        <v>140.88999999999999</v>
      </c>
      <c r="E3869" s="5">
        <v>140.88999999999999</v>
      </c>
      <c r="F3869" s="5">
        <v>0</v>
      </c>
      <c r="G3869" s="5">
        <v>0</v>
      </c>
      <c r="H3869" s="5">
        <v>0</v>
      </c>
      <c r="I3869" s="5">
        <v>0</v>
      </c>
      <c r="J3869" s="5">
        <v>52.569999694824197</v>
      </c>
      <c r="K3869" s="7">
        <v>1</v>
      </c>
      <c r="L3869" s="7">
        <v>0</v>
      </c>
      <c r="M3869" s="8">
        <v>0</v>
      </c>
      <c r="N3869" s="8">
        <v>0</v>
      </c>
      <c r="O3869" s="6">
        <v>0</v>
      </c>
    </row>
    <row r="3870" spans="1:15" x14ac:dyDescent="0.2">
      <c r="A3870" s="3">
        <v>35521</v>
      </c>
      <c r="B3870" t="s">
        <v>11</v>
      </c>
      <c r="C3870" t="s">
        <v>15</v>
      </c>
      <c r="D3870" s="7">
        <v>13852948.3325</v>
      </c>
      <c r="E3870" s="5">
        <v>1722872.8525</v>
      </c>
      <c r="F3870" s="5">
        <v>5928382.3715000097</v>
      </c>
      <c r="G3870" s="5">
        <v>388424.69</v>
      </c>
      <c r="H3870" s="5">
        <v>5813268.4184999904</v>
      </c>
      <c r="I3870" s="5">
        <v>18953234.266666651</v>
      </c>
      <c r="J3870" s="5">
        <v>18776825.871093798</v>
      </c>
      <c r="K3870" s="7">
        <v>65984</v>
      </c>
      <c r="L3870" s="7">
        <v>0</v>
      </c>
      <c r="M3870" s="8">
        <v>-1307</v>
      </c>
      <c r="N3870" s="8">
        <v>1216</v>
      </c>
      <c r="O3870" s="6">
        <v>2366</v>
      </c>
    </row>
    <row r="3871" spans="1:15" x14ac:dyDescent="0.2">
      <c r="A3871" s="3">
        <v>35521</v>
      </c>
      <c r="B3871" t="s">
        <v>11</v>
      </c>
      <c r="C3871" t="s">
        <v>17</v>
      </c>
      <c r="D3871" s="7">
        <v>25103812.069600001</v>
      </c>
      <c r="E3871" s="5">
        <v>6600516.1500000004</v>
      </c>
      <c r="F3871" s="5">
        <v>8891096.1500000097</v>
      </c>
      <c r="G3871" s="5">
        <v>1461891.51</v>
      </c>
      <c r="H3871" s="5">
        <v>8150308.259599993</v>
      </c>
      <c r="I3871" s="5">
        <v>33465532.100000016</v>
      </c>
      <c r="J3871" s="5">
        <v>106991572.588836</v>
      </c>
      <c r="K3871" s="7">
        <v>53510</v>
      </c>
      <c r="L3871" s="7">
        <v>3907</v>
      </c>
      <c r="M3871" s="8">
        <v>471</v>
      </c>
      <c r="N3871" s="8">
        <v>1352</v>
      </c>
      <c r="O3871" s="6">
        <v>4554</v>
      </c>
    </row>
    <row r="3872" spans="1:15" x14ac:dyDescent="0.2">
      <c r="A3872" s="3">
        <v>35521</v>
      </c>
      <c r="B3872" t="s">
        <v>11</v>
      </c>
      <c r="C3872" t="s">
        <v>15</v>
      </c>
      <c r="D3872" s="7">
        <v>630286.65800000005</v>
      </c>
      <c r="E3872" s="5">
        <v>128355.82</v>
      </c>
      <c r="F3872" s="5">
        <v>277911.08</v>
      </c>
      <c r="G3872" s="5">
        <v>11695.06</v>
      </c>
      <c r="H3872" s="5">
        <v>212324.69800000003</v>
      </c>
      <c r="I3872" s="5">
        <v>849876.55000000051</v>
      </c>
      <c r="J3872" s="5">
        <v>1953984.6416015599</v>
      </c>
      <c r="K3872" s="7">
        <v>3018</v>
      </c>
      <c r="L3872" s="7">
        <v>0</v>
      </c>
      <c r="M3872" s="8">
        <v>-62</v>
      </c>
      <c r="N3872" s="8">
        <v>231</v>
      </c>
      <c r="O3872" s="6">
        <v>438</v>
      </c>
    </row>
    <row r="3873" spans="1:15" x14ac:dyDescent="0.2">
      <c r="A3873" s="3">
        <v>35521</v>
      </c>
      <c r="B3873" t="s">
        <v>11</v>
      </c>
      <c r="C3873" t="s">
        <v>17</v>
      </c>
      <c r="D3873" s="7">
        <v>11160030.548900001</v>
      </c>
      <c r="E3873" s="5">
        <v>2579085.35</v>
      </c>
      <c r="F3873" s="5">
        <v>4363201.66</v>
      </c>
      <c r="G3873" s="5">
        <v>530515.35</v>
      </c>
      <c r="H3873" s="5">
        <v>3687228.1889000009</v>
      </c>
      <c r="I3873" s="5">
        <v>18847765.883333344</v>
      </c>
      <c r="J3873" s="5">
        <v>40146144.2275391</v>
      </c>
      <c r="K3873" s="7">
        <v>46262</v>
      </c>
      <c r="L3873" s="7">
        <v>2948</v>
      </c>
      <c r="M3873" s="8">
        <v>-713</v>
      </c>
      <c r="N3873" s="8">
        <v>1167</v>
      </c>
      <c r="O3873" s="6">
        <v>4082</v>
      </c>
    </row>
    <row r="3874" spans="1:15" x14ac:dyDescent="0.2">
      <c r="A3874" s="3">
        <v>35521</v>
      </c>
      <c r="B3874" t="s">
        <v>11</v>
      </c>
      <c r="C3874" t="s">
        <v>16</v>
      </c>
      <c r="D3874" s="7">
        <v>7306370.2876000097</v>
      </c>
      <c r="E3874" s="5">
        <v>7167429.0800000001</v>
      </c>
      <c r="F3874" s="5">
        <v>118044.72</v>
      </c>
      <c r="G3874" s="5">
        <v>3516.9</v>
      </c>
      <c r="H3874" s="5">
        <v>17379.587600009625</v>
      </c>
      <c r="I3874" s="5">
        <v>19.083333333333339</v>
      </c>
      <c r="J3874" s="5">
        <v>244124129.09570301</v>
      </c>
      <c r="K3874" s="7">
        <v>17757</v>
      </c>
      <c r="L3874" s="7">
        <v>998</v>
      </c>
      <c r="M3874" s="8">
        <v>-67</v>
      </c>
      <c r="N3874" s="8">
        <v>1106</v>
      </c>
      <c r="O3874" s="6">
        <v>2461</v>
      </c>
    </row>
    <row r="3875" spans="1:15" x14ac:dyDescent="0.2">
      <c r="A3875" s="3">
        <v>35521</v>
      </c>
      <c r="B3875" t="s">
        <v>11</v>
      </c>
      <c r="C3875" t="s">
        <v>15</v>
      </c>
      <c r="D3875" s="7">
        <v>17753920.507800002</v>
      </c>
      <c r="E3875" s="5">
        <v>4122204.6</v>
      </c>
      <c r="F3875" s="5">
        <v>4796767.22</v>
      </c>
      <c r="G3875" s="5">
        <v>958287.05000000098</v>
      </c>
      <c r="H3875" s="5">
        <v>7876661.6378000006</v>
      </c>
      <c r="I3875" s="5">
        <v>40385354.850000039</v>
      </c>
      <c r="J3875" s="5">
        <v>70552740.639648497</v>
      </c>
      <c r="K3875" s="7">
        <v>92210</v>
      </c>
      <c r="L3875" s="7">
        <v>256</v>
      </c>
      <c r="M3875" s="8">
        <v>270</v>
      </c>
      <c r="N3875" s="8">
        <v>2977</v>
      </c>
      <c r="O3875" s="6">
        <v>5375</v>
      </c>
    </row>
    <row r="3876" spans="1:15" x14ac:dyDescent="0.2">
      <c r="A3876" s="3">
        <v>35521</v>
      </c>
      <c r="B3876" t="s">
        <v>11</v>
      </c>
      <c r="C3876" t="s">
        <v>15</v>
      </c>
      <c r="D3876" s="7">
        <v>100995.83500000001</v>
      </c>
      <c r="E3876" s="5">
        <v>33186.339999999997</v>
      </c>
      <c r="F3876" s="5">
        <v>17999.259999999998</v>
      </c>
      <c r="G3876" s="5">
        <v>1894.67</v>
      </c>
      <c r="H3876" s="5">
        <v>47915.565000000017</v>
      </c>
      <c r="I3876" s="5">
        <v>195971.51666666666</v>
      </c>
      <c r="J3876" s="5">
        <v>682019.189453125</v>
      </c>
      <c r="K3876" s="7">
        <v>264</v>
      </c>
      <c r="L3876" s="7">
        <v>1</v>
      </c>
      <c r="M3876" s="8">
        <v>-1</v>
      </c>
      <c r="N3876" s="8">
        <v>3</v>
      </c>
      <c r="O3876" s="6">
        <v>7</v>
      </c>
    </row>
    <row r="3877" spans="1:15" x14ac:dyDescent="0.2">
      <c r="A3877" s="3">
        <v>35521</v>
      </c>
      <c r="B3877" t="s">
        <v>11</v>
      </c>
      <c r="C3877" t="s">
        <v>15</v>
      </c>
      <c r="D3877" s="7">
        <v>14346003.447000001</v>
      </c>
      <c r="E3877" s="5">
        <v>2983553.06</v>
      </c>
      <c r="F3877" s="5">
        <v>4380384.17</v>
      </c>
      <c r="G3877" s="5">
        <v>694580.4</v>
      </c>
      <c r="H3877" s="5">
        <v>6287485.8169999998</v>
      </c>
      <c r="I3877" s="5">
        <v>22623939.049999993</v>
      </c>
      <c r="J3877" s="5">
        <v>68212613.110351607</v>
      </c>
      <c r="K3877" s="7">
        <v>53782</v>
      </c>
      <c r="L3877" s="7">
        <v>1</v>
      </c>
      <c r="M3877" s="8">
        <v>-1014</v>
      </c>
      <c r="N3877" s="8">
        <v>1527</v>
      </c>
      <c r="O3877" s="6">
        <v>2725</v>
      </c>
    </row>
    <row r="3878" spans="1:15" x14ac:dyDescent="0.2">
      <c r="A3878" s="3">
        <v>35521</v>
      </c>
      <c r="B3878" t="s">
        <v>11</v>
      </c>
      <c r="C3878" t="s">
        <v>17</v>
      </c>
      <c r="D3878" s="7">
        <v>2356.7327</v>
      </c>
      <c r="E3878" s="5">
        <v>504.24</v>
      </c>
      <c r="F3878" s="5">
        <v>1067.32</v>
      </c>
      <c r="G3878" s="5">
        <v>0</v>
      </c>
      <c r="H3878" s="5">
        <v>785.17270000000008</v>
      </c>
      <c r="I3878" s="5">
        <v>3116.1166666666677</v>
      </c>
      <c r="J3878" s="5">
        <v>5075.5904712677002</v>
      </c>
      <c r="K3878" s="7">
        <v>1</v>
      </c>
      <c r="L3878" s="7">
        <v>0</v>
      </c>
      <c r="M3878" s="8">
        <v>0</v>
      </c>
      <c r="N3878" s="8">
        <v>0</v>
      </c>
      <c r="O3878" s="6">
        <v>0</v>
      </c>
    </row>
    <row r="3879" spans="1:15" x14ac:dyDescent="0.2">
      <c r="A3879" s="3">
        <v>35521</v>
      </c>
      <c r="B3879" t="s">
        <v>11</v>
      </c>
      <c r="C3879" t="s">
        <v>17</v>
      </c>
      <c r="D3879" s="7">
        <v>1027.4175</v>
      </c>
      <c r="E3879" s="5">
        <v>0</v>
      </c>
      <c r="F3879" s="5">
        <v>815.73</v>
      </c>
      <c r="G3879" s="5">
        <v>0</v>
      </c>
      <c r="H3879" s="5">
        <v>211.6875</v>
      </c>
      <c r="I3879" s="5">
        <v>444.13333333333287</v>
      </c>
      <c r="J3879" s="5">
        <v>0</v>
      </c>
      <c r="K3879" s="7">
        <v>1</v>
      </c>
      <c r="L3879" s="7">
        <v>0</v>
      </c>
      <c r="M3879" s="8">
        <v>0</v>
      </c>
      <c r="N3879" s="8">
        <v>0</v>
      </c>
      <c r="O3879" s="6">
        <v>0</v>
      </c>
    </row>
    <row r="3880" spans="1:15" x14ac:dyDescent="0.2">
      <c r="A3880" s="3">
        <v>35521</v>
      </c>
      <c r="B3880" t="s">
        <v>11</v>
      </c>
      <c r="C3880" t="s">
        <v>15</v>
      </c>
      <c r="D3880" s="7">
        <v>5499423.6690999996</v>
      </c>
      <c r="E3880" s="5">
        <v>559342.31999999995</v>
      </c>
      <c r="F3880" s="5">
        <v>3917621.74</v>
      </c>
      <c r="G3880" s="5">
        <v>92213.01</v>
      </c>
      <c r="H3880" s="5">
        <v>930246.59909999906</v>
      </c>
      <c r="I3880" s="5">
        <v>2964540.4833333329</v>
      </c>
      <c r="J3880" s="5">
        <v>9210471.5957031306</v>
      </c>
      <c r="K3880" s="7">
        <v>18095</v>
      </c>
      <c r="L3880" s="7">
        <v>606</v>
      </c>
      <c r="M3880" s="8">
        <v>-150</v>
      </c>
      <c r="N3880" s="8">
        <v>1106</v>
      </c>
      <c r="O3880" s="6">
        <v>2546</v>
      </c>
    </row>
    <row r="3881" spans="1:15" x14ac:dyDescent="0.2">
      <c r="A3881" s="3">
        <v>35521</v>
      </c>
      <c r="B3881" t="s">
        <v>11</v>
      </c>
      <c r="C3881" t="s">
        <v>18</v>
      </c>
      <c r="D3881" s="7">
        <v>0</v>
      </c>
      <c r="E3881" s="5">
        <v>0</v>
      </c>
      <c r="F3881" s="5">
        <v>0</v>
      </c>
      <c r="G3881" s="5">
        <v>0</v>
      </c>
      <c r="H3881" s="5">
        <v>0</v>
      </c>
      <c r="I3881" s="5">
        <v>0</v>
      </c>
      <c r="J3881" s="5">
        <v>0</v>
      </c>
      <c r="K3881" s="7">
        <v>0</v>
      </c>
      <c r="L3881" s="7">
        <v>0</v>
      </c>
      <c r="M3881" s="8">
        <v>0</v>
      </c>
      <c r="N3881" s="8">
        <v>0</v>
      </c>
      <c r="O3881" s="6">
        <v>0</v>
      </c>
    </row>
    <row r="3882" spans="1:15" x14ac:dyDescent="0.2">
      <c r="A3882" s="3">
        <v>35521</v>
      </c>
      <c r="B3882" t="s">
        <v>11</v>
      </c>
      <c r="C3882" t="s">
        <v>17</v>
      </c>
      <c r="D3882" s="7">
        <v>6523359.5959999999</v>
      </c>
      <c r="E3882" s="5">
        <v>2191431.75</v>
      </c>
      <c r="F3882" s="5">
        <v>2087748.71</v>
      </c>
      <c r="G3882" s="5">
        <v>353882.53</v>
      </c>
      <c r="H3882" s="5">
        <v>1890296.6059999999</v>
      </c>
      <c r="I3882" s="5">
        <v>7696306.0666666767</v>
      </c>
      <c r="J3882" s="5">
        <v>26162373.8193359</v>
      </c>
      <c r="K3882" s="7">
        <v>10671</v>
      </c>
      <c r="L3882" s="7">
        <v>1906</v>
      </c>
      <c r="M3882" s="8">
        <v>1435</v>
      </c>
      <c r="N3882" s="8">
        <v>109</v>
      </c>
      <c r="O3882" s="6">
        <v>1050</v>
      </c>
    </row>
    <row r="3883" spans="1:15" x14ac:dyDescent="0.2">
      <c r="A3883" s="3">
        <v>35521</v>
      </c>
      <c r="B3883" t="s">
        <v>11</v>
      </c>
      <c r="C3883" t="s">
        <v>17</v>
      </c>
      <c r="D3883" s="7">
        <v>300768.42589999997</v>
      </c>
      <c r="E3883" s="5">
        <v>128787.98</v>
      </c>
      <c r="F3883" s="5">
        <v>109805.64</v>
      </c>
      <c r="G3883" s="5">
        <v>21610.959999999999</v>
      </c>
      <c r="H3883" s="5">
        <v>40563.845899999993</v>
      </c>
      <c r="I3883" s="5">
        <v>225167.01666666672</v>
      </c>
      <c r="J3883" s="5">
        <v>629845.197265625</v>
      </c>
      <c r="K3883" s="7">
        <v>353</v>
      </c>
      <c r="L3883" s="7">
        <v>37</v>
      </c>
      <c r="M3883" s="8">
        <v>173</v>
      </c>
      <c r="N3883" s="8">
        <v>5</v>
      </c>
      <c r="O3883" s="6">
        <v>9</v>
      </c>
    </row>
    <row r="3884" spans="1:15" x14ac:dyDescent="0.2">
      <c r="A3884" s="3">
        <v>35521</v>
      </c>
      <c r="B3884" t="s">
        <v>11</v>
      </c>
      <c r="C3884" t="s">
        <v>17</v>
      </c>
      <c r="D3884" s="7">
        <v>170179.59160000001</v>
      </c>
      <c r="E3884" s="5">
        <v>1211.81</v>
      </c>
      <c r="F3884" s="5">
        <v>44759.37</v>
      </c>
      <c r="G3884" s="5">
        <v>4069.21</v>
      </c>
      <c r="H3884" s="5">
        <v>120139.20160000001</v>
      </c>
      <c r="I3884" s="5">
        <v>858885.00000000093</v>
      </c>
      <c r="J3884" s="5">
        <v>2987369.19921875</v>
      </c>
      <c r="K3884" s="7">
        <v>2613</v>
      </c>
      <c r="L3884" s="7">
        <v>546</v>
      </c>
      <c r="M3884" s="8">
        <v>428</v>
      </c>
      <c r="N3884" s="8">
        <v>191</v>
      </c>
      <c r="O3884" s="6">
        <v>305</v>
      </c>
    </row>
    <row r="3885" spans="1:15" x14ac:dyDescent="0.2">
      <c r="A3885" s="3">
        <v>35521</v>
      </c>
      <c r="B3885" t="s">
        <v>11</v>
      </c>
      <c r="C3885" t="s">
        <v>16</v>
      </c>
      <c r="D3885" s="7">
        <v>164814.87210000001</v>
      </c>
      <c r="E3885" s="5">
        <v>137174.68</v>
      </c>
      <c r="F3885" s="5">
        <v>14851.75</v>
      </c>
      <c r="G3885" s="5">
        <v>1617.9</v>
      </c>
      <c r="H3885" s="5">
        <v>11170.542100000015</v>
      </c>
      <c r="I3885" s="5">
        <v>18848.800000000003</v>
      </c>
      <c r="J3885" s="5">
        <v>3086686.6923828102</v>
      </c>
      <c r="K3885" s="7">
        <v>524</v>
      </c>
      <c r="L3885" s="7">
        <v>1</v>
      </c>
      <c r="M3885" s="8">
        <v>-6</v>
      </c>
      <c r="N3885" s="8">
        <v>35</v>
      </c>
      <c r="O3885" s="6">
        <v>94</v>
      </c>
    </row>
    <row r="3886" spans="1:15" x14ac:dyDescent="0.2">
      <c r="A3886" s="3">
        <v>35521</v>
      </c>
      <c r="B3886" t="s">
        <v>11</v>
      </c>
      <c r="C3886" t="s">
        <v>16</v>
      </c>
      <c r="D3886" s="7">
        <v>2809268.6310000001</v>
      </c>
      <c r="E3886" s="5">
        <v>2600330.34</v>
      </c>
      <c r="F3886" s="5">
        <v>107465.22</v>
      </c>
      <c r="G3886" s="5">
        <v>3638.27</v>
      </c>
      <c r="H3886" s="5">
        <v>97834.801000000196</v>
      </c>
      <c r="I3886" s="5">
        <v>85479.833333333314</v>
      </c>
      <c r="J3886" s="5">
        <v>66398097.893554702</v>
      </c>
      <c r="K3886" s="7">
        <v>10524</v>
      </c>
      <c r="L3886" s="7">
        <v>2501</v>
      </c>
      <c r="M3886" s="8">
        <v>77</v>
      </c>
      <c r="N3886" s="8">
        <v>800</v>
      </c>
      <c r="O3886" s="6">
        <v>2712</v>
      </c>
    </row>
    <row r="3887" spans="1:15" x14ac:dyDescent="0.2">
      <c r="A3887" s="3">
        <v>35521</v>
      </c>
      <c r="B3887" t="s">
        <v>11</v>
      </c>
      <c r="C3887" t="s">
        <v>16</v>
      </c>
      <c r="D3887" s="7">
        <v>74536.0144</v>
      </c>
      <c r="E3887" s="5">
        <v>71519.12</v>
      </c>
      <c r="F3887" s="5">
        <v>2701.45</v>
      </c>
      <c r="G3887" s="5">
        <v>150.87</v>
      </c>
      <c r="H3887" s="5">
        <v>164.57440000000486</v>
      </c>
      <c r="I3887" s="5">
        <v>234.75</v>
      </c>
      <c r="J3887" s="5">
        <v>5222278.5214843797</v>
      </c>
      <c r="K3887" s="7">
        <v>569</v>
      </c>
      <c r="L3887" s="7">
        <v>18</v>
      </c>
      <c r="M3887" s="8">
        <v>25</v>
      </c>
      <c r="N3887" s="8">
        <v>27</v>
      </c>
      <c r="O3887" s="6">
        <v>48</v>
      </c>
    </row>
    <row r="3888" spans="1:15" x14ac:dyDescent="0.2">
      <c r="A3888" s="3">
        <v>35521</v>
      </c>
      <c r="B3888" t="s">
        <v>6</v>
      </c>
      <c r="C3888" t="s">
        <v>15</v>
      </c>
      <c r="D3888" s="7">
        <v>9877.8191000000006</v>
      </c>
      <c r="E3888" s="5">
        <v>246.54</v>
      </c>
      <c r="F3888" s="5">
        <v>7608.14</v>
      </c>
      <c r="G3888" s="5">
        <v>182.07</v>
      </c>
      <c r="H3888" s="5">
        <v>1841.0690999999995</v>
      </c>
      <c r="I3888" s="5">
        <v>7833.6166666666759</v>
      </c>
      <c r="J3888" s="5">
        <v>29.600011825561499</v>
      </c>
      <c r="K3888" s="7">
        <v>18</v>
      </c>
      <c r="L3888" s="7">
        <v>0</v>
      </c>
      <c r="M3888" s="8">
        <v>0</v>
      </c>
      <c r="N3888" s="8">
        <v>0</v>
      </c>
      <c r="O3888" s="6">
        <v>0</v>
      </c>
    </row>
    <row r="3889" spans="1:15" x14ac:dyDescent="0.2">
      <c r="A3889" s="3">
        <v>35521</v>
      </c>
      <c r="B3889" t="s">
        <v>6</v>
      </c>
      <c r="C3889" t="s">
        <v>15</v>
      </c>
      <c r="D3889" s="7">
        <v>3514331.3643</v>
      </c>
      <c r="E3889" s="5">
        <v>461477.47200000001</v>
      </c>
      <c r="F3889" s="5">
        <v>1492820.0241</v>
      </c>
      <c r="G3889" s="5">
        <v>109825.53</v>
      </c>
      <c r="H3889" s="5">
        <v>1450208.3381999999</v>
      </c>
      <c r="I3889" s="5">
        <v>4838001.083333333</v>
      </c>
      <c r="J3889" s="5">
        <v>5145031.33984375</v>
      </c>
      <c r="K3889" s="7">
        <v>17392</v>
      </c>
      <c r="L3889" s="7">
        <v>0</v>
      </c>
      <c r="M3889" s="8">
        <v>-354</v>
      </c>
      <c r="N3889" s="8">
        <v>338</v>
      </c>
      <c r="O3889" s="6">
        <v>607</v>
      </c>
    </row>
    <row r="3890" spans="1:15" x14ac:dyDescent="0.2">
      <c r="A3890" s="3">
        <v>35521</v>
      </c>
      <c r="B3890" t="s">
        <v>6</v>
      </c>
      <c r="C3890" t="s">
        <v>17</v>
      </c>
      <c r="D3890" s="7">
        <v>10242353.3518</v>
      </c>
      <c r="E3890" s="5">
        <v>2762834.91</v>
      </c>
      <c r="F3890" s="5">
        <v>3617394.7</v>
      </c>
      <c r="G3890" s="5">
        <v>603712.6</v>
      </c>
      <c r="H3890" s="5">
        <v>3258411.1417999999</v>
      </c>
      <c r="I3890" s="5">
        <v>14876623.449999994</v>
      </c>
      <c r="J3890" s="5">
        <v>51866969.590131797</v>
      </c>
      <c r="K3890" s="7">
        <v>22312</v>
      </c>
      <c r="L3890" s="7">
        <v>2004</v>
      </c>
      <c r="M3890" s="8">
        <v>307</v>
      </c>
      <c r="N3890" s="8">
        <v>562</v>
      </c>
      <c r="O3890" s="6">
        <v>2092</v>
      </c>
    </row>
    <row r="3891" spans="1:15" x14ac:dyDescent="0.2">
      <c r="A3891" s="3">
        <v>35521</v>
      </c>
      <c r="B3891" t="s">
        <v>6</v>
      </c>
      <c r="C3891" t="s">
        <v>15</v>
      </c>
      <c r="D3891" s="7">
        <v>292377.73300000001</v>
      </c>
      <c r="E3891" s="5">
        <v>53715.01</v>
      </c>
      <c r="F3891" s="5">
        <v>127887.14</v>
      </c>
      <c r="G3891" s="5">
        <v>6542.82</v>
      </c>
      <c r="H3891" s="5">
        <v>104232.76300000001</v>
      </c>
      <c r="I3891" s="5">
        <v>401307.6666666668</v>
      </c>
      <c r="J3891" s="5">
        <v>814967.69921875</v>
      </c>
      <c r="K3891" s="7">
        <v>1438</v>
      </c>
      <c r="L3891" s="7">
        <v>0</v>
      </c>
      <c r="M3891" s="8">
        <v>-21</v>
      </c>
      <c r="N3891" s="8">
        <v>121</v>
      </c>
      <c r="O3891" s="6">
        <v>219</v>
      </c>
    </row>
    <row r="3892" spans="1:15" x14ac:dyDescent="0.2">
      <c r="A3892" s="3">
        <v>35521</v>
      </c>
      <c r="B3892" t="s">
        <v>6</v>
      </c>
      <c r="C3892" t="s">
        <v>17</v>
      </c>
      <c r="D3892" s="7">
        <v>5101534.5438999999</v>
      </c>
      <c r="E3892" s="5">
        <v>1202548.5900000001</v>
      </c>
      <c r="F3892" s="5">
        <v>1960303.3</v>
      </c>
      <c r="G3892" s="5">
        <v>259518.09</v>
      </c>
      <c r="H3892" s="5">
        <v>1679164.5639</v>
      </c>
      <c r="I3892" s="5">
        <v>9332226.7333333399</v>
      </c>
      <c r="J3892" s="5">
        <v>19494816.0009766</v>
      </c>
      <c r="K3892" s="7">
        <v>19662</v>
      </c>
      <c r="L3892" s="7">
        <v>1240</v>
      </c>
      <c r="M3892" s="8">
        <v>-345</v>
      </c>
      <c r="N3892" s="8">
        <v>512</v>
      </c>
      <c r="O3892" s="6">
        <v>1202</v>
      </c>
    </row>
    <row r="3893" spans="1:15" x14ac:dyDescent="0.2">
      <c r="A3893" s="3">
        <v>35521</v>
      </c>
      <c r="B3893" t="s">
        <v>6</v>
      </c>
      <c r="C3893" t="s">
        <v>16</v>
      </c>
      <c r="D3893" s="7">
        <v>5069289.7788000004</v>
      </c>
      <c r="E3893" s="5">
        <v>4973639.21</v>
      </c>
      <c r="F3893" s="5">
        <v>89067.19</v>
      </c>
      <c r="G3893" s="5">
        <v>2849.5</v>
      </c>
      <c r="H3893" s="5">
        <v>3733.8788000004715</v>
      </c>
      <c r="I3893" s="5">
        <v>1.25</v>
      </c>
      <c r="J3893" s="5">
        <v>196439421.795899</v>
      </c>
      <c r="K3893" s="7">
        <v>12193</v>
      </c>
      <c r="L3893" s="7">
        <v>551</v>
      </c>
      <c r="M3893" s="8">
        <v>-43</v>
      </c>
      <c r="N3893" s="8">
        <v>617</v>
      </c>
      <c r="O3893" s="6">
        <v>1578</v>
      </c>
    </row>
    <row r="3894" spans="1:15" x14ac:dyDescent="0.2">
      <c r="A3894" s="3">
        <v>35521</v>
      </c>
      <c r="B3894" t="s">
        <v>6</v>
      </c>
      <c r="C3894" t="s">
        <v>15</v>
      </c>
      <c r="D3894" s="7">
        <v>9022203.0045999996</v>
      </c>
      <c r="E3894" s="5">
        <v>2213102.98</v>
      </c>
      <c r="F3894" s="5">
        <v>2456071.02</v>
      </c>
      <c r="G3894" s="5">
        <v>542656.29</v>
      </c>
      <c r="H3894" s="5">
        <v>3810372.7145999996</v>
      </c>
      <c r="I3894" s="5">
        <v>22310317.900000002</v>
      </c>
      <c r="J3894" s="5">
        <v>40191538.011718802</v>
      </c>
      <c r="K3894" s="7">
        <v>50656</v>
      </c>
      <c r="L3894" s="7">
        <v>1271</v>
      </c>
      <c r="M3894" s="8">
        <v>0</v>
      </c>
      <c r="N3894" s="8">
        <v>1722</v>
      </c>
      <c r="O3894" s="6">
        <v>3151</v>
      </c>
    </row>
    <row r="3895" spans="1:15" x14ac:dyDescent="0.2">
      <c r="A3895" s="3">
        <v>35521</v>
      </c>
      <c r="B3895" t="s">
        <v>6</v>
      </c>
      <c r="C3895" t="s">
        <v>15</v>
      </c>
      <c r="D3895" s="7">
        <v>59638.747300000003</v>
      </c>
      <c r="E3895" s="5">
        <v>18552.03</v>
      </c>
      <c r="F3895" s="5">
        <v>11850.16</v>
      </c>
      <c r="G3895" s="5">
        <v>1424.07</v>
      </c>
      <c r="H3895" s="5">
        <v>27812.487300000004</v>
      </c>
      <c r="I3895" s="5">
        <v>133118.55000000002</v>
      </c>
      <c r="J3895" s="5">
        <v>505191.125</v>
      </c>
      <c r="K3895" s="7">
        <v>194</v>
      </c>
      <c r="L3895" s="7">
        <v>0</v>
      </c>
      <c r="M3895" s="8">
        <v>1</v>
      </c>
      <c r="N3895" s="8">
        <v>3</v>
      </c>
      <c r="O3895" s="6">
        <v>1</v>
      </c>
    </row>
    <row r="3896" spans="1:15" x14ac:dyDescent="0.2">
      <c r="A3896" s="3">
        <v>35521</v>
      </c>
      <c r="B3896" t="s">
        <v>6</v>
      </c>
      <c r="C3896" t="s">
        <v>15</v>
      </c>
      <c r="D3896" s="7">
        <v>6707447.4705999997</v>
      </c>
      <c r="E3896" s="5">
        <v>1513477.8</v>
      </c>
      <c r="F3896" s="5">
        <v>2013915.07</v>
      </c>
      <c r="G3896" s="5">
        <v>337293.02</v>
      </c>
      <c r="H3896" s="5">
        <v>2842761.5805999995</v>
      </c>
      <c r="I3896" s="5">
        <v>10516075.5</v>
      </c>
      <c r="J3896" s="5">
        <v>36098633.613281302</v>
      </c>
      <c r="K3896" s="7">
        <v>25544</v>
      </c>
      <c r="L3896" s="7">
        <v>0</v>
      </c>
      <c r="M3896" s="8">
        <v>-501</v>
      </c>
      <c r="N3896" s="8">
        <v>760</v>
      </c>
      <c r="O3896" s="6">
        <v>1367</v>
      </c>
    </row>
    <row r="3897" spans="1:15" x14ac:dyDescent="0.2">
      <c r="A3897" s="3">
        <v>35521</v>
      </c>
      <c r="B3897" t="s">
        <v>6</v>
      </c>
      <c r="C3897" t="s">
        <v>17</v>
      </c>
      <c r="D3897" s="7">
        <v>597.82190000000003</v>
      </c>
      <c r="E3897" s="5">
        <v>273.73</v>
      </c>
      <c r="F3897" s="5">
        <v>142.29</v>
      </c>
      <c r="G3897" s="5">
        <v>0</v>
      </c>
      <c r="H3897" s="5">
        <v>181.80190000000002</v>
      </c>
      <c r="I3897" s="5">
        <v>420.71666666666704</v>
      </c>
      <c r="J3897" s="5">
        <v>8387.8134765625</v>
      </c>
      <c r="K3897" s="7">
        <v>1</v>
      </c>
      <c r="L3897" s="7">
        <v>0</v>
      </c>
      <c r="M3897" s="8">
        <v>0</v>
      </c>
      <c r="N3897" s="8">
        <v>0</v>
      </c>
      <c r="O3897" s="6">
        <v>0</v>
      </c>
    </row>
    <row r="3898" spans="1:15" x14ac:dyDescent="0.2">
      <c r="A3898" s="3">
        <v>35521</v>
      </c>
      <c r="B3898" t="s">
        <v>6</v>
      </c>
      <c r="C3898" t="s">
        <v>15</v>
      </c>
      <c r="D3898" s="7">
        <v>2458258.2182999998</v>
      </c>
      <c r="E3898" s="5">
        <v>256503.82</v>
      </c>
      <c r="F3898" s="5">
        <v>1746091.63</v>
      </c>
      <c r="G3898" s="5">
        <v>37956.33</v>
      </c>
      <c r="H3898" s="5">
        <v>417706.4383000001</v>
      </c>
      <c r="I3898" s="5">
        <v>1226568.933333334</v>
      </c>
      <c r="J3898" s="5">
        <v>4453958.1708984403</v>
      </c>
      <c r="K3898" s="7">
        <v>8763</v>
      </c>
      <c r="L3898" s="7">
        <v>402</v>
      </c>
      <c r="M3898" s="8">
        <v>-93</v>
      </c>
      <c r="N3898" s="8">
        <v>631</v>
      </c>
      <c r="O3898" s="6">
        <v>1387</v>
      </c>
    </row>
    <row r="3899" spans="1:15" x14ac:dyDescent="0.2">
      <c r="A3899" s="3">
        <v>35521</v>
      </c>
      <c r="B3899" t="s">
        <v>6</v>
      </c>
      <c r="C3899" t="s">
        <v>17</v>
      </c>
      <c r="D3899" s="7">
        <v>2786319.4084999999</v>
      </c>
      <c r="E3899" s="5">
        <v>955198.76</v>
      </c>
      <c r="F3899" s="5">
        <v>893862.41000000096</v>
      </c>
      <c r="G3899" s="5">
        <v>158061.12</v>
      </c>
      <c r="H3899" s="5">
        <v>779197.11849999893</v>
      </c>
      <c r="I3899" s="5">
        <v>3674692.1166666672</v>
      </c>
      <c r="J3899" s="5">
        <v>12214190.9912109</v>
      </c>
      <c r="K3899" s="7">
        <v>4239</v>
      </c>
      <c r="L3899" s="7">
        <v>358</v>
      </c>
      <c r="M3899" s="8">
        <v>617</v>
      </c>
      <c r="N3899" s="8">
        <v>54</v>
      </c>
      <c r="O3899" s="6">
        <v>302</v>
      </c>
    </row>
    <row r="3900" spans="1:15" x14ac:dyDescent="0.2">
      <c r="A3900" s="3">
        <v>35521</v>
      </c>
      <c r="B3900" t="s">
        <v>6</v>
      </c>
      <c r="C3900" t="s">
        <v>17</v>
      </c>
      <c r="D3900" s="7">
        <v>112356.76300000001</v>
      </c>
      <c r="E3900" s="5">
        <v>48583.65</v>
      </c>
      <c r="F3900" s="5">
        <v>42559.519999999997</v>
      </c>
      <c r="G3900" s="5">
        <v>8221.59</v>
      </c>
      <c r="H3900" s="5">
        <v>12992.003000000008</v>
      </c>
      <c r="I3900" s="5">
        <v>89403.066666666709</v>
      </c>
      <c r="J3900" s="5">
        <v>199628.45800781299</v>
      </c>
      <c r="K3900" s="7">
        <v>139</v>
      </c>
      <c r="L3900" s="7">
        <v>19</v>
      </c>
      <c r="M3900" s="8">
        <v>59</v>
      </c>
      <c r="N3900" s="8">
        <v>1</v>
      </c>
      <c r="O3900" s="6">
        <v>0</v>
      </c>
    </row>
    <row r="3901" spans="1:15" x14ac:dyDescent="0.2">
      <c r="A3901" s="3">
        <v>35521</v>
      </c>
      <c r="B3901" t="s">
        <v>6</v>
      </c>
      <c r="C3901" t="s">
        <v>17</v>
      </c>
      <c r="D3901" s="7">
        <v>66308.445300000007</v>
      </c>
      <c r="E3901" s="5">
        <v>1144.8399999999999</v>
      </c>
      <c r="F3901" s="5">
        <v>9177.86</v>
      </c>
      <c r="G3901" s="5">
        <v>1302.92</v>
      </c>
      <c r="H3901" s="5">
        <v>54682.825300000011</v>
      </c>
      <c r="I3901" s="5">
        <v>437619.33333333337</v>
      </c>
      <c r="J3901" s="5">
        <v>1313804.96875</v>
      </c>
      <c r="K3901" s="7">
        <v>1002</v>
      </c>
      <c r="L3901" s="7">
        <v>62</v>
      </c>
      <c r="M3901" s="8">
        <v>186</v>
      </c>
      <c r="N3901" s="8">
        <v>48</v>
      </c>
      <c r="O3901" s="6">
        <v>56</v>
      </c>
    </row>
    <row r="3902" spans="1:15" x14ac:dyDescent="0.2">
      <c r="A3902" s="3">
        <v>35521</v>
      </c>
      <c r="B3902" t="s">
        <v>6</v>
      </c>
      <c r="C3902" t="s">
        <v>16</v>
      </c>
      <c r="D3902" s="7">
        <v>213486.7095</v>
      </c>
      <c r="E3902" s="5">
        <v>177737.46</v>
      </c>
      <c r="F3902" s="5">
        <v>15761.33</v>
      </c>
      <c r="G3902" s="5">
        <v>2279.02</v>
      </c>
      <c r="H3902" s="5">
        <v>17708.899500000003</v>
      </c>
      <c r="I3902" s="5">
        <v>29682.833333333307</v>
      </c>
      <c r="J3902" s="5">
        <v>3773236.9628906199</v>
      </c>
      <c r="K3902" s="7">
        <v>755</v>
      </c>
      <c r="L3902" s="7">
        <v>3</v>
      </c>
      <c r="M3902" s="8">
        <v>-10</v>
      </c>
      <c r="N3902" s="8">
        <v>65</v>
      </c>
      <c r="O3902" s="6">
        <v>122</v>
      </c>
    </row>
    <row r="3903" spans="1:15" x14ac:dyDescent="0.2">
      <c r="A3903" s="3">
        <v>35521</v>
      </c>
      <c r="B3903" t="s">
        <v>6</v>
      </c>
      <c r="C3903" t="s">
        <v>16</v>
      </c>
      <c r="D3903" s="7">
        <v>1819869.92</v>
      </c>
      <c r="E3903" s="5">
        <v>1691374.64</v>
      </c>
      <c r="F3903" s="5">
        <v>61942.1</v>
      </c>
      <c r="G3903" s="5">
        <v>2569.8000000000002</v>
      </c>
      <c r="H3903" s="5">
        <v>63983.380000000019</v>
      </c>
      <c r="I3903" s="5">
        <v>105060.15000000001</v>
      </c>
      <c r="J3903" s="5">
        <v>45150028.6259766</v>
      </c>
      <c r="K3903" s="7">
        <v>7016</v>
      </c>
      <c r="L3903" s="7">
        <v>961</v>
      </c>
      <c r="M3903" s="8">
        <v>30</v>
      </c>
      <c r="N3903" s="8">
        <v>511</v>
      </c>
      <c r="O3903" s="6">
        <v>1316</v>
      </c>
    </row>
    <row r="3904" spans="1:15" x14ac:dyDescent="0.2">
      <c r="A3904" s="3">
        <v>35521</v>
      </c>
      <c r="B3904" t="s">
        <v>6</v>
      </c>
      <c r="C3904" t="s">
        <v>16</v>
      </c>
      <c r="D3904" s="7">
        <v>67726.771999999997</v>
      </c>
      <c r="E3904" s="5">
        <v>64941.97</v>
      </c>
      <c r="F3904" s="5">
        <v>1406.84</v>
      </c>
      <c r="G3904" s="5">
        <v>172.96</v>
      </c>
      <c r="H3904" s="5">
        <v>1205.0019999999961</v>
      </c>
      <c r="I3904" s="5">
        <v>95.683333333333294</v>
      </c>
      <c r="J3904" s="5">
        <v>6015500.4833984403</v>
      </c>
      <c r="K3904" s="7">
        <v>510</v>
      </c>
      <c r="L3904" s="7">
        <v>9</v>
      </c>
      <c r="M3904" s="8">
        <v>7</v>
      </c>
      <c r="N3904" s="8">
        <v>29</v>
      </c>
      <c r="O3904" s="6">
        <v>55</v>
      </c>
    </row>
    <row r="3905" spans="1:15" x14ac:dyDescent="0.2">
      <c r="A3905" s="3">
        <v>35521</v>
      </c>
      <c r="B3905" t="s">
        <v>6</v>
      </c>
      <c r="C3905" t="s">
        <v>18</v>
      </c>
      <c r="D3905" s="7">
        <v>0</v>
      </c>
      <c r="E3905" s="5">
        <v>0</v>
      </c>
      <c r="F3905" s="5">
        <v>0</v>
      </c>
      <c r="G3905" s="5">
        <v>0</v>
      </c>
      <c r="H3905" s="5">
        <v>0</v>
      </c>
      <c r="I3905" s="5">
        <v>0</v>
      </c>
      <c r="J3905" s="5">
        <v>0</v>
      </c>
      <c r="K3905" s="7">
        <v>0</v>
      </c>
      <c r="L3905" s="7">
        <v>0</v>
      </c>
      <c r="M3905" s="8">
        <v>0</v>
      </c>
      <c r="N3905" s="8">
        <v>0</v>
      </c>
      <c r="O3905" s="6">
        <v>0</v>
      </c>
    </row>
    <row r="3906" spans="1:15" x14ac:dyDescent="0.2">
      <c r="A3906" s="3">
        <v>35521</v>
      </c>
      <c r="B3906" t="s">
        <v>7</v>
      </c>
      <c r="C3906" t="s">
        <v>15</v>
      </c>
      <c r="D3906" s="7">
        <v>10512652.7269</v>
      </c>
      <c r="E3906" s="5">
        <v>2252232.73</v>
      </c>
      <c r="F3906" s="5">
        <v>4667475.13</v>
      </c>
      <c r="G3906" s="5">
        <v>296375.78000000003</v>
      </c>
      <c r="H3906" s="5">
        <v>3296569.0868999995</v>
      </c>
      <c r="I3906" s="5">
        <v>13988321.149999985</v>
      </c>
      <c r="J3906" s="5">
        <v>15496023.0057182</v>
      </c>
      <c r="K3906" s="7">
        <v>33514</v>
      </c>
      <c r="L3906" s="7">
        <v>261</v>
      </c>
      <c r="M3906" s="8">
        <v>-193</v>
      </c>
      <c r="N3906" s="8">
        <v>2336</v>
      </c>
      <c r="O3906" s="6">
        <v>2913</v>
      </c>
    </row>
    <row r="3907" spans="1:15" x14ac:dyDescent="0.2">
      <c r="A3907" s="3">
        <v>35521</v>
      </c>
      <c r="B3907" t="s">
        <v>7</v>
      </c>
      <c r="C3907" t="s">
        <v>16</v>
      </c>
      <c r="D3907" s="7">
        <v>728629.84069999994</v>
      </c>
      <c r="E3907" s="5">
        <v>548558.92299999995</v>
      </c>
      <c r="F3907" s="5">
        <v>13171.17</v>
      </c>
      <c r="G3907" s="5">
        <v>646.71</v>
      </c>
      <c r="H3907" s="5">
        <v>166253.03769999999</v>
      </c>
      <c r="I3907" s="5">
        <v>9.6000000000000014</v>
      </c>
      <c r="J3907" s="5">
        <v>2935485.6827583299</v>
      </c>
      <c r="K3907" s="7">
        <v>2289</v>
      </c>
      <c r="L3907" s="7">
        <v>71</v>
      </c>
      <c r="M3907" s="8">
        <v>6</v>
      </c>
      <c r="N3907" s="8">
        <v>22</v>
      </c>
      <c r="O3907" s="6">
        <v>52</v>
      </c>
    </row>
    <row r="3908" spans="1:15" x14ac:dyDescent="0.2">
      <c r="A3908" s="3">
        <v>35521</v>
      </c>
      <c r="B3908" t="s">
        <v>7</v>
      </c>
      <c r="C3908" t="s">
        <v>15</v>
      </c>
      <c r="D3908" s="7">
        <v>1080524.2784</v>
      </c>
      <c r="E3908" s="5">
        <v>25532.34</v>
      </c>
      <c r="F3908" s="5">
        <v>53584.36</v>
      </c>
      <c r="G3908" s="5">
        <v>3536.7</v>
      </c>
      <c r="H3908" s="5">
        <v>997870.87839999993</v>
      </c>
      <c r="I3908" s="5">
        <v>63391.133333333266</v>
      </c>
      <c r="J3908" s="5">
        <v>113872.21915912601</v>
      </c>
      <c r="K3908" s="7">
        <v>140</v>
      </c>
      <c r="L3908" s="7">
        <v>0</v>
      </c>
      <c r="M3908" s="8">
        <v>-1</v>
      </c>
      <c r="N3908" s="8">
        <v>2</v>
      </c>
      <c r="O3908" s="6">
        <v>7</v>
      </c>
    </row>
    <row r="3909" spans="1:15" x14ac:dyDescent="0.2">
      <c r="A3909" s="3">
        <v>35521</v>
      </c>
      <c r="B3909" t="s">
        <v>7</v>
      </c>
      <c r="C3909" t="s">
        <v>15</v>
      </c>
      <c r="D3909" s="7">
        <v>4313937.7007999998</v>
      </c>
      <c r="E3909" s="5">
        <v>600056.31030000001</v>
      </c>
      <c r="F3909" s="5">
        <v>1922479.027</v>
      </c>
      <c r="G3909" s="5">
        <v>143219.1974</v>
      </c>
      <c r="H3909" s="5">
        <v>1648183.1660999998</v>
      </c>
      <c r="I3909" s="5">
        <v>5377798.0666666599</v>
      </c>
      <c r="J3909" s="5">
        <v>5917106.2412395496</v>
      </c>
      <c r="K3909" s="7">
        <v>15315</v>
      </c>
      <c r="L3909" s="7">
        <v>3</v>
      </c>
      <c r="M3909" s="8">
        <v>-280</v>
      </c>
      <c r="N3909" s="8">
        <v>393</v>
      </c>
      <c r="O3909" s="6">
        <v>708</v>
      </c>
    </row>
    <row r="3910" spans="1:15" x14ac:dyDescent="0.2">
      <c r="A3910" s="3">
        <v>35521</v>
      </c>
      <c r="B3910" t="s">
        <v>7</v>
      </c>
      <c r="C3910" t="s">
        <v>17</v>
      </c>
      <c r="D3910" s="7">
        <v>27687735.1976</v>
      </c>
      <c r="E3910" s="5">
        <v>6790030.5400000103</v>
      </c>
      <c r="F3910" s="5">
        <v>10606317.710000001</v>
      </c>
      <c r="G3910" s="5">
        <v>1510282.99</v>
      </c>
      <c r="H3910" s="5">
        <v>8781103.9575999882</v>
      </c>
      <c r="I3910" s="5">
        <v>37207875.79999999</v>
      </c>
      <c r="J3910" s="5">
        <v>145427242.67653599</v>
      </c>
      <c r="K3910" s="7">
        <v>58273</v>
      </c>
      <c r="L3910" s="7">
        <v>4363</v>
      </c>
      <c r="M3910" s="8">
        <v>872</v>
      </c>
      <c r="N3910" s="8">
        <v>1216</v>
      </c>
      <c r="O3910" s="6">
        <v>3546</v>
      </c>
    </row>
    <row r="3911" spans="1:15" x14ac:dyDescent="0.2">
      <c r="A3911" s="3">
        <v>35521</v>
      </c>
      <c r="B3911" t="s">
        <v>7</v>
      </c>
      <c r="C3911" t="s">
        <v>15</v>
      </c>
      <c r="D3911" s="7">
        <v>378246.50099999999</v>
      </c>
      <c r="E3911" s="5">
        <v>81625.289999999994</v>
      </c>
      <c r="F3911" s="5">
        <v>175978.62</v>
      </c>
      <c r="G3911" s="5">
        <v>9917.18</v>
      </c>
      <c r="H3911" s="5">
        <v>110725.41100000002</v>
      </c>
      <c r="I3911" s="5">
        <v>432778.14999999997</v>
      </c>
      <c r="J3911" s="5">
        <v>1157658.7714843799</v>
      </c>
      <c r="K3911" s="7">
        <v>1752</v>
      </c>
      <c r="L3911" s="7">
        <v>0</v>
      </c>
      <c r="M3911" s="8">
        <v>-29</v>
      </c>
      <c r="N3911" s="8">
        <v>121</v>
      </c>
      <c r="O3911" s="6">
        <v>249</v>
      </c>
    </row>
    <row r="3912" spans="1:15" x14ac:dyDescent="0.2">
      <c r="A3912" s="3">
        <v>35521</v>
      </c>
      <c r="B3912" t="s">
        <v>7</v>
      </c>
      <c r="C3912" t="s">
        <v>17</v>
      </c>
      <c r="D3912" s="7">
        <v>12811418.443600001</v>
      </c>
      <c r="E3912" s="5">
        <v>2877350.82</v>
      </c>
      <c r="F3912" s="5">
        <v>5228435.3499999996</v>
      </c>
      <c r="G3912" s="5">
        <v>613776.68000000098</v>
      </c>
      <c r="H3912" s="5">
        <v>4091855.5935999998</v>
      </c>
      <c r="I3912" s="5">
        <v>22231148.633333337</v>
      </c>
      <c r="J3912" s="5">
        <v>47708112.5166016</v>
      </c>
      <c r="K3912" s="7">
        <v>51054</v>
      </c>
      <c r="L3912" s="7">
        <v>2470</v>
      </c>
      <c r="M3912" s="8">
        <v>-803</v>
      </c>
      <c r="N3912" s="8">
        <v>1238</v>
      </c>
      <c r="O3912" s="6">
        <v>3314</v>
      </c>
    </row>
    <row r="3913" spans="1:15" x14ac:dyDescent="0.2">
      <c r="A3913" s="3">
        <v>35521</v>
      </c>
      <c r="B3913" t="s">
        <v>7</v>
      </c>
      <c r="C3913" t="s">
        <v>16</v>
      </c>
      <c r="D3913" s="7">
        <v>11071018.305</v>
      </c>
      <c r="E3913" s="5">
        <v>11017285.109999999</v>
      </c>
      <c r="F3913" s="5">
        <v>65590.789999999994</v>
      </c>
      <c r="G3913" s="5">
        <v>896.53</v>
      </c>
      <c r="H3913" s="5">
        <v>-12754.124999999696</v>
      </c>
      <c r="I3913" s="5">
        <v>16.816666666666663</v>
      </c>
      <c r="J3913" s="5">
        <v>420307506.397461</v>
      </c>
      <c r="K3913" s="7">
        <v>26518</v>
      </c>
      <c r="L3913" s="7">
        <v>1820</v>
      </c>
      <c r="M3913" s="8">
        <v>-69</v>
      </c>
      <c r="N3913" s="8">
        <v>1300</v>
      </c>
      <c r="O3913" s="6">
        <v>4194</v>
      </c>
    </row>
    <row r="3914" spans="1:15" x14ac:dyDescent="0.2">
      <c r="A3914" s="3">
        <v>35521</v>
      </c>
      <c r="B3914" t="s">
        <v>7</v>
      </c>
      <c r="C3914" t="s">
        <v>15</v>
      </c>
      <c r="D3914" s="7">
        <v>10237691.4449</v>
      </c>
      <c r="E3914" s="5">
        <v>2634780.0499999998</v>
      </c>
      <c r="F3914" s="5">
        <v>2733403.17</v>
      </c>
      <c r="G3914" s="5">
        <v>603997.17000000004</v>
      </c>
      <c r="H3914" s="5">
        <v>4265511.0549000008</v>
      </c>
      <c r="I3914" s="5">
        <v>23182176.466666665</v>
      </c>
      <c r="J3914" s="5">
        <v>47216500.054746702</v>
      </c>
      <c r="K3914" s="7">
        <v>54853</v>
      </c>
      <c r="L3914" s="7">
        <v>1053</v>
      </c>
      <c r="M3914" s="8">
        <v>619</v>
      </c>
      <c r="N3914" s="8">
        <v>2143</v>
      </c>
      <c r="O3914" s="6">
        <v>3901</v>
      </c>
    </row>
    <row r="3915" spans="1:15" x14ac:dyDescent="0.2">
      <c r="A3915" s="3">
        <v>35521</v>
      </c>
      <c r="B3915" t="s">
        <v>7</v>
      </c>
      <c r="C3915" t="s">
        <v>15</v>
      </c>
      <c r="D3915" s="7">
        <v>181870.62220000001</v>
      </c>
      <c r="E3915" s="5">
        <v>39613.339999999997</v>
      </c>
      <c r="F3915" s="5">
        <v>36432.47</v>
      </c>
      <c r="G3915" s="5">
        <v>3188.53</v>
      </c>
      <c r="H3915" s="5">
        <v>102636.28220000002</v>
      </c>
      <c r="I3915" s="5">
        <v>408748.26666666695</v>
      </c>
      <c r="J3915" s="5">
        <v>763902.818359375</v>
      </c>
      <c r="K3915" s="7">
        <v>462</v>
      </c>
      <c r="L3915" s="7">
        <v>0</v>
      </c>
      <c r="M3915" s="8">
        <v>-1</v>
      </c>
      <c r="N3915" s="8">
        <v>7</v>
      </c>
      <c r="O3915" s="6">
        <v>15</v>
      </c>
    </row>
    <row r="3916" spans="1:15" x14ac:dyDescent="0.2">
      <c r="A3916" s="3">
        <v>35521</v>
      </c>
      <c r="B3916" t="s">
        <v>7</v>
      </c>
      <c r="C3916" t="s">
        <v>15</v>
      </c>
      <c r="D3916" s="7">
        <v>13167901.8685</v>
      </c>
      <c r="E3916" s="5">
        <v>2917997.3746000002</v>
      </c>
      <c r="F3916" s="5">
        <v>4119259.59</v>
      </c>
      <c r="G3916" s="5">
        <v>670787.76000000106</v>
      </c>
      <c r="H3916" s="5">
        <v>5459857.1438999986</v>
      </c>
      <c r="I3916" s="5">
        <v>19915605.049999997</v>
      </c>
      <c r="J3916" s="5">
        <v>69009285.503906295</v>
      </c>
      <c r="K3916" s="7">
        <v>49075</v>
      </c>
      <c r="L3916" s="7">
        <v>2</v>
      </c>
      <c r="M3916" s="8">
        <v>-882</v>
      </c>
      <c r="N3916" s="8">
        <v>1973</v>
      </c>
      <c r="O3916" s="6">
        <v>3031</v>
      </c>
    </row>
    <row r="3917" spans="1:15" x14ac:dyDescent="0.2">
      <c r="A3917" s="3">
        <v>35521</v>
      </c>
      <c r="B3917" t="s">
        <v>7</v>
      </c>
      <c r="C3917" t="s">
        <v>17</v>
      </c>
      <c r="D3917" s="7">
        <v>8022083.6909999996</v>
      </c>
      <c r="E3917" s="5">
        <v>1298509.98</v>
      </c>
      <c r="F3917" s="5">
        <v>4571712.13</v>
      </c>
      <c r="G3917" s="5">
        <v>49604.15</v>
      </c>
      <c r="H3917" s="5">
        <v>2102257.4309999994</v>
      </c>
      <c r="I3917" s="5">
        <v>7506484.1333333347</v>
      </c>
      <c r="J3917" s="5">
        <v>11786305.562343599</v>
      </c>
      <c r="K3917" s="7">
        <v>8714</v>
      </c>
      <c r="L3917" s="7">
        <v>240</v>
      </c>
      <c r="M3917" s="8">
        <v>140</v>
      </c>
      <c r="N3917" s="8">
        <v>135</v>
      </c>
      <c r="O3917" s="6">
        <v>531</v>
      </c>
    </row>
    <row r="3918" spans="1:15" x14ac:dyDescent="0.2">
      <c r="A3918" s="3">
        <v>35521</v>
      </c>
      <c r="B3918" t="s">
        <v>7</v>
      </c>
      <c r="C3918" t="s">
        <v>17</v>
      </c>
      <c r="D3918" s="7">
        <v>1135557.6731</v>
      </c>
      <c r="E3918" s="5">
        <v>158156.26</v>
      </c>
      <c r="F3918" s="5">
        <v>600099.64</v>
      </c>
      <c r="G3918" s="5">
        <v>11342.93</v>
      </c>
      <c r="H3918" s="5">
        <v>365958.8431</v>
      </c>
      <c r="I3918" s="5">
        <v>1198306.2499999995</v>
      </c>
      <c r="J3918" s="5">
        <v>241896.281459808</v>
      </c>
      <c r="K3918" s="7">
        <v>1814</v>
      </c>
      <c r="L3918" s="7">
        <v>2</v>
      </c>
      <c r="M3918" s="8">
        <v>-46</v>
      </c>
      <c r="N3918" s="8">
        <v>1</v>
      </c>
      <c r="O3918" s="6">
        <v>23</v>
      </c>
    </row>
    <row r="3919" spans="1:15" x14ac:dyDescent="0.2">
      <c r="A3919" s="3">
        <v>35521</v>
      </c>
      <c r="B3919" t="s">
        <v>7</v>
      </c>
      <c r="C3919" t="s">
        <v>15</v>
      </c>
      <c r="D3919" s="7">
        <v>3271809.4057</v>
      </c>
      <c r="E3919" s="5">
        <v>337416.95</v>
      </c>
      <c r="F3919" s="5">
        <v>2415057.2999999998</v>
      </c>
      <c r="G3919" s="5">
        <v>49018.96</v>
      </c>
      <c r="H3919" s="5">
        <v>470316.19569999998</v>
      </c>
      <c r="I3919" s="5">
        <v>1566600.0166666659</v>
      </c>
      <c r="J3919" s="5">
        <v>5982980.3818359403</v>
      </c>
      <c r="K3919" s="7">
        <v>10500</v>
      </c>
      <c r="L3919" s="7">
        <v>254</v>
      </c>
      <c r="M3919" s="8">
        <v>-58</v>
      </c>
      <c r="N3919" s="8">
        <v>878</v>
      </c>
      <c r="O3919" s="6">
        <v>1550</v>
      </c>
    </row>
    <row r="3920" spans="1:15" x14ac:dyDescent="0.2">
      <c r="A3920" s="3">
        <v>35521</v>
      </c>
      <c r="B3920" t="s">
        <v>7</v>
      </c>
      <c r="C3920" t="s">
        <v>18</v>
      </c>
      <c r="D3920" s="7">
        <v>1034428.4455</v>
      </c>
      <c r="E3920" s="5">
        <v>921718.25</v>
      </c>
      <c r="F3920" s="5">
        <v>7493.25</v>
      </c>
      <c r="G3920" s="5">
        <v>12290.97</v>
      </c>
      <c r="H3920" s="5">
        <v>92925.97550000003</v>
      </c>
      <c r="I3920" s="5">
        <v>158692.19999999998</v>
      </c>
      <c r="J3920" s="5">
        <v>411057.51074981602</v>
      </c>
      <c r="K3920" s="7">
        <v>23813</v>
      </c>
      <c r="L3920" s="7">
        <v>141</v>
      </c>
      <c r="M3920" s="8">
        <v>-1</v>
      </c>
      <c r="N3920" s="8">
        <v>1182</v>
      </c>
      <c r="O3920" s="6">
        <v>1383</v>
      </c>
    </row>
    <row r="3921" spans="1:15" x14ac:dyDescent="0.2">
      <c r="A3921" s="3">
        <v>35521</v>
      </c>
      <c r="B3921" t="s">
        <v>7</v>
      </c>
      <c r="C3921" t="s">
        <v>17</v>
      </c>
      <c r="D3921" s="7">
        <v>8890905.4824999906</v>
      </c>
      <c r="E3921" s="5">
        <v>3092284.44</v>
      </c>
      <c r="F3921" s="5">
        <v>2974731.52</v>
      </c>
      <c r="G3921" s="5">
        <v>497083.3</v>
      </c>
      <c r="H3921" s="5">
        <v>2326806.2224999913</v>
      </c>
      <c r="I3921" s="5">
        <v>10020275.666666672</v>
      </c>
      <c r="J3921" s="5">
        <v>38921301.447265603</v>
      </c>
      <c r="K3921" s="7">
        <v>13645</v>
      </c>
      <c r="L3921" s="7">
        <v>1718</v>
      </c>
      <c r="M3921" s="8">
        <v>1007</v>
      </c>
      <c r="N3921" s="8">
        <v>203</v>
      </c>
      <c r="O3921" s="6">
        <v>1268</v>
      </c>
    </row>
    <row r="3922" spans="1:15" x14ac:dyDescent="0.2">
      <c r="A3922" s="3">
        <v>35521</v>
      </c>
      <c r="B3922" t="s">
        <v>7</v>
      </c>
      <c r="C3922" t="s">
        <v>17</v>
      </c>
      <c r="D3922" s="7">
        <v>1120663.3988999999</v>
      </c>
      <c r="E3922" s="5">
        <v>488465.5</v>
      </c>
      <c r="F3922" s="5">
        <v>432073.76</v>
      </c>
      <c r="G3922" s="5">
        <v>81554.42</v>
      </c>
      <c r="H3922" s="5">
        <v>118569.71889999991</v>
      </c>
      <c r="I3922" s="5">
        <v>644955.03333333286</v>
      </c>
      <c r="J3922" s="5">
        <v>1601075.2587890599</v>
      </c>
      <c r="K3922" s="7">
        <v>1407</v>
      </c>
      <c r="L3922" s="7">
        <v>542</v>
      </c>
      <c r="M3922" s="8">
        <v>322</v>
      </c>
      <c r="N3922" s="8">
        <v>11</v>
      </c>
      <c r="O3922" s="6">
        <v>7</v>
      </c>
    </row>
    <row r="3923" spans="1:15" x14ac:dyDescent="0.2">
      <c r="A3923" s="3">
        <v>35521</v>
      </c>
      <c r="B3923" t="s">
        <v>7</v>
      </c>
      <c r="C3923" t="s">
        <v>17</v>
      </c>
      <c r="D3923" s="7">
        <v>284912.902</v>
      </c>
      <c r="E3923" s="5">
        <v>3196.15</v>
      </c>
      <c r="F3923" s="5">
        <v>47458.75</v>
      </c>
      <c r="G3923" s="5">
        <v>5002.4399999999996</v>
      </c>
      <c r="H3923" s="5">
        <v>229255.56199999998</v>
      </c>
      <c r="I3923" s="5">
        <v>1542205.1000000008</v>
      </c>
      <c r="J3923" s="5">
        <v>6141349.6650390597</v>
      </c>
      <c r="K3923" s="7">
        <v>4274</v>
      </c>
      <c r="L3923" s="7">
        <v>476</v>
      </c>
      <c r="M3923" s="8">
        <v>516</v>
      </c>
      <c r="N3923" s="8">
        <v>303</v>
      </c>
      <c r="O3923" s="6">
        <v>339</v>
      </c>
    </row>
    <row r="3924" spans="1:15" x14ac:dyDescent="0.2">
      <c r="A3924" s="3">
        <v>35521</v>
      </c>
      <c r="B3924" t="s">
        <v>7</v>
      </c>
      <c r="C3924" t="s">
        <v>16</v>
      </c>
      <c r="D3924" s="7">
        <v>516341.01929999999</v>
      </c>
      <c r="E3924" s="5">
        <v>441788.99</v>
      </c>
      <c r="F3924" s="5">
        <v>28520.93</v>
      </c>
      <c r="G3924" s="5">
        <v>3017.64</v>
      </c>
      <c r="H3924" s="5">
        <v>43013.459299999995</v>
      </c>
      <c r="I3924" s="5">
        <v>49183.399999999965</v>
      </c>
      <c r="J3924" s="5">
        <v>10575281.5166016</v>
      </c>
      <c r="K3924" s="7">
        <v>2194</v>
      </c>
      <c r="L3924" s="7">
        <v>7</v>
      </c>
      <c r="M3924" s="8">
        <v>-24</v>
      </c>
      <c r="N3924" s="8">
        <v>233</v>
      </c>
      <c r="O3924" s="6">
        <v>451</v>
      </c>
    </row>
    <row r="3925" spans="1:15" x14ac:dyDescent="0.2">
      <c r="A3925" s="3">
        <v>35521</v>
      </c>
      <c r="B3925" t="s">
        <v>7</v>
      </c>
      <c r="C3925" t="s">
        <v>16</v>
      </c>
      <c r="D3925" s="7">
        <v>3929873.2319999998</v>
      </c>
      <c r="E3925" s="5">
        <v>3754684.58</v>
      </c>
      <c r="F3925" s="5">
        <v>79277.37</v>
      </c>
      <c r="G3925" s="5">
        <v>4930.5600000000004</v>
      </c>
      <c r="H3925" s="5">
        <v>90980.721999999776</v>
      </c>
      <c r="I3925" s="5">
        <v>69868.116666666698</v>
      </c>
      <c r="J3925" s="5">
        <v>110124699.572266</v>
      </c>
      <c r="K3925" s="7">
        <v>12728</v>
      </c>
      <c r="L3925" s="7">
        <v>1754</v>
      </c>
      <c r="M3925" s="8">
        <v>56</v>
      </c>
      <c r="N3925" s="8">
        <v>608</v>
      </c>
      <c r="O3925" s="6">
        <v>2412</v>
      </c>
    </row>
    <row r="3926" spans="1:15" x14ac:dyDescent="0.2">
      <c r="A3926" s="3">
        <v>35521</v>
      </c>
      <c r="B3926" t="s">
        <v>7</v>
      </c>
      <c r="C3926" t="s">
        <v>16</v>
      </c>
      <c r="D3926" s="7">
        <v>81409.330900000001</v>
      </c>
      <c r="E3926" s="5">
        <v>72788.36</v>
      </c>
      <c r="F3926" s="5">
        <v>5248.17</v>
      </c>
      <c r="G3926" s="5">
        <v>333.12</v>
      </c>
      <c r="H3926" s="5">
        <v>3039.6809000000003</v>
      </c>
      <c r="I3926" s="5">
        <v>94.033333333333303</v>
      </c>
      <c r="J3926" s="5">
        <v>12831450.395512599</v>
      </c>
      <c r="K3926" s="7">
        <v>1516</v>
      </c>
      <c r="L3926" s="7">
        <v>29</v>
      </c>
      <c r="M3926" s="8">
        <v>24</v>
      </c>
      <c r="N3926" s="8">
        <v>85</v>
      </c>
      <c r="O3926" s="6">
        <v>192</v>
      </c>
    </row>
    <row r="3927" spans="1:15" x14ac:dyDescent="0.2">
      <c r="A3927" s="3">
        <v>35521</v>
      </c>
      <c r="B3927" t="s">
        <v>7</v>
      </c>
      <c r="C3927" t="s">
        <v>18</v>
      </c>
      <c r="D3927" s="7">
        <v>772.1</v>
      </c>
      <c r="E3927" s="5">
        <v>270.14999999999998</v>
      </c>
      <c r="F3927" s="5">
        <v>501.95</v>
      </c>
      <c r="G3927" s="5">
        <v>0</v>
      </c>
      <c r="H3927" s="5">
        <v>5.6843418860808015E-14</v>
      </c>
      <c r="I3927" s="5">
        <v>0</v>
      </c>
      <c r="J3927" s="5">
        <v>0</v>
      </c>
      <c r="K3927" s="7">
        <v>4</v>
      </c>
      <c r="L3927" s="7">
        <v>2</v>
      </c>
      <c r="M3927" s="8">
        <v>-2</v>
      </c>
      <c r="N3927" s="8">
        <v>0</v>
      </c>
      <c r="O3927" s="6">
        <v>1</v>
      </c>
    </row>
    <row r="3928" spans="1:15" x14ac:dyDescent="0.2">
      <c r="A3928" s="3">
        <v>35521</v>
      </c>
      <c r="B3928" t="s">
        <v>8</v>
      </c>
      <c r="C3928" t="s">
        <v>15</v>
      </c>
      <c r="D3928" s="7">
        <v>52606.0628</v>
      </c>
      <c r="E3928" s="5">
        <v>5350.63</v>
      </c>
      <c r="F3928" s="5">
        <v>31487.59</v>
      </c>
      <c r="G3928" s="5">
        <v>2178.25</v>
      </c>
      <c r="H3928" s="5">
        <v>13589.592800000002</v>
      </c>
      <c r="I3928" s="5">
        <v>54783.116666666712</v>
      </c>
      <c r="J3928" s="5">
        <v>39567.198033332803</v>
      </c>
      <c r="K3928" s="7">
        <v>113</v>
      </c>
      <c r="L3928" s="7">
        <v>0</v>
      </c>
      <c r="M3928" s="8">
        <v>0</v>
      </c>
      <c r="N3928" s="8">
        <v>1</v>
      </c>
      <c r="O3928" s="6">
        <v>4</v>
      </c>
    </row>
    <row r="3929" spans="1:15" x14ac:dyDescent="0.2">
      <c r="A3929" s="3">
        <v>35521</v>
      </c>
      <c r="B3929" t="s">
        <v>8</v>
      </c>
      <c r="C3929" t="s">
        <v>16</v>
      </c>
      <c r="D3929" s="7">
        <v>81.47</v>
      </c>
      <c r="E3929" s="5">
        <v>81.47</v>
      </c>
      <c r="F3929" s="5">
        <v>0</v>
      </c>
      <c r="G3929" s="5">
        <v>0</v>
      </c>
      <c r="H3929" s="5">
        <v>0</v>
      </c>
      <c r="I3929" s="5">
        <v>0</v>
      </c>
      <c r="J3929" s="5">
        <v>63.760905265808098</v>
      </c>
      <c r="K3929" s="7">
        <v>1</v>
      </c>
      <c r="L3929" s="7">
        <v>0</v>
      </c>
      <c r="M3929" s="8">
        <v>0</v>
      </c>
      <c r="N3929" s="8">
        <v>0</v>
      </c>
      <c r="O3929" s="6">
        <v>0</v>
      </c>
    </row>
    <row r="3930" spans="1:15" x14ac:dyDescent="0.2">
      <c r="A3930" s="3">
        <v>35521</v>
      </c>
      <c r="B3930" t="s">
        <v>8</v>
      </c>
      <c r="C3930" t="s">
        <v>15</v>
      </c>
      <c r="D3930" s="7">
        <v>22780013.2425</v>
      </c>
      <c r="E3930" s="5">
        <v>2173635.2957000001</v>
      </c>
      <c r="F3930" s="5">
        <v>10400493.888</v>
      </c>
      <c r="G3930" s="5">
        <v>631917.87490000005</v>
      </c>
      <c r="H3930" s="5">
        <v>9573966.1839000005</v>
      </c>
      <c r="I3930" s="5">
        <v>32078381.416666638</v>
      </c>
      <c r="J3930" s="5">
        <v>22654020.015081398</v>
      </c>
      <c r="K3930" s="7">
        <v>101913</v>
      </c>
      <c r="L3930" s="7">
        <v>-3</v>
      </c>
      <c r="M3930" s="8">
        <v>-2333</v>
      </c>
      <c r="N3930" s="8">
        <v>1696</v>
      </c>
      <c r="O3930" s="6">
        <v>2870</v>
      </c>
    </row>
    <row r="3931" spans="1:15" x14ac:dyDescent="0.2">
      <c r="A3931" s="3">
        <v>35521</v>
      </c>
      <c r="B3931" t="s">
        <v>8</v>
      </c>
      <c r="C3931" t="s">
        <v>17</v>
      </c>
      <c r="D3931" s="7">
        <v>24492795.796999998</v>
      </c>
      <c r="E3931" s="5">
        <v>5935782.2445999896</v>
      </c>
      <c r="F3931" s="5">
        <v>8568057.9017999992</v>
      </c>
      <c r="G3931" s="5">
        <v>1431116.17</v>
      </c>
      <c r="H3931" s="5">
        <v>8557839.4806000087</v>
      </c>
      <c r="I3931" s="5">
        <v>35481073.699999981</v>
      </c>
      <c r="J3931" s="5">
        <v>79601622.137581795</v>
      </c>
      <c r="K3931" s="7">
        <v>46330</v>
      </c>
      <c r="L3931" s="7">
        <v>2385</v>
      </c>
      <c r="M3931" s="8">
        <v>1070</v>
      </c>
      <c r="N3931" s="8">
        <v>523</v>
      </c>
      <c r="O3931" s="6">
        <v>2494</v>
      </c>
    </row>
    <row r="3932" spans="1:15" x14ac:dyDescent="0.2">
      <c r="A3932" s="3">
        <v>35521</v>
      </c>
      <c r="B3932" t="s">
        <v>8</v>
      </c>
      <c r="C3932" t="s">
        <v>15</v>
      </c>
      <c r="D3932" s="7">
        <v>1154538.8983</v>
      </c>
      <c r="E3932" s="5">
        <v>191614.2</v>
      </c>
      <c r="F3932" s="5">
        <v>437809.37</v>
      </c>
      <c r="G3932" s="5">
        <v>24775.47</v>
      </c>
      <c r="H3932" s="5">
        <v>500339.85830000008</v>
      </c>
      <c r="I3932" s="5">
        <v>1832625.8333333337</v>
      </c>
      <c r="J3932" s="5">
        <v>2439184.7412109398</v>
      </c>
      <c r="K3932" s="7">
        <v>5151</v>
      </c>
      <c r="L3932" s="7">
        <v>0</v>
      </c>
      <c r="M3932" s="8">
        <v>-87</v>
      </c>
      <c r="N3932" s="8">
        <v>295</v>
      </c>
      <c r="O3932" s="6">
        <v>547</v>
      </c>
    </row>
    <row r="3933" spans="1:15" x14ac:dyDescent="0.2">
      <c r="A3933" s="3">
        <v>35521</v>
      </c>
      <c r="B3933" t="s">
        <v>8</v>
      </c>
      <c r="C3933" t="s">
        <v>17</v>
      </c>
      <c r="D3933" s="7">
        <v>11239362.035700001</v>
      </c>
      <c r="E3933" s="5">
        <v>2233898.5499999998</v>
      </c>
      <c r="F3933" s="5">
        <v>4327697.3019000003</v>
      </c>
      <c r="G3933" s="5">
        <v>532885.6</v>
      </c>
      <c r="H3933" s="5">
        <v>4144880.5837999997</v>
      </c>
      <c r="I3933" s="5">
        <v>21658312.283333313</v>
      </c>
      <c r="J3933" s="5">
        <v>32676840.0771484</v>
      </c>
      <c r="K3933" s="7">
        <v>39085</v>
      </c>
      <c r="L3933" s="7">
        <v>1381</v>
      </c>
      <c r="M3933" s="8">
        <v>-524</v>
      </c>
      <c r="N3933" s="8">
        <v>649</v>
      </c>
      <c r="O3933" s="6">
        <v>2124</v>
      </c>
    </row>
    <row r="3934" spans="1:15" x14ac:dyDescent="0.2">
      <c r="A3934" s="3">
        <v>35521</v>
      </c>
      <c r="B3934" t="s">
        <v>8</v>
      </c>
      <c r="C3934" t="s">
        <v>16</v>
      </c>
      <c r="D3934" s="7">
        <v>3752809.7086</v>
      </c>
      <c r="E3934" s="5">
        <v>3672001.7</v>
      </c>
      <c r="F3934" s="5">
        <v>65273.95</v>
      </c>
      <c r="G3934" s="5">
        <v>2349.8000000000002</v>
      </c>
      <c r="H3934" s="5">
        <v>13184.25859999983</v>
      </c>
      <c r="I3934" s="5">
        <v>17.716666666666661</v>
      </c>
      <c r="J3934" s="5">
        <v>130012951.383789</v>
      </c>
      <c r="K3934" s="7">
        <v>8815</v>
      </c>
      <c r="L3934" s="7">
        <v>382</v>
      </c>
      <c r="M3934" s="8">
        <v>-26</v>
      </c>
      <c r="N3934" s="8">
        <v>465</v>
      </c>
      <c r="O3934" s="6">
        <v>1180</v>
      </c>
    </row>
    <row r="3935" spans="1:15" x14ac:dyDescent="0.2">
      <c r="A3935" s="3">
        <v>35521</v>
      </c>
      <c r="B3935" t="s">
        <v>8</v>
      </c>
      <c r="C3935" t="s">
        <v>15</v>
      </c>
      <c r="D3935" s="7">
        <v>20117348.454300001</v>
      </c>
      <c r="E3935" s="5">
        <v>3300931.67</v>
      </c>
      <c r="F3935" s="5">
        <v>6084231.8110999903</v>
      </c>
      <c r="G3935" s="5">
        <v>1072395.48</v>
      </c>
      <c r="H3935" s="5">
        <v>9659789.4932000078</v>
      </c>
      <c r="I3935" s="5">
        <v>55554725.933333308</v>
      </c>
      <c r="J3935" s="5">
        <v>49320067.550781302</v>
      </c>
      <c r="K3935" s="7">
        <v>99105</v>
      </c>
      <c r="L3935" s="7">
        <v>865</v>
      </c>
      <c r="M3935" s="8">
        <v>427</v>
      </c>
      <c r="N3935" s="8">
        <v>1707</v>
      </c>
      <c r="O3935" s="6">
        <v>3467</v>
      </c>
    </row>
    <row r="3936" spans="1:15" x14ac:dyDescent="0.2">
      <c r="A3936" s="3">
        <v>35521</v>
      </c>
      <c r="B3936" t="s">
        <v>8</v>
      </c>
      <c r="C3936" t="s">
        <v>15</v>
      </c>
      <c r="D3936" s="7">
        <v>173217.48989999999</v>
      </c>
      <c r="E3936" s="5">
        <v>43448.74</v>
      </c>
      <c r="F3936" s="5">
        <v>32879.17</v>
      </c>
      <c r="G3936" s="5">
        <v>3809.03</v>
      </c>
      <c r="H3936" s="5">
        <v>93080.549899999998</v>
      </c>
      <c r="I3936" s="5">
        <v>357371.04999999981</v>
      </c>
      <c r="J3936" s="5">
        <v>1243640.7705078099</v>
      </c>
      <c r="K3936" s="7">
        <v>481</v>
      </c>
      <c r="L3936" s="7">
        <v>1</v>
      </c>
      <c r="M3936" s="8">
        <v>-4</v>
      </c>
      <c r="N3936" s="8">
        <v>4</v>
      </c>
      <c r="O3936" s="6">
        <v>10</v>
      </c>
    </row>
    <row r="3937" spans="1:15" x14ac:dyDescent="0.2">
      <c r="A3937" s="3">
        <v>35521</v>
      </c>
      <c r="B3937" t="s">
        <v>8</v>
      </c>
      <c r="C3937" t="s">
        <v>15</v>
      </c>
      <c r="D3937" s="7">
        <v>17283124.164000001</v>
      </c>
      <c r="E3937" s="5">
        <v>2731913.71</v>
      </c>
      <c r="F3937" s="5">
        <v>5513498.1100000003</v>
      </c>
      <c r="G3937" s="5">
        <v>841526.96</v>
      </c>
      <c r="H3937" s="5">
        <v>8196185.3840000005</v>
      </c>
      <c r="I3937" s="5">
        <v>30033620.666666668</v>
      </c>
      <c r="J3937" s="5">
        <v>56504617.78125</v>
      </c>
      <c r="K3937" s="7">
        <v>61027</v>
      </c>
      <c r="L3937" s="7">
        <v>2</v>
      </c>
      <c r="M3937" s="8">
        <v>-1306</v>
      </c>
      <c r="N3937" s="8">
        <v>1153</v>
      </c>
      <c r="O3937" s="6">
        <v>2137</v>
      </c>
    </row>
    <row r="3938" spans="1:15" x14ac:dyDescent="0.2">
      <c r="A3938" s="3">
        <v>35521</v>
      </c>
      <c r="B3938" t="s">
        <v>8</v>
      </c>
      <c r="C3938" t="s">
        <v>17</v>
      </c>
      <c r="D3938" s="7">
        <v>4643.1651000000002</v>
      </c>
      <c r="E3938" s="5">
        <v>1194.17</v>
      </c>
      <c r="F3938" s="5">
        <v>2011.16</v>
      </c>
      <c r="G3938" s="5">
        <v>45.9</v>
      </c>
      <c r="H3938" s="5">
        <v>1391.9350999999999</v>
      </c>
      <c r="I3938" s="5">
        <v>3540</v>
      </c>
      <c r="J3938" s="5">
        <v>2426.80014705658</v>
      </c>
      <c r="K3938" s="7">
        <v>3</v>
      </c>
      <c r="L3938" s="7">
        <v>0</v>
      </c>
      <c r="M3938" s="8">
        <v>0</v>
      </c>
      <c r="N3938" s="8">
        <v>0</v>
      </c>
      <c r="O3938" s="6">
        <v>0</v>
      </c>
    </row>
    <row r="3939" spans="1:15" x14ac:dyDescent="0.2">
      <c r="A3939" s="3">
        <v>35521</v>
      </c>
      <c r="B3939" t="s">
        <v>8</v>
      </c>
      <c r="C3939" t="s">
        <v>17</v>
      </c>
      <c r="D3939" s="7">
        <v>816.99429999999995</v>
      </c>
      <c r="E3939" s="5">
        <v>0</v>
      </c>
      <c r="F3939" s="5">
        <v>773.26</v>
      </c>
      <c r="G3939" s="5">
        <v>6.12</v>
      </c>
      <c r="H3939" s="5">
        <v>37.614299999999965</v>
      </c>
      <c r="I3939" s="5">
        <v>724.5833333333336</v>
      </c>
      <c r="J3939" s="5">
        <v>0</v>
      </c>
      <c r="K3939" s="7">
        <v>2</v>
      </c>
      <c r="L3939" s="7">
        <v>0</v>
      </c>
      <c r="M3939" s="8">
        <v>0</v>
      </c>
      <c r="N3939" s="8">
        <v>0</v>
      </c>
      <c r="O3939" s="6">
        <v>0</v>
      </c>
    </row>
    <row r="3940" spans="1:15" x14ac:dyDescent="0.2">
      <c r="A3940" s="3">
        <v>35521</v>
      </c>
      <c r="B3940" t="s">
        <v>8</v>
      </c>
      <c r="C3940" t="s">
        <v>15</v>
      </c>
      <c r="D3940" s="7">
        <v>3550340.3925999999</v>
      </c>
      <c r="E3940" s="5">
        <v>377382.67</v>
      </c>
      <c r="F3940" s="5">
        <v>2398940.13</v>
      </c>
      <c r="G3940" s="5">
        <v>62397.24</v>
      </c>
      <c r="H3940" s="5">
        <v>711620.3526000001</v>
      </c>
      <c r="I3940" s="5">
        <v>2055218.6000000013</v>
      </c>
      <c r="J3940" s="5">
        <v>6144105.4394531297</v>
      </c>
      <c r="K3940" s="7">
        <v>12171</v>
      </c>
      <c r="L3940" s="7">
        <v>579</v>
      </c>
      <c r="M3940" s="8">
        <v>-113</v>
      </c>
      <c r="N3940" s="8">
        <v>927</v>
      </c>
      <c r="O3940" s="6">
        <v>1958</v>
      </c>
    </row>
    <row r="3941" spans="1:15" x14ac:dyDescent="0.2">
      <c r="A3941" s="3">
        <v>35521</v>
      </c>
      <c r="B3941" t="s">
        <v>8</v>
      </c>
      <c r="C3941" t="s">
        <v>18</v>
      </c>
      <c r="D3941" s="7">
        <v>1397.1478</v>
      </c>
      <c r="E3941" s="5">
        <v>894</v>
      </c>
      <c r="F3941" s="5">
        <v>172.05</v>
      </c>
      <c r="G3941" s="5">
        <v>317.22000000000003</v>
      </c>
      <c r="H3941" s="5">
        <v>13.877799999999922</v>
      </c>
      <c r="I3941" s="5">
        <v>6.6666666666666596E-2</v>
      </c>
      <c r="J3941" s="5">
        <v>134.35223865508999</v>
      </c>
      <c r="K3941" s="7">
        <v>20</v>
      </c>
      <c r="L3941" s="7">
        <v>0</v>
      </c>
      <c r="M3941" s="8">
        <v>0</v>
      </c>
      <c r="N3941" s="8">
        <v>0</v>
      </c>
      <c r="O3941" s="6">
        <v>0</v>
      </c>
    </row>
    <row r="3942" spans="1:15" x14ac:dyDescent="0.2">
      <c r="A3942" s="3">
        <v>35521</v>
      </c>
      <c r="B3942" t="s">
        <v>8</v>
      </c>
      <c r="C3942" t="s">
        <v>17</v>
      </c>
      <c r="D3942" s="7">
        <v>6550173.2105</v>
      </c>
      <c r="E3942" s="5">
        <v>2071516.25</v>
      </c>
      <c r="F3942" s="5">
        <v>1991799.8866000001</v>
      </c>
      <c r="G3942" s="5">
        <v>358918.76</v>
      </c>
      <c r="H3942" s="5">
        <v>2127938.3139000004</v>
      </c>
      <c r="I3942" s="5">
        <v>8608764.9000000022</v>
      </c>
      <c r="J3942" s="5">
        <v>20204360.7265625</v>
      </c>
      <c r="K3942" s="7">
        <v>8990</v>
      </c>
      <c r="L3942" s="7">
        <v>200</v>
      </c>
      <c r="M3942" s="8">
        <v>1746</v>
      </c>
      <c r="N3942" s="8">
        <v>49</v>
      </c>
      <c r="O3942" s="6">
        <v>226</v>
      </c>
    </row>
    <row r="3943" spans="1:15" x14ac:dyDescent="0.2">
      <c r="A3943" s="3">
        <v>35521</v>
      </c>
      <c r="B3943" t="s">
        <v>8</v>
      </c>
      <c r="C3943" t="s">
        <v>17</v>
      </c>
      <c r="D3943" s="7">
        <v>223450.6361</v>
      </c>
      <c r="E3943" s="5">
        <v>90243.61</v>
      </c>
      <c r="F3943" s="5">
        <v>77556.2</v>
      </c>
      <c r="G3943" s="5">
        <v>15167.99</v>
      </c>
      <c r="H3943" s="5">
        <v>40482.836100000022</v>
      </c>
      <c r="I3943" s="5">
        <v>189565.7333333334</v>
      </c>
      <c r="J3943" s="5">
        <v>354384.42480468802</v>
      </c>
      <c r="K3943" s="7">
        <v>255</v>
      </c>
      <c r="L3943" s="7">
        <v>1</v>
      </c>
      <c r="M3943" s="8">
        <v>126</v>
      </c>
      <c r="N3943" s="8">
        <v>1</v>
      </c>
      <c r="O3943" s="6">
        <v>0</v>
      </c>
    </row>
    <row r="3944" spans="1:15" x14ac:dyDescent="0.2">
      <c r="A3944" s="3">
        <v>35521</v>
      </c>
      <c r="B3944" t="s">
        <v>8</v>
      </c>
      <c r="C3944" t="s">
        <v>17</v>
      </c>
      <c r="D3944" s="7">
        <v>145500.81280000001</v>
      </c>
      <c r="E3944" s="5">
        <v>2534.9899999999998</v>
      </c>
      <c r="F3944" s="5">
        <v>17450.5</v>
      </c>
      <c r="G3944" s="5">
        <v>1206.4100000000001</v>
      </c>
      <c r="H3944" s="5">
        <v>124308.91280000002</v>
      </c>
      <c r="I3944" s="5">
        <v>818470.4833333327</v>
      </c>
      <c r="J3944" s="5">
        <v>1325704.4375</v>
      </c>
      <c r="K3944" s="7">
        <v>1472</v>
      </c>
      <c r="L3944" s="7">
        <v>34</v>
      </c>
      <c r="M3944" s="8">
        <v>430</v>
      </c>
      <c r="N3944" s="8">
        <v>19</v>
      </c>
      <c r="O3944" s="6">
        <v>23</v>
      </c>
    </row>
    <row r="3945" spans="1:15" x14ac:dyDescent="0.2">
      <c r="A3945" s="3">
        <v>35521</v>
      </c>
      <c r="B3945" t="s">
        <v>8</v>
      </c>
      <c r="C3945" t="s">
        <v>16</v>
      </c>
      <c r="D3945" s="7">
        <v>98736.307799999995</v>
      </c>
      <c r="E3945" s="5">
        <v>75871.92</v>
      </c>
      <c r="F3945" s="5">
        <v>11073.09</v>
      </c>
      <c r="G3945" s="5">
        <v>947.16</v>
      </c>
      <c r="H3945" s="5">
        <v>10844.137799999997</v>
      </c>
      <c r="I3945" s="5">
        <v>17401.183333333338</v>
      </c>
      <c r="J3945" s="5">
        <v>1671200.24609375</v>
      </c>
      <c r="K3945" s="7">
        <v>339</v>
      </c>
      <c r="L3945" s="7">
        <v>0</v>
      </c>
      <c r="M3945" s="8">
        <v>-4</v>
      </c>
      <c r="N3945" s="8">
        <v>28</v>
      </c>
      <c r="O3945" s="6">
        <v>67</v>
      </c>
    </row>
    <row r="3946" spans="1:15" x14ac:dyDescent="0.2">
      <c r="A3946" s="3">
        <v>35521</v>
      </c>
      <c r="B3946" t="s">
        <v>8</v>
      </c>
      <c r="C3946" t="s">
        <v>16</v>
      </c>
      <c r="D3946" s="7">
        <v>980334.74380000005</v>
      </c>
      <c r="E3946" s="5">
        <v>873372.84</v>
      </c>
      <c r="F3946" s="5">
        <v>55830.04</v>
      </c>
      <c r="G3946" s="5">
        <v>3501.93</v>
      </c>
      <c r="H3946" s="5">
        <v>47629.933800000086</v>
      </c>
      <c r="I3946" s="5">
        <v>70291.783333333326</v>
      </c>
      <c r="J3946" s="5">
        <v>23933821.2675782</v>
      </c>
      <c r="K3946" s="7">
        <v>3805</v>
      </c>
      <c r="L3946" s="7">
        <v>576</v>
      </c>
      <c r="M3946" s="8">
        <v>33</v>
      </c>
      <c r="N3946" s="8">
        <v>266</v>
      </c>
      <c r="O3946" s="6">
        <v>860</v>
      </c>
    </row>
    <row r="3947" spans="1:15" x14ac:dyDescent="0.2">
      <c r="A3947" s="3">
        <v>35521</v>
      </c>
      <c r="B3947" t="s">
        <v>8</v>
      </c>
      <c r="C3947" t="s">
        <v>16</v>
      </c>
      <c r="D3947" s="7">
        <v>38459.609400000001</v>
      </c>
      <c r="E3947" s="5">
        <v>35470.5</v>
      </c>
      <c r="F3947" s="5">
        <v>2245.62</v>
      </c>
      <c r="G3947" s="5">
        <v>62.23</v>
      </c>
      <c r="H3947" s="5">
        <v>681.25940000000128</v>
      </c>
      <c r="I3947" s="5">
        <v>110.36666666666673</v>
      </c>
      <c r="J3947" s="5">
        <v>3068198.7011718801</v>
      </c>
      <c r="K3947" s="7">
        <v>239</v>
      </c>
      <c r="L3947" s="7">
        <v>3</v>
      </c>
      <c r="M3947" s="8">
        <v>8</v>
      </c>
      <c r="N3947" s="8">
        <v>12</v>
      </c>
      <c r="O3947" s="6">
        <v>35</v>
      </c>
    </row>
    <row r="3948" spans="1:15" x14ac:dyDescent="0.2">
      <c r="A3948" s="3">
        <v>35521</v>
      </c>
      <c r="B3948" t="s">
        <v>9</v>
      </c>
      <c r="C3948" t="s">
        <v>15</v>
      </c>
      <c r="D3948" s="7">
        <v>898411.4264</v>
      </c>
      <c r="E3948" s="5">
        <v>146170.26999999999</v>
      </c>
      <c r="F3948" s="5">
        <v>341560.58</v>
      </c>
      <c r="G3948" s="5">
        <v>25244.959999999999</v>
      </c>
      <c r="H3948" s="5">
        <v>385435.61639999994</v>
      </c>
      <c r="I3948" s="5">
        <v>1244874.6666666672</v>
      </c>
      <c r="J3948" s="5">
        <v>1728686.7353515599</v>
      </c>
      <c r="K3948" s="7">
        <v>4186</v>
      </c>
      <c r="L3948" s="7">
        <v>0</v>
      </c>
      <c r="M3948" s="8">
        <v>-91</v>
      </c>
      <c r="N3948" s="8">
        <v>128</v>
      </c>
      <c r="O3948" s="6">
        <v>193</v>
      </c>
    </row>
    <row r="3949" spans="1:15" x14ac:dyDescent="0.2">
      <c r="A3949" s="3">
        <v>35521</v>
      </c>
      <c r="B3949" t="s">
        <v>9</v>
      </c>
      <c r="C3949" t="s">
        <v>17</v>
      </c>
      <c r="D3949" s="7">
        <v>630785.48089999997</v>
      </c>
      <c r="E3949" s="5">
        <v>146338.54</v>
      </c>
      <c r="F3949" s="5">
        <v>210470.29</v>
      </c>
      <c r="G3949" s="5">
        <v>34049.370000000003</v>
      </c>
      <c r="H3949" s="5">
        <v>239927.2808999999</v>
      </c>
      <c r="I3949" s="5">
        <v>931333.566666667</v>
      </c>
      <c r="J3949" s="5">
        <v>2488304.6972656301</v>
      </c>
      <c r="K3949" s="7">
        <v>1113</v>
      </c>
      <c r="L3949" s="7">
        <v>0</v>
      </c>
      <c r="M3949" s="8">
        <v>25</v>
      </c>
      <c r="N3949" s="8">
        <v>10</v>
      </c>
      <c r="O3949" s="6">
        <v>19</v>
      </c>
    </row>
    <row r="3950" spans="1:15" x14ac:dyDescent="0.2">
      <c r="A3950" s="3">
        <v>35521</v>
      </c>
      <c r="B3950" t="s">
        <v>9</v>
      </c>
      <c r="C3950" t="s">
        <v>15</v>
      </c>
      <c r="D3950" s="7">
        <v>14967.190699999999</v>
      </c>
      <c r="E3950" s="5">
        <v>3420.91</v>
      </c>
      <c r="F3950" s="5">
        <v>4661.83</v>
      </c>
      <c r="G3950" s="5">
        <v>203.29</v>
      </c>
      <c r="H3950" s="5">
        <v>6681.1606999999995</v>
      </c>
      <c r="I3950" s="5">
        <v>24218.016666666666</v>
      </c>
      <c r="J3950" s="5">
        <v>36135.388671875</v>
      </c>
      <c r="K3950" s="7">
        <v>71</v>
      </c>
      <c r="L3950" s="7">
        <v>0</v>
      </c>
      <c r="M3950" s="8">
        <v>0</v>
      </c>
      <c r="N3950" s="8">
        <v>2</v>
      </c>
      <c r="O3950" s="6">
        <v>5</v>
      </c>
    </row>
    <row r="3951" spans="1:15" x14ac:dyDescent="0.2">
      <c r="A3951" s="3">
        <v>35521</v>
      </c>
      <c r="B3951" t="s">
        <v>9</v>
      </c>
      <c r="C3951" t="s">
        <v>17</v>
      </c>
      <c r="D3951" s="7">
        <v>252355.48850000001</v>
      </c>
      <c r="E3951" s="5">
        <v>50462.2</v>
      </c>
      <c r="F3951" s="5">
        <v>89053.090000000098</v>
      </c>
      <c r="G3951" s="5">
        <v>11226.47</v>
      </c>
      <c r="H3951" s="5">
        <v>101613.72849999992</v>
      </c>
      <c r="I3951" s="5">
        <v>464279.51666666666</v>
      </c>
      <c r="J3951" s="5">
        <v>847404.85253906297</v>
      </c>
      <c r="K3951" s="7">
        <v>782</v>
      </c>
      <c r="L3951" s="7">
        <v>0</v>
      </c>
      <c r="M3951" s="8">
        <v>5</v>
      </c>
      <c r="N3951" s="8">
        <v>7</v>
      </c>
      <c r="O3951" s="6">
        <v>20</v>
      </c>
    </row>
    <row r="3952" spans="1:15" x14ac:dyDescent="0.2">
      <c r="A3952" s="3">
        <v>35521</v>
      </c>
      <c r="B3952" t="s">
        <v>9</v>
      </c>
      <c r="C3952" t="s">
        <v>15</v>
      </c>
      <c r="D3952" s="7">
        <v>338968.038</v>
      </c>
      <c r="E3952" s="5">
        <v>73004.759999999995</v>
      </c>
      <c r="F3952" s="5">
        <v>85677.48</v>
      </c>
      <c r="G3952" s="5">
        <v>18884.919999999998</v>
      </c>
      <c r="H3952" s="5">
        <v>161400.87800000003</v>
      </c>
      <c r="I3952" s="5">
        <v>909936.19999999972</v>
      </c>
      <c r="J3952" s="5">
        <v>1122045.4404296901</v>
      </c>
      <c r="K3952" s="7">
        <v>1443</v>
      </c>
      <c r="L3952" s="7">
        <v>0</v>
      </c>
      <c r="M3952" s="8">
        <v>26</v>
      </c>
      <c r="N3952" s="8">
        <v>26</v>
      </c>
      <c r="O3952" s="6">
        <v>30</v>
      </c>
    </row>
    <row r="3953" spans="1:15" x14ac:dyDescent="0.2">
      <c r="A3953" s="3">
        <v>35521</v>
      </c>
      <c r="B3953" t="s">
        <v>9</v>
      </c>
      <c r="C3953" t="s">
        <v>15</v>
      </c>
      <c r="D3953" s="7">
        <v>5819.8441999999995</v>
      </c>
      <c r="E3953" s="5">
        <v>1958.57</v>
      </c>
      <c r="F3953" s="5">
        <v>1266.0899999999999</v>
      </c>
      <c r="G3953" s="5">
        <v>69.8</v>
      </c>
      <c r="H3953" s="5">
        <v>2525.3841999999995</v>
      </c>
      <c r="I3953" s="5">
        <v>9772.0833333333303</v>
      </c>
      <c r="J3953" s="5">
        <v>58806.0595703125</v>
      </c>
      <c r="K3953" s="7">
        <v>12</v>
      </c>
      <c r="L3953" s="7">
        <v>0</v>
      </c>
      <c r="M3953" s="8">
        <v>-1</v>
      </c>
      <c r="N3953" s="8">
        <v>0</v>
      </c>
      <c r="O3953" s="6">
        <v>0</v>
      </c>
    </row>
    <row r="3954" spans="1:15" x14ac:dyDescent="0.2">
      <c r="A3954" s="3">
        <v>35521</v>
      </c>
      <c r="B3954" t="s">
        <v>9</v>
      </c>
      <c r="C3954" t="s">
        <v>15</v>
      </c>
      <c r="D3954" s="7">
        <v>389852.51689999999</v>
      </c>
      <c r="E3954" s="5">
        <v>66274.789999999994</v>
      </c>
      <c r="F3954" s="5">
        <v>122368.61</v>
      </c>
      <c r="G3954" s="5">
        <v>19464.439999999999</v>
      </c>
      <c r="H3954" s="5">
        <v>181744.67690000002</v>
      </c>
      <c r="I3954" s="5">
        <v>685461.35000000079</v>
      </c>
      <c r="J3954" s="5">
        <v>1670309.9072265599</v>
      </c>
      <c r="K3954" s="7">
        <v>1282</v>
      </c>
      <c r="L3954" s="7">
        <v>0</v>
      </c>
      <c r="M3954" s="8">
        <v>-31</v>
      </c>
      <c r="N3954" s="8">
        <v>27</v>
      </c>
      <c r="O3954" s="6">
        <v>38</v>
      </c>
    </row>
    <row r="3955" spans="1:15" x14ac:dyDescent="0.2">
      <c r="A3955" s="3">
        <v>35521</v>
      </c>
      <c r="B3955" t="s">
        <v>9</v>
      </c>
      <c r="C3955" t="s">
        <v>15</v>
      </c>
      <c r="D3955" s="7">
        <v>34135.502099999998</v>
      </c>
      <c r="E3955" s="5">
        <v>2584.52</v>
      </c>
      <c r="F3955" s="5">
        <v>24945.54</v>
      </c>
      <c r="G3955" s="5">
        <v>530.9</v>
      </c>
      <c r="H3955" s="5">
        <v>6074.5420999999969</v>
      </c>
      <c r="I3955" s="5">
        <v>19392.333333333318</v>
      </c>
      <c r="J3955" s="5">
        <v>59423.8271484375</v>
      </c>
      <c r="K3955" s="7">
        <v>183</v>
      </c>
      <c r="L3955" s="7">
        <v>0</v>
      </c>
      <c r="M3955" s="8">
        <v>2</v>
      </c>
      <c r="N3955" s="8">
        <v>8</v>
      </c>
      <c r="O3955" s="6">
        <v>21</v>
      </c>
    </row>
    <row r="3956" spans="1:15" x14ac:dyDescent="0.2">
      <c r="A3956" s="3">
        <v>35521</v>
      </c>
      <c r="B3956" t="s">
        <v>9</v>
      </c>
      <c r="C3956" t="s">
        <v>17</v>
      </c>
      <c r="D3956" s="7">
        <v>173068.39290000001</v>
      </c>
      <c r="E3956" s="5">
        <v>53656.59</v>
      </c>
      <c r="F3956" s="5">
        <v>51581.8</v>
      </c>
      <c r="G3956" s="5">
        <v>8674.32</v>
      </c>
      <c r="H3956" s="5">
        <v>59155.682900000007</v>
      </c>
      <c r="I3956" s="5">
        <v>238797.16666666663</v>
      </c>
      <c r="J3956" s="5">
        <v>620466.59472656297</v>
      </c>
      <c r="K3956" s="7">
        <v>235</v>
      </c>
      <c r="L3956" s="7">
        <v>0</v>
      </c>
      <c r="M3956" s="8">
        <v>40</v>
      </c>
      <c r="N3956" s="8">
        <v>0</v>
      </c>
      <c r="O3956" s="6">
        <v>3</v>
      </c>
    </row>
    <row r="3957" spans="1:15" x14ac:dyDescent="0.2">
      <c r="A3957" s="3">
        <v>35521</v>
      </c>
      <c r="B3957" t="s">
        <v>9</v>
      </c>
      <c r="C3957" t="s">
        <v>17</v>
      </c>
      <c r="D3957" s="7">
        <v>3003.4762000000001</v>
      </c>
      <c r="E3957" s="5">
        <v>1101.72</v>
      </c>
      <c r="F3957" s="5">
        <v>1217.92</v>
      </c>
      <c r="G3957" s="5">
        <v>182.55</v>
      </c>
      <c r="H3957" s="5">
        <v>501.28619999999995</v>
      </c>
      <c r="I3957" s="5">
        <v>1531.8833333333337</v>
      </c>
      <c r="J3957" s="5">
        <v>4772.7333984375</v>
      </c>
      <c r="K3957" s="7">
        <v>4</v>
      </c>
      <c r="L3957" s="7">
        <v>0</v>
      </c>
      <c r="M3957" s="8">
        <v>2</v>
      </c>
      <c r="N3957" s="8">
        <v>0</v>
      </c>
      <c r="O3957" s="6">
        <v>0</v>
      </c>
    </row>
    <row r="3958" spans="1:15" x14ac:dyDescent="0.2">
      <c r="A3958" s="3">
        <v>35521</v>
      </c>
      <c r="B3958" t="s">
        <v>9</v>
      </c>
      <c r="C3958" t="s">
        <v>17</v>
      </c>
      <c r="D3958" s="7">
        <v>2939.0234</v>
      </c>
      <c r="E3958" s="5">
        <v>24.52</v>
      </c>
      <c r="F3958" s="5">
        <v>371.6</v>
      </c>
      <c r="G3958" s="5">
        <v>35.409999999999997</v>
      </c>
      <c r="H3958" s="5">
        <v>2507.4934000000003</v>
      </c>
      <c r="I3958" s="5">
        <v>15325.883333333348</v>
      </c>
      <c r="J3958" s="5">
        <v>25511.6669921875</v>
      </c>
      <c r="K3958" s="7">
        <v>25</v>
      </c>
      <c r="L3958" s="7">
        <v>0</v>
      </c>
      <c r="M3958" s="8">
        <v>10</v>
      </c>
      <c r="N3958" s="8">
        <v>0</v>
      </c>
      <c r="O3958" s="6">
        <v>0</v>
      </c>
    </row>
    <row r="3959" spans="1:15" x14ac:dyDescent="0.2">
      <c r="A3959" s="3">
        <v>35521</v>
      </c>
      <c r="B3959" t="s">
        <v>9</v>
      </c>
      <c r="C3959" t="s">
        <v>16</v>
      </c>
      <c r="D3959" s="7">
        <v>2122.3261000000002</v>
      </c>
      <c r="E3959" s="5">
        <v>181.66</v>
      </c>
      <c r="F3959" s="5">
        <v>1470.38</v>
      </c>
      <c r="G3959" s="5">
        <v>28.56</v>
      </c>
      <c r="H3959" s="5">
        <v>441.72610000000003</v>
      </c>
      <c r="I3959" s="5">
        <v>1339.2666666666667</v>
      </c>
      <c r="J3959" s="5">
        <v>1846.345703125</v>
      </c>
      <c r="K3959" s="7">
        <v>2</v>
      </c>
      <c r="L3959" s="7">
        <v>0</v>
      </c>
      <c r="M3959" s="8">
        <v>0</v>
      </c>
      <c r="N3959" s="8">
        <v>0</v>
      </c>
      <c r="O3959" s="6">
        <v>0</v>
      </c>
    </row>
    <row r="3960" spans="1:15" x14ac:dyDescent="0.2">
      <c r="A3960" s="3">
        <v>35521</v>
      </c>
      <c r="B3960" t="s">
        <v>9</v>
      </c>
      <c r="C3960" t="s">
        <v>16</v>
      </c>
      <c r="D3960" s="7">
        <v>2305.96</v>
      </c>
      <c r="E3960" s="5">
        <v>1274.6600000000001</v>
      </c>
      <c r="F3960" s="5">
        <v>489.9</v>
      </c>
      <c r="G3960" s="5">
        <v>66.62</v>
      </c>
      <c r="H3960" s="5">
        <v>474.78</v>
      </c>
      <c r="I3960" s="5">
        <v>599.76666666666529</v>
      </c>
      <c r="J3960" s="5">
        <v>48050.935546875</v>
      </c>
      <c r="K3960" s="7">
        <v>6</v>
      </c>
      <c r="L3960" s="7">
        <v>0</v>
      </c>
      <c r="M3960" s="8">
        <v>0</v>
      </c>
      <c r="N3960" s="8">
        <v>0</v>
      </c>
      <c r="O3960" s="6">
        <v>0</v>
      </c>
    </row>
    <row r="3961" spans="1:15" x14ac:dyDescent="0.2">
      <c r="A3961" s="3">
        <v>35521</v>
      </c>
      <c r="B3961" t="s">
        <v>9</v>
      </c>
      <c r="C3961" t="s">
        <v>16</v>
      </c>
      <c r="D3961" s="7">
        <v>0</v>
      </c>
      <c r="E3961" s="5">
        <v>0</v>
      </c>
      <c r="F3961" s="5">
        <v>0</v>
      </c>
      <c r="G3961" s="5">
        <v>0</v>
      </c>
      <c r="H3961" s="5">
        <v>0</v>
      </c>
      <c r="I3961" s="5">
        <v>0</v>
      </c>
      <c r="J3961" s="5">
        <v>31.44140625</v>
      </c>
      <c r="K3961" s="7">
        <v>2</v>
      </c>
      <c r="L3961" s="7">
        <v>0</v>
      </c>
      <c r="M3961" s="8">
        <v>0</v>
      </c>
      <c r="N3961" s="8">
        <v>1</v>
      </c>
      <c r="O3961" s="6">
        <v>0</v>
      </c>
    </row>
    <row r="3962" spans="1:15" x14ac:dyDescent="0.2">
      <c r="A3962" s="3">
        <v>35521</v>
      </c>
      <c r="B3962" t="s">
        <v>10</v>
      </c>
      <c r="C3962" t="s">
        <v>15</v>
      </c>
      <c r="D3962" s="7">
        <v>0</v>
      </c>
      <c r="E3962" s="5">
        <v>0</v>
      </c>
      <c r="F3962" s="5">
        <v>0</v>
      </c>
      <c r="G3962" s="5">
        <v>0</v>
      </c>
      <c r="H3962" s="5">
        <v>0</v>
      </c>
      <c r="I3962" s="5">
        <v>0</v>
      </c>
      <c r="J3962" s="5">
        <v>0</v>
      </c>
      <c r="K3962" s="7">
        <v>0</v>
      </c>
      <c r="L3962" s="7">
        <v>0</v>
      </c>
      <c r="M3962" s="8">
        <v>0</v>
      </c>
      <c r="N3962" s="8">
        <v>0</v>
      </c>
      <c r="O3962" s="6">
        <v>0</v>
      </c>
    </row>
    <row r="3963" spans="1:15" x14ac:dyDescent="0.2">
      <c r="A3963" s="3">
        <v>35521</v>
      </c>
      <c r="B3963" t="s">
        <v>10</v>
      </c>
      <c r="C3963" t="s">
        <v>15</v>
      </c>
      <c r="D3963" s="7">
        <v>4800281.2556999996</v>
      </c>
      <c r="E3963" s="5">
        <v>585866.21739999996</v>
      </c>
      <c r="F3963" s="5">
        <v>2034986.8936000001</v>
      </c>
      <c r="G3963" s="5">
        <v>134416.72</v>
      </c>
      <c r="H3963" s="5">
        <v>2045011.4247000001</v>
      </c>
      <c r="I3963" s="5">
        <v>6714033.8666666644</v>
      </c>
      <c r="J3963" s="5">
        <v>6374861.81152343</v>
      </c>
      <c r="K3963" s="7">
        <v>24874</v>
      </c>
      <c r="L3963" s="7">
        <v>0</v>
      </c>
      <c r="M3963" s="8">
        <v>-490</v>
      </c>
      <c r="N3963" s="8">
        <v>517</v>
      </c>
      <c r="O3963" s="6">
        <v>903</v>
      </c>
    </row>
    <row r="3964" spans="1:15" x14ac:dyDescent="0.2">
      <c r="A3964" s="3">
        <v>35521</v>
      </c>
      <c r="B3964" t="s">
        <v>10</v>
      </c>
      <c r="C3964" t="s">
        <v>17</v>
      </c>
      <c r="D3964" s="7">
        <v>9789737.3082999997</v>
      </c>
      <c r="E3964" s="5">
        <v>2802272.06</v>
      </c>
      <c r="F3964" s="5">
        <v>3504844.97</v>
      </c>
      <c r="G3964" s="5">
        <v>573559.43999999994</v>
      </c>
      <c r="H3964" s="5">
        <v>2909060.838299999</v>
      </c>
      <c r="I3964" s="5">
        <v>12326387.483333342</v>
      </c>
      <c r="J3964" s="5">
        <v>42136757.471963003</v>
      </c>
      <c r="K3964" s="7">
        <v>25849</v>
      </c>
      <c r="L3964" s="7">
        <v>4201</v>
      </c>
      <c r="M3964" s="8">
        <v>28</v>
      </c>
      <c r="N3964" s="8">
        <v>817</v>
      </c>
      <c r="O3964" s="6">
        <v>4285</v>
      </c>
    </row>
    <row r="3965" spans="1:15" x14ac:dyDescent="0.2">
      <c r="A3965" s="3">
        <v>35521</v>
      </c>
      <c r="B3965" t="s">
        <v>10</v>
      </c>
      <c r="C3965" t="s">
        <v>15</v>
      </c>
      <c r="D3965" s="7">
        <v>304318.27600000001</v>
      </c>
      <c r="E3965" s="5">
        <v>70987.08</v>
      </c>
      <c r="F3965" s="5">
        <v>122999.79</v>
      </c>
      <c r="G3965" s="5">
        <v>5572.5</v>
      </c>
      <c r="H3965" s="5">
        <v>104758.906</v>
      </c>
      <c r="I3965" s="5">
        <v>382429.48333333351</v>
      </c>
      <c r="J3965" s="5">
        <v>984667.171875</v>
      </c>
      <c r="K3965" s="7">
        <v>1564</v>
      </c>
      <c r="L3965" s="7">
        <v>1</v>
      </c>
      <c r="M3965" s="8">
        <v>-34</v>
      </c>
      <c r="N3965" s="8">
        <v>170</v>
      </c>
      <c r="O3965" s="6">
        <v>319</v>
      </c>
    </row>
    <row r="3966" spans="1:15" x14ac:dyDescent="0.2">
      <c r="A3966" s="3">
        <v>35521</v>
      </c>
      <c r="B3966" t="s">
        <v>10</v>
      </c>
      <c r="C3966" t="s">
        <v>17</v>
      </c>
      <c r="D3966" s="7">
        <v>3811314.2451999998</v>
      </c>
      <c r="E3966" s="5">
        <v>877155.71</v>
      </c>
      <c r="F3966" s="5">
        <v>1523603.39</v>
      </c>
      <c r="G3966" s="5">
        <v>188197.87</v>
      </c>
      <c r="H3966" s="5">
        <v>1222357.2752</v>
      </c>
      <c r="I3966" s="5">
        <v>6214132.0333333397</v>
      </c>
      <c r="J3966" s="5">
        <v>12470241.1210938</v>
      </c>
      <c r="K3966" s="7">
        <v>16799</v>
      </c>
      <c r="L3966" s="7">
        <v>928</v>
      </c>
      <c r="M3966" s="8">
        <v>-164</v>
      </c>
      <c r="N3966" s="8">
        <v>457</v>
      </c>
      <c r="O3966" s="6">
        <v>1911</v>
      </c>
    </row>
    <row r="3967" spans="1:15" x14ac:dyDescent="0.2">
      <c r="A3967" s="3">
        <v>35521</v>
      </c>
      <c r="B3967" t="s">
        <v>10</v>
      </c>
      <c r="C3967" t="s">
        <v>16</v>
      </c>
      <c r="D3967" s="7">
        <v>2001475.3328</v>
      </c>
      <c r="E3967" s="5">
        <v>1967514.67</v>
      </c>
      <c r="F3967" s="5">
        <v>31054.22</v>
      </c>
      <c r="G3967" s="5">
        <v>1391.58</v>
      </c>
      <c r="H3967" s="5">
        <v>1514.8628000000481</v>
      </c>
      <c r="I3967" s="5">
        <v>3</v>
      </c>
      <c r="J3967" s="5">
        <v>68439017.594726607</v>
      </c>
      <c r="K3967" s="7">
        <v>4679</v>
      </c>
      <c r="L3967" s="7">
        <v>531</v>
      </c>
      <c r="M3967" s="8">
        <v>-27</v>
      </c>
      <c r="N3967" s="8">
        <v>269</v>
      </c>
      <c r="O3967" s="6">
        <v>738</v>
      </c>
    </row>
    <row r="3968" spans="1:15" x14ac:dyDescent="0.2">
      <c r="A3968" s="3">
        <v>35521</v>
      </c>
      <c r="B3968" t="s">
        <v>10</v>
      </c>
      <c r="C3968" t="s">
        <v>15</v>
      </c>
      <c r="D3968" s="7">
        <v>6562376.2845999999</v>
      </c>
      <c r="E3968" s="5">
        <v>1754655.95</v>
      </c>
      <c r="F3968" s="5">
        <v>1782452.03</v>
      </c>
      <c r="G3968" s="5">
        <v>383753.08</v>
      </c>
      <c r="H3968" s="5">
        <v>2641515.2245999994</v>
      </c>
      <c r="I3968" s="5">
        <v>14285609.349999992</v>
      </c>
      <c r="J3968" s="5">
        <v>30069156.394531298</v>
      </c>
      <c r="K3968" s="7">
        <v>41003</v>
      </c>
      <c r="L3968" s="7">
        <v>4148</v>
      </c>
      <c r="M3968" s="8">
        <v>165</v>
      </c>
      <c r="N3968" s="8">
        <v>1754</v>
      </c>
      <c r="O3968" s="6">
        <v>4862</v>
      </c>
    </row>
    <row r="3969" spans="1:15" x14ac:dyDescent="0.2">
      <c r="A3969" s="3">
        <v>35521</v>
      </c>
      <c r="B3969" t="s">
        <v>10</v>
      </c>
      <c r="C3969" t="s">
        <v>15</v>
      </c>
      <c r="D3969" s="7">
        <v>27642.712100000001</v>
      </c>
      <c r="E3969" s="5">
        <v>10340.52</v>
      </c>
      <c r="F3969" s="5">
        <v>4760.51</v>
      </c>
      <c r="G3969" s="5">
        <v>625.88</v>
      </c>
      <c r="H3969" s="5">
        <v>11915.802100000001</v>
      </c>
      <c r="I3969" s="5">
        <v>51051.149999999907</v>
      </c>
      <c r="J3969" s="5">
        <v>162325.74707031299</v>
      </c>
      <c r="K3969" s="7">
        <v>73</v>
      </c>
      <c r="L3969" s="7">
        <v>0</v>
      </c>
      <c r="M3969" s="8">
        <v>-1</v>
      </c>
      <c r="N3969" s="8">
        <v>1</v>
      </c>
      <c r="O3969" s="6">
        <v>3</v>
      </c>
    </row>
    <row r="3970" spans="1:15" x14ac:dyDescent="0.2">
      <c r="A3970" s="3">
        <v>35521</v>
      </c>
      <c r="B3970" t="s">
        <v>10</v>
      </c>
      <c r="C3970" t="s">
        <v>15</v>
      </c>
      <c r="D3970" s="7">
        <v>5194226.8702999996</v>
      </c>
      <c r="E3970" s="5">
        <v>1118195.5900000001</v>
      </c>
      <c r="F3970" s="5">
        <v>1538451.13</v>
      </c>
      <c r="G3970" s="5">
        <v>246750.36</v>
      </c>
      <c r="H3970" s="5">
        <v>2290829.7903</v>
      </c>
      <c r="I3970" s="5">
        <v>8071175.9166666735</v>
      </c>
      <c r="J3970" s="5">
        <v>23001340.481445301</v>
      </c>
      <c r="K3970" s="7">
        <v>20578</v>
      </c>
      <c r="L3970" s="7">
        <v>0</v>
      </c>
      <c r="M3970" s="8">
        <v>-450</v>
      </c>
      <c r="N3970" s="8">
        <v>695</v>
      </c>
      <c r="O3970" s="6">
        <v>1247</v>
      </c>
    </row>
    <row r="3971" spans="1:15" x14ac:dyDescent="0.2">
      <c r="A3971" s="3">
        <v>35521</v>
      </c>
      <c r="B3971" t="s">
        <v>10</v>
      </c>
      <c r="C3971" t="s">
        <v>17</v>
      </c>
      <c r="D3971" s="7">
        <v>0</v>
      </c>
      <c r="E3971" s="5">
        <v>0</v>
      </c>
      <c r="F3971" s="5">
        <v>0</v>
      </c>
      <c r="G3971" s="5">
        <v>0</v>
      </c>
      <c r="H3971" s="5">
        <v>0</v>
      </c>
      <c r="I3971" s="5">
        <v>0</v>
      </c>
      <c r="J3971" s="5">
        <v>0</v>
      </c>
      <c r="K3971" s="7">
        <v>0</v>
      </c>
      <c r="L3971" s="7">
        <v>0</v>
      </c>
      <c r="M3971" s="8">
        <v>0</v>
      </c>
      <c r="N3971" s="8">
        <v>0</v>
      </c>
      <c r="O3971" s="6">
        <v>0</v>
      </c>
    </row>
    <row r="3972" spans="1:15" x14ac:dyDescent="0.2">
      <c r="A3972" s="3">
        <v>35521</v>
      </c>
      <c r="B3972" t="s">
        <v>10</v>
      </c>
      <c r="C3972" t="s">
        <v>15</v>
      </c>
      <c r="D3972" s="7">
        <v>2225712.7535000001</v>
      </c>
      <c r="E3972" s="5">
        <v>208732.66</v>
      </c>
      <c r="F3972" s="5">
        <v>1662854.85</v>
      </c>
      <c r="G3972" s="5">
        <v>34301.78</v>
      </c>
      <c r="H3972" s="5">
        <v>319823.46350000007</v>
      </c>
      <c r="I3972" s="5">
        <v>1231823.2666666666</v>
      </c>
      <c r="J3972" s="5">
        <v>3072846.0751953102</v>
      </c>
      <c r="K3972" s="7">
        <v>7047</v>
      </c>
      <c r="L3972" s="7">
        <v>299</v>
      </c>
      <c r="M3972" s="8">
        <v>-84</v>
      </c>
      <c r="N3972" s="8">
        <v>465</v>
      </c>
      <c r="O3972" s="6">
        <v>1266</v>
      </c>
    </row>
    <row r="3973" spans="1:15" x14ac:dyDescent="0.2">
      <c r="A3973" s="3">
        <v>35521</v>
      </c>
      <c r="B3973" t="s">
        <v>10</v>
      </c>
      <c r="C3973" t="s">
        <v>17</v>
      </c>
      <c r="D3973" s="7">
        <v>2264569.3361999998</v>
      </c>
      <c r="E3973" s="5">
        <v>757939.29520000005</v>
      </c>
      <c r="F3973" s="5">
        <v>704850.7219</v>
      </c>
      <c r="G3973" s="5">
        <v>120499.39</v>
      </c>
      <c r="H3973" s="5">
        <v>681279.92909999972</v>
      </c>
      <c r="I3973" s="5">
        <v>2776280.399999999</v>
      </c>
      <c r="J3973" s="5">
        <v>9421311.2236328106</v>
      </c>
      <c r="K3973" s="7">
        <v>3250</v>
      </c>
      <c r="L3973" s="7">
        <v>209</v>
      </c>
      <c r="M3973" s="8">
        <v>571</v>
      </c>
      <c r="N3973" s="8">
        <v>41</v>
      </c>
      <c r="O3973" s="6">
        <v>162</v>
      </c>
    </row>
    <row r="3974" spans="1:15" x14ac:dyDescent="0.2">
      <c r="A3974" s="3">
        <v>35521</v>
      </c>
      <c r="B3974" t="s">
        <v>10</v>
      </c>
      <c r="C3974" t="s">
        <v>17</v>
      </c>
      <c r="D3974" s="7">
        <v>127108.1675</v>
      </c>
      <c r="E3974" s="5">
        <v>55934.99</v>
      </c>
      <c r="F3974" s="5">
        <v>48297.49</v>
      </c>
      <c r="G3974" s="5">
        <v>9328.85</v>
      </c>
      <c r="H3974" s="5">
        <v>13546.837499999992</v>
      </c>
      <c r="I3974" s="5">
        <v>81835.533333333369</v>
      </c>
      <c r="J3974" s="5">
        <v>234888.361328125</v>
      </c>
      <c r="K3974" s="7">
        <v>171</v>
      </c>
      <c r="L3974" s="7">
        <v>38</v>
      </c>
      <c r="M3974" s="8">
        <v>77</v>
      </c>
      <c r="N3974" s="8">
        <v>1</v>
      </c>
      <c r="O3974" s="6">
        <v>3</v>
      </c>
    </row>
    <row r="3975" spans="1:15" x14ac:dyDescent="0.2">
      <c r="A3975" s="3">
        <v>35521</v>
      </c>
      <c r="B3975" t="s">
        <v>10</v>
      </c>
      <c r="C3975" t="s">
        <v>17</v>
      </c>
      <c r="D3975" s="7">
        <v>49398.897199999999</v>
      </c>
      <c r="E3975" s="5">
        <v>1232.98</v>
      </c>
      <c r="F3975" s="5">
        <v>7546.75</v>
      </c>
      <c r="G3975" s="5">
        <v>517.62</v>
      </c>
      <c r="H3975" s="5">
        <v>40101.547199999994</v>
      </c>
      <c r="I3975" s="5">
        <v>262369.98333333328</v>
      </c>
      <c r="J3975" s="5">
        <v>820761.373046875</v>
      </c>
      <c r="K3975" s="7">
        <v>684</v>
      </c>
      <c r="L3975" s="7">
        <v>29</v>
      </c>
      <c r="M3975" s="8">
        <v>195</v>
      </c>
      <c r="N3975" s="8">
        <v>17</v>
      </c>
      <c r="O3975" s="6">
        <v>19</v>
      </c>
    </row>
    <row r="3976" spans="1:15" x14ac:dyDescent="0.2">
      <c r="A3976" s="3">
        <v>35521</v>
      </c>
      <c r="B3976" t="s">
        <v>10</v>
      </c>
      <c r="C3976" t="s">
        <v>16</v>
      </c>
      <c r="D3976" s="7">
        <v>67339.705600000001</v>
      </c>
      <c r="E3976" s="5">
        <v>56803.74</v>
      </c>
      <c r="F3976" s="5">
        <v>4908.3900000000003</v>
      </c>
      <c r="G3976" s="5">
        <v>724.27</v>
      </c>
      <c r="H3976" s="5">
        <v>4903.3056000000033</v>
      </c>
      <c r="I3976" s="5">
        <v>7470.3666666666586</v>
      </c>
      <c r="J3976" s="5">
        <v>1584916.9580078099</v>
      </c>
      <c r="K3976" s="7">
        <v>241</v>
      </c>
      <c r="L3976" s="7">
        <v>0</v>
      </c>
      <c r="M3976" s="8">
        <v>-2</v>
      </c>
      <c r="N3976" s="8">
        <v>21</v>
      </c>
      <c r="O3976" s="6">
        <v>22</v>
      </c>
    </row>
    <row r="3977" spans="1:15" x14ac:dyDescent="0.2">
      <c r="A3977" s="3">
        <v>35521</v>
      </c>
      <c r="B3977" t="s">
        <v>10</v>
      </c>
      <c r="C3977" t="s">
        <v>16</v>
      </c>
      <c r="D3977" s="7">
        <v>766675.38780000003</v>
      </c>
      <c r="E3977" s="5">
        <v>690930.01</v>
      </c>
      <c r="F3977" s="5">
        <v>33761.83</v>
      </c>
      <c r="G3977" s="5">
        <v>1089.8</v>
      </c>
      <c r="H3977" s="5">
        <v>40893.747800000012</v>
      </c>
      <c r="I3977" s="5">
        <v>27744.283333333336</v>
      </c>
      <c r="J3977" s="5">
        <v>16801023.943359401</v>
      </c>
      <c r="K3977" s="7">
        <v>2700</v>
      </c>
      <c r="L3977" s="7">
        <v>367</v>
      </c>
      <c r="M3977" s="8">
        <v>40</v>
      </c>
      <c r="N3977" s="8">
        <v>152</v>
      </c>
      <c r="O3977" s="6">
        <v>504</v>
      </c>
    </row>
    <row r="3978" spans="1:15" x14ac:dyDescent="0.2">
      <c r="A3978" s="3">
        <v>35521</v>
      </c>
      <c r="B3978" t="s">
        <v>10</v>
      </c>
      <c r="C3978" t="s">
        <v>16</v>
      </c>
      <c r="D3978" s="7">
        <v>18999.0128</v>
      </c>
      <c r="E3978" s="5">
        <v>16821.759999999998</v>
      </c>
      <c r="F3978" s="5">
        <v>834.89</v>
      </c>
      <c r="G3978" s="5">
        <v>67.739999999999995</v>
      </c>
      <c r="H3978" s="5">
        <v>1274.6228000000021</v>
      </c>
      <c r="I3978" s="5">
        <v>160.65000000000003</v>
      </c>
      <c r="J3978" s="5">
        <v>2315532.8291015602</v>
      </c>
      <c r="K3978" s="7">
        <v>179</v>
      </c>
      <c r="L3978" s="7">
        <v>6</v>
      </c>
      <c r="M3978" s="8">
        <v>3</v>
      </c>
      <c r="N3978" s="8">
        <v>10</v>
      </c>
      <c r="O3978" s="6">
        <v>17</v>
      </c>
    </row>
    <row r="3979" spans="1:15" x14ac:dyDescent="0.2">
      <c r="A3979" s="3">
        <v>35551</v>
      </c>
      <c r="B3979" t="s">
        <v>1</v>
      </c>
      <c r="C3979" t="s">
        <v>15</v>
      </c>
      <c r="D3979" s="7">
        <v>210566.3216</v>
      </c>
      <c r="E3979" s="5">
        <v>11810.64</v>
      </c>
      <c r="F3979" s="5">
        <v>158451.57999999999</v>
      </c>
      <c r="G3979" s="5">
        <v>3439.6</v>
      </c>
      <c r="H3979" s="5">
        <v>36864.501600000025</v>
      </c>
      <c r="I3979" s="5">
        <v>248345.58333333337</v>
      </c>
      <c r="J3979" s="5">
        <v>181531.38979816399</v>
      </c>
      <c r="K3979" s="7">
        <v>657</v>
      </c>
      <c r="L3979" s="7">
        <v>1</v>
      </c>
      <c r="M3979" s="8">
        <v>-5</v>
      </c>
      <c r="N3979" s="8">
        <v>72</v>
      </c>
      <c r="O3979" s="6">
        <v>78</v>
      </c>
    </row>
    <row r="3980" spans="1:15" x14ac:dyDescent="0.2">
      <c r="A3980" s="3">
        <v>35551</v>
      </c>
      <c r="B3980" t="s">
        <v>1</v>
      </c>
      <c r="C3980" t="s">
        <v>16</v>
      </c>
      <c r="D3980" s="7">
        <v>7525.84</v>
      </c>
      <c r="E3980" s="5">
        <v>381.63</v>
      </c>
      <c r="F3980" s="5">
        <v>84.74</v>
      </c>
      <c r="G3980" s="5">
        <v>0</v>
      </c>
      <c r="H3980" s="5">
        <v>7059.47</v>
      </c>
      <c r="I3980" s="5">
        <v>0</v>
      </c>
      <c r="J3980" s="5">
        <v>3864.9207477569598</v>
      </c>
      <c r="K3980" s="7">
        <v>5</v>
      </c>
      <c r="L3980" s="7">
        <v>0</v>
      </c>
      <c r="M3980" s="8">
        <v>0</v>
      </c>
      <c r="N3980" s="8">
        <v>0</v>
      </c>
      <c r="O3980" s="6">
        <v>1</v>
      </c>
    </row>
    <row r="3981" spans="1:15" x14ac:dyDescent="0.2">
      <c r="A3981" s="3">
        <v>35551</v>
      </c>
      <c r="B3981" t="s">
        <v>1</v>
      </c>
      <c r="C3981" t="s">
        <v>15</v>
      </c>
      <c r="D3981" s="7">
        <v>126.35</v>
      </c>
      <c r="E3981" s="5">
        <v>0</v>
      </c>
      <c r="F3981" s="5">
        <v>126.35</v>
      </c>
      <c r="G3981" s="5">
        <v>0</v>
      </c>
      <c r="H3981" s="5">
        <v>0</v>
      </c>
      <c r="I3981" s="5">
        <v>0</v>
      </c>
      <c r="J3981" s="5">
        <v>0</v>
      </c>
      <c r="K3981" s="7">
        <v>0</v>
      </c>
      <c r="L3981" s="7">
        <v>0</v>
      </c>
      <c r="M3981" s="8">
        <v>0</v>
      </c>
      <c r="N3981" s="8">
        <v>0</v>
      </c>
      <c r="O3981" s="6">
        <v>1</v>
      </c>
    </row>
    <row r="3982" spans="1:15" x14ac:dyDescent="0.2">
      <c r="A3982" s="3">
        <v>35551</v>
      </c>
      <c r="B3982" t="s">
        <v>1</v>
      </c>
      <c r="C3982" t="s">
        <v>15</v>
      </c>
      <c r="D3982" s="7">
        <v>287145.9841</v>
      </c>
      <c r="E3982" s="5">
        <v>57740.25</v>
      </c>
      <c r="F3982" s="5">
        <v>101740.21</v>
      </c>
      <c r="G3982" s="5">
        <v>8696.5400000000009</v>
      </c>
      <c r="H3982" s="5">
        <v>118968.9841</v>
      </c>
      <c r="I3982" s="5">
        <v>362585.8</v>
      </c>
      <c r="J3982" s="5">
        <v>856325.83203125</v>
      </c>
      <c r="K3982" s="7">
        <v>1267</v>
      </c>
      <c r="L3982" s="7">
        <v>1</v>
      </c>
      <c r="M3982" s="8">
        <v>-26</v>
      </c>
      <c r="N3982" s="8">
        <v>48</v>
      </c>
      <c r="O3982" s="6">
        <v>67</v>
      </c>
    </row>
    <row r="3983" spans="1:15" x14ac:dyDescent="0.2">
      <c r="A3983" s="3">
        <v>35551</v>
      </c>
      <c r="B3983" t="s">
        <v>1</v>
      </c>
      <c r="C3983" t="s">
        <v>17</v>
      </c>
      <c r="D3983" s="7">
        <v>4697990.2958000004</v>
      </c>
      <c r="E3983" s="5">
        <v>962753.46999999904</v>
      </c>
      <c r="F3983" s="5">
        <v>1944252.46</v>
      </c>
      <c r="G3983" s="5">
        <v>230959.31</v>
      </c>
      <c r="H3983" s="5">
        <v>1560025.0558000016</v>
      </c>
      <c r="I3983" s="5">
        <v>6134827.0666666664</v>
      </c>
      <c r="J3983" s="5">
        <v>20239210.5907402</v>
      </c>
      <c r="K3983" s="7">
        <v>12336</v>
      </c>
      <c r="L3983" s="7">
        <v>2676</v>
      </c>
      <c r="M3983" s="8">
        <v>455</v>
      </c>
      <c r="N3983" s="8">
        <v>846</v>
      </c>
      <c r="O3983" s="6">
        <v>2298</v>
      </c>
    </row>
    <row r="3984" spans="1:15" x14ac:dyDescent="0.2">
      <c r="A3984" s="3">
        <v>35551</v>
      </c>
      <c r="B3984" t="s">
        <v>1</v>
      </c>
      <c r="C3984" t="s">
        <v>15</v>
      </c>
      <c r="D3984" s="7">
        <v>104654.5686</v>
      </c>
      <c r="E3984" s="5">
        <v>21285.45</v>
      </c>
      <c r="F3984" s="5">
        <v>37211.760000000002</v>
      </c>
      <c r="G3984" s="5">
        <v>1502.96</v>
      </c>
      <c r="H3984" s="5">
        <v>44654.3986</v>
      </c>
      <c r="I3984" s="5">
        <v>156273.54999999993</v>
      </c>
      <c r="J3984" s="5">
        <v>310843.31542968802</v>
      </c>
      <c r="K3984" s="7">
        <v>569</v>
      </c>
      <c r="L3984" s="7">
        <v>9</v>
      </c>
      <c r="M3984" s="8">
        <v>-9</v>
      </c>
      <c r="N3984" s="8">
        <v>90</v>
      </c>
      <c r="O3984" s="6">
        <v>112</v>
      </c>
    </row>
    <row r="3985" spans="1:15" x14ac:dyDescent="0.2">
      <c r="A3985" s="3">
        <v>35551</v>
      </c>
      <c r="B3985" t="s">
        <v>1</v>
      </c>
      <c r="C3985" t="s">
        <v>17</v>
      </c>
      <c r="D3985" s="7">
        <v>1950319.0315</v>
      </c>
      <c r="E3985" s="5">
        <v>337891.82</v>
      </c>
      <c r="F3985" s="5">
        <v>808961.01999999897</v>
      </c>
      <c r="G3985" s="5">
        <v>121308.38</v>
      </c>
      <c r="H3985" s="5">
        <v>682157.811500001</v>
      </c>
      <c r="I3985" s="5">
        <v>3190763.2333333343</v>
      </c>
      <c r="J3985" s="5">
        <v>6367625.7255859403</v>
      </c>
      <c r="K3985" s="7">
        <v>8781</v>
      </c>
      <c r="L3985" s="7">
        <v>1026</v>
      </c>
      <c r="M3985" s="8">
        <v>-60</v>
      </c>
      <c r="N3985" s="8">
        <v>669</v>
      </c>
      <c r="O3985" s="6">
        <v>1250</v>
      </c>
    </row>
    <row r="3986" spans="1:15" x14ac:dyDescent="0.2">
      <c r="A3986" s="3">
        <v>35551</v>
      </c>
      <c r="B3986" t="s">
        <v>1</v>
      </c>
      <c r="C3986" t="s">
        <v>16</v>
      </c>
      <c r="D3986" s="7">
        <v>135385.39000000001</v>
      </c>
      <c r="E3986" s="5">
        <v>128747.16</v>
      </c>
      <c r="F3986" s="5">
        <v>4795.03</v>
      </c>
      <c r="G3986" s="5">
        <v>45.94</v>
      </c>
      <c r="H3986" s="5">
        <v>1797.2600000000107</v>
      </c>
      <c r="I3986" s="5">
        <v>0</v>
      </c>
      <c r="J3986" s="5">
        <v>3684875.4824218801</v>
      </c>
      <c r="K3986" s="7">
        <v>349</v>
      </c>
      <c r="L3986" s="7">
        <v>49</v>
      </c>
      <c r="M3986" s="8">
        <v>-7</v>
      </c>
      <c r="N3986" s="8">
        <v>25</v>
      </c>
      <c r="O3986" s="6">
        <v>74</v>
      </c>
    </row>
    <row r="3987" spans="1:15" x14ac:dyDescent="0.2">
      <c r="A3987" s="3">
        <v>35551</v>
      </c>
      <c r="B3987" t="s">
        <v>1</v>
      </c>
      <c r="C3987" t="s">
        <v>15</v>
      </c>
      <c r="D3987" s="7">
        <v>2229690.9021999999</v>
      </c>
      <c r="E3987" s="5">
        <v>513503.32</v>
      </c>
      <c r="F3987" s="5">
        <v>545429.35</v>
      </c>
      <c r="G3987" s="5">
        <v>140556.66</v>
      </c>
      <c r="H3987" s="5">
        <v>1030201.5721999999</v>
      </c>
      <c r="I3987" s="5">
        <v>4859828.5</v>
      </c>
      <c r="J3987" s="5">
        <v>11146577.1083984</v>
      </c>
      <c r="K3987" s="7">
        <v>10909</v>
      </c>
      <c r="L3987" s="7">
        <v>117</v>
      </c>
      <c r="M3987" s="8">
        <v>45</v>
      </c>
      <c r="N3987" s="8">
        <v>799</v>
      </c>
      <c r="O3987" s="6">
        <v>1318</v>
      </c>
    </row>
    <row r="3988" spans="1:15" x14ac:dyDescent="0.2">
      <c r="A3988" s="3">
        <v>35551</v>
      </c>
      <c r="B3988" t="s">
        <v>1</v>
      </c>
      <c r="C3988" t="s">
        <v>15</v>
      </c>
      <c r="D3988" s="7">
        <v>544752.41989999998</v>
      </c>
      <c r="E3988" s="5">
        <v>54256.01</v>
      </c>
      <c r="F3988" s="5">
        <v>357250.21</v>
      </c>
      <c r="G3988" s="5">
        <v>14546.6</v>
      </c>
      <c r="H3988" s="5">
        <v>118699.59989999994</v>
      </c>
      <c r="I3988" s="5">
        <v>329949.2833333335</v>
      </c>
      <c r="J3988" s="5">
        <v>835333.04589843797</v>
      </c>
      <c r="K3988" s="7">
        <v>1438</v>
      </c>
      <c r="L3988" s="7">
        <v>109</v>
      </c>
      <c r="M3988" s="8">
        <v>-19</v>
      </c>
      <c r="N3988" s="8">
        <v>106</v>
      </c>
      <c r="O3988" s="6">
        <v>278</v>
      </c>
    </row>
    <row r="3989" spans="1:15" x14ac:dyDescent="0.2">
      <c r="A3989" s="3">
        <v>35551</v>
      </c>
      <c r="B3989" t="s">
        <v>1</v>
      </c>
      <c r="C3989" t="s">
        <v>15</v>
      </c>
      <c r="D3989" s="7">
        <v>2303513.5334999999</v>
      </c>
      <c r="E3989" s="5">
        <v>491007.11</v>
      </c>
      <c r="F3989" s="5">
        <v>614537.06999999995</v>
      </c>
      <c r="G3989" s="5">
        <v>125910.92</v>
      </c>
      <c r="H3989" s="5">
        <v>1072058.4335000003</v>
      </c>
      <c r="I3989" s="5">
        <v>3501786.1499999985</v>
      </c>
      <c r="J3989" s="5">
        <v>11554478.8818359</v>
      </c>
      <c r="K3989" s="7">
        <v>9566</v>
      </c>
      <c r="L3989" s="7">
        <v>27</v>
      </c>
      <c r="M3989" s="8">
        <v>-169</v>
      </c>
      <c r="N3989" s="8">
        <v>918</v>
      </c>
      <c r="O3989" s="6">
        <v>1387</v>
      </c>
    </row>
    <row r="3990" spans="1:15" x14ac:dyDescent="0.2">
      <c r="A3990" s="3">
        <v>35551</v>
      </c>
      <c r="B3990" t="s">
        <v>1</v>
      </c>
      <c r="C3990" t="s">
        <v>17</v>
      </c>
      <c r="D3990" s="7">
        <v>54159.212699999996</v>
      </c>
      <c r="E3990" s="5">
        <v>7986.95</v>
      </c>
      <c r="F3990" s="5">
        <v>30380.2</v>
      </c>
      <c r="G3990" s="5">
        <v>492.31</v>
      </c>
      <c r="H3990" s="5">
        <v>15299.752699999999</v>
      </c>
      <c r="I3990" s="5">
        <v>58270.500000000036</v>
      </c>
      <c r="J3990" s="5">
        <v>99400.761740684597</v>
      </c>
      <c r="K3990" s="7">
        <v>102</v>
      </c>
      <c r="L3990" s="7">
        <v>2</v>
      </c>
      <c r="M3990" s="8">
        <v>0</v>
      </c>
      <c r="N3990" s="8">
        <v>14</v>
      </c>
      <c r="O3990" s="6">
        <v>19</v>
      </c>
    </row>
    <row r="3991" spans="1:15" x14ac:dyDescent="0.2">
      <c r="A3991" s="3">
        <v>35551</v>
      </c>
      <c r="B3991" t="s">
        <v>1</v>
      </c>
      <c r="C3991" t="s">
        <v>17</v>
      </c>
      <c r="D3991" s="7">
        <v>3381.6086</v>
      </c>
      <c r="E3991" s="5">
        <v>243.96</v>
      </c>
      <c r="F3991" s="5">
        <v>2087.08</v>
      </c>
      <c r="G3991" s="5">
        <v>13.26</v>
      </c>
      <c r="H3991" s="5">
        <v>1037.3086000000001</v>
      </c>
      <c r="I3991" s="5">
        <v>1361.7833333333324</v>
      </c>
      <c r="J3991" s="5">
        <v>20.740234375</v>
      </c>
      <c r="K3991" s="7">
        <v>5</v>
      </c>
      <c r="L3991" s="7">
        <v>0</v>
      </c>
      <c r="M3991" s="8">
        <v>0</v>
      </c>
      <c r="N3991" s="8">
        <v>0</v>
      </c>
      <c r="O3991" s="6">
        <v>1</v>
      </c>
    </row>
    <row r="3992" spans="1:15" x14ac:dyDescent="0.2">
      <c r="A3992" s="3">
        <v>35551</v>
      </c>
      <c r="B3992" t="s">
        <v>1</v>
      </c>
      <c r="C3992" t="s">
        <v>15</v>
      </c>
      <c r="D3992" s="7">
        <v>2680719.406</v>
      </c>
      <c r="E3992" s="5">
        <v>201277.04</v>
      </c>
      <c r="F3992" s="5">
        <v>2065908.23</v>
      </c>
      <c r="G3992" s="5">
        <v>45033.87</v>
      </c>
      <c r="H3992" s="5">
        <v>368500.26599999995</v>
      </c>
      <c r="I3992" s="5">
        <v>1773603.3166666678</v>
      </c>
      <c r="J3992" s="5">
        <v>4045912.8193359398</v>
      </c>
      <c r="K3992" s="7">
        <v>6768</v>
      </c>
      <c r="L3992" s="7">
        <v>92</v>
      </c>
      <c r="M3992" s="8">
        <v>-204</v>
      </c>
      <c r="N3992" s="8">
        <v>828</v>
      </c>
      <c r="O3992" s="6">
        <v>1568</v>
      </c>
    </row>
    <row r="3993" spans="1:15" x14ac:dyDescent="0.2">
      <c r="A3993" s="3">
        <v>35551</v>
      </c>
      <c r="B3993" t="s">
        <v>1</v>
      </c>
      <c r="C3993" t="s">
        <v>17</v>
      </c>
      <c r="D3993" s="7">
        <v>1376745.7823999999</v>
      </c>
      <c r="E3993" s="5">
        <v>420624.18</v>
      </c>
      <c r="F3993" s="5">
        <v>482897.13</v>
      </c>
      <c r="G3993" s="5">
        <v>73009.710000000094</v>
      </c>
      <c r="H3993" s="5">
        <v>400214.76239999989</v>
      </c>
      <c r="I3993" s="5">
        <v>1648095.1333333331</v>
      </c>
      <c r="J3993" s="5">
        <v>6470855.1259765597</v>
      </c>
      <c r="K3993" s="7">
        <v>3310</v>
      </c>
      <c r="L3993" s="7">
        <v>1438</v>
      </c>
      <c r="M3993" s="8">
        <v>171</v>
      </c>
      <c r="N3993" s="8">
        <v>171</v>
      </c>
      <c r="O3993" s="6">
        <v>509</v>
      </c>
    </row>
    <row r="3994" spans="1:15" x14ac:dyDescent="0.2">
      <c r="A3994" s="3">
        <v>35551</v>
      </c>
      <c r="B3994" t="s">
        <v>1</v>
      </c>
      <c r="C3994" t="s">
        <v>17</v>
      </c>
      <c r="D3994" s="7">
        <v>2226204.7307000002</v>
      </c>
      <c r="E3994" s="5">
        <v>1087629.26</v>
      </c>
      <c r="F3994" s="5">
        <v>949899.16</v>
      </c>
      <c r="G3994" s="5">
        <v>178180.95</v>
      </c>
      <c r="H3994" s="5">
        <v>10495.360700000136</v>
      </c>
      <c r="I3994" s="5">
        <v>607259.56666666619</v>
      </c>
      <c r="J3994" s="5">
        <v>1786114.4169921901</v>
      </c>
      <c r="K3994" s="7">
        <v>3069</v>
      </c>
      <c r="L3994" s="7">
        <v>1911</v>
      </c>
      <c r="M3994" s="8">
        <v>29</v>
      </c>
      <c r="N3994" s="8">
        <v>30</v>
      </c>
      <c r="O3994" s="6">
        <v>105</v>
      </c>
    </row>
    <row r="3995" spans="1:15" x14ac:dyDescent="0.2">
      <c r="A3995" s="3">
        <v>35551</v>
      </c>
      <c r="B3995" t="s">
        <v>1</v>
      </c>
      <c r="C3995" t="s">
        <v>17</v>
      </c>
      <c r="D3995" s="7">
        <v>61104.468000000001</v>
      </c>
      <c r="E3995" s="5">
        <v>1536.12</v>
      </c>
      <c r="F3995" s="5">
        <v>15947.63</v>
      </c>
      <c r="G3995" s="5">
        <v>750.55</v>
      </c>
      <c r="H3995" s="5">
        <v>42870.167999999998</v>
      </c>
      <c r="I3995" s="5">
        <v>242068.16666666657</v>
      </c>
      <c r="J3995" s="5">
        <v>749386.779296875</v>
      </c>
      <c r="K3995" s="7">
        <v>827</v>
      </c>
      <c r="L3995" s="7">
        <v>336</v>
      </c>
      <c r="M3995" s="8">
        <v>77</v>
      </c>
      <c r="N3995" s="8">
        <v>102</v>
      </c>
      <c r="O3995" s="6">
        <v>20</v>
      </c>
    </row>
    <row r="3996" spans="1:15" x14ac:dyDescent="0.2">
      <c r="A3996" s="3">
        <v>35551</v>
      </c>
      <c r="B3996" t="s">
        <v>1</v>
      </c>
      <c r="C3996" t="s">
        <v>16</v>
      </c>
      <c r="D3996" s="7">
        <v>29840.6492</v>
      </c>
      <c r="E3996" s="5">
        <v>23884.5</v>
      </c>
      <c r="F3996" s="5">
        <v>1935.83</v>
      </c>
      <c r="G3996" s="5">
        <v>467.03</v>
      </c>
      <c r="H3996" s="5">
        <v>3553.2892000000002</v>
      </c>
      <c r="I3996" s="5">
        <v>7116.1666666666652</v>
      </c>
      <c r="J3996" s="5">
        <v>397862.56347656302</v>
      </c>
      <c r="K3996" s="7">
        <v>103</v>
      </c>
      <c r="L3996" s="7">
        <v>0</v>
      </c>
      <c r="M3996" s="8">
        <v>0</v>
      </c>
      <c r="N3996" s="8">
        <v>14</v>
      </c>
      <c r="O3996" s="6">
        <v>19</v>
      </c>
    </row>
    <row r="3997" spans="1:15" x14ac:dyDescent="0.2">
      <c r="A3997" s="3">
        <v>35551</v>
      </c>
      <c r="B3997" t="s">
        <v>1</v>
      </c>
      <c r="C3997" t="s">
        <v>16</v>
      </c>
      <c r="D3997" s="7">
        <v>167045.11900000001</v>
      </c>
      <c r="E3997" s="5">
        <v>104651.86</v>
      </c>
      <c r="F3997" s="5">
        <v>35518.79</v>
      </c>
      <c r="G3997" s="5">
        <v>2341.5700000000002</v>
      </c>
      <c r="H3997" s="5">
        <v>24532.899000000005</v>
      </c>
      <c r="I3997" s="5">
        <v>57241.699999999983</v>
      </c>
      <c r="J3997" s="5">
        <v>2816053.6875</v>
      </c>
      <c r="K3997" s="7">
        <v>1206</v>
      </c>
      <c r="L3997" s="7">
        <v>193</v>
      </c>
      <c r="M3997" s="8">
        <v>-24</v>
      </c>
      <c r="N3997" s="8">
        <v>201</v>
      </c>
      <c r="O3997" s="6">
        <v>430</v>
      </c>
    </row>
    <row r="3998" spans="1:15" x14ac:dyDescent="0.2">
      <c r="A3998" s="3">
        <v>35551</v>
      </c>
      <c r="B3998" t="s">
        <v>1</v>
      </c>
      <c r="C3998" t="s">
        <v>16</v>
      </c>
      <c r="D3998" s="7">
        <v>2547.4717999999998</v>
      </c>
      <c r="E3998" s="5">
        <v>1888.21</v>
      </c>
      <c r="F3998" s="5">
        <v>452.71</v>
      </c>
      <c r="G3998" s="5">
        <v>16.39</v>
      </c>
      <c r="H3998" s="5">
        <v>190.1617999999998</v>
      </c>
      <c r="I3998" s="5">
        <v>100.44999999999995</v>
      </c>
      <c r="J3998" s="5">
        <v>533328.43359375105</v>
      </c>
      <c r="K3998" s="7">
        <v>69</v>
      </c>
      <c r="L3998" s="7">
        <v>-1</v>
      </c>
      <c r="M3998" s="8">
        <v>2</v>
      </c>
      <c r="N3998" s="8">
        <v>8</v>
      </c>
      <c r="O3998" s="6">
        <v>7</v>
      </c>
    </row>
    <row r="3999" spans="1:15" x14ac:dyDescent="0.2">
      <c r="A3999" s="3">
        <v>35551</v>
      </c>
      <c r="B3999" t="s">
        <v>1</v>
      </c>
      <c r="C3999" t="s">
        <v>18</v>
      </c>
      <c r="D3999" s="7">
        <v>0</v>
      </c>
      <c r="E3999" s="5">
        <v>0</v>
      </c>
      <c r="F3999" s="5">
        <v>0</v>
      </c>
      <c r="G3999" s="5">
        <v>0</v>
      </c>
      <c r="H3999" s="5">
        <v>0</v>
      </c>
      <c r="I3999" s="5">
        <v>0</v>
      </c>
      <c r="J3999" s="5">
        <v>0</v>
      </c>
      <c r="K3999" s="7">
        <v>0</v>
      </c>
      <c r="L3999" s="7">
        <v>0</v>
      </c>
      <c r="M3999" s="8">
        <v>0</v>
      </c>
      <c r="N3999" s="8">
        <v>0</v>
      </c>
      <c r="O3999" s="6">
        <v>0</v>
      </c>
    </row>
    <row r="4000" spans="1:15" x14ac:dyDescent="0.2">
      <c r="A4000" s="3">
        <v>35551</v>
      </c>
      <c r="B4000" t="s">
        <v>12</v>
      </c>
      <c r="C4000" t="s">
        <v>15</v>
      </c>
      <c r="D4000" s="7">
        <v>75.621700000000004</v>
      </c>
      <c r="E4000" s="5">
        <v>0</v>
      </c>
      <c r="F4000" s="5">
        <v>75.599999999999994</v>
      </c>
      <c r="G4000" s="5">
        <v>0</v>
      </c>
      <c r="H4000" s="5">
        <v>2.1700000000009823E-2</v>
      </c>
      <c r="I4000" s="5">
        <v>1.6666666666666701E-2</v>
      </c>
      <c r="J4000" s="5">
        <v>0</v>
      </c>
      <c r="K4000" s="7">
        <v>5</v>
      </c>
      <c r="L4000" s="7">
        <v>0</v>
      </c>
      <c r="M4000" s="8">
        <v>0</v>
      </c>
      <c r="N4000" s="8">
        <v>2</v>
      </c>
      <c r="O4000" s="6">
        <v>1</v>
      </c>
    </row>
    <row r="4001" spans="1:15" x14ac:dyDescent="0.2">
      <c r="A4001" s="3">
        <v>35551</v>
      </c>
      <c r="B4001" t="s">
        <v>12</v>
      </c>
      <c r="C4001" t="s">
        <v>15</v>
      </c>
      <c r="D4001" s="7">
        <v>5753.1467000000002</v>
      </c>
      <c r="E4001" s="5">
        <v>0</v>
      </c>
      <c r="F4001" s="5">
        <v>4728.46</v>
      </c>
      <c r="G4001" s="5">
        <v>0</v>
      </c>
      <c r="H4001" s="5">
        <v>1024.6867000000002</v>
      </c>
      <c r="I4001" s="5">
        <v>1586.5</v>
      </c>
      <c r="J4001" s="5">
        <v>0</v>
      </c>
      <c r="K4001" s="7">
        <v>53</v>
      </c>
      <c r="L4001" s="7">
        <v>0</v>
      </c>
      <c r="M4001" s="8">
        <v>0</v>
      </c>
      <c r="N4001" s="8">
        <v>27</v>
      </c>
      <c r="O4001" s="6">
        <v>40</v>
      </c>
    </row>
    <row r="4002" spans="1:15" x14ac:dyDescent="0.2">
      <c r="A4002" s="3">
        <v>35551</v>
      </c>
      <c r="B4002" t="s">
        <v>12</v>
      </c>
      <c r="C4002" t="s">
        <v>17</v>
      </c>
      <c r="D4002" s="7">
        <v>2047107.4919</v>
      </c>
      <c r="E4002" s="5">
        <v>312114.08</v>
      </c>
      <c r="F4002" s="5">
        <v>1496640.68</v>
      </c>
      <c r="G4002" s="5">
        <v>71775.06</v>
      </c>
      <c r="H4002" s="5">
        <v>166577.67190000002</v>
      </c>
      <c r="I4002" s="5">
        <v>2058741.0333333323</v>
      </c>
      <c r="J4002" s="5">
        <v>6783355.0585937602</v>
      </c>
      <c r="K4002" s="7">
        <v>7809</v>
      </c>
      <c r="L4002" s="7">
        <v>5765</v>
      </c>
      <c r="M4002" s="8">
        <v>107</v>
      </c>
      <c r="N4002" s="8">
        <v>63</v>
      </c>
      <c r="O4002" s="6">
        <v>1203</v>
      </c>
    </row>
    <row r="4003" spans="1:15" x14ac:dyDescent="0.2">
      <c r="A4003" s="3">
        <v>35551</v>
      </c>
      <c r="B4003" t="s">
        <v>12</v>
      </c>
      <c r="C4003" t="s">
        <v>15</v>
      </c>
      <c r="D4003" s="7">
        <v>686.58199999999999</v>
      </c>
      <c r="E4003" s="5">
        <v>194.43</v>
      </c>
      <c r="F4003" s="5">
        <v>461.18</v>
      </c>
      <c r="G4003" s="5">
        <v>18.2</v>
      </c>
      <c r="H4003" s="5">
        <v>12.771999999999981</v>
      </c>
      <c r="I4003" s="5">
        <v>179.46666666666678</v>
      </c>
      <c r="J4003" s="5">
        <v>1761.9580078125</v>
      </c>
      <c r="K4003" s="7">
        <v>5</v>
      </c>
      <c r="L4003" s="7">
        <v>0</v>
      </c>
      <c r="M4003" s="8">
        <v>0</v>
      </c>
      <c r="N4003" s="8">
        <v>2</v>
      </c>
      <c r="O4003" s="6">
        <v>2</v>
      </c>
    </row>
    <row r="4004" spans="1:15" x14ac:dyDescent="0.2">
      <c r="A4004" s="3">
        <v>35551</v>
      </c>
      <c r="B4004" t="s">
        <v>12</v>
      </c>
      <c r="C4004" t="s">
        <v>17</v>
      </c>
      <c r="D4004" s="7">
        <v>247615.76079999999</v>
      </c>
      <c r="E4004" s="5">
        <v>17172.099999999999</v>
      </c>
      <c r="F4004" s="5">
        <v>167243.41</v>
      </c>
      <c r="G4004" s="5">
        <v>9854.19</v>
      </c>
      <c r="H4004" s="5">
        <v>53346.060799999977</v>
      </c>
      <c r="I4004" s="5">
        <v>309728.03333333333</v>
      </c>
      <c r="J4004" s="5">
        <v>235042.30761718799</v>
      </c>
      <c r="K4004" s="7">
        <v>927</v>
      </c>
      <c r="L4004" s="7">
        <v>191</v>
      </c>
      <c r="M4004" s="8">
        <v>197</v>
      </c>
      <c r="N4004" s="8">
        <v>143</v>
      </c>
      <c r="O4004" s="6">
        <v>227</v>
      </c>
    </row>
    <row r="4005" spans="1:15" x14ac:dyDescent="0.2">
      <c r="A4005" s="3">
        <v>35551</v>
      </c>
      <c r="B4005" t="s">
        <v>12</v>
      </c>
      <c r="C4005" t="s">
        <v>15</v>
      </c>
      <c r="D4005" s="7">
        <v>146626.56890000001</v>
      </c>
      <c r="E4005" s="5">
        <v>28625.49</v>
      </c>
      <c r="F4005" s="5">
        <v>42579.77</v>
      </c>
      <c r="G4005" s="5">
        <v>9211.81</v>
      </c>
      <c r="H4005" s="5">
        <v>66209.498900000006</v>
      </c>
      <c r="I4005" s="5">
        <v>275968.29999999993</v>
      </c>
      <c r="J4005" s="5">
        <v>437318.25390625</v>
      </c>
      <c r="K4005" s="7">
        <v>766</v>
      </c>
      <c r="L4005" s="7">
        <v>7</v>
      </c>
      <c r="M4005" s="8">
        <v>-4</v>
      </c>
      <c r="N4005" s="8">
        <v>124</v>
      </c>
      <c r="O4005" s="6">
        <v>285</v>
      </c>
    </row>
    <row r="4006" spans="1:15" x14ac:dyDescent="0.2">
      <c r="A4006" s="3">
        <v>35551</v>
      </c>
      <c r="B4006" t="s">
        <v>12</v>
      </c>
      <c r="C4006" t="s">
        <v>15</v>
      </c>
      <c r="D4006" s="7">
        <v>15222.914199999999</v>
      </c>
      <c r="E4006" s="5">
        <v>1932.97</v>
      </c>
      <c r="F4006" s="5">
        <v>9244.92</v>
      </c>
      <c r="G4006" s="5">
        <v>389.92</v>
      </c>
      <c r="H4006" s="5">
        <v>3655.1041999999998</v>
      </c>
      <c r="I4006" s="5">
        <v>10783.199999999992</v>
      </c>
      <c r="J4006" s="5">
        <v>6405.876953125</v>
      </c>
      <c r="K4006" s="7">
        <v>35</v>
      </c>
      <c r="L4006" s="7">
        <v>0</v>
      </c>
      <c r="M4006" s="8">
        <v>-1</v>
      </c>
      <c r="N4006" s="8">
        <v>1</v>
      </c>
      <c r="O4006" s="6">
        <v>11</v>
      </c>
    </row>
    <row r="4007" spans="1:15" x14ac:dyDescent="0.2">
      <c r="A4007" s="3">
        <v>35551</v>
      </c>
      <c r="B4007" t="s">
        <v>12</v>
      </c>
      <c r="C4007" t="s">
        <v>15</v>
      </c>
      <c r="D4007" s="7">
        <v>2187.3335999999999</v>
      </c>
      <c r="E4007" s="5">
        <v>152.93</v>
      </c>
      <c r="F4007" s="5">
        <v>669.75</v>
      </c>
      <c r="G4007" s="5">
        <v>102.54</v>
      </c>
      <c r="H4007" s="5">
        <v>1262.1135999999999</v>
      </c>
      <c r="I4007" s="5">
        <v>2294.8666666666668</v>
      </c>
      <c r="J4007" s="5">
        <v>7.1669921875</v>
      </c>
      <c r="K4007" s="7">
        <v>17</v>
      </c>
      <c r="L4007" s="7">
        <v>0</v>
      </c>
      <c r="M4007" s="8">
        <v>0</v>
      </c>
      <c r="N4007" s="8">
        <v>4</v>
      </c>
      <c r="O4007" s="6">
        <v>5</v>
      </c>
    </row>
    <row r="4008" spans="1:15" x14ac:dyDescent="0.2">
      <c r="A4008" s="3">
        <v>35551</v>
      </c>
      <c r="B4008" t="s">
        <v>12</v>
      </c>
      <c r="C4008" t="s">
        <v>17</v>
      </c>
      <c r="D4008" s="7">
        <v>3385.0205999999998</v>
      </c>
      <c r="E4008" s="5">
        <v>753.35</v>
      </c>
      <c r="F4008" s="5">
        <v>1991.74</v>
      </c>
      <c r="G4008" s="5">
        <v>8.48</v>
      </c>
      <c r="H4008" s="5">
        <v>631.45059999999989</v>
      </c>
      <c r="I4008" s="5">
        <v>4063.5666666666652</v>
      </c>
      <c r="J4008" s="5">
        <v>16093.0830078125</v>
      </c>
      <c r="K4008" s="7">
        <v>24</v>
      </c>
      <c r="L4008" s="7">
        <v>0</v>
      </c>
      <c r="M4008" s="8">
        <v>0</v>
      </c>
      <c r="N4008" s="8">
        <v>16</v>
      </c>
      <c r="O4008" s="6">
        <v>2</v>
      </c>
    </row>
    <row r="4009" spans="1:15" x14ac:dyDescent="0.2">
      <c r="A4009" s="3">
        <v>35551</v>
      </c>
      <c r="B4009" t="s">
        <v>12</v>
      </c>
      <c r="C4009" t="s">
        <v>15</v>
      </c>
      <c r="D4009" s="7">
        <v>1789551.5492</v>
      </c>
      <c r="E4009" s="5">
        <v>126589.62</v>
      </c>
      <c r="F4009" s="5">
        <v>1472209.97</v>
      </c>
      <c r="G4009" s="5">
        <v>25798.95</v>
      </c>
      <c r="H4009" s="5">
        <v>164953.00920000015</v>
      </c>
      <c r="I4009" s="5">
        <v>1216591.0166666657</v>
      </c>
      <c r="J4009" s="5">
        <v>3295374.84765625</v>
      </c>
      <c r="K4009" s="7">
        <v>4616</v>
      </c>
      <c r="L4009" s="7">
        <v>21</v>
      </c>
      <c r="M4009" s="8">
        <v>-273</v>
      </c>
      <c r="N4009" s="8">
        <v>695</v>
      </c>
      <c r="O4009" s="6">
        <v>1202</v>
      </c>
    </row>
    <row r="4010" spans="1:15" x14ac:dyDescent="0.2">
      <c r="A4010" s="3">
        <v>35551</v>
      </c>
      <c r="B4010" t="s">
        <v>12</v>
      </c>
      <c r="C4010" t="s">
        <v>17</v>
      </c>
      <c r="D4010" s="7">
        <v>60674.042500000003</v>
      </c>
      <c r="E4010" s="5">
        <v>17911.55</v>
      </c>
      <c r="F4010" s="5">
        <v>23211.29</v>
      </c>
      <c r="G4010" s="5">
        <v>2841.71</v>
      </c>
      <c r="H4010" s="5">
        <v>16709.492500000008</v>
      </c>
      <c r="I4010" s="5">
        <v>71698.799999999974</v>
      </c>
      <c r="J4010" s="5">
        <v>196519.83886718799</v>
      </c>
      <c r="K4010" s="7">
        <v>220</v>
      </c>
      <c r="L4010" s="7">
        <v>124</v>
      </c>
      <c r="M4010" s="8">
        <v>19</v>
      </c>
      <c r="N4010" s="8">
        <v>13</v>
      </c>
      <c r="O4010" s="6">
        <v>162</v>
      </c>
    </row>
    <row r="4011" spans="1:15" x14ac:dyDescent="0.2">
      <c r="A4011" s="3">
        <v>35551</v>
      </c>
      <c r="B4011" t="s">
        <v>12</v>
      </c>
      <c r="C4011" t="s">
        <v>17</v>
      </c>
      <c r="D4011" s="7">
        <v>362.73939999999999</v>
      </c>
      <c r="E4011" s="5">
        <v>7.62</v>
      </c>
      <c r="F4011" s="5">
        <v>53.57</v>
      </c>
      <c r="G4011" s="5">
        <v>2.8</v>
      </c>
      <c r="H4011" s="5">
        <v>298.74939999999998</v>
      </c>
      <c r="I4011" s="5">
        <v>1210.7333333333333</v>
      </c>
      <c r="J4011" s="5">
        <v>2844.9287109375</v>
      </c>
      <c r="K4011" s="7">
        <v>2</v>
      </c>
      <c r="L4011" s="7">
        <v>0</v>
      </c>
      <c r="M4011" s="8">
        <v>0</v>
      </c>
      <c r="N4011" s="8">
        <v>1</v>
      </c>
      <c r="O4011" s="6">
        <v>0</v>
      </c>
    </row>
    <row r="4012" spans="1:15" x14ac:dyDescent="0.2">
      <c r="A4012" s="3">
        <v>35551</v>
      </c>
      <c r="B4012" t="s">
        <v>12</v>
      </c>
      <c r="C4012" t="s">
        <v>16</v>
      </c>
      <c r="D4012" s="7">
        <v>2437.2435999999998</v>
      </c>
      <c r="E4012" s="5">
        <v>2341.96</v>
      </c>
      <c r="F4012" s="5">
        <v>69.34</v>
      </c>
      <c r="G4012" s="5">
        <v>22.94</v>
      </c>
      <c r="H4012" s="5">
        <v>3.0035999999997465</v>
      </c>
      <c r="I4012" s="5">
        <v>42.399999999999956</v>
      </c>
      <c r="J4012" s="5">
        <v>30565.681640625</v>
      </c>
      <c r="K4012" s="7">
        <v>10</v>
      </c>
      <c r="L4012" s="7">
        <v>0</v>
      </c>
      <c r="M4012" s="8">
        <v>3</v>
      </c>
      <c r="N4012" s="8">
        <v>2</v>
      </c>
      <c r="O4012" s="6">
        <v>1</v>
      </c>
    </row>
    <row r="4013" spans="1:15" x14ac:dyDescent="0.2">
      <c r="A4013" s="3">
        <v>35551</v>
      </c>
      <c r="B4013" t="s">
        <v>2</v>
      </c>
      <c r="C4013" t="s">
        <v>15</v>
      </c>
      <c r="D4013" s="7">
        <v>2518086.0756999999</v>
      </c>
      <c r="E4013" s="5">
        <v>271765.51</v>
      </c>
      <c r="F4013" s="5">
        <v>1124632.45</v>
      </c>
      <c r="G4013" s="5">
        <v>79777.080000000104</v>
      </c>
      <c r="H4013" s="5">
        <v>1041911.0357000001</v>
      </c>
      <c r="I4013" s="5">
        <v>3664119.0499999989</v>
      </c>
      <c r="J4013" s="5">
        <v>3242981.30859375</v>
      </c>
      <c r="K4013" s="7">
        <v>12067</v>
      </c>
      <c r="L4013" s="7">
        <v>0</v>
      </c>
      <c r="M4013" s="8">
        <v>-240</v>
      </c>
      <c r="N4013" s="8">
        <v>286</v>
      </c>
      <c r="O4013" s="6">
        <v>340</v>
      </c>
    </row>
    <row r="4014" spans="1:15" x14ac:dyDescent="0.2">
      <c r="A4014" s="3">
        <v>35551</v>
      </c>
      <c r="B4014" t="s">
        <v>2</v>
      </c>
      <c r="C4014" t="s">
        <v>17</v>
      </c>
      <c r="D4014" s="7">
        <v>2749102.7061999999</v>
      </c>
      <c r="E4014" s="5">
        <v>675017.69</v>
      </c>
      <c r="F4014" s="5">
        <v>935684.44</v>
      </c>
      <c r="G4014" s="5">
        <v>158867.82</v>
      </c>
      <c r="H4014" s="5">
        <v>979532.75619999995</v>
      </c>
      <c r="I4014" s="5">
        <v>4072198.3166666655</v>
      </c>
      <c r="J4014" s="5">
        <v>11189063.950195299</v>
      </c>
      <c r="K4014" s="7">
        <v>5289</v>
      </c>
      <c r="L4014" s="7">
        <v>301</v>
      </c>
      <c r="M4014" s="8">
        <v>94</v>
      </c>
      <c r="N4014" s="8">
        <v>75</v>
      </c>
      <c r="O4014" s="6">
        <v>262</v>
      </c>
    </row>
    <row r="4015" spans="1:15" x14ac:dyDescent="0.2">
      <c r="A4015" s="3">
        <v>35551</v>
      </c>
      <c r="B4015" t="s">
        <v>2</v>
      </c>
      <c r="C4015" t="s">
        <v>15</v>
      </c>
      <c r="D4015" s="7">
        <v>84314.293699999995</v>
      </c>
      <c r="E4015" s="5">
        <v>12451.12</v>
      </c>
      <c r="F4015" s="5">
        <v>32478.1</v>
      </c>
      <c r="G4015" s="5">
        <v>2645.38</v>
      </c>
      <c r="H4015" s="5">
        <v>36739.693700000003</v>
      </c>
      <c r="I4015" s="5">
        <v>125298.38333333326</v>
      </c>
      <c r="J4015" s="5">
        <v>213982.546875</v>
      </c>
      <c r="K4015" s="7">
        <v>430</v>
      </c>
      <c r="L4015" s="7">
        <v>0</v>
      </c>
      <c r="M4015" s="8">
        <v>-2</v>
      </c>
      <c r="N4015" s="8">
        <v>43</v>
      </c>
      <c r="O4015" s="6">
        <v>57</v>
      </c>
    </row>
    <row r="4016" spans="1:15" x14ac:dyDescent="0.2">
      <c r="A4016" s="3">
        <v>35551</v>
      </c>
      <c r="B4016" t="s">
        <v>2</v>
      </c>
      <c r="C4016" t="s">
        <v>17</v>
      </c>
      <c r="D4016" s="7">
        <v>1344689.6688999999</v>
      </c>
      <c r="E4016" s="5">
        <v>267000.13</v>
      </c>
      <c r="F4016" s="5">
        <v>496064.38</v>
      </c>
      <c r="G4016" s="5">
        <v>65320.81</v>
      </c>
      <c r="H4016" s="5">
        <v>516304.34890000004</v>
      </c>
      <c r="I4016" s="5">
        <v>2591190.5166666671</v>
      </c>
      <c r="J4016" s="5">
        <v>4380411.2353515597</v>
      </c>
      <c r="K4016" s="7">
        <v>4624</v>
      </c>
      <c r="L4016" s="7">
        <v>124</v>
      </c>
      <c r="M4016" s="8">
        <v>-64</v>
      </c>
      <c r="N4016" s="8">
        <v>116</v>
      </c>
      <c r="O4016" s="6">
        <v>235</v>
      </c>
    </row>
    <row r="4017" spans="1:15" x14ac:dyDescent="0.2">
      <c r="A4017" s="3">
        <v>35551</v>
      </c>
      <c r="B4017" t="s">
        <v>2</v>
      </c>
      <c r="C4017" t="s">
        <v>16</v>
      </c>
      <c r="D4017" s="7">
        <v>224519.75810000001</v>
      </c>
      <c r="E4017" s="5">
        <v>219881.51</v>
      </c>
      <c r="F4017" s="5">
        <v>3227.95</v>
      </c>
      <c r="G4017" s="5">
        <v>72.66</v>
      </c>
      <c r="H4017" s="5">
        <v>1337.6380999999972</v>
      </c>
      <c r="I4017" s="5">
        <v>0</v>
      </c>
      <c r="J4017" s="5">
        <v>8800571.92675782</v>
      </c>
      <c r="K4017" s="7">
        <v>493</v>
      </c>
      <c r="L4017" s="7">
        <v>8</v>
      </c>
      <c r="M4017" s="8">
        <v>-3</v>
      </c>
      <c r="N4017" s="8">
        <v>34</v>
      </c>
      <c r="O4017" s="6">
        <v>66</v>
      </c>
    </row>
    <row r="4018" spans="1:15" x14ac:dyDescent="0.2">
      <c r="A4018" s="3">
        <v>35551</v>
      </c>
      <c r="B4018" t="s">
        <v>2</v>
      </c>
      <c r="C4018" t="s">
        <v>15</v>
      </c>
      <c r="D4018" s="7">
        <v>2059044.6928000001</v>
      </c>
      <c r="E4018" s="5">
        <v>366212.42</v>
      </c>
      <c r="F4018" s="5">
        <v>594096.29</v>
      </c>
      <c r="G4018" s="5">
        <v>118635.92</v>
      </c>
      <c r="H4018" s="5">
        <v>980100.06280000007</v>
      </c>
      <c r="I4018" s="5">
        <v>5963615.166666666</v>
      </c>
      <c r="J4018" s="5">
        <v>6990513.28125</v>
      </c>
      <c r="K4018" s="7">
        <v>10203</v>
      </c>
      <c r="L4018" s="7">
        <v>32</v>
      </c>
      <c r="M4018" s="8">
        <v>45</v>
      </c>
      <c r="N4018" s="8">
        <v>263</v>
      </c>
      <c r="O4018" s="6">
        <v>406</v>
      </c>
    </row>
    <row r="4019" spans="1:15" x14ac:dyDescent="0.2">
      <c r="A4019" s="3">
        <v>35551</v>
      </c>
      <c r="B4019" t="s">
        <v>2</v>
      </c>
      <c r="C4019" t="s">
        <v>15</v>
      </c>
      <c r="D4019" s="7">
        <v>14417.783100000001</v>
      </c>
      <c r="E4019" s="5">
        <v>4301</v>
      </c>
      <c r="F4019" s="5">
        <v>2116.42</v>
      </c>
      <c r="G4019" s="5">
        <v>436.57</v>
      </c>
      <c r="H4019" s="5">
        <v>7563.7931000000008</v>
      </c>
      <c r="I4019" s="5">
        <v>27935.616666666672</v>
      </c>
      <c r="J4019" s="5">
        <v>88503.556640625</v>
      </c>
      <c r="K4019" s="7">
        <v>41</v>
      </c>
      <c r="L4019" s="7">
        <v>0</v>
      </c>
      <c r="M4019" s="8">
        <v>0</v>
      </c>
      <c r="N4019" s="8">
        <v>2</v>
      </c>
      <c r="O4019" s="6">
        <v>0</v>
      </c>
    </row>
    <row r="4020" spans="1:15" x14ac:dyDescent="0.2">
      <c r="A4020" s="3">
        <v>35551</v>
      </c>
      <c r="B4020" t="s">
        <v>2</v>
      </c>
      <c r="C4020" t="s">
        <v>15</v>
      </c>
      <c r="D4020" s="7">
        <v>2246807.4898000001</v>
      </c>
      <c r="E4020" s="5">
        <v>398553.4</v>
      </c>
      <c r="F4020" s="5">
        <v>679622.92</v>
      </c>
      <c r="G4020" s="5">
        <v>113430.48</v>
      </c>
      <c r="H4020" s="5">
        <v>1055200.6898000003</v>
      </c>
      <c r="I4020" s="5">
        <v>3973471.2499999963</v>
      </c>
      <c r="J4020" s="5">
        <v>8884711.0078125</v>
      </c>
      <c r="K4020" s="7">
        <v>8297</v>
      </c>
      <c r="L4020" s="7">
        <v>-1</v>
      </c>
      <c r="M4020" s="8">
        <v>-159</v>
      </c>
      <c r="N4020" s="8">
        <v>267</v>
      </c>
      <c r="O4020" s="6">
        <v>358</v>
      </c>
    </row>
    <row r="4021" spans="1:15" x14ac:dyDescent="0.2">
      <c r="A4021" s="3">
        <v>35551</v>
      </c>
      <c r="B4021" t="s">
        <v>2</v>
      </c>
      <c r="C4021" t="s">
        <v>15</v>
      </c>
      <c r="D4021" s="7">
        <v>501108.891</v>
      </c>
      <c r="E4021" s="5">
        <v>53664.26</v>
      </c>
      <c r="F4021" s="5">
        <v>336419.7</v>
      </c>
      <c r="G4021" s="5">
        <v>13155.17</v>
      </c>
      <c r="H4021" s="5">
        <v>97869.760999999984</v>
      </c>
      <c r="I4021" s="5">
        <v>262962.18333333335</v>
      </c>
      <c r="J4021" s="5">
        <v>721330.921875</v>
      </c>
      <c r="K4021" s="7">
        <v>1615</v>
      </c>
      <c r="L4021" s="7">
        <v>11</v>
      </c>
      <c r="M4021" s="8">
        <v>-31</v>
      </c>
      <c r="N4021" s="8">
        <v>156</v>
      </c>
      <c r="O4021" s="6">
        <v>249</v>
      </c>
    </row>
    <row r="4022" spans="1:15" x14ac:dyDescent="0.2">
      <c r="A4022" s="3">
        <v>35551</v>
      </c>
      <c r="B4022" t="s">
        <v>2</v>
      </c>
      <c r="C4022" t="s">
        <v>17</v>
      </c>
      <c r="D4022" s="7">
        <v>953181.41749999998</v>
      </c>
      <c r="E4022" s="5">
        <v>297734.75</v>
      </c>
      <c r="F4022" s="5">
        <v>282479.08</v>
      </c>
      <c r="G4022" s="5">
        <v>51748.21</v>
      </c>
      <c r="H4022" s="5">
        <v>321219.37749999994</v>
      </c>
      <c r="I4022" s="5">
        <v>1277913.1500000004</v>
      </c>
      <c r="J4022" s="5">
        <v>3536674.234375</v>
      </c>
      <c r="K4022" s="7">
        <v>1272</v>
      </c>
      <c r="L4022" s="7">
        <v>37</v>
      </c>
      <c r="M4022" s="8">
        <v>179</v>
      </c>
      <c r="N4022" s="8">
        <v>23</v>
      </c>
      <c r="O4022" s="6">
        <v>57</v>
      </c>
    </row>
    <row r="4023" spans="1:15" x14ac:dyDescent="0.2">
      <c r="A4023" s="3">
        <v>35551</v>
      </c>
      <c r="B4023" t="s">
        <v>2</v>
      </c>
      <c r="C4023" t="s">
        <v>17</v>
      </c>
      <c r="D4023" s="7">
        <v>56245.093200000003</v>
      </c>
      <c r="E4023" s="5">
        <v>22551.439999999999</v>
      </c>
      <c r="F4023" s="5">
        <v>21239.95</v>
      </c>
      <c r="G4023" s="5">
        <v>3862.51</v>
      </c>
      <c r="H4023" s="5">
        <v>8591.1931999999997</v>
      </c>
      <c r="I4023" s="5">
        <v>54903.283333333282</v>
      </c>
      <c r="J4023" s="5">
        <v>112043.66796875</v>
      </c>
      <c r="K4023" s="7">
        <v>72</v>
      </c>
      <c r="L4023" s="7">
        <v>0</v>
      </c>
      <c r="M4023" s="8">
        <v>20</v>
      </c>
      <c r="N4023" s="8">
        <v>1</v>
      </c>
      <c r="O4023" s="6">
        <v>0</v>
      </c>
    </row>
    <row r="4024" spans="1:15" x14ac:dyDescent="0.2">
      <c r="A4024" s="3">
        <v>35551</v>
      </c>
      <c r="B4024" t="s">
        <v>2</v>
      </c>
      <c r="C4024" t="s">
        <v>17</v>
      </c>
      <c r="D4024" s="7">
        <v>26496.273000000001</v>
      </c>
      <c r="E4024" s="5">
        <v>593.24</v>
      </c>
      <c r="F4024" s="5">
        <v>3816.34</v>
      </c>
      <c r="G4024" s="5">
        <v>477.06</v>
      </c>
      <c r="H4024" s="5">
        <v>21609.632999999998</v>
      </c>
      <c r="I4024" s="5">
        <v>146314.10000000003</v>
      </c>
      <c r="J4024" s="5">
        <v>305202.099609375</v>
      </c>
      <c r="K4024" s="7">
        <v>272</v>
      </c>
      <c r="L4024" s="7">
        <v>6</v>
      </c>
      <c r="M4024" s="8">
        <v>90</v>
      </c>
      <c r="N4024" s="8">
        <v>10</v>
      </c>
      <c r="O4024" s="6">
        <v>22</v>
      </c>
    </row>
    <row r="4025" spans="1:15" x14ac:dyDescent="0.2">
      <c r="A4025" s="3">
        <v>35551</v>
      </c>
      <c r="B4025" t="s">
        <v>2</v>
      </c>
      <c r="C4025" t="s">
        <v>16</v>
      </c>
      <c r="D4025" s="7">
        <v>6680.5451000000003</v>
      </c>
      <c r="E4025" s="5">
        <v>4831.47</v>
      </c>
      <c r="F4025" s="5">
        <v>748.5</v>
      </c>
      <c r="G4025" s="5">
        <v>115.55</v>
      </c>
      <c r="H4025" s="5">
        <v>985.02510000000007</v>
      </c>
      <c r="I4025" s="5">
        <v>1144.4499999999994</v>
      </c>
      <c r="J4025" s="5">
        <v>83177.0546875</v>
      </c>
      <c r="K4025" s="7">
        <v>28</v>
      </c>
      <c r="L4025" s="7">
        <v>0</v>
      </c>
      <c r="M4025" s="8">
        <v>0</v>
      </c>
      <c r="N4025" s="8">
        <v>3</v>
      </c>
      <c r="O4025" s="6">
        <v>5</v>
      </c>
    </row>
    <row r="4026" spans="1:15" x14ac:dyDescent="0.2">
      <c r="A4026" s="3">
        <v>35551</v>
      </c>
      <c r="B4026" t="s">
        <v>2</v>
      </c>
      <c r="C4026" t="s">
        <v>16</v>
      </c>
      <c r="D4026" s="7">
        <v>37036.337</v>
      </c>
      <c r="E4026" s="5">
        <v>27575.65</v>
      </c>
      <c r="F4026" s="5">
        <v>4067.25</v>
      </c>
      <c r="G4026" s="5">
        <v>557.65</v>
      </c>
      <c r="H4026" s="5">
        <v>4835.7869999999984</v>
      </c>
      <c r="I4026" s="5">
        <v>6025.6333333333296</v>
      </c>
      <c r="J4026" s="5">
        <v>727413.16015625</v>
      </c>
      <c r="K4026" s="7">
        <v>161</v>
      </c>
      <c r="L4026" s="7">
        <v>34</v>
      </c>
      <c r="M4026" s="8">
        <v>3</v>
      </c>
      <c r="N4026" s="8">
        <v>10</v>
      </c>
      <c r="O4026" s="6">
        <v>61</v>
      </c>
    </row>
    <row r="4027" spans="1:15" x14ac:dyDescent="0.2">
      <c r="A4027" s="3">
        <v>35551</v>
      </c>
      <c r="B4027" t="s">
        <v>2</v>
      </c>
      <c r="C4027" t="s">
        <v>16</v>
      </c>
      <c r="D4027" s="7">
        <v>1412.9101000000001</v>
      </c>
      <c r="E4027" s="5">
        <v>1214.97</v>
      </c>
      <c r="F4027" s="5">
        <v>71.92</v>
      </c>
      <c r="G4027" s="5">
        <v>0</v>
      </c>
      <c r="H4027" s="5">
        <v>126.02010000000003</v>
      </c>
      <c r="I4027" s="5">
        <v>4.7999999999999963</v>
      </c>
      <c r="J4027" s="5">
        <v>112224.3984375</v>
      </c>
      <c r="K4027" s="7">
        <v>19</v>
      </c>
      <c r="L4027" s="7">
        <v>0</v>
      </c>
      <c r="M4027" s="8">
        <v>3</v>
      </c>
      <c r="N4027" s="8">
        <v>0</v>
      </c>
      <c r="O4027" s="6">
        <v>1</v>
      </c>
    </row>
    <row r="4028" spans="1:15" x14ac:dyDescent="0.2">
      <c r="A4028" s="3">
        <v>35551</v>
      </c>
      <c r="B4028" t="s">
        <v>3</v>
      </c>
      <c r="C4028" t="s">
        <v>17</v>
      </c>
      <c r="D4028" s="7">
        <v>53311.178200000002</v>
      </c>
      <c r="E4028" s="5">
        <v>17653.18</v>
      </c>
      <c r="F4028" s="5">
        <v>16560.8</v>
      </c>
      <c r="G4028" s="5">
        <v>2721.48</v>
      </c>
      <c r="H4028" s="5">
        <v>16375.718200000003</v>
      </c>
      <c r="I4028" s="5">
        <v>64122.933333333218</v>
      </c>
      <c r="J4028" s="5">
        <v>348495.75062656403</v>
      </c>
      <c r="K4028" s="7">
        <v>155</v>
      </c>
      <c r="L4028" s="7">
        <v>12</v>
      </c>
      <c r="M4028" s="8">
        <v>10</v>
      </c>
      <c r="N4028" s="8">
        <v>8</v>
      </c>
      <c r="O4028" s="6">
        <v>18</v>
      </c>
    </row>
    <row r="4029" spans="1:15" x14ac:dyDescent="0.2">
      <c r="A4029" s="3">
        <v>35551</v>
      </c>
      <c r="B4029" t="s">
        <v>3</v>
      </c>
      <c r="C4029" t="s">
        <v>15</v>
      </c>
      <c r="D4029" s="7">
        <v>83.297799999999995</v>
      </c>
      <c r="E4029" s="5">
        <v>33.19</v>
      </c>
      <c r="F4029" s="5">
        <v>3.55</v>
      </c>
      <c r="G4029" s="5">
        <v>13.28</v>
      </c>
      <c r="H4029" s="5">
        <v>33.277799999999999</v>
      </c>
      <c r="I4029" s="5">
        <v>54.066666666666634</v>
      </c>
      <c r="J4029" s="5">
        <v>225.1689453125</v>
      </c>
      <c r="K4029" s="7">
        <v>0</v>
      </c>
      <c r="L4029" s="7">
        <v>0</v>
      </c>
      <c r="M4029" s="8">
        <v>0</v>
      </c>
      <c r="N4029" s="8">
        <v>0</v>
      </c>
      <c r="O4029" s="6">
        <v>1</v>
      </c>
    </row>
    <row r="4030" spans="1:15" x14ac:dyDescent="0.2">
      <c r="A4030" s="3">
        <v>35551</v>
      </c>
      <c r="B4030" t="s">
        <v>3</v>
      </c>
      <c r="C4030" t="s">
        <v>17</v>
      </c>
      <c r="D4030" s="7">
        <v>174426.3383</v>
      </c>
      <c r="E4030" s="5">
        <v>44451.47</v>
      </c>
      <c r="F4030" s="5">
        <v>77497.789999999994</v>
      </c>
      <c r="G4030" s="5">
        <v>8358.44</v>
      </c>
      <c r="H4030" s="5">
        <v>44118.638300000006</v>
      </c>
      <c r="I4030" s="5">
        <v>262896.38333333348</v>
      </c>
      <c r="J4030" s="5">
        <v>540468.01660156297</v>
      </c>
      <c r="K4030" s="7">
        <v>732</v>
      </c>
      <c r="L4030" s="7">
        <v>118</v>
      </c>
      <c r="M4030" s="8">
        <v>-25</v>
      </c>
      <c r="N4030" s="8">
        <v>31</v>
      </c>
      <c r="O4030" s="6">
        <v>110</v>
      </c>
    </row>
    <row r="4031" spans="1:15" x14ac:dyDescent="0.2">
      <c r="A4031" s="3">
        <v>35551</v>
      </c>
      <c r="B4031" t="s">
        <v>3</v>
      </c>
      <c r="C4031" t="s">
        <v>16</v>
      </c>
      <c r="D4031" s="7">
        <v>18818.780999999999</v>
      </c>
      <c r="E4031" s="5">
        <v>18114.66</v>
      </c>
      <c r="F4031" s="5">
        <v>674.46</v>
      </c>
      <c r="G4031" s="5">
        <v>0</v>
      </c>
      <c r="H4031" s="5">
        <v>29.660999999999149</v>
      </c>
      <c r="I4031" s="5">
        <v>0</v>
      </c>
      <c r="J4031" s="5">
        <v>667299.234375</v>
      </c>
      <c r="K4031" s="7">
        <v>49</v>
      </c>
      <c r="L4031" s="7">
        <v>0</v>
      </c>
      <c r="M4031" s="8">
        <v>-1</v>
      </c>
      <c r="N4031" s="8">
        <v>5</v>
      </c>
      <c r="O4031" s="6">
        <v>9</v>
      </c>
    </row>
    <row r="4032" spans="1:15" x14ac:dyDescent="0.2">
      <c r="A4032" s="3">
        <v>35551</v>
      </c>
      <c r="B4032" t="s">
        <v>3</v>
      </c>
      <c r="C4032" t="s">
        <v>15</v>
      </c>
      <c r="D4032" s="7">
        <v>32386.665099999998</v>
      </c>
      <c r="E4032" s="5">
        <v>9682.94</v>
      </c>
      <c r="F4032" s="5">
        <v>7587.13</v>
      </c>
      <c r="G4032" s="5">
        <v>2076.0300000000002</v>
      </c>
      <c r="H4032" s="5">
        <v>13040.565099999994</v>
      </c>
      <c r="I4032" s="5">
        <v>67548.983333333352</v>
      </c>
      <c r="J4032" s="5">
        <v>161744.96972656299</v>
      </c>
      <c r="K4032" s="7">
        <v>199</v>
      </c>
      <c r="L4032" s="7">
        <v>9</v>
      </c>
      <c r="M4032" s="8">
        <v>4</v>
      </c>
      <c r="N4032" s="8">
        <v>5</v>
      </c>
      <c r="O4032" s="6">
        <v>22</v>
      </c>
    </row>
    <row r="4033" spans="1:15" x14ac:dyDescent="0.2">
      <c r="A4033" s="3">
        <v>35551</v>
      </c>
      <c r="B4033" t="s">
        <v>3</v>
      </c>
      <c r="C4033" t="s">
        <v>15</v>
      </c>
      <c r="D4033" s="7">
        <v>105.3574</v>
      </c>
      <c r="E4033" s="5">
        <v>42.37</v>
      </c>
      <c r="F4033" s="5">
        <v>37.74</v>
      </c>
      <c r="G4033" s="5">
        <v>0.26</v>
      </c>
      <c r="H4033" s="5">
        <v>24.987399999999997</v>
      </c>
      <c r="I4033" s="5">
        <v>333.73333333333454</v>
      </c>
      <c r="J4033" s="5">
        <v>3436.3564453125</v>
      </c>
      <c r="K4033" s="7">
        <v>2</v>
      </c>
      <c r="L4033" s="7">
        <v>0</v>
      </c>
      <c r="M4033" s="8">
        <v>0</v>
      </c>
      <c r="N4033" s="8">
        <v>1</v>
      </c>
      <c r="O4033" s="6">
        <v>0</v>
      </c>
    </row>
    <row r="4034" spans="1:15" x14ac:dyDescent="0.2">
      <c r="A4034" s="3">
        <v>35551</v>
      </c>
      <c r="B4034" t="s">
        <v>3</v>
      </c>
      <c r="C4034" t="s">
        <v>15</v>
      </c>
      <c r="D4034" s="7">
        <v>585.8623</v>
      </c>
      <c r="E4034" s="5">
        <v>584.75</v>
      </c>
      <c r="F4034" s="5">
        <v>0</v>
      </c>
      <c r="G4034" s="5">
        <v>0</v>
      </c>
      <c r="H4034" s="5">
        <v>1.1123000000000047</v>
      </c>
      <c r="I4034" s="5">
        <v>1.033333333333333</v>
      </c>
      <c r="J4034" s="5">
        <v>15696.2314453125</v>
      </c>
      <c r="K4034" s="7">
        <v>2</v>
      </c>
      <c r="L4034" s="7">
        <v>0</v>
      </c>
      <c r="M4034" s="8">
        <v>0</v>
      </c>
      <c r="N4034" s="8">
        <v>0</v>
      </c>
      <c r="O4034" s="6">
        <v>2</v>
      </c>
    </row>
    <row r="4035" spans="1:15" x14ac:dyDescent="0.2">
      <c r="A4035" s="3">
        <v>35551</v>
      </c>
      <c r="B4035" t="s">
        <v>3</v>
      </c>
      <c r="C4035" t="s">
        <v>15</v>
      </c>
      <c r="D4035" s="7">
        <v>1962.0170000000001</v>
      </c>
      <c r="E4035" s="5">
        <v>391.81</v>
      </c>
      <c r="F4035" s="5">
        <v>1227.55</v>
      </c>
      <c r="G4035" s="5">
        <v>11.48</v>
      </c>
      <c r="H4035" s="5">
        <v>331.17700000000013</v>
      </c>
      <c r="I4035" s="5">
        <v>524.36666666666656</v>
      </c>
      <c r="J4035" s="5">
        <v>9613.3408203125</v>
      </c>
      <c r="K4035" s="7">
        <v>10</v>
      </c>
      <c r="L4035" s="7">
        <v>0</v>
      </c>
      <c r="M4035" s="8">
        <v>0</v>
      </c>
      <c r="N4035" s="8">
        <v>1</v>
      </c>
      <c r="O4035" s="6">
        <v>4</v>
      </c>
    </row>
    <row r="4036" spans="1:15" x14ac:dyDescent="0.2">
      <c r="A4036" s="3">
        <v>35551</v>
      </c>
      <c r="B4036" t="s">
        <v>3</v>
      </c>
      <c r="C4036" t="s">
        <v>17</v>
      </c>
      <c r="D4036" s="7">
        <v>21601.0488</v>
      </c>
      <c r="E4036" s="5">
        <v>6455.01</v>
      </c>
      <c r="F4036" s="5">
        <v>7226.59</v>
      </c>
      <c r="G4036" s="5">
        <v>982.49</v>
      </c>
      <c r="H4036" s="5">
        <v>6936.9588000000003</v>
      </c>
      <c r="I4036" s="5">
        <v>31585.583333333343</v>
      </c>
      <c r="J4036" s="5">
        <v>83818.390625</v>
      </c>
      <c r="K4036" s="7">
        <v>36</v>
      </c>
      <c r="L4036" s="7">
        <v>2</v>
      </c>
      <c r="M4036" s="8">
        <v>15</v>
      </c>
      <c r="N4036" s="8">
        <v>0</v>
      </c>
      <c r="O4036" s="6">
        <v>1</v>
      </c>
    </row>
    <row r="4037" spans="1:15" x14ac:dyDescent="0.2">
      <c r="A4037" s="3">
        <v>35551</v>
      </c>
      <c r="B4037" t="s">
        <v>3</v>
      </c>
      <c r="C4037" t="s">
        <v>17</v>
      </c>
      <c r="D4037" s="7">
        <v>692.1</v>
      </c>
      <c r="E4037" s="5">
        <v>346.06</v>
      </c>
      <c r="F4037" s="5">
        <v>290.67</v>
      </c>
      <c r="G4037" s="5">
        <v>55.37</v>
      </c>
      <c r="H4037" s="5">
        <v>0</v>
      </c>
      <c r="I4037" s="5">
        <v>0</v>
      </c>
      <c r="J4037" s="5">
        <v>31.51171875</v>
      </c>
      <c r="K4037" s="7">
        <v>1</v>
      </c>
      <c r="L4037" s="7">
        <v>1</v>
      </c>
      <c r="M4037" s="8">
        <v>0</v>
      </c>
      <c r="N4037" s="8">
        <v>0</v>
      </c>
      <c r="O4037" s="6">
        <v>0</v>
      </c>
    </row>
    <row r="4038" spans="1:15" x14ac:dyDescent="0.2">
      <c r="A4038" s="3">
        <v>35551</v>
      </c>
      <c r="B4038" t="s">
        <v>3</v>
      </c>
      <c r="C4038" t="s">
        <v>17</v>
      </c>
      <c r="D4038" s="7">
        <v>5.8636999999999997</v>
      </c>
      <c r="E4038" s="5">
        <v>0</v>
      </c>
      <c r="F4038" s="5">
        <v>4.24</v>
      </c>
      <c r="G4038" s="5">
        <v>0</v>
      </c>
      <c r="H4038" s="5">
        <v>1.6236999999999995</v>
      </c>
      <c r="I4038" s="5">
        <v>176.98333333333326</v>
      </c>
      <c r="J4038" s="5">
        <v>16417.1171875</v>
      </c>
      <c r="K4038" s="7">
        <v>10</v>
      </c>
      <c r="L4038" s="7">
        <v>0</v>
      </c>
      <c r="M4038" s="8">
        <v>2</v>
      </c>
      <c r="N4038" s="8">
        <v>0</v>
      </c>
      <c r="O4038" s="6">
        <v>0</v>
      </c>
    </row>
    <row r="4039" spans="1:15" x14ac:dyDescent="0.2">
      <c r="A4039" s="3">
        <v>35551</v>
      </c>
      <c r="B4039" t="s">
        <v>3</v>
      </c>
      <c r="C4039" t="s">
        <v>16</v>
      </c>
      <c r="D4039" s="7">
        <v>6481.8960999999999</v>
      </c>
      <c r="E4039" s="5">
        <v>5962.73</v>
      </c>
      <c r="F4039" s="5">
        <v>307.01</v>
      </c>
      <c r="G4039" s="5">
        <v>9.92</v>
      </c>
      <c r="H4039" s="5">
        <v>202.23610000000039</v>
      </c>
      <c r="I4039" s="5">
        <v>463.41666666666555</v>
      </c>
      <c r="J4039" s="5">
        <v>93541.0087890625</v>
      </c>
      <c r="K4039" s="7">
        <v>23</v>
      </c>
      <c r="L4039" s="7">
        <v>0</v>
      </c>
      <c r="M4039" s="8">
        <v>-1</v>
      </c>
      <c r="N4039" s="8">
        <v>1</v>
      </c>
      <c r="O4039" s="6">
        <v>1</v>
      </c>
    </row>
    <row r="4040" spans="1:15" x14ac:dyDescent="0.2">
      <c r="A4040" s="3">
        <v>35551</v>
      </c>
      <c r="B4040" t="s">
        <v>3</v>
      </c>
      <c r="C4040" t="s">
        <v>16</v>
      </c>
      <c r="D4040" s="7">
        <v>312713.7623</v>
      </c>
      <c r="E4040" s="5">
        <v>254761.28</v>
      </c>
      <c r="F4040" s="5">
        <v>30321.31</v>
      </c>
      <c r="G4040" s="5">
        <v>402.76</v>
      </c>
      <c r="H4040" s="5">
        <v>27228.412300000004</v>
      </c>
      <c r="I4040" s="5">
        <v>23606.233333333352</v>
      </c>
      <c r="J4040" s="5">
        <v>6125300.2167968797</v>
      </c>
      <c r="K4040" s="7">
        <v>2099</v>
      </c>
      <c r="L4040" s="7">
        <v>48</v>
      </c>
      <c r="M4040" s="8">
        <v>-8</v>
      </c>
      <c r="N4040" s="8">
        <v>254</v>
      </c>
      <c r="O4040" s="6">
        <v>324</v>
      </c>
    </row>
    <row r="4041" spans="1:15" x14ac:dyDescent="0.2">
      <c r="A4041" s="3">
        <v>35551</v>
      </c>
      <c r="B4041" t="s">
        <v>3</v>
      </c>
      <c r="C4041" t="s">
        <v>16</v>
      </c>
      <c r="D4041" s="7">
        <v>764.17</v>
      </c>
      <c r="E4041" s="5">
        <v>679.37</v>
      </c>
      <c r="F4041" s="5">
        <v>84.8</v>
      </c>
      <c r="G4041" s="5">
        <v>0</v>
      </c>
      <c r="H4041" s="5">
        <v>-4.2632564145606011E-14</v>
      </c>
      <c r="I4041" s="5">
        <v>0</v>
      </c>
      <c r="J4041" s="5">
        <v>242341.25292968901</v>
      </c>
      <c r="K4041" s="7">
        <v>42</v>
      </c>
      <c r="L4041" s="7">
        <v>0</v>
      </c>
      <c r="M4041" s="8">
        <v>0</v>
      </c>
      <c r="N4041" s="8">
        <v>1</v>
      </c>
      <c r="O4041" s="6">
        <v>2</v>
      </c>
    </row>
    <row r="4042" spans="1:15" x14ac:dyDescent="0.2">
      <c r="A4042" s="3">
        <v>35551</v>
      </c>
      <c r="B4042" t="s">
        <v>11</v>
      </c>
      <c r="C4042" t="s">
        <v>15</v>
      </c>
      <c r="D4042" s="7">
        <v>5545.5384999999997</v>
      </c>
      <c r="E4042" s="5">
        <v>772.79</v>
      </c>
      <c r="F4042" s="5">
        <v>3180.3</v>
      </c>
      <c r="G4042" s="5">
        <v>111.45</v>
      </c>
      <c r="H4042" s="5">
        <v>1480.9984999999995</v>
      </c>
      <c r="I4042" s="5">
        <v>5033.0999999999976</v>
      </c>
      <c r="J4042" s="5">
        <v>6927.7202968597403</v>
      </c>
      <c r="K4042" s="7">
        <v>11</v>
      </c>
      <c r="L4042" s="7">
        <v>0</v>
      </c>
      <c r="M4042" s="8">
        <v>0</v>
      </c>
      <c r="N4042" s="8">
        <v>1</v>
      </c>
      <c r="O4042" s="6">
        <v>2</v>
      </c>
    </row>
    <row r="4043" spans="1:15" x14ac:dyDescent="0.2">
      <c r="A4043" s="3">
        <v>35551</v>
      </c>
      <c r="B4043" t="s">
        <v>11</v>
      </c>
      <c r="C4043" t="s">
        <v>16</v>
      </c>
      <c r="D4043" s="7">
        <v>140.88999999999999</v>
      </c>
      <c r="E4043" s="5">
        <v>140.88999999999999</v>
      </c>
      <c r="F4043" s="5">
        <v>0</v>
      </c>
      <c r="G4043" s="5">
        <v>0</v>
      </c>
      <c r="H4043" s="5">
        <v>0</v>
      </c>
      <c r="I4043" s="5">
        <v>0</v>
      </c>
      <c r="J4043" s="5">
        <v>293.190004348755</v>
      </c>
      <c r="K4043" s="7">
        <v>1</v>
      </c>
      <c r="L4043" s="7">
        <v>0</v>
      </c>
      <c r="M4043" s="8">
        <v>0</v>
      </c>
      <c r="N4043" s="8">
        <v>0</v>
      </c>
      <c r="O4043" s="6">
        <v>0</v>
      </c>
    </row>
    <row r="4044" spans="1:15" x14ac:dyDescent="0.2">
      <c r="A4044" s="3">
        <v>35551</v>
      </c>
      <c r="B4044" t="s">
        <v>11</v>
      </c>
      <c r="C4044" t="s">
        <v>15</v>
      </c>
      <c r="D4044" s="7">
        <v>13781598.9449</v>
      </c>
      <c r="E4044" s="5">
        <v>1586535.9796</v>
      </c>
      <c r="F4044" s="5">
        <v>6082367.1383999996</v>
      </c>
      <c r="G4044" s="5">
        <v>434617.33</v>
      </c>
      <c r="H4044" s="5">
        <v>5678078.4969000015</v>
      </c>
      <c r="I4044" s="5">
        <v>18691918.18333333</v>
      </c>
      <c r="J4044" s="5">
        <v>19065284.181640599</v>
      </c>
      <c r="K4044" s="7">
        <v>64156</v>
      </c>
      <c r="L4044" s="7">
        <v>-6</v>
      </c>
      <c r="M4044" s="8">
        <v>-1221</v>
      </c>
      <c r="N4044" s="8">
        <v>1369</v>
      </c>
      <c r="O4044" s="6">
        <v>1970</v>
      </c>
    </row>
    <row r="4045" spans="1:15" x14ac:dyDescent="0.2">
      <c r="A4045" s="3">
        <v>35551</v>
      </c>
      <c r="B4045" t="s">
        <v>11</v>
      </c>
      <c r="C4045" t="s">
        <v>17</v>
      </c>
      <c r="D4045" s="7">
        <v>25360246.1019</v>
      </c>
      <c r="E4045" s="5">
        <v>6582481.71</v>
      </c>
      <c r="F4045" s="5">
        <v>9018856.7400000002</v>
      </c>
      <c r="G4045" s="5">
        <v>1489379.61</v>
      </c>
      <c r="H4045" s="5">
        <v>8269528.0418999987</v>
      </c>
      <c r="I4045" s="5">
        <v>33918958.800000004</v>
      </c>
      <c r="J4045" s="5">
        <v>115605352.088671</v>
      </c>
      <c r="K4045" s="7">
        <v>55352</v>
      </c>
      <c r="L4045" s="7">
        <v>4805</v>
      </c>
      <c r="M4045" s="8">
        <v>-103</v>
      </c>
      <c r="N4045" s="8">
        <v>1357</v>
      </c>
      <c r="O4045" s="6">
        <v>4217</v>
      </c>
    </row>
    <row r="4046" spans="1:15" x14ac:dyDescent="0.2">
      <c r="A4046" s="3">
        <v>35551</v>
      </c>
      <c r="B4046" t="s">
        <v>11</v>
      </c>
      <c r="C4046" t="s">
        <v>15</v>
      </c>
      <c r="D4046" s="7">
        <v>586765.31830000004</v>
      </c>
      <c r="E4046" s="5">
        <v>114402.33</v>
      </c>
      <c r="F4046" s="5">
        <v>256930.45</v>
      </c>
      <c r="G4046" s="5">
        <v>11786.75</v>
      </c>
      <c r="H4046" s="5">
        <v>203645.78830000001</v>
      </c>
      <c r="I4046" s="5">
        <v>816126.79999999923</v>
      </c>
      <c r="J4046" s="5">
        <v>1782928.2119140599</v>
      </c>
      <c r="K4046" s="7">
        <v>2886</v>
      </c>
      <c r="L4046" s="7">
        <v>8</v>
      </c>
      <c r="M4046" s="8">
        <v>-11</v>
      </c>
      <c r="N4046" s="8">
        <v>197</v>
      </c>
      <c r="O4046" s="6">
        <v>326</v>
      </c>
    </row>
    <row r="4047" spans="1:15" x14ac:dyDescent="0.2">
      <c r="A4047" s="3">
        <v>35551</v>
      </c>
      <c r="B4047" t="s">
        <v>11</v>
      </c>
      <c r="C4047" t="s">
        <v>17</v>
      </c>
      <c r="D4047" s="7">
        <v>11094349.0122</v>
      </c>
      <c r="E4047" s="5">
        <v>2394591.35</v>
      </c>
      <c r="F4047" s="5">
        <v>4421063.17</v>
      </c>
      <c r="G4047" s="5">
        <v>557107.57999999996</v>
      </c>
      <c r="H4047" s="5">
        <v>3721586.9122000001</v>
      </c>
      <c r="I4047" s="5">
        <v>18799482.716666665</v>
      </c>
      <c r="J4047" s="5">
        <v>40875581.449218802</v>
      </c>
      <c r="K4047" s="7">
        <v>44628</v>
      </c>
      <c r="L4047" s="7">
        <v>2228</v>
      </c>
      <c r="M4047" s="8">
        <v>-706</v>
      </c>
      <c r="N4047" s="8">
        <v>1098</v>
      </c>
      <c r="O4047" s="6">
        <v>4254</v>
      </c>
    </row>
    <row r="4048" spans="1:15" x14ac:dyDescent="0.2">
      <c r="A4048" s="3">
        <v>35551</v>
      </c>
      <c r="B4048" t="s">
        <v>11</v>
      </c>
      <c r="C4048" t="s">
        <v>16</v>
      </c>
      <c r="D4048" s="7">
        <v>6717491.3655000003</v>
      </c>
      <c r="E4048" s="5">
        <v>6583340.46</v>
      </c>
      <c r="F4048" s="5">
        <v>109540.95</v>
      </c>
      <c r="G4048" s="5">
        <v>3923.38</v>
      </c>
      <c r="H4048" s="5">
        <v>20686.575500000345</v>
      </c>
      <c r="I4048" s="5">
        <v>39.066666666666634</v>
      </c>
      <c r="J4048" s="5">
        <v>252311894.62304699</v>
      </c>
      <c r="K4048" s="7">
        <v>16659</v>
      </c>
      <c r="L4048" s="7">
        <v>293</v>
      </c>
      <c r="M4048" s="8">
        <v>-54</v>
      </c>
      <c r="N4048" s="8">
        <v>1092</v>
      </c>
      <c r="O4048" s="6">
        <v>2429</v>
      </c>
    </row>
    <row r="4049" spans="1:15" x14ac:dyDescent="0.2">
      <c r="A4049" s="3">
        <v>35551</v>
      </c>
      <c r="B4049" t="s">
        <v>11</v>
      </c>
      <c r="C4049" t="s">
        <v>15</v>
      </c>
      <c r="D4049" s="7">
        <v>17903739.198399998</v>
      </c>
      <c r="E4049" s="5">
        <v>3921673.91</v>
      </c>
      <c r="F4049" s="5">
        <v>5012403.32</v>
      </c>
      <c r="G4049" s="5">
        <v>1022204.09</v>
      </c>
      <c r="H4049" s="5">
        <v>7947457.8783999979</v>
      </c>
      <c r="I4049" s="5">
        <v>40398441.683333255</v>
      </c>
      <c r="J4049" s="5">
        <v>73058523.555664107</v>
      </c>
      <c r="K4049" s="7">
        <v>91086</v>
      </c>
      <c r="L4049" s="7">
        <v>275</v>
      </c>
      <c r="M4049" s="8">
        <v>415</v>
      </c>
      <c r="N4049" s="8">
        <v>2983</v>
      </c>
      <c r="O4049" s="6">
        <v>4797</v>
      </c>
    </row>
    <row r="4050" spans="1:15" x14ac:dyDescent="0.2">
      <c r="A4050" s="3">
        <v>35551</v>
      </c>
      <c r="B4050" t="s">
        <v>11</v>
      </c>
      <c r="C4050" t="s">
        <v>15</v>
      </c>
      <c r="D4050" s="7">
        <v>96077.411999999997</v>
      </c>
      <c r="E4050" s="5">
        <v>28571.47</v>
      </c>
      <c r="F4050" s="5">
        <v>16979.12</v>
      </c>
      <c r="G4050" s="5">
        <v>1715.52</v>
      </c>
      <c r="H4050" s="5">
        <v>48811.302000000003</v>
      </c>
      <c r="I4050" s="5">
        <v>192744.08333333331</v>
      </c>
      <c r="J4050" s="5">
        <v>890166.65234375</v>
      </c>
      <c r="K4050" s="7">
        <v>252</v>
      </c>
      <c r="L4050" s="7">
        <v>0</v>
      </c>
      <c r="M4050" s="8">
        <v>-2</v>
      </c>
      <c r="N4050" s="8">
        <v>2</v>
      </c>
      <c r="O4050" s="6">
        <v>12</v>
      </c>
    </row>
    <row r="4051" spans="1:15" x14ac:dyDescent="0.2">
      <c r="A4051" s="3">
        <v>35551</v>
      </c>
      <c r="B4051" t="s">
        <v>11</v>
      </c>
      <c r="C4051" t="s">
        <v>15</v>
      </c>
      <c r="D4051" s="7">
        <v>14037683.154100001</v>
      </c>
      <c r="E4051" s="5">
        <v>2857212.52</v>
      </c>
      <c r="F4051" s="5">
        <v>4338876.95</v>
      </c>
      <c r="G4051" s="5">
        <v>708212.44</v>
      </c>
      <c r="H4051" s="5">
        <v>6133381.2441000007</v>
      </c>
      <c r="I4051" s="5">
        <v>21945957.299999993</v>
      </c>
      <c r="J4051" s="5">
        <v>70194687.402343795</v>
      </c>
      <c r="K4051" s="7">
        <v>52090</v>
      </c>
      <c r="L4051" s="7">
        <v>-11</v>
      </c>
      <c r="M4051" s="8">
        <v>-851</v>
      </c>
      <c r="N4051" s="8">
        <v>1458</v>
      </c>
      <c r="O4051" s="6">
        <v>2288</v>
      </c>
    </row>
    <row r="4052" spans="1:15" x14ac:dyDescent="0.2">
      <c r="A4052" s="3">
        <v>35551</v>
      </c>
      <c r="B4052" t="s">
        <v>11</v>
      </c>
      <c r="C4052" t="s">
        <v>17</v>
      </c>
      <c r="D4052" s="7">
        <v>2238.5277999999998</v>
      </c>
      <c r="E4052" s="5">
        <v>504.24</v>
      </c>
      <c r="F4052" s="5">
        <v>1089.31</v>
      </c>
      <c r="G4052" s="5">
        <v>4.24</v>
      </c>
      <c r="H4052" s="5">
        <v>640.73779999999988</v>
      </c>
      <c r="I4052" s="5">
        <v>2789.5000000000005</v>
      </c>
      <c r="J4052" s="5">
        <v>7303.8004503250104</v>
      </c>
      <c r="K4052" s="7">
        <v>1</v>
      </c>
      <c r="L4052" s="7">
        <v>0</v>
      </c>
      <c r="M4052" s="8">
        <v>0</v>
      </c>
      <c r="N4052" s="8">
        <v>0</v>
      </c>
      <c r="O4052" s="6">
        <v>0</v>
      </c>
    </row>
    <row r="4053" spans="1:15" x14ac:dyDescent="0.2">
      <c r="A4053" s="3">
        <v>35551</v>
      </c>
      <c r="B4053" t="s">
        <v>11</v>
      </c>
      <c r="C4053" t="s">
        <v>17</v>
      </c>
      <c r="D4053" s="7">
        <v>913.28449999999998</v>
      </c>
      <c r="E4053" s="5">
        <v>0</v>
      </c>
      <c r="F4053" s="5">
        <v>804.11</v>
      </c>
      <c r="G4053" s="5">
        <v>0</v>
      </c>
      <c r="H4053" s="5">
        <v>109.17449999999997</v>
      </c>
      <c r="I4053" s="5">
        <v>422.63333333333355</v>
      </c>
      <c r="J4053" s="5">
        <v>0</v>
      </c>
      <c r="K4053" s="7">
        <v>1</v>
      </c>
      <c r="L4053" s="7">
        <v>0</v>
      </c>
      <c r="M4053" s="8">
        <v>0</v>
      </c>
      <c r="N4053" s="8">
        <v>0</v>
      </c>
      <c r="O4053" s="6">
        <v>0</v>
      </c>
    </row>
    <row r="4054" spans="1:15" x14ac:dyDescent="0.2">
      <c r="A4054" s="3">
        <v>35551</v>
      </c>
      <c r="B4054" t="s">
        <v>11</v>
      </c>
      <c r="C4054" t="s">
        <v>15</v>
      </c>
      <c r="D4054" s="7">
        <v>5254201.6664000005</v>
      </c>
      <c r="E4054" s="5">
        <v>485015.96</v>
      </c>
      <c r="F4054" s="5">
        <v>3759248.48</v>
      </c>
      <c r="G4054" s="5">
        <v>95698.63</v>
      </c>
      <c r="H4054" s="5">
        <v>914238.5964000005</v>
      </c>
      <c r="I4054" s="5">
        <v>2896321.6333333338</v>
      </c>
      <c r="J4054" s="5">
        <v>9500574.57519532</v>
      </c>
      <c r="K4054" s="7">
        <v>17070</v>
      </c>
      <c r="L4054" s="7">
        <v>82</v>
      </c>
      <c r="M4054" s="8">
        <v>-284</v>
      </c>
      <c r="N4054" s="8">
        <v>1339</v>
      </c>
      <c r="O4054" s="6">
        <v>2162</v>
      </c>
    </row>
    <row r="4055" spans="1:15" x14ac:dyDescent="0.2">
      <c r="A4055" s="3">
        <v>35551</v>
      </c>
      <c r="B4055" t="s">
        <v>11</v>
      </c>
      <c r="C4055" t="s">
        <v>17</v>
      </c>
      <c r="D4055" s="7">
        <v>8437217.3021000009</v>
      </c>
      <c r="E4055" s="5">
        <v>2827382.06</v>
      </c>
      <c r="F4055" s="5">
        <v>2720088.36</v>
      </c>
      <c r="G4055" s="5">
        <v>473001.13</v>
      </c>
      <c r="H4055" s="5">
        <v>2416745.7521000006</v>
      </c>
      <c r="I4055" s="5">
        <v>9687486.0166666582</v>
      </c>
      <c r="J4055" s="5">
        <v>35853452.4912109</v>
      </c>
      <c r="K4055" s="7">
        <v>14297</v>
      </c>
      <c r="L4055" s="7">
        <v>3263</v>
      </c>
      <c r="M4055" s="8">
        <v>1476</v>
      </c>
      <c r="N4055" s="8">
        <v>135</v>
      </c>
      <c r="O4055" s="6">
        <v>1248</v>
      </c>
    </row>
    <row r="4056" spans="1:15" x14ac:dyDescent="0.2">
      <c r="A4056" s="3">
        <v>35551</v>
      </c>
      <c r="B4056" t="s">
        <v>11</v>
      </c>
      <c r="C4056" t="s">
        <v>17</v>
      </c>
      <c r="D4056" s="7">
        <v>438556.01140000002</v>
      </c>
      <c r="E4056" s="5">
        <v>183470.12</v>
      </c>
      <c r="F4056" s="5">
        <v>155746.01999999999</v>
      </c>
      <c r="G4056" s="5">
        <v>31577.93</v>
      </c>
      <c r="H4056" s="5">
        <v>67761.94140000004</v>
      </c>
      <c r="I4056" s="5">
        <v>362269.68333333323</v>
      </c>
      <c r="J4056" s="5">
        <v>1021378.22851563</v>
      </c>
      <c r="K4056" s="7">
        <v>562</v>
      </c>
      <c r="L4056" s="7">
        <v>88</v>
      </c>
      <c r="M4056" s="8">
        <v>125</v>
      </c>
      <c r="N4056" s="8">
        <v>5</v>
      </c>
      <c r="O4056" s="6">
        <v>9</v>
      </c>
    </row>
    <row r="4057" spans="1:15" x14ac:dyDescent="0.2">
      <c r="A4057" s="3">
        <v>35551</v>
      </c>
      <c r="B4057" t="s">
        <v>11</v>
      </c>
      <c r="C4057" t="s">
        <v>17</v>
      </c>
      <c r="D4057" s="7">
        <v>280294.24619999999</v>
      </c>
      <c r="E4057" s="5">
        <v>1394.9</v>
      </c>
      <c r="F4057" s="5">
        <v>79514.899999999994</v>
      </c>
      <c r="G4057" s="5">
        <v>6437.95</v>
      </c>
      <c r="H4057" s="5">
        <v>192946.49619999997</v>
      </c>
      <c r="I4057" s="5">
        <v>1347825.3166666664</v>
      </c>
      <c r="J4057" s="5">
        <v>4123814.16796875</v>
      </c>
      <c r="K4057" s="7">
        <v>3842</v>
      </c>
      <c r="L4057" s="7">
        <v>803</v>
      </c>
      <c r="M4057" s="8">
        <v>538</v>
      </c>
      <c r="N4057" s="8">
        <v>319</v>
      </c>
      <c r="O4057" s="6">
        <v>431</v>
      </c>
    </row>
    <row r="4058" spans="1:15" x14ac:dyDescent="0.2">
      <c r="A4058" s="3">
        <v>35551</v>
      </c>
      <c r="B4058" t="s">
        <v>11</v>
      </c>
      <c r="C4058" t="s">
        <v>16</v>
      </c>
      <c r="D4058" s="7">
        <v>161564.33549999999</v>
      </c>
      <c r="E4058" s="5">
        <v>131618.73000000001</v>
      </c>
      <c r="F4058" s="5">
        <v>14490.55</v>
      </c>
      <c r="G4058" s="5">
        <v>1506.72</v>
      </c>
      <c r="H4058" s="5">
        <v>13948.335499999977</v>
      </c>
      <c r="I4058" s="5">
        <v>16430.05000000001</v>
      </c>
      <c r="J4058" s="5">
        <v>3213204.5078125</v>
      </c>
      <c r="K4058" s="7">
        <v>501</v>
      </c>
      <c r="L4058" s="7">
        <v>3</v>
      </c>
      <c r="M4058" s="8">
        <v>-8</v>
      </c>
      <c r="N4058" s="8">
        <v>52</v>
      </c>
      <c r="O4058" s="6">
        <v>70</v>
      </c>
    </row>
    <row r="4059" spans="1:15" x14ac:dyDescent="0.2">
      <c r="A4059" s="3">
        <v>35551</v>
      </c>
      <c r="B4059" t="s">
        <v>11</v>
      </c>
      <c r="C4059" t="s">
        <v>16</v>
      </c>
      <c r="D4059" s="7">
        <v>3457649.9610000001</v>
      </c>
      <c r="E4059" s="5">
        <v>3245254.99</v>
      </c>
      <c r="F4059" s="5">
        <v>101064.18</v>
      </c>
      <c r="G4059" s="5">
        <v>5371.59</v>
      </c>
      <c r="H4059" s="5">
        <v>105959.20099999991</v>
      </c>
      <c r="I4059" s="5">
        <v>86678.616666666683</v>
      </c>
      <c r="J4059" s="5">
        <v>75873483.744140595</v>
      </c>
      <c r="K4059" s="7">
        <v>14377</v>
      </c>
      <c r="L4059" s="7">
        <v>5955</v>
      </c>
      <c r="M4059" s="8">
        <v>47</v>
      </c>
      <c r="N4059" s="8">
        <v>765</v>
      </c>
      <c r="O4059" s="6">
        <v>2914</v>
      </c>
    </row>
    <row r="4060" spans="1:15" x14ac:dyDescent="0.2">
      <c r="A4060" s="3">
        <v>35551</v>
      </c>
      <c r="B4060" t="s">
        <v>11</v>
      </c>
      <c r="C4060" t="s">
        <v>16</v>
      </c>
      <c r="D4060" s="7">
        <v>69372.274799999999</v>
      </c>
      <c r="E4060" s="5">
        <v>65984.479999999996</v>
      </c>
      <c r="F4060" s="5">
        <v>2066.2199999999998</v>
      </c>
      <c r="G4060" s="5">
        <v>208.68</v>
      </c>
      <c r="H4060" s="5">
        <v>1112.8948000000034</v>
      </c>
      <c r="I4060" s="5">
        <v>227.55000000000004</v>
      </c>
      <c r="J4060" s="5">
        <v>5424065.2128906297</v>
      </c>
      <c r="K4060" s="7">
        <v>571</v>
      </c>
      <c r="L4060" s="7">
        <v>19</v>
      </c>
      <c r="M4060" s="8">
        <v>20</v>
      </c>
      <c r="N4060" s="8">
        <v>35</v>
      </c>
      <c r="O4060" s="6">
        <v>72</v>
      </c>
    </row>
    <row r="4061" spans="1:15" x14ac:dyDescent="0.2">
      <c r="A4061" s="3">
        <v>35551</v>
      </c>
      <c r="B4061" t="s">
        <v>6</v>
      </c>
      <c r="C4061" t="s">
        <v>15</v>
      </c>
      <c r="D4061" s="7">
        <v>14194.139499999999</v>
      </c>
      <c r="E4061" s="5">
        <v>248.67</v>
      </c>
      <c r="F4061" s="5">
        <v>10070.09</v>
      </c>
      <c r="G4061" s="5">
        <v>247</v>
      </c>
      <c r="H4061" s="5">
        <v>3628.3794999999991</v>
      </c>
      <c r="I4061" s="5">
        <v>9303.9999999999945</v>
      </c>
      <c r="J4061" s="5">
        <v>274.270035743714</v>
      </c>
      <c r="K4061" s="7">
        <v>19</v>
      </c>
      <c r="L4061" s="7">
        <v>0</v>
      </c>
      <c r="M4061" s="8">
        <v>0</v>
      </c>
      <c r="N4061" s="8">
        <v>1</v>
      </c>
      <c r="O4061" s="6">
        <v>0</v>
      </c>
    </row>
    <row r="4062" spans="1:15" x14ac:dyDescent="0.2">
      <c r="A4062" s="3">
        <v>35551</v>
      </c>
      <c r="B4062" t="s">
        <v>6</v>
      </c>
      <c r="C4062" t="s">
        <v>15</v>
      </c>
      <c r="D4062" s="7">
        <v>3513390.1844000001</v>
      </c>
      <c r="E4062" s="5">
        <v>432118.00199999998</v>
      </c>
      <c r="F4062" s="5">
        <v>1519880.9731000001</v>
      </c>
      <c r="G4062" s="5">
        <v>118922.37</v>
      </c>
      <c r="H4062" s="5">
        <v>1442468.8393000001</v>
      </c>
      <c r="I4062" s="5">
        <v>4780002.466666664</v>
      </c>
      <c r="J4062" s="5">
        <v>5239205.046875</v>
      </c>
      <c r="K4062" s="7">
        <v>16931</v>
      </c>
      <c r="L4062" s="7">
        <v>1</v>
      </c>
      <c r="M4062" s="8">
        <v>-309</v>
      </c>
      <c r="N4062" s="8">
        <v>400</v>
      </c>
      <c r="O4062" s="6">
        <v>553</v>
      </c>
    </row>
    <row r="4063" spans="1:15" x14ac:dyDescent="0.2">
      <c r="A4063" s="3">
        <v>35551</v>
      </c>
      <c r="B4063" t="s">
        <v>6</v>
      </c>
      <c r="C4063" t="s">
        <v>17</v>
      </c>
      <c r="D4063" s="7">
        <v>10783925.0562</v>
      </c>
      <c r="E4063" s="5">
        <v>2838132.59</v>
      </c>
      <c r="F4063" s="5">
        <v>3877502.69</v>
      </c>
      <c r="G4063" s="5">
        <v>632281.84</v>
      </c>
      <c r="H4063" s="5">
        <v>3436007.9361999999</v>
      </c>
      <c r="I4063" s="5">
        <v>15573235.183333356</v>
      </c>
      <c r="J4063" s="5">
        <v>63945688.817291297</v>
      </c>
      <c r="K4063" s="7">
        <v>23882</v>
      </c>
      <c r="L4063" s="7">
        <v>2583</v>
      </c>
      <c r="M4063" s="8">
        <v>108</v>
      </c>
      <c r="N4063" s="8">
        <v>654</v>
      </c>
      <c r="O4063" s="6">
        <v>1775</v>
      </c>
    </row>
    <row r="4064" spans="1:15" x14ac:dyDescent="0.2">
      <c r="A4064" s="3">
        <v>35551</v>
      </c>
      <c r="B4064" t="s">
        <v>6</v>
      </c>
      <c r="C4064" t="s">
        <v>15</v>
      </c>
      <c r="D4064" s="7">
        <v>282418.88990000001</v>
      </c>
      <c r="E4064" s="5">
        <v>48993.07</v>
      </c>
      <c r="F4064" s="5">
        <v>123733.11</v>
      </c>
      <c r="G4064" s="5">
        <v>6804.09</v>
      </c>
      <c r="H4064" s="5">
        <v>102888.61990000001</v>
      </c>
      <c r="I4064" s="5">
        <v>403446.09999999992</v>
      </c>
      <c r="J4064" s="5">
        <v>845649.73730468797</v>
      </c>
      <c r="K4064" s="7">
        <v>1394</v>
      </c>
      <c r="L4064" s="7">
        <v>3</v>
      </c>
      <c r="M4064" s="8">
        <v>-6</v>
      </c>
      <c r="N4064" s="8">
        <v>92</v>
      </c>
      <c r="O4064" s="6">
        <v>133</v>
      </c>
    </row>
    <row r="4065" spans="1:15" x14ac:dyDescent="0.2">
      <c r="A4065" s="3">
        <v>35551</v>
      </c>
      <c r="B4065" t="s">
        <v>6</v>
      </c>
      <c r="C4065" t="s">
        <v>17</v>
      </c>
      <c r="D4065" s="7">
        <v>5197626.1628999999</v>
      </c>
      <c r="E4065" s="5">
        <v>1143580.8700000001</v>
      </c>
      <c r="F4065" s="5">
        <v>2058519.36</v>
      </c>
      <c r="G4065" s="5">
        <v>279726.84999999998</v>
      </c>
      <c r="H4065" s="5">
        <v>1715799.0828999998</v>
      </c>
      <c r="I4065" s="5">
        <v>9490965.5333333313</v>
      </c>
      <c r="J4065" s="5">
        <v>22020552.267578099</v>
      </c>
      <c r="K4065" s="7">
        <v>20191</v>
      </c>
      <c r="L4065" s="7">
        <v>1745</v>
      </c>
      <c r="M4065" s="8">
        <v>-439</v>
      </c>
      <c r="N4065" s="8">
        <v>527</v>
      </c>
      <c r="O4065" s="6">
        <v>1304</v>
      </c>
    </row>
    <row r="4066" spans="1:15" x14ac:dyDescent="0.2">
      <c r="A4066" s="3">
        <v>35551</v>
      </c>
      <c r="B4066" t="s">
        <v>6</v>
      </c>
      <c r="C4066" t="s">
        <v>16</v>
      </c>
      <c r="D4066" s="7">
        <v>4741690.9811000004</v>
      </c>
      <c r="E4066" s="5">
        <v>4658010.87</v>
      </c>
      <c r="F4066" s="5">
        <v>83186.27</v>
      </c>
      <c r="G4066" s="5">
        <v>2287.02</v>
      </c>
      <c r="H4066" s="5">
        <v>-1793.1788999996747</v>
      </c>
      <c r="I4066" s="5">
        <v>0</v>
      </c>
      <c r="J4066" s="5">
        <v>199985315.82617199</v>
      </c>
      <c r="K4066" s="7">
        <v>11596</v>
      </c>
      <c r="L4066" s="7">
        <v>223</v>
      </c>
      <c r="M4066" s="8">
        <v>-39</v>
      </c>
      <c r="N4066" s="8">
        <v>733</v>
      </c>
      <c r="O4066" s="6">
        <v>1514</v>
      </c>
    </row>
    <row r="4067" spans="1:15" x14ac:dyDescent="0.2">
      <c r="A4067" s="3">
        <v>35551</v>
      </c>
      <c r="B4067" t="s">
        <v>6</v>
      </c>
      <c r="C4067" t="s">
        <v>15</v>
      </c>
      <c r="D4067" s="7">
        <v>9086945.7004000004</v>
      </c>
      <c r="E4067" s="5">
        <v>2122252.5099999998</v>
      </c>
      <c r="F4067" s="5">
        <v>2529143.37</v>
      </c>
      <c r="G4067" s="5">
        <v>573789.12</v>
      </c>
      <c r="H4067" s="5">
        <v>3861760.7004000004</v>
      </c>
      <c r="I4067" s="5">
        <v>22367637.666666664</v>
      </c>
      <c r="J4067" s="5">
        <v>41766473.3378907</v>
      </c>
      <c r="K4067" s="7">
        <v>50200</v>
      </c>
      <c r="L4067" s="7">
        <v>706</v>
      </c>
      <c r="M4067" s="8">
        <v>34</v>
      </c>
      <c r="N4067" s="8">
        <v>1783</v>
      </c>
      <c r="O4067" s="6">
        <v>2979</v>
      </c>
    </row>
    <row r="4068" spans="1:15" x14ac:dyDescent="0.2">
      <c r="A4068" s="3">
        <v>35551</v>
      </c>
      <c r="B4068" t="s">
        <v>6</v>
      </c>
      <c r="C4068" t="s">
        <v>15</v>
      </c>
      <c r="D4068" s="7">
        <v>61046.081899999997</v>
      </c>
      <c r="E4068" s="5">
        <v>21017.56</v>
      </c>
      <c r="F4068" s="5">
        <v>10442.43</v>
      </c>
      <c r="G4068" s="5">
        <v>1116.1600000000001</v>
      </c>
      <c r="H4068" s="5">
        <v>28469.931899999992</v>
      </c>
      <c r="I4068" s="5">
        <v>135247.78333333338</v>
      </c>
      <c r="J4068" s="5">
        <v>578788.30078125</v>
      </c>
      <c r="K4068" s="7">
        <v>187</v>
      </c>
      <c r="L4068" s="7">
        <v>0</v>
      </c>
      <c r="M4068" s="8">
        <v>-1</v>
      </c>
      <c r="N4068" s="8">
        <v>1</v>
      </c>
      <c r="O4068" s="6">
        <v>7</v>
      </c>
    </row>
    <row r="4069" spans="1:15" x14ac:dyDescent="0.2">
      <c r="A4069" s="3">
        <v>35551</v>
      </c>
      <c r="B4069" t="s">
        <v>6</v>
      </c>
      <c r="C4069" t="s">
        <v>15</v>
      </c>
      <c r="D4069" s="7">
        <v>6498895.0557000004</v>
      </c>
      <c r="E4069" s="5">
        <v>1418919.33</v>
      </c>
      <c r="F4069" s="5">
        <v>1969374.64</v>
      </c>
      <c r="G4069" s="5">
        <v>343340.83</v>
      </c>
      <c r="H4069" s="5">
        <v>2767260.2557000006</v>
      </c>
      <c r="I4069" s="5">
        <v>10177909.516666668</v>
      </c>
      <c r="J4069" s="5">
        <v>36135835.299804702</v>
      </c>
      <c r="K4069" s="7">
        <v>24758</v>
      </c>
      <c r="L4069" s="7">
        <v>-3</v>
      </c>
      <c r="M4069" s="8">
        <v>-391</v>
      </c>
      <c r="N4069" s="8">
        <v>819</v>
      </c>
      <c r="O4069" s="6">
        <v>1211</v>
      </c>
    </row>
    <row r="4070" spans="1:15" x14ac:dyDescent="0.2">
      <c r="A4070" s="3">
        <v>35551</v>
      </c>
      <c r="B4070" t="s">
        <v>6</v>
      </c>
      <c r="C4070" t="s">
        <v>17</v>
      </c>
      <c r="D4070" s="7">
        <v>610.01390000000004</v>
      </c>
      <c r="E4070" s="5">
        <v>273.73</v>
      </c>
      <c r="F4070" s="5">
        <v>142.29</v>
      </c>
      <c r="G4070" s="5">
        <v>0</v>
      </c>
      <c r="H4070" s="5">
        <v>193.99390000000002</v>
      </c>
      <c r="I4070" s="5">
        <v>410.93333333333294</v>
      </c>
      <c r="J4070" s="5">
        <v>4381.4033203125</v>
      </c>
      <c r="K4070" s="7">
        <v>1</v>
      </c>
      <c r="L4070" s="7">
        <v>0</v>
      </c>
      <c r="M4070" s="8">
        <v>0</v>
      </c>
      <c r="N4070" s="8">
        <v>0</v>
      </c>
      <c r="O4070" s="6">
        <v>0</v>
      </c>
    </row>
    <row r="4071" spans="1:15" x14ac:dyDescent="0.2">
      <c r="A4071" s="3">
        <v>35551</v>
      </c>
      <c r="B4071" t="s">
        <v>6</v>
      </c>
      <c r="C4071" t="s">
        <v>15</v>
      </c>
      <c r="D4071" s="7">
        <v>2361810.6768</v>
      </c>
      <c r="E4071" s="5">
        <v>216343.86</v>
      </c>
      <c r="F4071" s="5">
        <v>1723555.32</v>
      </c>
      <c r="G4071" s="5">
        <v>38113.089999999997</v>
      </c>
      <c r="H4071" s="5">
        <v>383798.40680000011</v>
      </c>
      <c r="I4071" s="5">
        <v>1221589.3333333333</v>
      </c>
      <c r="J4071" s="5">
        <v>4533491.1982421903</v>
      </c>
      <c r="K4071" s="7">
        <v>8287</v>
      </c>
      <c r="L4071" s="7">
        <v>49</v>
      </c>
      <c r="M4071" s="8">
        <v>-129</v>
      </c>
      <c r="N4071" s="8">
        <v>774</v>
      </c>
      <c r="O4071" s="6">
        <v>1170</v>
      </c>
    </row>
    <row r="4072" spans="1:15" x14ac:dyDescent="0.2">
      <c r="A4072" s="3">
        <v>35551</v>
      </c>
      <c r="B4072" t="s">
        <v>6</v>
      </c>
      <c r="C4072" t="s">
        <v>17</v>
      </c>
      <c r="D4072" s="7">
        <v>3367244.2480000001</v>
      </c>
      <c r="E4072" s="5">
        <v>1135785.3400000001</v>
      </c>
      <c r="F4072" s="5">
        <v>1058027.6200000001</v>
      </c>
      <c r="G4072" s="5">
        <v>186315.36</v>
      </c>
      <c r="H4072" s="5">
        <v>987115.92799999972</v>
      </c>
      <c r="I4072" s="5">
        <v>4352036.4500000011</v>
      </c>
      <c r="J4072" s="5">
        <v>15699683.0224609</v>
      </c>
      <c r="K4072" s="7">
        <v>5090</v>
      </c>
      <c r="L4072" s="7">
        <v>453</v>
      </c>
      <c r="M4072" s="8">
        <v>645</v>
      </c>
      <c r="N4072" s="8">
        <v>75</v>
      </c>
      <c r="O4072" s="6">
        <v>322</v>
      </c>
    </row>
    <row r="4073" spans="1:15" x14ac:dyDescent="0.2">
      <c r="A4073" s="3">
        <v>35551</v>
      </c>
      <c r="B4073" t="s">
        <v>6</v>
      </c>
      <c r="C4073" t="s">
        <v>17</v>
      </c>
      <c r="D4073" s="7">
        <v>171234.07639999999</v>
      </c>
      <c r="E4073" s="5">
        <v>71428.12</v>
      </c>
      <c r="F4073" s="5">
        <v>62542.76</v>
      </c>
      <c r="G4073" s="5">
        <v>11926.6</v>
      </c>
      <c r="H4073" s="5">
        <v>25336.596399999995</v>
      </c>
      <c r="I4073" s="5">
        <v>147221.73333333342</v>
      </c>
      <c r="J4073" s="5">
        <v>389788.07519531302</v>
      </c>
      <c r="K4073" s="7">
        <v>212</v>
      </c>
      <c r="L4073" s="7">
        <v>27</v>
      </c>
      <c r="M4073" s="8">
        <v>46</v>
      </c>
      <c r="N4073" s="8">
        <v>2</v>
      </c>
      <c r="O4073" s="6">
        <v>2</v>
      </c>
    </row>
    <row r="4074" spans="1:15" x14ac:dyDescent="0.2">
      <c r="A4074" s="3">
        <v>35551</v>
      </c>
      <c r="B4074" t="s">
        <v>6</v>
      </c>
      <c r="C4074" t="s">
        <v>17</v>
      </c>
      <c r="D4074" s="7">
        <v>98388.015599999999</v>
      </c>
      <c r="E4074" s="5">
        <v>1149.28</v>
      </c>
      <c r="F4074" s="5">
        <v>17853.55</v>
      </c>
      <c r="G4074" s="5">
        <v>1449.89</v>
      </c>
      <c r="H4074" s="5">
        <v>77935.295599999998</v>
      </c>
      <c r="I4074" s="5">
        <v>588351.90000000049</v>
      </c>
      <c r="J4074" s="5">
        <v>1865805.6962890599</v>
      </c>
      <c r="K4074" s="7">
        <v>1336</v>
      </c>
      <c r="L4074" s="7">
        <v>111</v>
      </c>
      <c r="M4074" s="8">
        <v>234</v>
      </c>
      <c r="N4074" s="8">
        <v>52</v>
      </c>
      <c r="O4074" s="6">
        <v>63</v>
      </c>
    </row>
    <row r="4075" spans="1:15" x14ac:dyDescent="0.2">
      <c r="A4075" s="3">
        <v>35551</v>
      </c>
      <c r="B4075" t="s">
        <v>6</v>
      </c>
      <c r="C4075" t="s">
        <v>16</v>
      </c>
      <c r="D4075" s="7">
        <v>200134.3327</v>
      </c>
      <c r="E4075" s="5">
        <v>166601.09</v>
      </c>
      <c r="F4075" s="5">
        <v>15164.41</v>
      </c>
      <c r="G4075" s="5">
        <v>2478.54</v>
      </c>
      <c r="H4075" s="5">
        <v>15890.292700000002</v>
      </c>
      <c r="I4075" s="5">
        <v>27158.533333333329</v>
      </c>
      <c r="J4075" s="5">
        <v>3557459.2197265602</v>
      </c>
      <c r="K4075" s="7">
        <v>719</v>
      </c>
      <c r="L4075" s="7">
        <v>2</v>
      </c>
      <c r="M4075" s="8">
        <v>-7</v>
      </c>
      <c r="N4075" s="8">
        <v>68</v>
      </c>
      <c r="O4075" s="6">
        <v>99</v>
      </c>
    </row>
    <row r="4076" spans="1:15" x14ac:dyDescent="0.2">
      <c r="A4076" s="3">
        <v>35551</v>
      </c>
      <c r="B4076" t="s">
        <v>6</v>
      </c>
      <c r="C4076" t="s">
        <v>16</v>
      </c>
      <c r="D4076" s="7">
        <v>1903708.3389999999</v>
      </c>
      <c r="E4076" s="5">
        <v>1762540.47</v>
      </c>
      <c r="F4076" s="5">
        <v>70167.83</v>
      </c>
      <c r="G4076" s="5">
        <v>2677.11</v>
      </c>
      <c r="H4076" s="5">
        <v>68322.928999999946</v>
      </c>
      <c r="I4076" s="5">
        <v>102532.34999999999</v>
      </c>
      <c r="J4076" s="5">
        <v>51541798.264648497</v>
      </c>
      <c r="K4076" s="7">
        <v>7392</v>
      </c>
      <c r="L4076" s="7">
        <v>1219</v>
      </c>
      <c r="M4076" s="8">
        <v>30</v>
      </c>
      <c r="N4076" s="8">
        <v>529</v>
      </c>
      <c r="O4076" s="6">
        <v>1402</v>
      </c>
    </row>
    <row r="4077" spans="1:15" x14ac:dyDescent="0.2">
      <c r="A4077" s="3">
        <v>35551</v>
      </c>
      <c r="B4077" t="s">
        <v>6</v>
      </c>
      <c r="C4077" t="s">
        <v>16</v>
      </c>
      <c r="D4077" s="7">
        <v>64137.157599999999</v>
      </c>
      <c r="E4077" s="5">
        <v>60162.69</v>
      </c>
      <c r="F4077" s="5">
        <v>1709.96</v>
      </c>
      <c r="G4077" s="5">
        <v>103.03</v>
      </c>
      <c r="H4077" s="5">
        <v>2161.4775999999961</v>
      </c>
      <c r="I4077" s="5">
        <v>81.666666666666544</v>
      </c>
      <c r="J4077" s="5">
        <v>5950165.5722656297</v>
      </c>
      <c r="K4077" s="7">
        <v>499</v>
      </c>
      <c r="L4077" s="7">
        <v>2</v>
      </c>
      <c r="M4077" s="8">
        <v>10</v>
      </c>
      <c r="N4077" s="8">
        <v>23</v>
      </c>
      <c r="O4077" s="6">
        <v>46</v>
      </c>
    </row>
    <row r="4078" spans="1:15" x14ac:dyDescent="0.2">
      <c r="A4078" s="3">
        <v>35551</v>
      </c>
      <c r="B4078" t="s">
        <v>6</v>
      </c>
      <c r="C4078" t="s">
        <v>18</v>
      </c>
      <c r="D4078" s="7">
        <v>0</v>
      </c>
      <c r="E4078" s="5">
        <v>0</v>
      </c>
      <c r="F4078" s="5">
        <v>0</v>
      </c>
      <c r="G4078" s="5">
        <v>0</v>
      </c>
      <c r="H4078" s="5">
        <v>0</v>
      </c>
      <c r="I4078" s="5">
        <v>0</v>
      </c>
      <c r="J4078" s="5">
        <v>0</v>
      </c>
      <c r="K4078" s="7">
        <v>0</v>
      </c>
      <c r="L4078" s="7">
        <v>0</v>
      </c>
      <c r="M4078" s="8">
        <v>0</v>
      </c>
      <c r="N4078" s="8">
        <v>0</v>
      </c>
      <c r="O4078" s="6">
        <v>0</v>
      </c>
    </row>
    <row r="4079" spans="1:15" x14ac:dyDescent="0.2">
      <c r="A4079" s="3">
        <v>35551</v>
      </c>
      <c r="B4079" t="s">
        <v>7</v>
      </c>
      <c r="C4079" t="s">
        <v>15</v>
      </c>
      <c r="D4079" s="7">
        <v>10377851.148800001</v>
      </c>
      <c r="E4079" s="5">
        <v>2239781.64</v>
      </c>
      <c r="F4079" s="5">
        <v>4364983.4800000098</v>
      </c>
      <c r="G4079" s="5">
        <v>314483.26</v>
      </c>
      <c r="H4079" s="5">
        <v>3458602.7687999904</v>
      </c>
      <c r="I4079" s="5">
        <v>13242143.616666675</v>
      </c>
      <c r="J4079" s="5">
        <v>16669837.912460299</v>
      </c>
      <c r="K4079" s="7">
        <v>33196</v>
      </c>
      <c r="L4079" s="7">
        <v>135</v>
      </c>
      <c r="M4079" s="8">
        <v>-405</v>
      </c>
      <c r="N4079" s="8">
        <v>2428</v>
      </c>
      <c r="O4079" s="6">
        <v>2476</v>
      </c>
    </row>
    <row r="4080" spans="1:15" x14ac:dyDescent="0.2">
      <c r="A4080" s="3">
        <v>35551</v>
      </c>
      <c r="B4080" t="s">
        <v>7</v>
      </c>
      <c r="C4080" t="s">
        <v>16</v>
      </c>
      <c r="D4080" s="7">
        <v>758677.45999999903</v>
      </c>
      <c r="E4080" s="5">
        <v>532571.39999999898</v>
      </c>
      <c r="F4080" s="5">
        <v>6066.5</v>
      </c>
      <c r="G4080" s="5">
        <v>512.77</v>
      </c>
      <c r="H4080" s="5">
        <v>219526.79000000007</v>
      </c>
      <c r="I4080" s="5">
        <v>0</v>
      </c>
      <c r="J4080" s="5">
        <v>2993506.40276337</v>
      </c>
      <c r="K4080" s="7">
        <v>2284</v>
      </c>
      <c r="L4080" s="7">
        <v>26</v>
      </c>
      <c r="M4080" s="8">
        <v>-4</v>
      </c>
      <c r="N4080" s="8">
        <v>37</v>
      </c>
      <c r="O4080" s="6">
        <v>64</v>
      </c>
    </row>
    <row r="4081" spans="1:15" x14ac:dyDescent="0.2">
      <c r="A4081" s="3">
        <v>35551</v>
      </c>
      <c r="B4081" t="s">
        <v>7</v>
      </c>
      <c r="C4081" t="s">
        <v>15</v>
      </c>
      <c r="D4081" s="7">
        <v>1445871.3126999999</v>
      </c>
      <c r="E4081" s="5">
        <v>30268.880000000001</v>
      </c>
      <c r="F4081" s="5">
        <v>48255.71</v>
      </c>
      <c r="G4081" s="5">
        <v>3314.05</v>
      </c>
      <c r="H4081" s="5">
        <v>1364032.6727</v>
      </c>
      <c r="I4081" s="5">
        <v>53465.216666666594</v>
      </c>
      <c r="J4081" s="5">
        <v>106509.25710487401</v>
      </c>
      <c r="K4081" s="7">
        <v>124</v>
      </c>
      <c r="L4081" s="7">
        <v>1</v>
      </c>
      <c r="M4081" s="8">
        <v>-4</v>
      </c>
      <c r="N4081" s="8">
        <v>1</v>
      </c>
      <c r="O4081" s="6">
        <v>14</v>
      </c>
    </row>
    <row r="4082" spans="1:15" x14ac:dyDescent="0.2">
      <c r="A4082" s="3">
        <v>35551</v>
      </c>
      <c r="B4082" t="s">
        <v>7</v>
      </c>
      <c r="C4082" t="s">
        <v>15</v>
      </c>
      <c r="D4082" s="7">
        <v>4232592.0586000001</v>
      </c>
      <c r="E4082" s="5">
        <v>578900.2709</v>
      </c>
      <c r="F4082" s="5">
        <v>1897660.9990999999</v>
      </c>
      <c r="G4082" s="5">
        <v>154586.13740000001</v>
      </c>
      <c r="H4082" s="5">
        <v>1601444.6512000002</v>
      </c>
      <c r="I4082" s="5">
        <v>5272801.0833333302</v>
      </c>
      <c r="J4082" s="5">
        <v>6405723.1264839098</v>
      </c>
      <c r="K4082" s="7">
        <v>14986</v>
      </c>
      <c r="L4082" s="7">
        <v>19</v>
      </c>
      <c r="M4082" s="8">
        <v>-268</v>
      </c>
      <c r="N4082" s="8">
        <v>479</v>
      </c>
      <c r="O4082" s="6">
        <v>559</v>
      </c>
    </row>
    <row r="4083" spans="1:15" x14ac:dyDescent="0.2">
      <c r="A4083" s="3">
        <v>35551</v>
      </c>
      <c r="B4083" t="s">
        <v>7</v>
      </c>
      <c r="C4083" t="s">
        <v>17</v>
      </c>
      <c r="D4083" s="7">
        <v>29158696.440699998</v>
      </c>
      <c r="E4083" s="5">
        <v>6685712.3899999997</v>
      </c>
      <c r="F4083" s="5">
        <v>11573899</v>
      </c>
      <c r="G4083" s="5">
        <v>1536449.95</v>
      </c>
      <c r="H4083" s="5">
        <v>9362635.1006999984</v>
      </c>
      <c r="I4083" s="5">
        <v>38998592.949999973</v>
      </c>
      <c r="J4083" s="5">
        <v>166513263.73967299</v>
      </c>
      <c r="K4083" s="7">
        <v>62529</v>
      </c>
      <c r="L4083" s="7">
        <v>5424</v>
      </c>
      <c r="M4083" s="8">
        <v>1002</v>
      </c>
      <c r="N4083" s="8">
        <v>1236</v>
      </c>
      <c r="O4083" s="6">
        <v>3406</v>
      </c>
    </row>
    <row r="4084" spans="1:15" x14ac:dyDescent="0.2">
      <c r="A4084" s="3">
        <v>35551</v>
      </c>
      <c r="B4084" t="s">
        <v>7</v>
      </c>
      <c r="C4084" t="s">
        <v>15</v>
      </c>
      <c r="D4084" s="7">
        <v>376735.69290000002</v>
      </c>
      <c r="E4084" s="5">
        <v>78947.48</v>
      </c>
      <c r="F4084" s="5">
        <v>172724.04</v>
      </c>
      <c r="G4084" s="5">
        <v>12475.34</v>
      </c>
      <c r="H4084" s="5">
        <v>112588.83290000004</v>
      </c>
      <c r="I4084" s="5">
        <v>428938.39999999979</v>
      </c>
      <c r="J4084" s="5">
        <v>1208887.7177734401</v>
      </c>
      <c r="K4084" s="7">
        <v>1717</v>
      </c>
      <c r="L4084" s="7">
        <v>4</v>
      </c>
      <c r="M4084" s="8">
        <v>-7</v>
      </c>
      <c r="N4084" s="8">
        <v>146</v>
      </c>
      <c r="O4084" s="6">
        <v>178</v>
      </c>
    </row>
    <row r="4085" spans="1:15" x14ac:dyDescent="0.2">
      <c r="A4085" s="3">
        <v>35551</v>
      </c>
      <c r="B4085" t="s">
        <v>7</v>
      </c>
      <c r="C4085" t="s">
        <v>17</v>
      </c>
      <c r="D4085" s="7">
        <v>12926909.6448</v>
      </c>
      <c r="E4085" s="5">
        <v>2736017.54</v>
      </c>
      <c r="F4085" s="5">
        <v>5451783.4500000002</v>
      </c>
      <c r="G4085" s="5">
        <v>640111.320000001</v>
      </c>
      <c r="H4085" s="5">
        <v>4098997.3347999994</v>
      </c>
      <c r="I4085" s="5">
        <v>22099847.033333346</v>
      </c>
      <c r="J4085" s="5">
        <v>49200418.583007798</v>
      </c>
      <c r="K4085" s="7">
        <v>50458</v>
      </c>
      <c r="L4085" s="7">
        <v>2527</v>
      </c>
      <c r="M4085" s="8">
        <v>-1038</v>
      </c>
      <c r="N4085" s="8">
        <v>1303</v>
      </c>
      <c r="O4085" s="6">
        <v>3388</v>
      </c>
    </row>
    <row r="4086" spans="1:15" x14ac:dyDescent="0.2">
      <c r="A4086" s="3">
        <v>35551</v>
      </c>
      <c r="B4086" t="s">
        <v>7</v>
      </c>
      <c r="C4086" t="s">
        <v>16</v>
      </c>
      <c r="D4086" s="7">
        <v>10113872.9341</v>
      </c>
      <c r="E4086" s="5">
        <v>9949028.6699999999</v>
      </c>
      <c r="F4086" s="5">
        <v>104450.08</v>
      </c>
      <c r="G4086" s="5">
        <v>853.64</v>
      </c>
      <c r="H4086" s="5">
        <v>59540.544100000261</v>
      </c>
      <c r="I4086" s="5">
        <v>31.533333333333367</v>
      </c>
      <c r="J4086" s="5">
        <v>419120156.37597698</v>
      </c>
      <c r="K4086" s="7">
        <v>24317</v>
      </c>
      <c r="L4086" s="7">
        <v>590</v>
      </c>
      <c r="M4086" s="8">
        <v>-71</v>
      </c>
      <c r="N4086" s="8">
        <v>1368</v>
      </c>
      <c r="O4086" s="6">
        <v>4088</v>
      </c>
    </row>
    <row r="4087" spans="1:15" x14ac:dyDescent="0.2">
      <c r="A4087" s="3">
        <v>35551</v>
      </c>
      <c r="B4087" t="s">
        <v>7</v>
      </c>
      <c r="C4087" t="s">
        <v>15</v>
      </c>
      <c r="D4087" s="7">
        <v>10357390.8804</v>
      </c>
      <c r="E4087" s="5">
        <v>2533775.7200000002</v>
      </c>
      <c r="F4087" s="5">
        <v>2855887.27</v>
      </c>
      <c r="G4087" s="5">
        <v>642869.89</v>
      </c>
      <c r="H4087" s="5">
        <v>4324858.0004000003</v>
      </c>
      <c r="I4087" s="5">
        <v>23596557.06666667</v>
      </c>
      <c r="J4087" s="5">
        <v>49267918.771434799</v>
      </c>
      <c r="K4087" s="7">
        <v>54625</v>
      </c>
      <c r="L4087" s="7">
        <v>559</v>
      </c>
      <c r="M4087" s="8">
        <v>580</v>
      </c>
      <c r="N4087" s="8">
        <v>2228</v>
      </c>
      <c r="O4087" s="6">
        <v>3595</v>
      </c>
    </row>
    <row r="4088" spans="1:15" x14ac:dyDescent="0.2">
      <c r="A4088" s="3">
        <v>35551</v>
      </c>
      <c r="B4088" t="s">
        <v>7</v>
      </c>
      <c r="C4088" t="s">
        <v>15</v>
      </c>
      <c r="D4088" s="7">
        <v>174203.7169</v>
      </c>
      <c r="E4088" s="5">
        <v>41382.550000000003</v>
      </c>
      <c r="F4088" s="5">
        <v>34660.660000000003</v>
      </c>
      <c r="G4088" s="5">
        <v>3603.09</v>
      </c>
      <c r="H4088" s="5">
        <v>94557.416900000011</v>
      </c>
      <c r="I4088" s="5">
        <v>391863.98333333351</v>
      </c>
      <c r="J4088" s="5">
        <v>768324.90722656297</v>
      </c>
      <c r="K4088" s="7">
        <v>465</v>
      </c>
      <c r="L4088" s="7">
        <v>1</v>
      </c>
      <c r="M4088" s="8">
        <v>2</v>
      </c>
      <c r="N4088" s="8">
        <v>9</v>
      </c>
      <c r="O4088" s="6">
        <v>9</v>
      </c>
    </row>
    <row r="4089" spans="1:15" x14ac:dyDescent="0.2">
      <c r="A4089" s="3">
        <v>35551</v>
      </c>
      <c r="B4089" t="s">
        <v>7</v>
      </c>
      <c r="C4089" t="s">
        <v>15</v>
      </c>
      <c r="D4089" s="7">
        <v>12856141.7325</v>
      </c>
      <c r="E4089" s="5">
        <v>2799514.1</v>
      </c>
      <c r="F4089" s="5">
        <v>4042458.53</v>
      </c>
      <c r="G4089" s="5">
        <v>680320.47</v>
      </c>
      <c r="H4089" s="5">
        <v>5333848.6325000012</v>
      </c>
      <c r="I4089" s="5">
        <v>19363537.816666663</v>
      </c>
      <c r="J4089" s="5">
        <v>71245751.563476607</v>
      </c>
      <c r="K4089" s="7">
        <v>47741</v>
      </c>
      <c r="L4089" s="7">
        <v>84</v>
      </c>
      <c r="M4089" s="8">
        <v>-656</v>
      </c>
      <c r="N4089" s="8">
        <v>1924</v>
      </c>
      <c r="O4089" s="6">
        <v>2686</v>
      </c>
    </row>
    <row r="4090" spans="1:15" x14ac:dyDescent="0.2">
      <c r="A4090" s="3">
        <v>35551</v>
      </c>
      <c r="B4090" t="s">
        <v>7</v>
      </c>
      <c r="C4090" t="s">
        <v>17</v>
      </c>
      <c r="D4090" s="7">
        <v>8091412.8082000101</v>
      </c>
      <c r="E4090" s="5">
        <v>1401574.06</v>
      </c>
      <c r="F4090" s="5">
        <v>4436186.32</v>
      </c>
      <c r="G4090" s="5">
        <v>45432.370000000097</v>
      </c>
      <c r="H4090" s="5">
        <v>2208220.0582000101</v>
      </c>
      <c r="I4090" s="5">
        <v>7385917.9333333271</v>
      </c>
      <c r="J4090" s="5">
        <v>13038802.5273943</v>
      </c>
      <c r="K4090" s="7">
        <v>9398</v>
      </c>
      <c r="L4090" s="7">
        <v>255</v>
      </c>
      <c r="M4090" s="8">
        <v>309</v>
      </c>
      <c r="N4090" s="8">
        <v>351</v>
      </c>
      <c r="O4090" s="6">
        <v>231</v>
      </c>
    </row>
    <row r="4091" spans="1:15" x14ac:dyDescent="0.2">
      <c r="A4091" s="3">
        <v>35551</v>
      </c>
      <c r="B4091" t="s">
        <v>7</v>
      </c>
      <c r="C4091" t="s">
        <v>17</v>
      </c>
      <c r="D4091" s="7">
        <v>962392.75979999895</v>
      </c>
      <c r="E4091" s="5">
        <v>77432.92</v>
      </c>
      <c r="F4091" s="5">
        <v>523155.69</v>
      </c>
      <c r="G4091" s="5">
        <v>9172.89</v>
      </c>
      <c r="H4091" s="5">
        <v>352631.25979999889</v>
      </c>
      <c r="I4091" s="5">
        <v>989075.10000000033</v>
      </c>
      <c r="J4091" s="5">
        <v>232130.379778862</v>
      </c>
      <c r="K4091" s="7">
        <v>1799</v>
      </c>
      <c r="L4091" s="7">
        <v>4</v>
      </c>
      <c r="M4091" s="8">
        <v>-22</v>
      </c>
      <c r="N4091" s="8">
        <v>10</v>
      </c>
      <c r="O4091" s="6">
        <v>7</v>
      </c>
    </row>
    <row r="4092" spans="1:15" x14ac:dyDescent="0.2">
      <c r="A4092" s="3">
        <v>35551</v>
      </c>
      <c r="B4092" t="s">
        <v>7</v>
      </c>
      <c r="C4092" t="s">
        <v>15</v>
      </c>
      <c r="D4092" s="7">
        <v>3194531.1118000001</v>
      </c>
      <c r="E4092" s="5">
        <v>306763.55</v>
      </c>
      <c r="F4092" s="5">
        <v>2357812.0499999998</v>
      </c>
      <c r="G4092" s="5">
        <v>49624.97</v>
      </c>
      <c r="H4092" s="5">
        <v>480330.54180000047</v>
      </c>
      <c r="I4092" s="5">
        <v>1535350.0333333332</v>
      </c>
      <c r="J4092" s="5">
        <v>5709864.6494140597</v>
      </c>
      <c r="K4092" s="7">
        <v>10008</v>
      </c>
      <c r="L4092" s="7">
        <v>115</v>
      </c>
      <c r="M4092" s="8">
        <v>-183</v>
      </c>
      <c r="N4092" s="8">
        <v>941</v>
      </c>
      <c r="O4092" s="6">
        <v>1365</v>
      </c>
    </row>
    <row r="4093" spans="1:15" x14ac:dyDescent="0.2">
      <c r="A4093" s="3">
        <v>35551</v>
      </c>
      <c r="B4093" t="s">
        <v>7</v>
      </c>
      <c r="C4093" t="s">
        <v>18</v>
      </c>
      <c r="D4093" s="7">
        <v>971738.84270000097</v>
      </c>
      <c r="E4093" s="5">
        <v>907732.85999999905</v>
      </c>
      <c r="F4093" s="5">
        <v>2439.29</v>
      </c>
      <c r="G4093" s="5">
        <v>14421.56</v>
      </c>
      <c r="H4093" s="5">
        <v>47145.132700001916</v>
      </c>
      <c r="I4093" s="5">
        <v>128669.58333333366</v>
      </c>
      <c r="J4093" s="5">
        <v>437112.60716724402</v>
      </c>
      <c r="K4093" s="7">
        <v>24183</v>
      </c>
      <c r="L4093" s="7">
        <v>153</v>
      </c>
      <c r="M4093" s="8">
        <v>-4</v>
      </c>
      <c r="N4093" s="8">
        <v>1072</v>
      </c>
      <c r="O4093" s="6">
        <v>851</v>
      </c>
    </row>
    <row r="4094" spans="1:15" x14ac:dyDescent="0.2">
      <c r="A4094" s="3">
        <v>35551</v>
      </c>
      <c r="B4094" t="s">
        <v>7</v>
      </c>
      <c r="C4094" t="s">
        <v>17</v>
      </c>
      <c r="D4094" s="7">
        <v>10131372.379699999</v>
      </c>
      <c r="E4094" s="5">
        <v>3430675.67</v>
      </c>
      <c r="F4094" s="5">
        <v>3315076.4</v>
      </c>
      <c r="G4094" s="5">
        <v>557618.97</v>
      </c>
      <c r="H4094" s="5">
        <v>2828001.3396999994</v>
      </c>
      <c r="I4094" s="5">
        <v>11593829.566666681</v>
      </c>
      <c r="J4094" s="5">
        <v>47138440.503906302</v>
      </c>
      <c r="K4094" s="7">
        <v>15936</v>
      </c>
      <c r="L4094" s="7">
        <v>1967</v>
      </c>
      <c r="M4094" s="8">
        <v>1322</v>
      </c>
      <c r="N4094" s="8">
        <v>292</v>
      </c>
      <c r="O4094" s="6">
        <v>1290</v>
      </c>
    </row>
    <row r="4095" spans="1:15" x14ac:dyDescent="0.2">
      <c r="A4095" s="3">
        <v>35551</v>
      </c>
      <c r="B4095" t="s">
        <v>7</v>
      </c>
      <c r="C4095" t="s">
        <v>17</v>
      </c>
      <c r="D4095" s="7">
        <v>1775266.2335999999</v>
      </c>
      <c r="E4095" s="5">
        <v>754564.44</v>
      </c>
      <c r="F4095" s="5">
        <v>672960.68</v>
      </c>
      <c r="G4095" s="5">
        <v>128273.51</v>
      </c>
      <c r="H4095" s="5">
        <v>219467.60359999991</v>
      </c>
      <c r="I4095" s="5">
        <v>1135756.1166666667</v>
      </c>
      <c r="J4095" s="5">
        <v>3082005.5322265602</v>
      </c>
      <c r="K4095" s="7">
        <v>2259</v>
      </c>
      <c r="L4095" s="7">
        <v>598</v>
      </c>
      <c r="M4095" s="8">
        <v>253</v>
      </c>
      <c r="N4095" s="8">
        <v>16</v>
      </c>
      <c r="O4095" s="6">
        <v>15</v>
      </c>
    </row>
    <row r="4096" spans="1:15" x14ac:dyDescent="0.2">
      <c r="A4096" s="3">
        <v>35551</v>
      </c>
      <c r="B4096" t="s">
        <v>7</v>
      </c>
      <c r="C4096" t="s">
        <v>17</v>
      </c>
      <c r="D4096" s="7">
        <v>399864.1606</v>
      </c>
      <c r="E4096" s="5">
        <v>3400.21</v>
      </c>
      <c r="F4096" s="5">
        <v>64150.82</v>
      </c>
      <c r="G4096" s="5">
        <v>7165.05</v>
      </c>
      <c r="H4096" s="5">
        <v>325148.08059999999</v>
      </c>
      <c r="I4096" s="5">
        <v>2081952.7666666668</v>
      </c>
      <c r="J4096" s="5">
        <v>7947039.0859375</v>
      </c>
      <c r="K4096" s="7">
        <v>5548</v>
      </c>
      <c r="L4096" s="7">
        <v>678</v>
      </c>
      <c r="M4096" s="8">
        <v>606</v>
      </c>
      <c r="N4096" s="8">
        <v>340</v>
      </c>
      <c r="O4096" s="6">
        <v>350</v>
      </c>
    </row>
    <row r="4097" spans="1:15" x14ac:dyDescent="0.2">
      <c r="A4097" s="3">
        <v>35551</v>
      </c>
      <c r="B4097" t="s">
        <v>7</v>
      </c>
      <c r="C4097" t="s">
        <v>16</v>
      </c>
      <c r="D4097" s="7">
        <v>480933.20409999997</v>
      </c>
      <c r="E4097" s="5">
        <v>409167.92</v>
      </c>
      <c r="F4097" s="5">
        <v>31307.21</v>
      </c>
      <c r="G4097" s="5">
        <v>2903.75</v>
      </c>
      <c r="H4097" s="5">
        <v>37554.324099999991</v>
      </c>
      <c r="I4097" s="5">
        <v>47063.366666666603</v>
      </c>
      <c r="J4097" s="5">
        <v>11073529.232421899</v>
      </c>
      <c r="K4097" s="7">
        <v>2043</v>
      </c>
      <c r="L4097" s="7">
        <v>4</v>
      </c>
      <c r="M4097" s="8">
        <v>-14</v>
      </c>
      <c r="N4097" s="8">
        <v>235</v>
      </c>
      <c r="O4097" s="6">
        <v>376</v>
      </c>
    </row>
    <row r="4098" spans="1:15" x14ac:dyDescent="0.2">
      <c r="A4098" s="3">
        <v>35551</v>
      </c>
      <c r="B4098" t="s">
        <v>7</v>
      </c>
      <c r="C4098" t="s">
        <v>16</v>
      </c>
      <c r="D4098" s="7">
        <v>4083667.5337999999</v>
      </c>
      <c r="E4098" s="5">
        <v>3897910.82</v>
      </c>
      <c r="F4098" s="5">
        <v>90780.54</v>
      </c>
      <c r="G4098" s="5">
        <v>4378.7700000000004</v>
      </c>
      <c r="H4098" s="5">
        <v>90597.403800000029</v>
      </c>
      <c r="I4098" s="5">
        <v>80385.266666666648</v>
      </c>
      <c r="J4098" s="5">
        <v>122894570.31445301</v>
      </c>
      <c r="K4098" s="7">
        <v>12963</v>
      </c>
      <c r="L4098" s="7">
        <v>1976</v>
      </c>
      <c r="M4098" s="8">
        <v>69</v>
      </c>
      <c r="N4098" s="8">
        <v>729</v>
      </c>
      <c r="O4098" s="6">
        <v>2539</v>
      </c>
    </row>
    <row r="4099" spans="1:15" x14ac:dyDescent="0.2">
      <c r="A4099" s="3">
        <v>35551</v>
      </c>
      <c r="B4099" t="s">
        <v>7</v>
      </c>
      <c r="C4099" t="s">
        <v>16</v>
      </c>
      <c r="D4099" s="7">
        <v>112494.0702</v>
      </c>
      <c r="E4099" s="5">
        <v>73205.679999999993</v>
      </c>
      <c r="F4099" s="5">
        <v>4851.74</v>
      </c>
      <c r="G4099" s="5">
        <v>490.66</v>
      </c>
      <c r="H4099" s="5">
        <v>33945.990200000007</v>
      </c>
      <c r="I4099" s="5">
        <v>312.0666666666674</v>
      </c>
      <c r="J4099" s="5">
        <v>14905278.333453201</v>
      </c>
      <c r="K4099" s="7">
        <v>1502</v>
      </c>
      <c r="L4099" s="7">
        <v>22</v>
      </c>
      <c r="M4099" s="8">
        <v>24</v>
      </c>
      <c r="N4099" s="8">
        <v>90</v>
      </c>
      <c r="O4099" s="6">
        <v>150</v>
      </c>
    </row>
    <row r="4100" spans="1:15" x14ac:dyDescent="0.2">
      <c r="A4100" s="3">
        <v>35551</v>
      </c>
      <c r="B4100" t="s">
        <v>7</v>
      </c>
      <c r="C4100" t="s">
        <v>18</v>
      </c>
      <c r="D4100" s="7">
        <v>28.24</v>
      </c>
      <c r="E4100" s="5">
        <v>0</v>
      </c>
      <c r="F4100" s="5">
        <v>28.24</v>
      </c>
      <c r="G4100" s="5">
        <v>0</v>
      </c>
      <c r="H4100" s="5">
        <v>0</v>
      </c>
      <c r="I4100" s="5">
        <v>0</v>
      </c>
      <c r="J4100" s="5">
        <v>0</v>
      </c>
      <c r="K4100" s="7">
        <v>4</v>
      </c>
      <c r="L4100" s="7">
        <v>1</v>
      </c>
      <c r="M4100" s="8">
        <v>0</v>
      </c>
      <c r="N4100" s="8">
        <v>0</v>
      </c>
      <c r="O4100" s="6">
        <v>1</v>
      </c>
    </row>
    <row r="4101" spans="1:15" x14ac:dyDescent="0.2">
      <c r="A4101" s="3">
        <v>35551</v>
      </c>
      <c r="B4101" t="s">
        <v>8</v>
      </c>
      <c r="C4101" t="s">
        <v>15</v>
      </c>
      <c r="D4101" s="7">
        <v>51227.400300000001</v>
      </c>
      <c r="E4101" s="5">
        <v>4235.37</v>
      </c>
      <c r="F4101" s="5">
        <v>31247.65</v>
      </c>
      <c r="G4101" s="5">
        <v>2623.32</v>
      </c>
      <c r="H4101" s="5">
        <v>13121.060299999997</v>
      </c>
      <c r="I4101" s="5">
        <v>50349.850000000013</v>
      </c>
      <c r="J4101" s="5">
        <v>44426.545111656204</v>
      </c>
      <c r="K4101" s="7">
        <v>103</v>
      </c>
      <c r="L4101" s="7">
        <v>0</v>
      </c>
      <c r="M4101" s="8">
        <v>-3</v>
      </c>
      <c r="N4101" s="8">
        <v>1</v>
      </c>
      <c r="O4101" s="6">
        <v>8</v>
      </c>
    </row>
    <row r="4102" spans="1:15" x14ac:dyDescent="0.2">
      <c r="A4102" s="3">
        <v>35551</v>
      </c>
      <c r="B4102" t="s">
        <v>8</v>
      </c>
      <c r="C4102" t="s">
        <v>16</v>
      </c>
      <c r="D4102" s="7">
        <v>81.47</v>
      </c>
      <c r="E4102" s="5">
        <v>81.47</v>
      </c>
      <c r="F4102" s="5">
        <v>0</v>
      </c>
      <c r="G4102" s="5">
        <v>0</v>
      </c>
      <c r="H4102" s="5">
        <v>0</v>
      </c>
      <c r="I4102" s="5">
        <v>0</v>
      </c>
      <c r="J4102" s="5">
        <v>68.440986633300795</v>
      </c>
      <c r="K4102" s="7">
        <v>1</v>
      </c>
      <c r="L4102" s="7">
        <v>0</v>
      </c>
      <c r="M4102" s="8">
        <v>0</v>
      </c>
      <c r="N4102" s="8">
        <v>0</v>
      </c>
      <c r="O4102" s="6">
        <v>0</v>
      </c>
    </row>
    <row r="4103" spans="1:15" x14ac:dyDescent="0.2">
      <c r="A4103" s="3">
        <v>35551</v>
      </c>
      <c r="B4103" t="s">
        <v>8</v>
      </c>
      <c r="C4103" t="s">
        <v>15</v>
      </c>
      <c r="D4103" s="7">
        <v>22735855.9111</v>
      </c>
      <c r="E4103" s="5">
        <v>2048895.0704000001</v>
      </c>
      <c r="F4103" s="5">
        <v>10578865.285800001</v>
      </c>
      <c r="G4103" s="5">
        <v>725659.42489999998</v>
      </c>
      <c r="H4103" s="5">
        <v>9382436.129999999</v>
      </c>
      <c r="I4103" s="5">
        <v>31639825.700000003</v>
      </c>
      <c r="J4103" s="5">
        <v>23518479.066000901</v>
      </c>
      <c r="K4103" s="7">
        <v>99404</v>
      </c>
      <c r="L4103" s="7">
        <v>-12</v>
      </c>
      <c r="M4103" s="8">
        <v>-1914</v>
      </c>
      <c r="N4103" s="8">
        <v>1853</v>
      </c>
      <c r="O4103" s="6">
        <v>2436</v>
      </c>
    </row>
    <row r="4104" spans="1:15" x14ac:dyDescent="0.2">
      <c r="A4104" s="3">
        <v>35551</v>
      </c>
      <c r="B4104" t="s">
        <v>8</v>
      </c>
      <c r="C4104" t="s">
        <v>17</v>
      </c>
      <c r="D4104" s="7">
        <v>24625858.470199998</v>
      </c>
      <c r="E4104" s="5">
        <v>5977875.5000000102</v>
      </c>
      <c r="F4104" s="5">
        <v>8554295.4429000001</v>
      </c>
      <c r="G4104" s="5">
        <v>1475781.96</v>
      </c>
      <c r="H4104" s="5">
        <v>8617905.5672999881</v>
      </c>
      <c r="I4104" s="5">
        <v>35913213.900000028</v>
      </c>
      <c r="J4104" s="5">
        <v>84695439.744794905</v>
      </c>
      <c r="K4104" s="7">
        <v>47451</v>
      </c>
      <c r="L4104" s="7">
        <v>3139</v>
      </c>
      <c r="M4104" s="8">
        <v>393</v>
      </c>
      <c r="N4104" s="8">
        <v>579</v>
      </c>
      <c r="O4104" s="6">
        <v>2990</v>
      </c>
    </row>
    <row r="4105" spans="1:15" x14ac:dyDescent="0.2">
      <c r="A4105" s="3">
        <v>35551</v>
      </c>
      <c r="B4105" t="s">
        <v>8</v>
      </c>
      <c r="C4105" t="s">
        <v>15</v>
      </c>
      <c r="D4105" s="7">
        <v>1130097.0599</v>
      </c>
      <c r="E4105" s="5">
        <v>181911.29</v>
      </c>
      <c r="F4105" s="5">
        <v>433499.42</v>
      </c>
      <c r="G4105" s="5">
        <v>25689.89</v>
      </c>
      <c r="H4105" s="5">
        <v>488996.45989999996</v>
      </c>
      <c r="I4105" s="5">
        <v>1817161.5833333328</v>
      </c>
      <c r="J4105" s="5">
        <v>2700913.8916015602</v>
      </c>
      <c r="K4105" s="7">
        <v>5052</v>
      </c>
      <c r="L4105" s="7">
        <v>2</v>
      </c>
      <c r="M4105" s="8">
        <v>-30</v>
      </c>
      <c r="N4105" s="8">
        <v>337</v>
      </c>
      <c r="O4105" s="6">
        <v>408</v>
      </c>
    </row>
    <row r="4106" spans="1:15" x14ac:dyDescent="0.2">
      <c r="A4106" s="3">
        <v>35551</v>
      </c>
      <c r="B4106" t="s">
        <v>8</v>
      </c>
      <c r="C4106" t="s">
        <v>17</v>
      </c>
      <c r="D4106" s="7">
        <v>11195364.477399999</v>
      </c>
      <c r="E4106" s="5">
        <v>2124159.7400000002</v>
      </c>
      <c r="F4106" s="5">
        <v>4394708.74</v>
      </c>
      <c r="G4106" s="5">
        <v>582218.37</v>
      </c>
      <c r="H4106" s="5">
        <v>4094277.6273999987</v>
      </c>
      <c r="I4106" s="5">
        <v>21524374.016666681</v>
      </c>
      <c r="J4106" s="5">
        <v>33688720.207031302</v>
      </c>
      <c r="K4106" s="7">
        <v>39353</v>
      </c>
      <c r="L4106" s="7">
        <v>1998</v>
      </c>
      <c r="M4106" s="8">
        <v>-652</v>
      </c>
      <c r="N4106" s="8">
        <v>773</v>
      </c>
      <c r="O4106" s="6">
        <v>1851</v>
      </c>
    </row>
    <row r="4107" spans="1:15" x14ac:dyDescent="0.2">
      <c r="A4107" s="3">
        <v>35551</v>
      </c>
      <c r="B4107" t="s">
        <v>8</v>
      </c>
      <c r="C4107" t="s">
        <v>16</v>
      </c>
      <c r="D4107" s="7">
        <v>3533623.0085999998</v>
      </c>
      <c r="E4107" s="5">
        <v>3457387.24</v>
      </c>
      <c r="F4107" s="5">
        <v>60162.2</v>
      </c>
      <c r="G4107" s="5">
        <v>1903.24</v>
      </c>
      <c r="H4107" s="5">
        <v>14170.328599999606</v>
      </c>
      <c r="I4107" s="5">
        <v>1.93333333333333</v>
      </c>
      <c r="J4107" s="5">
        <v>137588120.68164101</v>
      </c>
      <c r="K4107" s="7">
        <v>8440</v>
      </c>
      <c r="L4107" s="7">
        <v>257</v>
      </c>
      <c r="M4107" s="8">
        <v>-14</v>
      </c>
      <c r="N4107" s="8">
        <v>545</v>
      </c>
      <c r="O4107" s="6">
        <v>1163</v>
      </c>
    </row>
    <row r="4108" spans="1:15" x14ac:dyDescent="0.2">
      <c r="A4108" s="3">
        <v>35551</v>
      </c>
      <c r="B4108" t="s">
        <v>8</v>
      </c>
      <c r="C4108" t="s">
        <v>15</v>
      </c>
      <c r="D4108" s="7">
        <v>20560518.649999999</v>
      </c>
      <c r="E4108" s="5">
        <v>3183705.81</v>
      </c>
      <c r="F4108" s="5">
        <v>6409670.7189999996</v>
      </c>
      <c r="G4108" s="5">
        <v>1193227.49</v>
      </c>
      <c r="H4108" s="5">
        <v>9773914.6309999991</v>
      </c>
      <c r="I4108" s="5">
        <v>56330016.316666692</v>
      </c>
      <c r="J4108" s="5">
        <v>51535202.004882798</v>
      </c>
      <c r="K4108" s="7">
        <v>98631</v>
      </c>
      <c r="L4108" s="7">
        <v>520</v>
      </c>
      <c r="M4108" s="8">
        <v>352</v>
      </c>
      <c r="N4108" s="8">
        <v>1835</v>
      </c>
      <c r="O4108" s="6">
        <v>3181</v>
      </c>
    </row>
    <row r="4109" spans="1:15" x14ac:dyDescent="0.2">
      <c r="A4109" s="3">
        <v>35551</v>
      </c>
      <c r="B4109" t="s">
        <v>8</v>
      </c>
      <c r="C4109" t="s">
        <v>15</v>
      </c>
      <c r="D4109" s="7">
        <v>171361.64610000001</v>
      </c>
      <c r="E4109" s="5">
        <v>44488.07</v>
      </c>
      <c r="F4109" s="5">
        <v>34845.120000000003</v>
      </c>
      <c r="G4109" s="5">
        <v>3090.85</v>
      </c>
      <c r="H4109" s="5">
        <v>88937.606100000005</v>
      </c>
      <c r="I4109" s="5">
        <v>350542.06666666653</v>
      </c>
      <c r="J4109" s="5">
        <v>1448284.3691406299</v>
      </c>
      <c r="K4109" s="7">
        <v>480</v>
      </c>
      <c r="L4109" s="7">
        <v>-1</v>
      </c>
      <c r="M4109" s="8">
        <v>-2</v>
      </c>
      <c r="N4109" s="8">
        <v>6</v>
      </c>
      <c r="O4109" s="6">
        <v>4</v>
      </c>
    </row>
    <row r="4110" spans="1:15" x14ac:dyDescent="0.2">
      <c r="A4110" s="3">
        <v>35551</v>
      </c>
      <c r="B4110" t="s">
        <v>8</v>
      </c>
      <c r="C4110" t="s">
        <v>15</v>
      </c>
      <c r="D4110" s="7">
        <v>16991336.300999999</v>
      </c>
      <c r="E4110" s="5">
        <v>2591429.1800000002</v>
      </c>
      <c r="F4110" s="5">
        <v>5483850.9000000004</v>
      </c>
      <c r="G4110" s="5">
        <v>881985.16</v>
      </c>
      <c r="H4110" s="5">
        <v>8034071.0609999988</v>
      </c>
      <c r="I4110" s="5">
        <v>29363202.416666672</v>
      </c>
      <c r="J4110" s="5">
        <v>58943439.2041016</v>
      </c>
      <c r="K4110" s="7">
        <v>59568</v>
      </c>
      <c r="L4110" s="7">
        <v>-8</v>
      </c>
      <c r="M4110" s="8">
        <v>-884</v>
      </c>
      <c r="N4110" s="8">
        <v>1228</v>
      </c>
      <c r="O4110" s="6">
        <v>1795</v>
      </c>
    </row>
    <row r="4111" spans="1:15" x14ac:dyDescent="0.2">
      <c r="A4111" s="3">
        <v>35551</v>
      </c>
      <c r="B4111" t="s">
        <v>8</v>
      </c>
      <c r="C4111" t="s">
        <v>17</v>
      </c>
      <c r="D4111" s="7">
        <v>8643.9387999999999</v>
      </c>
      <c r="E4111" s="5">
        <v>1939.27</v>
      </c>
      <c r="F4111" s="5">
        <v>3829.35</v>
      </c>
      <c r="G4111" s="5">
        <v>64.010000000000005</v>
      </c>
      <c r="H4111" s="5">
        <v>2811.3087999999993</v>
      </c>
      <c r="I4111" s="5">
        <v>5753.8999999999987</v>
      </c>
      <c r="J4111" s="5">
        <v>8954.75013637542</v>
      </c>
      <c r="K4111" s="7">
        <v>7</v>
      </c>
      <c r="L4111" s="7">
        <v>0</v>
      </c>
      <c r="M4111" s="8">
        <v>3</v>
      </c>
      <c r="N4111" s="8">
        <v>1</v>
      </c>
      <c r="O4111" s="6">
        <v>0</v>
      </c>
    </row>
    <row r="4112" spans="1:15" x14ac:dyDescent="0.2">
      <c r="A4112" s="3">
        <v>35551</v>
      </c>
      <c r="B4112" t="s">
        <v>8</v>
      </c>
      <c r="C4112" t="s">
        <v>17</v>
      </c>
      <c r="D4112" s="7">
        <v>972.87490000000003</v>
      </c>
      <c r="E4112" s="5">
        <v>0</v>
      </c>
      <c r="F4112" s="5">
        <v>923.06</v>
      </c>
      <c r="G4112" s="5">
        <v>1.02</v>
      </c>
      <c r="H4112" s="5">
        <v>48.794900000000077</v>
      </c>
      <c r="I4112" s="5">
        <v>360.2000000000001</v>
      </c>
      <c r="J4112" s="5">
        <v>0</v>
      </c>
      <c r="K4112" s="7">
        <v>2</v>
      </c>
      <c r="L4112" s="7">
        <v>0</v>
      </c>
      <c r="M4112" s="8">
        <v>0</v>
      </c>
      <c r="N4112" s="8">
        <v>0</v>
      </c>
      <c r="O4112" s="6">
        <v>0</v>
      </c>
    </row>
    <row r="4113" spans="1:15" x14ac:dyDescent="0.2">
      <c r="A4113" s="3">
        <v>35551</v>
      </c>
      <c r="B4113" t="s">
        <v>8</v>
      </c>
      <c r="C4113" t="s">
        <v>15</v>
      </c>
      <c r="D4113" s="7">
        <v>3416200.9816000001</v>
      </c>
      <c r="E4113" s="5">
        <v>341081.94</v>
      </c>
      <c r="F4113" s="5">
        <v>2328338.79</v>
      </c>
      <c r="G4113" s="5">
        <v>62167.17</v>
      </c>
      <c r="H4113" s="5">
        <v>684613.08160000003</v>
      </c>
      <c r="I4113" s="5">
        <v>2042352.2500000007</v>
      </c>
      <c r="J4113" s="5">
        <v>5580911.1035156297</v>
      </c>
      <c r="K4113" s="7">
        <v>11393</v>
      </c>
      <c r="L4113" s="7">
        <v>134</v>
      </c>
      <c r="M4113" s="8">
        <v>-216</v>
      </c>
      <c r="N4113" s="8">
        <v>965</v>
      </c>
      <c r="O4113" s="6">
        <v>1661</v>
      </c>
    </row>
    <row r="4114" spans="1:15" x14ac:dyDescent="0.2">
      <c r="A4114" s="3">
        <v>35551</v>
      </c>
      <c r="B4114" t="s">
        <v>8</v>
      </c>
      <c r="C4114" t="s">
        <v>18</v>
      </c>
      <c r="D4114" s="7">
        <v>1494.62</v>
      </c>
      <c r="E4114" s="5">
        <v>930.37</v>
      </c>
      <c r="F4114" s="5">
        <v>210.31</v>
      </c>
      <c r="G4114" s="5">
        <v>353.94</v>
      </c>
      <c r="H4114" s="5">
        <v>0</v>
      </c>
      <c r="I4114" s="5">
        <v>0.31666666666666698</v>
      </c>
      <c r="J4114" s="5">
        <v>129.601945877075</v>
      </c>
      <c r="K4114" s="7">
        <v>21</v>
      </c>
      <c r="L4114" s="7">
        <v>0</v>
      </c>
      <c r="M4114" s="8">
        <v>1</v>
      </c>
      <c r="N4114" s="8">
        <v>0</v>
      </c>
      <c r="O4114" s="6">
        <v>0</v>
      </c>
    </row>
    <row r="4115" spans="1:15" x14ac:dyDescent="0.2">
      <c r="A4115" s="3">
        <v>35551</v>
      </c>
      <c r="B4115" t="s">
        <v>8</v>
      </c>
      <c r="C4115" t="s">
        <v>17</v>
      </c>
      <c r="D4115" s="7">
        <v>7864480.5619999999</v>
      </c>
      <c r="E4115" s="5">
        <v>2489108.2200000002</v>
      </c>
      <c r="F4115" s="5">
        <v>2363486.9509000001</v>
      </c>
      <c r="G4115" s="5">
        <v>432359.6</v>
      </c>
      <c r="H4115" s="5">
        <v>2579525.7911</v>
      </c>
      <c r="I4115" s="5">
        <v>10286806.916666666</v>
      </c>
      <c r="J4115" s="5">
        <v>26230038.8583984</v>
      </c>
      <c r="K4115" s="7">
        <v>10664</v>
      </c>
      <c r="L4115" s="7">
        <v>366</v>
      </c>
      <c r="M4115" s="8">
        <v>1577</v>
      </c>
      <c r="N4115" s="8">
        <v>61</v>
      </c>
      <c r="O4115" s="6">
        <v>330</v>
      </c>
    </row>
    <row r="4116" spans="1:15" x14ac:dyDescent="0.2">
      <c r="A4116" s="3">
        <v>35551</v>
      </c>
      <c r="B4116" t="s">
        <v>8</v>
      </c>
      <c r="C4116" t="s">
        <v>17</v>
      </c>
      <c r="D4116" s="7">
        <v>318177.38669999997</v>
      </c>
      <c r="E4116" s="5">
        <v>125489.39</v>
      </c>
      <c r="F4116" s="5">
        <v>108123.49</v>
      </c>
      <c r="G4116" s="5">
        <v>21156.98</v>
      </c>
      <c r="H4116" s="5">
        <v>63407.526699999959</v>
      </c>
      <c r="I4116" s="5">
        <v>281019.55000000022</v>
      </c>
      <c r="J4116" s="5">
        <v>617579.09375</v>
      </c>
      <c r="K4116" s="7">
        <v>374</v>
      </c>
      <c r="L4116" s="7">
        <v>-1</v>
      </c>
      <c r="M4116" s="8">
        <v>119</v>
      </c>
      <c r="N4116" s="8">
        <v>1</v>
      </c>
      <c r="O4116" s="6">
        <v>0</v>
      </c>
    </row>
    <row r="4117" spans="1:15" x14ac:dyDescent="0.2">
      <c r="A4117" s="3">
        <v>35551</v>
      </c>
      <c r="B4117" t="s">
        <v>8</v>
      </c>
      <c r="C4117" t="s">
        <v>17</v>
      </c>
      <c r="D4117" s="7">
        <v>203565.10699999999</v>
      </c>
      <c r="E4117" s="5">
        <v>1499.03</v>
      </c>
      <c r="F4117" s="5">
        <v>22364.84</v>
      </c>
      <c r="G4117" s="5">
        <v>1633.57</v>
      </c>
      <c r="H4117" s="5">
        <v>178067.66699999999</v>
      </c>
      <c r="I4117" s="5">
        <v>1180311.4833333332</v>
      </c>
      <c r="J4117" s="5">
        <v>1984555.9980468799</v>
      </c>
      <c r="K4117" s="7">
        <v>2028</v>
      </c>
      <c r="L4117" s="7">
        <v>18</v>
      </c>
      <c r="M4117" s="8">
        <v>567</v>
      </c>
      <c r="N4117" s="8">
        <v>21</v>
      </c>
      <c r="O4117" s="6">
        <v>50</v>
      </c>
    </row>
    <row r="4118" spans="1:15" x14ac:dyDescent="0.2">
      <c r="A4118" s="3">
        <v>35551</v>
      </c>
      <c r="B4118" t="s">
        <v>8</v>
      </c>
      <c r="C4118" t="s">
        <v>16</v>
      </c>
      <c r="D4118" s="7">
        <v>89954.641499999998</v>
      </c>
      <c r="E4118" s="5">
        <v>65726.149999999994</v>
      </c>
      <c r="F4118" s="5">
        <v>10984.38</v>
      </c>
      <c r="G4118" s="5">
        <v>1013.7</v>
      </c>
      <c r="H4118" s="5">
        <v>12230.411500000004</v>
      </c>
      <c r="I4118" s="5">
        <v>16336.900000000018</v>
      </c>
      <c r="J4118" s="5">
        <v>1587393.1494140599</v>
      </c>
      <c r="K4118" s="7">
        <v>332</v>
      </c>
      <c r="L4118" s="7">
        <v>2</v>
      </c>
      <c r="M4118" s="8">
        <v>-1</v>
      </c>
      <c r="N4118" s="8">
        <v>27</v>
      </c>
      <c r="O4118" s="6">
        <v>35</v>
      </c>
    </row>
    <row r="4119" spans="1:15" x14ac:dyDescent="0.2">
      <c r="A4119" s="3">
        <v>35551</v>
      </c>
      <c r="B4119" t="s">
        <v>8</v>
      </c>
      <c r="C4119" t="s">
        <v>16</v>
      </c>
      <c r="D4119" s="7">
        <v>1024875.2825</v>
      </c>
      <c r="E4119" s="5">
        <v>910225.98</v>
      </c>
      <c r="F4119" s="5">
        <v>59228.51</v>
      </c>
      <c r="G4119" s="5">
        <v>2781.72</v>
      </c>
      <c r="H4119" s="5">
        <v>52639.072499999987</v>
      </c>
      <c r="I4119" s="5">
        <v>86923.633333333302</v>
      </c>
      <c r="J4119" s="5">
        <v>26111685.608398501</v>
      </c>
      <c r="K4119" s="7">
        <v>4108</v>
      </c>
      <c r="L4119" s="7">
        <v>805</v>
      </c>
      <c r="M4119" s="8">
        <v>56</v>
      </c>
      <c r="N4119" s="8">
        <v>286</v>
      </c>
      <c r="O4119" s="6">
        <v>844</v>
      </c>
    </row>
    <row r="4120" spans="1:15" x14ac:dyDescent="0.2">
      <c r="A4120" s="3">
        <v>35551</v>
      </c>
      <c r="B4120" t="s">
        <v>8</v>
      </c>
      <c r="C4120" t="s">
        <v>16</v>
      </c>
      <c r="D4120" s="7">
        <v>37739.617599999998</v>
      </c>
      <c r="E4120" s="5">
        <v>33820.53</v>
      </c>
      <c r="F4120" s="5">
        <v>2161.91</v>
      </c>
      <c r="G4120" s="5">
        <v>53.16</v>
      </c>
      <c r="H4120" s="5">
        <v>1704.017599999999</v>
      </c>
      <c r="I4120" s="5">
        <v>443.80000000000109</v>
      </c>
      <c r="J4120" s="5">
        <v>3057281.8339843801</v>
      </c>
      <c r="K4120" s="7">
        <v>267</v>
      </c>
      <c r="L4120" s="7">
        <v>14</v>
      </c>
      <c r="M4120" s="8">
        <v>17</v>
      </c>
      <c r="N4120" s="8">
        <v>19</v>
      </c>
      <c r="O4120" s="6">
        <v>22</v>
      </c>
    </row>
    <row r="4121" spans="1:15" x14ac:dyDescent="0.2">
      <c r="A4121" s="3">
        <v>35551</v>
      </c>
      <c r="B4121" t="s">
        <v>8</v>
      </c>
      <c r="C4121" t="s">
        <v>18</v>
      </c>
      <c r="D4121" s="7">
        <v>0</v>
      </c>
      <c r="E4121" s="5">
        <v>0</v>
      </c>
      <c r="F4121" s="5">
        <v>0</v>
      </c>
      <c r="G4121" s="5">
        <v>0</v>
      </c>
      <c r="H4121" s="5">
        <v>0</v>
      </c>
      <c r="I4121" s="5">
        <v>0</v>
      </c>
      <c r="J4121" s="5">
        <v>0</v>
      </c>
      <c r="K4121" s="7">
        <v>0</v>
      </c>
      <c r="L4121" s="7">
        <v>0</v>
      </c>
      <c r="M4121" s="8">
        <v>0</v>
      </c>
      <c r="N4121" s="8">
        <v>0</v>
      </c>
      <c r="O4121" s="6">
        <v>0</v>
      </c>
    </row>
    <row r="4122" spans="1:15" x14ac:dyDescent="0.2">
      <c r="A4122" s="3">
        <v>35551</v>
      </c>
      <c r="B4122" t="s">
        <v>9</v>
      </c>
      <c r="C4122" t="s">
        <v>15</v>
      </c>
      <c r="D4122" s="7">
        <v>868691.67879999999</v>
      </c>
      <c r="E4122" s="5">
        <v>131072.85999999999</v>
      </c>
      <c r="F4122" s="5">
        <v>332988.96000000002</v>
      </c>
      <c r="G4122" s="5">
        <v>26516.76</v>
      </c>
      <c r="H4122" s="5">
        <v>378113.09879999998</v>
      </c>
      <c r="I4122" s="5">
        <v>1198137.7833333334</v>
      </c>
      <c r="J4122" s="5">
        <v>1781969.9785156299</v>
      </c>
      <c r="K4122" s="7">
        <v>4026</v>
      </c>
      <c r="L4122" s="7">
        <v>0</v>
      </c>
      <c r="M4122" s="8">
        <v>-77</v>
      </c>
      <c r="N4122" s="8">
        <v>111</v>
      </c>
      <c r="O4122" s="6">
        <v>194</v>
      </c>
    </row>
    <row r="4123" spans="1:15" x14ac:dyDescent="0.2">
      <c r="A4123" s="3">
        <v>35551</v>
      </c>
      <c r="B4123" t="s">
        <v>9</v>
      </c>
      <c r="C4123" t="s">
        <v>17</v>
      </c>
      <c r="D4123" s="7">
        <v>618881.89110000001</v>
      </c>
      <c r="E4123" s="5">
        <v>142336.72</v>
      </c>
      <c r="F4123" s="5">
        <v>205032.49</v>
      </c>
      <c r="G4123" s="5">
        <v>34933.949999999997</v>
      </c>
      <c r="H4123" s="5">
        <v>236578.73110000003</v>
      </c>
      <c r="I4123" s="5">
        <v>914002.78333333286</v>
      </c>
      <c r="J4123" s="5">
        <v>2543165.1240234398</v>
      </c>
      <c r="K4123" s="7">
        <v>1105</v>
      </c>
      <c r="L4123" s="7">
        <v>-1</v>
      </c>
      <c r="M4123" s="8">
        <v>15</v>
      </c>
      <c r="N4123" s="8">
        <v>3</v>
      </c>
      <c r="O4123" s="6">
        <v>25</v>
      </c>
    </row>
    <row r="4124" spans="1:15" x14ac:dyDescent="0.2">
      <c r="A4124" s="3">
        <v>35551</v>
      </c>
      <c r="B4124" t="s">
        <v>9</v>
      </c>
      <c r="C4124" t="s">
        <v>15</v>
      </c>
      <c r="D4124" s="7">
        <v>13727.8591</v>
      </c>
      <c r="E4124" s="5">
        <v>2778.47</v>
      </c>
      <c r="F4124" s="5">
        <v>4524.7</v>
      </c>
      <c r="G4124" s="5">
        <v>312.47000000000003</v>
      </c>
      <c r="H4124" s="5">
        <v>6112.2191000000003</v>
      </c>
      <c r="I4124" s="5">
        <v>23997.016666666666</v>
      </c>
      <c r="J4124" s="5">
        <v>45652.677734375</v>
      </c>
      <c r="K4124" s="7">
        <v>68</v>
      </c>
      <c r="L4124" s="7">
        <v>0</v>
      </c>
      <c r="M4124" s="8">
        <v>0</v>
      </c>
      <c r="N4124" s="8">
        <v>6</v>
      </c>
      <c r="O4124" s="6">
        <v>9</v>
      </c>
    </row>
    <row r="4125" spans="1:15" x14ac:dyDescent="0.2">
      <c r="A4125" s="3">
        <v>35551</v>
      </c>
      <c r="B4125" t="s">
        <v>9</v>
      </c>
      <c r="C4125" t="s">
        <v>17</v>
      </c>
      <c r="D4125" s="7">
        <v>247220.196</v>
      </c>
      <c r="E4125" s="5">
        <v>46592.72</v>
      </c>
      <c r="F4125" s="5">
        <v>87541.6</v>
      </c>
      <c r="G4125" s="5">
        <v>13739.99</v>
      </c>
      <c r="H4125" s="5">
        <v>99345.885999999984</v>
      </c>
      <c r="I4125" s="5">
        <v>469977.68333333376</v>
      </c>
      <c r="J4125" s="5">
        <v>828654.451171875</v>
      </c>
      <c r="K4125" s="7">
        <v>755</v>
      </c>
      <c r="L4125" s="7">
        <v>0</v>
      </c>
      <c r="M4125" s="8">
        <v>-14</v>
      </c>
      <c r="N4125" s="8">
        <v>10</v>
      </c>
      <c r="O4125" s="6">
        <v>23</v>
      </c>
    </row>
    <row r="4126" spans="1:15" x14ac:dyDescent="0.2">
      <c r="A4126" s="3">
        <v>35551</v>
      </c>
      <c r="B4126" t="s">
        <v>9</v>
      </c>
      <c r="C4126" t="s">
        <v>15</v>
      </c>
      <c r="D4126" s="7">
        <v>356700.1177</v>
      </c>
      <c r="E4126" s="5">
        <v>72003.19</v>
      </c>
      <c r="F4126" s="5">
        <v>95492.87</v>
      </c>
      <c r="G4126" s="5">
        <v>20576.52</v>
      </c>
      <c r="H4126" s="5">
        <v>168627.53770000002</v>
      </c>
      <c r="I4126" s="5">
        <v>951002.8000000004</v>
      </c>
      <c r="J4126" s="5">
        <v>1230323.3886718799</v>
      </c>
      <c r="K4126" s="7">
        <v>1439</v>
      </c>
      <c r="L4126" s="7">
        <v>0</v>
      </c>
      <c r="M4126" s="8">
        <v>23</v>
      </c>
      <c r="N4126" s="8">
        <v>17</v>
      </c>
      <c r="O4126" s="6">
        <v>44</v>
      </c>
    </row>
    <row r="4127" spans="1:15" x14ac:dyDescent="0.2">
      <c r="A4127" s="3">
        <v>35551</v>
      </c>
      <c r="B4127" t="s">
        <v>9</v>
      </c>
      <c r="C4127" t="s">
        <v>15</v>
      </c>
      <c r="D4127" s="7">
        <v>3122.1151</v>
      </c>
      <c r="E4127" s="5">
        <v>716.08</v>
      </c>
      <c r="F4127" s="5">
        <v>550.82000000000005</v>
      </c>
      <c r="G4127" s="5">
        <v>71.12</v>
      </c>
      <c r="H4127" s="5">
        <v>1784.0951</v>
      </c>
      <c r="I4127" s="5">
        <v>6958.8166666666702</v>
      </c>
      <c r="J4127" s="5">
        <v>41271.17578125</v>
      </c>
      <c r="K4127" s="7">
        <v>12</v>
      </c>
      <c r="L4127" s="7">
        <v>0</v>
      </c>
      <c r="M4127" s="8">
        <v>0</v>
      </c>
      <c r="N4127" s="8">
        <v>0</v>
      </c>
      <c r="O4127" s="6">
        <v>0</v>
      </c>
    </row>
    <row r="4128" spans="1:15" x14ac:dyDescent="0.2">
      <c r="A4128" s="3">
        <v>35551</v>
      </c>
      <c r="B4128" t="s">
        <v>9</v>
      </c>
      <c r="C4128" t="s">
        <v>15</v>
      </c>
      <c r="D4128" s="7">
        <v>380844.47560000001</v>
      </c>
      <c r="E4128" s="5">
        <v>66949.63</v>
      </c>
      <c r="F4128" s="5">
        <v>114384.85</v>
      </c>
      <c r="G4128" s="5">
        <v>19148.39</v>
      </c>
      <c r="H4128" s="5">
        <v>180361.60560000001</v>
      </c>
      <c r="I4128" s="5">
        <v>669547.70000000007</v>
      </c>
      <c r="J4128" s="5">
        <v>1704819.4248046901</v>
      </c>
      <c r="K4128" s="7">
        <v>1238</v>
      </c>
      <c r="L4128" s="7">
        <v>-1</v>
      </c>
      <c r="M4128" s="8">
        <v>-24</v>
      </c>
      <c r="N4128" s="8">
        <v>24</v>
      </c>
      <c r="O4128" s="6">
        <v>43</v>
      </c>
    </row>
    <row r="4129" spans="1:15" x14ac:dyDescent="0.2">
      <c r="A4129" s="3">
        <v>35551</v>
      </c>
      <c r="B4129" t="s">
        <v>9</v>
      </c>
      <c r="C4129" t="s">
        <v>15</v>
      </c>
      <c r="D4129" s="7">
        <v>35539.566500000001</v>
      </c>
      <c r="E4129" s="5">
        <v>2385.5</v>
      </c>
      <c r="F4129" s="5">
        <v>26280.54</v>
      </c>
      <c r="G4129" s="5">
        <v>503.61</v>
      </c>
      <c r="H4129" s="5">
        <v>6369.9165000000003</v>
      </c>
      <c r="I4129" s="5">
        <v>19788.516666666663</v>
      </c>
      <c r="J4129" s="5">
        <v>52209.6083984375</v>
      </c>
      <c r="K4129" s="7">
        <v>179</v>
      </c>
      <c r="L4129" s="7">
        <v>0</v>
      </c>
      <c r="M4129" s="8">
        <v>-1</v>
      </c>
      <c r="N4129" s="8">
        <v>16</v>
      </c>
      <c r="O4129" s="6">
        <v>19</v>
      </c>
    </row>
    <row r="4130" spans="1:15" x14ac:dyDescent="0.2">
      <c r="A4130" s="3">
        <v>35551</v>
      </c>
      <c r="B4130" t="s">
        <v>9</v>
      </c>
      <c r="C4130" t="s">
        <v>17</v>
      </c>
      <c r="D4130" s="7">
        <v>203054.7016</v>
      </c>
      <c r="E4130" s="5">
        <v>63630.13</v>
      </c>
      <c r="F4130" s="5">
        <v>57810.41</v>
      </c>
      <c r="G4130" s="5">
        <v>10516.5</v>
      </c>
      <c r="H4130" s="5">
        <v>71097.661599999992</v>
      </c>
      <c r="I4130" s="5">
        <v>268803.45000000007</v>
      </c>
      <c r="J4130" s="5">
        <v>770788.9296875</v>
      </c>
      <c r="K4130" s="7">
        <v>274</v>
      </c>
      <c r="L4130" s="7">
        <v>0</v>
      </c>
      <c r="M4130" s="8">
        <v>42</v>
      </c>
      <c r="N4130" s="8">
        <v>0</v>
      </c>
      <c r="O4130" s="6">
        <v>3</v>
      </c>
    </row>
    <row r="4131" spans="1:15" x14ac:dyDescent="0.2">
      <c r="A4131" s="3">
        <v>35551</v>
      </c>
      <c r="B4131" t="s">
        <v>9</v>
      </c>
      <c r="C4131" t="s">
        <v>17</v>
      </c>
      <c r="D4131" s="7">
        <v>4310.3932000000004</v>
      </c>
      <c r="E4131" s="5">
        <v>1444.18</v>
      </c>
      <c r="F4131" s="5">
        <v>1276.03</v>
      </c>
      <c r="G4131" s="5">
        <v>255.9</v>
      </c>
      <c r="H4131" s="5">
        <v>1334.2832000000001</v>
      </c>
      <c r="I4131" s="5">
        <v>4596.2833333333438</v>
      </c>
      <c r="J4131" s="5">
        <v>4196.5224609375</v>
      </c>
      <c r="K4131" s="7">
        <v>5</v>
      </c>
      <c r="L4131" s="7">
        <v>0</v>
      </c>
      <c r="M4131" s="8">
        <v>1</v>
      </c>
      <c r="N4131" s="8">
        <v>0</v>
      </c>
      <c r="O4131" s="6">
        <v>0</v>
      </c>
    </row>
    <row r="4132" spans="1:15" x14ac:dyDescent="0.2">
      <c r="A4132" s="3">
        <v>35551</v>
      </c>
      <c r="B4132" t="s">
        <v>9</v>
      </c>
      <c r="C4132" t="s">
        <v>17</v>
      </c>
      <c r="D4132" s="7">
        <v>3914.4753999999998</v>
      </c>
      <c r="E4132" s="5">
        <v>28.82</v>
      </c>
      <c r="F4132" s="5">
        <v>528.75</v>
      </c>
      <c r="G4132" s="5">
        <v>24.6</v>
      </c>
      <c r="H4132" s="5">
        <v>3332.3053999999997</v>
      </c>
      <c r="I4132" s="5">
        <v>20805.116666666669</v>
      </c>
      <c r="J4132" s="5">
        <v>39555.2978515625</v>
      </c>
      <c r="K4132" s="7">
        <v>41</v>
      </c>
      <c r="L4132" s="7">
        <v>0</v>
      </c>
      <c r="M4132" s="8">
        <v>15</v>
      </c>
      <c r="N4132" s="8">
        <v>1</v>
      </c>
      <c r="O4132" s="6">
        <v>0</v>
      </c>
    </row>
    <row r="4133" spans="1:15" x14ac:dyDescent="0.2">
      <c r="A4133" s="3">
        <v>35551</v>
      </c>
      <c r="B4133" t="s">
        <v>9</v>
      </c>
      <c r="C4133" t="s">
        <v>16</v>
      </c>
      <c r="D4133" s="7">
        <v>1242.1139000000001</v>
      </c>
      <c r="E4133" s="5">
        <v>118.11</v>
      </c>
      <c r="F4133" s="5">
        <v>909.93</v>
      </c>
      <c r="G4133" s="5">
        <v>72.39</v>
      </c>
      <c r="H4133" s="5">
        <v>141.68390000000022</v>
      </c>
      <c r="I4133" s="5">
        <v>518.38333333333446</v>
      </c>
      <c r="J4133" s="5">
        <v>2107.951171875</v>
      </c>
      <c r="K4133" s="7">
        <v>2</v>
      </c>
      <c r="L4133" s="7">
        <v>0</v>
      </c>
      <c r="M4133" s="8">
        <v>0</v>
      </c>
      <c r="N4133" s="8">
        <v>0</v>
      </c>
      <c r="O4133" s="6">
        <v>0</v>
      </c>
    </row>
    <row r="4134" spans="1:15" x14ac:dyDescent="0.2">
      <c r="A4134" s="3">
        <v>35551</v>
      </c>
      <c r="B4134" t="s">
        <v>9</v>
      </c>
      <c r="C4134" t="s">
        <v>16</v>
      </c>
      <c r="D4134" s="7">
        <v>2933.9809</v>
      </c>
      <c r="E4134" s="5">
        <v>757.45</v>
      </c>
      <c r="F4134" s="5">
        <v>706.93</v>
      </c>
      <c r="G4134" s="5">
        <v>117.79</v>
      </c>
      <c r="H4134" s="5">
        <v>1351.8108999999999</v>
      </c>
      <c r="I4134" s="5">
        <v>688.70000000000084</v>
      </c>
      <c r="J4134" s="5">
        <v>23640.138671875</v>
      </c>
      <c r="K4134" s="7">
        <v>7</v>
      </c>
      <c r="L4134" s="7">
        <v>0</v>
      </c>
      <c r="M4134" s="8">
        <v>1</v>
      </c>
      <c r="N4134" s="8">
        <v>0</v>
      </c>
      <c r="O4134" s="6">
        <v>0</v>
      </c>
    </row>
    <row r="4135" spans="1:15" x14ac:dyDescent="0.2">
      <c r="A4135" s="3">
        <v>35551</v>
      </c>
      <c r="B4135" t="s">
        <v>9</v>
      </c>
      <c r="C4135" t="s">
        <v>16</v>
      </c>
      <c r="D4135" s="7">
        <v>61.39</v>
      </c>
      <c r="E4135" s="5">
        <v>0</v>
      </c>
      <c r="F4135" s="5">
        <v>61.39</v>
      </c>
      <c r="G4135" s="5">
        <v>0</v>
      </c>
      <c r="H4135" s="5">
        <v>0</v>
      </c>
      <c r="I4135" s="5">
        <v>0</v>
      </c>
      <c r="J4135" s="5">
        <v>83.9609375</v>
      </c>
      <c r="K4135" s="7">
        <v>2</v>
      </c>
      <c r="L4135" s="7">
        <v>0</v>
      </c>
      <c r="M4135" s="8">
        <v>0</v>
      </c>
      <c r="N4135" s="8">
        <v>0</v>
      </c>
      <c r="O4135" s="6">
        <v>0</v>
      </c>
    </row>
    <row r="4136" spans="1:15" x14ac:dyDescent="0.2">
      <c r="A4136" s="3">
        <v>35551</v>
      </c>
      <c r="B4136" t="s">
        <v>10</v>
      </c>
      <c r="C4136" t="s">
        <v>15</v>
      </c>
      <c r="D4136" s="7">
        <v>0</v>
      </c>
      <c r="E4136" s="5">
        <v>0</v>
      </c>
      <c r="F4136" s="5">
        <v>0</v>
      </c>
      <c r="G4136" s="5">
        <v>0</v>
      </c>
      <c r="H4136" s="5">
        <v>0</v>
      </c>
      <c r="I4136" s="5">
        <v>0</v>
      </c>
      <c r="J4136" s="5">
        <v>0</v>
      </c>
      <c r="K4136" s="7">
        <v>0</v>
      </c>
      <c r="L4136" s="7">
        <v>0</v>
      </c>
      <c r="M4136" s="8">
        <v>0</v>
      </c>
      <c r="N4136" s="8">
        <v>0</v>
      </c>
      <c r="O4136" s="6">
        <v>0</v>
      </c>
    </row>
    <row r="4137" spans="1:15" x14ac:dyDescent="0.2">
      <c r="A4137" s="3">
        <v>35551</v>
      </c>
      <c r="B4137" t="s">
        <v>10</v>
      </c>
      <c r="C4137" t="s">
        <v>15</v>
      </c>
      <c r="D4137" s="7">
        <v>4750024.4392999997</v>
      </c>
      <c r="E4137" s="5">
        <v>549649.76</v>
      </c>
      <c r="F4137" s="5">
        <v>2061086.8222000001</v>
      </c>
      <c r="G4137" s="5">
        <v>149216.49</v>
      </c>
      <c r="H4137" s="5">
        <v>1990071.3670999997</v>
      </c>
      <c r="I4137" s="5">
        <v>6696222.3333333312</v>
      </c>
      <c r="J4137" s="5">
        <v>6515716.3347673398</v>
      </c>
      <c r="K4137" s="7">
        <v>24178</v>
      </c>
      <c r="L4137" s="7">
        <v>0</v>
      </c>
      <c r="M4137" s="8">
        <v>-412</v>
      </c>
      <c r="N4137" s="8">
        <v>534</v>
      </c>
      <c r="O4137" s="6">
        <v>818</v>
      </c>
    </row>
    <row r="4138" spans="1:15" x14ac:dyDescent="0.2">
      <c r="A4138" s="3">
        <v>35551</v>
      </c>
      <c r="B4138" t="s">
        <v>10</v>
      </c>
      <c r="C4138" t="s">
        <v>17</v>
      </c>
      <c r="D4138" s="7">
        <v>10733849.310900001</v>
      </c>
      <c r="E4138" s="5">
        <v>3083138.86</v>
      </c>
      <c r="F4138" s="5">
        <v>3962928.76</v>
      </c>
      <c r="G4138" s="5">
        <v>629952.52</v>
      </c>
      <c r="H4138" s="5">
        <v>3057829.1709000017</v>
      </c>
      <c r="I4138" s="5">
        <v>13060170.733333321</v>
      </c>
      <c r="J4138" s="5">
        <v>47077464.984686904</v>
      </c>
      <c r="K4138" s="7">
        <v>30808</v>
      </c>
      <c r="L4138" s="7">
        <v>7875</v>
      </c>
      <c r="M4138" s="8">
        <v>-103</v>
      </c>
      <c r="N4138" s="8">
        <v>862</v>
      </c>
      <c r="O4138" s="6">
        <v>3675</v>
      </c>
    </row>
    <row r="4139" spans="1:15" x14ac:dyDescent="0.2">
      <c r="A4139" s="3">
        <v>35551</v>
      </c>
      <c r="B4139" t="s">
        <v>10</v>
      </c>
      <c r="C4139" t="s">
        <v>15</v>
      </c>
      <c r="D4139" s="7">
        <v>294446.0295</v>
      </c>
      <c r="E4139" s="5">
        <v>59173.36</v>
      </c>
      <c r="F4139" s="5">
        <v>123088.47</v>
      </c>
      <c r="G4139" s="5">
        <v>5075.04</v>
      </c>
      <c r="H4139" s="5">
        <v>107109.15950000002</v>
      </c>
      <c r="I4139" s="5">
        <v>371965.58333333331</v>
      </c>
      <c r="J4139" s="5">
        <v>932206.5078125</v>
      </c>
      <c r="K4139" s="7">
        <v>1512</v>
      </c>
      <c r="L4139" s="7">
        <v>7</v>
      </c>
      <c r="M4139" s="8">
        <v>-15</v>
      </c>
      <c r="N4139" s="8">
        <v>188</v>
      </c>
      <c r="O4139" s="6">
        <v>232</v>
      </c>
    </row>
    <row r="4140" spans="1:15" x14ac:dyDescent="0.2">
      <c r="A4140" s="3">
        <v>35551</v>
      </c>
      <c r="B4140" t="s">
        <v>10</v>
      </c>
      <c r="C4140" t="s">
        <v>17</v>
      </c>
      <c r="D4140" s="7">
        <v>3658564.3467999999</v>
      </c>
      <c r="E4140" s="5">
        <v>792168.82999999903</v>
      </c>
      <c r="F4140" s="5">
        <v>1482393.39</v>
      </c>
      <c r="G4140" s="5">
        <v>188695.75</v>
      </c>
      <c r="H4140" s="5">
        <v>1195306.3768000009</v>
      </c>
      <c r="I4140" s="5">
        <v>6092547.9500000002</v>
      </c>
      <c r="J4140" s="5">
        <v>12753136.994140601</v>
      </c>
      <c r="K4140" s="7">
        <v>15563</v>
      </c>
      <c r="L4140" s="7">
        <v>208</v>
      </c>
      <c r="M4140" s="8">
        <v>-192</v>
      </c>
      <c r="N4140" s="8">
        <v>451</v>
      </c>
      <c r="O4140" s="6">
        <v>1703</v>
      </c>
    </row>
    <row r="4141" spans="1:15" x14ac:dyDescent="0.2">
      <c r="A4141" s="3">
        <v>35551</v>
      </c>
      <c r="B4141" t="s">
        <v>10</v>
      </c>
      <c r="C4141" t="s">
        <v>16</v>
      </c>
      <c r="D4141" s="7">
        <v>1755344.3984999999</v>
      </c>
      <c r="E4141" s="5">
        <v>1719280.95</v>
      </c>
      <c r="F4141" s="5">
        <v>27018.21</v>
      </c>
      <c r="G4141" s="5">
        <v>982.13999999999896</v>
      </c>
      <c r="H4141" s="5">
        <v>8063.0984999999419</v>
      </c>
      <c r="I4141" s="5">
        <v>0</v>
      </c>
      <c r="J4141" s="5">
        <v>68340198.053710997</v>
      </c>
      <c r="K4141" s="7">
        <v>4215</v>
      </c>
      <c r="L4141" s="7">
        <v>153</v>
      </c>
      <c r="M4141" s="8">
        <v>-19</v>
      </c>
      <c r="N4141" s="8">
        <v>256</v>
      </c>
      <c r="O4141" s="6">
        <v>854</v>
      </c>
    </row>
    <row r="4142" spans="1:15" x14ac:dyDescent="0.2">
      <c r="A4142" s="3">
        <v>35551</v>
      </c>
      <c r="B4142" t="s">
        <v>10</v>
      </c>
      <c r="C4142" t="s">
        <v>15</v>
      </c>
      <c r="D4142" s="7">
        <v>6741349.6688000001</v>
      </c>
      <c r="E4142" s="5">
        <v>1688675.62</v>
      </c>
      <c r="F4142" s="5">
        <v>1858373.63</v>
      </c>
      <c r="G4142" s="5">
        <v>415783.39</v>
      </c>
      <c r="H4142" s="5">
        <v>2778517.0288</v>
      </c>
      <c r="I4142" s="5">
        <v>14641599.250000011</v>
      </c>
      <c r="J4142" s="5">
        <v>31593295.931640599</v>
      </c>
      <c r="K4142" s="7">
        <v>39636</v>
      </c>
      <c r="L4142" s="7">
        <v>1344</v>
      </c>
      <c r="M4142" s="8">
        <v>62</v>
      </c>
      <c r="N4142" s="8">
        <v>1956</v>
      </c>
      <c r="O4142" s="6">
        <v>4729</v>
      </c>
    </row>
    <row r="4143" spans="1:15" x14ac:dyDescent="0.2">
      <c r="A4143" s="3">
        <v>35551</v>
      </c>
      <c r="B4143" t="s">
        <v>10</v>
      </c>
      <c r="C4143" t="s">
        <v>15</v>
      </c>
      <c r="D4143" s="7">
        <v>29255.0723</v>
      </c>
      <c r="E4143" s="5">
        <v>11485.26</v>
      </c>
      <c r="F4143" s="5">
        <v>4976.63</v>
      </c>
      <c r="G4143" s="5">
        <v>656.91</v>
      </c>
      <c r="H4143" s="5">
        <v>12136.272299999997</v>
      </c>
      <c r="I4143" s="5">
        <v>49228.233333333352</v>
      </c>
      <c r="J4143" s="5">
        <v>160140.04785156299</v>
      </c>
      <c r="K4143" s="7">
        <v>70</v>
      </c>
      <c r="L4143" s="7">
        <v>0</v>
      </c>
      <c r="M4143" s="8">
        <v>-1</v>
      </c>
      <c r="N4143" s="8">
        <v>0</v>
      </c>
      <c r="O4143" s="6">
        <v>2</v>
      </c>
    </row>
    <row r="4144" spans="1:15" x14ac:dyDescent="0.2">
      <c r="A4144" s="3">
        <v>35551</v>
      </c>
      <c r="B4144" t="s">
        <v>10</v>
      </c>
      <c r="C4144" t="s">
        <v>15</v>
      </c>
      <c r="D4144" s="7">
        <v>5023460.7374</v>
      </c>
      <c r="E4144" s="5">
        <v>1050834.24</v>
      </c>
      <c r="F4144" s="5">
        <v>1518312.5</v>
      </c>
      <c r="G4144" s="5">
        <v>256313.72</v>
      </c>
      <c r="H4144" s="5">
        <v>2198000.2773999996</v>
      </c>
      <c r="I4144" s="5">
        <v>7841457.4166666726</v>
      </c>
      <c r="J4144" s="5">
        <v>23717672.341796901</v>
      </c>
      <c r="K4144" s="7">
        <v>19945</v>
      </c>
      <c r="L4144" s="7">
        <v>-5</v>
      </c>
      <c r="M4144" s="8">
        <v>-318</v>
      </c>
      <c r="N4144" s="8">
        <v>738</v>
      </c>
      <c r="O4144" s="6">
        <v>1048</v>
      </c>
    </row>
    <row r="4145" spans="1:15" x14ac:dyDescent="0.2">
      <c r="A4145" s="3">
        <v>35551</v>
      </c>
      <c r="B4145" t="s">
        <v>10</v>
      </c>
      <c r="C4145" t="s">
        <v>17</v>
      </c>
      <c r="D4145" s="7">
        <v>0</v>
      </c>
      <c r="E4145" s="5">
        <v>0</v>
      </c>
      <c r="F4145" s="5">
        <v>0</v>
      </c>
      <c r="G4145" s="5">
        <v>0</v>
      </c>
      <c r="H4145" s="5">
        <v>0</v>
      </c>
      <c r="I4145" s="5">
        <v>0</v>
      </c>
      <c r="J4145" s="5">
        <v>0</v>
      </c>
      <c r="K4145" s="7">
        <v>0</v>
      </c>
      <c r="L4145" s="7">
        <v>0</v>
      </c>
      <c r="M4145" s="8">
        <v>0</v>
      </c>
      <c r="N4145" s="8">
        <v>0</v>
      </c>
      <c r="O4145" s="6">
        <v>0</v>
      </c>
    </row>
    <row r="4146" spans="1:15" x14ac:dyDescent="0.2">
      <c r="A4146" s="3">
        <v>35551</v>
      </c>
      <c r="B4146" t="s">
        <v>10</v>
      </c>
      <c r="C4146" t="s">
        <v>15</v>
      </c>
      <c r="D4146" s="7">
        <v>1953824.872</v>
      </c>
      <c r="E4146" s="5">
        <v>171204.44</v>
      </c>
      <c r="F4146" s="5">
        <v>1441817.66</v>
      </c>
      <c r="G4146" s="5">
        <v>32322.29</v>
      </c>
      <c r="H4146" s="5">
        <v>308480.48200000013</v>
      </c>
      <c r="I4146" s="5">
        <v>1116545.7999999998</v>
      </c>
      <c r="J4146" s="5">
        <v>3096655.1318359398</v>
      </c>
      <c r="K4146" s="7">
        <v>6396</v>
      </c>
      <c r="L4146" s="7">
        <v>3</v>
      </c>
      <c r="M4146" s="8">
        <v>-124</v>
      </c>
      <c r="N4146" s="8">
        <v>507</v>
      </c>
      <c r="O4146" s="6">
        <v>1037</v>
      </c>
    </row>
    <row r="4147" spans="1:15" x14ac:dyDescent="0.2">
      <c r="A4147" s="3">
        <v>35551</v>
      </c>
      <c r="B4147" t="s">
        <v>10</v>
      </c>
      <c r="C4147" t="s">
        <v>18</v>
      </c>
      <c r="D4147" s="7">
        <v>0</v>
      </c>
      <c r="E4147" s="5">
        <v>0</v>
      </c>
      <c r="F4147" s="5">
        <v>0</v>
      </c>
      <c r="G4147" s="5">
        <v>0</v>
      </c>
      <c r="H4147" s="5">
        <v>0</v>
      </c>
      <c r="I4147" s="5">
        <v>0</v>
      </c>
      <c r="J4147" s="5">
        <v>0</v>
      </c>
      <c r="K4147" s="7">
        <v>0</v>
      </c>
      <c r="L4147" s="7">
        <v>0</v>
      </c>
      <c r="M4147" s="8">
        <v>0</v>
      </c>
      <c r="N4147" s="8">
        <v>0</v>
      </c>
      <c r="O4147" s="6">
        <v>0</v>
      </c>
    </row>
    <row r="4148" spans="1:15" x14ac:dyDescent="0.2">
      <c r="A4148" s="3">
        <v>35551</v>
      </c>
      <c r="B4148" t="s">
        <v>10</v>
      </c>
      <c r="C4148" t="s">
        <v>17</v>
      </c>
      <c r="D4148" s="7">
        <v>2726177.2050000001</v>
      </c>
      <c r="E4148" s="5">
        <v>925677.68</v>
      </c>
      <c r="F4148" s="5">
        <v>839567.56000000099</v>
      </c>
      <c r="G4148" s="5">
        <v>145891.49</v>
      </c>
      <c r="H4148" s="5">
        <v>815040.47499999893</v>
      </c>
      <c r="I4148" s="5">
        <v>3339683.2666666643</v>
      </c>
      <c r="J4148" s="5">
        <v>12603011.208007799</v>
      </c>
      <c r="K4148" s="7">
        <v>3949</v>
      </c>
      <c r="L4148" s="7">
        <v>258</v>
      </c>
      <c r="M4148" s="8">
        <v>595</v>
      </c>
      <c r="N4148" s="8">
        <v>38</v>
      </c>
      <c r="O4148" s="6">
        <v>192</v>
      </c>
    </row>
    <row r="4149" spans="1:15" x14ac:dyDescent="0.2">
      <c r="A4149" s="3">
        <v>35551</v>
      </c>
      <c r="B4149" t="s">
        <v>10</v>
      </c>
      <c r="C4149" t="s">
        <v>17</v>
      </c>
      <c r="D4149" s="7">
        <v>183657.3406</v>
      </c>
      <c r="E4149" s="5">
        <v>74388.95</v>
      </c>
      <c r="F4149" s="5">
        <v>65752.86</v>
      </c>
      <c r="G4149" s="5">
        <v>12599.27</v>
      </c>
      <c r="H4149" s="5">
        <v>30916.260599999998</v>
      </c>
      <c r="I4149" s="5">
        <v>144880.40000000002</v>
      </c>
      <c r="J4149" s="5">
        <v>452031.279296875</v>
      </c>
      <c r="K4149" s="7">
        <v>238</v>
      </c>
      <c r="L4149" s="7">
        <v>28</v>
      </c>
      <c r="M4149" s="8">
        <v>41</v>
      </c>
      <c r="N4149" s="8">
        <v>4</v>
      </c>
      <c r="O4149" s="6">
        <v>6</v>
      </c>
    </row>
    <row r="4150" spans="1:15" x14ac:dyDescent="0.2">
      <c r="A4150" s="3">
        <v>35551</v>
      </c>
      <c r="B4150" t="s">
        <v>10</v>
      </c>
      <c r="C4150" t="s">
        <v>17</v>
      </c>
      <c r="D4150" s="7">
        <v>73859.331600000005</v>
      </c>
      <c r="E4150" s="5">
        <v>1305.98</v>
      </c>
      <c r="F4150" s="5">
        <v>9606.49</v>
      </c>
      <c r="G4150" s="5">
        <v>1041.96</v>
      </c>
      <c r="H4150" s="5">
        <v>61904.901600000012</v>
      </c>
      <c r="I4150" s="5">
        <v>400960.4500000003</v>
      </c>
      <c r="J4150" s="5">
        <v>1262149.1787109401</v>
      </c>
      <c r="K4150" s="7">
        <v>989</v>
      </c>
      <c r="L4150" s="7">
        <v>70</v>
      </c>
      <c r="M4150" s="8">
        <v>239</v>
      </c>
      <c r="N4150" s="8">
        <v>30</v>
      </c>
      <c r="O4150" s="6">
        <v>34</v>
      </c>
    </row>
    <row r="4151" spans="1:15" x14ac:dyDescent="0.2">
      <c r="A4151" s="3">
        <v>35551</v>
      </c>
      <c r="B4151" t="s">
        <v>10</v>
      </c>
      <c r="C4151" t="s">
        <v>16</v>
      </c>
      <c r="D4151" s="7">
        <v>68095.784799999994</v>
      </c>
      <c r="E4151" s="5">
        <v>56095.040000000001</v>
      </c>
      <c r="F4151" s="5">
        <v>4924.58</v>
      </c>
      <c r="G4151" s="5">
        <v>450.5</v>
      </c>
      <c r="H4151" s="5">
        <v>6625.6647999999932</v>
      </c>
      <c r="I4151" s="5">
        <v>8224.983333333339</v>
      </c>
      <c r="J4151" s="5">
        <v>1518888.0341796901</v>
      </c>
      <c r="K4151" s="7">
        <v>220</v>
      </c>
      <c r="L4151" s="7">
        <v>4</v>
      </c>
      <c r="M4151" s="8">
        <v>-2</v>
      </c>
      <c r="N4151" s="8">
        <v>14</v>
      </c>
      <c r="O4151" s="6">
        <v>37</v>
      </c>
    </row>
    <row r="4152" spans="1:15" x14ac:dyDescent="0.2">
      <c r="A4152" s="3">
        <v>35551</v>
      </c>
      <c r="B4152" t="s">
        <v>10</v>
      </c>
      <c r="C4152" t="s">
        <v>16</v>
      </c>
      <c r="D4152" s="7">
        <v>784343.99620000005</v>
      </c>
      <c r="E4152" s="5">
        <v>719993.03</v>
      </c>
      <c r="F4152" s="5">
        <v>32099.75</v>
      </c>
      <c r="G4152" s="5">
        <v>1444.75</v>
      </c>
      <c r="H4152" s="5">
        <v>30806.466200000024</v>
      </c>
      <c r="I4152" s="5">
        <v>26915.683333333334</v>
      </c>
      <c r="J4152" s="5">
        <v>18777670.057617199</v>
      </c>
      <c r="K4152" s="7">
        <v>2856</v>
      </c>
      <c r="L4152" s="7">
        <v>465</v>
      </c>
      <c r="M4152" s="8">
        <v>15</v>
      </c>
      <c r="N4152" s="8">
        <v>169</v>
      </c>
      <c r="O4152" s="6">
        <v>493</v>
      </c>
    </row>
    <row r="4153" spans="1:15" x14ac:dyDescent="0.2">
      <c r="A4153" s="3">
        <v>35551</v>
      </c>
      <c r="B4153" t="s">
        <v>10</v>
      </c>
      <c r="C4153" t="s">
        <v>16</v>
      </c>
      <c r="D4153" s="7">
        <v>20720.458600000002</v>
      </c>
      <c r="E4153" s="5">
        <v>19514.59</v>
      </c>
      <c r="F4153" s="5">
        <v>1080.22</v>
      </c>
      <c r="G4153" s="5">
        <v>40.270000000000003</v>
      </c>
      <c r="H4153" s="5">
        <v>85.378600000001569</v>
      </c>
      <c r="I4153" s="5">
        <v>14.366666666666729</v>
      </c>
      <c r="J4153" s="5">
        <v>2377476.4199218801</v>
      </c>
      <c r="K4153" s="7">
        <v>171</v>
      </c>
      <c r="L4153" s="7">
        <v>4</v>
      </c>
      <c r="M4153" s="8">
        <v>6</v>
      </c>
      <c r="N4153" s="8">
        <v>8</v>
      </c>
      <c r="O4153" s="6">
        <v>26</v>
      </c>
    </row>
    <row r="4154" spans="1:15" x14ac:dyDescent="0.2">
      <c r="A4154" s="3">
        <v>35551</v>
      </c>
      <c r="B4154" t="s">
        <v>10</v>
      </c>
      <c r="C4154" t="s">
        <v>18</v>
      </c>
      <c r="D4154" s="7">
        <v>0</v>
      </c>
      <c r="E4154" s="5">
        <v>0</v>
      </c>
      <c r="F4154" s="5">
        <v>0</v>
      </c>
      <c r="G4154" s="5">
        <v>0</v>
      </c>
      <c r="H4154" s="5">
        <v>0</v>
      </c>
      <c r="I4154" s="5">
        <v>0</v>
      </c>
      <c r="J4154" s="5">
        <v>0</v>
      </c>
      <c r="K4154" s="7">
        <v>0</v>
      </c>
      <c r="L4154" s="7">
        <v>0</v>
      </c>
      <c r="M4154" s="8">
        <v>0</v>
      </c>
      <c r="N4154" s="8">
        <v>0</v>
      </c>
      <c r="O4154" s="6">
        <v>0</v>
      </c>
    </row>
    <row r="4155" spans="1:15" x14ac:dyDescent="0.2">
      <c r="A4155" s="3">
        <v>35582</v>
      </c>
      <c r="B4155" t="s">
        <v>1</v>
      </c>
      <c r="C4155" t="s">
        <v>15</v>
      </c>
      <c r="D4155" s="7">
        <v>196894.736</v>
      </c>
      <c r="E4155" s="5">
        <v>11416.58</v>
      </c>
      <c r="F4155" s="5">
        <v>148206.57</v>
      </c>
      <c r="G4155" s="5">
        <v>3518.21</v>
      </c>
      <c r="H4155" s="5">
        <v>33753.376000000011</v>
      </c>
      <c r="I4155" s="5">
        <v>231438.9166666668</v>
      </c>
      <c r="J4155" s="5">
        <v>150481.46387577101</v>
      </c>
      <c r="K4155" s="7">
        <v>602</v>
      </c>
      <c r="L4155" s="7">
        <v>0</v>
      </c>
      <c r="M4155" s="8">
        <v>-1</v>
      </c>
      <c r="N4155" s="8">
        <v>65</v>
      </c>
      <c r="O4155" s="6">
        <v>119</v>
      </c>
    </row>
    <row r="4156" spans="1:15" x14ac:dyDescent="0.2">
      <c r="A4156" s="3">
        <v>35582</v>
      </c>
      <c r="B4156" t="s">
        <v>1</v>
      </c>
      <c r="C4156" t="s">
        <v>16</v>
      </c>
      <c r="D4156" s="7">
        <v>381.63</v>
      </c>
      <c r="E4156" s="5">
        <v>381.63</v>
      </c>
      <c r="F4156" s="5">
        <v>0</v>
      </c>
      <c r="G4156" s="5">
        <v>0</v>
      </c>
      <c r="H4156" s="5">
        <v>0</v>
      </c>
      <c r="I4156" s="5">
        <v>0</v>
      </c>
      <c r="J4156" s="5">
        <v>1935.49074172974</v>
      </c>
      <c r="K4156" s="7">
        <v>3</v>
      </c>
      <c r="L4156" s="7">
        <v>0</v>
      </c>
      <c r="M4156" s="8">
        <v>0</v>
      </c>
      <c r="N4156" s="8">
        <v>0</v>
      </c>
      <c r="O4156" s="6">
        <v>2</v>
      </c>
    </row>
    <row r="4157" spans="1:15" x14ac:dyDescent="0.2">
      <c r="A4157" s="3">
        <v>35582</v>
      </c>
      <c r="B4157" t="s">
        <v>1</v>
      </c>
      <c r="C4157" t="s">
        <v>15</v>
      </c>
      <c r="D4157" s="7">
        <v>199.0085</v>
      </c>
      <c r="E4157" s="5">
        <v>0</v>
      </c>
      <c r="F4157" s="5">
        <v>195.04</v>
      </c>
      <c r="G4157" s="5">
        <v>0</v>
      </c>
      <c r="H4157" s="5">
        <v>3.9685000000000059</v>
      </c>
      <c r="I4157" s="5">
        <v>14.816666666666631</v>
      </c>
      <c r="J4157" s="5">
        <v>0</v>
      </c>
      <c r="K4157" s="7">
        <v>2</v>
      </c>
      <c r="L4157" s="7">
        <v>0</v>
      </c>
      <c r="M4157" s="8">
        <v>0</v>
      </c>
      <c r="N4157" s="8">
        <v>2</v>
      </c>
      <c r="O4157" s="6">
        <v>0</v>
      </c>
    </row>
    <row r="4158" spans="1:15" x14ac:dyDescent="0.2">
      <c r="A4158" s="3">
        <v>35582</v>
      </c>
      <c r="B4158" t="s">
        <v>1</v>
      </c>
      <c r="C4158" t="s">
        <v>15</v>
      </c>
      <c r="D4158" s="7">
        <v>291312.69020000001</v>
      </c>
      <c r="E4158" s="5">
        <v>51460.75</v>
      </c>
      <c r="F4158" s="5">
        <v>97358.266799999998</v>
      </c>
      <c r="G4158" s="5">
        <v>7651.22</v>
      </c>
      <c r="H4158" s="5">
        <v>134842.45340000003</v>
      </c>
      <c r="I4158" s="5">
        <v>340069.91666666663</v>
      </c>
      <c r="J4158" s="5">
        <v>698251.04981708503</v>
      </c>
      <c r="K4158" s="7">
        <v>1205</v>
      </c>
      <c r="L4158" s="7">
        <v>0</v>
      </c>
      <c r="M4158" s="8">
        <v>-31</v>
      </c>
      <c r="N4158" s="8">
        <v>37</v>
      </c>
      <c r="O4158" s="6">
        <v>68</v>
      </c>
    </row>
    <row r="4159" spans="1:15" x14ac:dyDescent="0.2">
      <c r="A4159" s="3">
        <v>35582</v>
      </c>
      <c r="B4159" t="s">
        <v>1</v>
      </c>
      <c r="C4159" t="s">
        <v>17</v>
      </c>
      <c r="D4159" s="7">
        <v>5431964.7507999996</v>
      </c>
      <c r="E4159" s="5">
        <v>990787.50999999896</v>
      </c>
      <c r="F4159" s="5">
        <v>2355953.9</v>
      </c>
      <c r="G4159" s="5">
        <v>239060.97</v>
      </c>
      <c r="H4159" s="5">
        <v>1846162.3708000008</v>
      </c>
      <c r="I4159" s="5">
        <v>6834810.5666666701</v>
      </c>
      <c r="J4159" s="5">
        <v>30549255.035372701</v>
      </c>
      <c r="K4159" s="7">
        <v>15633</v>
      </c>
      <c r="L4159" s="7">
        <v>4519</v>
      </c>
      <c r="M4159" s="8">
        <v>774</v>
      </c>
      <c r="N4159" s="8">
        <v>910</v>
      </c>
      <c r="O4159" s="6">
        <v>2906</v>
      </c>
    </row>
    <row r="4160" spans="1:15" x14ac:dyDescent="0.2">
      <c r="A4160" s="3">
        <v>35582</v>
      </c>
      <c r="B4160" t="s">
        <v>1</v>
      </c>
      <c r="C4160" t="s">
        <v>15</v>
      </c>
      <c r="D4160" s="7">
        <v>95913.758000000002</v>
      </c>
      <c r="E4160" s="5">
        <v>20706.45</v>
      </c>
      <c r="F4160" s="5">
        <v>36128.1</v>
      </c>
      <c r="G4160" s="5">
        <v>1908.34</v>
      </c>
      <c r="H4160" s="5">
        <v>37170.868000000009</v>
      </c>
      <c r="I4160" s="5">
        <v>145132.36666666679</v>
      </c>
      <c r="J4160" s="5">
        <v>278500.03515625</v>
      </c>
      <c r="K4160" s="7">
        <v>555</v>
      </c>
      <c r="L4160" s="7">
        <v>12</v>
      </c>
      <c r="M4160" s="8">
        <v>28</v>
      </c>
      <c r="N4160" s="8">
        <v>67</v>
      </c>
      <c r="O4160" s="6">
        <v>121</v>
      </c>
    </row>
    <row r="4161" spans="1:15" x14ac:dyDescent="0.2">
      <c r="A4161" s="3">
        <v>35582</v>
      </c>
      <c r="B4161" t="s">
        <v>1</v>
      </c>
      <c r="C4161" t="s">
        <v>17</v>
      </c>
      <c r="D4161" s="7">
        <v>2141163.2406000001</v>
      </c>
      <c r="E4161" s="5">
        <v>346484.31</v>
      </c>
      <c r="F4161" s="5">
        <v>961619.26000000106</v>
      </c>
      <c r="G4161" s="5">
        <v>105443.16</v>
      </c>
      <c r="H4161" s="5">
        <v>727616.51059999899</v>
      </c>
      <c r="I4161" s="5">
        <v>3189761.9000000008</v>
      </c>
      <c r="J4161" s="5">
        <v>6400107.8740234403</v>
      </c>
      <c r="K4161" s="7">
        <v>9706</v>
      </c>
      <c r="L4161" s="7">
        <v>1934</v>
      </c>
      <c r="M4161" s="8">
        <v>-117</v>
      </c>
      <c r="N4161" s="8">
        <v>780</v>
      </c>
      <c r="O4161" s="6">
        <v>1672</v>
      </c>
    </row>
    <row r="4162" spans="1:15" x14ac:dyDescent="0.2">
      <c r="A4162" s="3">
        <v>35582</v>
      </c>
      <c r="B4162" t="s">
        <v>1</v>
      </c>
      <c r="C4162" t="s">
        <v>16</v>
      </c>
      <c r="D4162" s="7">
        <v>124106.92</v>
      </c>
      <c r="E4162" s="5">
        <v>119591.33</v>
      </c>
      <c r="F4162" s="5">
        <v>4422.5</v>
      </c>
      <c r="G4162" s="5">
        <v>119.45</v>
      </c>
      <c r="H4162" s="5">
        <v>-26.360000000003495</v>
      </c>
      <c r="I4162" s="5">
        <v>0</v>
      </c>
      <c r="J4162" s="5">
        <v>3436825.1162109398</v>
      </c>
      <c r="K4162" s="7">
        <v>313</v>
      </c>
      <c r="L4162" s="7">
        <v>22</v>
      </c>
      <c r="M4162" s="8">
        <v>-4</v>
      </c>
      <c r="N4162" s="8">
        <v>34</v>
      </c>
      <c r="O4162" s="6">
        <v>88</v>
      </c>
    </row>
    <row r="4163" spans="1:15" x14ac:dyDescent="0.2">
      <c r="A4163" s="3">
        <v>35582</v>
      </c>
      <c r="B4163" t="s">
        <v>1</v>
      </c>
      <c r="C4163" t="s">
        <v>15</v>
      </c>
      <c r="D4163" s="7">
        <v>2275638.6442999998</v>
      </c>
      <c r="E4163" s="5">
        <v>470952.6</v>
      </c>
      <c r="F4163" s="5">
        <v>645891.46</v>
      </c>
      <c r="G4163" s="5">
        <v>132440.84</v>
      </c>
      <c r="H4163" s="5">
        <v>1026353.7442999998</v>
      </c>
      <c r="I4163" s="5">
        <v>4549115.083333333</v>
      </c>
      <c r="J4163" s="5">
        <v>10493873.6337891</v>
      </c>
      <c r="K4163" s="7">
        <v>10396</v>
      </c>
      <c r="L4163" s="7">
        <v>81</v>
      </c>
      <c r="M4163" s="8">
        <v>-5</v>
      </c>
      <c r="N4163" s="8">
        <v>619</v>
      </c>
      <c r="O4163" s="6">
        <v>1208</v>
      </c>
    </row>
    <row r="4164" spans="1:15" x14ac:dyDescent="0.2">
      <c r="A4164" s="3">
        <v>35582</v>
      </c>
      <c r="B4164" t="s">
        <v>1</v>
      </c>
      <c r="C4164" t="s">
        <v>15</v>
      </c>
      <c r="D4164" s="7">
        <v>519392.98570000002</v>
      </c>
      <c r="E4164" s="5">
        <v>48514.52</v>
      </c>
      <c r="F4164" s="5">
        <v>341260.5</v>
      </c>
      <c r="G4164" s="5">
        <v>13699.82</v>
      </c>
      <c r="H4164" s="5">
        <v>115918.14569999999</v>
      </c>
      <c r="I4164" s="5">
        <v>301624.05000000005</v>
      </c>
      <c r="J4164" s="5">
        <v>565673.78125</v>
      </c>
      <c r="K4164" s="7">
        <v>1358</v>
      </c>
      <c r="L4164" s="7">
        <v>104</v>
      </c>
      <c r="M4164" s="8">
        <v>-20</v>
      </c>
      <c r="N4164" s="8">
        <v>98</v>
      </c>
      <c r="O4164" s="6">
        <v>262</v>
      </c>
    </row>
    <row r="4165" spans="1:15" x14ac:dyDescent="0.2">
      <c r="A4165" s="3">
        <v>35582</v>
      </c>
      <c r="B4165" t="s">
        <v>1</v>
      </c>
      <c r="C4165" t="s">
        <v>15</v>
      </c>
      <c r="D4165" s="7">
        <v>2286936.4882999999</v>
      </c>
      <c r="E4165" s="5">
        <v>453312.97</v>
      </c>
      <c r="F4165" s="5">
        <v>731956.73</v>
      </c>
      <c r="G4165" s="5">
        <v>111294.99</v>
      </c>
      <c r="H4165" s="5">
        <v>990371.79829999991</v>
      </c>
      <c r="I4165" s="5">
        <v>3208056.9333333345</v>
      </c>
      <c r="J4165" s="5">
        <v>9568550.9863281194</v>
      </c>
      <c r="K4165" s="7">
        <v>8961</v>
      </c>
      <c r="L4165" s="7">
        <v>14</v>
      </c>
      <c r="M4165" s="8">
        <v>-125</v>
      </c>
      <c r="N4165" s="8">
        <v>758</v>
      </c>
      <c r="O4165" s="6">
        <v>1252</v>
      </c>
    </row>
    <row r="4166" spans="1:15" x14ac:dyDescent="0.2">
      <c r="A4166" s="3">
        <v>35582</v>
      </c>
      <c r="B4166" t="s">
        <v>1</v>
      </c>
      <c r="C4166" t="s">
        <v>17</v>
      </c>
      <c r="D4166" s="7">
        <v>50773.701699999998</v>
      </c>
      <c r="E4166" s="5">
        <v>8278.5</v>
      </c>
      <c r="F4166" s="5">
        <v>28614.639999999999</v>
      </c>
      <c r="G4166" s="5">
        <v>655.55</v>
      </c>
      <c r="H4166" s="5">
        <v>13225.011699999999</v>
      </c>
      <c r="I4166" s="5">
        <v>65811.700000000012</v>
      </c>
      <c r="J4166" s="5">
        <v>122736.699287415</v>
      </c>
      <c r="K4166" s="7">
        <v>99</v>
      </c>
      <c r="L4166" s="7">
        <v>0</v>
      </c>
      <c r="M4166" s="8">
        <v>-2</v>
      </c>
      <c r="N4166" s="8">
        <v>10</v>
      </c>
      <c r="O4166" s="6">
        <v>11</v>
      </c>
    </row>
    <row r="4167" spans="1:15" x14ac:dyDescent="0.2">
      <c r="A4167" s="3">
        <v>35582</v>
      </c>
      <c r="B4167" t="s">
        <v>1</v>
      </c>
      <c r="C4167" t="s">
        <v>17</v>
      </c>
      <c r="D4167" s="7">
        <v>2942.5880999999999</v>
      </c>
      <c r="E4167" s="5">
        <v>357.45</v>
      </c>
      <c r="F4167" s="5">
        <v>1719.69</v>
      </c>
      <c r="G4167" s="5">
        <v>14</v>
      </c>
      <c r="H4167" s="5">
        <v>851.44810000000007</v>
      </c>
      <c r="I4167" s="5">
        <v>880.6</v>
      </c>
      <c r="J4167" s="5">
        <v>38.2431640625</v>
      </c>
      <c r="K4167" s="7">
        <v>4</v>
      </c>
      <c r="L4167" s="7">
        <v>0</v>
      </c>
      <c r="M4167" s="8">
        <v>0</v>
      </c>
      <c r="N4167" s="8">
        <v>0</v>
      </c>
      <c r="O4167" s="6">
        <v>1</v>
      </c>
    </row>
    <row r="4168" spans="1:15" x14ac:dyDescent="0.2">
      <c r="A4168" s="3">
        <v>35582</v>
      </c>
      <c r="B4168" t="s">
        <v>1</v>
      </c>
      <c r="C4168" t="s">
        <v>15</v>
      </c>
      <c r="D4168" s="7">
        <v>2054487.1072</v>
      </c>
      <c r="E4168" s="5">
        <v>150975.07999999999</v>
      </c>
      <c r="F4168" s="5">
        <v>1550425.63</v>
      </c>
      <c r="G4168" s="5">
        <v>34431.879999999997</v>
      </c>
      <c r="H4168" s="5">
        <v>318654.5172</v>
      </c>
      <c r="I4168" s="5">
        <v>1401586.4666666668</v>
      </c>
      <c r="J4168" s="5">
        <v>2780963.70703125</v>
      </c>
      <c r="K4168" s="7">
        <v>5763</v>
      </c>
      <c r="L4168" s="7">
        <v>17</v>
      </c>
      <c r="M4168" s="8">
        <v>-172</v>
      </c>
      <c r="N4168" s="8">
        <v>678</v>
      </c>
      <c r="O4168" s="6">
        <v>1528</v>
      </c>
    </row>
    <row r="4169" spans="1:15" x14ac:dyDescent="0.2">
      <c r="A4169" s="3">
        <v>35582</v>
      </c>
      <c r="B4169" t="s">
        <v>1</v>
      </c>
      <c r="C4169" t="s">
        <v>17</v>
      </c>
      <c r="D4169" s="7">
        <v>1648350.6592999999</v>
      </c>
      <c r="E4169" s="5">
        <v>468328.13</v>
      </c>
      <c r="F4169" s="5">
        <v>531630.93000000005</v>
      </c>
      <c r="G4169" s="5">
        <v>88845.000000000102</v>
      </c>
      <c r="H4169" s="5">
        <v>559546.59929999989</v>
      </c>
      <c r="I4169" s="5">
        <v>1829559.8666666667</v>
      </c>
      <c r="J4169" s="5">
        <v>6021045.6611328097</v>
      </c>
      <c r="K4169" s="7">
        <v>3779</v>
      </c>
      <c r="L4169" s="7">
        <v>1409</v>
      </c>
      <c r="M4169" s="8">
        <v>382</v>
      </c>
      <c r="N4169" s="8">
        <v>177</v>
      </c>
      <c r="O4169" s="6">
        <v>1499</v>
      </c>
    </row>
    <row r="4170" spans="1:15" x14ac:dyDescent="0.2">
      <c r="A4170" s="3">
        <v>35582</v>
      </c>
      <c r="B4170" t="s">
        <v>1</v>
      </c>
      <c r="C4170" t="s">
        <v>17</v>
      </c>
      <c r="D4170" s="7">
        <v>3586700.0304999999</v>
      </c>
      <c r="E4170" s="5">
        <v>1670249.77</v>
      </c>
      <c r="F4170" s="5">
        <v>1472435.78</v>
      </c>
      <c r="G4170" s="5">
        <v>276156.69</v>
      </c>
      <c r="H4170" s="5">
        <v>167857.79049999983</v>
      </c>
      <c r="I4170" s="5">
        <v>1386126.3999999994</v>
      </c>
      <c r="J4170" s="5">
        <v>4229709.2763671903</v>
      </c>
      <c r="K4170" s="7">
        <v>4783</v>
      </c>
      <c r="L4170" s="7">
        <v>1887</v>
      </c>
      <c r="M4170" s="8">
        <v>-3</v>
      </c>
      <c r="N4170" s="8">
        <v>103</v>
      </c>
      <c r="O4170" s="6">
        <v>273</v>
      </c>
    </row>
    <row r="4171" spans="1:15" x14ac:dyDescent="0.2">
      <c r="A4171" s="3">
        <v>35582</v>
      </c>
      <c r="B4171" t="s">
        <v>1</v>
      </c>
      <c r="C4171" t="s">
        <v>17</v>
      </c>
      <c r="D4171" s="7">
        <v>129944.3707</v>
      </c>
      <c r="E4171" s="5">
        <v>268.77999999999997</v>
      </c>
      <c r="F4171" s="5">
        <v>27838.01</v>
      </c>
      <c r="G4171" s="5">
        <v>1296</v>
      </c>
      <c r="H4171" s="5">
        <v>100541.58070000001</v>
      </c>
      <c r="I4171" s="5">
        <v>532166.95000000054</v>
      </c>
      <c r="J4171" s="5">
        <v>1594744.4140625</v>
      </c>
      <c r="K4171" s="7">
        <v>1393</v>
      </c>
      <c r="L4171" s="7">
        <v>325</v>
      </c>
      <c r="M4171" s="8">
        <v>55</v>
      </c>
      <c r="N4171" s="8">
        <v>257</v>
      </c>
      <c r="O4171" s="6">
        <v>71</v>
      </c>
    </row>
    <row r="4172" spans="1:15" x14ac:dyDescent="0.2">
      <c r="A4172" s="3">
        <v>35582</v>
      </c>
      <c r="B4172" t="s">
        <v>1</v>
      </c>
      <c r="C4172" t="s">
        <v>16</v>
      </c>
      <c r="D4172" s="7">
        <v>28692.044600000001</v>
      </c>
      <c r="E4172" s="5">
        <v>22221.75</v>
      </c>
      <c r="F4172" s="5">
        <v>1923.03</v>
      </c>
      <c r="G4172" s="5">
        <v>283.99</v>
      </c>
      <c r="H4172" s="5">
        <v>4263.2746000000016</v>
      </c>
      <c r="I4172" s="5">
        <v>6605.2000000000025</v>
      </c>
      <c r="J4172" s="5">
        <v>346206.14160156302</v>
      </c>
      <c r="K4172" s="7">
        <v>97</v>
      </c>
      <c r="L4172" s="7">
        <v>0</v>
      </c>
      <c r="M4172" s="8">
        <v>1</v>
      </c>
      <c r="N4172" s="8">
        <v>13</v>
      </c>
      <c r="O4172" s="6">
        <v>20</v>
      </c>
    </row>
    <row r="4173" spans="1:15" x14ac:dyDescent="0.2">
      <c r="A4173" s="3">
        <v>35582</v>
      </c>
      <c r="B4173" t="s">
        <v>1</v>
      </c>
      <c r="C4173" t="s">
        <v>16</v>
      </c>
      <c r="D4173" s="7">
        <v>185993.033</v>
      </c>
      <c r="E4173" s="5">
        <v>109406.97</v>
      </c>
      <c r="F4173" s="5">
        <v>50458.1</v>
      </c>
      <c r="G4173" s="5">
        <v>1226.19</v>
      </c>
      <c r="H4173" s="5">
        <v>24901.772999999997</v>
      </c>
      <c r="I4173" s="5">
        <v>52013.900000000023</v>
      </c>
      <c r="J4173" s="5">
        <v>2852637.3583984398</v>
      </c>
      <c r="K4173" s="7">
        <v>1172</v>
      </c>
      <c r="L4173" s="7">
        <v>174</v>
      </c>
      <c r="M4173" s="8">
        <v>-2</v>
      </c>
      <c r="N4173" s="8">
        <v>165</v>
      </c>
      <c r="O4173" s="6">
        <v>371</v>
      </c>
    </row>
    <row r="4174" spans="1:15" x14ac:dyDescent="0.2">
      <c r="A4174" s="3">
        <v>35582</v>
      </c>
      <c r="B4174" t="s">
        <v>1</v>
      </c>
      <c r="C4174" t="s">
        <v>16</v>
      </c>
      <c r="D4174" s="7">
        <v>2555.3642</v>
      </c>
      <c r="E4174" s="5">
        <v>1972.61</v>
      </c>
      <c r="F4174" s="5">
        <v>452.87</v>
      </c>
      <c r="G4174" s="5">
        <v>43.64</v>
      </c>
      <c r="H4174" s="5">
        <v>86.244200000000077</v>
      </c>
      <c r="I4174" s="5">
        <v>1.7166666666666701</v>
      </c>
      <c r="J4174" s="5">
        <v>728929.59472656297</v>
      </c>
      <c r="K4174" s="7">
        <v>69</v>
      </c>
      <c r="L4174" s="7">
        <v>0</v>
      </c>
      <c r="M4174" s="8">
        <v>2</v>
      </c>
      <c r="N4174" s="8">
        <v>5</v>
      </c>
      <c r="O4174" s="6">
        <v>7</v>
      </c>
    </row>
    <row r="4175" spans="1:15" x14ac:dyDescent="0.2">
      <c r="A4175" s="3">
        <v>35582</v>
      </c>
      <c r="B4175" t="s">
        <v>1</v>
      </c>
      <c r="C4175" t="s">
        <v>18</v>
      </c>
      <c r="D4175" s="7">
        <v>0</v>
      </c>
      <c r="E4175" s="5">
        <v>0</v>
      </c>
      <c r="F4175" s="5">
        <v>0</v>
      </c>
      <c r="G4175" s="5">
        <v>0</v>
      </c>
      <c r="H4175" s="5">
        <v>0</v>
      </c>
      <c r="I4175" s="5">
        <v>0</v>
      </c>
      <c r="J4175" s="5">
        <v>0</v>
      </c>
      <c r="K4175" s="7">
        <v>0</v>
      </c>
      <c r="L4175" s="7">
        <v>0</v>
      </c>
      <c r="M4175" s="8">
        <v>0</v>
      </c>
      <c r="N4175" s="8">
        <v>0</v>
      </c>
      <c r="O4175" s="6">
        <v>0</v>
      </c>
    </row>
    <row r="4176" spans="1:15" x14ac:dyDescent="0.2">
      <c r="A4176" s="3">
        <v>35582</v>
      </c>
      <c r="B4176" t="s">
        <v>12</v>
      </c>
      <c r="C4176" t="s">
        <v>15</v>
      </c>
      <c r="D4176" s="7">
        <v>271.49</v>
      </c>
      <c r="E4176" s="5">
        <v>169.49</v>
      </c>
      <c r="F4176" s="5">
        <v>102</v>
      </c>
      <c r="G4176" s="5">
        <v>0</v>
      </c>
      <c r="H4176" s="5">
        <v>0</v>
      </c>
      <c r="I4176" s="5">
        <v>0</v>
      </c>
      <c r="J4176" s="5">
        <v>48.4638671875</v>
      </c>
      <c r="K4176" s="7">
        <v>5</v>
      </c>
      <c r="L4176" s="7">
        <v>0</v>
      </c>
      <c r="M4176" s="8">
        <v>0</v>
      </c>
      <c r="N4176" s="8">
        <v>1</v>
      </c>
      <c r="O4176" s="6">
        <v>1</v>
      </c>
    </row>
    <row r="4177" spans="1:15" x14ac:dyDescent="0.2">
      <c r="A4177" s="3">
        <v>35582</v>
      </c>
      <c r="B4177" t="s">
        <v>12</v>
      </c>
      <c r="C4177" t="s">
        <v>15</v>
      </c>
      <c r="D4177" s="7">
        <v>5765.3482000000004</v>
      </c>
      <c r="E4177" s="5">
        <v>0</v>
      </c>
      <c r="F4177" s="5">
        <v>4928.75</v>
      </c>
      <c r="G4177" s="5">
        <v>0</v>
      </c>
      <c r="H4177" s="5">
        <v>836.59820000000036</v>
      </c>
      <c r="I4177" s="5">
        <v>2147.8833333333328</v>
      </c>
      <c r="J4177" s="5">
        <v>10.388671875</v>
      </c>
      <c r="K4177" s="7">
        <v>52</v>
      </c>
      <c r="L4177" s="7">
        <v>0</v>
      </c>
      <c r="M4177" s="8">
        <v>-1</v>
      </c>
      <c r="N4177" s="8">
        <v>31</v>
      </c>
      <c r="O4177" s="6">
        <v>31</v>
      </c>
    </row>
    <row r="4178" spans="1:15" x14ac:dyDescent="0.2">
      <c r="A4178" s="3">
        <v>35582</v>
      </c>
      <c r="B4178" t="s">
        <v>12</v>
      </c>
      <c r="C4178" t="s">
        <v>17</v>
      </c>
      <c r="D4178" s="7">
        <v>3584897.4275000002</v>
      </c>
      <c r="E4178" s="5">
        <v>513598.94</v>
      </c>
      <c r="F4178" s="5">
        <v>2637330.9500000002</v>
      </c>
      <c r="G4178" s="5">
        <v>126399.21</v>
      </c>
      <c r="H4178" s="5">
        <v>307568.32750000007</v>
      </c>
      <c r="I4178" s="5">
        <v>3716350.3666666644</v>
      </c>
      <c r="J4178" s="5">
        <v>9483936.69824218</v>
      </c>
      <c r="K4178" s="7">
        <v>10777</v>
      </c>
      <c r="L4178" s="7">
        <v>5795</v>
      </c>
      <c r="M4178" s="8">
        <v>39</v>
      </c>
      <c r="N4178" s="8">
        <v>164</v>
      </c>
      <c r="O4178" s="6">
        <v>3030</v>
      </c>
    </row>
    <row r="4179" spans="1:15" x14ac:dyDescent="0.2">
      <c r="A4179" s="3">
        <v>35582</v>
      </c>
      <c r="B4179" t="s">
        <v>12</v>
      </c>
      <c r="C4179" t="s">
        <v>15</v>
      </c>
      <c r="D4179" s="7">
        <v>1960.0717</v>
      </c>
      <c r="E4179" s="5">
        <v>452.24</v>
      </c>
      <c r="F4179" s="5">
        <v>1281.92</v>
      </c>
      <c r="G4179" s="5">
        <v>22.34</v>
      </c>
      <c r="H4179" s="5">
        <v>203.57169999999988</v>
      </c>
      <c r="I4179" s="5">
        <v>1265.7833333333328</v>
      </c>
      <c r="J4179" s="5">
        <v>3333.3359375</v>
      </c>
      <c r="K4179" s="7">
        <v>14</v>
      </c>
      <c r="L4179" s="7">
        <v>0</v>
      </c>
      <c r="M4179" s="8">
        <v>6</v>
      </c>
      <c r="N4179" s="8">
        <v>4</v>
      </c>
      <c r="O4179" s="6">
        <v>1</v>
      </c>
    </row>
    <row r="4180" spans="1:15" x14ac:dyDescent="0.2">
      <c r="A4180" s="3">
        <v>35582</v>
      </c>
      <c r="B4180" t="s">
        <v>12</v>
      </c>
      <c r="C4180" t="s">
        <v>17</v>
      </c>
      <c r="D4180" s="7">
        <v>315975.57339999999</v>
      </c>
      <c r="E4180" s="5">
        <v>18381.96</v>
      </c>
      <c r="F4180" s="5">
        <v>242469.87</v>
      </c>
      <c r="G4180" s="5">
        <v>9611.08</v>
      </c>
      <c r="H4180" s="5">
        <v>45512.663399999976</v>
      </c>
      <c r="I4180" s="5">
        <v>369598.01666666649</v>
      </c>
      <c r="J4180" s="5">
        <v>235247.35546875</v>
      </c>
      <c r="K4180" s="7">
        <v>848</v>
      </c>
      <c r="L4180" s="7">
        <v>82</v>
      </c>
      <c r="M4180" s="8">
        <v>35</v>
      </c>
      <c r="N4180" s="8">
        <v>83</v>
      </c>
      <c r="O4180" s="6">
        <v>279</v>
      </c>
    </row>
    <row r="4181" spans="1:15" x14ac:dyDescent="0.2">
      <c r="A4181" s="3">
        <v>35582</v>
      </c>
      <c r="B4181" t="s">
        <v>12</v>
      </c>
      <c r="C4181" t="s">
        <v>15</v>
      </c>
      <c r="D4181" s="7">
        <v>151061.45939999999</v>
      </c>
      <c r="E4181" s="5">
        <v>22398.35</v>
      </c>
      <c r="F4181" s="5">
        <v>61949.94</v>
      </c>
      <c r="G4181" s="5">
        <v>7770.39</v>
      </c>
      <c r="H4181" s="5">
        <v>58942.779399999985</v>
      </c>
      <c r="I4181" s="5">
        <v>267971.6500000002</v>
      </c>
      <c r="J4181" s="5">
        <v>283748.48046875</v>
      </c>
      <c r="K4181" s="7">
        <v>727</v>
      </c>
      <c r="L4181" s="7">
        <v>18</v>
      </c>
      <c r="M4181" s="8">
        <v>11</v>
      </c>
      <c r="N4181" s="8">
        <v>109</v>
      </c>
      <c r="O4181" s="6">
        <v>177</v>
      </c>
    </row>
    <row r="4182" spans="1:15" x14ac:dyDescent="0.2">
      <c r="A4182" s="3">
        <v>35582</v>
      </c>
      <c r="B4182" t="s">
        <v>12</v>
      </c>
      <c r="C4182" t="s">
        <v>15</v>
      </c>
      <c r="D4182" s="7">
        <v>14870.692300000001</v>
      </c>
      <c r="E4182" s="5">
        <v>1026.23</v>
      </c>
      <c r="F4182" s="5">
        <v>9844.89</v>
      </c>
      <c r="G4182" s="5">
        <v>656.1</v>
      </c>
      <c r="H4182" s="5">
        <v>3343.4723000000017</v>
      </c>
      <c r="I4182" s="5">
        <v>8826.0833333333321</v>
      </c>
      <c r="J4182" s="5">
        <v>6183.9404296875</v>
      </c>
      <c r="K4182" s="7">
        <v>35</v>
      </c>
      <c r="L4182" s="7">
        <v>0</v>
      </c>
      <c r="M4182" s="8">
        <v>0</v>
      </c>
      <c r="N4182" s="8">
        <v>10</v>
      </c>
      <c r="O4182" s="6">
        <v>10</v>
      </c>
    </row>
    <row r="4183" spans="1:15" x14ac:dyDescent="0.2">
      <c r="A4183" s="3">
        <v>35582</v>
      </c>
      <c r="B4183" t="s">
        <v>12</v>
      </c>
      <c r="C4183" t="s">
        <v>15</v>
      </c>
      <c r="D4183" s="7">
        <v>3476.3735999999999</v>
      </c>
      <c r="E4183" s="5">
        <v>174.84</v>
      </c>
      <c r="F4183" s="5">
        <v>1855.58</v>
      </c>
      <c r="G4183" s="5">
        <v>112.59</v>
      </c>
      <c r="H4183" s="5">
        <v>1333.3635999999999</v>
      </c>
      <c r="I4183" s="5">
        <v>2254.4666666666694</v>
      </c>
      <c r="J4183" s="5">
        <v>264.05078125</v>
      </c>
      <c r="K4183" s="7">
        <v>14</v>
      </c>
      <c r="L4183" s="7">
        <v>0</v>
      </c>
      <c r="M4183" s="8">
        <v>0</v>
      </c>
      <c r="N4183" s="8">
        <v>1</v>
      </c>
      <c r="O4183" s="6">
        <v>4</v>
      </c>
    </row>
    <row r="4184" spans="1:15" x14ac:dyDescent="0.2">
      <c r="A4184" s="3">
        <v>35582</v>
      </c>
      <c r="B4184" t="s">
        <v>12</v>
      </c>
      <c r="C4184" t="s">
        <v>17</v>
      </c>
      <c r="D4184" s="7">
        <v>2546.7556</v>
      </c>
      <c r="E4184" s="5">
        <v>619.97</v>
      </c>
      <c r="F4184" s="5">
        <v>1417.93</v>
      </c>
      <c r="G4184" s="5">
        <v>0</v>
      </c>
      <c r="H4184" s="5">
        <v>508.85559999999987</v>
      </c>
      <c r="I4184" s="5">
        <v>2966.8500000000004</v>
      </c>
      <c r="J4184" s="5">
        <v>16257.263671875</v>
      </c>
      <c r="K4184" s="7">
        <v>9</v>
      </c>
      <c r="L4184" s="7">
        <v>0</v>
      </c>
      <c r="M4184" s="8">
        <v>-2</v>
      </c>
      <c r="N4184" s="8">
        <v>1</v>
      </c>
      <c r="O4184" s="6">
        <v>14</v>
      </c>
    </row>
    <row r="4185" spans="1:15" x14ac:dyDescent="0.2">
      <c r="A4185" s="3">
        <v>35582</v>
      </c>
      <c r="B4185" t="s">
        <v>12</v>
      </c>
      <c r="C4185" t="s">
        <v>15</v>
      </c>
      <c r="D4185" s="7">
        <v>1309865.8796999999</v>
      </c>
      <c r="E4185" s="5">
        <v>98627.02</v>
      </c>
      <c r="F4185" s="5">
        <v>1056805.23</v>
      </c>
      <c r="G4185" s="5">
        <v>20193.8</v>
      </c>
      <c r="H4185" s="5">
        <v>134239.82969999994</v>
      </c>
      <c r="I4185" s="5">
        <v>918158.90000000107</v>
      </c>
      <c r="J4185" s="5">
        <v>2334242.7333984398</v>
      </c>
      <c r="K4185" s="7">
        <v>3782</v>
      </c>
      <c r="L4185" s="7">
        <v>0</v>
      </c>
      <c r="M4185" s="8">
        <v>-123</v>
      </c>
      <c r="N4185" s="8">
        <v>494</v>
      </c>
      <c r="O4185" s="6">
        <v>1205</v>
      </c>
    </row>
    <row r="4186" spans="1:15" x14ac:dyDescent="0.2">
      <c r="A4186" s="3">
        <v>35582</v>
      </c>
      <c r="B4186" t="s">
        <v>12</v>
      </c>
      <c r="C4186" t="s">
        <v>17</v>
      </c>
      <c r="D4186" s="7">
        <v>87641.282900000006</v>
      </c>
      <c r="E4186" s="5">
        <v>22829.88</v>
      </c>
      <c r="F4186" s="5">
        <v>39567.74</v>
      </c>
      <c r="G4186" s="5">
        <v>4636.7299999999996</v>
      </c>
      <c r="H4186" s="5">
        <v>20606.932900000003</v>
      </c>
      <c r="I4186" s="5">
        <v>100777.91666666658</v>
      </c>
      <c r="J4186" s="5">
        <v>251472.58984375</v>
      </c>
      <c r="K4186" s="7">
        <v>238</v>
      </c>
      <c r="L4186" s="7">
        <v>55</v>
      </c>
      <c r="M4186" s="8">
        <v>43</v>
      </c>
      <c r="N4186" s="8">
        <v>20</v>
      </c>
      <c r="O4186" s="6">
        <v>100</v>
      </c>
    </row>
    <row r="4187" spans="1:15" x14ac:dyDescent="0.2">
      <c r="A4187" s="3">
        <v>35582</v>
      </c>
      <c r="B4187" t="s">
        <v>12</v>
      </c>
      <c r="C4187" t="s">
        <v>17</v>
      </c>
      <c r="D4187" s="7">
        <v>513.0154</v>
      </c>
      <c r="E4187" s="5">
        <v>0</v>
      </c>
      <c r="F4187" s="5">
        <v>123.92</v>
      </c>
      <c r="G4187" s="5">
        <v>0</v>
      </c>
      <c r="H4187" s="5">
        <v>389.09539999999998</v>
      </c>
      <c r="I4187" s="5">
        <v>2726.4833333333327</v>
      </c>
      <c r="J4187" s="5">
        <v>10752.8896484375</v>
      </c>
      <c r="K4187" s="7">
        <v>4</v>
      </c>
      <c r="L4187" s="7">
        <v>0</v>
      </c>
      <c r="M4187" s="8">
        <v>1</v>
      </c>
      <c r="N4187" s="8">
        <v>1</v>
      </c>
      <c r="O4187" s="6">
        <v>0</v>
      </c>
    </row>
    <row r="4188" spans="1:15" x14ac:dyDescent="0.2">
      <c r="A4188" s="3">
        <v>35582</v>
      </c>
      <c r="B4188" t="s">
        <v>12</v>
      </c>
      <c r="C4188" t="s">
        <v>16</v>
      </c>
      <c r="D4188" s="7">
        <v>1746.5990999999999</v>
      </c>
      <c r="E4188" s="5">
        <v>1512.77</v>
      </c>
      <c r="F4188" s="5">
        <v>204.34</v>
      </c>
      <c r="G4188" s="5">
        <v>26.11</v>
      </c>
      <c r="H4188" s="5">
        <v>3.3790999999999229</v>
      </c>
      <c r="I4188" s="5">
        <v>78.233333333333277</v>
      </c>
      <c r="J4188" s="5">
        <v>39862.30859375</v>
      </c>
      <c r="K4188" s="7">
        <v>8</v>
      </c>
      <c r="L4188" s="7">
        <v>1</v>
      </c>
      <c r="M4188" s="8">
        <v>-1</v>
      </c>
      <c r="N4188" s="8">
        <v>0</v>
      </c>
      <c r="O4188" s="6">
        <v>2</v>
      </c>
    </row>
    <row r="4189" spans="1:15" x14ac:dyDescent="0.2">
      <c r="A4189" s="3">
        <v>35582</v>
      </c>
      <c r="B4189" t="s">
        <v>2</v>
      </c>
      <c r="C4189" t="s">
        <v>15</v>
      </c>
      <c r="D4189" s="7">
        <v>2331782.6288000001</v>
      </c>
      <c r="E4189" s="5">
        <v>242356.18</v>
      </c>
      <c r="F4189" s="5">
        <v>1041002.5</v>
      </c>
      <c r="G4189" s="5">
        <v>68417.27</v>
      </c>
      <c r="H4189" s="5">
        <v>980006.67880000011</v>
      </c>
      <c r="I4189" s="5">
        <v>3391700.9833333292</v>
      </c>
      <c r="J4189" s="5">
        <v>2804392.5078125</v>
      </c>
      <c r="K4189" s="7">
        <v>11716</v>
      </c>
      <c r="L4189" s="7">
        <v>-2</v>
      </c>
      <c r="M4189" s="8">
        <v>-215</v>
      </c>
      <c r="N4189" s="8">
        <v>261</v>
      </c>
      <c r="O4189" s="6">
        <v>395</v>
      </c>
    </row>
    <row r="4190" spans="1:15" x14ac:dyDescent="0.2">
      <c r="A4190" s="3">
        <v>35582</v>
      </c>
      <c r="B4190" t="s">
        <v>2</v>
      </c>
      <c r="C4190" t="s">
        <v>17</v>
      </c>
      <c r="D4190" s="7">
        <v>2832144.5591000002</v>
      </c>
      <c r="E4190" s="5">
        <v>661078.11</v>
      </c>
      <c r="F4190" s="5">
        <v>1036528.33</v>
      </c>
      <c r="G4190" s="5">
        <v>136555.82999999999</v>
      </c>
      <c r="H4190" s="5">
        <v>997982.28910000029</v>
      </c>
      <c r="I4190" s="5">
        <v>3976534.916666667</v>
      </c>
      <c r="J4190" s="5">
        <v>10890595.109375</v>
      </c>
      <c r="K4190" s="7">
        <v>5336</v>
      </c>
      <c r="L4190" s="7">
        <v>237</v>
      </c>
      <c r="M4190" s="8">
        <v>14</v>
      </c>
      <c r="N4190" s="8">
        <v>78</v>
      </c>
      <c r="O4190" s="6">
        <v>282</v>
      </c>
    </row>
    <row r="4191" spans="1:15" x14ac:dyDescent="0.2">
      <c r="A4191" s="3">
        <v>35582</v>
      </c>
      <c r="B4191" t="s">
        <v>2</v>
      </c>
      <c r="C4191" t="s">
        <v>15</v>
      </c>
      <c r="D4191" s="7">
        <v>99255.880900000004</v>
      </c>
      <c r="E4191" s="5">
        <v>12819.71</v>
      </c>
      <c r="F4191" s="5">
        <v>36973.56</v>
      </c>
      <c r="G4191" s="5">
        <v>3515.5</v>
      </c>
      <c r="H4191" s="5">
        <v>45947.1109</v>
      </c>
      <c r="I4191" s="5">
        <v>119032.71666666678</v>
      </c>
      <c r="J4191" s="5">
        <v>165078.75292968799</v>
      </c>
      <c r="K4191" s="7">
        <v>434</v>
      </c>
      <c r="L4191" s="7">
        <v>2</v>
      </c>
      <c r="M4191" s="8">
        <v>2</v>
      </c>
      <c r="N4191" s="8">
        <v>44</v>
      </c>
      <c r="O4191" s="6">
        <v>44</v>
      </c>
    </row>
    <row r="4192" spans="1:15" x14ac:dyDescent="0.2">
      <c r="A4192" s="3">
        <v>35582</v>
      </c>
      <c r="B4192" t="s">
        <v>2</v>
      </c>
      <c r="C4192" t="s">
        <v>17</v>
      </c>
      <c r="D4192" s="7">
        <v>1391309.5238999999</v>
      </c>
      <c r="E4192" s="5">
        <v>252452.58</v>
      </c>
      <c r="F4192" s="5">
        <v>573881.04</v>
      </c>
      <c r="G4192" s="5">
        <v>63752.91</v>
      </c>
      <c r="H4192" s="5">
        <v>501222.99389999977</v>
      </c>
      <c r="I4192" s="5">
        <v>2442865.1333333338</v>
      </c>
      <c r="J4192" s="5">
        <v>4160466.7216796898</v>
      </c>
      <c r="K4192" s="7">
        <v>4623</v>
      </c>
      <c r="L4192" s="7">
        <v>196</v>
      </c>
      <c r="M4192" s="8">
        <v>-68</v>
      </c>
      <c r="N4192" s="8">
        <v>112</v>
      </c>
      <c r="O4192" s="6">
        <v>241</v>
      </c>
    </row>
    <row r="4193" spans="1:15" x14ac:dyDescent="0.2">
      <c r="A4193" s="3">
        <v>35582</v>
      </c>
      <c r="B4193" t="s">
        <v>2</v>
      </c>
      <c r="C4193" t="s">
        <v>16</v>
      </c>
      <c r="D4193" s="7">
        <v>212140.611</v>
      </c>
      <c r="E4193" s="5">
        <v>208446.39</v>
      </c>
      <c r="F4193" s="5">
        <v>2324.37</v>
      </c>
      <c r="G4193" s="5">
        <v>106.71</v>
      </c>
      <c r="H4193" s="5">
        <v>1263.1409999999905</v>
      </c>
      <c r="I4193" s="5">
        <v>0</v>
      </c>
      <c r="J4193" s="5">
        <v>7721675.0917968797</v>
      </c>
      <c r="K4193" s="7">
        <v>477</v>
      </c>
      <c r="L4193" s="7">
        <v>15</v>
      </c>
      <c r="M4193" s="8">
        <v>-3</v>
      </c>
      <c r="N4193" s="8">
        <v>27</v>
      </c>
      <c r="O4193" s="6">
        <v>55</v>
      </c>
    </row>
    <row r="4194" spans="1:15" x14ac:dyDescent="0.2">
      <c r="A4194" s="3">
        <v>35582</v>
      </c>
      <c r="B4194" t="s">
        <v>2</v>
      </c>
      <c r="C4194" t="s">
        <v>15</v>
      </c>
      <c r="D4194" s="7">
        <v>1992493.1636000001</v>
      </c>
      <c r="E4194" s="5">
        <v>335741.61</v>
      </c>
      <c r="F4194" s="5">
        <v>585229.84</v>
      </c>
      <c r="G4194" s="5">
        <v>108310.16</v>
      </c>
      <c r="H4194" s="5">
        <v>963211.55360000033</v>
      </c>
      <c r="I4194" s="5">
        <v>5697003.9833333408</v>
      </c>
      <c r="J4194" s="5">
        <v>5500823.49902343</v>
      </c>
      <c r="K4194" s="7">
        <v>10063</v>
      </c>
      <c r="L4194" s="7">
        <v>19</v>
      </c>
      <c r="M4194" s="8">
        <v>33</v>
      </c>
      <c r="N4194" s="8">
        <v>193</v>
      </c>
      <c r="O4194" s="6">
        <v>385</v>
      </c>
    </row>
    <row r="4195" spans="1:15" x14ac:dyDescent="0.2">
      <c r="A4195" s="3">
        <v>35582</v>
      </c>
      <c r="B4195" t="s">
        <v>2</v>
      </c>
      <c r="C4195" t="s">
        <v>15</v>
      </c>
      <c r="D4195" s="7">
        <v>13485.0432</v>
      </c>
      <c r="E4195" s="5">
        <v>2976.18</v>
      </c>
      <c r="F4195" s="5">
        <v>2161.09</v>
      </c>
      <c r="G4195" s="5">
        <v>608.41999999999996</v>
      </c>
      <c r="H4195" s="5">
        <v>7739.3531999999996</v>
      </c>
      <c r="I4195" s="5">
        <v>28102.166666666661</v>
      </c>
      <c r="J4195" s="5">
        <v>41957.2255859375</v>
      </c>
      <c r="K4195" s="7">
        <v>39</v>
      </c>
      <c r="L4195" s="7">
        <v>0</v>
      </c>
      <c r="M4195" s="8">
        <v>-1</v>
      </c>
      <c r="N4195" s="8">
        <v>1</v>
      </c>
      <c r="O4195" s="6">
        <v>2</v>
      </c>
    </row>
    <row r="4196" spans="1:15" x14ac:dyDescent="0.2">
      <c r="A4196" s="3">
        <v>35582</v>
      </c>
      <c r="B4196" t="s">
        <v>2</v>
      </c>
      <c r="C4196" t="s">
        <v>15</v>
      </c>
      <c r="D4196" s="7">
        <v>2149303.6531000002</v>
      </c>
      <c r="E4196" s="5">
        <v>368330.06</v>
      </c>
      <c r="F4196" s="5">
        <v>669506.5</v>
      </c>
      <c r="G4196" s="5">
        <v>101746.52</v>
      </c>
      <c r="H4196" s="5">
        <v>1009720.5731000002</v>
      </c>
      <c r="I4196" s="5">
        <v>3772696.8833333356</v>
      </c>
      <c r="J4196" s="5">
        <v>7778780.96875</v>
      </c>
      <c r="K4196" s="7">
        <v>7954</v>
      </c>
      <c r="L4196" s="7">
        <v>-1</v>
      </c>
      <c r="M4196" s="8">
        <v>-126</v>
      </c>
      <c r="N4196" s="8">
        <v>212</v>
      </c>
      <c r="O4196" s="6">
        <v>428</v>
      </c>
    </row>
    <row r="4197" spans="1:15" x14ac:dyDescent="0.2">
      <c r="A4197" s="3">
        <v>35582</v>
      </c>
      <c r="B4197" t="s">
        <v>2</v>
      </c>
      <c r="C4197" t="s">
        <v>15</v>
      </c>
      <c r="D4197" s="7">
        <v>423049.80440000002</v>
      </c>
      <c r="E4197" s="5">
        <v>37876.42</v>
      </c>
      <c r="F4197" s="5">
        <v>281473.88</v>
      </c>
      <c r="G4197" s="5">
        <v>8042.09</v>
      </c>
      <c r="H4197" s="5">
        <v>95657.414400000038</v>
      </c>
      <c r="I4197" s="5">
        <v>242079.28333333347</v>
      </c>
      <c r="J4197" s="5">
        <v>511998.76953125</v>
      </c>
      <c r="K4197" s="7">
        <v>1463</v>
      </c>
      <c r="L4197" s="7">
        <v>0</v>
      </c>
      <c r="M4197" s="8">
        <v>-20</v>
      </c>
      <c r="N4197" s="8">
        <v>123</v>
      </c>
      <c r="O4197" s="6">
        <v>255</v>
      </c>
    </row>
    <row r="4198" spans="1:15" x14ac:dyDescent="0.2">
      <c r="A4198" s="3">
        <v>35582</v>
      </c>
      <c r="B4198" t="s">
        <v>2</v>
      </c>
      <c r="C4198" t="s">
        <v>17</v>
      </c>
      <c r="D4198" s="7">
        <v>1068528.3975</v>
      </c>
      <c r="E4198" s="5">
        <v>330347.14</v>
      </c>
      <c r="F4198" s="5">
        <v>315407.06</v>
      </c>
      <c r="G4198" s="5">
        <v>54510.49</v>
      </c>
      <c r="H4198" s="5">
        <v>368263.70749999996</v>
      </c>
      <c r="I4198" s="5">
        <v>1381512.0666666662</v>
      </c>
      <c r="J4198" s="5">
        <v>3783392.6142578102</v>
      </c>
      <c r="K4198" s="7">
        <v>1439</v>
      </c>
      <c r="L4198" s="7">
        <v>28</v>
      </c>
      <c r="M4198" s="8">
        <v>200</v>
      </c>
      <c r="N4198" s="8">
        <v>7</v>
      </c>
      <c r="O4198" s="6">
        <v>68</v>
      </c>
    </row>
    <row r="4199" spans="1:15" x14ac:dyDescent="0.2">
      <c r="A4199" s="3">
        <v>35582</v>
      </c>
      <c r="B4199" t="s">
        <v>2</v>
      </c>
      <c r="C4199" t="s">
        <v>17</v>
      </c>
      <c r="D4199" s="7">
        <v>71689.440600000002</v>
      </c>
      <c r="E4199" s="5">
        <v>28411.08</v>
      </c>
      <c r="F4199" s="5">
        <v>25403.02</v>
      </c>
      <c r="G4199" s="5">
        <v>4924.45</v>
      </c>
      <c r="H4199" s="5">
        <v>12950.890599999999</v>
      </c>
      <c r="I4199" s="5">
        <v>68293</v>
      </c>
      <c r="J4199" s="5">
        <v>143626.142578125</v>
      </c>
      <c r="K4199" s="7">
        <v>88</v>
      </c>
      <c r="L4199" s="7">
        <v>0</v>
      </c>
      <c r="M4199" s="8">
        <v>16</v>
      </c>
      <c r="N4199" s="8">
        <v>0</v>
      </c>
      <c r="O4199" s="6">
        <v>0</v>
      </c>
    </row>
    <row r="4200" spans="1:15" x14ac:dyDescent="0.2">
      <c r="A4200" s="3">
        <v>35582</v>
      </c>
      <c r="B4200" t="s">
        <v>2</v>
      </c>
      <c r="C4200" t="s">
        <v>17</v>
      </c>
      <c r="D4200" s="7">
        <v>36135.193299999999</v>
      </c>
      <c r="E4200" s="5">
        <v>165.41</v>
      </c>
      <c r="F4200" s="5">
        <v>5646.15</v>
      </c>
      <c r="G4200" s="5">
        <v>354.39</v>
      </c>
      <c r="H4200" s="5">
        <v>29969.243299999995</v>
      </c>
      <c r="I4200" s="5">
        <v>209395.98333333334</v>
      </c>
      <c r="J4200" s="5">
        <v>431576.93359375</v>
      </c>
      <c r="K4200" s="7">
        <v>331</v>
      </c>
      <c r="L4200" s="7">
        <v>0</v>
      </c>
      <c r="M4200" s="8">
        <v>64</v>
      </c>
      <c r="N4200" s="8">
        <v>9</v>
      </c>
      <c r="O4200" s="6">
        <v>14</v>
      </c>
    </row>
    <row r="4201" spans="1:15" x14ac:dyDescent="0.2">
      <c r="A4201" s="3">
        <v>35582</v>
      </c>
      <c r="B4201" t="s">
        <v>2</v>
      </c>
      <c r="C4201" t="s">
        <v>16</v>
      </c>
      <c r="D4201" s="7">
        <v>4893.9318000000003</v>
      </c>
      <c r="E4201" s="5">
        <v>3190.27</v>
      </c>
      <c r="F4201" s="5">
        <v>765.71</v>
      </c>
      <c r="G4201" s="5">
        <v>180.78</v>
      </c>
      <c r="H4201" s="5">
        <v>757.1718000000003</v>
      </c>
      <c r="I4201" s="5">
        <v>1046.083333333333</v>
      </c>
      <c r="J4201" s="5">
        <v>68540.94921875</v>
      </c>
      <c r="K4201" s="7">
        <v>27</v>
      </c>
      <c r="L4201" s="7">
        <v>0</v>
      </c>
      <c r="M4201" s="8">
        <v>0</v>
      </c>
      <c r="N4201" s="8">
        <v>2</v>
      </c>
      <c r="O4201" s="6">
        <v>3</v>
      </c>
    </row>
    <row r="4202" spans="1:15" x14ac:dyDescent="0.2">
      <c r="A4202" s="3">
        <v>35582</v>
      </c>
      <c r="B4202" t="s">
        <v>2</v>
      </c>
      <c r="C4202" t="s">
        <v>16</v>
      </c>
      <c r="D4202" s="7">
        <v>42916.361499999999</v>
      </c>
      <c r="E4202" s="5">
        <v>33472.43</v>
      </c>
      <c r="F4202" s="5">
        <v>4477.96</v>
      </c>
      <c r="G4202" s="5">
        <v>406.16</v>
      </c>
      <c r="H4202" s="5">
        <v>4559.8114999999989</v>
      </c>
      <c r="I4202" s="5">
        <v>6241.6000000000013</v>
      </c>
      <c r="J4202" s="5">
        <v>747362.37988281297</v>
      </c>
      <c r="K4202" s="7">
        <v>201</v>
      </c>
      <c r="L4202" s="7">
        <v>72</v>
      </c>
      <c r="M4202" s="8">
        <v>11</v>
      </c>
      <c r="N4202" s="8">
        <v>13</v>
      </c>
      <c r="O4202" s="6">
        <v>56</v>
      </c>
    </row>
    <row r="4203" spans="1:15" x14ac:dyDescent="0.2">
      <c r="A4203" s="3">
        <v>35582</v>
      </c>
      <c r="B4203" t="s">
        <v>2</v>
      </c>
      <c r="C4203" t="s">
        <v>16</v>
      </c>
      <c r="D4203" s="7">
        <v>1437.11</v>
      </c>
      <c r="E4203" s="5">
        <v>1440.68</v>
      </c>
      <c r="F4203" s="5">
        <v>25.47</v>
      </c>
      <c r="G4203" s="5">
        <v>4.8600000000000003</v>
      </c>
      <c r="H4203" s="5">
        <v>-33.900000000000162</v>
      </c>
      <c r="I4203" s="5">
        <v>0</v>
      </c>
      <c r="J4203" s="5">
        <v>169954.498046875</v>
      </c>
      <c r="K4203" s="7">
        <v>19</v>
      </c>
      <c r="L4203" s="7">
        <v>0</v>
      </c>
      <c r="M4203" s="8">
        <v>3</v>
      </c>
      <c r="N4203" s="8">
        <v>0</v>
      </c>
      <c r="O4203" s="6">
        <v>3</v>
      </c>
    </row>
    <row r="4204" spans="1:15" x14ac:dyDescent="0.2">
      <c r="A4204" s="3">
        <v>35582</v>
      </c>
      <c r="B4204" t="s">
        <v>3</v>
      </c>
      <c r="C4204" t="s">
        <v>17</v>
      </c>
      <c r="D4204" s="7">
        <v>58674.662300000004</v>
      </c>
      <c r="E4204" s="5">
        <v>17675.34</v>
      </c>
      <c r="F4204" s="5">
        <v>18934.36</v>
      </c>
      <c r="G4204" s="5">
        <v>2894.76</v>
      </c>
      <c r="H4204" s="5">
        <v>19170.202299999997</v>
      </c>
      <c r="I4204" s="5">
        <v>75957.133333333259</v>
      </c>
      <c r="J4204" s="5">
        <v>341626.44146537798</v>
      </c>
      <c r="K4204" s="7">
        <v>166</v>
      </c>
      <c r="L4204" s="7">
        <v>14</v>
      </c>
      <c r="M4204" s="8">
        <v>7</v>
      </c>
      <c r="N4204" s="8">
        <v>9</v>
      </c>
      <c r="O4204" s="6">
        <v>19</v>
      </c>
    </row>
    <row r="4205" spans="1:15" x14ac:dyDescent="0.2">
      <c r="A4205" s="3">
        <v>35582</v>
      </c>
      <c r="B4205" t="s">
        <v>3</v>
      </c>
      <c r="C4205" t="s">
        <v>15</v>
      </c>
      <c r="D4205" s="7">
        <v>1138.5434</v>
      </c>
      <c r="E4205" s="5">
        <v>710.82</v>
      </c>
      <c r="F4205" s="5">
        <v>315.87</v>
      </c>
      <c r="G4205" s="5">
        <v>0.68</v>
      </c>
      <c r="H4205" s="5">
        <v>111.17339999999996</v>
      </c>
      <c r="I4205" s="5">
        <v>86.799999999999869</v>
      </c>
      <c r="J4205" s="5">
        <v>5945.2724609375</v>
      </c>
      <c r="K4205" s="7">
        <v>2</v>
      </c>
      <c r="L4205" s="7">
        <v>0</v>
      </c>
      <c r="M4205" s="8">
        <v>2</v>
      </c>
      <c r="N4205" s="8">
        <v>0</v>
      </c>
      <c r="O4205" s="6">
        <v>0</v>
      </c>
    </row>
    <row r="4206" spans="1:15" x14ac:dyDescent="0.2">
      <c r="A4206" s="3">
        <v>35582</v>
      </c>
      <c r="B4206" t="s">
        <v>3</v>
      </c>
      <c r="C4206" t="s">
        <v>17</v>
      </c>
      <c r="D4206" s="7">
        <v>177549.09839999999</v>
      </c>
      <c r="E4206" s="5">
        <v>43274.41</v>
      </c>
      <c r="F4206" s="5">
        <v>83532.070000000007</v>
      </c>
      <c r="G4206" s="5">
        <v>7883.45</v>
      </c>
      <c r="H4206" s="5">
        <v>42859.16839999998</v>
      </c>
      <c r="I4206" s="5">
        <v>256475.84999999998</v>
      </c>
      <c r="J4206" s="5">
        <v>526369.16699218797</v>
      </c>
      <c r="K4206" s="7">
        <v>723</v>
      </c>
      <c r="L4206" s="7">
        <v>119</v>
      </c>
      <c r="M4206" s="8">
        <v>-16</v>
      </c>
      <c r="N4206" s="8">
        <v>28</v>
      </c>
      <c r="O4206" s="6">
        <v>140</v>
      </c>
    </row>
    <row r="4207" spans="1:15" x14ac:dyDescent="0.2">
      <c r="A4207" s="3">
        <v>35582</v>
      </c>
      <c r="B4207" t="s">
        <v>3</v>
      </c>
      <c r="C4207" t="s">
        <v>16</v>
      </c>
      <c r="D4207" s="7">
        <v>22081.5308</v>
      </c>
      <c r="E4207" s="5">
        <v>21255.96</v>
      </c>
      <c r="F4207" s="5">
        <v>470.96</v>
      </c>
      <c r="G4207" s="5">
        <v>0</v>
      </c>
      <c r="H4207" s="5">
        <v>354.61080000000135</v>
      </c>
      <c r="I4207" s="5">
        <v>0</v>
      </c>
      <c r="J4207" s="5">
        <v>892826.841796875</v>
      </c>
      <c r="K4207" s="7">
        <v>42</v>
      </c>
      <c r="L4207" s="7">
        <v>0</v>
      </c>
      <c r="M4207" s="8">
        <v>0</v>
      </c>
      <c r="N4207" s="8">
        <v>5</v>
      </c>
      <c r="O4207" s="6">
        <v>12</v>
      </c>
    </row>
    <row r="4208" spans="1:15" x14ac:dyDescent="0.2">
      <c r="A4208" s="3">
        <v>35582</v>
      </c>
      <c r="B4208" t="s">
        <v>3</v>
      </c>
      <c r="C4208" t="s">
        <v>15</v>
      </c>
      <c r="D4208" s="7">
        <v>37035.334300000002</v>
      </c>
      <c r="E4208" s="5">
        <v>11071.42</v>
      </c>
      <c r="F4208" s="5">
        <v>7382.16</v>
      </c>
      <c r="G4208" s="5">
        <v>2899.83</v>
      </c>
      <c r="H4208" s="5">
        <v>15681.924300000004</v>
      </c>
      <c r="I4208" s="5">
        <v>65802.300000000032</v>
      </c>
      <c r="J4208" s="5">
        <v>143701.609375</v>
      </c>
      <c r="K4208" s="7">
        <v>204</v>
      </c>
      <c r="L4208" s="7">
        <v>7</v>
      </c>
      <c r="M4208" s="8">
        <v>3</v>
      </c>
      <c r="N4208" s="8">
        <v>11</v>
      </c>
      <c r="O4208" s="6">
        <v>16</v>
      </c>
    </row>
    <row r="4209" spans="1:15" x14ac:dyDescent="0.2">
      <c r="A4209" s="3">
        <v>35582</v>
      </c>
      <c r="B4209" t="s">
        <v>3</v>
      </c>
      <c r="C4209" t="s">
        <v>15</v>
      </c>
      <c r="D4209" s="7">
        <v>67.634</v>
      </c>
      <c r="E4209" s="5">
        <v>42.38</v>
      </c>
      <c r="F4209" s="5">
        <v>9.4600000000000009</v>
      </c>
      <c r="G4209" s="5">
        <v>0.65</v>
      </c>
      <c r="H4209" s="5">
        <v>15.143999999999997</v>
      </c>
      <c r="I4209" s="5">
        <v>244.99999999999977</v>
      </c>
      <c r="J4209" s="5">
        <v>1308.0380859375</v>
      </c>
      <c r="K4209" s="7">
        <v>2</v>
      </c>
      <c r="L4209" s="7">
        <v>0</v>
      </c>
      <c r="M4209" s="8">
        <v>0</v>
      </c>
      <c r="N4209" s="8">
        <v>0</v>
      </c>
      <c r="O4209" s="6">
        <v>0</v>
      </c>
    </row>
    <row r="4210" spans="1:15" x14ac:dyDescent="0.2">
      <c r="A4210" s="3">
        <v>35582</v>
      </c>
      <c r="B4210" t="s">
        <v>3</v>
      </c>
      <c r="C4210" t="s">
        <v>15</v>
      </c>
      <c r="D4210" s="7">
        <v>585.07000000000005</v>
      </c>
      <c r="E4210" s="5">
        <v>584.75</v>
      </c>
      <c r="F4210" s="5">
        <v>0.32</v>
      </c>
      <c r="G4210" s="5">
        <v>0</v>
      </c>
      <c r="H4210" s="5">
        <v>5.0015547259363302E-14</v>
      </c>
      <c r="I4210" s="5">
        <v>0.25</v>
      </c>
      <c r="J4210" s="5">
        <v>17095.958984375</v>
      </c>
      <c r="K4210" s="7">
        <v>3</v>
      </c>
      <c r="L4210" s="7">
        <v>0</v>
      </c>
      <c r="M4210" s="8">
        <v>0</v>
      </c>
      <c r="N4210" s="8">
        <v>1</v>
      </c>
      <c r="O4210" s="6">
        <v>0</v>
      </c>
    </row>
    <row r="4211" spans="1:15" x14ac:dyDescent="0.2">
      <c r="A4211" s="3">
        <v>35582</v>
      </c>
      <c r="B4211" t="s">
        <v>3</v>
      </c>
      <c r="C4211" t="s">
        <v>15</v>
      </c>
      <c r="D4211" s="7">
        <v>2095.3946000000001</v>
      </c>
      <c r="E4211" s="5">
        <v>398.34</v>
      </c>
      <c r="F4211" s="5">
        <v>1412.29</v>
      </c>
      <c r="G4211" s="5">
        <v>6.15</v>
      </c>
      <c r="H4211" s="5">
        <v>278.61460000000022</v>
      </c>
      <c r="I4211" s="5">
        <v>988.78333333333308</v>
      </c>
      <c r="J4211" s="5">
        <v>8790.67578125</v>
      </c>
      <c r="K4211" s="7">
        <v>9</v>
      </c>
      <c r="L4211" s="7">
        <v>0</v>
      </c>
      <c r="M4211" s="8">
        <v>0</v>
      </c>
      <c r="N4211" s="8">
        <v>0</v>
      </c>
      <c r="O4211" s="6">
        <v>1</v>
      </c>
    </row>
    <row r="4212" spans="1:15" x14ac:dyDescent="0.2">
      <c r="A4212" s="3">
        <v>35582</v>
      </c>
      <c r="B4212" t="s">
        <v>3</v>
      </c>
      <c r="C4212" t="s">
        <v>17</v>
      </c>
      <c r="D4212" s="7">
        <v>30246.170099999999</v>
      </c>
      <c r="E4212" s="5">
        <v>8991.73</v>
      </c>
      <c r="F4212" s="5">
        <v>10556.65</v>
      </c>
      <c r="G4212" s="5">
        <v>1238.7</v>
      </c>
      <c r="H4212" s="5">
        <v>9459.0900999999994</v>
      </c>
      <c r="I4212" s="5">
        <v>41955.216666666638</v>
      </c>
      <c r="J4212" s="5">
        <v>133143.744140625</v>
      </c>
      <c r="K4212" s="7">
        <v>41</v>
      </c>
      <c r="L4212" s="7">
        <v>2</v>
      </c>
      <c r="M4212" s="8">
        <v>5</v>
      </c>
      <c r="N4212" s="8">
        <v>2</v>
      </c>
      <c r="O4212" s="6">
        <v>4</v>
      </c>
    </row>
    <row r="4213" spans="1:15" x14ac:dyDescent="0.2">
      <c r="A4213" s="3">
        <v>35582</v>
      </c>
      <c r="B4213" t="s">
        <v>3</v>
      </c>
      <c r="C4213" t="s">
        <v>17</v>
      </c>
      <c r="D4213" s="7">
        <v>1357.2655</v>
      </c>
      <c r="E4213" s="5">
        <v>677.98</v>
      </c>
      <c r="F4213" s="5">
        <v>569.48</v>
      </c>
      <c r="G4213" s="5">
        <v>108.48</v>
      </c>
      <c r="H4213" s="5">
        <v>1.3254999999999342</v>
      </c>
      <c r="I4213" s="5">
        <v>27.183333333333351</v>
      </c>
      <c r="J4213" s="5">
        <v>1668.123046875</v>
      </c>
      <c r="K4213" s="7">
        <v>2</v>
      </c>
      <c r="L4213" s="7">
        <v>0</v>
      </c>
      <c r="M4213" s="8">
        <v>1</v>
      </c>
      <c r="N4213" s="8">
        <v>0</v>
      </c>
      <c r="O4213" s="6">
        <v>0</v>
      </c>
    </row>
    <row r="4214" spans="1:15" x14ac:dyDescent="0.2">
      <c r="A4214" s="3">
        <v>35582</v>
      </c>
      <c r="B4214" t="s">
        <v>3</v>
      </c>
      <c r="C4214" t="s">
        <v>17</v>
      </c>
      <c r="D4214" s="7">
        <v>179.65309999999999</v>
      </c>
      <c r="E4214" s="5">
        <v>8.48</v>
      </c>
      <c r="F4214" s="5">
        <v>135.66999999999999</v>
      </c>
      <c r="G4214" s="5">
        <v>0</v>
      </c>
      <c r="H4214" s="5">
        <v>35.503100000000018</v>
      </c>
      <c r="I4214" s="5">
        <v>106.25000000000001</v>
      </c>
      <c r="J4214" s="5">
        <v>16011.5439453125</v>
      </c>
      <c r="K4214" s="7">
        <v>13</v>
      </c>
      <c r="L4214" s="7">
        <v>1</v>
      </c>
      <c r="M4214" s="8">
        <v>2</v>
      </c>
      <c r="N4214" s="8">
        <v>1</v>
      </c>
      <c r="O4214" s="6">
        <v>1</v>
      </c>
    </row>
    <row r="4215" spans="1:15" x14ac:dyDescent="0.2">
      <c r="A4215" s="3">
        <v>35582</v>
      </c>
      <c r="B4215" t="s">
        <v>3</v>
      </c>
      <c r="C4215" t="s">
        <v>16</v>
      </c>
      <c r="D4215" s="7">
        <v>6890.5214999999998</v>
      </c>
      <c r="E4215" s="5">
        <v>6614.5</v>
      </c>
      <c r="F4215" s="5">
        <v>123.32</v>
      </c>
      <c r="G4215" s="5">
        <v>4.3600000000000003</v>
      </c>
      <c r="H4215" s="5">
        <v>148.34149999999983</v>
      </c>
      <c r="I4215" s="5">
        <v>0.64999999999999969</v>
      </c>
      <c r="J4215" s="5">
        <v>102206.5078125</v>
      </c>
      <c r="K4215" s="7">
        <v>20</v>
      </c>
      <c r="L4215" s="7">
        <v>0</v>
      </c>
      <c r="M4215" s="8">
        <v>1</v>
      </c>
      <c r="N4215" s="8">
        <v>0</v>
      </c>
      <c r="O4215" s="6">
        <v>4</v>
      </c>
    </row>
    <row r="4216" spans="1:15" x14ac:dyDescent="0.2">
      <c r="A4216" s="3">
        <v>35582</v>
      </c>
      <c r="B4216" t="s">
        <v>3</v>
      </c>
      <c r="C4216" t="s">
        <v>16</v>
      </c>
      <c r="D4216" s="7">
        <v>312292.6384</v>
      </c>
      <c r="E4216" s="5">
        <v>239502.04</v>
      </c>
      <c r="F4216" s="5">
        <v>48496.6</v>
      </c>
      <c r="G4216" s="5">
        <v>306.36</v>
      </c>
      <c r="H4216" s="5">
        <v>23987.638399999989</v>
      </c>
      <c r="I4216" s="5">
        <v>22949.116666666658</v>
      </c>
      <c r="J4216" s="5">
        <v>4990428.6435546903</v>
      </c>
      <c r="K4216" s="7">
        <v>2058</v>
      </c>
      <c r="L4216" s="7">
        <v>43</v>
      </c>
      <c r="M4216" s="8">
        <v>-10</v>
      </c>
      <c r="N4216" s="8">
        <v>239</v>
      </c>
      <c r="O4216" s="6">
        <v>313</v>
      </c>
    </row>
    <row r="4217" spans="1:15" x14ac:dyDescent="0.2">
      <c r="A4217" s="3">
        <v>35582</v>
      </c>
      <c r="B4217" t="s">
        <v>3</v>
      </c>
      <c r="C4217" t="s">
        <v>16</v>
      </c>
      <c r="D4217" s="7">
        <v>820.5</v>
      </c>
      <c r="E4217" s="5">
        <v>784.07</v>
      </c>
      <c r="F4217" s="5">
        <v>35.75</v>
      </c>
      <c r="G4217" s="5">
        <v>0.68</v>
      </c>
      <c r="H4217" s="5">
        <v>-5.007105841059456E-14</v>
      </c>
      <c r="I4217" s="5">
        <v>0</v>
      </c>
      <c r="J4217" s="5">
        <v>207189.994140625</v>
      </c>
      <c r="K4217" s="7">
        <v>43</v>
      </c>
      <c r="L4217" s="7">
        <v>1</v>
      </c>
      <c r="M4217" s="8">
        <v>1</v>
      </c>
      <c r="N4217" s="8">
        <v>1</v>
      </c>
      <c r="O4217" s="6">
        <v>2</v>
      </c>
    </row>
    <row r="4218" spans="1:15" x14ac:dyDescent="0.2">
      <c r="A4218" s="3">
        <v>35582</v>
      </c>
      <c r="B4218" t="s">
        <v>11</v>
      </c>
      <c r="C4218" t="s">
        <v>15</v>
      </c>
      <c r="D4218" s="7">
        <v>6644.9930999999997</v>
      </c>
      <c r="E4218" s="5">
        <v>530.55999999999995</v>
      </c>
      <c r="F4218" s="5">
        <v>4820.6099999999997</v>
      </c>
      <c r="G4218" s="5">
        <v>265.56</v>
      </c>
      <c r="H4218" s="5">
        <v>1028.2631000000006</v>
      </c>
      <c r="I4218" s="5">
        <v>5199.1166666666659</v>
      </c>
      <c r="J4218" s="5">
        <v>2547.4304924011199</v>
      </c>
      <c r="K4218" s="7">
        <v>11</v>
      </c>
      <c r="L4218" s="7">
        <v>0</v>
      </c>
      <c r="M4218" s="8">
        <v>-1</v>
      </c>
      <c r="N4218" s="8">
        <v>1</v>
      </c>
      <c r="O4218" s="6">
        <v>0</v>
      </c>
    </row>
    <row r="4219" spans="1:15" x14ac:dyDescent="0.2">
      <c r="A4219" s="3">
        <v>35582</v>
      </c>
      <c r="B4219" t="s">
        <v>11</v>
      </c>
      <c r="C4219" t="s">
        <v>16</v>
      </c>
      <c r="D4219" s="7">
        <v>140.88999999999999</v>
      </c>
      <c r="E4219" s="5">
        <v>140.88999999999999</v>
      </c>
      <c r="F4219" s="5">
        <v>0</v>
      </c>
      <c r="G4219" s="5">
        <v>0</v>
      </c>
      <c r="H4219" s="5">
        <v>0</v>
      </c>
      <c r="I4219" s="5">
        <v>0</v>
      </c>
      <c r="J4219" s="5">
        <v>324.709998130798</v>
      </c>
      <c r="K4219" s="7">
        <v>1</v>
      </c>
      <c r="L4219" s="7">
        <v>0</v>
      </c>
      <c r="M4219" s="8">
        <v>0</v>
      </c>
      <c r="N4219" s="8">
        <v>0</v>
      </c>
      <c r="O4219" s="6">
        <v>0</v>
      </c>
    </row>
    <row r="4220" spans="1:15" x14ac:dyDescent="0.2">
      <c r="A4220" s="3">
        <v>35582</v>
      </c>
      <c r="B4220" t="s">
        <v>11</v>
      </c>
      <c r="C4220" t="s">
        <v>15</v>
      </c>
      <c r="D4220" s="7">
        <v>12934828.9323</v>
      </c>
      <c r="E4220" s="5">
        <v>1469201.8936000001</v>
      </c>
      <c r="F4220" s="5">
        <v>5713978.1873000003</v>
      </c>
      <c r="G4220" s="5">
        <v>363526.99</v>
      </c>
      <c r="H4220" s="5">
        <v>5388121.8613999989</v>
      </c>
      <c r="I4220" s="5">
        <v>17596743.93333333</v>
      </c>
      <c r="J4220" s="5">
        <v>17104313.332031298</v>
      </c>
      <c r="K4220" s="7">
        <v>62444</v>
      </c>
      <c r="L4220" s="7">
        <v>0</v>
      </c>
      <c r="M4220" s="8">
        <v>-1051</v>
      </c>
      <c r="N4220" s="8">
        <v>1390</v>
      </c>
      <c r="O4220" s="6">
        <v>2051</v>
      </c>
    </row>
    <row r="4221" spans="1:15" x14ac:dyDescent="0.2">
      <c r="A4221" s="3">
        <v>35582</v>
      </c>
      <c r="B4221" t="s">
        <v>11</v>
      </c>
      <c r="C4221" t="s">
        <v>17</v>
      </c>
      <c r="D4221" s="7">
        <v>26567980.875799999</v>
      </c>
      <c r="E4221" s="5">
        <v>6428663.2400000002</v>
      </c>
      <c r="F4221" s="5">
        <v>10317856.460000001</v>
      </c>
      <c r="G4221" s="5">
        <v>1344343.48</v>
      </c>
      <c r="H4221" s="5">
        <v>8477117.6957999952</v>
      </c>
      <c r="I4221" s="5">
        <v>33420609.283333346</v>
      </c>
      <c r="J4221" s="5">
        <v>124145580.52124301</v>
      </c>
      <c r="K4221" s="7">
        <v>60906</v>
      </c>
      <c r="L4221" s="7">
        <v>8939</v>
      </c>
      <c r="M4221" s="8">
        <v>59</v>
      </c>
      <c r="N4221" s="8">
        <v>1319</v>
      </c>
      <c r="O4221" s="6">
        <v>4763</v>
      </c>
    </row>
    <row r="4222" spans="1:15" x14ac:dyDescent="0.2">
      <c r="A4222" s="3">
        <v>35582</v>
      </c>
      <c r="B4222" t="s">
        <v>11</v>
      </c>
      <c r="C4222" t="s">
        <v>15</v>
      </c>
      <c r="D4222" s="7">
        <v>578619.40339999995</v>
      </c>
      <c r="E4222" s="5">
        <v>115177.2</v>
      </c>
      <c r="F4222" s="5">
        <v>251123.34</v>
      </c>
      <c r="G4222" s="5">
        <v>11826.32</v>
      </c>
      <c r="H4222" s="5">
        <v>200492.54339999994</v>
      </c>
      <c r="I4222" s="5">
        <v>770422.13333333458</v>
      </c>
      <c r="J4222" s="5">
        <v>1766562.6708984401</v>
      </c>
      <c r="K4222" s="7">
        <v>2891</v>
      </c>
      <c r="L4222" s="7">
        <v>21</v>
      </c>
      <c r="M4222" s="8">
        <v>74</v>
      </c>
      <c r="N4222" s="8">
        <v>200</v>
      </c>
      <c r="O4222" s="6">
        <v>290</v>
      </c>
    </row>
    <row r="4223" spans="1:15" x14ac:dyDescent="0.2">
      <c r="A4223" s="3">
        <v>35582</v>
      </c>
      <c r="B4223" t="s">
        <v>11</v>
      </c>
      <c r="C4223" t="s">
        <v>17</v>
      </c>
      <c r="D4223" s="7">
        <v>11401617.478800001</v>
      </c>
      <c r="E4223" s="5">
        <v>2263812.83</v>
      </c>
      <c r="F4223" s="5">
        <v>4957737.4400000004</v>
      </c>
      <c r="G4223" s="5">
        <v>501903.9</v>
      </c>
      <c r="H4223" s="5">
        <v>3678163.3088000002</v>
      </c>
      <c r="I4223" s="5">
        <v>17818798.850000001</v>
      </c>
      <c r="J4223" s="5">
        <v>36788064.489257798</v>
      </c>
      <c r="K4223" s="7">
        <v>42727</v>
      </c>
      <c r="L4223" s="7">
        <v>2116</v>
      </c>
      <c r="M4223" s="8">
        <v>-835</v>
      </c>
      <c r="N4223" s="8">
        <v>1063</v>
      </c>
      <c r="O4223" s="6">
        <v>4245</v>
      </c>
    </row>
    <row r="4224" spans="1:15" x14ac:dyDescent="0.2">
      <c r="A4224" s="3">
        <v>35582</v>
      </c>
      <c r="B4224" t="s">
        <v>11</v>
      </c>
      <c r="C4224" t="s">
        <v>16</v>
      </c>
      <c r="D4224" s="7">
        <v>6129930.9336000001</v>
      </c>
      <c r="E4224" s="5">
        <v>5998096.8099999996</v>
      </c>
      <c r="F4224" s="5">
        <v>109951.09</v>
      </c>
      <c r="G4224" s="5">
        <v>3461.11</v>
      </c>
      <c r="H4224" s="5">
        <v>18421.923600000518</v>
      </c>
      <c r="I4224" s="5">
        <v>61.149999999999991</v>
      </c>
      <c r="J4224" s="5">
        <v>220653138.59570301</v>
      </c>
      <c r="K4224" s="7">
        <v>15757</v>
      </c>
      <c r="L4224" s="7">
        <v>349</v>
      </c>
      <c r="M4224" s="8">
        <v>-53</v>
      </c>
      <c r="N4224" s="8">
        <v>961</v>
      </c>
      <c r="O4224" s="6">
        <v>2159</v>
      </c>
    </row>
    <row r="4225" spans="1:15" x14ac:dyDescent="0.2">
      <c r="A4225" s="3">
        <v>35582</v>
      </c>
      <c r="B4225" t="s">
        <v>11</v>
      </c>
      <c r="C4225" t="s">
        <v>15</v>
      </c>
      <c r="D4225" s="7">
        <v>17420320.893599998</v>
      </c>
      <c r="E4225" s="5">
        <v>3709010.05</v>
      </c>
      <c r="F4225" s="5">
        <v>5092722.88</v>
      </c>
      <c r="G4225" s="5">
        <v>912442.64</v>
      </c>
      <c r="H4225" s="5">
        <v>7706145.3235999988</v>
      </c>
      <c r="I4225" s="5">
        <v>38749592.166666701</v>
      </c>
      <c r="J4225" s="5">
        <v>65194162.611328103</v>
      </c>
      <c r="K4225" s="7">
        <v>89197</v>
      </c>
      <c r="L4225" s="7">
        <v>209</v>
      </c>
      <c r="M4225" s="8">
        <v>133</v>
      </c>
      <c r="N4225" s="8">
        <v>2795</v>
      </c>
      <c r="O4225" s="6">
        <v>5026</v>
      </c>
    </row>
    <row r="4226" spans="1:15" x14ac:dyDescent="0.2">
      <c r="A4226" s="3">
        <v>35582</v>
      </c>
      <c r="B4226" t="s">
        <v>11</v>
      </c>
      <c r="C4226" t="s">
        <v>15</v>
      </c>
      <c r="D4226" s="7">
        <v>95257.584400000007</v>
      </c>
      <c r="E4226" s="5">
        <v>27220.99</v>
      </c>
      <c r="F4226" s="5">
        <v>16622.09</v>
      </c>
      <c r="G4226" s="5">
        <v>1763.79</v>
      </c>
      <c r="H4226" s="5">
        <v>49650.714400000004</v>
      </c>
      <c r="I4226" s="5">
        <v>193959.39999999985</v>
      </c>
      <c r="J4226" s="5">
        <v>774937.19042968797</v>
      </c>
      <c r="K4226" s="7">
        <v>255</v>
      </c>
      <c r="L4226" s="7">
        <v>0</v>
      </c>
      <c r="M4226" s="8">
        <v>-1</v>
      </c>
      <c r="N4226" s="8">
        <v>10</v>
      </c>
      <c r="O4226" s="6">
        <v>6</v>
      </c>
    </row>
    <row r="4227" spans="1:15" x14ac:dyDescent="0.2">
      <c r="A4227" s="3">
        <v>35582</v>
      </c>
      <c r="B4227" t="s">
        <v>11</v>
      </c>
      <c r="C4227" t="s">
        <v>15</v>
      </c>
      <c r="D4227" s="7">
        <v>13349668.7268</v>
      </c>
      <c r="E4227" s="5">
        <v>2659364.04</v>
      </c>
      <c r="F4227" s="5">
        <v>4186869.87</v>
      </c>
      <c r="G4227" s="5">
        <v>625421.26</v>
      </c>
      <c r="H4227" s="5">
        <v>5878013.5567999994</v>
      </c>
      <c r="I4227" s="5">
        <v>20813414.733333338</v>
      </c>
      <c r="J4227" s="5">
        <v>60695868.035156302</v>
      </c>
      <c r="K4227" s="7">
        <v>50219</v>
      </c>
      <c r="L4227" s="7">
        <v>0</v>
      </c>
      <c r="M4227" s="8">
        <v>-819</v>
      </c>
      <c r="N4227" s="8">
        <v>1360</v>
      </c>
      <c r="O4227" s="6">
        <v>2412</v>
      </c>
    </row>
    <row r="4228" spans="1:15" x14ac:dyDescent="0.2">
      <c r="A4228" s="3">
        <v>35582</v>
      </c>
      <c r="B4228" t="s">
        <v>11</v>
      </c>
      <c r="C4228" t="s">
        <v>17</v>
      </c>
      <c r="D4228" s="7">
        <v>2786.0774999999999</v>
      </c>
      <c r="E4228" s="5">
        <v>568.47</v>
      </c>
      <c r="F4228" s="5">
        <v>1184.9000000000001</v>
      </c>
      <c r="G4228" s="5">
        <v>5.37</v>
      </c>
      <c r="H4228" s="5">
        <v>1027.3375000000001</v>
      </c>
      <c r="I4228" s="5">
        <v>3436.2</v>
      </c>
      <c r="J4228" s="5">
        <v>6510.4312105178897</v>
      </c>
      <c r="K4228" s="7">
        <v>2</v>
      </c>
      <c r="L4228" s="7">
        <v>0</v>
      </c>
      <c r="M4228" s="8">
        <v>1</v>
      </c>
      <c r="N4228" s="8">
        <v>0</v>
      </c>
      <c r="O4228" s="6">
        <v>0</v>
      </c>
    </row>
    <row r="4229" spans="1:15" x14ac:dyDescent="0.2">
      <c r="A4229" s="3">
        <v>35582</v>
      </c>
      <c r="B4229" t="s">
        <v>11</v>
      </c>
      <c r="C4229" t="s">
        <v>17</v>
      </c>
      <c r="D4229" s="7">
        <v>904.16750000000002</v>
      </c>
      <c r="E4229" s="5">
        <v>0</v>
      </c>
      <c r="F4229" s="5">
        <v>789.59</v>
      </c>
      <c r="G4229" s="5">
        <v>0</v>
      </c>
      <c r="H4229" s="5">
        <v>114.57749999999999</v>
      </c>
      <c r="I4229" s="5">
        <v>396.13333333333264</v>
      </c>
      <c r="J4229" s="5">
        <v>0</v>
      </c>
      <c r="K4229" s="7">
        <v>1</v>
      </c>
      <c r="L4229" s="7">
        <v>0</v>
      </c>
      <c r="M4229" s="8">
        <v>0</v>
      </c>
      <c r="N4229" s="8">
        <v>0</v>
      </c>
      <c r="O4229" s="6">
        <v>0</v>
      </c>
    </row>
    <row r="4230" spans="1:15" x14ac:dyDescent="0.2">
      <c r="A4230" s="3">
        <v>35582</v>
      </c>
      <c r="B4230" t="s">
        <v>11</v>
      </c>
      <c r="C4230" t="s">
        <v>15</v>
      </c>
      <c r="D4230" s="7">
        <v>4469460.5179000003</v>
      </c>
      <c r="E4230" s="5">
        <v>436600.16</v>
      </c>
      <c r="F4230" s="5">
        <v>3131199.04</v>
      </c>
      <c r="G4230" s="5">
        <v>76009.960000000006</v>
      </c>
      <c r="H4230" s="5">
        <v>825651.35790000018</v>
      </c>
      <c r="I4230" s="5">
        <v>2535654.1500000013</v>
      </c>
      <c r="J4230" s="5">
        <v>7349183.41015625</v>
      </c>
      <c r="K4230" s="7">
        <v>15728</v>
      </c>
      <c r="L4230" s="7">
        <v>0</v>
      </c>
      <c r="M4230" s="8">
        <v>-245</v>
      </c>
      <c r="N4230" s="8">
        <v>1043</v>
      </c>
      <c r="O4230" s="6">
        <v>2140</v>
      </c>
    </row>
    <row r="4231" spans="1:15" x14ac:dyDescent="0.2">
      <c r="A4231" s="3">
        <v>35582</v>
      </c>
      <c r="B4231" t="s">
        <v>11</v>
      </c>
      <c r="C4231" t="s">
        <v>17</v>
      </c>
      <c r="D4231" s="7">
        <v>9757324.6711000092</v>
      </c>
      <c r="E4231" s="5">
        <v>3207104.73</v>
      </c>
      <c r="F4231" s="5">
        <v>3151376.7119</v>
      </c>
      <c r="G4231" s="5">
        <v>545610</v>
      </c>
      <c r="H4231" s="5">
        <v>2853233.2292000088</v>
      </c>
      <c r="I4231" s="5">
        <v>11081496.333333328</v>
      </c>
      <c r="J4231" s="5">
        <v>39343006.0322266</v>
      </c>
      <c r="K4231" s="7">
        <v>16463</v>
      </c>
      <c r="L4231" s="7">
        <v>2652</v>
      </c>
      <c r="M4231" s="8">
        <v>1221</v>
      </c>
      <c r="N4231" s="8">
        <v>201</v>
      </c>
      <c r="O4231" s="6">
        <v>1908</v>
      </c>
    </row>
    <row r="4232" spans="1:15" x14ac:dyDescent="0.2">
      <c r="A4232" s="3">
        <v>35582</v>
      </c>
      <c r="B4232" t="s">
        <v>11</v>
      </c>
      <c r="C4232" t="s">
        <v>17</v>
      </c>
      <c r="D4232" s="7">
        <v>590042.25569999998</v>
      </c>
      <c r="E4232" s="5">
        <v>237277.91</v>
      </c>
      <c r="F4232" s="5">
        <v>205060.23</v>
      </c>
      <c r="G4232" s="5">
        <v>39858.76</v>
      </c>
      <c r="H4232" s="5">
        <v>107845.35569999993</v>
      </c>
      <c r="I4232" s="5">
        <v>521580.86666666687</v>
      </c>
      <c r="J4232" s="5">
        <v>1531962.1894531299</v>
      </c>
      <c r="K4232" s="7">
        <v>722</v>
      </c>
      <c r="L4232" s="7">
        <v>39</v>
      </c>
      <c r="M4232" s="8">
        <v>162</v>
      </c>
      <c r="N4232" s="8">
        <v>2</v>
      </c>
      <c r="O4232" s="6">
        <v>43</v>
      </c>
    </row>
    <row r="4233" spans="1:15" x14ac:dyDescent="0.2">
      <c r="A4233" s="3">
        <v>35582</v>
      </c>
      <c r="B4233" t="s">
        <v>11</v>
      </c>
      <c r="C4233" t="s">
        <v>17</v>
      </c>
      <c r="D4233" s="7">
        <v>404752.69630000001</v>
      </c>
      <c r="E4233" s="5">
        <v>2011.88</v>
      </c>
      <c r="F4233" s="5">
        <v>124641.63</v>
      </c>
      <c r="G4233" s="5">
        <v>9440.66</v>
      </c>
      <c r="H4233" s="5">
        <v>268658.52630000003</v>
      </c>
      <c r="I4233" s="5">
        <v>1786396.7333333336</v>
      </c>
      <c r="J4233" s="5">
        <v>4753228.16015625</v>
      </c>
      <c r="K4233" s="7">
        <v>4802</v>
      </c>
      <c r="L4233" s="7">
        <v>675</v>
      </c>
      <c r="M4233" s="8">
        <v>427</v>
      </c>
      <c r="N4233" s="8">
        <v>486</v>
      </c>
      <c r="O4233" s="6">
        <v>628</v>
      </c>
    </row>
    <row r="4234" spans="1:15" x14ac:dyDescent="0.2">
      <c r="A4234" s="3">
        <v>35582</v>
      </c>
      <c r="B4234" t="s">
        <v>11</v>
      </c>
      <c r="C4234" t="s">
        <v>16</v>
      </c>
      <c r="D4234" s="7">
        <v>149251.24710000001</v>
      </c>
      <c r="E4234" s="5">
        <v>123811.86</v>
      </c>
      <c r="F4234" s="5">
        <v>12971.42</v>
      </c>
      <c r="G4234" s="5">
        <v>1408.36</v>
      </c>
      <c r="H4234" s="5">
        <v>11059.607100000007</v>
      </c>
      <c r="I4234" s="5">
        <v>18311.166666666668</v>
      </c>
      <c r="J4234" s="5">
        <v>2727656.7578125</v>
      </c>
      <c r="K4234" s="7">
        <v>490</v>
      </c>
      <c r="L4234" s="7">
        <v>8</v>
      </c>
      <c r="M4234" s="8">
        <v>-3</v>
      </c>
      <c r="N4234" s="8">
        <v>46</v>
      </c>
      <c r="O4234" s="6">
        <v>62</v>
      </c>
    </row>
    <row r="4235" spans="1:15" x14ac:dyDescent="0.2">
      <c r="A4235" s="3">
        <v>35582</v>
      </c>
      <c r="B4235" t="s">
        <v>11</v>
      </c>
      <c r="C4235" t="s">
        <v>16</v>
      </c>
      <c r="D4235" s="7">
        <v>3593353.5016000001</v>
      </c>
      <c r="E4235" s="5">
        <v>3356329.88</v>
      </c>
      <c r="F4235" s="5">
        <v>133282.32999999999</v>
      </c>
      <c r="G4235" s="5">
        <v>5077.8100000000004</v>
      </c>
      <c r="H4235" s="5">
        <v>98663.481600000203</v>
      </c>
      <c r="I4235" s="5">
        <v>75998.116666666625</v>
      </c>
      <c r="J4235" s="5">
        <v>77262476.522461101</v>
      </c>
      <c r="K4235" s="7">
        <v>15910</v>
      </c>
      <c r="L4235" s="7">
        <v>6360</v>
      </c>
      <c r="M4235" s="8">
        <v>52</v>
      </c>
      <c r="N4235" s="8">
        <v>652</v>
      </c>
      <c r="O4235" s="6">
        <v>5531</v>
      </c>
    </row>
    <row r="4236" spans="1:15" x14ac:dyDescent="0.2">
      <c r="A4236" s="3">
        <v>35582</v>
      </c>
      <c r="B4236" t="s">
        <v>11</v>
      </c>
      <c r="C4236" t="s">
        <v>16</v>
      </c>
      <c r="D4236" s="7">
        <v>67481.596399999995</v>
      </c>
      <c r="E4236" s="5">
        <v>64686.1</v>
      </c>
      <c r="F4236" s="5">
        <v>1970.8</v>
      </c>
      <c r="G4236" s="5">
        <v>177.76</v>
      </c>
      <c r="H4236" s="5">
        <v>646.93639999999641</v>
      </c>
      <c r="I4236" s="5">
        <v>183.99999999999989</v>
      </c>
      <c r="J4236" s="5">
        <v>4986624.1699218797</v>
      </c>
      <c r="K4236" s="7">
        <v>575</v>
      </c>
      <c r="L4236" s="7">
        <v>6</v>
      </c>
      <c r="M4236" s="8">
        <v>13</v>
      </c>
      <c r="N4236" s="8">
        <v>39</v>
      </c>
      <c r="O4236" s="6">
        <v>54</v>
      </c>
    </row>
    <row r="4237" spans="1:15" x14ac:dyDescent="0.2">
      <c r="A4237" s="3">
        <v>35582</v>
      </c>
      <c r="B4237" t="s">
        <v>11</v>
      </c>
      <c r="C4237" t="s">
        <v>18</v>
      </c>
      <c r="D4237" s="7">
        <v>4.6900000000000004</v>
      </c>
      <c r="E4237" s="5">
        <v>0</v>
      </c>
      <c r="F4237" s="5">
        <v>4.6900000000000004</v>
      </c>
      <c r="G4237" s="5">
        <v>0</v>
      </c>
      <c r="H4237" s="5">
        <v>0</v>
      </c>
      <c r="I4237" s="5">
        <v>0</v>
      </c>
      <c r="J4237" s="5">
        <v>0</v>
      </c>
      <c r="K4237" s="7">
        <v>0</v>
      </c>
      <c r="L4237" s="7">
        <v>0</v>
      </c>
      <c r="M4237" s="8">
        <v>0</v>
      </c>
      <c r="N4237" s="8">
        <v>0</v>
      </c>
      <c r="O4237" s="6">
        <v>0</v>
      </c>
    </row>
    <row r="4238" spans="1:15" x14ac:dyDescent="0.2">
      <c r="A4238" s="3">
        <v>35582</v>
      </c>
      <c r="B4238" t="s">
        <v>6</v>
      </c>
      <c r="C4238" t="s">
        <v>15</v>
      </c>
      <c r="D4238" s="7">
        <v>16229.5327</v>
      </c>
      <c r="E4238" s="5">
        <v>447.63</v>
      </c>
      <c r="F4238" s="5">
        <v>12657.09</v>
      </c>
      <c r="G4238" s="5">
        <v>411.59</v>
      </c>
      <c r="H4238" s="5">
        <v>2713.2227000000003</v>
      </c>
      <c r="I4238" s="5">
        <v>10611.533333333331</v>
      </c>
      <c r="J4238" s="5">
        <v>280.30007076263399</v>
      </c>
      <c r="K4238" s="7">
        <v>19</v>
      </c>
      <c r="L4238" s="7">
        <v>0</v>
      </c>
      <c r="M4238" s="8">
        <v>0</v>
      </c>
      <c r="N4238" s="8">
        <v>0</v>
      </c>
      <c r="O4238" s="6">
        <v>0</v>
      </c>
    </row>
    <row r="4239" spans="1:15" x14ac:dyDescent="0.2">
      <c r="A4239" s="3">
        <v>35582</v>
      </c>
      <c r="B4239" t="s">
        <v>6</v>
      </c>
      <c r="C4239" t="s">
        <v>15</v>
      </c>
      <c r="D4239" s="7">
        <v>3306950.3569999998</v>
      </c>
      <c r="E4239" s="5">
        <v>409432.26740000001</v>
      </c>
      <c r="F4239" s="5">
        <v>1441384.3817</v>
      </c>
      <c r="G4239" s="5">
        <v>99708.479999999996</v>
      </c>
      <c r="H4239" s="5">
        <v>1356425.2278999996</v>
      </c>
      <c r="I4239" s="5">
        <v>4502818.6500000032</v>
      </c>
      <c r="J4239" s="5">
        <v>4812306.3564453097</v>
      </c>
      <c r="K4239" s="7">
        <v>16427</v>
      </c>
      <c r="L4239" s="7">
        <v>1</v>
      </c>
      <c r="M4239" s="8">
        <v>-278</v>
      </c>
      <c r="N4239" s="8">
        <v>369</v>
      </c>
      <c r="O4239" s="6">
        <v>596</v>
      </c>
    </row>
    <row r="4240" spans="1:15" x14ac:dyDescent="0.2">
      <c r="A4240" s="3">
        <v>35582</v>
      </c>
      <c r="B4240" t="s">
        <v>6</v>
      </c>
      <c r="C4240" t="s">
        <v>17</v>
      </c>
      <c r="D4240" s="7">
        <v>11265051.4617</v>
      </c>
      <c r="E4240" s="5">
        <v>2744842.97</v>
      </c>
      <c r="F4240" s="5">
        <v>4394573.59</v>
      </c>
      <c r="G4240" s="5">
        <v>567508.18000000005</v>
      </c>
      <c r="H4240" s="5">
        <v>3558126.7216999992</v>
      </c>
      <c r="I4240" s="5">
        <v>15467195.583333328</v>
      </c>
      <c r="J4240" s="5">
        <v>66984194.534725197</v>
      </c>
      <c r="K4240" s="7">
        <v>24821</v>
      </c>
      <c r="L4240" s="7">
        <v>2301</v>
      </c>
      <c r="M4240" s="8">
        <v>162</v>
      </c>
      <c r="N4240" s="8">
        <v>688</v>
      </c>
      <c r="O4240" s="6">
        <v>2212</v>
      </c>
    </row>
    <row r="4241" spans="1:15" x14ac:dyDescent="0.2">
      <c r="A4241" s="3">
        <v>35582</v>
      </c>
      <c r="B4241" t="s">
        <v>6</v>
      </c>
      <c r="C4241" t="s">
        <v>15</v>
      </c>
      <c r="D4241" s="7">
        <v>285923.39110000001</v>
      </c>
      <c r="E4241" s="5">
        <v>51449.82</v>
      </c>
      <c r="F4241" s="5">
        <v>122154.19</v>
      </c>
      <c r="G4241" s="5">
        <v>6867.5</v>
      </c>
      <c r="H4241" s="5">
        <v>105451.8811</v>
      </c>
      <c r="I4241" s="5">
        <v>391810.03333333327</v>
      </c>
      <c r="J4241" s="5">
        <v>742893.98535156297</v>
      </c>
      <c r="K4241" s="7">
        <v>1402</v>
      </c>
      <c r="L4241" s="7">
        <v>15</v>
      </c>
      <c r="M4241" s="8">
        <v>32</v>
      </c>
      <c r="N4241" s="8">
        <v>95</v>
      </c>
      <c r="O4241" s="6">
        <v>134</v>
      </c>
    </row>
    <row r="4242" spans="1:15" x14ac:dyDescent="0.2">
      <c r="A4242" s="3">
        <v>35582</v>
      </c>
      <c r="B4242" t="s">
        <v>6</v>
      </c>
      <c r="C4242" t="s">
        <v>17</v>
      </c>
      <c r="D4242" s="7">
        <v>5458256.8481999999</v>
      </c>
      <c r="E4242" s="5">
        <v>1091865.07</v>
      </c>
      <c r="F4242" s="5">
        <v>2396767.29</v>
      </c>
      <c r="G4242" s="5">
        <v>260381.25</v>
      </c>
      <c r="H4242" s="5">
        <v>1709243.2381999996</v>
      </c>
      <c r="I4242" s="5">
        <v>9267382.6000000089</v>
      </c>
      <c r="J4242" s="5">
        <v>19700582.853515599</v>
      </c>
      <c r="K4242" s="7">
        <v>20788</v>
      </c>
      <c r="L4242" s="7">
        <v>1846</v>
      </c>
      <c r="M4242" s="8">
        <v>-429</v>
      </c>
      <c r="N4242" s="8">
        <v>543</v>
      </c>
      <c r="O4242" s="6">
        <v>1363</v>
      </c>
    </row>
    <row r="4243" spans="1:15" x14ac:dyDescent="0.2">
      <c r="A4243" s="3">
        <v>35582</v>
      </c>
      <c r="B4243" t="s">
        <v>6</v>
      </c>
      <c r="C4243" t="s">
        <v>16</v>
      </c>
      <c r="D4243" s="7">
        <v>4332567.6372999996</v>
      </c>
      <c r="E4243" s="5">
        <v>4252785.68</v>
      </c>
      <c r="F4243" s="5">
        <v>79335.89</v>
      </c>
      <c r="G4243" s="5">
        <v>2617.87</v>
      </c>
      <c r="H4243" s="5">
        <v>-2171.8027000001066</v>
      </c>
      <c r="I4243" s="5">
        <v>25.933333333333302</v>
      </c>
      <c r="J4243" s="5">
        <v>178554661.66699201</v>
      </c>
      <c r="K4243" s="7">
        <v>11164</v>
      </c>
      <c r="L4243" s="7">
        <v>275</v>
      </c>
      <c r="M4243" s="8">
        <v>-25</v>
      </c>
      <c r="N4243" s="8">
        <v>731</v>
      </c>
      <c r="O4243" s="6">
        <v>1413</v>
      </c>
    </row>
    <row r="4244" spans="1:15" x14ac:dyDescent="0.2">
      <c r="A4244" s="3">
        <v>35582</v>
      </c>
      <c r="B4244" t="s">
        <v>6</v>
      </c>
      <c r="C4244" t="s">
        <v>15</v>
      </c>
      <c r="D4244" s="7">
        <v>8912522.9973000009</v>
      </c>
      <c r="E4244" s="5">
        <v>2025881.15</v>
      </c>
      <c r="F4244" s="5">
        <v>2571301.33</v>
      </c>
      <c r="G4244" s="5">
        <v>513580.42</v>
      </c>
      <c r="H4244" s="5">
        <v>3801760.0973000005</v>
      </c>
      <c r="I4244" s="5">
        <v>21317423.65000001</v>
      </c>
      <c r="J4244" s="5">
        <v>37581184.191406302</v>
      </c>
      <c r="K4244" s="7">
        <v>49265</v>
      </c>
      <c r="L4244" s="7">
        <v>492</v>
      </c>
      <c r="M4244" s="8">
        <v>5</v>
      </c>
      <c r="N4244" s="8">
        <v>1641</v>
      </c>
      <c r="O4244" s="6">
        <v>3073</v>
      </c>
    </row>
    <row r="4245" spans="1:15" x14ac:dyDescent="0.2">
      <c r="A4245" s="3">
        <v>35582</v>
      </c>
      <c r="B4245" t="s">
        <v>6</v>
      </c>
      <c r="C4245" t="s">
        <v>15</v>
      </c>
      <c r="D4245" s="7">
        <v>61215.876400000001</v>
      </c>
      <c r="E4245" s="5">
        <v>18256.79</v>
      </c>
      <c r="F4245" s="5">
        <v>11256.94</v>
      </c>
      <c r="G4245" s="5">
        <v>1172.77</v>
      </c>
      <c r="H4245" s="5">
        <v>30529.376399999997</v>
      </c>
      <c r="I4245" s="5">
        <v>141182.31666666674</v>
      </c>
      <c r="J4245" s="5">
        <v>534761.51074218797</v>
      </c>
      <c r="K4245" s="7">
        <v>182</v>
      </c>
      <c r="L4245" s="7">
        <v>0</v>
      </c>
      <c r="M4245" s="8">
        <v>-7</v>
      </c>
      <c r="N4245" s="8">
        <v>6</v>
      </c>
      <c r="O4245" s="6">
        <v>4</v>
      </c>
    </row>
    <row r="4246" spans="1:15" x14ac:dyDescent="0.2">
      <c r="A4246" s="3">
        <v>35582</v>
      </c>
      <c r="B4246" t="s">
        <v>6</v>
      </c>
      <c r="C4246" t="s">
        <v>15</v>
      </c>
      <c r="D4246" s="7">
        <v>6179363.0569000002</v>
      </c>
      <c r="E4246" s="5">
        <v>1342407.47</v>
      </c>
      <c r="F4246" s="5">
        <v>1910628.85</v>
      </c>
      <c r="G4246" s="5">
        <v>306014.15999999997</v>
      </c>
      <c r="H4246" s="5">
        <v>2620312.5769000002</v>
      </c>
      <c r="I4246" s="5">
        <v>9541447.4333333336</v>
      </c>
      <c r="J4246" s="5">
        <v>31885111.046875</v>
      </c>
      <c r="K4246" s="7">
        <v>23851</v>
      </c>
      <c r="L4246" s="7">
        <v>0</v>
      </c>
      <c r="M4246" s="8">
        <v>-419</v>
      </c>
      <c r="N4246" s="8">
        <v>770</v>
      </c>
      <c r="O4246" s="6">
        <v>1258</v>
      </c>
    </row>
    <row r="4247" spans="1:15" x14ac:dyDescent="0.2">
      <c r="A4247" s="3">
        <v>35582</v>
      </c>
      <c r="B4247" t="s">
        <v>6</v>
      </c>
      <c r="C4247" t="s">
        <v>17</v>
      </c>
      <c r="D4247" s="7">
        <v>454.11970000000002</v>
      </c>
      <c r="E4247" s="5">
        <v>112.26</v>
      </c>
      <c r="F4247" s="5">
        <v>150.54</v>
      </c>
      <c r="G4247" s="5">
        <v>0</v>
      </c>
      <c r="H4247" s="5">
        <v>191.31970000000004</v>
      </c>
      <c r="I4247" s="5">
        <v>723.74999999999807</v>
      </c>
      <c r="J4247" s="5">
        <v>298.0927734375</v>
      </c>
      <c r="K4247" s="7">
        <v>1</v>
      </c>
      <c r="L4247" s="7">
        <v>0</v>
      </c>
      <c r="M4247" s="8">
        <v>0</v>
      </c>
      <c r="N4247" s="8">
        <v>0</v>
      </c>
      <c r="O4247" s="6">
        <v>0</v>
      </c>
    </row>
    <row r="4248" spans="1:15" x14ac:dyDescent="0.2">
      <c r="A4248" s="3">
        <v>35582</v>
      </c>
      <c r="B4248" t="s">
        <v>6</v>
      </c>
      <c r="C4248" t="s">
        <v>15</v>
      </c>
      <c r="D4248" s="7">
        <v>2006051.6654000001</v>
      </c>
      <c r="E4248" s="5">
        <v>184297.91</v>
      </c>
      <c r="F4248" s="5">
        <v>1430924.6</v>
      </c>
      <c r="G4248" s="5">
        <v>31678.78</v>
      </c>
      <c r="H4248" s="5">
        <v>359150.37540000002</v>
      </c>
      <c r="I4248" s="5">
        <v>1055112.1999999997</v>
      </c>
      <c r="J4248" s="5">
        <v>3044936.9365234398</v>
      </c>
      <c r="K4248" s="7">
        <v>7543</v>
      </c>
      <c r="L4248" s="7">
        <v>-1</v>
      </c>
      <c r="M4248" s="8">
        <v>-113</v>
      </c>
      <c r="N4248" s="8">
        <v>513</v>
      </c>
      <c r="O4248" s="6">
        <v>1143</v>
      </c>
    </row>
    <row r="4249" spans="1:15" x14ac:dyDescent="0.2">
      <c r="A4249" s="3">
        <v>35582</v>
      </c>
      <c r="B4249" t="s">
        <v>6</v>
      </c>
      <c r="C4249" t="s">
        <v>18</v>
      </c>
      <c r="D4249" s="7">
        <v>0</v>
      </c>
      <c r="E4249" s="5">
        <v>0</v>
      </c>
      <c r="F4249" s="5">
        <v>0</v>
      </c>
      <c r="G4249" s="5">
        <v>0</v>
      </c>
      <c r="H4249" s="5">
        <v>0</v>
      </c>
      <c r="I4249" s="5">
        <v>0</v>
      </c>
      <c r="J4249" s="5">
        <v>0</v>
      </c>
      <c r="K4249" s="7">
        <v>0</v>
      </c>
      <c r="L4249" s="7">
        <v>0</v>
      </c>
      <c r="M4249" s="8">
        <v>0</v>
      </c>
      <c r="N4249" s="8">
        <v>0</v>
      </c>
      <c r="O4249" s="6">
        <v>0</v>
      </c>
    </row>
    <row r="4250" spans="1:15" x14ac:dyDescent="0.2">
      <c r="A4250" s="3">
        <v>35582</v>
      </c>
      <c r="B4250" t="s">
        <v>6</v>
      </c>
      <c r="C4250" t="s">
        <v>17</v>
      </c>
      <c r="D4250" s="7">
        <v>3960428.1650999999</v>
      </c>
      <c r="E4250" s="5">
        <v>1319038.48</v>
      </c>
      <c r="F4250" s="5">
        <v>1250333.99</v>
      </c>
      <c r="G4250" s="5">
        <v>221276.04</v>
      </c>
      <c r="H4250" s="5">
        <v>1169779.6550999999</v>
      </c>
      <c r="I4250" s="5">
        <v>4972344.5666666711</v>
      </c>
      <c r="J4250" s="5">
        <v>17519045.097656298</v>
      </c>
      <c r="K4250" s="7">
        <v>6112</v>
      </c>
      <c r="L4250" s="7">
        <v>744</v>
      </c>
      <c r="M4250" s="8">
        <v>554</v>
      </c>
      <c r="N4250" s="8">
        <v>83</v>
      </c>
      <c r="O4250" s="6">
        <v>359</v>
      </c>
    </row>
    <row r="4251" spans="1:15" x14ac:dyDescent="0.2">
      <c r="A4251" s="3">
        <v>35582</v>
      </c>
      <c r="B4251" t="s">
        <v>6</v>
      </c>
      <c r="C4251" t="s">
        <v>17</v>
      </c>
      <c r="D4251" s="7">
        <v>246754.98360000001</v>
      </c>
      <c r="E4251" s="5">
        <v>101451.4</v>
      </c>
      <c r="F4251" s="5">
        <v>87718.63</v>
      </c>
      <c r="G4251" s="5">
        <v>16735.48</v>
      </c>
      <c r="H4251" s="5">
        <v>40849.473600000012</v>
      </c>
      <c r="I4251" s="5">
        <v>212392.84999999989</v>
      </c>
      <c r="J4251" s="5">
        <v>522733.25</v>
      </c>
      <c r="K4251" s="7">
        <v>301</v>
      </c>
      <c r="L4251" s="7">
        <v>41</v>
      </c>
      <c r="M4251" s="8">
        <v>49</v>
      </c>
      <c r="N4251" s="8">
        <v>2</v>
      </c>
      <c r="O4251" s="6">
        <v>3</v>
      </c>
    </row>
    <row r="4252" spans="1:15" x14ac:dyDescent="0.2">
      <c r="A4252" s="3">
        <v>35582</v>
      </c>
      <c r="B4252" t="s">
        <v>6</v>
      </c>
      <c r="C4252" t="s">
        <v>17</v>
      </c>
      <c r="D4252" s="7">
        <v>122464.8942</v>
      </c>
      <c r="E4252" s="5">
        <v>907.74</v>
      </c>
      <c r="F4252" s="5">
        <v>25560.99</v>
      </c>
      <c r="G4252" s="5">
        <v>1957.9</v>
      </c>
      <c r="H4252" s="5">
        <v>94038.264199999991</v>
      </c>
      <c r="I4252" s="5">
        <v>703739.21666666667</v>
      </c>
      <c r="J4252" s="5">
        <v>2089655.8046875</v>
      </c>
      <c r="K4252" s="7">
        <v>1552</v>
      </c>
      <c r="L4252" s="7">
        <v>91</v>
      </c>
      <c r="M4252" s="8">
        <v>165</v>
      </c>
      <c r="N4252" s="8">
        <v>58</v>
      </c>
      <c r="O4252" s="6">
        <v>98</v>
      </c>
    </row>
    <row r="4253" spans="1:15" x14ac:dyDescent="0.2">
      <c r="A4253" s="3">
        <v>35582</v>
      </c>
      <c r="B4253" t="s">
        <v>6</v>
      </c>
      <c r="C4253" t="s">
        <v>16</v>
      </c>
      <c r="D4253" s="7">
        <v>177104.36040000001</v>
      </c>
      <c r="E4253" s="5">
        <v>143822.74</v>
      </c>
      <c r="F4253" s="5">
        <v>14424.05</v>
      </c>
      <c r="G4253" s="5">
        <v>4585.6099999999997</v>
      </c>
      <c r="H4253" s="5">
        <v>14271.960400000014</v>
      </c>
      <c r="I4253" s="5">
        <v>27626.533333333336</v>
      </c>
      <c r="J4253" s="5">
        <v>2789747.3828125</v>
      </c>
      <c r="K4253" s="7">
        <v>682</v>
      </c>
      <c r="L4253" s="7">
        <v>1</v>
      </c>
      <c r="M4253" s="8">
        <v>-1</v>
      </c>
      <c r="N4253" s="8">
        <v>57</v>
      </c>
      <c r="O4253" s="6">
        <v>94</v>
      </c>
    </row>
    <row r="4254" spans="1:15" x14ac:dyDescent="0.2">
      <c r="A4254" s="3">
        <v>35582</v>
      </c>
      <c r="B4254" t="s">
        <v>6</v>
      </c>
      <c r="C4254" t="s">
        <v>16</v>
      </c>
      <c r="D4254" s="7">
        <v>1869288.6551999999</v>
      </c>
      <c r="E4254" s="5">
        <v>1720217.02</v>
      </c>
      <c r="F4254" s="5">
        <v>82669.78</v>
      </c>
      <c r="G4254" s="5">
        <v>2562.16</v>
      </c>
      <c r="H4254" s="5">
        <v>63839.6951999999</v>
      </c>
      <c r="I4254" s="5">
        <v>108014.85000000006</v>
      </c>
      <c r="J4254" s="5">
        <v>46972525.6181641</v>
      </c>
      <c r="K4254" s="7">
        <v>7599</v>
      </c>
      <c r="L4254" s="7">
        <v>1160</v>
      </c>
      <c r="M4254" s="8">
        <v>25</v>
      </c>
      <c r="N4254" s="8">
        <v>539</v>
      </c>
      <c r="O4254" s="6">
        <v>1517</v>
      </c>
    </row>
    <row r="4255" spans="1:15" x14ac:dyDescent="0.2">
      <c r="A4255" s="3">
        <v>35582</v>
      </c>
      <c r="B4255" t="s">
        <v>6</v>
      </c>
      <c r="C4255" t="s">
        <v>16</v>
      </c>
      <c r="D4255" s="7">
        <v>60112.380100000002</v>
      </c>
      <c r="E4255" s="5">
        <v>56947.41</v>
      </c>
      <c r="F4255" s="5">
        <v>2121.37</v>
      </c>
      <c r="G4255" s="5">
        <v>266.20999999999998</v>
      </c>
      <c r="H4255" s="5">
        <v>777.39009999999871</v>
      </c>
      <c r="I4255" s="5">
        <v>72.916666666666657</v>
      </c>
      <c r="J4255" s="5">
        <v>5332979.7285156297</v>
      </c>
      <c r="K4255" s="7">
        <v>498</v>
      </c>
      <c r="L4255" s="7">
        <v>7</v>
      </c>
      <c r="M4255" s="8">
        <v>13</v>
      </c>
      <c r="N4255" s="8">
        <v>25</v>
      </c>
      <c r="O4255" s="6">
        <v>46</v>
      </c>
    </row>
    <row r="4256" spans="1:15" x14ac:dyDescent="0.2">
      <c r="A4256" s="3">
        <v>35582</v>
      </c>
      <c r="B4256" t="s">
        <v>6</v>
      </c>
      <c r="C4256" t="s">
        <v>18</v>
      </c>
      <c r="D4256" s="7">
        <v>0</v>
      </c>
      <c r="E4256" s="5">
        <v>0</v>
      </c>
      <c r="F4256" s="5">
        <v>0</v>
      </c>
      <c r="G4256" s="5">
        <v>0</v>
      </c>
      <c r="H4256" s="5">
        <v>0</v>
      </c>
      <c r="I4256" s="5">
        <v>0</v>
      </c>
      <c r="J4256" s="5">
        <v>0</v>
      </c>
      <c r="K4256" s="7">
        <v>0</v>
      </c>
      <c r="L4256" s="7">
        <v>0</v>
      </c>
      <c r="M4256" s="8">
        <v>0</v>
      </c>
      <c r="N4256" s="8">
        <v>0</v>
      </c>
      <c r="O4256" s="6">
        <v>0</v>
      </c>
    </row>
    <row r="4257" spans="1:15" x14ac:dyDescent="0.2">
      <c r="A4257" s="3">
        <v>35582</v>
      </c>
      <c r="B4257" t="s">
        <v>7</v>
      </c>
      <c r="C4257" t="s">
        <v>15</v>
      </c>
      <c r="D4257" s="7">
        <v>10136987.1675</v>
      </c>
      <c r="E4257" s="5">
        <v>2063701.56</v>
      </c>
      <c r="F4257" s="5">
        <v>4285855.7699999902</v>
      </c>
      <c r="G4257" s="5">
        <v>343109.05</v>
      </c>
      <c r="H4257" s="5">
        <v>3444320.7875000099</v>
      </c>
      <c r="I4257" s="5">
        <v>13346523.116666678</v>
      </c>
      <c r="J4257" s="5">
        <v>15064505.410039</v>
      </c>
      <c r="K4257" s="7">
        <v>34002</v>
      </c>
      <c r="L4257" s="7">
        <v>160</v>
      </c>
      <c r="M4257" s="8">
        <v>-512</v>
      </c>
      <c r="N4257" s="8">
        <v>3564</v>
      </c>
      <c r="O4257" s="6">
        <v>2406</v>
      </c>
    </row>
    <row r="4258" spans="1:15" x14ac:dyDescent="0.2">
      <c r="A4258" s="3">
        <v>35582</v>
      </c>
      <c r="B4258" t="s">
        <v>7</v>
      </c>
      <c r="C4258" t="s">
        <v>16</v>
      </c>
      <c r="D4258" s="7">
        <v>724918.83619999897</v>
      </c>
      <c r="E4258" s="5">
        <v>511769.397999999</v>
      </c>
      <c r="F4258" s="5">
        <v>5224.5</v>
      </c>
      <c r="G4258" s="5">
        <v>631.59</v>
      </c>
      <c r="H4258" s="5">
        <v>207293.34819999998</v>
      </c>
      <c r="I4258" s="5">
        <v>34.499999999999972</v>
      </c>
      <c r="J4258" s="5">
        <v>2988966.7932853699</v>
      </c>
      <c r="K4258" s="7">
        <v>2333</v>
      </c>
      <c r="L4258" s="7">
        <v>68</v>
      </c>
      <c r="M4258" s="8">
        <v>19</v>
      </c>
      <c r="N4258" s="8">
        <v>34</v>
      </c>
      <c r="O4258" s="6">
        <v>72</v>
      </c>
    </row>
    <row r="4259" spans="1:15" x14ac:dyDescent="0.2">
      <c r="A4259" s="3">
        <v>35582</v>
      </c>
      <c r="B4259" t="s">
        <v>7</v>
      </c>
      <c r="C4259" t="s">
        <v>15</v>
      </c>
      <c r="D4259" s="7">
        <v>1090570.9112</v>
      </c>
      <c r="E4259" s="5">
        <v>17014.919999999998</v>
      </c>
      <c r="F4259" s="5">
        <v>38136.19</v>
      </c>
      <c r="G4259" s="5">
        <v>2337.71</v>
      </c>
      <c r="H4259" s="5">
        <v>1033082.0912000001</v>
      </c>
      <c r="I4259" s="5">
        <v>51491.633333333288</v>
      </c>
      <c r="J4259" s="5">
        <v>76881.615822792097</v>
      </c>
      <c r="K4259" s="7">
        <v>119</v>
      </c>
      <c r="L4259" s="7">
        <v>0</v>
      </c>
      <c r="M4259" s="8">
        <v>-1</v>
      </c>
      <c r="N4259" s="8">
        <v>1</v>
      </c>
      <c r="O4259" s="6">
        <v>5</v>
      </c>
    </row>
    <row r="4260" spans="1:15" x14ac:dyDescent="0.2">
      <c r="A4260" s="3">
        <v>35582</v>
      </c>
      <c r="B4260" t="s">
        <v>7</v>
      </c>
      <c r="C4260" t="s">
        <v>15</v>
      </c>
      <c r="D4260" s="7">
        <v>4070681.7549999999</v>
      </c>
      <c r="E4260" s="5">
        <v>576295.67310000001</v>
      </c>
      <c r="F4260" s="5">
        <v>1795739.3972</v>
      </c>
      <c r="G4260" s="5">
        <v>132099.38459999999</v>
      </c>
      <c r="H4260" s="5">
        <v>1566547.3000999996</v>
      </c>
      <c r="I4260" s="5">
        <v>5028815.0166666666</v>
      </c>
      <c r="J4260" s="5">
        <v>6039535.3151359502</v>
      </c>
      <c r="K4260" s="7">
        <v>14541</v>
      </c>
      <c r="L4260" s="7">
        <v>14</v>
      </c>
      <c r="M4260" s="8">
        <v>-262</v>
      </c>
      <c r="N4260" s="8">
        <v>398</v>
      </c>
      <c r="O4260" s="6">
        <v>595</v>
      </c>
    </row>
    <row r="4261" spans="1:15" x14ac:dyDescent="0.2">
      <c r="A4261" s="3">
        <v>35582</v>
      </c>
      <c r="B4261" t="s">
        <v>7</v>
      </c>
      <c r="C4261" t="s">
        <v>17</v>
      </c>
      <c r="D4261" s="7">
        <v>32098943.0814</v>
      </c>
      <c r="E4261" s="5">
        <v>6387237.6000000099</v>
      </c>
      <c r="F4261" s="5">
        <v>13949145.59</v>
      </c>
      <c r="G4261" s="5">
        <v>1365692.86</v>
      </c>
      <c r="H4261" s="5">
        <v>10396867.031399991</v>
      </c>
      <c r="I4261" s="5">
        <v>40994262.349999972</v>
      </c>
      <c r="J4261" s="5">
        <v>240051363.150691</v>
      </c>
      <c r="K4261" s="7">
        <v>67414</v>
      </c>
      <c r="L4261" s="7">
        <v>5616</v>
      </c>
      <c r="M4261" s="8">
        <v>1666</v>
      </c>
      <c r="N4261" s="8">
        <v>1206</v>
      </c>
      <c r="O4261" s="6">
        <v>3603</v>
      </c>
    </row>
    <row r="4262" spans="1:15" x14ac:dyDescent="0.2">
      <c r="A4262" s="3">
        <v>35582</v>
      </c>
      <c r="B4262" t="s">
        <v>7</v>
      </c>
      <c r="C4262" t="s">
        <v>15</v>
      </c>
      <c r="D4262" s="7">
        <v>387144.6275</v>
      </c>
      <c r="E4262" s="5">
        <v>79069.929999999993</v>
      </c>
      <c r="F4262" s="5">
        <v>179301.12</v>
      </c>
      <c r="G4262" s="5">
        <v>13532.53</v>
      </c>
      <c r="H4262" s="5">
        <v>115241.04750000002</v>
      </c>
      <c r="I4262" s="5">
        <v>435494.61666666623</v>
      </c>
      <c r="J4262" s="5">
        <v>1123198.5605468799</v>
      </c>
      <c r="K4262" s="7">
        <v>1775</v>
      </c>
      <c r="L4262" s="7">
        <v>29</v>
      </c>
      <c r="M4262" s="8">
        <v>76</v>
      </c>
      <c r="N4262" s="8">
        <v>125</v>
      </c>
      <c r="O4262" s="6">
        <v>172</v>
      </c>
    </row>
    <row r="4263" spans="1:15" x14ac:dyDescent="0.2">
      <c r="A4263" s="3">
        <v>35582</v>
      </c>
      <c r="B4263" t="s">
        <v>7</v>
      </c>
      <c r="C4263" t="s">
        <v>17</v>
      </c>
      <c r="D4263" s="7">
        <v>13057447.536</v>
      </c>
      <c r="E4263" s="5">
        <v>2581001.54</v>
      </c>
      <c r="F4263" s="5">
        <v>5886027.3299999898</v>
      </c>
      <c r="G4263" s="5">
        <v>582138.43000000005</v>
      </c>
      <c r="H4263" s="5">
        <v>4008280.2360000093</v>
      </c>
      <c r="I4263" s="5">
        <v>20918648.299999997</v>
      </c>
      <c r="J4263" s="5">
        <v>44451515.642578103</v>
      </c>
      <c r="K4263" s="7">
        <v>49236</v>
      </c>
      <c r="L4263" s="7">
        <v>2098</v>
      </c>
      <c r="M4263" s="8">
        <v>-1063</v>
      </c>
      <c r="N4263" s="8">
        <v>1116</v>
      </c>
      <c r="O4263" s="6">
        <v>3373</v>
      </c>
    </row>
    <row r="4264" spans="1:15" x14ac:dyDescent="0.2">
      <c r="A4264" s="3">
        <v>35582</v>
      </c>
      <c r="B4264" t="s">
        <v>7</v>
      </c>
      <c r="C4264" t="s">
        <v>16</v>
      </c>
      <c r="D4264" s="7">
        <v>9185365.8253000006</v>
      </c>
      <c r="E4264" s="5">
        <v>9054962.8900000099</v>
      </c>
      <c r="F4264" s="5">
        <v>142765.71</v>
      </c>
      <c r="G4264" s="5">
        <v>748.96</v>
      </c>
      <c r="H4264" s="5">
        <v>-13111.734700009292</v>
      </c>
      <c r="I4264" s="5">
        <v>4.2499999999999973</v>
      </c>
      <c r="J4264" s="5">
        <v>358565842.31347698</v>
      </c>
      <c r="K4264" s="7">
        <v>22852</v>
      </c>
      <c r="L4264" s="7">
        <v>492</v>
      </c>
      <c r="M4264" s="8">
        <v>-50</v>
      </c>
      <c r="N4264" s="8">
        <v>1373</v>
      </c>
      <c r="O4264" s="6">
        <v>3280</v>
      </c>
    </row>
    <row r="4265" spans="1:15" x14ac:dyDescent="0.2">
      <c r="A4265" s="3">
        <v>35582</v>
      </c>
      <c r="B4265" t="s">
        <v>7</v>
      </c>
      <c r="C4265" t="s">
        <v>15</v>
      </c>
      <c r="D4265" s="7">
        <v>10308785.6845</v>
      </c>
      <c r="E4265" s="5">
        <v>2419235.1</v>
      </c>
      <c r="F4265" s="5">
        <v>2985179.14</v>
      </c>
      <c r="G4265" s="5">
        <v>590191.82999999996</v>
      </c>
      <c r="H4265" s="5">
        <v>4314179.6144999992</v>
      </c>
      <c r="I4265" s="5">
        <v>22952857.566666678</v>
      </c>
      <c r="J4265" s="5">
        <v>45071469.791845299</v>
      </c>
      <c r="K4265" s="7">
        <v>53759</v>
      </c>
      <c r="L4265" s="7">
        <v>282</v>
      </c>
      <c r="M4265" s="8">
        <v>400</v>
      </c>
      <c r="N4265" s="8">
        <v>2116</v>
      </c>
      <c r="O4265" s="6">
        <v>3664</v>
      </c>
    </row>
    <row r="4266" spans="1:15" x14ac:dyDescent="0.2">
      <c r="A4266" s="3">
        <v>35582</v>
      </c>
      <c r="B4266" t="s">
        <v>7</v>
      </c>
      <c r="C4266" t="s">
        <v>15</v>
      </c>
      <c r="D4266" s="7">
        <v>182209.5202</v>
      </c>
      <c r="E4266" s="5">
        <v>39858.089999999997</v>
      </c>
      <c r="F4266" s="5">
        <v>41494.54</v>
      </c>
      <c r="G4266" s="5">
        <v>4300.7299999999996</v>
      </c>
      <c r="H4266" s="5">
        <v>96556.160199999998</v>
      </c>
      <c r="I4266" s="5">
        <v>378137.41666666674</v>
      </c>
      <c r="J4266" s="5">
        <v>738325.240234375</v>
      </c>
      <c r="K4266" s="7">
        <v>466</v>
      </c>
      <c r="L4266" s="7">
        <v>1</v>
      </c>
      <c r="M4266" s="8">
        <v>1</v>
      </c>
      <c r="N4266" s="8">
        <v>7</v>
      </c>
      <c r="O4266" s="6">
        <v>8</v>
      </c>
    </row>
    <row r="4267" spans="1:15" x14ac:dyDescent="0.2">
      <c r="A4267" s="3">
        <v>35582</v>
      </c>
      <c r="B4267" t="s">
        <v>7</v>
      </c>
      <c r="C4267" t="s">
        <v>15</v>
      </c>
      <c r="D4267" s="7">
        <v>12483452.176999999</v>
      </c>
      <c r="E4267" s="5">
        <v>2646054.59</v>
      </c>
      <c r="F4267" s="5">
        <v>4013313.70000001</v>
      </c>
      <c r="G4267" s="5">
        <v>623682.48</v>
      </c>
      <c r="H4267" s="5">
        <v>5200401.4069999885</v>
      </c>
      <c r="I4267" s="5">
        <v>18533909.333333332</v>
      </c>
      <c r="J4267" s="5">
        <v>63194264.09375</v>
      </c>
      <c r="K4267" s="7">
        <v>46231</v>
      </c>
      <c r="L4267" s="7">
        <v>17</v>
      </c>
      <c r="M4267" s="8">
        <v>-692</v>
      </c>
      <c r="N4267" s="8">
        <v>1952</v>
      </c>
      <c r="O4267" s="6">
        <v>2787</v>
      </c>
    </row>
    <row r="4268" spans="1:15" x14ac:dyDescent="0.2">
      <c r="A4268" s="3">
        <v>35582</v>
      </c>
      <c r="B4268" t="s">
        <v>7</v>
      </c>
      <c r="C4268" t="s">
        <v>17</v>
      </c>
      <c r="D4268" s="7">
        <v>8879285.3299000002</v>
      </c>
      <c r="E4268" s="5">
        <v>1915173.09</v>
      </c>
      <c r="F4268" s="5">
        <v>4460742.32</v>
      </c>
      <c r="G4268" s="5">
        <v>55902.93</v>
      </c>
      <c r="H4268" s="5">
        <v>2447466.9898999999</v>
      </c>
      <c r="I4268" s="5">
        <v>8501450.299999997</v>
      </c>
      <c r="J4268" s="5">
        <v>13733095.2418127</v>
      </c>
      <c r="K4268" s="7">
        <v>10383</v>
      </c>
      <c r="L4268" s="7">
        <v>349</v>
      </c>
      <c r="M4268" s="8">
        <v>601</v>
      </c>
      <c r="N4268" s="8">
        <v>229</v>
      </c>
      <c r="O4268" s="6">
        <v>194</v>
      </c>
    </row>
    <row r="4269" spans="1:15" x14ac:dyDescent="0.2">
      <c r="A4269" s="3">
        <v>35582</v>
      </c>
      <c r="B4269" t="s">
        <v>7</v>
      </c>
      <c r="C4269" t="s">
        <v>17</v>
      </c>
      <c r="D4269" s="7">
        <v>714279.97409999999</v>
      </c>
      <c r="E4269" s="5">
        <v>27006.81</v>
      </c>
      <c r="F4269" s="5">
        <v>359723.67</v>
      </c>
      <c r="G4269" s="5">
        <v>6192.31</v>
      </c>
      <c r="H4269" s="5">
        <v>321357.18409999995</v>
      </c>
      <c r="I4269" s="5">
        <v>848276.80000000028</v>
      </c>
      <c r="J4269" s="5">
        <v>109107.95795917499</v>
      </c>
      <c r="K4269" s="7">
        <v>1630</v>
      </c>
      <c r="L4269" s="7">
        <v>0</v>
      </c>
      <c r="M4269" s="8">
        <v>-156</v>
      </c>
      <c r="N4269" s="8">
        <v>3</v>
      </c>
      <c r="O4269" s="6">
        <v>16</v>
      </c>
    </row>
    <row r="4270" spans="1:15" x14ac:dyDescent="0.2">
      <c r="A4270" s="3">
        <v>35582</v>
      </c>
      <c r="B4270" t="s">
        <v>7</v>
      </c>
      <c r="C4270" t="s">
        <v>15</v>
      </c>
      <c r="D4270" s="7">
        <v>2734030.8925999999</v>
      </c>
      <c r="E4270" s="5">
        <v>275910.32</v>
      </c>
      <c r="F4270" s="5">
        <v>1983439.38</v>
      </c>
      <c r="G4270" s="5">
        <v>41396.57</v>
      </c>
      <c r="H4270" s="5">
        <v>433284.62260000018</v>
      </c>
      <c r="I4270" s="5">
        <v>1365528.2999999996</v>
      </c>
      <c r="J4270" s="5">
        <v>4538958.6318359403</v>
      </c>
      <c r="K4270" s="7">
        <v>9251</v>
      </c>
      <c r="L4270" s="7">
        <v>20</v>
      </c>
      <c r="M4270" s="8">
        <v>-134</v>
      </c>
      <c r="N4270" s="8">
        <v>739</v>
      </c>
      <c r="O4270" s="6">
        <v>1382</v>
      </c>
    </row>
    <row r="4271" spans="1:15" x14ac:dyDescent="0.2">
      <c r="A4271" s="3">
        <v>35582</v>
      </c>
      <c r="B4271" t="s">
        <v>7</v>
      </c>
      <c r="C4271" t="s">
        <v>18</v>
      </c>
      <c r="D4271" s="7">
        <v>1050454.9722</v>
      </c>
      <c r="E4271" s="5">
        <v>981547.81</v>
      </c>
      <c r="F4271" s="5">
        <v>7958.79</v>
      </c>
      <c r="G4271" s="5">
        <v>14661.46</v>
      </c>
      <c r="H4271" s="5">
        <v>46286.912199999904</v>
      </c>
      <c r="I4271" s="5">
        <v>126746.58333333324</v>
      </c>
      <c r="J4271" s="5">
        <v>453646.78670310997</v>
      </c>
      <c r="K4271" s="7">
        <v>25603</v>
      </c>
      <c r="L4271" s="7">
        <v>387</v>
      </c>
      <c r="M4271" s="8">
        <v>-15</v>
      </c>
      <c r="N4271" s="8">
        <v>1564</v>
      </c>
      <c r="O4271" s="6">
        <v>516</v>
      </c>
    </row>
    <row r="4272" spans="1:15" x14ac:dyDescent="0.2">
      <c r="A4272" s="3">
        <v>35582</v>
      </c>
      <c r="B4272" t="s">
        <v>7</v>
      </c>
      <c r="C4272" t="s">
        <v>17</v>
      </c>
      <c r="D4272" s="7">
        <v>11974253.7554</v>
      </c>
      <c r="E4272" s="5">
        <v>3977011.03</v>
      </c>
      <c r="F4272" s="5">
        <v>4076445.07</v>
      </c>
      <c r="G4272" s="5">
        <v>674383.26000000106</v>
      </c>
      <c r="H4272" s="5">
        <v>3246414.3953999998</v>
      </c>
      <c r="I4272" s="5">
        <v>13026616.35</v>
      </c>
      <c r="J4272" s="5">
        <v>51107214.201171897</v>
      </c>
      <c r="K4272" s="7">
        <v>18138</v>
      </c>
      <c r="L4272" s="7">
        <v>2529</v>
      </c>
      <c r="M4272" s="8">
        <v>1007</v>
      </c>
      <c r="N4272" s="8">
        <v>375</v>
      </c>
      <c r="O4272" s="6">
        <v>1709</v>
      </c>
    </row>
    <row r="4273" spans="1:15" x14ac:dyDescent="0.2">
      <c r="A4273" s="3">
        <v>35582</v>
      </c>
      <c r="B4273" t="s">
        <v>7</v>
      </c>
      <c r="C4273" t="s">
        <v>17</v>
      </c>
      <c r="D4273" s="7">
        <v>2449193.5677</v>
      </c>
      <c r="E4273" s="5">
        <v>1013172.43</v>
      </c>
      <c r="F4273" s="5">
        <v>905659.16</v>
      </c>
      <c r="G4273" s="5">
        <v>170882.7</v>
      </c>
      <c r="H4273" s="5">
        <v>359479.2776999998</v>
      </c>
      <c r="I4273" s="5">
        <v>1740868.5166666666</v>
      </c>
      <c r="J4273" s="5">
        <v>4473223.6787109403</v>
      </c>
      <c r="K4273" s="7">
        <v>3009</v>
      </c>
      <c r="L4273" s="7">
        <v>470</v>
      </c>
      <c r="M4273" s="8">
        <v>303</v>
      </c>
      <c r="N4273" s="8">
        <v>11</v>
      </c>
      <c r="O4273" s="6">
        <v>34</v>
      </c>
    </row>
    <row r="4274" spans="1:15" x14ac:dyDescent="0.2">
      <c r="A4274" s="3">
        <v>35582</v>
      </c>
      <c r="B4274" t="s">
        <v>7</v>
      </c>
      <c r="C4274" t="s">
        <v>17</v>
      </c>
      <c r="D4274" s="7">
        <v>498262.96860000002</v>
      </c>
      <c r="E4274" s="5">
        <v>3507.52</v>
      </c>
      <c r="F4274" s="5">
        <v>73098.240000000005</v>
      </c>
      <c r="G4274" s="5">
        <v>8108.99</v>
      </c>
      <c r="H4274" s="5">
        <v>413548.21860000002</v>
      </c>
      <c r="I4274" s="5">
        <v>2716909.1833333327</v>
      </c>
      <c r="J4274" s="5">
        <v>9472422.96875</v>
      </c>
      <c r="K4274" s="7">
        <v>6790</v>
      </c>
      <c r="L4274" s="7">
        <v>719</v>
      </c>
      <c r="M4274" s="8">
        <v>486</v>
      </c>
      <c r="N4274" s="8">
        <v>397</v>
      </c>
      <c r="O4274" s="6">
        <v>360</v>
      </c>
    </row>
    <row r="4275" spans="1:15" x14ac:dyDescent="0.2">
      <c r="A4275" s="3">
        <v>35582</v>
      </c>
      <c r="B4275" t="s">
        <v>7</v>
      </c>
      <c r="C4275" t="s">
        <v>16</v>
      </c>
      <c r="D4275" s="7">
        <v>451715.13770000002</v>
      </c>
      <c r="E4275" s="5">
        <v>384273.62</v>
      </c>
      <c r="F4275" s="5">
        <v>31335.27</v>
      </c>
      <c r="G4275" s="5">
        <v>2450.62</v>
      </c>
      <c r="H4275" s="5">
        <v>33655.627700000019</v>
      </c>
      <c r="I4275" s="5">
        <v>50307.016666666626</v>
      </c>
      <c r="J4275" s="5">
        <v>9766953.8544921894</v>
      </c>
      <c r="K4275" s="7">
        <v>1950</v>
      </c>
      <c r="L4275" s="7">
        <v>1</v>
      </c>
      <c r="M4275" s="8">
        <v>2</v>
      </c>
      <c r="N4275" s="8">
        <v>216</v>
      </c>
      <c r="O4275" s="6">
        <v>312</v>
      </c>
    </row>
    <row r="4276" spans="1:15" x14ac:dyDescent="0.2">
      <c r="A4276" s="3">
        <v>35582</v>
      </c>
      <c r="B4276" t="s">
        <v>7</v>
      </c>
      <c r="C4276" t="s">
        <v>16</v>
      </c>
      <c r="D4276" s="7">
        <v>4078349.8670999999</v>
      </c>
      <c r="E4276" s="5">
        <v>3879704.32</v>
      </c>
      <c r="F4276" s="5">
        <v>104223.3</v>
      </c>
      <c r="G4276" s="5">
        <v>3911.52</v>
      </c>
      <c r="H4276" s="5">
        <v>90510.727100000076</v>
      </c>
      <c r="I4276" s="5">
        <v>81146.983333333308</v>
      </c>
      <c r="J4276" s="5">
        <v>117391204.852539</v>
      </c>
      <c r="K4276" s="7">
        <v>13505</v>
      </c>
      <c r="L4276" s="7">
        <v>2065</v>
      </c>
      <c r="M4276" s="8">
        <v>46</v>
      </c>
      <c r="N4276" s="8">
        <v>738</v>
      </c>
      <c r="O4276" s="6">
        <v>2307</v>
      </c>
    </row>
    <row r="4277" spans="1:15" x14ac:dyDescent="0.2">
      <c r="A4277" s="3">
        <v>35582</v>
      </c>
      <c r="B4277" t="s">
        <v>7</v>
      </c>
      <c r="C4277" t="s">
        <v>16</v>
      </c>
      <c r="D4277" s="7">
        <v>86875.531799999997</v>
      </c>
      <c r="E4277" s="5">
        <v>76563.7</v>
      </c>
      <c r="F4277" s="5">
        <v>4935.96</v>
      </c>
      <c r="G4277" s="5">
        <v>381.55</v>
      </c>
      <c r="H4277" s="5">
        <v>4994.3217999999997</v>
      </c>
      <c r="I4277" s="5">
        <v>228.23333333333301</v>
      </c>
      <c r="J4277" s="5">
        <v>13469449.999607099</v>
      </c>
      <c r="K4277" s="7">
        <v>1488</v>
      </c>
      <c r="L4277" s="7">
        <v>14</v>
      </c>
      <c r="M4277" s="8">
        <v>27</v>
      </c>
      <c r="N4277" s="8">
        <v>97</v>
      </c>
      <c r="O4277" s="6">
        <v>152</v>
      </c>
    </row>
    <row r="4278" spans="1:15" x14ac:dyDescent="0.2">
      <c r="A4278" s="3">
        <v>35582</v>
      </c>
      <c r="B4278" t="s">
        <v>7</v>
      </c>
      <c r="C4278" t="s">
        <v>18</v>
      </c>
      <c r="D4278" s="7">
        <v>16.399999999999999</v>
      </c>
      <c r="E4278" s="5">
        <v>0</v>
      </c>
      <c r="F4278" s="5">
        <v>16.399999999999999</v>
      </c>
      <c r="G4278" s="5">
        <v>0</v>
      </c>
      <c r="H4278" s="5">
        <v>0</v>
      </c>
      <c r="I4278" s="5">
        <v>0</v>
      </c>
      <c r="J4278" s="5">
        <v>0</v>
      </c>
      <c r="K4278" s="7">
        <v>6</v>
      </c>
      <c r="L4278" s="7">
        <v>2</v>
      </c>
      <c r="M4278" s="8">
        <v>0</v>
      </c>
      <c r="N4278" s="8">
        <v>1</v>
      </c>
      <c r="O4278" s="6">
        <v>1</v>
      </c>
    </row>
    <row r="4279" spans="1:15" x14ac:dyDescent="0.2">
      <c r="A4279" s="3">
        <v>35582</v>
      </c>
      <c r="B4279" t="s">
        <v>8</v>
      </c>
      <c r="C4279" t="s">
        <v>15</v>
      </c>
      <c r="D4279" s="7">
        <v>47243.837</v>
      </c>
      <c r="E4279" s="5">
        <v>4103.57</v>
      </c>
      <c r="F4279" s="5">
        <v>26742.97</v>
      </c>
      <c r="G4279" s="5">
        <v>2706.77</v>
      </c>
      <c r="H4279" s="5">
        <v>13690.526999999998</v>
      </c>
      <c r="I4279" s="5">
        <v>47408.28333333334</v>
      </c>
      <c r="J4279" s="5">
        <v>50965.194707870498</v>
      </c>
      <c r="K4279" s="7">
        <v>104</v>
      </c>
      <c r="L4279" s="7">
        <v>0</v>
      </c>
      <c r="M4279" s="8">
        <v>-5</v>
      </c>
      <c r="N4279" s="8">
        <v>6</v>
      </c>
      <c r="O4279" s="6">
        <v>0</v>
      </c>
    </row>
    <row r="4280" spans="1:15" x14ac:dyDescent="0.2">
      <c r="A4280" s="3">
        <v>35582</v>
      </c>
      <c r="B4280" t="s">
        <v>8</v>
      </c>
      <c r="C4280" t="s">
        <v>16</v>
      </c>
      <c r="D4280" s="7">
        <v>81.47</v>
      </c>
      <c r="E4280" s="5">
        <v>81.47</v>
      </c>
      <c r="F4280" s="5">
        <v>0</v>
      </c>
      <c r="G4280" s="5">
        <v>0</v>
      </c>
      <c r="H4280" s="5">
        <v>0</v>
      </c>
      <c r="I4280" s="5">
        <v>0</v>
      </c>
      <c r="J4280" s="5">
        <v>57.140749931335399</v>
      </c>
      <c r="K4280" s="7">
        <v>1</v>
      </c>
      <c r="L4280" s="7">
        <v>0</v>
      </c>
      <c r="M4280" s="8">
        <v>0</v>
      </c>
      <c r="N4280" s="8">
        <v>0</v>
      </c>
      <c r="O4280" s="6">
        <v>0</v>
      </c>
    </row>
    <row r="4281" spans="1:15" x14ac:dyDescent="0.2">
      <c r="A4281" s="3">
        <v>35582</v>
      </c>
      <c r="B4281" t="s">
        <v>8</v>
      </c>
      <c r="C4281" t="s">
        <v>15</v>
      </c>
      <c r="D4281" s="7">
        <v>21353827.138700001</v>
      </c>
      <c r="E4281" s="5">
        <v>1907101.0443</v>
      </c>
      <c r="F4281" s="5">
        <v>9959881.0042000003</v>
      </c>
      <c r="G4281" s="5">
        <v>591926.06830000004</v>
      </c>
      <c r="H4281" s="5">
        <v>8894919.0219000001</v>
      </c>
      <c r="I4281" s="5">
        <v>29636552.633333351</v>
      </c>
      <c r="J4281" s="5">
        <v>20343613.134765599</v>
      </c>
      <c r="K4281" s="7">
        <v>96590</v>
      </c>
      <c r="L4281" s="7">
        <v>-8</v>
      </c>
      <c r="M4281" s="8">
        <v>-1785</v>
      </c>
      <c r="N4281" s="8">
        <v>1615</v>
      </c>
      <c r="O4281" s="6">
        <v>2636</v>
      </c>
    </row>
    <row r="4282" spans="1:15" x14ac:dyDescent="0.2">
      <c r="A4282" s="3">
        <v>35582</v>
      </c>
      <c r="B4282" t="s">
        <v>8</v>
      </c>
      <c r="C4282" t="s">
        <v>17</v>
      </c>
      <c r="D4282" s="7">
        <v>25605175.945999999</v>
      </c>
      <c r="E4282" s="5">
        <v>5930279.9299999997</v>
      </c>
      <c r="F4282" s="5">
        <v>9661097.0856999997</v>
      </c>
      <c r="G4282" s="5">
        <v>1302617.72</v>
      </c>
      <c r="H4282" s="5">
        <v>8711181.2102999985</v>
      </c>
      <c r="I4282" s="5">
        <v>35469546.716666646</v>
      </c>
      <c r="J4282" s="5">
        <v>81255668.221961096</v>
      </c>
      <c r="K4282" s="7">
        <v>50841</v>
      </c>
      <c r="L4282" s="7">
        <v>5326</v>
      </c>
      <c r="M4282" s="8">
        <v>80</v>
      </c>
      <c r="N4282" s="8">
        <v>735</v>
      </c>
      <c r="O4282" s="6">
        <v>2751</v>
      </c>
    </row>
    <row r="4283" spans="1:15" x14ac:dyDescent="0.2">
      <c r="A4283" s="3">
        <v>35582</v>
      </c>
      <c r="B4283" t="s">
        <v>8</v>
      </c>
      <c r="C4283" t="s">
        <v>15</v>
      </c>
      <c r="D4283" s="7">
        <v>1113004.4445</v>
      </c>
      <c r="E4283" s="5">
        <v>175307.45</v>
      </c>
      <c r="F4283" s="5">
        <v>429435.5</v>
      </c>
      <c r="G4283" s="5">
        <v>25693.97</v>
      </c>
      <c r="H4283" s="5">
        <v>482567.52450000006</v>
      </c>
      <c r="I4283" s="5">
        <v>1738700.6333333349</v>
      </c>
      <c r="J4283" s="5">
        <v>2513111.84375</v>
      </c>
      <c r="K4283" s="7">
        <v>4967</v>
      </c>
      <c r="L4283" s="7">
        <v>8</v>
      </c>
      <c r="M4283" s="8">
        <v>32</v>
      </c>
      <c r="N4283" s="8">
        <v>262</v>
      </c>
      <c r="O4283" s="6">
        <v>387</v>
      </c>
    </row>
    <row r="4284" spans="1:15" x14ac:dyDescent="0.2">
      <c r="A4284" s="3">
        <v>35582</v>
      </c>
      <c r="B4284" t="s">
        <v>8</v>
      </c>
      <c r="C4284" t="s">
        <v>17</v>
      </c>
      <c r="D4284" s="7">
        <v>11624925.008199999</v>
      </c>
      <c r="E4284" s="5">
        <v>2053501.93</v>
      </c>
      <c r="F4284" s="5">
        <v>4967149.1900000097</v>
      </c>
      <c r="G4284" s="5">
        <v>541558.14</v>
      </c>
      <c r="H4284" s="5">
        <v>4062715.7481999896</v>
      </c>
      <c r="I4284" s="5">
        <v>20669257.133333325</v>
      </c>
      <c r="J4284" s="5">
        <v>30976869.189453099</v>
      </c>
      <c r="K4284" s="7">
        <v>39806</v>
      </c>
      <c r="L4284" s="7">
        <v>2798</v>
      </c>
      <c r="M4284" s="8">
        <v>-778</v>
      </c>
      <c r="N4284" s="8">
        <v>706</v>
      </c>
      <c r="O4284" s="6">
        <v>2273</v>
      </c>
    </row>
    <row r="4285" spans="1:15" x14ac:dyDescent="0.2">
      <c r="A4285" s="3">
        <v>35582</v>
      </c>
      <c r="B4285" t="s">
        <v>8</v>
      </c>
      <c r="C4285" t="s">
        <v>16</v>
      </c>
      <c r="D4285" s="7">
        <v>3257081.9846000001</v>
      </c>
      <c r="E4285" s="5">
        <v>3189870.71</v>
      </c>
      <c r="F4285" s="5">
        <v>59536.67</v>
      </c>
      <c r="G4285" s="5">
        <v>1464.15</v>
      </c>
      <c r="H4285" s="5">
        <v>6210.4546000001228</v>
      </c>
      <c r="I4285" s="5">
        <v>7.6333333333333266</v>
      </c>
      <c r="J4285" s="5">
        <v>120691863.665039</v>
      </c>
      <c r="K4285" s="7">
        <v>8136</v>
      </c>
      <c r="L4285" s="7">
        <v>243</v>
      </c>
      <c r="M4285" s="8">
        <v>-15</v>
      </c>
      <c r="N4285" s="8">
        <v>527</v>
      </c>
      <c r="O4285" s="6">
        <v>1059</v>
      </c>
    </row>
    <row r="4286" spans="1:15" x14ac:dyDescent="0.2">
      <c r="A4286" s="3">
        <v>35582</v>
      </c>
      <c r="B4286" t="s">
        <v>8</v>
      </c>
      <c r="C4286" t="s">
        <v>15</v>
      </c>
      <c r="D4286" s="7">
        <v>20061281.454399999</v>
      </c>
      <c r="E4286" s="5">
        <v>3059669.51</v>
      </c>
      <c r="F4286" s="5">
        <v>6292554.9390000002</v>
      </c>
      <c r="G4286" s="5">
        <v>1081273.97</v>
      </c>
      <c r="H4286" s="5">
        <v>9627783.0353999976</v>
      </c>
      <c r="I4286" s="5">
        <v>54325425.583333358</v>
      </c>
      <c r="J4286" s="5">
        <v>47653303.4521484</v>
      </c>
      <c r="K4286" s="7">
        <v>97496</v>
      </c>
      <c r="L4286" s="7">
        <v>178</v>
      </c>
      <c r="M4286" s="8">
        <v>330</v>
      </c>
      <c r="N4286" s="8">
        <v>1741</v>
      </c>
      <c r="O4286" s="6">
        <v>3384</v>
      </c>
    </row>
    <row r="4287" spans="1:15" x14ac:dyDescent="0.2">
      <c r="A4287" s="3">
        <v>35582</v>
      </c>
      <c r="B4287" t="s">
        <v>8</v>
      </c>
      <c r="C4287" t="s">
        <v>15</v>
      </c>
      <c r="D4287" s="7">
        <v>166932.9143</v>
      </c>
      <c r="E4287" s="5">
        <v>43499.93</v>
      </c>
      <c r="F4287" s="5">
        <v>33445.93</v>
      </c>
      <c r="G4287" s="5">
        <v>2916.64</v>
      </c>
      <c r="H4287" s="5">
        <v>87070.414300000019</v>
      </c>
      <c r="I4287" s="5">
        <v>340821.33333333337</v>
      </c>
      <c r="J4287" s="5">
        <v>1435473.0166015599</v>
      </c>
      <c r="K4287" s="7">
        <v>474</v>
      </c>
      <c r="L4287" s="7">
        <v>1</v>
      </c>
      <c r="M4287" s="8">
        <v>-7</v>
      </c>
      <c r="N4287" s="8">
        <v>8</v>
      </c>
      <c r="O4287" s="6">
        <v>8</v>
      </c>
    </row>
    <row r="4288" spans="1:15" x14ac:dyDescent="0.2">
      <c r="A4288" s="3">
        <v>35582</v>
      </c>
      <c r="B4288" t="s">
        <v>8</v>
      </c>
      <c r="C4288" t="s">
        <v>15</v>
      </c>
      <c r="D4288" s="7">
        <v>16327987.1884</v>
      </c>
      <c r="E4288" s="5">
        <v>2458815.16</v>
      </c>
      <c r="F4288" s="5">
        <v>5344047.79</v>
      </c>
      <c r="G4288" s="5">
        <v>775302.18</v>
      </c>
      <c r="H4288" s="5">
        <v>7749822.0584000014</v>
      </c>
      <c r="I4288" s="5">
        <v>28022863.033333335</v>
      </c>
      <c r="J4288" s="5">
        <v>51872935.168945298</v>
      </c>
      <c r="K4288" s="7">
        <v>57813</v>
      </c>
      <c r="L4288" s="7">
        <v>-6</v>
      </c>
      <c r="M4288" s="8">
        <v>-913</v>
      </c>
      <c r="N4288" s="8">
        <v>1067</v>
      </c>
      <c r="O4288" s="6">
        <v>1903</v>
      </c>
    </row>
    <row r="4289" spans="1:15" x14ac:dyDescent="0.2">
      <c r="A4289" s="3">
        <v>35582</v>
      </c>
      <c r="B4289" t="s">
        <v>8</v>
      </c>
      <c r="C4289" t="s">
        <v>17</v>
      </c>
      <c r="D4289" s="7">
        <v>18268.573499999999</v>
      </c>
      <c r="E4289" s="5">
        <v>3622.43</v>
      </c>
      <c r="F4289" s="5">
        <v>7167.65</v>
      </c>
      <c r="G4289" s="5">
        <v>280.94</v>
      </c>
      <c r="H4289" s="5">
        <v>7197.5534999999991</v>
      </c>
      <c r="I4289" s="5">
        <v>10164.816666666675</v>
      </c>
      <c r="J4289" s="5">
        <v>9411.0001688003504</v>
      </c>
      <c r="K4289" s="7">
        <v>11</v>
      </c>
      <c r="L4289" s="7">
        <v>0</v>
      </c>
      <c r="M4289" s="8">
        <v>5</v>
      </c>
      <c r="N4289" s="8">
        <v>0</v>
      </c>
      <c r="O4289" s="6">
        <v>1</v>
      </c>
    </row>
    <row r="4290" spans="1:15" x14ac:dyDescent="0.2">
      <c r="A4290" s="3">
        <v>35582</v>
      </c>
      <c r="B4290" t="s">
        <v>8</v>
      </c>
      <c r="C4290" t="s">
        <v>17</v>
      </c>
      <c r="D4290" s="7">
        <v>903.72969999999998</v>
      </c>
      <c r="E4290" s="5">
        <v>2.48</v>
      </c>
      <c r="F4290" s="5">
        <v>863.98</v>
      </c>
      <c r="G4290" s="5">
        <v>0</v>
      </c>
      <c r="H4290" s="5">
        <v>37.269699999999943</v>
      </c>
      <c r="I4290" s="5">
        <v>490.96666666666675</v>
      </c>
      <c r="J4290" s="5">
        <v>3.125E-2</v>
      </c>
      <c r="K4290" s="7">
        <v>2</v>
      </c>
      <c r="L4290" s="7">
        <v>0</v>
      </c>
      <c r="M4290" s="8">
        <v>0</v>
      </c>
      <c r="N4290" s="8">
        <v>0</v>
      </c>
      <c r="O4290" s="6">
        <v>0</v>
      </c>
    </row>
    <row r="4291" spans="1:15" x14ac:dyDescent="0.2">
      <c r="A4291" s="3">
        <v>35582</v>
      </c>
      <c r="B4291" t="s">
        <v>8</v>
      </c>
      <c r="C4291" t="s">
        <v>15</v>
      </c>
      <c r="D4291" s="7">
        <v>2916972.3772</v>
      </c>
      <c r="E4291" s="5">
        <v>292564.23</v>
      </c>
      <c r="F4291" s="5">
        <v>1950315.37</v>
      </c>
      <c r="G4291" s="5">
        <v>54520.1</v>
      </c>
      <c r="H4291" s="5">
        <v>619572.67719999992</v>
      </c>
      <c r="I4291" s="5">
        <v>1778052.6500000001</v>
      </c>
      <c r="J4291" s="5">
        <v>4084419.9931640602</v>
      </c>
      <c r="K4291" s="7">
        <v>10365</v>
      </c>
      <c r="L4291" s="7">
        <v>7</v>
      </c>
      <c r="M4291" s="8">
        <v>-167</v>
      </c>
      <c r="N4291" s="8">
        <v>733</v>
      </c>
      <c r="O4291" s="6">
        <v>1601</v>
      </c>
    </row>
    <row r="4292" spans="1:15" x14ac:dyDescent="0.2">
      <c r="A4292" s="3">
        <v>35582</v>
      </c>
      <c r="B4292" t="s">
        <v>8</v>
      </c>
      <c r="C4292" t="s">
        <v>18</v>
      </c>
      <c r="D4292" s="7">
        <v>1368.64</v>
      </c>
      <c r="E4292" s="5">
        <v>1011.9</v>
      </c>
      <c r="F4292" s="5">
        <v>135.72</v>
      </c>
      <c r="G4292" s="5">
        <v>199.26</v>
      </c>
      <c r="H4292" s="5">
        <v>21.760000000000133</v>
      </c>
      <c r="I4292" s="5">
        <v>0.8</v>
      </c>
      <c r="J4292" s="5">
        <v>165.84238433837899</v>
      </c>
      <c r="K4292" s="7">
        <v>21</v>
      </c>
      <c r="L4292" s="7">
        <v>0</v>
      </c>
      <c r="M4292" s="8">
        <v>0</v>
      </c>
      <c r="N4292" s="8">
        <v>0</v>
      </c>
      <c r="O4292" s="6">
        <v>0</v>
      </c>
    </row>
    <row r="4293" spans="1:15" x14ac:dyDescent="0.2">
      <c r="A4293" s="3">
        <v>35582</v>
      </c>
      <c r="B4293" t="s">
        <v>8</v>
      </c>
      <c r="C4293" t="s">
        <v>17</v>
      </c>
      <c r="D4293" s="7">
        <v>9283692.1838000007</v>
      </c>
      <c r="E4293" s="5">
        <v>2913867.6852000002</v>
      </c>
      <c r="F4293" s="5">
        <v>2801957.327</v>
      </c>
      <c r="G4293" s="5">
        <v>496291.2</v>
      </c>
      <c r="H4293" s="5">
        <v>3071575.9716000003</v>
      </c>
      <c r="I4293" s="5">
        <v>11786656.516666662</v>
      </c>
      <c r="J4293" s="5">
        <v>28594191.0859375</v>
      </c>
      <c r="K4293" s="7">
        <v>13268</v>
      </c>
      <c r="L4293" s="7">
        <v>1195</v>
      </c>
      <c r="M4293" s="8">
        <v>1717</v>
      </c>
      <c r="N4293" s="8">
        <v>81</v>
      </c>
      <c r="O4293" s="6">
        <v>389</v>
      </c>
    </row>
    <row r="4294" spans="1:15" x14ac:dyDescent="0.2">
      <c r="A4294" s="3">
        <v>35582</v>
      </c>
      <c r="B4294" t="s">
        <v>8</v>
      </c>
      <c r="C4294" t="s">
        <v>17</v>
      </c>
      <c r="D4294" s="7">
        <v>433555.63780000003</v>
      </c>
      <c r="E4294" s="5">
        <v>172799.99</v>
      </c>
      <c r="F4294" s="5">
        <v>147692.70000000001</v>
      </c>
      <c r="G4294" s="5">
        <v>28859.22</v>
      </c>
      <c r="H4294" s="5">
        <v>84203.727800000022</v>
      </c>
      <c r="I4294" s="5">
        <v>407910.96666666667</v>
      </c>
      <c r="J4294" s="5">
        <v>859767.65332031297</v>
      </c>
      <c r="K4294" s="7">
        <v>505</v>
      </c>
      <c r="L4294" s="7">
        <v>0</v>
      </c>
      <c r="M4294" s="8">
        <v>127</v>
      </c>
      <c r="N4294" s="8">
        <v>5</v>
      </c>
      <c r="O4294" s="6">
        <v>1</v>
      </c>
    </row>
    <row r="4295" spans="1:15" x14ac:dyDescent="0.2">
      <c r="A4295" s="3">
        <v>35582</v>
      </c>
      <c r="B4295" t="s">
        <v>8</v>
      </c>
      <c r="C4295" t="s">
        <v>17</v>
      </c>
      <c r="D4295" s="7">
        <v>264543.33130000002</v>
      </c>
      <c r="E4295" s="5">
        <v>930.93</v>
      </c>
      <c r="F4295" s="5">
        <v>26657.16</v>
      </c>
      <c r="G4295" s="5">
        <v>2480.36</v>
      </c>
      <c r="H4295" s="5">
        <v>234474.88130000004</v>
      </c>
      <c r="I4295" s="5">
        <v>1529269.7500000009</v>
      </c>
      <c r="J4295" s="5">
        <v>2467539.60644532</v>
      </c>
      <c r="K4295" s="7">
        <v>2419</v>
      </c>
      <c r="L4295" s="7">
        <v>23</v>
      </c>
      <c r="M4295" s="8">
        <v>381</v>
      </c>
      <c r="N4295" s="8">
        <v>17</v>
      </c>
      <c r="O4295" s="6">
        <v>30</v>
      </c>
    </row>
    <row r="4296" spans="1:15" x14ac:dyDescent="0.2">
      <c r="A4296" s="3">
        <v>35582</v>
      </c>
      <c r="B4296" t="s">
        <v>8</v>
      </c>
      <c r="C4296" t="s">
        <v>16</v>
      </c>
      <c r="D4296" s="7">
        <v>82973.385999999999</v>
      </c>
      <c r="E4296" s="5">
        <v>59626.9</v>
      </c>
      <c r="F4296" s="5">
        <v>10866</v>
      </c>
      <c r="G4296" s="5">
        <v>868.27</v>
      </c>
      <c r="H4296" s="5">
        <v>11612.215999999997</v>
      </c>
      <c r="I4296" s="5">
        <v>18861.383333333342</v>
      </c>
      <c r="J4296" s="5">
        <v>1409281.5966796901</v>
      </c>
      <c r="K4296" s="7">
        <v>314</v>
      </c>
      <c r="L4296" s="7">
        <v>1</v>
      </c>
      <c r="M4296" s="8">
        <v>6</v>
      </c>
      <c r="N4296" s="8">
        <v>20</v>
      </c>
      <c r="O4296" s="6">
        <v>45</v>
      </c>
    </row>
    <row r="4297" spans="1:15" x14ac:dyDescent="0.2">
      <c r="A4297" s="3">
        <v>35582</v>
      </c>
      <c r="B4297" t="s">
        <v>8</v>
      </c>
      <c r="C4297" t="s">
        <v>16</v>
      </c>
      <c r="D4297" s="7">
        <v>1118772.6843999999</v>
      </c>
      <c r="E4297" s="5">
        <v>987940.05</v>
      </c>
      <c r="F4297" s="5">
        <v>72205.73</v>
      </c>
      <c r="G4297" s="5">
        <v>3881.32</v>
      </c>
      <c r="H4297" s="5">
        <v>54745.584399999869</v>
      </c>
      <c r="I4297" s="5">
        <v>87993.150000000023</v>
      </c>
      <c r="J4297" s="5">
        <v>25266118.027343798</v>
      </c>
      <c r="K4297" s="7">
        <v>4622</v>
      </c>
      <c r="L4297" s="7">
        <v>1199</v>
      </c>
      <c r="M4297" s="8">
        <v>24</v>
      </c>
      <c r="N4297" s="8">
        <v>298</v>
      </c>
      <c r="O4297" s="6">
        <v>1007</v>
      </c>
    </row>
    <row r="4298" spans="1:15" x14ac:dyDescent="0.2">
      <c r="A4298" s="3">
        <v>35582</v>
      </c>
      <c r="B4298" t="s">
        <v>8</v>
      </c>
      <c r="C4298" t="s">
        <v>16</v>
      </c>
      <c r="D4298" s="7">
        <v>41157.027600000001</v>
      </c>
      <c r="E4298" s="5">
        <v>34387.72</v>
      </c>
      <c r="F4298" s="5">
        <v>1970.75</v>
      </c>
      <c r="G4298" s="5">
        <v>51.21</v>
      </c>
      <c r="H4298" s="5">
        <v>4747.3476000000001</v>
      </c>
      <c r="I4298" s="5">
        <v>124.46666666666682</v>
      </c>
      <c r="J4298" s="5">
        <v>2586080.37109375</v>
      </c>
      <c r="K4298" s="7">
        <v>249</v>
      </c>
      <c r="L4298" s="7">
        <v>4</v>
      </c>
      <c r="M4298" s="8">
        <v>8</v>
      </c>
      <c r="N4298" s="8">
        <v>14</v>
      </c>
      <c r="O4298" s="6">
        <v>44</v>
      </c>
    </row>
    <row r="4299" spans="1:15" x14ac:dyDescent="0.2">
      <c r="A4299" s="3">
        <v>35582</v>
      </c>
      <c r="B4299" t="s">
        <v>9</v>
      </c>
      <c r="C4299" t="s">
        <v>15</v>
      </c>
      <c r="D4299" s="7">
        <v>824872.82019999996</v>
      </c>
      <c r="E4299" s="5">
        <v>129547.6</v>
      </c>
      <c r="F4299" s="5">
        <v>313833.57</v>
      </c>
      <c r="G4299" s="5">
        <v>21403.5</v>
      </c>
      <c r="H4299" s="5">
        <v>360088.15019999997</v>
      </c>
      <c r="I4299" s="5">
        <v>1124470.816666666</v>
      </c>
      <c r="J4299" s="5">
        <v>1563133.0166015599</v>
      </c>
      <c r="K4299" s="7">
        <v>3868</v>
      </c>
      <c r="L4299" s="7">
        <v>0</v>
      </c>
      <c r="M4299" s="8">
        <v>-83</v>
      </c>
      <c r="N4299" s="8">
        <v>110</v>
      </c>
      <c r="O4299" s="6">
        <v>185</v>
      </c>
    </row>
    <row r="4300" spans="1:15" x14ac:dyDescent="0.2">
      <c r="A4300" s="3">
        <v>35582</v>
      </c>
      <c r="B4300" t="s">
        <v>9</v>
      </c>
      <c r="C4300" t="s">
        <v>17</v>
      </c>
      <c r="D4300" s="7">
        <v>636938.40179999999</v>
      </c>
      <c r="E4300" s="5">
        <v>137141.6</v>
      </c>
      <c r="F4300" s="5">
        <v>226010.88</v>
      </c>
      <c r="G4300" s="5">
        <v>31251.63</v>
      </c>
      <c r="H4300" s="5">
        <v>242534.29180000001</v>
      </c>
      <c r="I4300" s="5">
        <v>890609.4333333337</v>
      </c>
      <c r="J4300" s="5">
        <v>2367068.0615234398</v>
      </c>
      <c r="K4300" s="7">
        <v>1132</v>
      </c>
      <c r="L4300" s="7">
        <v>0</v>
      </c>
      <c r="M4300" s="8">
        <v>34</v>
      </c>
      <c r="N4300" s="8">
        <v>8</v>
      </c>
      <c r="O4300" s="6">
        <v>15</v>
      </c>
    </row>
    <row r="4301" spans="1:15" x14ac:dyDescent="0.2">
      <c r="A4301" s="3">
        <v>35582</v>
      </c>
      <c r="B4301" t="s">
        <v>9</v>
      </c>
      <c r="C4301" t="s">
        <v>15</v>
      </c>
      <c r="D4301" s="7">
        <v>14563.362300000001</v>
      </c>
      <c r="E4301" s="5">
        <v>3342.19</v>
      </c>
      <c r="F4301" s="5">
        <v>5053.68</v>
      </c>
      <c r="G4301" s="5">
        <v>394.69</v>
      </c>
      <c r="H4301" s="5">
        <v>5772.8023000000003</v>
      </c>
      <c r="I4301" s="5">
        <v>23954.533333333344</v>
      </c>
      <c r="J4301" s="5">
        <v>44057.259765625</v>
      </c>
      <c r="K4301" s="7">
        <v>78</v>
      </c>
      <c r="L4301" s="7">
        <v>0</v>
      </c>
      <c r="M4301" s="8">
        <v>3</v>
      </c>
      <c r="N4301" s="8">
        <v>7</v>
      </c>
      <c r="O4301" s="6">
        <v>0</v>
      </c>
    </row>
    <row r="4302" spans="1:15" x14ac:dyDescent="0.2">
      <c r="A4302" s="3">
        <v>35582</v>
      </c>
      <c r="B4302" t="s">
        <v>9</v>
      </c>
      <c r="C4302" t="s">
        <v>17</v>
      </c>
      <c r="D4302" s="7">
        <v>248868.2917</v>
      </c>
      <c r="E4302" s="5">
        <v>44344.21</v>
      </c>
      <c r="F4302" s="5">
        <v>95526.26</v>
      </c>
      <c r="G4302" s="5">
        <v>11318.88</v>
      </c>
      <c r="H4302" s="5">
        <v>97678.94170000001</v>
      </c>
      <c r="I4302" s="5">
        <v>443652.00000000006</v>
      </c>
      <c r="J4302" s="5">
        <v>766799.181640625</v>
      </c>
      <c r="K4302" s="7">
        <v>727</v>
      </c>
      <c r="L4302" s="7">
        <v>0</v>
      </c>
      <c r="M4302" s="8">
        <v>-13</v>
      </c>
      <c r="N4302" s="8">
        <v>9</v>
      </c>
      <c r="O4302" s="6">
        <v>24</v>
      </c>
    </row>
    <row r="4303" spans="1:15" x14ac:dyDescent="0.2">
      <c r="A4303" s="3">
        <v>35582</v>
      </c>
      <c r="B4303" t="s">
        <v>9</v>
      </c>
      <c r="C4303" t="s">
        <v>15</v>
      </c>
      <c r="D4303" s="7">
        <v>351397.40299999999</v>
      </c>
      <c r="E4303" s="5">
        <v>73062.3</v>
      </c>
      <c r="F4303" s="5">
        <v>91642.1</v>
      </c>
      <c r="G4303" s="5">
        <v>19072.25</v>
      </c>
      <c r="H4303" s="5">
        <v>167620.753</v>
      </c>
      <c r="I4303" s="5">
        <v>913319.38333333365</v>
      </c>
      <c r="J4303" s="5">
        <v>1091565.7080078099</v>
      </c>
      <c r="K4303" s="7">
        <v>1445</v>
      </c>
      <c r="L4303" s="7">
        <v>0</v>
      </c>
      <c r="M4303" s="8">
        <v>20</v>
      </c>
      <c r="N4303" s="8">
        <v>24</v>
      </c>
      <c r="O4303" s="6">
        <v>38</v>
      </c>
    </row>
    <row r="4304" spans="1:15" x14ac:dyDescent="0.2">
      <c r="A4304" s="3">
        <v>35582</v>
      </c>
      <c r="B4304" t="s">
        <v>9</v>
      </c>
      <c r="C4304" t="s">
        <v>15</v>
      </c>
      <c r="D4304" s="7">
        <v>3967.7071999999998</v>
      </c>
      <c r="E4304" s="5">
        <v>1082.17</v>
      </c>
      <c r="F4304" s="5">
        <v>902.74</v>
      </c>
      <c r="G4304" s="5">
        <v>74.010000000000005</v>
      </c>
      <c r="H4304" s="5">
        <v>1908.7871999999998</v>
      </c>
      <c r="I4304" s="5">
        <v>6666.9833333333299</v>
      </c>
      <c r="J4304" s="5">
        <v>50958.3603515625</v>
      </c>
      <c r="K4304" s="7">
        <v>11</v>
      </c>
      <c r="L4304" s="7">
        <v>0</v>
      </c>
      <c r="M4304" s="8">
        <v>-1</v>
      </c>
      <c r="N4304" s="8">
        <v>0</v>
      </c>
      <c r="O4304" s="6">
        <v>0</v>
      </c>
    </row>
    <row r="4305" spans="1:15" x14ac:dyDescent="0.2">
      <c r="A4305" s="3">
        <v>35582</v>
      </c>
      <c r="B4305" t="s">
        <v>9</v>
      </c>
      <c r="C4305" t="s">
        <v>15</v>
      </c>
      <c r="D4305" s="7">
        <v>357294.86040000001</v>
      </c>
      <c r="E4305" s="5">
        <v>59470.91</v>
      </c>
      <c r="F4305" s="5">
        <v>109677.42</v>
      </c>
      <c r="G4305" s="5">
        <v>16557.47</v>
      </c>
      <c r="H4305" s="5">
        <v>171589.06039999999</v>
      </c>
      <c r="I4305" s="5">
        <v>636251.33333333256</v>
      </c>
      <c r="J4305" s="5">
        <v>1696385.2285156299</v>
      </c>
      <c r="K4305" s="7">
        <v>1203</v>
      </c>
      <c r="L4305" s="7">
        <v>0</v>
      </c>
      <c r="M4305" s="8">
        <v>-24</v>
      </c>
      <c r="N4305" s="8">
        <v>19</v>
      </c>
      <c r="O4305" s="6">
        <v>30</v>
      </c>
    </row>
    <row r="4306" spans="1:15" x14ac:dyDescent="0.2">
      <c r="A4306" s="3">
        <v>35582</v>
      </c>
      <c r="B4306" t="s">
        <v>9</v>
      </c>
      <c r="C4306" t="s">
        <v>15</v>
      </c>
      <c r="D4306" s="7">
        <v>33239.498899999999</v>
      </c>
      <c r="E4306" s="5">
        <v>2428.7399999999998</v>
      </c>
      <c r="F4306" s="5">
        <v>21380.51</v>
      </c>
      <c r="G4306" s="5">
        <v>222.82</v>
      </c>
      <c r="H4306" s="5">
        <v>9207.4289000000026</v>
      </c>
      <c r="I4306" s="5">
        <v>20905.983333333334</v>
      </c>
      <c r="J4306" s="5">
        <v>43671.45703125</v>
      </c>
      <c r="K4306" s="7">
        <v>165</v>
      </c>
      <c r="L4306" s="7">
        <v>0</v>
      </c>
      <c r="M4306" s="8">
        <v>-3</v>
      </c>
      <c r="N4306" s="8">
        <v>17</v>
      </c>
      <c r="O4306" s="6">
        <v>28</v>
      </c>
    </row>
    <row r="4307" spans="1:15" x14ac:dyDescent="0.2">
      <c r="A4307" s="3">
        <v>35582</v>
      </c>
      <c r="B4307" t="s">
        <v>9</v>
      </c>
      <c r="C4307" t="s">
        <v>17</v>
      </c>
      <c r="D4307" s="7">
        <v>232399.6421</v>
      </c>
      <c r="E4307" s="5">
        <v>71706.960000000006</v>
      </c>
      <c r="F4307" s="5">
        <v>65725.38</v>
      </c>
      <c r="G4307" s="5">
        <v>12301.48</v>
      </c>
      <c r="H4307" s="5">
        <v>82665.822099999976</v>
      </c>
      <c r="I4307" s="5">
        <v>295148.43333333323</v>
      </c>
      <c r="J4307" s="5">
        <v>935022.82910156297</v>
      </c>
      <c r="K4307" s="7">
        <v>305</v>
      </c>
      <c r="L4307" s="7">
        <v>0</v>
      </c>
      <c r="M4307" s="8">
        <v>33</v>
      </c>
      <c r="N4307" s="8">
        <v>0</v>
      </c>
      <c r="O4307" s="6">
        <v>2</v>
      </c>
    </row>
    <row r="4308" spans="1:15" x14ac:dyDescent="0.2">
      <c r="A4308" s="3">
        <v>35582</v>
      </c>
      <c r="B4308" t="s">
        <v>9</v>
      </c>
      <c r="C4308" t="s">
        <v>17</v>
      </c>
      <c r="D4308" s="7">
        <v>5773.424</v>
      </c>
      <c r="E4308" s="5">
        <v>2126.4</v>
      </c>
      <c r="F4308" s="5">
        <v>1863.74</v>
      </c>
      <c r="G4308" s="5">
        <v>396.65</v>
      </c>
      <c r="H4308" s="5">
        <v>1386.634</v>
      </c>
      <c r="I4308" s="5">
        <v>5739.1166666666677</v>
      </c>
      <c r="J4308" s="5">
        <v>14144.7744140625</v>
      </c>
      <c r="K4308" s="7">
        <v>8</v>
      </c>
      <c r="L4308" s="7">
        <v>0</v>
      </c>
      <c r="M4308" s="8">
        <v>3</v>
      </c>
      <c r="N4308" s="8">
        <v>0</v>
      </c>
      <c r="O4308" s="6">
        <v>0</v>
      </c>
    </row>
    <row r="4309" spans="1:15" x14ac:dyDescent="0.2">
      <c r="A4309" s="3">
        <v>35582</v>
      </c>
      <c r="B4309" t="s">
        <v>9</v>
      </c>
      <c r="C4309" t="s">
        <v>17</v>
      </c>
      <c r="D4309" s="7">
        <v>6722.9627</v>
      </c>
      <c r="E4309" s="5">
        <v>27.22</v>
      </c>
      <c r="F4309" s="5">
        <v>361</v>
      </c>
      <c r="G4309" s="5">
        <v>8.86</v>
      </c>
      <c r="H4309" s="5">
        <v>6325.8827000000001</v>
      </c>
      <c r="I4309" s="5">
        <v>32226.450000000019</v>
      </c>
      <c r="J4309" s="5">
        <v>71538.3447265625</v>
      </c>
      <c r="K4309" s="7">
        <v>51</v>
      </c>
      <c r="L4309" s="7">
        <v>0</v>
      </c>
      <c r="M4309" s="8">
        <v>11</v>
      </c>
      <c r="N4309" s="8">
        <v>1</v>
      </c>
      <c r="O4309" s="6">
        <v>2</v>
      </c>
    </row>
    <row r="4310" spans="1:15" x14ac:dyDescent="0.2">
      <c r="A4310" s="3">
        <v>35582</v>
      </c>
      <c r="B4310" t="s">
        <v>9</v>
      </c>
      <c r="C4310" t="s">
        <v>16</v>
      </c>
      <c r="D4310" s="7">
        <v>1239.5967000000001</v>
      </c>
      <c r="E4310" s="5">
        <v>139.72</v>
      </c>
      <c r="F4310" s="5">
        <v>807.46</v>
      </c>
      <c r="G4310" s="5">
        <v>61.62</v>
      </c>
      <c r="H4310" s="5">
        <v>230.79669999999999</v>
      </c>
      <c r="I4310" s="5">
        <v>570.38333333333389</v>
      </c>
      <c r="J4310" s="5">
        <v>2465.1591796875</v>
      </c>
      <c r="K4310" s="7">
        <v>2</v>
      </c>
      <c r="L4310" s="7">
        <v>0</v>
      </c>
      <c r="M4310" s="8">
        <v>0</v>
      </c>
      <c r="N4310" s="8">
        <v>0</v>
      </c>
      <c r="O4310" s="6">
        <v>0</v>
      </c>
    </row>
    <row r="4311" spans="1:15" x14ac:dyDescent="0.2">
      <c r="A4311" s="3">
        <v>35582</v>
      </c>
      <c r="B4311" t="s">
        <v>9</v>
      </c>
      <c r="C4311" t="s">
        <v>16</v>
      </c>
      <c r="D4311" s="7">
        <v>1249.6351</v>
      </c>
      <c r="E4311" s="5">
        <v>589.01</v>
      </c>
      <c r="F4311" s="5">
        <v>264.22000000000003</v>
      </c>
      <c r="G4311" s="5">
        <v>87.45</v>
      </c>
      <c r="H4311" s="5">
        <v>308.95509999999996</v>
      </c>
      <c r="I4311" s="5">
        <v>382.61666666666662</v>
      </c>
      <c r="J4311" s="5">
        <v>11428.126953125</v>
      </c>
      <c r="K4311" s="7">
        <v>6</v>
      </c>
      <c r="L4311" s="7">
        <v>0</v>
      </c>
      <c r="M4311" s="8">
        <v>0</v>
      </c>
      <c r="N4311" s="8">
        <v>0</v>
      </c>
      <c r="O4311" s="6">
        <v>1</v>
      </c>
    </row>
    <row r="4312" spans="1:15" x14ac:dyDescent="0.2">
      <c r="A4312" s="3">
        <v>35582</v>
      </c>
      <c r="B4312" t="s">
        <v>9</v>
      </c>
      <c r="C4312" t="s">
        <v>16</v>
      </c>
      <c r="D4312" s="7">
        <v>0</v>
      </c>
      <c r="E4312" s="5">
        <v>0</v>
      </c>
      <c r="F4312" s="5">
        <v>0</v>
      </c>
      <c r="G4312" s="5">
        <v>0</v>
      </c>
      <c r="H4312" s="5">
        <v>0</v>
      </c>
      <c r="I4312" s="5">
        <v>0</v>
      </c>
      <c r="J4312" s="5">
        <v>56.8154296875</v>
      </c>
      <c r="K4312" s="7">
        <v>2</v>
      </c>
      <c r="L4312" s="7">
        <v>0</v>
      </c>
      <c r="M4312" s="8">
        <v>0</v>
      </c>
      <c r="N4312" s="8">
        <v>0</v>
      </c>
      <c r="O4312" s="6">
        <v>0</v>
      </c>
    </row>
    <row r="4313" spans="1:15" x14ac:dyDescent="0.2">
      <c r="A4313" s="3">
        <v>35582</v>
      </c>
      <c r="B4313" t="s">
        <v>10</v>
      </c>
      <c r="C4313" t="s">
        <v>15</v>
      </c>
      <c r="D4313" s="7">
        <v>0</v>
      </c>
      <c r="E4313" s="5">
        <v>0</v>
      </c>
      <c r="F4313" s="5">
        <v>0</v>
      </c>
      <c r="G4313" s="5">
        <v>0</v>
      </c>
      <c r="H4313" s="5">
        <v>0</v>
      </c>
      <c r="I4313" s="5">
        <v>0</v>
      </c>
      <c r="J4313" s="5">
        <v>0</v>
      </c>
      <c r="K4313" s="7">
        <v>0</v>
      </c>
      <c r="L4313" s="7">
        <v>0</v>
      </c>
      <c r="M4313" s="8">
        <v>0</v>
      </c>
      <c r="N4313" s="8">
        <v>0</v>
      </c>
      <c r="O4313" s="6">
        <v>0</v>
      </c>
    </row>
    <row r="4314" spans="1:15" x14ac:dyDescent="0.2">
      <c r="A4314" s="3">
        <v>35582</v>
      </c>
      <c r="B4314" t="s">
        <v>10</v>
      </c>
      <c r="C4314" t="s">
        <v>16</v>
      </c>
      <c r="D4314" s="7">
        <v>0</v>
      </c>
      <c r="E4314" s="5">
        <v>0</v>
      </c>
      <c r="F4314" s="5">
        <v>0</v>
      </c>
      <c r="G4314" s="5">
        <v>0</v>
      </c>
      <c r="H4314" s="5">
        <v>0</v>
      </c>
      <c r="I4314" s="5">
        <v>0</v>
      </c>
      <c r="J4314" s="5">
        <v>0</v>
      </c>
      <c r="K4314" s="7">
        <v>0</v>
      </c>
      <c r="L4314" s="7">
        <v>0</v>
      </c>
      <c r="M4314" s="8">
        <v>0</v>
      </c>
      <c r="N4314" s="8">
        <v>0</v>
      </c>
      <c r="O4314" s="6">
        <v>0</v>
      </c>
    </row>
    <row r="4315" spans="1:15" x14ac:dyDescent="0.2">
      <c r="A4315" s="3">
        <v>35582</v>
      </c>
      <c r="B4315" t="s">
        <v>10</v>
      </c>
      <c r="C4315" t="s">
        <v>15</v>
      </c>
      <c r="D4315" s="7">
        <v>4469465.0608000001</v>
      </c>
      <c r="E4315" s="5">
        <v>513681.21</v>
      </c>
      <c r="F4315" s="5">
        <v>1937902.8452000001</v>
      </c>
      <c r="G4315" s="5">
        <v>128399.36</v>
      </c>
      <c r="H4315" s="5">
        <v>1889481.6455999999</v>
      </c>
      <c r="I4315" s="5">
        <v>6221668.3500000034</v>
      </c>
      <c r="J4315" s="5">
        <v>5926369.1244173096</v>
      </c>
      <c r="K4315" s="7">
        <v>23503</v>
      </c>
      <c r="L4315" s="7">
        <v>-5</v>
      </c>
      <c r="M4315" s="8">
        <v>-400</v>
      </c>
      <c r="N4315" s="8">
        <v>565</v>
      </c>
      <c r="O4315" s="6">
        <v>835</v>
      </c>
    </row>
    <row r="4316" spans="1:15" x14ac:dyDescent="0.2">
      <c r="A4316" s="3">
        <v>35582</v>
      </c>
      <c r="B4316" t="s">
        <v>10</v>
      </c>
      <c r="C4316" t="s">
        <v>17</v>
      </c>
      <c r="D4316" s="7">
        <v>12181332.0463</v>
      </c>
      <c r="E4316" s="5">
        <v>3439101.73</v>
      </c>
      <c r="F4316" s="5">
        <v>4858107.8</v>
      </c>
      <c r="G4316" s="5">
        <v>641507.71</v>
      </c>
      <c r="H4316" s="5">
        <v>3242614.8062999994</v>
      </c>
      <c r="I4316" s="5">
        <v>13876167.499999991</v>
      </c>
      <c r="J4316" s="5">
        <v>49317505.371366501</v>
      </c>
      <c r="K4316" s="7">
        <v>36843</v>
      </c>
      <c r="L4316" s="7">
        <v>10244</v>
      </c>
      <c r="M4316" s="8">
        <v>-121</v>
      </c>
      <c r="N4316" s="8">
        <v>813</v>
      </c>
      <c r="O4316" s="6">
        <v>4901</v>
      </c>
    </row>
    <row r="4317" spans="1:15" x14ac:dyDescent="0.2">
      <c r="A4317" s="3">
        <v>35582</v>
      </c>
      <c r="B4317" t="s">
        <v>10</v>
      </c>
      <c r="C4317" t="s">
        <v>15</v>
      </c>
      <c r="D4317" s="7">
        <v>278824.48019999999</v>
      </c>
      <c r="E4317" s="5">
        <v>54164.98</v>
      </c>
      <c r="F4317" s="5">
        <v>115647.32</v>
      </c>
      <c r="G4317" s="5">
        <v>4641.49</v>
      </c>
      <c r="H4317" s="5">
        <v>104370.69019999997</v>
      </c>
      <c r="I4317" s="5">
        <v>349771.11666666664</v>
      </c>
      <c r="J4317" s="5">
        <v>771546.41894531297</v>
      </c>
      <c r="K4317" s="7">
        <v>1489</v>
      </c>
      <c r="L4317" s="7">
        <v>33</v>
      </c>
      <c r="M4317" s="8">
        <v>35</v>
      </c>
      <c r="N4317" s="8">
        <v>123</v>
      </c>
      <c r="O4317" s="6">
        <v>214</v>
      </c>
    </row>
    <row r="4318" spans="1:15" x14ac:dyDescent="0.2">
      <c r="A4318" s="3">
        <v>35582</v>
      </c>
      <c r="B4318" t="s">
        <v>10</v>
      </c>
      <c r="C4318" t="s">
        <v>17</v>
      </c>
      <c r="D4318" s="7">
        <v>3606057.9287</v>
      </c>
      <c r="E4318" s="5">
        <v>739393.17000000097</v>
      </c>
      <c r="F4318" s="5">
        <v>1558497.38</v>
      </c>
      <c r="G4318" s="5">
        <v>156255.73000000001</v>
      </c>
      <c r="H4318" s="5">
        <v>1151911.6486999993</v>
      </c>
      <c r="I4318" s="5">
        <v>5655675.5833333358</v>
      </c>
      <c r="J4318" s="5">
        <v>11077959.130859399</v>
      </c>
      <c r="K4318" s="7">
        <v>14589</v>
      </c>
      <c r="L4318" s="7">
        <v>359</v>
      </c>
      <c r="M4318" s="8">
        <v>-240</v>
      </c>
      <c r="N4318" s="8">
        <v>522</v>
      </c>
      <c r="O4318" s="6">
        <v>1615</v>
      </c>
    </row>
    <row r="4319" spans="1:15" x14ac:dyDescent="0.2">
      <c r="A4319" s="3">
        <v>35582</v>
      </c>
      <c r="B4319" t="s">
        <v>10</v>
      </c>
      <c r="C4319" t="s">
        <v>16</v>
      </c>
      <c r="D4319" s="7">
        <v>1618672.3902</v>
      </c>
      <c r="E4319" s="5">
        <v>1582402.48</v>
      </c>
      <c r="F4319" s="5">
        <v>28260.98</v>
      </c>
      <c r="G4319" s="5">
        <v>850.14</v>
      </c>
      <c r="H4319" s="5">
        <v>7158.7902000000422</v>
      </c>
      <c r="I4319" s="5">
        <v>0</v>
      </c>
      <c r="J4319" s="5">
        <v>63260681.596679702</v>
      </c>
      <c r="K4319" s="7">
        <v>4120</v>
      </c>
      <c r="L4319" s="7">
        <v>221</v>
      </c>
      <c r="M4319" s="8">
        <v>-12</v>
      </c>
      <c r="N4319" s="8">
        <v>284</v>
      </c>
      <c r="O4319" s="6">
        <v>588</v>
      </c>
    </row>
    <row r="4320" spans="1:15" x14ac:dyDescent="0.2">
      <c r="A4320" s="3">
        <v>35582</v>
      </c>
      <c r="B4320" t="s">
        <v>10</v>
      </c>
      <c r="C4320" t="s">
        <v>15</v>
      </c>
      <c r="D4320" s="7">
        <v>6559515.7450999999</v>
      </c>
      <c r="E4320" s="5">
        <v>1502306.9</v>
      </c>
      <c r="F4320" s="5">
        <v>2008696.84</v>
      </c>
      <c r="G4320" s="5">
        <v>354416.83</v>
      </c>
      <c r="H4320" s="5">
        <v>2694095.1751000006</v>
      </c>
      <c r="I4320" s="5">
        <v>13919414.316666663</v>
      </c>
      <c r="J4320" s="5">
        <v>26200954.6962891</v>
      </c>
      <c r="K4320" s="7">
        <v>37551</v>
      </c>
      <c r="L4320" s="7">
        <v>302</v>
      </c>
      <c r="M4320" s="8">
        <v>41</v>
      </c>
      <c r="N4320" s="8">
        <v>1809</v>
      </c>
      <c r="O4320" s="6">
        <v>4237</v>
      </c>
    </row>
    <row r="4321" spans="1:15" x14ac:dyDescent="0.2">
      <c r="A4321" s="3">
        <v>35582</v>
      </c>
      <c r="B4321" t="s">
        <v>10</v>
      </c>
      <c r="C4321" t="s">
        <v>15</v>
      </c>
      <c r="D4321" s="7">
        <v>28672.920300000002</v>
      </c>
      <c r="E4321" s="5">
        <v>11214.07</v>
      </c>
      <c r="F4321" s="5">
        <v>4473.2299999999996</v>
      </c>
      <c r="G4321" s="5">
        <v>390.64</v>
      </c>
      <c r="H4321" s="5">
        <v>12594.980300000003</v>
      </c>
      <c r="I4321" s="5">
        <v>46725.683333333305</v>
      </c>
      <c r="J4321" s="5">
        <v>156956.70703125</v>
      </c>
      <c r="K4321" s="7">
        <v>70</v>
      </c>
      <c r="L4321" s="7">
        <v>0</v>
      </c>
      <c r="M4321" s="8">
        <v>-2</v>
      </c>
      <c r="N4321" s="8">
        <v>2</v>
      </c>
      <c r="O4321" s="6">
        <v>0</v>
      </c>
    </row>
    <row r="4322" spans="1:15" x14ac:dyDescent="0.2">
      <c r="A4322" s="3">
        <v>35582</v>
      </c>
      <c r="B4322" t="s">
        <v>10</v>
      </c>
      <c r="C4322" t="s">
        <v>15</v>
      </c>
      <c r="D4322" s="7">
        <v>4762075.6256999997</v>
      </c>
      <c r="E4322" s="5">
        <v>967339.74</v>
      </c>
      <c r="F4322" s="5">
        <v>1478629.64</v>
      </c>
      <c r="G4322" s="5">
        <v>229238.27</v>
      </c>
      <c r="H4322" s="5">
        <v>2086867.9756999998</v>
      </c>
      <c r="I4322" s="5">
        <v>7389508.9500000095</v>
      </c>
      <c r="J4322" s="5">
        <v>20765213.943359401</v>
      </c>
      <c r="K4322" s="7">
        <v>19156</v>
      </c>
      <c r="L4322" s="7">
        <v>-1</v>
      </c>
      <c r="M4322" s="8">
        <v>-308</v>
      </c>
      <c r="N4322" s="8">
        <v>646</v>
      </c>
      <c r="O4322" s="6">
        <v>1126</v>
      </c>
    </row>
    <row r="4323" spans="1:15" x14ac:dyDescent="0.2">
      <c r="A4323" s="3">
        <v>35582</v>
      </c>
      <c r="B4323" t="s">
        <v>10</v>
      </c>
      <c r="C4323" t="s">
        <v>17</v>
      </c>
      <c r="D4323" s="7">
        <v>0</v>
      </c>
      <c r="E4323" s="5">
        <v>0</v>
      </c>
      <c r="F4323" s="5">
        <v>0</v>
      </c>
      <c r="G4323" s="5">
        <v>0</v>
      </c>
      <c r="H4323" s="5">
        <v>0</v>
      </c>
      <c r="I4323" s="5">
        <v>0</v>
      </c>
      <c r="J4323" s="5">
        <v>0</v>
      </c>
      <c r="K4323" s="7">
        <v>0</v>
      </c>
      <c r="L4323" s="7">
        <v>0</v>
      </c>
      <c r="M4323" s="8">
        <v>0</v>
      </c>
      <c r="N4323" s="8">
        <v>0</v>
      </c>
      <c r="O4323" s="6">
        <v>0</v>
      </c>
    </row>
    <row r="4324" spans="1:15" x14ac:dyDescent="0.2">
      <c r="A4324" s="3">
        <v>35582</v>
      </c>
      <c r="B4324" t="s">
        <v>10</v>
      </c>
      <c r="C4324" t="s">
        <v>15</v>
      </c>
      <c r="D4324" s="7">
        <v>1642062.0734999999</v>
      </c>
      <c r="E4324" s="5">
        <v>147466.51999999999</v>
      </c>
      <c r="F4324" s="5">
        <v>1186870.99</v>
      </c>
      <c r="G4324" s="5">
        <v>26576.54</v>
      </c>
      <c r="H4324" s="5">
        <v>281148.02349999995</v>
      </c>
      <c r="I4324" s="5">
        <v>953456.74999999988</v>
      </c>
      <c r="J4324" s="5">
        <v>2491641.921875</v>
      </c>
      <c r="K4324" s="7">
        <v>5731</v>
      </c>
      <c r="L4324" s="7">
        <v>-1</v>
      </c>
      <c r="M4324" s="8">
        <v>-94</v>
      </c>
      <c r="N4324" s="8">
        <v>441</v>
      </c>
      <c r="O4324" s="6">
        <v>1011</v>
      </c>
    </row>
    <row r="4325" spans="1:15" x14ac:dyDescent="0.2">
      <c r="A4325" s="3">
        <v>35582</v>
      </c>
      <c r="B4325" t="s">
        <v>10</v>
      </c>
      <c r="C4325" t="s">
        <v>18</v>
      </c>
      <c r="D4325" s="7">
        <v>0</v>
      </c>
      <c r="E4325" s="5">
        <v>0</v>
      </c>
      <c r="F4325" s="5">
        <v>0</v>
      </c>
      <c r="G4325" s="5">
        <v>0</v>
      </c>
      <c r="H4325" s="5">
        <v>0</v>
      </c>
      <c r="I4325" s="5">
        <v>0</v>
      </c>
      <c r="J4325" s="5">
        <v>0</v>
      </c>
      <c r="K4325" s="7">
        <v>0</v>
      </c>
      <c r="L4325" s="7">
        <v>0</v>
      </c>
      <c r="M4325" s="8">
        <v>0</v>
      </c>
      <c r="N4325" s="8">
        <v>0</v>
      </c>
      <c r="O4325" s="6">
        <v>0</v>
      </c>
    </row>
    <row r="4326" spans="1:15" x14ac:dyDescent="0.2">
      <c r="A4326" s="3">
        <v>35582</v>
      </c>
      <c r="B4326" t="s">
        <v>10</v>
      </c>
      <c r="C4326" t="s">
        <v>17</v>
      </c>
      <c r="D4326" s="7">
        <v>3126447.8328</v>
      </c>
      <c r="E4326" s="5">
        <v>1039830.96</v>
      </c>
      <c r="F4326" s="5">
        <v>975211.799999999</v>
      </c>
      <c r="G4326" s="5">
        <v>165429.99</v>
      </c>
      <c r="H4326" s="5">
        <v>945975.08280000114</v>
      </c>
      <c r="I4326" s="5">
        <v>3733352.8000000026</v>
      </c>
      <c r="J4326" s="5">
        <v>13495157.8037109</v>
      </c>
      <c r="K4326" s="7">
        <v>4499</v>
      </c>
      <c r="L4326" s="7">
        <v>231</v>
      </c>
      <c r="M4326" s="8">
        <v>519</v>
      </c>
      <c r="N4326" s="8">
        <v>47</v>
      </c>
      <c r="O4326" s="6">
        <v>247</v>
      </c>
    </row>
    <row r="4327" spans="1:15" x14ac:dyDescent="0.2">
      <c r="A4327" s="3">
        <v>35582</v>
      </c>
      <c r="B4327" t="s">
        <v>10</v>
      </c>
      <c r="C4327" t="s">
        <v>17</v>
      </c>
      <c r="D4327" s="7">
        <v>287233.75559999997</v>
      </c>
      <c r="E4327" s="5">
        <v>118633.15</v>
      </c>
      <c r="F4327" s="5">
        <v>104171.67</v>
      </c>
      <c r="G4327" s="5">
        <v>19525.88</v>
      </c>
      <c r="H4327" s="5">
        <v>44903.055599999978</v>
      </c>
      <c r="I4327" s="5">
        <v>216211.11666666684</v>
      </c>
      <c r="J4327" s="5">
        <v>703538.86328125</v>
      </c>
      <c r="K4327" s="7">
        <v>406</v>
      </c>
      <c r="L4327" s="7">
        <v>123</v>
      </c>
      <c r="M4327" s="8">
        <v>64</v>
      </c>
      <c r="N4327" s="8">
        <v>1</v>
      </c>
      <c r="O4327" s="6">
        <v>20</v>
      </c>
    </row>
    <row r="4328" spans="1:15" x14ac:dyDescent="0.2">
      <c r="A4328" s="3">
        <v>35582</v>
      </c>
      <c r="B4328" t="s">
        <v>10</v>
      </c>
      <c r="C4328" t="s">
        <v>17</v>
      </c>
      <c r="D4328" s="7">
        <v>97142.157500000001</v>
      </c>
      <c r="E4328" s="5">
        <v>776.04</v>
      </c>
      <c r="F4328" s="5">
        <v>10371.709999999999</v>
      </c>
      <c r="G4328" s="5">
        <v>1176.93</v>
      </c>
      <c r="H4328" s="5">
        <v>84817.477500000008</v>
      </c>
      <c r="I4328" s="5">
        <v>553221.74999999965</v>
      </c>
      <c r="J4328" s="5">
        <v>1550211.59375</v>
      </c>
      <c r="K4328" s="7">
        <v>1224</v>
      </c>
      <c r="L4328" s="7">
        <v>52</v>
      </c>
      <c r="M4328" s="8">
        <v>174</v>
      </c>
      <c r="N4328" s="8">
        <v>46</v>
      </c>
      <c r="O4328" s="6">
        <v>37</v>
      </c>
    </row>
    <row r="4329" spans="1:15" x14ac:dyDescent="0.2">
      <c r="A4329" s="3">
        <v>35582</v>
      </c>
      <c r="B4329" t="s">
        <v>10</v>
      </c>
      <c r="C4329" t="s">
        <v>16</v>
      </c>
      <c r="D4329" s="7">
        <v>66986.939799999993</v>
      </c>
      <c r="E4329" s="5">
        <v>56052.51</v>
      </c>
      <c r="F4329" s="5">
        <v>4299.49</v>
      </c>
      <c r="G4329" s="5">
        <v>766.61</v>
      </c>
      <c r="H4329" s="5">
        <v>5868.3297999999913</v>
      </c>
      <c r="I4329" s="5">
        <v>8655.0000000000036</v>
      </c>
      <c r="J4329" s="5">
        <v>1234142.0722656299</v>
      </c>
      <c r="K4329" s="7">
        <v>223</v>
      </c>
      <c r="L4329" s="7">
        <v>2</v>
      </c>
      <c r="M4329" s="8">
        <v>-1</v>
      </c>
      <c r="N4329" s="8">
        <v>26</v>
      </c>
      <c r="O4329" s="6">
        <v>24</v>
      </c>
    </row>
    <row r="4330" spans="1:15" x14ac:dyDescent="0.2">
      <c r="A4330" s="3">
        <v>35582</v>
      </c>
      <c r="B4330" t="s">
        <v>10</v>
      </c>
      <c r="C4330" t="s">
        <v>16</v>
      </c>
      <c r="D4330" s="7">
        <v>838807.27590000001</v>
      </c>
      <c r="E4330" s="5">
        <v>765565.51</v>
      </c>
      <c r="F4330" s="5">
        <v>37372.74</v>
      </c>
      <c r="G4330" s="5">
        <v>1902.8</v>
      </c>
      <c r="H4330" s="5">
        <v>33966.225899999998</v>
      </c>
      <c r="I4330" s="5">
        <v>27929.73333333333</v>
      </c>
      <c r="J4330" s="5">
        <v>18364724.502929699</v>
      </c>
      <c r="K4330" s="7">
        <v>3268</v>
      </c>
      <c r="L4330" s="7">
        <v>751</v>
      </c>
      <c r="M4330" s="8">
        <v>36</v>
      </c>
      <c r="N4330" s="8">
        <v>161</v>
      </c>
      <c r="O4330" s="6">
        <v>536</v>
      </c>
    </row>
    <row r="4331" spans="1:15" x14ac:dyDescent="0.2">
      <c r="A4331" s="3">
        <v>35582</v>
      </c>
      <c r="B4331" t="s">
        <v>10</v>
      </c>
      <c r="C4331" t="s">
        <v>16</v>
      </c>
      <c r="D4331" s="7">
        <v>20307.7363</v>
      </c>
      <c r="E4331" s="5">
        <v>18240.96</v>
      </c>
      <c r="F4331" s="5">
        <v>824.56</v>
      </c>
      <c r="G4331" s="5">
        <v>178.01</v>
      </c>
      <c r="H4331" s="5">
        <v>1064.2063000000014</v>
      </c>
      <c r="I4331" s="5">
        <v>83.466666666666612</v>
      </c>
      <c r="J4331" s="5">
        <v>2128334.2207031301</v>
      </c>
      <c r="K4331" s="7">
        <v>182</v>
      </c>
      <c r="L4331" s="7">
        <v>1</v>
      </c>
      <c r="M4331" s="8">
        <v>8</v>
      </c>
      <c r="N4331" s="8">
        <v>16</v>
      </c>
      <c r="O4331" s="6">
        <v>14</v>
      </c>
    </row>
    <row r="4332" spans="1:15" x14ac:dyDescent="0.2">
      <c r="A4332" s="3">
        <v>35582</v>
      </c>
      <c r="B4332" t="s">
        <v>10</v>
      </c>
      <c r="C4332" t="s">
        <v>18</v>
      </c>
      <c r="D4332" s="7">
        <v>0</v>
      </c>
      <c r="E4332" s="5">
        <v>0</v>
      </c>
      <c r="F4332" s="5">
        <v>0</v>
      </c>
      <c r="G4332" s="5">
        <v>0</v>
      </c>
      <c r="H4332" s="5">
        <v>0</v>
      </c>
      <c r="I4332" s="5">
        <v>0</v>
      </c>
      <c r="J4332" s="5">
        <v>0</v>
      </c>
      <c r="K4332" s="7">
        <v>0</v>
      </c>
      <c r="L4332" s="7">
        <v>0</v>
      </c>
      <c r="M4332" s="8">
        <v>0</v>
      </c>
      <c r="N4332" s="8">
        <v>0</v>
      </c>
      <c r="O4332" s="6">
        <v>0</v>
      </c>
    </row>
    <row r="4333" spans="1:15" x14ac:dyDescent="0.2">
      <c r="A4333" s="3">
        <v>35612</v>
      </c>
      <c r="B4333" t="s">
        <v>1</v>
      </c>
      <c r="C4333" t="s">
        <v>15</v>
      </c>
      <c r="D4333" s="7">
        <v>196661.59179999999</v>
      </c>
      <c r="E4333" s="5">
        <v>10195.16</v>
      </c>
      <c r="F4333" s="5">
        <v>147169.82999999999</v>
      </c>
      <c r="G4333" s="5">
        <v>3211.6</v>
      </c>
      <c r="H4333" s="5">
        <v>36085.001800000005</v>
      </c>
      <c r="I4333" s="5">
        <v>242610.63333333342</v>
      </c>
      <c r="J4333" s="5">
        <v>103821.436088562</v>
      </c>
      <c r="K4333" s="7">
        <v>562</v>
      </c>
      <c r="L4333" s="7">
        <v>0</v>
      </c>
      <c r="M4333" s="8">
        <v>-1</v>
      </c>
      <c r="N4333" s="8">
        <v>60</v>
      </c>
      <c r="O4333" s="6">
        <v>99</v>
      </c>
    </row>
    <row r="4334" spans="1:15" x14ac:dyDescent="0.2">
      <c r="A4334" s="3">
        <v>35612</v>
      </c>
      <c r="B4334" t="s">
        <v>1</v>
      </c>
      <c r="C4334" t="s">
        <v>16</v>
      </c>
      <c r="D4334" s="7">
        <v>381.63</v>
      </c>
      <c r="E4334" s="5">
        <v>381.63</v>
      </c>
      <c r="F4334" s="5">
        <v>0</v>
      </c>
      <c r="G4334" s="5">
        <v>0</v>
      </c>
      <c r="H4334" s="5">
        <v>0</v>
      </c>
      <c r="I4334" s="5">
        <v>0</v>
      </c>
      <c r="J4334" s="5">
        <v>3104.7307777404799</v>
      </c>
      <c r="K4334" s="7">
        <v>4</v>
      </c>
      <c r="L4334" s="7">
        <v>1</v>
      </c>
      <c r="M4334" s="8">
        <v>0</v>
      </c>
      <c r="N4334" s="8">
        <v>0</v>
      </c>
      <c r="O4334" s="6">
        <v>0</v>
      </c>
    </row>
    <row r="4335" spans="1:15" x14ac:dyDescent="0.2">
      <c r="A4335" s="3">
        <v>35612</v>
      </c>
      <c r="B4335" t="s">
        <v>1</v>
      </c>
      <c r="C4335" t="s">
        <v>15</v>
      </c>
      <c r="D4335" s="7">
        <v>429.03</v>
      </c>
      <c r="E4335" s="5">
        <v>0</v>
      </c>
      <c r="F4335" s="5">
        <v>309.54000000000002</v>
      </c>
      <c r="G4335" s="5">
        <v>0</v>
      </c>
      <c r="H4335" s="5">
        <v>119.48999999999995</v>
      </c>
      <c r="I4335" s="5">
        <v>0</v>
      </c>
      <c r="J4335" s="5">
        <v>0</v>
      </c>
      <c r="K4335" s="7">
        <v>0</v>
      </c>
      <c r="L4335" s="7">
        <v>0</v>
      </c>
      <c r="M4335" s="8">
        <v>0</v>
      </c>
      <c r="N4335" s="8">
        <v>0</v>
      </c>
      <c r="O4335" s="6">
        <v>2</v>
      </c>
    </row>
    <row r="4336" spans="1:15" x14ac:dyDescent="0.2">
      <c r="A4336" s="3">
        <v>35612</v>
      </c>
      <c r="B4336" t="s">
        <v>1</v>
      </c>
      <c r="C4336" t="s">
        <v>15</v>
      </c>
      <c r="D4336" s="7">
        <v>273262.9754</v>
      </c>
      <c r="E4336" s="5">
        <v>50855.37</v>
      </c>
      <c r="F4336" s="5">
        <v>91885.907999999996</v>
      </c>
      <c r="G4336" s="5">
        <v>7214.12</v>
      </c>
      <c r="H4336" s="5">
        <v>123307.57740000001</v>
      </c>
      <c r="I4336" s="5">
        <v>332303.38333333324</v>
      </c>
      <c r="J4336" s="5">
        <v>672207.63112163497</v>
      </c>
      <c r="K4336" s="7">
        <v>1167</v>
      </c>
      <c r="L4336" s="7">
        <v>0</v>
      </c>
      <c r="M4336" s="8">
        <v>-19</v>
      </c>
      <c r="N4336" s="8">
        <v>45</v>
      </c>
      <c r="O4336" s="6">
        <v>64</v>
      </c>
    </row>
    <row r="4337" spans="1:15" x14ac:dyDescent="0.2">
      <c r="A4337" s="3">
        <v>35612</v>
      </c>
      <c r="B4337" t="s">
        <v>1</v>
      </c>
      <c r="C4337" t="s">
        <v>17</v>
      </c>
      <c r="D4337" s="7">
        <v>6124709.0999999996</v>
      </c>
      <c r="E4337" s="5">
        <v>1024770.82</v>
      </c>
      <c r="F4337" s="5">
        <v>2993704.68</v>
      </c>
      <c r="G4337" s="5">
        <v>225078.75</v>
      </c>
      <c r="H4337" s="5">
        <v>1881154.8499999992</v>
      </c>
      <c r="I4337" s="5">
        <v>7504757.7999999961</v>
      </c>
      <c r="J4337" s="5">
        <v>38315783.096116997</v>
      </c>
      <c r="K4337" s="7">
        <v>17175</v>
      </c>
      <c r="L4337" s="7">
        <v>4942</v>
      </c>
      <c r="M4337" s="8">
        <v>555</v>
      </c>
      <c r="N4337" s="8">
        <v>1126</v>
      </c>
      <c r="O4337" s="6">
        <v>5081</v>
      </c>
    </row>
    <row r="4338" spans="1:15" x14ac:dyDescent="0.2">
      <c r="A4338" s="3">
        <v>35612</v>
      </c>
      <c r="B4338" t="s">
        <v>1</v>
      </c>
      <c r="C4338" t="s">
        <v>17</v>
      </c>
      <c r="D4338" s="7">
        <v>8993.3253999999997</v>
      </c>
      <c r="E4338" s="5">
        <v>2188.83</v>
      </c>
      <c r="F4338" s="5">
        <v>3984.56</v>
      </c>
      <c r="G4338" s="5">
        <v>368.37</v>
      </c>
      <c r="H4338" s="5">
        <v>2451.5654</v>
      </c>
      <c r="I4338" s="5">
        <v>9967.8999999999978</v>
      </c>
      <c r="J4338" s="5">
        <v>167613.4140625</v>
      </c>
      <c r="K4338" s="7">
        <v>83</v>
      </c>
      <c r="L4338" s="7">
        <v>41</v>
      </c>
      <c r="M4338" s="8">
        <v>41</v>
      </c>
      <c r="N4338" s="8">
        <v>1</v>
      </c>
      <c r="O4338" s="6">
        <v>0</v>
      </c>
    </row>
    <row r="4339" spans="1:15" x14ac:dyDescent="0.2">
      <c r="A4339" s="3">
        <v>35612</v>
      </c>
      <c r="B4339" t="s">
        <v>1</v>
      </c>
      <c r="C4339" t="s">
        <v>15</v>
      </c>
      <c r="D4339" s="7">
        <v>113983.2403</v>
      </c>
      <c r="E4339" s="5">
        <v>31863.89</v>
      </c>
      <c r="F4339" s="5">
        <v>48993.03</v>
      </c>
      <c r="G4339" s="5">
        <v>3716.23</v>
      </c>
      <c r="H4339" s="5">
        <v>29410.090300000007</v>
      </c>
      <c r="I4339" s="5">
        <v>168558.68333333338</v>
      </c>
      <c r="J4339" s="5">
        <v>512002.33203125</v>
      </c>
      <c r="K4339" s="7">
        <v>738</v>
      </c>
      <c r="L4339" s="7">
        <v>87</v>
      </c>
      <c r="M4339" s="8">
        <v>91</v>
      </c>
      <c r="N4339" s="8">
        <v>93</v>
      </c>
      <c r="O4339" s="6">
        <v>88</v>
      </c>
    </row>
    <row r="4340" spans="1:15" x14ac:dyDescent="0.2">
      <c r="A4340" s="3">
        <v>35612</v>
      </c>
      <c r="B4340" t="s">
        <v>1</v>
      </c>
      <c r="C4340" t="s">
        <v>17</v>
      </c>
      <c r="D4340" s="7">
        <v>2243405.6257000002</v>
      </c>
      <c r="E4340" s="5">
        <v>353673.95</v>
      </c>
      <c r="F4340" s="5">
        <v>1029093.99</v>
      </c>
      <c r="G4340" s="5">
        <v>117439.67</v>
      </c>
      <c r="H4340" s="5">
        <v>743198.01570000022</v>
      </c>
      <c r="I4340" s="5">
        <v>3149418.933333334</v>
      </c>
      <c r="J4340" s="5">
        <v>6579841.9501953097</v>
      </c>
      <c r="K4340" s="7">
        <v>9916</v>
      </c>
      <c r="L4340" s="7">
        <v>1929</v>
      </c>
      <c r="M4340" s="8">
        <v>-362</v>
      </c>
      <c r="N4340" s="8">
        <v>497</v>
      </c>
      <c r="O4340" s="6">
        <v>1854</v>
      </c>
    </row>
    <row r="4341" spans="1:15" x14ac:dyDescent="0.2">
      <c r="A4341" s="3">
        <v>35612</v>
      </c>
      <c r="B4341" t="s">
        <v>1</v>
      </c>
      <c r="C4341" t="s">
        <v>16</v>
      </c>
      <c r="D4341" s="7">
        <v>122828.84</v>
      </c>
      <c r="E4341" s="5">
        <v>116574.95</v>
      </c>
      <c r="F4341" s="5">
        <v>4348.88</v>
      </c>
      <c r="G4341" s="5">
        <v>129.5</v>
      </c>
      <c r="H4341" s="5">
        <v>1775.5099999999993</v>
      </c>
      <c r="I4341" s="5">
        <v>0</v>
      </c>
      <c r="J4341" s="5">
        <v>3721072.05175782</v>
      </c>
      <c r="K4341" s="7">
        <v>315</v>
      </c>
      <c r="L4341" s="7">
        <v>37</v>
      </c>
      <c r="M4341" s="8">
        <v>-1</v>
      </c>
      <c r="N4341" s="8">
        <v>26</v>
      </c>
      <c r="O4341" s="6">
        <v>60</v>
      </c>
    </row>
    <row r="4342" spans="1:15" x14ac:dyDescent="0.2">
      <c r="A4342" s="3">
        <v>35612</v>
      </c>
      <c r="B4342" t="s">
        <v>1</v>
      </c>
      <c r="C4342" t="s">
        <v>15</v>
      </c>
      <c r="D4342" s="7">
        <v>2085582.5751</v>
      </c>
      <c r="E4342" s="5">
        <v>462299.56</v>
      </c>
      <c r="F4342" s="5">
        <v>517907.38</v>
      </c>
      <c r="G4342" s="5">
        <v>130891.04</v>
      </c>
      <c r="H4342" s="5">
        <v>974484.59510000004</v>
      </c>
      <c r="I4342" s="5">
        <v>4426916.1499999985</v>
      </c>
      <c r="J4342" s="5">
        <v>9888978.4042968806</v>
      </c>
      <c r="K4342" s="7">
        <v>9927</v>
      </c>
      <c r="L4342" s="7">
        <v>11</v>
      </c>
      <c r="M4342" s="8">
        <v>22</v>
      </c>
      <c r="N4342" s="8">
        <v>654</v>
      </c>
      <c r="O4342" s="6">
        <v>1156</v>
      </c>
    </row>
    <row r="4343" spans="1:15" x14ac:dyDescent="0.2">
      <c r="A4343" s="3">
        <v>35612</v>
      </c>
      <c r="B4343" t="s">
        <v>1</v>
      </c>
      <c r="C4343" t="s">
        <v>15</v>
      </c>
      <c r="D4343" s="7">
        <v>485980.48849999998</v>
      </c>
      <c r="E4343" s="5">
        <v>44423.56</v>
      </c>
      <c r="F4343" s="5">
        <v>321554.07</v>
      </c>
      <c r="G4343" s="5">
        <v>13571.36</v>
      </c>
      <c r="H4343" s="5">
        <v>106431.49849999997</v>
      </c>
      <c r="I4343" s="5">
        <v>295026.51666666672</v>
      </c>
      <c r="J4343" s="5">
        <v>565258.083984375</v>
      </c>
      <c r="K4343" s="7">
        <v>1260</v>
      </c>
      <c r="L4343" s="7">
        <v>57</v>
      </c>
      <c r="M4343" s="8">
        <v>-27</v>
      </c>
      <c r="N4343" s="8">
        <v>115</v>
      </c>
      <c r="O4343" s="6">
        <v>243</v>
      </c>
    </row>
    <row r="4344" spans="1:15" x14ac:dyDescent="0.2">
      <c r="A4344" s="3">
        <v>35612</v>
      </c>
      <c r="B4344" t="s">
        <v>1</v>
      </c>
      <c r="C4344" t="s">
        <v>15</v>
      </c>
      <c r="D4344" s="7">
        <v>2082854.8398</v>
      </c>
      <c r="E4344" s="5">
        <v>459390.49</v>
      </c>
      <c r="F4344" s="5">
        <v>571419.63</v>
      </c>
      <c r="G4344" s="5">
        <v>108361.71</v>
      </c>
      <c r="H4344" s="5">
        <v>943683.00980000012</v>
      </c>
      <c r="I4344" s="5">
        <v>3035046.649999999</v>
      </c>
      <c r="J4344" s="5">
        <v>10352480.395507799</v>
      </c>
      <c r="K4344" s="7">
        <v>8475</v>
      </c>
      <c r="L4344" s="7">
        <v>9</v>
      </c>
      <c r="M4344" s="8">
        <v>-113</v>
      </c>
      <c r="N4344" s="8">
        <v>677</v>
      </c>
      <c r="O4344" s="6">
        <v>1059</v>
      </c>
    </row>
    <row r="4345" spans="1:15" x14ac:dyDescent="0.2">
      <c r="A4345" s="3">
        <v>35612</v>
      </c>
      <c r="B4345" t="s">
        <v>1</v>
      </c>
      <c r="C4345" t="s">
        <v>17</v>
      </c>
      <c r="D4345" s="7">
        <v>57066.575100000002</v>
      </c>
      <c r="E4345" s="5">
        <v>6988.82</v>
      </c>
      <c r="F4345" s="5">
        <v>28960.62</v>
      </c>
      <c r="G4345" s="5">
        <v>596.02</v>
      </c>
      <c r="H4345" s="5">
        <v>20521.115100000003</v>
      </c>
      <c r="I4345" s="5">
        <v>57025.133333333426</v>
      </c>
      <c r="J4345" s="5">
        <v>79923.021817207395</v>
      </c>
      <c r="K4345" s="7">
        <v>94</v>
      </c>
      <c r="L4345" s="7">
        <v>0</v>
      </c>
      <c r="M4345" s="8">
        <v>-7</v>
      </c>
      <c r="N4345" s="8">
        <v>18</v>
      </c>
      <c r="O4345" s="6">
        <v>16</v>
      </c>
    </row>
    <row r="4346" spans="1:15" x14ac:dyDescent="0.2">
      <c r="A4346" s="3">
        <v>35612</v>
      </c>
      <c r="B4346" t="s">
        <v>1</v>
      </c>
      <c r="C4346" t="s">
        <v>17</v>
      </c>
      <c r="D4346" s="7">
        <v>2614.2100999999998</v>
      </c>
      <c r="E4346" s="5">
        <v>356.39</v>
      </c>
      <c r="F4346" s="5">
        <v>1586.71</v>
      </c>
      <c r="G4346" s="5">
        <v>11.22</v>
      </c>
      <c r="H4346" s="5">
        <v>659.89009999999985</v>
      </c>
      <c r="I4346" s="5">
        <v>600.3666666666677</v>
      </c>
      <c r="J4346" s="5">
        <v>35.7958984375</v>
      </c>
      <c r="K4346" s="7">
        <v>4</v>
      </c>
      <c r="L4346" s="7">
        <v>0</v>
      </c>
      <c r="M4346" s="8">
        <v>0</v>
      </c>
      <c r="N4346" s="8">
        <v>0</v>
      </c>
      <c r="O4346" s="6">
        <v>0</v>
      </c>
    </row>
    <row r="4347" spans="1:15" x14ac:dyDescent="0.2">
      <c r="A4347" s="3">
        <v>35612</v>
      </c>
      <c r="B4347" t="s">
        <v>1</v>
      </c>
      <c r="C4347" t="s">
        <v>15</v>
      </c>
      <c r="D4347" s="7">
        <v>1808073.5436</v>
      </c>
      <c r="E4347" s="5">
        <v>140891.01999999999</v>
      </c>
      <c r="F4347" s="5">
        <v>1366370.31</v>
      </c>
      <c r="G4347" s="5">
        <v>31222.1</v>
      </c>
      <c r="H4347" s="5">
        <v>269590.11359999992</v>
      </c>
      <c r="I4347" s="5">
        <v>1215060.9666666666</v>
      </c>
      <c r="J4347" s="5">
        <v>2671228.6962890602</v>
      </c>
      <c r="K4347" s="7">
        <v>5082</v>
      </c>
      <c r="L4347" s="7">
        <v>14</v>
      </c>
      <c r="M4347" s="8">
        <v>-79</v>
      </c>
      <c r="N4347" s="8">
        <v>625</v>
      </c>
      <c r="O4347" s="6">
        <v>1241</v>
      </c>
    </row>
    <row r="4348" spans="1:15" x14ac:dyDescent="0.2">
      <c r="A4348" s="3">
        <v>35612</v>
      </c>
      <c r="B4348" t="s">
        <v>1</v>
      </c>
      <c r="C4348" t="s">
        <v>17</v>
      </c>
      <c r="D4348" s="7">
        <v>2078634.8854</v>
      </c>
      <c r="E4348" s="5">
        <v>628476.4</v>
      </c>
      <c r="F4348" s="5">
        <v>729425.04</v>
      </c>
      <c r="G4348" s="5">
        <v>137791.65</v>
      </c>
      <c r="H4348" s="5">
        <v>582941.79540000006</v>
      </c>
      <c r="I4348" s="5">
        <v>2305490.5500000003</v>
      </c>
      <c r="J4348" s="5">
        <v>7591237.9785156297</v>
      </c>
      <c r="K4348" s="7">
        <v>5149</v>
      </c>
      <c r="L4348" s="7">
        <v>2231</v>
      </c>
      <c r="M4348" s="8">
        <v>233</v>
      </c>
      <c r="N4348" s="8">
        <v>216</v>
      </c>
      <c r="O4348" s="6">
        <v>1310</v>
      </c>
    </row>
    <row r="4349" spans="1:15" x14ac:dyDescent="0.2">
      <c r="A4349" s="3">
        <v>35612</v>
      </c>
      <c r="B4349" t="s">
        <v>1</v>
      </c>
      <c r="C4349" t="s">
        <v>17</v>
      </c>
      <c r="D4349" s="7">
        <v>4687727.4517000001</v>
      </c>
      <c r="E4349" s="5">
        <v>2089394.35</v>
      </c>
      <c r="F4349" s="5">
        <v>1840944.44</v>
      </c>
      <c r="G4349" s="5">
        <v>344052.47</v>
      </c>
      <c r="H4349" s="5">
        <v>413336.19170000008</v>
      </c>
      <c r="I4349" s="5">
        <v>2182272.6999999993</v>
      </c>
      <c r="J4349" s="5">
        <v>6945227.7363281203</v>
      </c>
      <c r="K4349" s="7">
        <v>6043</v>
      </c>
      <c r="L4349" s="7">
        <v>1513</v>
      </c>
      <c r="M4349" s="8">
        <v>4</v>
      </c>
      <c r="N4349" s="8">
        <v>92</v>
      </c>
      <c r="O4349" s="6">
        <v>349</v>
      </c>
    </row>
    <row r="4350" spans="1:15" x14ac:dyDescent="0.2">
      <c r="A4350" s="3">
        <v>35612</v>
      </c>
      <c r="B4350" t="s">
        <v>1</v>
      </c>
      <c r="C4350" t="s">
        <v>17</v>
      </c>
      <c r="D4350" s="7">
        <v>181955.5845</v>
      </c>
      <c r="E4350" s="5">
        <v>1412.14</v>
      </c>
      <c r="F4350" s="5">
        <v>32863.11</v>
      </c>
      <c r="G4350" s="5">
        <v>1464.51</v>
      </c>
      <c r="H4350" s="5">
        <v>146215.82449999999</v>
      </c>
      <c r="I4350" s="5">
        <v>787660.94999999925</v>
      </c>
      <c r="J4350" s="5">
        <v>2612735.3359375</v>
      </c>
      <c r="K4350" s="7">
        <v>1885</v>
      </c>
      <c r="L4350" s="7">
        <v>266</v>
      </c>
      <c r="M4350" s="8">
        <v>61</v>
      </c>
      <c r="N4350" s="8">
        <v>281</v>
      </c>
      <c r="O4350" s="6">
        <v>116</v>
      </c>
    </row>
    <row r="4351" spans="1:15" x14ac:dyDescent="0.2">
      <c r="A4351" s="3">
        <v>35612</v>
      </c>
      <c r="B4351" t="s">
        <v>1</v>
      </c>
      <c r="C4351" t="s">
        <v>16</v>
      </c>
      <c r="D4351" s="7">
        <v>33402.078500000003</v>
      </c>
      <c r="E4351" s="5">
        <v>24605.22</v>
      </c>
      <c r="F4351" s="5">
        <v>2524.11</v>
      </c>
      <c r="G4351" s="5">
        <v>915.24</v>
      </c>
      <c r="H4351" s="5">
        <v>5357.5085000000017</v>
      </c>
      <c r="I4351" s="5">
        <v>9865.966666666669</v>
      </c>
      <c r="J4351" s="5">
        <v>454690.62109375099</v>
      </c>
      <c r="K4351" s="7">
        <v>100</v>
      </c>
      <c r="L4351" s="7">
        <v>1</v>
      </c>
      <c r="M4351" s="8">
        <v>7</v>
      </c>
      <c r="N4351" s="8">
        <v>12</v>
      </c>
      <c r="O4351" s="6">
        <v>17</v>
      </c>
    </row>
    <row r="4352" spans="1:15" x14ac:dyDescent="0.2">
      <c r="A4352" s="3">
        <v>35612</v>
      </c>
      <c r="B4352" t="s">
        <v>1</v>
      </c>
      <c r="C4352" t="s">
        <v>16</v>
      </c>
      <c r="D4352" s="7">
        <v>187142.1384</v>
      </c>
      <c r="E4352" s="5">
        <v>113153.18</v>
      </c>
      <c r="F4352" s="5">
        <v>45348.02</v>
      </c>
      <c r="G4352" s="5">
        <v>1267.78</v>
      </c>
      <c r="H4352" s="5">
        <v>27373.158400000008</v>
      </c>
      <c r="I4352" s="5">
        <v>55390.483333333337</v>
      </c>
      <c r="J4352" s="5">
        <v>2956543.2597656301</v>
      </c>
      <c r="K4352" s="7">
        <v>1195</v>
      </c>
      <c r="L4352" s="7">
        <v>204</v>
      </c>
      <c r="M4352" s="8">
        <v>-8</v>
      </c>
      <c r="N4352" s="8">
        <v>195</v>
      </c>
      <c r="O4352" s="6">
        <v>368</v>
      </c>
    </row>
    <row r="4353" spans="1:15" x14ac:dyDescent="0.2">
      <c r="A4353" s="3">
        <v>35612</v>
      </c>
      <c r="B4353" t="s">
        <v>1</v>
      </c>
      <c r="C4353" t="s">
        <v>16</v>
      </c>
      <c r="D4353" s="7">
        <v>4354.2512999999999</v>
      </c>
      <c r="E4353" s="5">
        <v>3538.68</v>
      </c>
      <c r="F4353" s="5">
        <v>609.96</v>
      </c>
      <c r="G4353" s="5">
        <v>9.5</v>
      </c>
      <c r="H4353" s="5">
        <v>196.11130000000003</v>
      </c>
      <c r="I4353" s="5">
        <v>14.183333333333334</v>
      </c>
      <c r="J4353" s="5">
        <v>595754.419921875</v>
      </c>
      <c r="K4353" s="7">
        <v>67</v>
      </c>
      <c r="L4353" s="7">
        <v>0</v>
      </c>
      <c r="M4353" s="8">
        <v>2</v>
      </c>
      <c r="N4353" s="8">
        <v>3</v>
      </c>
      <c r="O4353" s="6">
        <v>7</v>
      </c>
    </row>
    <row r="4354" spans="1:15" x14ac:dyDescent="0.2">
      <c r="A4354" s="3">
        <v>35612</v>
      </c>
      <c r="B4354" t="s">
        <v>1</v>
      </c>
      <c r="C4354" t="s">
        <v>18</v>
      </c>
      <c r="D4354" s="7">
        <v>0</v>
      </c>
      <c r="E4354" s="5">
        <v>0</v>
      </c>
      <c r="F4354" s="5">
        <v>0</v>
      </c>
      <c r="G4354" s="5">
        <v>0</v>
      </c>
      <c r="H4354" s="5">
        <v>0</v>
      </c>
      <c r="I4354" s="5">
        <v>0</v>
      </c>
      <c r="J4354" s="5">
        <v>0</v>
      </c>
      <c r="K4354" s="7">
        <v>0</v>
      </c>
      <c r="L4354" s="7">
        <v>0</v>
      </c>
      <c r="M4354" s="8">
        <v>0</v>
      </c>
      <c r="N4354" s="8">
        <v>0</v>
      </c>
      <c r="O4354" s="6">
        <v>0</v>
      </c>
    </row>
    <row r="4355" spans="1:15" x14ac:dyDescent="0.2">
      <c r="A4355" s="3">
        <v>35612</v>
      </c>
      <c r="B4355" t="s">
        <v>12</v>
      </c>
      <c r="C4355" t="s">
        <v>15</v>
      </c>
      <c r="D4355" s="7">
        <v>252.39</v>
      </c>
      <c r="E4355" s="5">
        <v>169.49</v>
      </c>
      <c r="F4355" s="5">
        <v>82.9</v>
      </c>
      <c r="G4355" s="5">
        <v>0</v>
      </c>
      <c r="H4355" s="5">
        <v>-2.8421709430404007E-14</v>
      </c>
      <c r="I4355" s="5">
        <v>1.0333333333333301</v>
      </c>
      <c r="J4355" s="5">
        <v>3661.4736328125</v>
      </c>
      <c r="K4355" s="7">
        <v>6</v>
      </c>
      <c r="L4355" s="7">
        <v>0</v>
      </c>
      <c r="M4355" s="8">
        <v>0</v>
      </c>
      <c r="N4355" s="8">
        <v>1</v>
      </c>
      <c r="O4355" s="6">
        <v>0</v>
      </c>
    </row>
    <row r="4356" spans="1:15" x14ac:dyDescent="0.2">
      <c r="A4356" s="3">
        <v>35612</v>
      </c>
      <c r="B4356" t="s">
        <v>12</v>
      </c>
      <c r="C4356" t="s">
        <v>15</v>
      </c>
      <c r="D4356" s="7">
        <v>6073.7152999999998</v>
      </c>
      <c r="E4356" s="5">
        <v>168.64</v>
      </c>
      <c r="F4356" s="5">
        <v>5052.1499999999996</v>
      </c>
      <c r="G4356" s="5">
        <v>0</v>
      </c>
      <c r="H4356" s="5">
        <v>852.92529999999988</v>
      </c>
      <c r="I4356" s="5">
        <v>1099.6500000000008</v>
      </c>
      <c r="J4356" s="5">
        <v>2.9296875E-3</v>
      </c>
      <c r="K4356" s="7">
        <v>47</v>
      </c>
      <c r="L4356" s="7">
        <v>0</v>
      </c>
      <c r="M4356" s="8">
        <v>-1</v>
      </c>
      <c r="N4356" s="8">
        <v>30</v>
      </c>
      <c r="O4356" s="6">
        <v>34</v>
      </c>
    </row>
    <row r="4357" spans="1:15" x14ac:dyDescent="0.2">
      <c r="A4357" s="3">
        <v>35612</v>
      </c>
      <c r="B4357" t="s">
        <v>12</v>
      </c>
      <c r="C4357" t="s">
        <v>17</v>
      </c>
      <c r="D4357" s="7">
        <v>5183609.4885999998</v>
      </c>
      <c r="E4357" s="5">
        <v>702868.43</v>
      </c>
      <c r="F4357" s="5">
        <v>3843023.83</v>
      </c>
      <c r="G4357" s="5">
        <v>173557.22</v>
      </c>
      <c r="H4357" s="5">
        <v>464160.00860000006</v>
      </c>
      <c r="I4357" s="5">
        <v>5310685.4499999993</v>
      </c>
      <c r="J4357" s="5">
        <v>13535785.1875</v>
      </c>
      <c r="K4357" s="7">
        <v>13540</v>
      </c>
      <c r="L4357" s="7">
        <v>6135</v>
      </c>
      <c r="M4357" s="8">
        <v>14</v>
      </c>
      <c r="N4357" s="8">
        <v>539</v>
      </c>
      <c r="O4357" s="6">
        <v>3925</v>
      </c>
    </row>
    <row r="4358" spans="1:15" x14ac:dyDescent="0.2">
      <c r="A4358" s="3">
        <v>35612</v>
      </c>
      <c r="B4358" t="s">
        <v>12</v>
      </c>
      <c r="C4358" t="s">
        <v>17</v>
      </c>
      <c r="D4358" s="7">
        <v>1514.309</v>
      </c>
      <c r="E4358" s="5">
        <v>134.43</v>
      </c>
      <c r="F4358" s="5">
        <v>1003</v>
      </c>
      <c r="G4358" s="5">
        <v>11</v>
      </c>
      <c r="H4358" s="5">
        <v>365.87899999999991</v>
      </c>
      <c r="I4358" s="5">
        <v>1302.3000000000013</v>
      </c>
      <c r="J4358" s="5">
        <v>15046.671875</v>
      </c>
      <c r="K4358" s="7">
        <v>6</v>
      </c>
      <c r="L4358" s="7">
        <v>1</v>
      </c>
      <c r="M4358" s="8">
        <v>3</v>
      </c>
      <c r="N4358" s="8">
        <v>2</v>
      </c>
      <c r="O4358" s="6">
        <v>0</v>
      </c>
    </row>
    <row r="4359" spans="1:15" x14ac:dyDescent="0.2">
      <c r="A4359" s="3">
        <v>35612</v>
      </c>
      <c r="B4359" t="s">
        <v>12</v>
      </c>
      <c r="C4359" t="s">
        <v>15</v>
      </c>
      <c r="D4359" s="7">
        <v>5035.0563000000002</v>
      </c>
      <c r="E4359" s="5">
        <v>1532.67</v>
      </c>
      <c r="F4359" s="5">
        <v>2266.6</v>
      </c>
      <c r="G4359" s="5">
        <v>80.86</v>
      </c>
      <c r="H4359" s="5">
        <v>1154.9263000000003</v>
      </c>
      <c r="I4359" s="5">
        <v>2205.7333333333331</v>
      </c>
      <c r="J4359" s="5">
        <v>15599.822265625</v>
      </c>
      <c r="K4359" s="7">
        <v>31</v>
      </c>
      <c r="L4359" s="7">
        <v>3</v>
      </c>
      <c r="M4359" s="8">
        <v>6</v>
      </c>
      <c r="N4359" s="8">
        <v>8</v>
      </c>
      <c r="O4359" s="6">
        <v>0</v>
      </c>
    </row>
    <row r="4360" spans="1:15" x14ac:dyDescent="0.2">
      <c r="A4360" s="3">
        <v>35612</v>
      </c>
      <c r="B4360" t="s">
        <v>12</v>
      </c>
      <c r="C4360" t="s">
        <v>17</v>
      </c>
      <c r="D4360" s="7">
        <v>358536.64929999999</v>
      </c>
      <c r="E4360" s="5">
        <v>18647.87</v>
      </c>
      <c r="F4360" s="5">
        <v>284458.62</v>
      </c>
      <c r="G4360" s="5">
        <v>10512.57</v>
      </c>
      <c r="H4360" s="5">
        <v>44917.5893</v>
      </c>
      <c r="I4360" s="5">
        <v>386865.15000000014</v>
      </c>
      <c r="J4360" s="5">
        <v>265529.24902343802</v>
      </c>
      <c r="K4360" s="7">
        <v>966</v>
      </c>
      <c r="L4360" s="7">
        <v>239</v>
      </c>
      <c r="M4360" s="8">
        <v>21</v>
      </c>
      <c r="N4360" s="8">
        <v>75</v>
      </c>
      <c r="O4360" s="6">
        <v>217</v>
      </c>
    </row>
    <row r="4361" spans="1:15" x14ac:dyDescent="0.2">
      <c r="A4361" s="3">
        <v>35612</v>
      </c>
      <c r="B4361" t="s">
        <v>12</v>
      </c>
      <c r="C4361" t="s">
        <v>15</v>
      </c>
      <c r="D4361" s="7">
        <v>126254.4566</v>
      </c>
      <c r="E4361" s="5">
        <v>26563.38</v>
      </c>
      <c r="F4361" s="5">
        <v>36470.019999999997</v>
      </c>
      <c r="G4361" s="5">
        <v>8954.48</v>
      </c>
      <c r="H4361" s="5">
        <v>54266.5766</v>
      </c>
      <c r="I4361" s="5">
        <v>250769.08333333337</v>
      </c>
      <c r="J4361" s="5">
        <v>649485.23925781297</v>
      </c>
      <c r="K4361" s="7">
        <v>654</v>
      </c>
      <c r="L4361" s="7">
        <v>1</v>
      </c>
      <c r="M4361" s="8">
        <v>-7</v>
      </c>
      <c r="N4361" s="8">
        <v>90</v>
      </c>
      <c r="O4361" s="6">
        <v>157</v>
      </c>
    </row>
    <row r="4362" spans="1:15" x14ac:dyDescent="0.2">
      <c r="A4362" s="3">
        <v>35612</v>
      </c>
      <c r="B4362" t="s">
        <v>12</v>
      </c>
      <c r="C4362" t="s">
        <v>15</v>
      </c>
      <c r="D4362" s="7">
        <v>15893.216200000001</v>
      </c>
      <c r="E4362" s="5">
        <v>1496.48</v>
      </c>
      <c r="F4362" s="5">
        <v>10478.620000000001</v>
      </c>
      <c r="G4362" s="5">
        <v>1642.48</v>
      </c>
      <c r="H4362" s="5">
        <v>2275.6362000000004</v>
      </c>
      <c r="I4362" s="5">
        <v>8170.4333333333279</v>
      </c>
      <c r="J4362" s="5">
        <v>8997.0107421875</v>
      </c>
      <c r="K4362" s="7">
        <v>39</v>
      </c>
      <c r="L4362" s="7">
        <v>0</v>
      </c>
      <c r="M4362" s="8">
        <v>-2</v>
      </c>
      <c r="N4362" s="8">
        <v>12</v>
      </c>
      <c r="O4362" s="6">
        <v>6</v>
      </c>
    </row>
    <row r="4363" spans="1:15" x14ac:dyDescent="0.2">
      <c r="A4363" s="3">
        <v>35612</v>
      </c>
      <c r="B4363" t="s">
        <v>12</v>
      </c>
      <c r="C4363" t="s">
        <v>15</v>
      </c>
      <c r="D4363" s="7">
        <v>1606.9426000000001</v>
      </c>
      <c r="E4363" s="5">
        <v>270.29000000000002</v>
      </c>
      <c r="F4363" s="5">
        <v>427.84</v>
      </c>
      <c r="G4363" s="5">
        <v>113.74</v>
      </c>
      <c r="H4363" s="5">
        <v>795.07260000000019</v>
      </c>
      <c r="I4363" s="5">
        <v>2120.5666666666675</v>
      </c>
      <c r="J4363" s="5">
        <v>318.8876953125</v>
      </c>
      <c r="K4363" s="7">
        <v>13</v>
      </c>
      <c r="L4363" s="7">
        <v>0</v>
      </c>
      <c r="M4363" s="8">
        <v>0</v>
      </c>
      <c r="N4363" s="8">
        <v>1</v>
      </c>
      <c r="O4363" s="6">
        <v>2</v>
      </c>
    </row>
    <row r="4364" spans="1:15" x14ac:dyDescent="0.2">
      <c r="A4364" s="3">
        <v>35612</v>
      </c>
      <c r="B4364" t="s">
        <v>12</v>
      </c>
      <c r="C4364" t="s">
        <v>17</v>
      </c>
      <c r="D4364" s="7">
        <v>869.10720000000003</v>
      </c>
      <c r="E4364" s="5">
        <v>14.82</v>
      </c>
      <c r="F4364" s="5">
        <v>530.70000000000005</v>
      </c>
      <c r="G4364" s="5">
        <v>4.24</v>
      </c>
      <c r="H4364" s="5">
        <v>319.34719999999993</v>
      </c>
      <c r="I4364" s="5">
        <v>1543.2499999999993</v>
      </c>
      <c r="J4364" s="5">
        <v>16191.361328125</v>
      </c>
      <c r="K4364" s="7">
        <v>7</v>
      </c>
      <c r="L4364" s="7">
        <v>0</v>
      </c>
      <c r="M4364" s="8">
        <v>-1</v>
      </c>
      <c r="N4364" s="8">
        <v>1</v>
      </c>
      <c r="O4364" s="6">
        <v>2</v>
      </c>
    </row>
    <row r="4365" spans="1:15" x14ac:dyDescent="0.2">
      <c r="A4365" s="3">
        <v>35612</v>
      </c>
      <c r="B4365" t="s">
        <v>12</v>
      </c>
      <c r="C4365" t="s">
        <v>15</v>
      </c>
      <c r="D4365" s="7">
        <v>1153001.4441</v>
      </c>
      <c r="E4365" s="5">
        <v>85133.52</v>
      </c>
      <c r="F4365" s="5">
        <v>931142.61</v>
      </c>
      <c r="G4365" s="5">
        <v>18625.400000000001</v>
      </c>
      <c r="H4365" s="5">
        <v>118099.91409999997</v>
      </c>
      <c r="I4365" s="5">
        <v>799805.41666666698</v>
      </c>
      <c r="J4365" s="5">
        <v>2192690.25390625</v>
      </c>
      <c r="K4365" s="7">
        <v>3141</v>
      </c>
      <c r="L4365" s="7">
        <v>0</v>
      </c>
      <c r="M4365" s="8">
        <v>-66</v>
      </c>
      <c r="N4365" s="8">
        <v>401</v>
      </c>
      <c r="O4365" s="6">
        <v>976</v>
      </c>
    </row>
    <row r="4366" spans="1:15" x14ac:dyDescent="0.2">
      <c r="A4366" s="3">
        <v>35612</v>
      </c>
      <c r="B4366" t="s">
        <v>12</v>
      </c>
      <c r="C4366" t="s">
        <v>17</v>
      </c>
      <c r="D4366" s="7">
        <v>128762.7534</v>
      </c>
      <c r="E4366" s="5">
        <v>30883.9</v>
      </c>
      <c r="F4366" s="5">
        <v>58182.07</v>
      </c>
      <c r="G4366" s="5">
        <v>6047.09</v>
      </c>
      <c r="H4366" s="5">
        <v>33649.693399999989</v>
      </c>
      <c r="I4366" s="5">
        <v>136769.40000000008</v>
      </c>
      <c r="J4366" s="5">
        <v>450735.19824218802</v>
      </c>
      <c r="K4366" s="7">
        <v>241</v>
      </c>
      <c r="L4366" s="7">
        <v>35</v>
      </c>
      <c r="M4366" s="8">
        <v>43</v>
      </c>
      <c r="N4366" s="8">
        <v>21</v>
      </c>
      <c r="O4366" s="6">
        <v>96</v>
      </c>
    </row>
    <row r="4367" spans="1:15" x14ac:dyDescent="0.2">
      <c r="A4367" s="3">
        <v>35612</v>
      </c>
      <c r="B4367" t="s">
        <v>12</v>
      </c>
      <c r="C4367" t="s">
        <v>17</v>
      </c>
      <c r="D4367" s="7">
        <v>701.34</v>
      </c>
      <c r="E4367" s="5">
        <v>346.06</v>
      </c>
      <c r="F4367" s="5">
        <v>290.67</v>
      </c>
      <c r="G4367" s="5">
        <v>55.37</v>
      </c>
      <c r="H4367" s="5">
        <v>9.2400000000000162</v>
      </c>
      <c r="I4367" s="5">
        <v>0.05</v>
      </c>
      <c r="J4367" s="5">
        <v>89.40625</v>
      </c>
      <c r="K4367" s="7">
        <v>1</v>
      </c>
      <c r="L4367" s="7">
        <v>1</v>
      </c>
      <c r="M4367" s="8">
        <v>0</v>
      </c>
      <c r="N4367" s="8">
        <v>0</v>
      </c>
      <c r="O4367" s="6">
        <v>0</v>
      </c>
    </row>
    <row r="4368" spans="1:15" x14ac:dyDescent="0.2">
      <c r="A4368" s="3">
        <v>35612</v>
      </c>
      <c r="B4368" t="s">
        <v>12</v>
      </c>
      <c r="C4368" t="s">
        <v>17</v>
      </c>
      <c r="D4368" s="7">
        <v>850.34929999999997</v>
      </c>
      <c r="E4368" s="5">
        <v>0</v>
      </c>
      <c r="F4368" s="5">
        <v>171.07</v>
      </c>
      <c r="G4368" s="5">
        <v>11.2</v>
      </c>
      <c r="H4368" s="5">
        <v>668.07929999999988</v>
      </c>
      <c r="I4368" s="5">
        <v>3239.3833333333282</v>
      </c>
      <c r="J4368" s="5">
        <v>6071.2919921875</v>
      </c>
      <c r="K4368" s="7">
        <v>4</v>
      </c>
      <c r="L4368" s="7">
        <v>0</v>
      </c>
      <c r="M4368" s="8">
        <v>0</v>
      </c>
      <c r="N4368" s="8">
        <v>0</v>
      </c>
      <c r="O4368" s="6">
        <v>0</v>
      </c>
    </row>
    <row r="4369" spans="1:15" x14ac:dyDescent="0.2">
      <c r="A4369" s="3">
        <v>35612</v>
      </c>
      <c r="B4369" t="s">
        <v>12</v>
      </c>
      <c r="C4369" t="s">
        <v>16</v>
      </c>
      <c r="D4369" s="7">
        <v>409.33280000000002</v>
      </c>
      <c r="E4369" s="5">
        <v>111.92</v>
      </c>
      <c r="F4369" s="5">
        <v>274.97000000000003</v>
      </c>
      <c r="G4369" s="5">
        <v>17.899999999999999</v>
      </c>
      <c r="H4369" s="5">
        <v>4.5427999999999784</v>
      </c>
      <c r="I4369" s="5">
        <v>27.416666666666686</v>
      </c>
      <c r="J4369" s="5">
        <v>617.5029296875</v>
      </c>
      <c r="K4369" s="7">
        <v>1</v>
      </c>
      <c r="L4369" s="7">
        <v>0</v>
      </c>
      <c r="M4369" s="8">
        <v>1</v>
      </c>
      <c r="N4369" s="8">
        <v>0</v>
      </c>
      <c r="O4369" s="6">
        <v>0</v>
      </c>
    </row>
    <row r="4370" spans="1:15" x14ac:dyDescent="0.2">
      <c r="A4370" s="3">
        <v>35612</v>
      </c>
      <c r="B4370" t="s">
        <v>12</v>
      </c>
      <c r="C4370" t="s">
        <v>16</v>
      </c>
      <c r="D4370" s="7">
        <v>1315.4511</v>
      </c>
      <c r="E4370" s="5">
        <v>1232.8</v>
      </c>
      <c r="F4370" s="5">
        <v>63.85</v>
      </c>
      <c r="G4370" s="5">
        <v>1.36</v>
      </c>
      <c r="H4370" s="5">
        <v>17.441100000000041</v>
      </c>
      <c r="I4370" s="5">
        <v>9.1666666666666679</v>
      </c>
      <c r="J4370" s="5">
        <v>26163.3388671875</v>
      </c>
      <c r="K4370" s="7">
        <v>9</v>
      </c>
      <c r="L4370" s="7">
        <v>1</v>
      </c>
      <c r="M4370" s="8">
        <v>1</v>
      </c>
      <c r="N4370" s="8">
        <v>0</v>
      </c>
      <c r="O4370" s="6">
        <v>1</v>
      </c>
    </row>
    <row r="4371" spans="1:15" x14ac:dyDescent="0.2">
      <c r="A4371" s="3">
        <v>35612</v>
      </c>
      <c r="B4371" t="s">
        <v>12</v>
      </c>
      <c r="C4371" t="s">
        <v>18</v>
      </c>
      <c r="D4371" s="7">
        <v>0</v>
      </c>
      <c r="E4371" s="5">
        <v>0</v>
      </c>
      <c r="F4371" s="5">
        <v>0</v>
      </c>
      <c r="G4371" s="5">
        <v>0</v>
      </c>
      <c r="H4371" s="5">
        <v>0</v>
      </c>
      <c r="I4371" s="5">
        <v>0</v>
      </c>
      <c r="J4371" s="5">
        <v>0</v>
      </c>
      <c r="K4371" s="7">
        <v>0</v>
      </c>
      <c r="L4371" s="7">
        <v>0</v>
      </c>
      <c r="M4371" s="8">
        <v>0</v>
      </c>
      <c r="N4371" s="8">
        <v>0</v>
      </c>
      <c r="O4371" s="6">
        <v>0</v>
      </c>
    </row>
    <row r="4372" spans="1:15" x14ac:dyDescent="0.2">
      <c r="A4372" s="3">
        <v>35612</v>
      </c>
      <c r="B4372" t="s">
        <v>2</v>
      </c>
      <c r="C4372" t="s">
        <v>15</v>
      </c>
      <c r="D4372" s="7">
        <v>2298430.9855</v>
      </c>
      <c r="E4372" s="5">
        <v>246493.23</v>
      </c>
      <c r="F4372" s="5">
        <v>1027299.5995</v>
      </c>
      <c r="G4372" s="5">
        <v>68381.960000000006</v>
      </c>
      <c r="H4372" s="5">
        <v>956256.196</v>
      </c>
      <c r="I4372" s="5">
        <v>3273174.0333333304</v>
      </c>
      <c r="J4372" s="5">
        <v>2844086.3662109398</v>
      </c>
      <c r="K4372" s="7">
        <v>11376</v>
      </c>
      <c r="L4372" s="7">
        <v>0</v>
      </c>
      <c r="M4372" s="8">
        <v>-178</v>
      </c>
      <c r="N4372" s="8">
        <v>261</v>
      </c>
      <c r="O4372" s="6">
        <v>423</v>
      </c>
    </row>
    <row r="4373" spans="1:15" x14ac:dyDescent="0.2">
      <c r="A4373" s="3">
        <v>35612</v>
      </c>
      <c r="B4373" t="s">
        <v>2</v>
      </c>
      <c r="C4373" t="s">
        <v>17</v>
      </c>
      <c r="D4373" s="7">
        <v>2904354.4191999999</v>
      </c>
      <c r="E4373" s="5">
        <v>694414.19</v>
      </c>
      <c r="F4373" s="5">
        <v>1076503.3500000001</v>
      </c>
      <c r="G4373" s="5">
        <v>134898.03</v>
      </c>
      <c r="H4373" s="5">
        <v>998538.84919999982</v>
      </c>
      <c r="I4373" s="5">
        <v>3926414.0333333327</v>
      </c>
      <c r="J4373" s="5">
        <v>11468782.53125</v>
      </c>
      <c r="K4373" s="7">
        <v>5387</v>
      </c>
      <c r="L4373" s="7">
        <v>259</v>
      </c>
      <c r="M4373" s="8">
        <v>40</v>
      </c>
      <c r="N4373" s="8">
        <v>68</v>
      </c>
      <c r="O4373" s="6">
        <v>316</v>
      </c>
    </row>
    <row r="4374" spans="1:15" x14ac:dyDescent="0.2">
      <c r="A4374" s="3">
        <v>35612</v>
      </c>
      <c r="B4374" t="s">
        <v>2</v>
      </c>
      <c r="C4374" t="s">
        <v>17</v>
      </c>
      <c r="D4374" s="7">
        <v>3966.5722000000001</v>
      </c>
      <c r="E4374" s="5">
        <v>1120.93</v>
      </c>
      <c r="F4374" s="5">
        <v>1338.03</v>
      </c>
      <c r="G4374" s="5">
        <v>75.010000000000005</v>
      </c>
      <c r="H4374" s="5">
        <v>1432.6022000000003</v>
      </c>
      <c r="I4374" s="5">
        <v>3178.0499999999993</v>
      </c>
      <c r="J4374" s="5">
        <v>128414.150390625</v>
      </c>
      <c r="K4374" s="7">
        <v>33</v>
      </c>
      <c r="L4374" s="7">
        <v>2</v>
      </c>
      <c r="M4374" s="8">
        <v>31</v>
      </c>
      <c r="N4374" s="8">
        <v>0</v>
      </c>
      <c r="O4374" s="6">
        <v>0</v>
      </c>
    </row>
    <row r="4375" spans="1:15" x14ac:dyDescent="0.2">
      <c r="A4375" s="3">
        <v>35612</v>
      </c>
      <c r="B4375" t="s">
        <v>2</v>
      </c>
      <c r="C4375" t="s">
        <v>15</v>
      </c>
      <c r="D4375" s="7">
        <v>96420.896800000002</v>
      </c>
      <c r="E4375" s="5">
        <v>16289.51</v>
      </c>
      <c r="F4375" s="5">
        <v>30824.42</v>
      </c>
      <c r="G4375" s="5">
        <v>2512.67</v>
      </c>
      <c r="H4375" s="5">
        <v>46794.296800000011</v>
      </c>
      <c r="I4375" s="5">
        <v>120315.65000000001</v>
      </c>
      <c r="J4375" s="5">
        <v>145629.05566406299</v>
      </c>
      <c r="K4375" s="7">
        <v>454</v>
      </c>
      <c r="L4375" s="7">
        <v>1</v>
      </c>
      <c r="M4375" s="8">
        <v>17</v>
      </c>
      <c r="N4375" s="8">
        <v>41</v>
      </c>
      <c r="O4375" s="6">
        <v>39</v>
      </c>
    </row>
    <row r="4376" spans="1:15" x14ac:dyDescent="0.2">
      <c r="A4376" s="3">
        <v>35612</v>
      </c>
      <c r="B4376" t="s">
        <v>2</v>
      </c>
      <c r="C4376" t="s">
        <v>17</v>
      </c>
      <c r="D4376" s="7">
        <v>1399834.3885999999</v>
      </c>
      <c r="E4376" s="5">
        <v>249330.96</v>
      </c>
      <c r="F4376" s="5">
        <v>592686.72</v>
      </c>
      <c r="G4376" s="5">
        <v>64439.51</v>
      </c>
      <c r="H4376" s="5">
        <v>493377.1986</v>
      </c>
      <c r="I4376" s="5">
        <v>2349911.3000000003</v>
      </c>
      <c r="J4376" s="5">
        <v>4385982.9228515597</v>
      </c>
      <c r="K4376" s="7">
        <v>4534</v>
      </c>
      <c r="L4376" s="7">
        <v>173</v>
      </c>
      <c r="M4376" s="8">
        <v>-100</v>
      </c>
      <c r="N4376" s="8">
        <v>85</v>
      </c>
      <c r="O4376" s="6">
        <v>247</v>
      </c>
    </row>
    <row r="4377" spans="1:15" x14ac:dyDescent="0.2">
      <c r="A4377" s="3">
        <v>35612</v>
      </c>
      <c r="B4377" t="s">
        <v>2</v>
      </c>
      <c r="C4377" t="s">
        <v>16</v>
      </c>
      <c r="D4377" s="7">
        <v>190770.84</v>
      </c>
      <c r="E4377" s="5">
        <v>187090.72</v>
      </c>
      <c r="F4377" s="5">
        <v>3378.28</v>
      </c>
      <c r="G4377" s="5">
        <v>60.34</v>
      </c>
      <c r="H4377" s="5">
        <v>241.49999999999514</v>
      </c>
      <c r="I4377" s="5">
        <v>0</v>
      </c>
      <c r="J4377" s="5">
        <v>7408089.1699218797</v>
      </c>
      <c r="K4377" s="7">
        <v>446</v>
      </c>
      <c r="L4377" s="7">
        <v>5</v>
      </c>
      <c r="M4377" s="8">
        <v>-1</v>
      </c>
      <c r="N4377" s="8">
        <v>28</v>
      </c>
      <c r="O4377" s="6">
        <v>63</v>
      </c>
    </row>
    <row r="4378" spans="1:15" x14ac:dyDescent="0.2">
      <c r="A4378" s="3">
        <v>35612</v>
      </c>
      <c r="B4378" t="s">
        <v>2</v>
      </c>
      <c r="C4378" t="s">
        <v>15</v>
      </c>
      <c r="D4378" s="7">
        <v>2001266.9321000001</v>
      </c>
      <c r="E4378" s="5">
        <v>344841.75</v>
      </c>
      <c r="F4378" s="5">
        <v>579820</v>
      </c>
      <c r="G4378" s="5">
        <v>102425.73</v>
      </c>
      <c r="H4378" s="5">
        <v>974179.45210000011</v>
      </c>
      <c r="I4378" s="5">
        <v>5622193.9999999953</v>
      </c>
      <c r="J4378" s="5">
        <v>5586319.31347657</v>
      </c>
      <c r="K4378" s="7">
        <v>9872</v>
      </c>
      <c r="L4378" s="7">
        <v>1</v>
      </c>
      <c r="M4378" s="8">
        <v>-26</v>
      </c>
      <c r="N4378" s="8">
        <v>214</v>
      </c>
      <c r="O4378" s="6">
        <v>380</v>
      </c>
    </row>
    <row r="4379" spans="1:15" x14ac:dyDescent="0.2">
      <c r="A4379" s="3">
        <v>35612</v>
      </c>
      <c r="B4379" t="s">
        <v>2</v>
      </c>
      <c r="C4379" t="s">
        <v>15</v>
      </c>
      <c r="D4379" s="7">
        <v>13660.2716</v>
      </c>
      <c r="E4379" s="5">
        <v>3548.48</v>
      </c>
      <c r="F4379" s="5">
        <v>1709.98</v>
      </c>
      <c r="G4379" s="5">
        <v>466.93</v>
      </c>
      <c r="H4379" s="5">
        <v>7934.8816000000006</v>
      </c>
      <c r="I4379" s="5">
        <v>28481.48333333333</v>
      </c>
      <c r="J4379" s="5">
        <v>52859.931640625</v>
      </c>
      <c r="K4379" s="7">
        <v>36</v>
      </c>
      <c r="L4379" s="7">
        <v>0</v>
      </c>
      <c r="M4379" s="8">
        <v>-3</v>
      </c>
      <c r="N4379" s="8">
        <v>0</v>
      </c>
      <c r="O4379" s="6">
        <v>0</v>
      </c>
    </row>
    <row r="4380" spans="1:15" x14ac:dyDescent="0.2">
      <c r="A4380" s="3">
        <v>35612</v>
      </c>
      <c r="B4380" t="s">
        <v>2</v>
      </c>
      <c r="C4380" t="s">
        <v>15</v>
      </c>
      <c r="D4380" s="7">
        <v>2116050.5575999999</v>
      </c>
      <c r="E4380" s="5">
        <v>373176.47</v>
      </c>
      <c r="F4380" s="5">
        <v>634481.77</v>
      </c>
      <c r="G4380" s="5">
        <v>98560.98</v>
      </c>
      <c r="H4380" s="5">
        <v>1009831.3376</v>
      </c>
      <c r="I4380" s="5">
        <v>3654338.6166666662</v>
      </c>
      <c r="J4380" s="5">
        <v>8299967.1269531297</v>
      </c>
      <c r="K4380" s="7">
        <v>7750</v>
      </c>
      <c r="L4380" s="7">
        <v>0</v>
      </c>
      <c r="M4380" s="8">
        <v>-123</v>
      </c>
      <c r="N4380" s="8">
        <v>264</v>
      </c>
      <c r="O4380" s="6">
        <v>345</v>
      </c>
    </row>
    <row r="4381" spans="1:15" x14ac:dyDescent="0.2">
      <c r="A4381" s="3">
        <v>35612</v>
      </c>
      <c r="B4381" t="s">
        <v>2</v>
      </c>
      <c r="C4381" t="s">
        <v>15</v>
      </c>
      <c r="D4381" s="7">
        <v>417007.29489999998</v>
      </c>
      <c r="E4381" s="5">
        <v>38086.559999999998</v>
      </c>
      <c r="F4381" s="5">
        <v>283900.25</v>
      </c>
      <c r="G4381" s="5">
        <v>11487.9</v>
      </c>
      <c r="H4381" s="5">
        <v>83532.584899999987</v>
      </c>
      <c r="I4381" s="5">
        <v>229192.73333333328</v>
      </c>
      <c r="J4381" s="5">
        <v>545425.68261718797</v>
      </c>
      <c r="K4381" s="7">
        <v>1389</v>
      </c>
      <c r="L4381" s="7">
        <v>0</v>
      </c>
      <c r="M4381" s="8">
        <v>-11</v>
      </c>
      <c r="N4381" s="8">
        <v>116</v>
      </c>
      <c r="O4381" s="6">
        <v>179</v>
      </c>
    </row>
    <row r="4382" spans="1:15" x14ac:dyDescent="0.2">
      <c r="A4382" s="3">
        <v>35612</v>
      </c>
      <c r="B4382" t="s">
        <v>2</v>
      </c>
      <c r="C4382" t="s">
        <v>17</v>
      </c>
      <c r="D4382" s="7">
        <v>1251376.6333999999</v>
      </c>
      <c r="E4382" s="5">
        <v>392541.42</v>
      </c>
      <c r="F4382" s="5">
        <v>375193.53</v>
      </c>
      <c r="G4382" s="5">
        <v>64144.84</v>
      </c>
      <c r="H4382" s="5">
        <v>419496.84340000001</v>
      </c>
      <c r="I4382" s="5">
        <v>1603095.0666666664</v>
      </c>
      <c r="J4382" s="5">
        <v>4609892.3466796903</v>
      </c>
      <c r="K4382" s="7">
        <v>1593</v>
      </c>
      <c r="L4382" s="7">
        <v>25</v>
      </c>
      <c r="M4382" s="8">
        <v>180</v>
      </c>
      <c r="N4382" s="8">
        <v>14</v>
      </c>
      <c r="O4382" s="6">
        <v>65</v>
      </c>
    </row>
    <row r="4383" spans="1:15" x14ac:dyDescent="0.2">
      <c r="A4383" s="3">
        <v>35612</v>
      </c>
      <c r="B4383" t="s">
        <v>2</v>
      </c>
      <c r="C4383" t="s">
        <v>17</v>
      </c>
      <c r="D4383" s="7">
        <v>85495.512499999997</v>
      </c>
      <c r="E4383" s="5">
        <v>34704.959999999999</v>
      </c>
      <c r="F4383" s="5">
        <v>29489.37</v>
      </c>
      <c r="G4383" s="5">
        <v>5910.03</v>
      </c>
      <c r="H4383" s="5">
        <v>15391.1525</v>
      </c>
      <c r="I4383" s="5">
        <v>81121.48333333325</v>
      </c>
      <c r="J4383" s="5">
        <v>188719.787109375</v>
      </c>
      <c r="K4383" s="7">
        <v>103</v>
      </c>
      <c r="L4383" s="7">
        <v>0</v>
      </c>
      <c r="M4383" s="8">
        <v>15</v>
      </c>
      <c r="N4383" s="8">
        <v>0</v>
      </c>
      <c r="O4383" s="6">
        <v>0</v>
      </c>
    </row>
    <row r="4384" spans="1:15" x14ac:dyDescent="0.2">
      <c r="A4384" s="3">
        <v>35612</v>
      </c>
      <c r="B4384" t="s">
        <v>2</v>
      </c>
      <c r="C4384" t="s">
        <v>17</v>
      </c>
      <c r="D4384" s="7">
        <v>43156.312899999997</v>
      </c>
      <c r="E4384" s="5">
        <v>104.37</v>
      </c>
      <c r="F4384" s="5">
        <v>4905.88</v>
      </c>
      <c r="G4384" s="5">
        <v>760.43</v>
      </c>
      <c r="H4384" s="5">
        <v>37385.632899999997</v>
      </c>
      <c r="I4384" s="5">
        <v>249700.54999999993</v>
      </c>
      <c r="J4384" s="5">
        <v>544731.65234375</v>
      </c>
      <c r="K4384" s="7">
        <v>373</v>
      </c>
      <c r="L4384" s="7">
        <v>1</v>
      </c>
      <c r="M4384" s="8">
        <v>40</v>
      </c>
      <c r="N4384" s="8">
        <v>10</v>
      </c>
      <c r="O4384" s="6">
        <v>9</v>
      </c>
    </row>
    <row r="4385" spans="1:15" x14ac:dyDescent="0.2">
      <c r="A4385" s="3">
        <v>35612</v>
      </c>
      <c r="B4385" t="s">
        <v>2</v>
      </c>
      <c r="C4385" t="s">
        <v>16</v>
      </c>
      <c r="D4385" s="7">
        <v>7154.2946000000002</v>
      </c>
      <c r="E4385" s="5">
        <v>4419.5</v>
      </c>
      <c r="F4385" s="5">
        <v>1467.77</v>
      </c>
      <c r="G4385" s="5">
        <v>127.7</v>
      </c>
      <c r="H4385" s="5">
        <v>1139.3246000000001</v>
      </c>
      <c r="I4385" s="5">
        <v>1211.1166666666659</v>
      </c>
      <c r="J4385" s="5">
        <v>101866.45605468799</v>
      </c>
      <c r="K4385" s="7">
        <v>28</v>
      </c>
      <c r="L4385" s="7">
        <v>0</v>
      </c>
      <c r="M4385" s="8">
        <v>2</v>
      </c>
      <c r="N4385" s="8">
        <v>3</v>
      </c>
      <c r="O4385" s="6">
        <v>4</v>
      </c>
    </row>
    <row r="4386" spans="1:15" x14ac:dyDescent="0.2">
      <c r="A4386" s="3">
        <v>35612</v>
      </c>
      <c r="B4386" t="s">
        <v>2</v>
      </c>
      <c r="C4386" t="s">
        <v>16</v>
      </c>
      <c r="D4386" s="7">
        <v>42928.946499999998</v>
      </c>
      <c r="E4386" s="5">
        <v>34305.410000000003</v>
      </c>
      <c r="F4386" s="5">
        <v>4116.33</v>
      </c>
      <c r="G4386" s="5">
        <v>425.5</v>
      </c>
      <c r="H4386" s="5">
        <v>4081.7064999999948</v>
      </c>
      <c r="I4386" s="5">
        <v>7105.6499999999951</v>
      </c>
      <c r="J4386" s="5">
        <v>811865.92773437605</v>
      </c>
      <c r="K4386" s="7">
        <v>214</v>
      </c>
      <c r="L4386" s="7">
        <v>31</v>
      </c>
      <c r="M4386" s="8">
        <v>-4</v>
      </c>
      <c r="N4386" s="8">
        <v>43</v>
      </c>
      <c r="O4386" s="6">
        <v>57</v>
      </c>
    </row>
    <row r="4387" spans="1:15" x14ac:dyDescent="0.2">
      <c r="A4387" s="3">
        <v>35612</v>
      </c>
      <c r="B4387" t="s">
        <v>2</v>
      </c>
      <c r="C4387" t="s">
        <v>16</v>
      </c>
      <c r="D4387" s="7">
        <v>1203.72</v>
      </c>
      <c r="E4387" s="5">
        <v>964.95</v>
      </c>
      <c r="F4387" s="5">
        <v>238.77</v>
      </c>
      <c r="G4387" s="5">
        <v>0</v>
      </c>
      <c r="H4387" s="5">
        <v>-2.8421709430404007E-14</v>
      </c>
      <c r="I4387" s="5">
        <v>0</v>
      </c>
      <c r="J4387" s="5">
        <v>271237.17480468802</v>
      </c>
      <c r="K4387" s="7">
        <v>18</v>
      </c>
      <c r="L4387" s="7">
        <v>0</v>
      </c>
      <c r="M4387" s="8">
        <v>0</v>
      </c>
      <c r="N4387" s="8">
        <v>0</v>
      </c>
      <c r="O4387" s="6">
        <v>1</v>
      </c>
    </row>
    <row r="4388" spans="1:15" x14ac:dyDescent="0.2">
      <c r="A4388" s="3">
        <v>35612</v>
      </c>
      <c r="B4388" t="s">
        <v>3</v>
      </c>
      <c r="C4388" t="s">
        <v>17</v>
      </c>
      <c r="D4388" s="7">
        <v>72046.877099999998</v>
      </c>
      <c r="E4388" s="5">
        <v>20949</v>
      </c>
      <c r="F4388" s="5">
        <v>22112.44</v>
      </c>
      <c r="G4388" s="5">
        <v>4401.97</v>
      </c>
      <c r="H4388" s="5">
        <v>24583.467099999998</v>
      </c>
      <c r="I4388" s="5">
        <v>84048.70000000007</v>
      </c>
      <c r="J4388" s="5">
        <v>387075.280130386</v>
      </c>
      <c r="K4388" s="7">
        <v>180</v>
      </c>
      <c r="L4388" s="7">
        <v>21</v>
      </c>
      <c r="M4388" s="8">
        <v>8</v>
      </c>
      <c r="N4388" s="8">
        <v>4</v>
      </c>
      <c r="O4388" s="6">
        <v>19</v>
      </c>
    </row>
    <row r="4389" spans="1:15" x14ac:dyDescent="0.2">
      <c r="A4389" s="3">
        <v>35612</v>
      </c>
      <c r="B4389" t="s">
        <v>3</v>
      </c>
      <c r="C4389" t="s">
        <v>17</v>
      </c>
      <c r="D4389" s="7">
        <v>69.069999999999993</v>
      </c>
      <c r="E4389" s="5">
        <v>42.24</v>
      </c>
      <c r="F4389" s="5">
        <v>24.22</v>
      </c>
      <c r="G4389" s="5">
        <v>2.61</v>
      </c>
      <c r="H4389" s="5">
        <v>-7.5495165674510645E-15</v>
      </c>
      <c r="I4389" s="5">
        <v>16.016666666666669</v>
      </c>
      <c r="J4389" s="5">
        <v>16022.3583984375</v>
      </c>
      <c r="K4389" s="7">
        <v>2</v>
      </c>
      <c r="L4389" s="7">
        <v>0</v>
      </c>
      <c r="M4389" s="8">
        <v>2</v>
      </c>
      <c r="N4389" s="8">
        <v>0</v>
      </c>
      <c r="O4389" s="6">
        <v>0</v>
      </c>
    </row>
    <row r="4390" spans="1:15" x14ac:dyDescent="0.2">
      <c r="A4390" s="3">
        <v>35612</v>
      </c>
      <c r="B4390" t="s">
        <v>3</v>
      </c>
      <c r="C4390" t="s">
        <v>15</v>
      </c>
      <c r="D4390" s="7">
        <v>733.72140000000002</v>
      </c>
      <c r="E4390" s="5">
        <v>127.44</v>
      </c>
      <c r="F4390" s="5">
        <v>350.87</v>
      </c>
      <c r="G4390" s="5">
        <v>3.31</v>
      </c>
      <c r="H4390" s="5">
        <v>252.10140000000007</v>
      </c>
      <c r="I4390" s="5">
        <v>450.01666666666608</v>
      </c>
      <c r="J4390" s="5">
        <v>9957.3701171875</v>
      </c>
      <c r="K4390" s="7">
        <v>7</v>
      </c>
      <c r="L4390" s="7">
        <v>1</v>
      </c>
      <c r="M4390" s="8">
        <v>4</v>
      </c>
      <c r="N4390" s="8">
        <v>0</v>
      </c>
      <c r="O4390" s="6">
        <v>0</v>
      </c>
    </row>
    <row r="4391" spans="1:15" x14ac:dyDescent="0.2">
      <c r="A4391" s="3">
        <v>35612</v>
      </c>
      <c r="B4391" t="s">
        <v>3</v>
      </c>
      <c r="C4391" t="s">
        <v>17</v>
      </c>
      <c r="D4391" s="7">
        <v>197135.61720000001</v>
      </c>
      <c r="E4391" s="5">
        <v>47949.07</v>
      </c>
      <c r="F4391" s="5">
        <v>91973.86</v>
      </c>
      <c r="G4391" s="5">
        <v>8572.75</v>
      </c>
      <c r="H4391" s="5">
        <v>48639.9372</v>
      </c>
      <c r="I4391" s="5">
        <v>266277.28333333321</v>
      </c>
      <c r="J4391" s="5">
        <v>598061.48925781297</v>
      </c>
      <c r="K4391" s="7">
        <v>755</v>
      </c>
      <c r="L4391" s="7">
        <v>135</v>
      </c>
      <c r="M4391" s="8">
        <v>-19</v>
      </c>
      <c r="N4391" s="8">
        <v>36</v>
      </c>
      <c r="O4391" s="6">
        <v>120</v>
      </c>
    </row>
    <row r="4392" spans="1:15" x14ac:dyDescent="0.2">
      <c r="A4392" s="3">
        <v>35612</v>
      </c>
      <c r="B4392" t="s">
        <v>3</v>
      </c>
      <c r="C4392" t="s">
        <v>16</v>
      </c>
      <c r="D4392" s="7">
        <v>20092.96</v>
      </c>
      <c r="E4392" s="5">
        <v>19740.84</v>
      </c>
      <c r="F4392" s="5">
        <v>281.26</v>
      </c>
      <c r="G4392" s="5">
        <v>0</v>
      </c>
      <c r="H4392" s="5">
        <v>70.85999999999899</v>
      </c>
      <c r="I4392" s="5">
        <v>0</v>
      </c>
      <c r="J4392" s="5">
        <v>663211.22753906297</v>
      </c>
      <c r="K4392" s="7">
        <v>40</v>
      </c>
      <c r="L4392" s="7">
        <v>0</v>
      </c>
      <c r="M4392" s="8">
        <v>-1</v>
      </c>
      <c r="N4392" s="8">
        <v>4</v>
      </c>
      <c r="O4392" s="6">
        <v>5</v>
      </c>
    </row>
    <row r="4393" spans="1:15" x14ac:dyDescent="0.2">
      <c r="A4393" s="3">
        <v>35612</v>
      </c>
      <c r="B4393" t="s">
        <v>3</v>
      </c>
      <c r="C4393" t="s">
        <v>15</v>
      </c>
      <c r="D4393" s="7">
        <v>35953.055999999997</v>
      </c>
      <c r="E4393" s="5">
        <v>9430.51</v>
      </c>
      <c r="F4393" s="5">
        <v>8231.26</v>
      </c>
      <c r="G4393" s="5">
        <v>3298.11</v>
      </c>
      <c r="H4393" s="5">
        <v>14993.175999999992</v>
      </c>
      <c r="I4393" s="5">
        <v>62233.333333333328</v>
      </c>
      <c r="J4393" s="5">
        <v>151744.146484375</v>
      </c>
      <c r="K4393" s="7">
        <v>211</v>
      </c>
      <c r="L4393" s="7">
        <v>9</v>
      </c>
      <c r="M4393" s="8">
        <v>4</v>
      </c>
      <c r="N4393" s="8">
        <v>8</v>
      </c>
      <c r="O4393" s="6">
        <v>14</v>
      </c>
    </row>
    <row r="4394" spans="1:15" x14ac:dyDescent="0.2">
      <c r="A4394" s="3">
        <v>35612</v>
      </c>
      <c r="B4394" t="s">
        <v>3</v>
      </c>
      <c r="C4394" t="s">
        <v>15</v>
      </c>
      <c r="D4394" s="7">
        <v>106.9708</v>
      </c>
      <c r="E4394" s="5">
        <v>42.37</v>
      </c>
      <c r="F4394" s="5">
        <v>14.2</v>
      </c>
      <c r="G4394" s="5">
        <v>0.26</v>
      </c>
      <c r="H4394" s="5">
        <v>50.140799999999992</v>
      </c>
      <c r="I4394" s="5">
        <v>272.80000000000018</v>
      </c>
      <c r="J4394" s="5">
        <v>2846.2724609375</v>
      </c>
      <c r="K4394" s="7">
        <v>1</v>
      </c>
      <c r="L4394" s="7">
        <v>0</v>
      </c>
      <c r="M4394" s="8">
        <v>0</v>
      </c>
      <c r="N4394" s="8">
        <v>0</v>
      </c>
      <c r="O4394" s="6">
        <v>1</v>
      </c>
    </row>
    <row r="4395" spans="1:15" x14ac:dyDescent="0.2">
      <c r="A4395" s="3">
        <v>35612</v>
      </c>
      <c r="B4395" t="s">
        <v>3</v>
      </c>
      <c r="C4395" t="s">
        <v>15</v>
      </c>
      <c r="D4395" s="7">
        <v>732.7</v>
      </c>
      <c r="E4395" s="5">
        <v>584.75</v>
      </c>
      <c r="F4395" s="5">
        <v>0</v>
      </c>
      <c r="G4395" s="5">
        <v>0</v>
      </c>
      <c r="H4395" s="5">
        <v>147.95000000000005</v>
      </c>
      <c r="I4395" s="5">
        <v>2.06666666666667</v>
      </c>
      <c r="J4395" s="5">
        <v>10996.3447265625</v>
      </c>
      <c r="K4395" s="7">
        <v>2</v>
      </c>
      <c r="L4395" s="7">
        <v>0</v>
      </c>
      <c r="M4395" s="8">
        <v>-1</v>
      </c>
      <c r="N4395" s="8">
        <v>0</v>
      </c>
      <c r="O4395" s="6">
        <v>0</v>
      </c>
    </row>
    <row r="4396" spans="1:15" x14ac:dyDescent="0.2">
      <c r="A4396" s="3">
        <v>35612</v>
      </c>
      <c r="B4396" t="s">
        <v>3</v>
      </c>
      <c r="C4396" t="s">
        <v>15</v>
      </c>
      <c r="D4396" s="7">
        <v>1549.7194999999999</v>
      </c>
      <c r="E4396" s="5">
        <v>436.44</v>
      </c>
      <c r="F4396" s="5">
        <v>931.59</v>
      </c>
      <c r="G4396" s="5">
        <v>0</v>
      </c>
      <c r="H4396" s="5">
        <v>181.68949999999984</v>
      </c>
      <c r="I4396" s="5">
        <v>555.65000000000032</v>
      </c>
      <c r="J4396" s="5">
        <v>6096.474609375</v>
      </c>
      <c r="K4396" s="7">
        <v>10</v>
      </c>
      <c r="L4396" s="7">
        <v>0</v>
      </c>
      <c r="M4396" s="8">
        <v>0</v>
      </c>
      <c r="N4396" s="8">
        <v>1</v>
      </c>
      <c r="O4396" s="6">
        <v>0</v>
      </c>
    </row>
    <row r="4397" spans="1:15" x14ac:dyDescent="0.2">
      <c r="A4397" s="3">
        <v>35612</v>
      </c>
      <c r="B4397" t="s">
        <v>3</v>
      </c>
      <c r="C4397" t="s">
        <v>17</v>
      </c>
      <c r="D4397" s="7">
        <v>32159.8842</v>
      </c>
      <c r="E4397" s="5">
        <v>11286.25</v>
      </c>
      <c r="F4397" s="5">
        <v>9398.61</v>
      </c>
      <c r="G4397" s="5">
        <v>1561.46</v>
      </c>
      <c r="H4397" s="5">
        <v>9913.5642000000007</v>
      </c>
      <c r="I4397" s="5">
        <v>40803.616666666676</v>
      </c>
      <c r="J4397" s="5">
        <v>198979.52832031299</v>
      </c>
      <c r="K4397" s="7">
        <v>45</v>
      </c>
      <c r="L4397" s="7">
        <v>3</v>
      </c>
      <c r="M4397" s="8">
        <v>5</v>
      </c>
      <c r="N4397" s="8">
        <v>1</v>
      </c>
      <c r="O4397" s="6">
        <v>5</v>
      </c>
    </row>
    <row r="4398" spans="1:15" x14ac:dyDescent="0.2">
      <c r="A4398" s="3">
        <v>35612</v>
      </c>
      <c r="B4398" t="s">
        <v>3</v>
      </c>
      <c r="C4398" t="s">
        <v>17</v>
      </c>
      <c r="D4398" s="7">
        <v>1357.3601000000001</v>
      </c>
      <c r="E4398" s="5">
        <v>677.98</v>
      </c>
      <c r="F4398" s="5">
        <v>569.48</v>
      </c>
      <c r="G4398" s="5">
        <v>108.48</v>
      </c>
      <c r="H4398" s="5">
        <v>1.4201000000000619</v>
      </c>
      <c r="I4398" s="5">
        <v>3.7499999999999973</v>
      </c>
      <c r="J4398" s="5">
        <v>6265.1748046875</v>
      </c>
      <c r="K4398" s="7">
        <v>2</v>
      </c>
      <c r="L4398" s="7">
        <v>0</v>
      </c>
      <c r="M4398" s="8">
        <v>0</v>
      </c>
      <c r="N4398" s="8">
        <v>0</v>
      </c>
      <c r="O4398" s="6">
        <v>0</v>
      </c>
    </row>
    <row r="4399" spans="1:15" x14ac:dyDescent="0.2">
      <c r="A4399" s="3">
        <v>35612</v>
      </c>
      <c r="B4399" t="s">
        <v>3</v>
      </c>
      <c r="C4399" t="s">
        <v>17</v>
      </c>
      <c r="D4399" s="7">
        <v>167.87450000000001</v>
      </c>
      <c r="E4399" s="5">
        <v>127.12</v>
      </c>
      <c r="F4399" s="5">
        <v>26.43</v>
      </c>
      <c r="G4399" s="5">
        <v>12.54</v>
      </c>
      <c r="H4399" s="5">
        <v>1.7845000000000084</v>
      </c>
      <c r="I4399" s="5">
        <v>5.8000000000000034</v>
      </c>
      <c r="J4399" s="5">
        <v>32356.4677734375</v>
      </c>
      <c r="K4399" s="7">
        <v>17</v>
      </c>
      <c r="L4399" s="7">
        <v>2</v>
      </c>
      <c r="M4399" s="8">
        <v>3</v>
      </c>
      <c r="N4399" s="8">
        <v>0</v>
      </c>
      <c r="O4399" s="6">
        <v>1</v>
      </c>
    </row>
    <row r="4400" spans="1:15" x14ac:dyDescent="0.2">
      <c r="A4400" s="3">
        <v>35612</v>
      </c>
      <c r="B4400" t="s">
        <v>3</v>
      </c>
      <c r="C4400" t="s">
        <v>16</v>
      </c>
      <c r="D4400" s="7">
        <v>6419.41</v>
      </c>
      <c r="E4400" s="5">
        <v>5966.63</v>
      </c>
      <c r="F4400" s="5">
        <v>0</v>
      </c>
      <c r="G4400" s="5">
        <v>18.850000000000001</v>
      </c>
      <c r="H4400" s="5">
        <v>433.92999999999972</v>
      </c>
      <c r="I4400" s="5">
        <v>16.649999999999959</v>
      </c>
      <c r="J4400" s="5">
        <v>124029.38671875</v>
      </c>
      <c r="K4400" s="7">
        <v>20</v>
      </c>
      <c r="L4400" s="7">
        <v>0</v>
      </c>
      <c r="M4400" s="8">
        <v>0</v>
      </c>
      <c r="N4400" s="8">
        <v>2</v>
      </c>
      <c r="O4400" s="6">
        <v>2</v>
      </c>
    </row>
    <row r="4401" spans="1:15" x14ac:dyDescent="0.2">
      <c r="A4401" s="3">
        <v>35612</v>
      </c>
      <c r="B4401" t="s">
        <v>3</v>
      </c>
      <c r="C4401" t="s">
        <v>16</v>
      </c>
      <c r="D4401" s="7">
        <v>272522.16529999999</v>
      </c>
      <c r="E4401" s="5">
        <v>225317.08</v>
      </c>
      <c r="F4401" s="5">
        <v>25411.51</v>
      </c>
      <c r="G4401" s="5">
        <v>252.94</v>
      </c>
      <c r="H4401" s="5">
        <v>21540.635300000009</v>
      </c>
      <c r="I4401" s="5">
        <v>21614.78333333334</v>
      </c>
      <c r="J4401" s="5">
        <v>4981147.49609375</v>
      </c>
      <c r="K4401" s="7">
        <v>1996</v>
      </c>
      <c r="L4401" s="7">
        <v>60</v>
      </c>
      <c r="M4401" s="8">
        <v>-9</v>
      </c>
      <c r="N4401" s="8">
        <v>216</v>
      </c>
      <c r="O4401" s="6">
        <v>329</v>
      </c>
    </row>
    <row r="4402" spans="1:15" x14ac:dyDescent="0.2">
      <c r="A4402" s="3">
        <v>35612</v>
      </c>
      <c r="B4402" t="s">
        <v>3</v>
      </c>
      <c r="C4402" t="s">
        <v>16</v>
      </c>
      <c r="D4402" s="7">
        <v>1279.8504</v>
      </c>
      <c r="E4402" s="5">
        <v>953.56</v>
      </c>
      <c r="F4402" s="5">
        <v>241.15</v>
      </c>
      <c r="G4402" s="5">
        <v>0.68</v>
      </c>
      <c r="H4402" s="5">
        <v>84.460400000000078</v>
      </c>
      <c r="I4402" s="5">
        <v>7.93333333333333</v>
      </c>
      <c r="J4402" s="5">
        <v>198915.216796875</v>
      </c>
      <c r="K4402" s="7">
        <v>47</v>
      </c>
      <c r="L4402" s="7">
        <v>2</v>
      </c>
      <c r="M4402" s="8">
        <v>3</v>
      </c>
      <c r="N4402" s="8">
        <v>1</v>
      </c>
      <c r="O4402" s="6">
        <v>2</v>
      </c>
    </row>
    <row r="4403" spans="1:15" x14ac:dyDescent="0.2">
      <c r="A4403" s="3">
        <v>35612</v>
      </c>
      <c r="B4403" t="s">
        <v>11</v>
      </c>
      <c r="C4403" t="s">
        <v>15</v>
      </c>
      <c r="D4403" s="7">
        <v>6127.5509000000002</v>
      </c>
      <c r="E4403" s="5">
        <v>2158.5500000000002</v>
      </c>
      <c r="F4403" s="5">
        <v>2835.93</v>
      </c>
      <c r="G4403" s="5">
        <v>51.44</v>
      </c>
      <c r="H4403" s="5">
        <v>1081.6309000000001</v>
      </c>
      <c r="I4403" s="5">
        <v>5605.7499999999982</v>
      </c>
      <c r="J4403" s="5">
        <v>2045.1803741455101</v>
      </c>
      <c r="K4403" s="7">
        <v>9</v>
      </c>
      <c r="L4403" s="7">
        <v>0</v>
      </c>
      <c r="M4403" s="8">
        <v>0</v>
      </c>
      <c r="N4403" s="8">
        <v>0</v>
      </c>
      <c r="O4403" s="6">
        <v>2</v>
      </c>
    </row>
    <row r="4404" spans="1:15" x14ac:dyDescent="0.2">
      <c r="A4404" s="3">
        <v>35612</v>
      </c>
      <c r="B4404" t="s">
        <v>11</v>
      </c>
      <c r="C4404" t="s">
        <v>16</v>
      </c>
      <c r="D4404" s="7">
        <v>140.88999999999999</v>
      </c>
      <c r="E4404" s="5">
        <v>140.88999999999999</v>
      </c>
      <c r="F4404" s="5">
        <v>0</v>
      </c>
      <c r="G4404" s="5">
        <v>0</v>
      </c>
      <c r="H4404" s="5">
        <v>0</v>
      </c>
      <c r="I4404" s="5">
        <v>0</v>
      </c>
      <c r="J4404" s="5">
        <v>319.00000572204601</v>
      </c>
      <c r="K4404" s="7">
        <v>1</v>
      </c>
      <c r="L4404" s="7">
        <v>0</v>
      </c>
      <c r="M4404" s="8">
        <v>0</v>
      </c>
      <c r="N4404" s="8">
        <v>0</v>
      </c>
      <c r="O4404" s="6">
        <v>0</v>
      </c>
    </row>
    <row r="4405" spans="1:15" x14ac:dyDescent="0.2">
      <c r="A4405" s="3">
        <v>35612</v>
      </c>
      <c r="B4405" t="s">
        <v>11</v>
      </c>
      <c r="C4405" t="s">
        <v>15</v>
      </c>
      <c r="D4405" s="7">
        <v>12687947.042400001</v>
      </c>
      <c r="E4405" s="5">
        <v>1462290.3130000001</v>
      </c>
      <c r="F4405" s="5">
        <v>5614157.9392999997</v>
      </c>
      <c r="G4405" s="5">
        <v>350481.84</v>
      </c>
      <c r="H4405" s="5">
        <v>5261016.9501000019</v>
      </c>
      <c r="I4405" s="5">
        <v>16923750.283333339</v>
      </c>
      <c r="J4405" s="5">
        <v>17573083.771484401</v>
      </c>
      <c r="K4405" s="7">
        <v>60813</v>
      </c>
      <c r="L4405" s="7">
        <v>-7</v>
      </c>
      <c r="M4405" s="8">
        <v>-844</v>
      </c>
      <c r="N4405" s="8">
        <v>1351</v>
      </c>
      <c r="O4405" s="6">
        <v>2131</v>
      </c>
    </row>
    <row r="4406" spans="1:15" x14ac:dyDescent="0.2">
      <c r="A4406" s="3">
        <v>35612</v>
      </c>
      <c r="B4406" t="s">
        <v>11</v>
      </c>
      <c r="C4406" t="s">
        <v>17</v>
      </c>
      <c r="D4406" s="7">
        <v>28471571.265000001</v>
      </c>
      <c r="E4406" s="5">
        <v>6875116.9200000102</v>
      </c>
      <c r="F4406" s="5">
        <v>11295033.91</v>
      </c>
      <c r="G4406" s="5">
        <v>1422450.06</v>
      </c>
      <c r="H4406" s="5">
        <v>8878970.3749999907</v>
      </c>
      <c r="I4406" s="5">
        <v>33987233.116666667</v>
      </c>
      <c r="J4406" s="5">
        <v>145659403.79842401</v>
      </c>
      <c r="K4406" s="7">
        <v>64781</v>
      </c>
      <c r="L4406" s="7">
        <v>8030</v>
      </c>
      <c r="M4406" s="8">
        <v>-41</v>
      </c>
      <c r="N4406" s="8">
        <v>1347</v>
      </c>
      <c r="O4406" s="6">
        <v>5461</v>
      </c>
    </row>
    <row r="4407" spans="1:15" x14ac:dyDescent="0.2">
      <c r="A4407" s="3">
        <v>35612</v>
      </c>
      <c r="B4407" t="s">
        <v>11</v>
      </c>
      <c r="C4407" t="s">
        <v>17</v>
      </c>
      <c r="D4407" s="7">
        <v>33813.445099999997</v>
      </c>
      <c r="E4407" s="5">
        <v>9125.2800000000007</v>
      </c>
      <c r="F4407" s="5">
        <v>15257.69</v>
      </c>
      <c r="G4407" s="5">
        <v>797.09</v>
      </c>
      <c r="H4407" s="5">
        <v>8633.3850999999977</v>
      </c>
      <c r="I4407" s="5">
        <v>27694.233333333323</v>
      </c>
      <c r="J4407" s="5">
        <v>891037.771484375</v>
      </c>
      <c r="K4407" s="7">
        <v>223</v>
      </c>
      <c r="L4407" s="7">
        <v>16</v>
      </c>
      <c r="M4407" s="8">
        <v>202</v>
      </c>
      <c r="N4407" s="8">
        <v>5</v>
      </c>
      <c r="O4407" s="6">
        <v>0</v>
      </c>
    </row>
    <row r="4408" spans="1:15" x14ac:dyDescent="0.2">
      <c r="A4408" s="3">
        <v>35612</v>
      </c>
      <c r="B4408" t="s">
        <v>11</v>
      </c>
      <c r="C4408" t="s">
        <v>15</v>
      </c>
      <c r="D4408" s="7">
        <v>635465.29799999995</v>
      </c>
      <c r="E4408" s="5">
        <v>127598.54</v>
      </c>
      <c r="F4408" s="5">
        <v>275678.58</v>
      </c>
      <c r="G4408" s="5">
        <v>15715.48</v>
      </c>
      <c r="H4408" s="5">
        <v>216472.69799999995</v>
      </c>
      <c r="I4408" s="5">
        <v>808936.2333333334</v>
      </c>
      <c r="J4408" s="5">
        <v>3267312.2373046898</v>
      </c>
      <c r="K4408" s="7">
        <v>3118</v>
      </c>
      <c r="L4408" s="7">
        <v>73</v>
      </c>
      <c r="M4408" s="8">
        <v>229</v>
      </c>
      <c r="N4408" s="8">
        <v>203</v>
      </c>
      <c r="O4408" s="6">
        <v>278</v>
      </c>
    </row>
    <row r="4409" spans="1:15" x14ac:dyDescent="0.2">
      <c r="A4409" s="3">
        <v>35612</v>
      </c>
      <c r="B4409" t="s">
        <v>11</v>
      </c>
      <c r="C4409" t="s">
        <v>17</v>
      </c>
      <c r="D4409" s="7">
        <v>11316654.718800001</v>
      </c>
      <c r="E4409" s="5">
        <v>2187842.0699999998</v>
      </c>
      <c r="F4409" s="5">
        <v>4984907.4000000004</v>
      </c>
      <c r="G4409" s="5">
        <v>495228.59000000102</v>
      </c>
      <c r="H4409" s="5">
        <v>3648676.6587999994</v>
      </c>
      <c r="I4409" s="5">
        <v>16927122.883333333</v>
      </c>
      <c r="J4409" s="5">
        <v>36981200.443359397</v>
      </c>
      <c r="K4409" s="7">
        <v>40781</v>
      </c>
      <c r="L4409" s="7">
        <v>1859</v>
      </c>
      <c r="M4409" s="8">
        <v>-958</v>
      </c>
      <c r="N4409" s="8">
        <v>1117</v>
      </c>
      <c r="O4409" s="6">
        <v>3964</v>
      </c>
    </row>
    <row r="4410" spans="1:15" x14ac:dyDescent="0.2">
      <c r="A4410" s="3">
        <v>35612</v>
      </c>
      <c r="B4410" t="s">
        <v>11</v>
      </c>
      <c r="C4410" t="s">
        <v>16</v>
      </c>
      <c r="D4410" s="7">
        <v>5939891.4709999999</v>
      </c>
      <c r="E4410" s="5">
        <v>5802211.7699999996</v>
      </c>
      <c r="F4410" s="5">
        <v>108975.19</v>
      </c>
      <c r="G4410" s="5">
        <v>3560.66</v>
      </c>
      <c r="H4410" s="5">
        <v>25143.851000000348</v>
      </c>
      <c r="I4410" s="5">
        <v>12.816666666666659</v>
      </c>
      <c r="J4410" s="5">
        <v>219607915.05859399</v>
      </c>
      <c r="K4410" s="7">
        <v>14940</v>
      </c>
      <c r="L4410" s="7">
        <v>352</v>
      </c>
      <c r="M4410" s="8">
        <v>-40</v>
      </c>
      <c r="N4410" s="8">
        <v>1075</v>
      </c>
      <c r="O4410" s="6">
        <v>2204</v>
      </c>
    </row>
    <row r="4411" spans="1:15" x14ac:dyDescent="0.2">
      <c r="A4411" s="3">
        <v>35612</v>
      </c>
      <c r="B4411" t="s">
        <v>11</v>
      </c>
      <c r="C4411" t="s">
        <v>15</v>
      </c>
      <c r="D4411" s="7">
        <v>17221761.398200002</v>
      </c>
      <c r="E4411" s="5">
        <v>3736132.76</v>
      </c>
      <c r="F4411" s="5">
        <v>4961302.68</v>
      </c>
      <c r="G4411" s="5">
        <v>913066.68000000098</v>
      </c>
      <c r="H4411" s="5">
        <v>7611259.2782000015</v>
      </c>
      <c r="I4411" s="5">
        <v>38025797.499999993</v>
      </c>
      <c r="J4411" s="5">
        <v>66640745.8681641</v>
      </c>
      <c r="K4411" s="7">
        <v>87289</v>
      </c>
      <c r="L4411" s="7">
        <v>157</v>
      </c>
      <c r="M4411" s="8">
        <v>-222</v>
      </c>
      <c r="N4411" s="8">
        <v>3002</v>
      </c>
      <c r="O4411" s="6">
        <v>4845</v>
      </c>
    </row>
    <row r="4412" spans="1:15" x14ac:dyDescent="0.2">
      <c r="A4412" s="3">
        <v>35612</v>
      </c>
      <c r="B4412" t="s">
        <v>11</v>
      </c>
      <c r="C4412" t="s">
        <v>15</v>
      </c>
      <c r="D4412" s="7">
        <v>91523.831999999995</v>
      </c>
      <c r="E4412" s="5">
        <v>28255.89</v>
      </c>
      <c r="F4412" s="5">
        <v>17762.650000000001</v>
      </c>
      <c r="G4412" s="5">
        <v>1621.51</v>
      </c>
      <c r="H4412" s="5">
        <v>43883.781999999992</v>
      </c>
      <c r="I4412" s="5">
        <v>180654.53333333344</v>
      </c>
      <c r="J4412" s="5">
        <v>750328.22949218797</v>
      </c>
      <c r="K4412" s="7">
        <v>233</v>
      </c>
      <c r="L4412" s="7">
        <v>0</v>
      </c>
      <c r="M4412" s="8">
        <v>-16</v>
      </c>
      <c r="N4412" s="8">
        <v>1</v>
      </c>
      <c r="O4412" s="6">
        <v>7</v>
      </c>
    </row>
    <row r="4413" spans="1:15" x14ac:dyDescent="0.2">
      <c r="A4413" s="3">
        <v>35612</v>
      </c>
      <c r="B4413" t="s">
        <v>11</v>
      </c>
      <c r="C4413" t="s">
        <v>15</v>
      </c>
      <c r="D4413" s="7">
        <v>13000180.843</v>
      </c>
      <c r="E4413" s="5">
        <v>2613838.62</v>
      </c>
      <c r="F4413" s="5">
        <v>4091848.68</v>
      </c>
      <c r="G4413" s="5">
        <v>607561.35</v>
      </c>
      <c r="H4413" s="5">
        <v>5686932.1930000018</v>
      </c>
      <c r="I4413" s="5">
        <v>19951685.316666681</v>
      </c>
      <c r="J4413" s="5">
        <v>62179781.867187597</v>
      </c>
      <c r="K4413" s="7">
        <v>48540</v>
      </c>
      <c r="L4413" s="7">
        <v>-5</v>
      </c>
      <c r="M4413" s="8">
        <v>-771</v>
      </c>
      <c r="N4413" s="8">
        <v>1442</v>
      </c>
      <c r="O4413" s="6">
        <v>2345</v>
      </c>
    </row>
    <row r="4414" spans="1:15" x14ac:dyDescent="0.2">
      <c r="A4414" s="3">
        <v>35612</v>
      </c>
      <c r="B4414" t="s">
        <v>11</v>
      </c>
      <c r="C4414" t="s">
        <v>17</v>
      </c>
      <c r="D4414" s="7">
        <v>3384.8060999999998</v>
      </c>
      <c r="E4414" s="5">
        <v>544.53</v>
      </c>
      <c r="F4414" s="5">
        <v>1318.29</v>
      </c>
      <c r="G4414" s="5">
        <v>0</v>
      </c>
      <c r="H4414" s="5">
        <v>1521.9861000000001</v>
      </c>
      <c r="I4414" s="5">
        <v>2366.8999999999992</v>
      </c>
      <c r="J4414" s="5">
        <v>4329.9133625030499</v>
      </c>
      <c r="K4414" s="7">
        <v>2</v>
      </c>
      <c r="L4414" s="7">
        <v>0</v>
      </c>
      <c r="M4414" s="8">
        <v>0</v>
      </c>
      <c r="N4414" s="8">
        <v>0</v>
      </c>
      <c r="O4414" s="6">
        <v>0</v>
      </c>
    </row>
    <row r="4415" spans="1:15" x14ac:dyDescent="0.2">
      <c r="A4415" s="3">
        <v>35612</v>
      </c>
      <c r="B4415" t="s">
        <v>11</v>
      </c>
      <c r="C4415" t="s">
        <v>17</v>
      </c>
      <c r="D4415" s="7">
        <v>891.17259999999999</v>
      </c>
      <c r="E4415" s="5">
        <v>0</v>
      </c>
      <c r="F4415" s="5">
        <v>780.88</v>
      </c>
      <c r="G4415" s="5">
        <v>0</v>
      </c>
      <c r="H4415" s="5">
        <v>110.29259999999999</v>
      </c>
      <c r="I4415" s="5">
        <v>463.9666666666667</v>
      </c>
      <c r="J4415" s="5">
        <v>0</v>
      </c>
      <c r="K4415" s="7">
        <v>1</v>
      </c>
      <c r="L4415" s="7">
        <v>0</v>
      </c>
      <c r="M4415" s="8">
        <v>0</v>
      </c>
      <c r="N4415" s="8">
        <v>0</v>
      </c>
      <c r="O4415" s="6">
        <v>0</v>
      </c>
    </row>
    <row r="4416" spans="1:15" x14ac:dyDescent="0.2">
      <c r="A4416" s="3">
        <v>35612</v>
      </c>
      <c r="B4416" t="s">
        <v>11</v>
      </c>
      <c r="C4416" t="s">
        <v>15</v>
      </c>
      <c r="D4416" s="7">
        <v>4335254.2445</v>
      </c>
      <c r="E4416" s="5">
        <v>429144.64</v>
      </c>
      <c r="F4416" s="5">
        <v>3012127.36</v>
      </c>
      <c r="G4416" s="5">
        <v>76607.150000000096</v>
      </c>
      <c r="H4416" s="5">
        <v>817375.09449999989</v>
      </c>
      <c r="I4416" s="5">
        <v>2418958.6333333338</v>
      </c>
      <c r="J4416" s="5">
        <v>7544986.4033203097</v>
      </c>
      <c r="K4416" s="7">
        <v>14862</v>
      </c>
      <c r="L4416" s="7">
        <v>-1</v>
      </c>
      <c r="M4416" s="8">
        <v>-216</v>
      </c>
      <c r="N4416" s="8">
        <v>1119</v>
      </c>
      <c r="O4416" s="6">
        <v>1768</v>
      </c>
    </row>
    <row r="4417" spans="1:15" x14ac:dyDescent="0.2">
      <c r="A4417" s="3">
        <v>35612</v>
      </c>
      <c r="B4417" t="s">
        <v>11</v>
      </c>
      <c r="C4417" t="s">
        <v>17</v>
      </c>
      <c r="D4417" s="7">
        <v>12080130.0337</v>
      </c>
      <c r="E4417" s="5">
        <v>4031114.11</v>
      </c>
      <c r="F4417" s="5">
        <v>3951814.92</v>
      </c>
      <c r="G4417" s="5">
        <v>678871.96</v>
      </c>
      <c r="H4417" s="5">
        <v>3418329.0437000012</v>
      </c>
      <c r="I4417" s="5">
        <v>12788131.816666668</v>
      </c>
      <c r="J4417" s="5">
        <v>49152066.486328103</v>
      </c>
      <c r="K4417" s="7">
        <v>21661</v>
      </c>
      <c r="L4417" s="7">
        <v>6090</v>
      </c>
      <c r="M4417" s="8">
        <v>1348</v>
      </c>
      <c r="N4417" s="8">
        <v>302</v>
      </c>
      <c r="O4417" s="6">
        <v>2542</v>
      </c>
    </row>
    <row r="4418" spans="1:15" x14ac:dyDescent="0.2">
      <c r="A4418" s="3">
        <v>35612</v>
      </c>
      <c r="B4418" t="s">
        <v>11</v>
      </c>
      <c r="C4418" t="s">
        <v>17</v>
      </c>
      <c r="D4418" s="7">
        <v>782845.54009999998</v>
      </c>
      <c r="E4418" s="5">
        <v>312595.3</v>
      </c>
      <c r="F4418" s="5">
        <v>278104.90999999997</v>
      </c>
      <c r="G4418" s="5">
        <v>51864.98</v>
      </c>
      <c r="H4418" s="5">
        <v>140280.35010000001</v>
      </c>
      <c r="I4418" s="5">
        <v>675807.88333333354</v>
      </c>
      <c r="J4418" s="5">
        <v>1945214.1923828099</v>
      </c>
      <c r="K4418" s="7">
        <v>935</v>
      </c>
      <c r="L4418" s="7">
        <v>62</v>
      </c>
      <c r="M4418" s="8">
        <v>175</v>
      </c>
      <c r="N4418" s="8">
        <v>9</v>
      </c>
      <c r="O4418" s="6">
        <v>33</v>
      </c>
    </row>
    <row r="4419" spans="1:15" x14ac:dyDescent="0.2">
      <c r="A4419" s="3">
        <v>35612</v>
      </c>
      <c r="B4419" t="s">
        <v>11</v>
      </c>
      <c r="C4419" t="s">
        <v>17</v>
      </c>
      <c r="D4419" s="7">
        <v>499403.79960000003</v>
      </c>
      <c r="E4419" s="5">
        <v>1344.52</v>
      </c>
      <c r="F4419" s="5">
        <v>152111.03</v>
      </c>
      <c r="G4419" s="5">
        <v>11751.64</v>
      </c>
      <c r="H4419" s="5">
        <v>334196.60959999997</v>
      </c>
      <c r="I4419" s="5">
        <v>2107353.5166666657</v>
      </c>
      <c r="J4419" s="5">
        <v>6007845.2138671903</v>
      </c>
      <c r="K4419" s="7">
        <v>5409</v>
      </c>
      <c r="L4419" s="7">
        <v>638</v>
      </c>
      <c r="M4419" s="8">
        <v>349</v>
      </c>
      <c r="N4419" s="8">
        <v>435</v>
      </c>
      <c r="O4419" s="6">
        <v>815</v>
      </c>
    </row>
    <row r="4420" spans="1:15" x14ac:dyDescent="0.2">
      <c r="A4420" s="3">
        <v>35612</v>
      </c>
      <c r="B4420" t="s">
        <v>11</v>
      </c>
      <c r="C4420" t="s">
        <v>16</v>
      </c>
      <c r="D4420" s="7">
        <v>152106.3769</v>
      </c>
      <c r="E4420" s="5">
        <v>117370.43</v>
      </c>
      <c r="F4420" s="5">
        <v>13057.71</v>
      </c>
      <c r="G4420" s="5">
        <v>2016.3</v>
      </c>
      <c r="H4420" s="5">
        <v>19661.936900000012</v>
      </c>
      <c r="I4420" s="5">
        <v>19306.633333333346</v>
      </c>
      <c r="J4420" s="5">
        <v>2831819.00488282</v>
      </c>
      <c r="K4420" s="7">
        <v>472</v>
      </c>
      <c r="L4420" s="7">
        <v>1</v>
      </c>
      <c r="M4420" s="8">
        <v>19</v>
      </c>
      <c r="N4420" s="8">
        <v>32</v>
      </c>
      <c r="O4420" s="6">
        <v>70</v>
      </c>
    </row>
    <row r="4421" spans="1:15" x14ac:dyDescent="0.2">
      <c r="A4421" s="3">
        <v>35612</v>
      </c>
      <c r="B4421" t="s">
        <v>11</v>
      </c>
      <c r="C4421" t="s">
        <v>16</v>
      </c>
      <c r="D4421" s="7">
        <v>3210490.6867999998</v>
      </c>
      <c r="E4421" s="5">
        <v>2984760.64</v>
      </c>
      <c r="F4421" s="5">
        <v>112240.81</v>
      </c>
      <c r="G4421" s="5">
        <v>5529.43</v>
      </c>
      <c r="H4421" s="5">
        <v>107959.80679999967</v>
      </c>
      <c r="I4421" s="5">
        <v>81775.616666666698</v>
      </c>
      <c r="J4421" s="5">
        <v>76795219.71875</v>
      </c>
      <c r="K4421" s="7">
        <v>12556</v>
      </c>
      <c r="L4421" s="7">
        <v>3073</v>
      </c>
      <c r="M4421" s="8">
        <v>14</v>
      </c>
      <c r="N4421" s="8">
        <v>718</v>
      </c>
      <c r="O4421" s="6">
        <v>7159</v>
      </c>
    </row>
    <row r="4422" spans="1:15" x14ac:dyDescent="0.2">
      <c r="A4422" s="3">
        <v>35612</v>
      </c>
      <c r="B4422" t="s">
        <v>11</v>
      </c>
      <c r="C4422" t="s">
        <v>16</v>
      </c>
      <c r="D4422" s="7">
        <v>67362.819000000003</v>
      </c>
      <c r="E4422" s="5">
        <v>64482.29</v>
      </c>
      <c r="F4422" s="5">
        <v>3338.7</v>
      </c>
      <c r="G4422" s="5">
        <v>148.96</v>
      </c>
      <c r="H4422" s="5">
        <v>-607.13099999999758</v>
      </c>
      <c r="I4422" s="5">
        <v>41.650000000000006</v>
      </c>
      <c r="J4422" s="5">
        <v>5664446.0605468797</v>
      </c>
      <c r="K4422" s="7">
        <v>548</v>
      </c>
      <c r="L4422" s="7">
        <v>8</v>
      </c>
      <c r="M4422" s="8">
        <v>16</v>
      </c>
      <c r="N4422" s="8">
        <v>22</v>
      </c>
      <c r="O4422" s="6">
        <v>73</v>
      </c>
    </row>
    <row r="4423" spans="1:15" x14ac:dyDescent="0.2">
      <c r="A4423" s="3">
        <v>35612</v>
      </c>
      <c r="B4423" t="s">
        <v>6</v>
      </c>
      <c r="C4423" t="s">
        <v>15</v>
      </c>
      <c r="D4423" s="7">
        <v>18277.945100000001</v>
      </c>
      <c r="E4423" s="5">
        <v>317.58</v>
      </c>
      <c r="F4423" s="5">
        <v>15498.18</v>
      </c>
      <c r="G4423" s="5">
        <v>302.23</v>
      </c>
      <c r="H4423" s="5">
        <v>2159.9550999999988</v>
      </c>
      <c r="I4423" s="5">
        <v>10842.566666666655</v>
      </c>
      <c r="J4423" s="5">
        <v>500.75009250640898</v>
      </c>
      <c r="K4423" s="7">
        <v>18</v>
      </c>
      <c r="L4423" s="7">
        <v>0</v>
      </c>
      <c r="M4423" s="8">
        <v>0</v>
      </c>
      <c r="N4423" s="8">
        <v>0</v>
      </c>
      <c r="O4423" s="6">
        <v>1</v>
      </c>
    </row>
    <row r="4424" spans="1:15" x14ac:dyDescent="0.2">
      <c r="A4424" s="3">
        <v>35612</v>
      </c>
      <c r="B4424" t="s">
        <v>6</v>
      </c>
      <c r="C4424" t="s">
        <v>15</v>
      </c>
      <c r="D4424" s="7">
        <v>3327871.8418999999</v>
      </c>
      <c r="E4424" s="5">
        <v>424994.07199999999</v>
      </c>
      <c r="F4424" s="5">
        <v>1452594.2893999999</v>
      </c>
      <c r="G4424" s="5">
        <v>100321.85</v>
      </c>
      <c r="H4424" s="5">
        <v>1349961.6304999997</v>
      </c>
      <c r="I4424" s="5">
        <v>4384991.6833333373</v>
      </c>
      <c r="J4424" s="5">
        <v>5184559.6904296903</v>
      </c>
      <c r="K4424" s="7">
        <v>16085</v>
      </c>
      <c r="L4424" s="7">
        <v>1</v>
      </c>
      <c r="M4424" s="8">
        <v>-233</v>
      </c>
      <c r="N4424" s="8">
        <v>425</v>
      </c>
      <c r="O4424" s="6">
        <v>535</v>
      </c>
    </row>
    <row r="4425" spans="1:15" x14ac:dyDescent="0.2">
      <c r="A4425" s="3">
        <v>35612</v>
      </c>
      <c r="B4425" t="s">
        <v>6</v>
      </c>
      <c r="C4425" t="s">
        <v>17</v>
      </c>
      <c r="D4425" s="7">
        <v>11844071.8423</v>
      </c>
      <c r="E4425" s="5">
        <v>2880171.85</v>
      </c>
      <c r="F4425" s="5">
        <v>4716992.54</v>
      </c>
      <c r="G4425" s="5">
        <v>586517.92000000004</v>
      </c>
      <c r="H4425" s="5">
        <v>3660389.5323000001</v>
      </c>
      <c r="I4425" s="5">
        <v>15722399.683333335</v>
      </c>
      <c r="J4425" s="5">
        <v>76657304.898275405</v>
      </c>
      <c r="K4425" s="7">
        <v>25866</v>
      </c>
      <c r="L4425" s="7">
        <v>2412</v>
      </c>
      <c r="M4425" s="8">
        <v>95</v>
      </c>
      <c r="N4425" s="8">
        <v>720</v>
      </c>
      <c r="O4425" s="6">
        <v>2182</v>
      </c>
    </row>
    <row r="4426" spans="1:15" x14ac:dyDescent="0.2">
      <c r="A4426" s="3">
        <v>35612</v>
      </c>
      <c r="B4426" t="s">
        <v>6</v>
      </c>
      <c r="C4426" t="s">
        <v>17</v>
      </c>
      <c r="D4426" s="7">
        <v>23494.6165</v>
      </c>
      <c r="E4426" s="5">
        <v>6151.81</v>
      </c>
      <c r="F4426" s="5">
        <v>10653.48</v>
      </c>
      <c r="G4426" s="5">
        <v>893.77</v>
      </c>
      <c r="H4426" s="5">
        <v>5795.5564999999988</v>
      </c>
      <c r="I4426" s="5">
        <v>27593.4</v>
      </c>
      <c r="J4426" s="5">
        <v>656074.853515625</v>
      </c>
      <c r="K4426" s="7">
        <v>155</v>
      </c>
      <c r="L4426" s="7">
        <v>19</v>
      </c>
      <c r="M4426" s="8">
        <v>131</v>
      </c>
      <c r="N4426" s="8">
        <v>5</v>
      </c>
      <c r="O4426" s="6">
        <v>0</v>
      </c>
    </row>
    <row r="4427" spans="1:15" x14ac:dyDescent="0.2">
      <c r="A4427" s="3">
        <v>35612</v>
      </c>
      <c r="B4427" t="s">
        <v>6</v>
      </c>
      <c r="C4427" t="s">
        <v>15</v>
      </c>
      <c r="D4427" s="7">
        <v>329855.75319999998</v>
      </c>
      <c r="E4427" s="5">
        <v>65898.11</v>
      </c>
      <c r="F4427" s="5">
        <v>143119.38</v>
      </c>
      <c r="G4427" s="5">
        <v>7289.3</v>
      </c>
      <c r="H4427" s="5">
        <v>113548.96319999998</v>
      </c>
      <c r="I4427" s="5">
        <v>407467.85000000009</v>
      </c>
      <c r="J4427" s="5">
        <v>1057415.88671875</v>
      </c>
      <c r="K4427" s="7">
        <v>1565</v>
      </c>
      <c r="L4427" s="7">
        <v>114</v>
      </c>
      <c r="M4427" s="8">
        <v>89</v>
      </c>
      <c r="N4427" s="8">
        <v>88</v>
      </c>
      <c r="O4427" s="6">
        <v>128</v>
      </c>
    </row>
    <row r="4428" spans="1:15" x14ac:dyDescent="0.2">
      <c r="A4428" s="3">
        <v>35612</v>
      </c>
      <c r="B4428" t="s">
        <v>6</v>
      </c>
      <c r="C4428" t="s">
        <v>17</v>
      </c>
      <c r="D4428" s="7">
        <v>5685977.7571999999</v>
      </c>
      <c r="E4428" s="5">
        <v>1105696.22</v>
      </c>
      <c r="F4428" s="5">
        <v>2547224.06</v>
      </c>
      <c r="G4428" s="5">
        <v>280324.13</v>
      </c>
      <c r="H4428" s="5">
        <v>1752733.3472000002</v>
      </c>
      <c r="I4428" s="5">
        <v>9162932.6833333243</v>
      </c>
      <c r="J4428" s="5">
        <v>20231567.6259766</v>
      </c>
      <c r="K4428" s="7">
        <v>21033</v>
      </c>
      <c r="L4428" s="7">
        <v>1878</v>
      </c>
      <c r="M4428" s="8">
        <v>-470</v>
      </c>
      <c r="N4428" s="8">
        <v>526</v>
      </c>
      <c r="O4428" s="6">
        <v>1689</v>
      </c>
    </row>
    <row r="4429" spans="1:15" x14ac:dyDescent="0.2">
      <c r="A4429" s="3">
        <v>35612</v>
      </c>
      <c r="B4429" t="s">
        <v>6</v>
      </c>
      <c r="C4429" t="s">
        <v>16</v>
      </c>
      <c r="D4429" s="7">
        <v>4261811.0542000001</v>
      </c>
      <c r="E4429" s="5">
        <v>4173568.18</v>
      </c>
      <c r="F4429" s="5">
        <v>99839.54</v>
      </c>
      <c r="G4429" s="5">
        <v>2283.9899999999998</v>
      </c>
      <c r="H4429" s="5">
        <v>-13880.655800000031</v>
      </c>
      <c r="I4429" s="5">
        <v>6.4833333333333272</v>
      </c>
      <c r="J4429" s="5">
        <v>181475428.54785201</v>
      </c>
      <c r="K4429" s="7">
        <v>10593</v>
      </c>
      <c r="L4429" s="7">
        <v>303</v>
      </c>
      <c r="M4429" s="8">
        <v>-34</v>
      </c>
      <c r="N4429" s="8">
        <v>714</v>
      </c>
      <c r="O4429" s="6">
        <v>1554</v>
      </c>
    </row>
    <row r="4430" spans="1:15" x14ac:dyDescent="0.2">
      <c r="A4430" s="3">
        <v>35612</v>
      </c>
      <c r="B4430" t="s">
        <v>6</v>
      </c>
      <c r="C4430" t="s">
        <v>15</v>
      </c>
      <c r="D4430" s="7">
        <v>8857567.5863000099</v>
      </c>
      <c r="E4430" s="5">
        <v>2038244.87</v>
      </c>
      <c r="F4430" s="5">
        <v>2498849.9</v>
      </c>
      <c r="G4430" s="5">
        <v>511500.33</v>
      </c>
      <c r="H4430" s="5">
        <v>3808972.4863000102</v>
      </c>
      <c r="I4430" s="5">
        <v>20826245.249999989</v>
      </c>
      <c r="J4430" s="5">
        <v>38400205.958007798</v>
      </c>
      <c r="K4430" s="7">
        <v>48083</v>
      </c>
      <c r="L4430" s="7">
        <v>248</v>
      </c>
      <c r="M4430" s="8">
        <v>-170</v>
      </c>
      <c r="N4430" s="8">
        <v>1732</v>
      </c>
      <c r="O4430" s="6">
        <v>2992</v>
      </c>
    </row>
    <row r="4431" spans="1:15" x14ac:dyDescent="0.2">
      <c r="A4431" s="3">
        <v>35612</v>
      </c>
      <c r="B4431" t="s">
        <v>6</v>
      </c>
      <c r="C4431" t="s">
        <v>15</v>
      </c>
      <c r="D4431" s="7">
        <v>60410.711799999997</v>
      </c>
      <c r="E4431" s="5">
        <v>17015.490000000002</v>
      </c>
      <c r="F4431" s="5">
        <v>12312.13</v>
      </c>
      <c r="G4431" s="5">
        <v>1094.55</v>
      </c>
      <c r="H4431" s="5">
        <v>29988.541800000003</v>
      </c>
      <c r="I4431" s="5">
        <v>131277.83333333337</v>
      </c>
      <c r="J4431" s="5">
        <v>500118.8515625</v>
      </c>
      <c r="K4431" s="7">
        <v>176</v>
      </c>
      <c r="L4431" s="7">
        <v>0</v>
      </c>
      <c r="M4431" s="8">
        <v>-9</v>
      </c>
      <c r="N4431" s="8">
        <v>4</v>
      </c>
      <c r="O4431" s="6">
        <v>1</v>
      </c>
    </row>
    <row r="4432" spans="1:15" x14ac:dyDescent="0.2">
      <c r="A4432" s="3">
        <v>35612</v>
      </c>
      <c r="B4432" t="s">
        <v>6</v>
      </c>
      <c r="C4432" t="s">
        <v>15</v>
      </c>
      <c r="D4432" s="7">
        <v>6088107.0799000002</v>
      </c>
      <c r="E4432" s="5">
        <v>1327484.49</v>
      </c>
      <c r="F4432" s="5">
        <v>1872070.84</v>
      </c>
      <c r="G4432" s="5">
        <v>296805.34999999998</v>
      </c>
      <c r="H4432" s="5">
        <v>2591746.3999000001</v>
      </c>
      <c r="I4432" s="5">
        <v>9196410.2833333239</v>
      </c>
      <c r="J4432" s="5">
        <v>32971586.848632801</v>
      </c>
      <c r="K4432" s="7">
        <v>23067</v>
      </c>
      <c r="L4432" s="7">
        <v>1</v>
      </c>
      <c r="M4432" s="8">
        <v>-341</v>
      </c>
      <c r="N4432" s="8">
        <v>809</v>
      </c>
      <c r="O4432" s="6">
        <v>1253</v>
      </c>
    </row>
    <row r="4433" spans="1:15" x14ac:dyDescent="0.2">
      <c r="A4433" s="3">
        <v>35612</v>
      </c>
      <c r="B4433" t="s">
        <v>6</v>
      </c>
      <c r="C4433" t="s">
        <v>17</v>
      </c>
      <c r="D4433" s="7">
        <v>933.00990000000002</v>
      </c>
      <c r="E4433" s="5">
        <v>167.83</v>
      </c>
      <c r="F4433" s="5">
        <v>380.28</v>
      </c>
      <c r="G4433" s="5">
        <v>0</v>
      </c>
      <c r="H4433" s="5">
        <v>384.8999</v>
      </c>
      <c r="I4433" s="5">
        <v>1193.9500000000003</v>
      </c>
      <c r="J4433" s="5">
        <v>1604.91015625</v>
      </c>
      <c r="K4433" s="7">
        <v>1</v>
      </c>
      <c r="L4433" s="7">
        <v>0</v>
      </c>
      <c r="M4433" s="8">
        <v>0</v>
      </c>
      <c r="N4433" s="8">
        <v>0</v>
      </c>
      <c r="O4433" s="6">
        <v>0</v>
      </c>
    </row>
    <row r="4434" spans="1:15" x14ac:dyDescent="0.2">
      <c r="A4434" s="3">
        <v>35612</v>
      </c>
      <c r="B4434" t="s">
        <v>6</v>
      </c>
      <c r="C4434" t="s">
        <v>15</v>
      </c>
      <c r="D4434" s="7">
        <v>1897484.2716000001</v>
      </c>
      <c r="E4434" s="5">
        <v>172516.52</v>
      </c>
      <c r="F4434" s="5">
        <v>1365936.3</v>
      </c>
      <c r="G4434" s="5">
        <v>35144.910000000003</v>
      </c>
      <c r="H4434" s="5">
        <v>323886.5416</v>
      </c>
      <c r="I4434" s="5">
        <v>1008119.1166666663</v>
      </c>
      <c r="J4434" s="5">
        <v>2629866.6943359398</v>
      </c>
      <c r="K4434" s="7">
        <v>7158</v>
      </c>
      <c r="L4434" s="7">
        <v>0</v>
      </c>
      <c r="M4434" s="8">
        <v>-95</v>
      </c>
      <c r="N4434" s="8">
        <v>588</v>
      </c>
      <c r="O4434" s="6">
        <v>878</v>
      </c>
    </row>
    <row r="4435" spans="1:15" x14ac:dyDescent="0.2">
      <c r="A4435" s="3">
        <v>35612</v>
      </c>
      <c r="B4435" t="s">
        <v>6</v>
      </c>
      <c r="C4435" t="s">
        <v>17</v>
      </c>
      <c r="D4435" s="7">
        <v>4808824.4834000003</v>
      </c>
      <c r="E4435" s="5">
        <v>1583121.86</v>
      </c>
      <c r="F4435" s="5">
        <v>1528017.46</v>
      </c>
      <c r="G4435" s="5">
        <v>272518.95</v>
      </c>
      <c r="H4435" s="5">
        <v>1425166.2134</v>
      </c>
      <c r="I4435" s="5">
        <v>5891493.7166666621</v>
      </c>
      <c r="J4435" s="5">
        <v>21692853.443359401</v>
      </c>
      <c r="K4435" s="7">
        <v>7396</v>
      </c>
      <c r="L4435" s="7">
        <v>971</v>
      </c>
      <c r="M4435" s="8">
        <v>632</v>
      </c>
      <c r="N4435" s="8">
        <v>136</v>
      </c>
      <c r="O4435" s="6">
        <v>455</v>
      </c>
    </row>
    <row r="4436" spans="1:15" x14ac:dyDescent="0.2">
      <c r="A4436" s="3">
        <v>35612</v>
      </c>
      <c r="B4436" t="s">
        <v>6</v>
      </c>
      <c r="C4436" t="s">
        <v>17</v>
      </c>
      <c r="D4436" s="7">
        <v>311591.00290000002</v>
      </c>
      <c r="E4436" s="5">
        <v>126067.74</v>
      </c>
      <c r="F4436" s="5">
        <v>112061.29</v>
      </c>
      <c r="G4436" s="5">
        <v>21327.48</v>
      </c>
      <c r="H4436" s="5">
        <v>52134.492900000041</v>
      </c>
      <c r="I4436" s="5">
        <v>285986.28333333327</v>
      </c>
      <c r="J4436" s="5">
        <v>742963.255859375</v>
      </c>
      <c r="K4436" s="7">
        <v>379</v>
      </c>
      <c r="L4436" s="7">
        <v>36</v>
      </c>
      <c r="M4436" s="8">
        <v>43</v>
      </c>
      <c r="N4436" s="8">
        <v>1</v>
      </c>
      <c r="O4436" s="6">
        <v>2</v>
      </c>
    </row>
    <row r="4437" spans="1:15" x14ac:dyDescent="0.2">
      <c r="A4437" s="3">
        <v>35612</v>
      </c>
      <c r="B4437" t="s">
        <v>6</v>
      </c>
      <c r="C4437" t="s">
        <v>17</v>
      </c>
      <c r="D4437" s="7">
        <v>125473.1436</v>
      </c>
      <c r="E4437" s="5">
        <v>1068.8399999999999</v>
      </c>
      <c r="F4437" s="5">
        <v>18038.14</v>
      </c>
      <c r="G4437" s="5">
        <v>1686.63</v>
      </c>
      <c r="H4437" s="5">
        <v>104679.5336</v>
      </c>
      <c r="I4437" s="5">
        <v>780216.18333333335</v>
      </c>
      <c r="J4437" s="5">
        <v>2543849.0693359398</v>
      </c>
      <c r="K4437" s="7">
        <v>1798</v>
      </c>
      <c r="L4437" s="7">
        <v>117</v>
      </c>
      <c r="M4437" s="8">
        <v>139</v>
      </c>
      <c r="N4437" s="8">
        <v>64</v>
      </c>
      <c r="O4437" s="6">
        <v>74</v>
      </c>
    </row>
    <row r="4438" spans="1:15" x14ac:dyDescent="0.2">
      <c r="A4438" s="3">
        <v>35612</v>
      </c>
      <c r="B4438" t="s">
        <v>6</v>
      </c>
      <c r="C4438" t="s">
        <v>16</v>
      </c>
      <c r="D4438" s="7">
        <v>166499.63949999999</v>
      </c>
      <c r="E4438" s="5">
        <v>139174.04</v>
      </c>
      <c r="F4438" s="5">
        <v>12120.99</v>
      </c>
      <c r="G4438" s="5">
        <v>2702.69</v>
      </c>
      <c r="H4438" s="5">
        <v>12501.919499999982</v>
      </c>
      <c r="I4438" s="5">
        <v>21253.700000000023</v>
      </c>
      <c r="J4438" s="5">
        <v>3269255.7724609398</v>
      </c>
      <c r="K4438" s="7">
        <v>651</v>
      </c>
      <c r="L4438" s="7">
        <v>0</v>
      </c>
      <c r="M4438" s="8">
        <v>10</v>
      </c>
      <c r="N4438" s="8">
        <v>69</v>
      </c>
      <c r="O4438" s="6">
        <v>110</v>
      </c>
    </row>
    <row r="4439" spans="1:15" x14ac:dyDescent="0.2">
      <c r="A4439" s="3">
        <v>35612</v>
      </c>
      <c r="B4439" t="s">
        <v>6</v>
      </c>
      <c r="C4439" t="s">
        <v>16</v>
      </c>
      <c r="D4439" s="7">
        <v>1940946.6148000001</v>
      </c>
      <c r="E4439" s="5">
        <v>1806979.19</v>
      </c>
      <c r="F4439" s="5">
        <v>67422.320000000007</v>
      </c>
      <c r="G4439" s="5">
        <v>2385.39</v>
      </c>
      <c r="H4439" s="5">
        <v>64159.714800000147</v>
      </c>
      <c r="I4439" s="5">
        <v>94120.516666666677</v>
      </c>
      <c r="J4439" s="5">
        <v>52257420.5644532</v>
      </c>
      <c r="K4439" s="7">
        <v>7779</v>
      </c>
      <c r="L4439" s="7">
        <v>1293</v>
      </c>
      <c r="M4439" s="8">
        <v>-2</v>
      </c>
      <c r="N4439" s="8">
        <v>591</v>
      </c>
      <c r="O4439" s="6">
        <v>1702</v>
      </c>
    </row>
    <row r="4440" spans="1:15" x14ac:dyDescent="0.2">
      <c r="A4440" s="3">
        <v>35612</v>
      </c>
      <c r="B4440" t="s">
        <v>6</v>
      </c>
      <c r="C4440" t="s">
        <v>16</v>
      </c>
      <c r="D4440" s="7">
        <v>66085.031400000007</v>
      </c>
      <c r="E4440" s="5">
        <v>62377.39</v>
      </c>
      <c r="F4440" s="5">
        <v>2306.27</v>
      </c>
      <c r="G4440" s="5">
        <v>129.54</v>
      </c>
      <c r="H4440" s="5">
        <v>1271.8314000000078</v>
      </c>
      <c r="I4440" s="5">
        <v>76.233333333333306</v>
      </c>
      <c r="J4440" s="5">
        <v>5369023.5410156297</v>
      </c>
      <c r="K4440" s="7">
        <v>477</v>
      </c>
      <c r="L4440" s="7">
        <v>1</v>
      </c>
      <c r="M4440" s="8">
        <v>4</v>
      </c>
      <c r="N4440" s="8">
        <v>24</v>
      </c>
      <c r="O4440" s="6">
        <v>50</v>
      </c>
    </row>
    <row r="4441" spans="1:15" x14ac:dyDescent="0.2">
      <c r="A4441" s="3">
        <v>35612</v>
      </c>
      <c r="B4441" t="s">
        <v>6</v>
      </c>
      <c r="C4441" t="s">
        <v>18</v>
      </c>
      <c r="D4441" s="7">
        <v>0</v>
      </c>
      <c r="E4441" s="5">
        <v>0</v>
      </c>
      <c r="F4441" s="5">
        <v>0</v>
      </c>
      <c r="G4441" s="5">
        <v>0</v>
      </c>
      <c r="H4441" s="5">
        <v>0</v>
      </c>
      <c r="I4441" s="5">
        <v>0</v>
      </c>
      <c r="J4441" s="5">
        <v>0</v>
      </c>
      <c r="K4441" s="7">
        <v>0</v>
      </c>
      <c r="L4441" s="7">
        <v>0</v>
      </c>
      <c r="M4441" s="8">
        <v>0</v>
      </c>
      <c r="N4441" s="8">
        <v>0</v>
      </c>
      <c r="O4441" s="6">
        <v>0</v>
      </c>
    </row>
    <row r="4442" spans="1:15" x14ac:dyDescent="0.2">
      <c r="A4442" s="3">
        <v>35612</v>
      </c>
      <c r="B4442" t="s">
        <v>7</v>
      </c>
      <c r="C4442" t="s">
        <v>15</v>
      </c>
      <c r="D4442" s="7">
        <v>10443279.5483</v>
      </c>
      <c r="E4442" s="5">
        <v>2035173.25</v>
      </c>
      <c r="F4442" s="5">
        <v>4380564.29</v>
      </c>
      <c r="G4442" s="5">
        <v>376644.66</v>
      </c>
      <c r="H4442" s="5">
        <v>3650897.3482999997</v>
      </c>
      <c r="I4442" s="5">
        <v>13240739.283333316</v>
      </c>
      <c r="J4442" s="5">
        <v>15745054.556767499</v>
      </c>
      <c r="K4442" s="7">
        <v>34070</v>
      </c>
      <c r="L4442" s="7">
        <v>183</v>
      </c>
      <c r="M4442" s="8">
        <v>-164</v>
      </c>
      <c r="N4442" s="8">
        <v>2738</v>
      </c>
      <c r="O4442" s="6">
        <v>2689</v>
      </c>
    </row>
    <row r="4443" spans="1:15" x14ac:dyDescent="0.2">
      <c r="A4443" s="3">
        <v>35612</v>
      </c>
      <c r="B4443" t="s">
        <v>7</v>
      </c>
      <c r="C4443" t="s">
        <v>16</v>
      </c>
      <c r="D4443" s="7">
        <v>683861.88</v>
      </c>
      <c r="E4443" s="5">
        <v>512112.99</v>
      </c>
      <c r="F4443" s="5">
        <v>4480.72</v>
      </c>
      <c r="G4443" s="5">
        <v>678.67</v>
      </c>
      <c r="H4443" s="5">
        <v>166589.5</v>
      </c>
      <c r="I4443" s="5">
        <v>56.116666666666703</v>
      </c>
      <c r="J4443" s="5">
        <v>3113386.4385051699</v>
      </c>
      <c r="K4443" s="7">
        <v>2295</v>
      </c>
      <c r="L4443" s="7">
        <v>13</v>
      </c>
      <c r="M4443" s="8">
        <v>4</v>
      </c>
      <c r="N4443" s="8">
        <v>15</v>
      </c>
      <c r="O4443" s="6">
        <v>70</v>
      </c>
    </row>
    <row r="4444" spans="1:15" x14ac:dyDescent="0.2">
      <c r="A4444" s="3">
        <v>35612</v>
      </c>
      <c r="B4444" t="s">
        <v>7</v>
      </c>
      <c r="C4444" t="s">
        <v>15</v>
      </c>
      <c r="D4444" s="7">
        <v>1659843.2744</v>
      </c>
      <c r="E4444" s="5">
        <v>15558.25</v>
      </c>
      <c r="F4444" s="5">
        <v>41315.279999999999</v>
      </c>
      <c r="G4444" s="5">
        <v>3439.29</v>
      </c>
      <c r="H4444" s="5">
        <v>1599530.4543999999</v>
      </c>
      <c r="I4444" s="5">
        <v>50016.999999999905</v>
      </c>
      <c r="J4444" s="5">
        <v>80059.4956550598</v>
      </c>
      <c r="K4444" s="7">
        <v>108</v>
      </c>
      <c r="L4444" s="7">
        <v>0</v>
      </c>
      <c r="M4444" s="8">
        <v>-2</v>
      </c>
      <c r="N4444" s="8">
        <v>1</v>
      </c>
      <c r="O4444" s="6">
        <v>10</v>
      </c>
    </row>
    <row r="4445" spans="1:15" x14ac:dyDescent="0.2">
      <c r="A4445" s="3">
        <v>35612</v>
      </c>
      <c r="B4445" t="s">
        <v>7</v>
      </c>
      <c r="C4445" t="s">
        <v>15</v>
      </c>
      <c r="D4445" s="7">
        <v>3952400.2097</v>
      </c>
      <c r="E4445" s="5">
        <v>542226.33089999901</v>
      </c>
      <c r="F4445" s="5">
        <v>1762248.4032000001</v>
      </c>
      <c r="G4445" s="5">
        <v>128502.1174</v>
      </c>
      <c r="H4445" s="5">
        <v>1519423.3582000008</v>
      </c>
      <c r="I4445" s="5">
        <v>4829525.3166666636</v>
      </c>
      <c r="J4445" s="5">
        <v>5762480.5272664996</v>
      </c>
      <c r="K4445" s="7">
        <v>14244</v>
      </c>
      <c r="L4445" s="7">
        <v>20</v>
      </c>
      <c r="M4445" s="8">
        <v>-212</v>
      </c>
      <c r="N4445" s="8">
        <v>418</v>
      </c>
      <c r="O4445" s="6">
        <v>523</v>
      </c>
    </row>
    <row r="4446" spans="1:15" x14ac:dyDescent="0.2">
      <c r="A4446" s="3">
        <v>35612</v>
      </c>
      <c r="B4446" t="s">
        <v>7</v>
      </c>
      <c r="C4446" t="s">
        <v>17</v>
      </c>
      <c r="D4446" s="7">
        <v>35128501.400399998</v>
      </c>
      <c r="E4446" s="5">
        <v>6679490.4600000102</v>
      </c>
      <c r="F4446" s="5">
        <v>16008066.33</v>
      </c>
      <c r="G4446" s="5">
        <v>1425783.7</v>
      </c>
      <c r="H4446" s="5">
        <v>11015160.91039999</v>
      </c>
      <c r="I4446" s="5">
        <v>42920412.949999988</v>
      </c>
      <c r="J4446" s="5">
        <v>277903927.81279999</v>
      </c>
      <c r="K4446" s="7">
        <v>72160</v>
      </c>
      <c r="L4446" s="7">
        <v>5937</v>
      </c>
      <c r="M4446" s="8">
        <v>1784</v>
      </c>
      <c r="N4446" s="8">
        <v>1319</v>
      </c>
      <c r="O4446" s="6">
        <v>4294</v>
      </c>
    </row>
    <row r="4447" spans="1:15" x14ac:dyDescent="0.2">
      <c r="A4447" s="3">
        <v>35612</v>
      </c>
      <c r="B4447" t="s">
        <v>7</v>
      </c>
      <c r="C4447" t="s">
        <v>17</v>
      </c>
      <c r="D4447" s="7">
        <v>37040.212699999996</v>
      </c>
      <c r="E4447" s="5">
        <v>10183.33</v>
      </c>
      <c r="F4447" s="5">
        <v>16734.55</v>
      </c>
      <c r="G4447" s="5">
        <v>1507.77</v>
      </c>
      <c r="H4447" s="5">
        <v>8614.5626999999949</v>
      </c>
      <c r="I4447" s="5">
        <v>36627.433333333371</v>
      </c>
      <c r="J4447" s="5">
        <v>920301.240234375</v>
      </c>
      <c r="K4447" s="7">
        <v>262</v>
      </c>
      <c r="L4447" s="7">
        <v>14</v>
      </c>
      <c r="M4447" s="8">
        <v>241</v>
      </c>
      <c r="N4447" s="8">
        <v>7</v>
      </c>
      <c r="O4447" s="6">
        <v>0</v>
      </c>
    </row>
    <row r="4448" spans="1:15" x14ac:dyDescent="0.2">
      <c r="A4448" s="3">
        <v>35612</v>
      </c>
      <c r="B4448" t="s">
        <v>7</v>
      </c>
      <c r="C4448" t="s">
        <v>15</v>
      </c>
      <c r="D4448" s="7">
        <v>445897.91690000001</v>
      </c>
      <c r="E4448" s="5">
        <v>98453.440000000002</v>
      </c>
      <c r="F4448" s="5">
        <v>202083.49</v>
      </c>
      <c r="G4448" s="5">
        <v>16956.21</v>
      </c>
      <c r="H4448" s="5">
        <v>128404.77690000003</v>
      </c>
      <c r="I4448" s="5">
        <v>470223.11666666658</v>
      </c>
      <c r="J4448" s="5">
        <v>1826442.0009765599</v>
      </c>
      <c r="K4448" s="7">
        <v>2234</v>
      </c>
      <c r="L4448" s="7">
        <v>296</v>
      </c>
      <c r="M4448" s="8">
        <v>201</v>
      </c>
      <c r="N4448" s="8">
        <v>151</v>
      </c>
      <c r="O4448" s="6">
        <v>189</v>
      </c>
    </row>
    <row r="4449" spans="1:15" x14ac:dyDescent="0.2">
      <c r="A4449" s="3">
        <v>35612</v>
      </c>
      <c r="B4449" t="s">
        <v>7</v>
      </c>
      <c r="C4449" t="s">
        <v>17</v>
      </c>
      <c r="D4449" s="7">
        <v>13108339.4</v>
      </c>
      <c r="E4449" s="5">
        <v>2511416.35</v>
      </c>
      <c r="F4449" s="5">
        <v>6020679.9300000099</v>
      </c>
      <c r="G4449" s="5">
        <v>615671.87</v>
      </c>
      <c r="H4449" s="5">
        <v>3960571.2499999907</v>
      </c>
      <c r="I4449" s="5">
        <v>20047558.783333331</v>
      </c>
      <c r="J4449" s="5">
        <v>43733904.870117202</v>
      </c>
      <c r="K4449" s="7">
        <v>48071</v>
      </c>
      <c r="L4449" s="7">
        <v>2327</v>
      </c>
      <c r="M4449" s="8">
        <v>-1243</v>
      </c>
      <c r="N4449" s="8">
        <v>1248</v>
      </c>
      <c r="O4449" s="6">
        <v>3497</v>
      </c>
    </row>
    <row r="4450" spans="1:15" x14ac:dyDescent="0.2">
      <c r="A4450" s="3">
        <v>35612</v>
      </c>
      <c r="B4450" t="s">
        <v>7</v>
      </c>
      <c r="C4450" t="s">
        <v>16</v>
      </c>
      <c r="D4450" s="7">
        <v>8770506.3058000002</v>
      </c>
      <c r="E4450" s="5">
        <v>8626288.1600000001</v>
      </c>
      <c r="F4450" s="5">
        <v>147329.72</v>
      </c>
      <c r="G4450" s="5">
        <v>670.14</v>
      </c>
      <c r="H4450" s="5">
        <v>-3781.7141999999444</v>
      </c>
      <c r="I4450" s="5">
        <v>1.8999999999999959</v>
      </c>
      <c r="J4450" s="5">
        <v>353620905.64160198</v>
      </c>
      <c r="K4450" s="7">
        <v>21363</v>
      </c>
      <c r="L4450" s="7">
        <v>443</v>
      </c>
      <c r="M4450" s="8">
        <v>-24</v>
      </c>
      <c r="N4450" s="8">
        <v>1350</v>
      </c>
      <c r="O4450" s="6">
        <v>3258</v>
      </c>
    </row>
    <row r="4451" spans="1:15" x14ac:dyDescent="0.2">
      <c r="A4451" s="3">
        <v>35612</v>
      </c>
      <c r="B4451" t="s">
        <v>7</v>
      </c>
      <c r="C4451" t="s">
        <v>15</v>
      </c>
      <c r="D4451" s="7">
        <v>10188020.0583</v>
      </c>
      <c r="E4451" s="5">
        <v>2433480.23</v>
      </c>
      <c r="F4451" s="5">
        <v>2872749.98</v>
      </c>
      <c r="G4451" s="5">
        <v>582091.79</v>
      </c>
      <c r="H4451" s="5">
        <v>4299698.0582999988</v>
      </c>
      <c r="I4451" s="5">
        <v>22477445.366666656</v>
      </c>
      <c r="J4451" s="5">
        <v>44749676.815885603</v>
      </c>
      <c r="K4451" s="7">
        <v>52549</v>
      </c>
      <c r="L4451" s="7">
        <v>124</v>
      </c>
      <c r="M4451" s="8">
        <v>100</v>
      </c>
      <c r="N4451" s="8">
        <v>2071</v>
      </c>
      <c r="O4451" s="6">
        <v>3505</v>
      </c>
    </row>
    <row r="4452" spans="1:15" x14ac:dyDescent="0.2">
      <c r="A4452" s="3">
        <v>35612</v>
      </c>
      <c r="B4452" t="s">
        <v>7</v>
      </c>
      <c r="C4452" t="s">
        <v>15</v>
      </c>
      <c r="D4452" s="7">
        <v>178654.94190000001</v>
      </c>
      <c r="E4452" s="5">
        <v>41362.43</v>
      </c>
      <c r="F4452" s="5">
        <v>40746.33</v>
      </c>
      <c r="G4452" s="5">
        <v>3681.78</v>
      </c>
      <c r="H4452" s="5">
        <v>92864.401900000012</v>
      </c>
      <c r="I4452" s="5">
        <v>374974.66666666622</v>
      </c>
      <c r="J4452" s="5">
        <v>824864.53613281297</v>
      </c>
      <c r="K4452" s="7">
        <v>450</v>
      </c>
      <c r="L4452" s="7">
        <v>-1</v>
      </c>
      <c r="M4452" s="8">
        <v>-18</v>
      </c>
      <c r="N4452" s="8">
        <v>12</v>
      </c>
      <c r="O4452" s="6">
        <v>9</v>
      </c>
    </row>
    <row r="4453" spans="1:15" x14ac:dyDescent="0.2">
      <c r="A4453" s="3">
        <v>35612</v>
      </c>
      <c r="B4453" t="s">
        <v>7</v>
      </c>
      <c r="C4453" t="s">
        <v>15</v>
      </c>
      <c r="D4453" s="7">
        <v>12133979.7289</v>
      </c>
      <c r="E4453" s="5">
        <v>2640455.14</v>
      </c>
      <c r="F4453" s="5">
        <v>3843031.73</v>
      </c>
      <c r="G4453" s="5">
        <v>597274.51</v>
      </c>
      <c r="H4453" s="5">
        <v>5053218.3488999996</v>
      </c>
      <c r="I4453" s="5">
        <v>17889535.449999996</v>
      </c>
      <c r="J4453" s="5">
        <v>63457611.3759766</v>
      </c>
      <c r="K4453" s="7">
        <v>44875</v>
      </c>
      <c r="L4453" s="7">
        <v>13</v>
      </c>
      <c r="M4453" s="8">
        <v>-600</v>
      </c>
      <c r="N4453" s="8">
        <v>1996</v>
      </c>
      <c r="O4453" s="6">
        <v>2765</v>
      </c>
    </row>
    <row r="4454" spans="1:15" x14ac:dyDescent="0.2">
      <c r="A4454" s="3">
        <v>35612</v>
      </c>
      <c r="B4454" t="s">
        <v>7</v>
      </c>
      <c r="C4454" t="s">
        <v>17</v>
      </c>
      <c r="D4454" s="7">
        <v>9146576.6169999894</v>
      </c>
      <c r="E4454" s="5">
        <v>1809569.61</v>
      </c>
      <c r="F4454" s="5">
        <v>4797176.4299999904</v>
      </c>
      <c r="G4454" s="5">
        <v>52375.47</v>
      </c>
      <c r="H4454" s="5">
        <v>2487455.1069999984</v>
      </c>
      <c r="I4454" s="5">
        <v>8603258.3000000082</v>
      </c>
      <c r="J4454" s="5">
        <v>14643059.9098082</v>
      </c>
      <c r="K4454" s="7">
        <v>10644</v>
      </c>
      <c r="L4454" s="7">
        <v>292</v>
      </c>
      <c r="M4454" s="8">
        <v>7</v>
      </c>
      <c r="N4454" s="8">
        <v>195</v>
      </c>
      <c r="O4454" s="6">
        <v>233</v>
      </c>
    </row>
    <row r="4455" spans="1:15" x14ac:dyDescent="0.2">
      <c r="A4455" s="3">
        <v>35612</v>
      </c>
      <c r="B4455" t="s">
        <v>7</v>
      </c>
      <c r="C4455" t="s">
        <v>17</v>
      </c>
      <c r="D4455" s="7">
        <v>695171.02839999995</v>
      </c>
      <c r="E4455" s="5">
        <v>34043.81</v>
      </c>
      <c r="F4455" s="5">
        <v>348775.4</v>
      </c>
      <c r="G4455" s="5">
        <v>6678.05</v>
      </c>
      <c r="H4455" s="5">
        <v>305673.76839999988</v>
      </c>
      <c r="I4455" s="5">
        <v>848270.93333333428</v>
      </c>
      <c r="J4455" s="5">
        <v>115378.816729546</v>
      </c>
      <c r="K4455" s="7">
        <v>1630</v>
      </c>
      <c r="L4455" s="7">
        <v>2</v>
      </c>
      <c r="M4455" s="8">
        <v>-2</v>
      </c>
      <c r="N4455" s="8">
        <v>3</v>
      </c>
      <c r="O4455" s="6">
        <v>3</v>
      </c>
    </row>
    <row r="4456" spans="1:15" x14ac:dyDescent="0.2">
      <c r="A4456" s="3">
        <v>35612</v>
      </c>
      <c r="B4456" t="s">
        <v>7</v>
      </c>
      <c r="C4456" t="s">
        <v>15</v>
      </c>
      <c r="D4456" s="7">
        <v>2672336.5358000002</v>
      </c>
      <c r="E4456" s="5">
        <v>256794.1</v>
      </c>
      <c r="F4456" s="5">
        <v>1944009.88</v>
      </c>
      <c r="G4456" s="5">
        <v>42249.69</v>
      </c>
      <c r="H4456" s="5">
        <v>429282.8658000002</v>
      </c>
      <c r="I4456" s="5">
        <v>1307237.6333333333</v>
      </c>
      <c r="J4456" s="5">
        <v>4285065.9345703097</v>
      </c>
      <c r="K4456" s="7">
        <v>8772</v>
      </c>
      <c r="L4456" s="7">
        <v>20</v>
      </c>
      <c r="M4456" s="8">
        <v>-117</v>
      </c>
      <c r="N4456" s="8">
        <v>843</v>
      </c>
      <c r="O4456" s="6">
        <v>1225</v>
      </c>
    </row>
    <row r="4457" spans="1:15" x14ac:dyDescent="0.2">
      <c r="A4457" s="3">
        <v>35612</v>
      </c>
      <c r="B4457" t="s">
        <v>7</v>
      </c>
      <c r="C4457" t="s">
        <v>18</v>
      </c>
      <c r="D4457" s="7">
        <v>1069727.1348000001</v>
      </c>
      <c r="E4457" s="5">
        <v>998264.62999999896</v>
      </c>
      <c r="F4457" s="5">
        <v>10294.89</v>
      </c>
      <c r="G4457" s="5">
        <v>15932.33</v>
      </c>
      <c r="H4457" s="5">
        <v>45235.284800001158</v>
      </c>
      <c r="I4457" s="5">
        <v>193382.60000000033</v>
      </c>
      <c r="J4457" s="5">
        <v>496358.57585620898</v>
      </c>
      <c r="K4457" s="7">
        <v>26230</v>
      </c>
      <c r="L4457" s="7">
        <v>85</v>
      </c>
      <c r="M4457" s="8">
        <v>3</v>
      </c>
      <c r="N4457" s="8">
        <v>1286</v>
      </c>
      <c r="O4457" s="6">
        <v>747</v>
      </c>
    </row>
    <row r="4458" spans="1:15" x14ac:dyDescent="0.2">
      <c r="A4458" s="3">
        <v>35612</v>
      </c>
      <c r="B4458" t="s">
        <v>7</v>
      </c>
      <c r="C4458" t="s">
        <v>17</v>
      </c>
      <c r="D4458" s="7">
        <v>13951097.017899999</v>
      </c>
      <c r="E4458" s="5">
        <v>4664506.8899999997</v>
      </c>
      <c r="F4458" s="5">
        <v>4755298.03</v>
      </c>
      <c r="G4458" s="5">
        <v>778729.31000000099</v>
      </c>
      <c r="H4458" s="5">
        <v>3752562.7878999994</v>
      </c>
      <c r="I4458" s="5">
        <v>15080544.749999994</v>
      </c>
      <c r="J4458" s="5">
        <v>63807149.411132798</v>
      </c>
      <c r="K4458" s="7">
        <v>21717</v>
      </c>
      <c r="L4458" s="7">
        <v>3714</v>
      </c>
      <c r="M4458" s="8">
        <v>1127</v>
      </c>
      <c r="N4458" s="8">
        <v>480</v>
      </c>
      <c r="O4458" s="6">
        <v>1742</v>
      </c>
    </row>
    <row r="4459" spans="1:15" x14ac:dyDescent="0.2">
      <c r="A4459" s="3">
        <v>35612</v>
      </c>
      <c r="B4459" t="s">
        <v>7</v>
      </c>
      <c r="C4459" t="s">
        <v>17</v>
      </c>
      <c r="D4459" s="7">
        <v>3038382.4451000001</v>
      </c>
      <c r="E4459" s="5">
        <v>1235220.22</v>
      </c>
      <c r="F4459" s="5">
        <v>1102787.56</v>
      </c>
      <c r="G4459" s="5">
        <v>205245.69</v>
      </c>
      <c r="H4459" s="5">
        <v>495128.9751000001</v>
      </c>
      <c r="I4459" s="5">
        <v>2237090.149999999</v>
      </c>
      <c r="J4459" s="5">
        <v>6402261.4443359403</v>
      </c>
      <c r="K4459" s="7">
        <v>3669</v>
      </c>
      <c r="L4459" s="7">
        <v>412</v>
      </c>
      <c r="M4459" s="8">
        <v>259</v>
      </c>
      <c r="N4459" s="8">
        <v>17</v>
      </c>
      <c r="O4459" s="6">
        <v>28</v>
      </c>
    </row>
    <row r="4460" spans="1:15" x14ac:dyDescent="0.2">
      <c r="A4460" s="3">
        <v>35612</v>
      </c>
      <c r="B4460" t="s">
        <v>7</v>
      </c>
      <c r="C4460" t="s">
        <v>17</v>
      </c>
      <c r="D4460" s="7">
        <v>591973.25470000005</v>
      </c>
      <c r="E4460" s="5">
        <v>2546.0500000000002</v>
      </c>
      <c r="F4460" s="5">
        <v>83872.429999999993</v>
      </c>
      <c r="G4460" s="5">
        <v>11695.12</v>
      </c>
      <c r="H4460" s="5">
        <v>493859.65470000001</v>
      </c>
      <c r="I4460" s="5">
        <v>3237445.7166666673</v>
      </c>
      <c r="J4460" s="5">
        <v>11597054.948242201</v>
      </c>
      <c r="K4460" s="7">
        <v>7850</v>
      </c>
      <c r="L4460" s="7">
        <v>709</v>
      </c>
      <c r="M4460" s="8">
        <v>397</v>
      </c>
      <c r="N4460" s="8">
        <v>418</v>
      </c>
      <c r="O4460" s="6">
        <v>464</v>
      </c>
    </row>
    <row r="4461" spans="1:15" x14ac:dyDescent="0.2">
      <c r="A4461" s="3">
        <v>35612</v>
      </c>
      <c r="B4461" t="s">
        <v>7</v>
      </c>
      <c r="C4461" t="s">
        <v>16</v>
      </c>
      <c r="D4461" s="7">
        <v>458715.11090000003</v>
      </c>
      <c r="E4461" s="5">
        <v>389389.79</v>
      </c>
      <c r="F4461" s="5">
        <v>28969.48</v>
      </c>
      <c r="G4461" s="5">
        <v>2728.56</v>
      </c>
      <c r="H4461" s="5">
        <v>37627.280900000056</v>
      </c>
      <c r="I4461" s="5">
        <v>50103.533333333333</v>
      </c>
      <c r="J4461" s="5">
        <v>9930462.4091796894</v>
      </c>
      <c r="K4461" s="7">
        <v>1873</v>
      </c>
      <c r="L4461" s="7">
        <v>4</v>
      </c>
      <c r="M4461" s="8">
        <v>2</v>
      </c>
      <c r="N4461" s="8">
        <v>218</v>
      </c>
      <c r="O4461" s="6">
        <v>301</v>
      </c>
    </row>
    <row r="4462" spans="1:15" x14ac:dyDescent="0.2">
      <c r="A4462" s="3">
        <v>35612</v>
      </c>
      <c r="B4462" t="s">
        <v>7</v>
      </c>
      <c r="C4462" t="s">
        <v>16</v>
      </c>
      <c r="D4462" s="7">
        <v>4416134.1398</v>
      </c>
      <c r="E4462" s="5">
        <v>4242796.2</v>
      </c>
      <c r="F4462" s="5">
        <v>92578.91</v>
      </c>
      <c r="G4462" s="5">
        <v>3213.21</v>
      </c>
      <c r="H4462" s="5">
        <v>77545.819799999808</v>
      </c>
      <c r="I4462" s="5">
        <v>76853.233333333352</v>
      </c>
      <c r="J4462" s="5">
        <v>130858060.712891</v>
      </c>
      <c r="K4462" s="7">
        <v>14073</v>
      </c>
      <c r="L4462" s="7">
        <v>2562</v>
      </c>
      <c r="M4462" s="8">
        <v>-5</v>
      </c>
      <c r="N4462" s="8">
        <v>713</v>
      </c>
      <c r="O4462" s="6">
        <v>2702</v>
      </c>
    </row>
    <row r="4463" spans="1:15" x14ac:dyDescent="0.2">
      <c r="A4463" s="3">
        <v>35612</v>
      </c>
      <c r="B4463" t="s">
        <v>7</v>
      </c>
      <c r="C4463" t="s">
        <v>16</v>
      </c>
      <c r="D4463" s="7">
        <v>73445.817500000005</v>
      </c>
      <c r="E4463" s="5">
        <v>66666.320000000007</v>
      </c>
      <c r="F4463" s="5">
        <v>4938.66</v>
      </c>
      <c r="G4463" s="5">
        <v>360.48</v>
      </c>
      <c r="H4463" s="5">
        <v>1480.3574999999978</v>
      </c>
      <c r="I4463" s="5">
        <v>339.29999999999973</v>
      </c>
      <c r="J4463" s="5">
        <v>12858409.1062441</v>
      </c>
      <c r="K4463" s="7">
        <v>1434</v>
      </c>
      <c r="L4463" s="7">
        <v>31</v>
      </c>
      <c r="M4463" s="8">
        <v>11</v>
      </c>
      <c r="N4463" s="8">
        <v>66</v>
      </c>
      <c r="O4463" s="6">
        <v>162</v>
      </c>
    </row>
    <row r="4464" spans="1:15" x14ac:dyDescent="0.2">
      <c r="A4464" s="3">
        <v>35612</v>
      </c>
      <c r="B4464" t="s">
        <v>7</v>
      </c>
      <c r="C4464" t="s">
        <v>18</v>
      </c>
      <c r="D4464" s="7">
        <v>54.02</v>
      </c>
      <c r="E4464" s="5">
        <v>18.68</v>
      </c>
      <c r="F4464" s="5">
        <v>35.340000000000003</v>
      </c>
      <c r="G4464" s="5">
        <v>0</v>
      </c>
      <c r="H4464" s="5">
        <v>0</v>
      </c>
      <c r="I4464" s="5">
        <v>0</v>
      </c>
      <c r="J4464" s="5">
        <v>0</v>
      </c>
      <c r="K4464" s="7">
        <v>7</v>
      </c>
      <c r="L4464" s="7">
        <v>2</v>
      </c>
      <c r="M4464" s="8">
        <v>0</v>
      </c>
      <c r="N4464" s="8">
        <v>0</v>
      </c>
      <c r="O4464" s="6">
        <v>1</v>
      </c>
    </row>
    <row r="4465" spans="1:15" x14ac:dyDescent="0.2">
      <c r="A4465" s="3">
        <v>35612</v>
      </c>
      <c r="B4465" t="s">
        <v>8</v>
      </c>
      <c r="C4465" t="s">
        <v>15</v>
      </c>
      <c r="D4465" s="7">
        <v>43494.015200000002</v>
      </c>
      <c r="E4465" s="5">
        <v>4075.52</v>
      </c>
      <c r="F4465" s="5">
        <v>23088.18</v>
      </c>
      <c r="G4465" s="5">
        <v>2240.8000000000002</v>
      </c>
      <c r="H4465" s="5">
        <v>14089.515200000005</v>
      </c>
      <c r="I4465" s="5">
        <v>44534.166666666679</v>
      </c>
      <c r="J4465" s="5">
        <v>41884.886712074302</v>
      </c>
      <c r="K4465" s="7">
        <v>95</v>
      </c>
      <c r="L4465" s="7">
        <v>0</v>
      </c>
      <c r="M4465" s="8">
        <v>-1</v>
      </c>
      <c r="N4465" s="8">
        <v>1</v>
      </c>
      <c r="O4465" s="6">
        <v>9</v>
      </c>
    </row>
    <row r="4466" spans="1:15" x14ac:dyDescent="0.2">
      <c r="A4466" s="3">
        <v>35612</v>
      </c>
      <c r="B4466" t="s">
        <v>8</v>
      </c>
      <c r="C4466" t="s">
        <v>16</v>
      </c>
      <c r="D4466" s="7">
        <v>81.47</v>
      </c>
      <c r="E4466" s="5">
        <v>81.47</v>
      </c>
      <c r="F4466" s="5">
        <v>0</v>
      </c>
      <c r="G4466" s="5">
        <v>0</v>
      </c>
      <c r="H4466" s="5">
        <v>0</v>
      </c>
      <c r="I4466" s="5">
        <v>0</v>
      </c>
      <c r="J4466" s="5">
        <v>68.120966911315904</v>
      </c>
      <c r="K4466" s="7">
        <v>1</v>
      </c>
      <c r="L4466" s="7">
        <v>0</v>
      </c>
      <c r="M4466" s="8">
        <v>0</v>
      </c>
      <c r="N4466" s="8">
        <v>0</v>
      </c>
      <c r="O4466" s="6">
        <v>0</v>
      </c>
    </row>
    <row r="4467" spans="1:15" x14ac:dyDescent="0.2">
      <c r="A4467" s="3">
        <v>35612</v>
      </c>
      <c r="B4467" t="s">
        <v>8</v>
      </c>
      <c r="C4467" t="s">
        <v>15</v>
      </c>
      <c r="D4467" s="7">
        <v>21154729.838399999</v>
      </c>
      <c r="E4467" s="5">
        <v>1933082.1092999999</v>
      </c>
      <c r="F4467" s="5">
        <v>9897370.3585999999</v>
      </c>
      <c r="G4467" s="5">
        <v>573583.24490000005</v>
      </c>
      <c r="H4467" s="5">
        <v>8750694.1256000008</v>
      </c>
      <c r="I4467" s="5">
        <v>28797275.733333338</v>
      </c>
      <c r="J4467" s="5">
        <v>21138803.903320301</v>
      </c>
      <c r="K4467" s="7">
        <v>94304</v>
      </c>
      <c r="L4467" s="7">
        <v>-5</v>
      </c>
      <c r="M4467" s="8">
        <v>-1405</v>
      </c>
      <c r="N4467" s="8">
        <v>1719</v>
      </c>
      <c r="O4467" s="6">
        <v>2595</v>
      </c>
    </row>
    <row r="4468" spans="1:15" x14ac:dyDescent="0.2">
      <c r="A4468" s="3">
        <v>35612</v>
      </c>
      <c r="B4468" t="s">
        <v>8</v>
      </c>
      <c r="C4468" t="s">
        <v>17</v>
      </c>
      <c r="D4468" s="7">
        <v>26808844.328699902</v>
      </c>
      <c r="E4468" s="5">
        <v>6365741.6900000004</v>
      </c>
      <c r="F4468" s="5">
        <v>10232355.551899999</v>
      </c>
      <c r="G4468" s="5">
        <v>1386507.38</v>
      </c>
      <c r="H4468" s="5">
        <v>8824239.706799902</v>
      </c>
      <c r="I4468" s="5">
        <v>35695422.100000009</v>
      </c>
      <c r="J4468" s="5">
        <v>88721166.165029496</v>
      </c>
      <c r="K4468" s="7">
        <v>56853</v>
      </c>
      <c r="L4468" s="7">
        <v>9031</v>
      </c>
      <c r="M4468" s="8">
        <v>188</v>
      </c>
      <c r="N4468" s="8">
        <v>842</v>
      </c>
      <c r="O4468" s="6">
        <v>4049</v>
      </c>
    </row>
    <row r="4469" spans="1:15" x14ac:dyDescent="0.2">
      <c r="A4469" s="3">
        <v>35612</v>
      </c>
      <c r="B4469" t="s">
        <v>8</v>
      </c>
      <c r="C4469" t="s">
        <v>17</v>
      </c>
      <c r="D4469" s="7">
        <v>21692.158500000001</v>
      </c>
      <c r="E4469" s="5">
        <v>6638.39</v>
      </c>
      <c r="F4469" s="5">
        <v>9207.89</v>
      </c>
      <c r="G4469" s="5">
        <v>771.35</v>
      </c>
      <c r="H4469" s="5">
        <v>5074.5285000000022</v>
      </c>
      <c r="I4469" s="5">
        <v>20701.600000000002</v>
      </c>
      <c r="J4469" s="5">
        <v>666682.2578125</v>
      </c>
      <c r="K4469" s="7">
        <v>236</v>
      </c>
      <c r="L4469" s="7">
        <v>76</v>
      </c>
      <c r="M4469" s="8">
        <v>153</v>
      </c>
      <c r="N4469" s="8">
        <v>7</v>
      </c>
      <c r="O4469" s="6">
        <v>0</v>
      </c>
    </row>
    <row r="4470" spans="1:15" x14ac:dyDescent="0.2">
      <c r="A4470" s="3">
        <v>35612</v>
      </c>
      <c r="B4470" t="s">
        <v>8</v>
      </c>
      <c r="C4470" t="s">
        <v>15</v>
      </c>
      <c r="D4470" s="7">
        <v>1210267.3892000001</v>
      </c>
      <c r="E4470" s="5">
        <v>203301.12</v>
      </c>
      <c r="F4470" s="5">
        <v>474479.01</v>
      </c>
      <c r="G4470" s="5">
        <v>28276.06</v>
      </c>
      <c r="H4470" s="5">
        <v>504211.19920000009</v>
      </c>
      <c r="I4470" s="5">
        <v>1768380.1166666676</v>
      </c>
      <c r="J4470" s="5">
        <v>3084501.44140625</v>
      </c>
      <c r="K4470" s="7">
        <v>5334</v>
      </c>
      <c r="L4470" s="7">
        <v>223</v>
      </c>
      <c r="M4470" s="8">
        <v>215</v>
      </c>
      <c r="N4470" s="8">
        <v>266</v>
      </c>
      <c r="O4470" s="6">
        <v>337</v>
      </c>
    </row>
    <row r="4471" spans="1:15" x14ac:dyDescent="0.2">
      <c r="A4471" s="3">
        <v>35612</v>
      </c>
      <c r="B4471" t="s">
        <v>8</v>
      </c>
      <c r="C4471" t="s">
        <v>17</v>
      </c>
      <c r="D4471" s="7">
        <v>11936011.559</v>
      </c>
      <c r="E4471" s="5">
        <v>2046921.47</v>
      </c>
      <c r="F4471" s="5">
        <v>5254942.24</v>
      </c>
      <c r="G4471" s="5">
        <v>554418.22</v>
      </c>
      <c r="H4471" s="5">
        <v>4079729.6289999997</v>
      </c>
      <c r="I4471" s="5">
        <v>20098486.050000004</v>
      </c>
      <c r="J4471" s="5">
        <v>32274399.986328099</v>
      </c>
      <c r="K4471" s="7">
        <v>39613</v>
      </c>
      <c r="L4471" s="7">
        <v>2917</v>
      </c>
      <c r="M4471" s="8">
        <v>-942</v>
      </c>
      <c r="N4471" s="8">
        <v>698</v>
      </c>
      <c r="O4471" s="6">
        <v>2866</v>
      </c>
    </row>
    <row r="4472" spans="1:15" x14ac:dyDescent="0.2">
      <c r="A4472" s="3">
        <v>35612</v>
      </c>
      <c r="B4472" t="s">
        <v>8</v>
      </c>
      <c r="C4472" t="s">
        <v>16</v>
      </c>
      <c r="D4472" s="7">
        <v>3205139.1915000002</v>
      </c>
      <c r="E4472" s="5">
        <v>3137669.19</v>
      </c>
      <c r="F4472" s="5">
        <v>60598.51</v>
      </c>
      <c r="G4472" s="5">
        <v>2133.83</v>
      </c>
      <c r="H4472" s="5">
        <v>4737.6615000002439</v>
      </c>
      <c r="I4472" s="5">
        <v>0</v>
      </c>
      <c r="J4472" s="5">
        <v>123394672.816406</v>
      </c>
      <c r="K4472" s="7">
        <v>7733</v>
      </c>
      <c r="L4472" s="7">
        <v>257</v>
      </c>
      <c r="M4472" s="8">
        <v>-27</v>
      </c>
      <c r="N4472" s="8">
        <v>549</v>
      </c>
      <c r="O4472" s="6">
        <v>1182</v>
      </c>
    </row>
    <row r="4473" spans="1:15" x14ac:dyDescent="0.2">
      <c r="A4473" s="3">
        <v>35612</v>
      </c>
      <c r="B4473" t="s">
        <v>8</v>
      </c>
      <c r="C4473" t="s">
        <v>15</v>
      </c>
      <c r="D4473" s="7">
        <v>20234240.728599999</v>
      </c>
      <c r="E4473" s="5">
        <v>3131533.54</v>
      </c>
      <c r="F4473" s="5">
        <v>6414049.5099999998</v>
      </c>
      <c r="G4473" s="5">
        <v>1053683.53</v>
      </c>
      <c r="H4473" s="5">
        <v>9634974.1486000009</v>
      </c>
      <c r="I4473" s="5">
        <v>54001704.833333366</v>
      </c>
      <c r="J4473" s="5">
        <v>48438243.746093802</v>
      </c>
      <c r="K4473" s="7">
        <v>96077</v>
      </c>
      <c r="L4473" s="7">
        <v>9</v>
      </c>
      <c r="M4473" s="8">
        <v>-135</v>
      </c>
      <c r="N4473" s="8">
        <v>1815</v>
      </c>
      <c r="O4473" s="6">
        <v>3108</v>
      </c>
    </row>
    <row r="4474" spans="1:15" x14ac:dyDescent="0.2">
      <c r="A4474" s="3">
        <v>35612</v>
      </c>
      <c r="B4474" t="s">
        <v>8</v>
      </c>
      <c r="C4474" t="s">
        <v>15</v>
      </c>
      <c r="D4474" s="7">
        <v>181820.6256</v>
      </c>
      <c r="E4474" s="5">
        <v>45344.19</v>
      </c>
      <c r="F4474" s="5">
        <v>33268.699999999997</v>
      </c>
      <c r="G4474" s="5">
        <v>3670.57</v>
      </c>
      <c r="H4474" s="5">
        <v>99537.165599999993</v>
      </c>
      <c r="I4474" s="5">
        <v>330910.73333333328</v>
      </c>
      <c r="J4474" s="5">
        <v>1383751.2558593799</v>
      </c>
      <c r="K4474" s="7">
        <v>443</v>
      </c>
      <c r="L4474" s="7">
        <v>1</v>
      </c>
      <c r="M4474" s="8">
        <v>-17</v>
      </c>
      <c r="N4474" s="8">
        <v>3</v>
      </c>
      <c r="O4474" s="6">
        <v>18</v>
      </c>
    </row>
    <row r="4475" spans="1:15" x14ac:dyDescent="0.2">
      <c r="A4475" s="3">
        <v>35612</v>
      </c>
      <c r="B4475" t="s">
        <v>8</v>
      </c>
      <c r="C4475" t="s">
        <v>15</v>
      </c>
      <c r="D4475" s="7">
        <v>16041219.2808</v>
      </c>
      <c r="E4475" s="5">
        <v>2448836.8199999998</v>
      </c>
      <c r="F4475" s="5">
        <v>5306483.2</v>
      </c>
      <c r="G4475" s="5">
        <v>748725.37</v>
      </c>
      <c r="H4475" s="5">
        <v>7537173.8907999992</v>
      </c>
      <c r="I4475" s="5">
        <v>27182195.333333343</v>
      </c>
      <c r="J4475" s="5">
        <v>52534295.0410157</v>
      </c>
      <c r="K4475" s="7">
        <v>56228</v>
      </c>
      <c r="L4475" s="7">
        <v>-6</v>
      </c>
      <c r="M4475" s="8">
        <v>-858</v>
      </c>
      <c r="N4475" s="8">
        <v>1134</v>
      </c>
      <c r="O4475" s="6">
        <v>1855</v>
      </c>
    </row>
    <row r="4476" spans="1:15" x14ac:dyDescent="0.2">
      <c r="A4476" s="3">
        <v>35612</v>
      </c>
      <c r="B4476" t="s">
        <v>8</v>
      </c>
      <c r="C4476" t="s">
        <v>17</v>
      </c>
      <c r="D4476" s="7">
        <v>16443.0298</v>
      </c>
      <c r="E4476" s="5">
        <v>3002.69</v>
      </c>
      <c r="F4476" s="5">
        <v>8873.07</v>
      </c>
      <c r="G4476" s="5">
        <v>225.68</v>
      </c>
      <c r="H4476" s="5">
        <v>4341.5897999999997</v>
      </c>
      <c r="I4476" s="5">
        <v>12918.016666666668</v>
      </c>
      <c r="J4476" s="5">
        <v>20153.310511589101</v>
      </c>
      <c r="K4476" s="7">
        <v>13</v>
      </c>
      <c r="L4476" s="7">
        <v>0</v>
      </c>
      <c r="M4476" s="8">
        <v>1</v>
      </c>
      <c r="N4476" s="8">
        <v>1</v>
      </c>
      <c r="O4476" s="6">
        <v>0</v>
      </c>
    </row>
    <row r="4477" spans="1:15" x14ac:dyDescent="0.2">
      <c r="A4477" s="3">
        <v>35612</v>
      </c>
      <c r="B4477" t="s">
        <v>8</v>
      </c>
      <c r="C4477" t="s">
        <v>17</v>
      </c>
      <c r="D4477" s="7">
        <v>1453.7398000000001</v>
      </c>
      <c r="E4477" s="5">
        <v>6.2</v>
      </c>
      <c r="F4477" s="5">
        <v>1240.53</v>
      </c>
      <c r="G4477" s="5">
        <v>8.16</v>
      </c>
      <c r="H4477" s="5">
        <v>198.84980000000004</v>
      </c>
      <c r="I4477" s="5">
        <v>1719.3833333333332</v>
      </c>
      <c r="J4477" s="5">
        <v>0.1484375</v>
      </c>
      <c r="K4477" s="7">
        <v>2</v>
      </c>
      <c r="L4477" s="7">
        <v>0</v>
      </c>
      <c r="M4477" s="8">
        <v>0</v>
      </c>
      <c r="N4477" s="8">
        <v>0</v>
      </c>
      <c r="O4477" s="6">
        <v>0</v>
      </c>
    </row>
    <row r="4478" spans="1:15" x14ac:dyDescent="0.2">
      <c r="A4478" s="3">
        <v>35612</v>
      </c>
      <c r="B4478" t="s">
        <v>8</v>
      </c>
      <c r="C4478" t="s">
        <v>15</v>
      </c>
      <c r="D4478" s="7">
        <v>2866085.3816</v>
      </c>
      <c r="E4478" s="5">
        <v>281216.12</v>
      </c>
      <c r="F4478" s="5">
        <v>1965115.05</v>
      </c>
      <c r="G4478" s="5">
        <v>53841.21</v>
      </c>
      <c r="H4478" s="5">
        <v>565913.00159999984</v>
      </c>
      <c r="I4478" s="5">
        <v>1660796.583333334</v>
      </c>
      <c r="J4478" s="5">
        <v>3666112.8876953102</v>
      </c>
      <c r="K4478" s="7">
        <v>9855</v>
      </c>
      <c r="L4478" s="7">
        <v>3</v>
      </c>
      <c r="M4478" s="8">
        <v>-132</v>
      </c>
      <c r="N4478" s="8">
        <v>783</v>
      </c>
      <c r="O4478" s="6">
        <v>1164</v>
      </c>
    </row>
    <row r="4479" spans="1:15" x14ac:dyDescent="0.2">
      <c r="A4479" s="3">
        <v>35612</v>
      </c>
      <c r="B4479" t="s">
        <v>8</v>
      </c>
      <c r="C4479" t="s">
        <v>18</v>
      </c>
      <c r="D4479" s="7">
        <v>1359.8190999999999</v>
      </c>
      <c r="E4479" s="5">
        <v>1042.17</v>
      </c>
      <c r="F4479" s="5">
        <v>211.75</v>
      </c>
      <c r="G4479" s="5">
        <v>92.94</v>
      </c>
      <c r="H4479" s="5">
        <v>12.959099999999864</v>
      </c>
      <c r="I4479" s="5">
        <v>23.333333333333339</v>
      </c>
      <c r="J4479" s="5">
        <v>195.61220932006799</v>
      </c>
      <c r="K4479" s="7">
        <v>21</v>
      </c>
      <c r="L4479" s="7">
        <v>0</v>
      </c>
      <c r="M4479" s="8">
        <v>0</v>
      </c>
      <c r="N4479" s="8">
        <v>4</v>
      </c>
      <c r="O4479" s="6">
        <v>4</v>
      </c>
    </row>
    <row r="4480" spans="1:15" x14ac:dyDescent="0.2">
      <c r="A4480" s="3">
        <v>35612</v>
      </c>
      <c r="B4480" t="s">
        <v>8</v>
      </c>
      <c r="C4480" t="s">
        <v>17</v>
      </c>
      <c r="D4480" s="7">
        <v>10940614.586300001</v>
      </c>
      <c r="E4480" s="5">
        <v>3491542.8</v>
      </c>
      <c r="F4480" s="5">
        <v>3318175.4257</v>
      </c>
      <c r="G4480" s="5">
        <v>586650.39000000095</v>
      </c>
      <c r="H4480" s="5">
        <v>3544245.9705999997</v>
      </c>
      <c r="I4480" s="5">
        <v>13713115.966666676</v>
      </c>
      <c r="J4480" s="5">
        <v>35650126.685546897</v>
      </c>
      <c r="K4480" s="7">
        <v>15648</v>
      </c>
      <c r="L4480" s="7">
        <v>1569</v>
      </c>
      <c r="M4480" s="8">
        <v>1642</v>
      </c>
      <c r="N4480" s="8">
        <v>58</v>
      </c>
      <c r="O4480" s="6">
        <v>889</v>
      </c>
    </row>
    <row r="4481" spans="1:15" x14ac:dyDescent="0.2">
      <c r="A4481" s="3">
        <v>35612</v>
      </c>
      <c r="B4481" t="s">
        <v>8</v>
      </c>
      <c r="C4481" t="s">
        <v>17</v>
      </c>
      <c r="D4481" s="7">
        <v>568884.00159999996</v>
      </c>
      <c r="E4481" s="5">
        <v>213328.75</v>
      </c>
      <c r="F4481" s="5">
        <v>191247.89</v>
      </c>
      <c r="G4481" s="5">
        <v>35759.21</v>
      </c>
      <c r="H4481" s="5">
        <v>128548.15159999995</v>
      </c>
      <c r="I4481" s="5">
        <v>519124.0166666666</v>
      </c>
      <c r="J4481" s="5">
        <v>1167364.4375</v>
      </c>
      <c r="K4481" s="7">
        <v>632</v>
      </c>
      <c r="L4481" s="7">
        <v>0</v>
      </c>
      <c r="M4481" s="8">
        <v>126</v>
      </c>
      <c r="N4481" s="8">
        <v>1</v>
      </c>
      <c r="O4481" s="6">
        <v>0</v>
      </c>
    </row>
    <row r="4482" spans="1:15" x14ac:dyDescent="0.2">
      <c r="A4482" s="3">
        <v>35612</v>
      </c>
      <c r="B4482" t="s">
        <v>8</v>
      </c>
      <c r="C4482" t="s">
        <v>17</v>
      </c>
      <c r="D4482" s="7">
        <v>307613.80839999998</v>
      </c>
      <c r="E4482" s="5">
        <v>1247.21</v>
      </c>
      <c r="F4482" s="5">
        <v>30055.46</v>
      </c>
      <c r="G4482" s="5">
        <v>2989.47</v>
      </c>
      <c r="H4482" s="5">
        <v>273321.66839999997</v>
      </c>
      <c r="I4482" s="5">
        <v>1753476.8833333326</v>
      </c>
      <c r="J4482" s="5">
        <v>3125130.2255859398</v>
      </c>
      <c r="K4482" s="7">
        <v>2789</v>
      </c>
      <c r="L4482" s="7">
        <v>19</v>
      </c>
      <c r="M4482" s="8">
        <v>368</v>
      </c>
      <c r="N4482" s="8">
        <v>21</v>
      </c>
      <c r="O4482" s="6">
        <v>38</v>
      </c>
    </row>
    <row r="4483" spans="1:15" x14ac:dyDescent="0.2">
      <c r="A4483" s="3">
        <v>35612</v>
      </c>
      <c r="B4483" t="s">
        <v>8</v>
      </c>
      <c r="C4483" t="s">
        <v>16</v>
      </c>
      <c r="D4483" s="7">
        <v>85327.020300000004</v>
      </c>
      <c r="E4483" s="5">
        <v>63393.09</v>
      </c>
      <c r="F4483" s="5">
        <v>10918.78</v>
      </c>
      <c r="G4483" s="5">
        <v>789.82</v>
      </c>
      <c r="H4483" s="5">
        <v>10225.330300000007</v>
      </c>
      <c r="I4483" s="5">
        <v>19338.216666666656</v>
      </c>
      <c r="J4483" s="5">
        <v>1519991.1064453099</v>
      </c>
      <c r="K4483" s="7">
        <v>304</v>
      </c>
      <c r="L4483" s="7">
        <v>2</v>
      </c>
      <c r="M4483" s="8">
        <v>8</v>
      </c>
      <c r="N4483" s="8">
        <v>32</v>
      </c>
      <c r="O4483" s="6">
        <v>52</v>
      </c>
    </row>
    <row r="4484" spans="1:15" x14ac:dyDescent="0.2">
      <c r="A4484" s="3">
        <v>35612</v>
      </c>
      <c r="B4484" t="s">
        <v>8</v>
      </c>
      <c r="C4484" t="s">
        <v>16</v>
      </c>
      <c r="D4484" s="7">
        <v>1259485.6980000001</v>
      </c>
      <c r="E4484" s="5">
        <v>1132396.1499999999</v>
      </c>
      <c r="F4484" s="5">
        <v>65525.9</v>
      </c>
      <c r="G4484" s="5">
        <v>3072.7</v>
      </c>
      <c r="H4484" s="5">
        <v>58490.948000000186</v>
      </c>
      <c r="I4484" s="5">
        <v>88485.6</v>
      </c>
      <c r="J4484" s="5">
        <v>28195811.832031298</v>
      </c>
      <c r="K4484" s="7">
        <v>5322</v>
      </c>
      <c r="L4484" s="7">
        <v>1578</v>
      </c>
      <c r="M4484" s="8">
        <v>20</v>
      </c>
      <c r="N4484" s="8">
        <v>279</v>
      </c>
      <c r="O4484" s="6">
        <v>1177</v>
      </c>
    </row>
    <row r="4485" spans="1:15" x14ac:dyDescent="0.2">
      <c r="A4485" s="3">
        <v>35612</v>
      </c>
      <c r="B4485" t="s">
        <v>8</v>
      </c>
      <c r="C4485" t="s">
        <v>16</v>
      </c>
      <c r="D4485" s="7">
        <v>30927.8596</v>
      </c>
      <c r="E4485" s="5">
        <v>32703.9</v>
      </c>
      <c r="F4485" s="5">
        <v>1330.59</v>
      </c>
      <c r="G4485" s="5">
        <v>120.31</v>
      </c>
      <c r="H4485" s="5">
        <v>-3226.9404000000018</v>
      </c>
      <c r="I4485" s="5">
        <v>66.25</v>
      </c>
      <c r="J4485" s="5">
        <v>2679099.7705078102</v>
      </c>
      <c r="K4485" s="7">
        <v>248</v>
      </c>
      <c r="L4485" s="7">
        <v>0</v>
      </c>
      <c r="M4485" s="8">
        <v>10</v>
      </c>
      <c r="N4485" s="8">
        <v>22</v>
      </c>
      <c r="O4485" s="6">
        <v>33</v>
      </c>
    </row>
    <row r="4486" spans="1:15" x14ac:dyDescent="0.2">
      <c r="A4486" s="3">
        <v>35612</v>
      </c>
      <c r="B4486" t="s">
        <v>9</v>
      </c>
      <c r="C4486" t="s">
        <v>15</v>
      </c>
      <c r="D4486" s="7">
        <v>799106.59180000005</v>
      </c>
      <c r="E4486" s="5">
        <v>128162.3</v>
      </c>
      <c r="F4486" s="5">
        <v>305024.15999999997</v>
      </c>
      <c r="G4486" s="5">
        <v>22708.400000000001</v>
      </c>
      <c r="H4486" s="5">
        <v>343211.73180000001</v>
      </c>
      <c r="I4486" s="5">
        <v>1062074.6500000008</v>
      </c>
      <c r="J4486" s="5">
        <v>1610645.6035156201</v>
      </c>
      <c r="K4486" s="7">
        <v>3746</v>
      </c>
      <c r="L4486" s="7">
        <v>-1</v>
      </c>
      <c r="M4486" s="8">
        <v>-56</v>
      </c>
      <c r="N4486" s="8">
        <v>134</v>
      </c>
      <c r="O4486" s="6">
        <v>199</v>
      </c>
    </row>
    <row r="4487" spans="1:15" x14ac:dyDescent="0.2">
      <c r="A4487" s="3">
        <v>35612</v>
      </c>
      <c r="B4487" t="s">
        <v>9</v>
      </c>
      <c r="C4487" t="s">
        <v>17</v>
      </c>
      <c r="D4487" s="7">
        <v>646599.18689999997</v>
      </c>
      <c r="E4487" s="5">
        <v>143289.99</v>
      </c>
      <c r="F4487" s="5">
        <v>229234.91</v>
      </c>
      <c r="G4487" s="5">
        <v>31455.23</v>
      </c>
      <c r="H4487" s="5">
        <v>242619.05689999994</v>
      </c>
      <c r="I4487" s="5">
        <v>883709.21666666633</v>
      </c>
      <c r="J4487" s="5">
        <v>2495109.2363281301</v>
      </c>
      <c r="K4487" s="7">
        <v>1130</v>
      </c>
      <c r="L4487" s="7">
        <v>0</v>
      </c>
      <c r="M4487" s="8">
        <v>9</v>
      </c>
      <c r="N4487" s="8">
        <v>9</v>
      </c>
      <c r="O4487" s="6">
        <v>20</v>
      </c>
    </row>
    <row r="4488" spans="1:15" x14ac:dyDescent="0.2">
      <c r="A4488" s="3">
        <v>35612</v>
      </c>
      <c r="B4488" t="s">
        <v>9</v>
      </c>
      <c r="C4488" t="s">
        <v>17</v>
      </c>
      <c r="D4488" s="7">
        <v>730.49540000000002</v>
      </c>
      <c r="E4488" s="5">
        <v>188.98</v>
      </c>
      <c r="F4488" s="5">
        <v>367.61</v>
      </c>
      <c r="G4488" s="5">
        <v>9.51</v>
      </c>
      <c r="H4488" s="5">
        <v>164.3954</v>
      </c>
      <c r="I4488" s="5">
        <v>498.88333333333361</v>
      </c>
      <c r="J4488" s="5">
        <v>20295.2724609375</v>
      </c>
      <c r="K4488" s="7">
        <v>4</v>
      </c>
      <c r="L4488" s="7">
        <v>0</v>
      </c>
      <c r="M4488" s="8">
        <v>4</v>
      </c>
      <c r="N4488" s="8">
        <v>0</v>
      </c>
      <c r="O4488" s="6">
        <v>0</v>
      </c>
    </row>
    <row r="4489" spans="1:15" x14ac:dyDescent="0.2">
      <c r="A4489" s="3">
        <v>35612</v>
      </c>
      <c r="B4489" t="s">
        <v>9</v>
      </c>
      <c r="C4489" t="s">
        <v>15</v>
      </c>
      <c r="D4489" s="7">
        <v>17599.690500000001</v>
      </c>
      <c r="E4489" s="5">
        <v>3537.84</v>
      </c>
      <c r="F4489" s="5">
        <v>6364.72</v>
      </c>
      <c r="G4489" s="5">
        <v>243.75</v>
      </c>
      <c r="H4489" s="5">
        <v>7453.3805000000002</v>
      </c>
      <c r="I4489" s="5">
        <v>26849.083333333325</v>
      </c>
      <c r="J4489" s="5">
        <v>56196.2529296875</v>
      </c>
      <c r="K4489" s="7">
        <v>75</v>
      </c>
      <c r="L4489" s="7">
        <v>0</v>
      </c>
      <c r="M4489" s="8">
        <v>2</v>
      </c>
      <c r="N4489" s="8">
        <v>3</v>
      </c>
      <c r="O4489" s="6">
        <v>8</v>
      </c>
    </row>
    <row r="4490" spans="1:15" x14ac:dyDescent="0.2">
      <c r="A4490" s="3">
        <v>35612</v>
      </c>
      <c r="B4490" t="s">
        <v>9</v>
      </c>
      <c r="C4490" t="s">
        <v>17</v>
      </c>
      <c r="D4490" s="7">
        <v>235036.92310000001</v>
      </c>
      <c r="E4490" s="5">
        <v>42985.93</v>
      </c>
      <c r="F4490" s="5">
        <v>89656.11</v>
      </c>
      <c r="G4490" s="5">
        <v>10697.99</v>
      </c>
      <c r="H4490" s="5">
        <v>91696.893100000016</v>
      </c>
      <c r="I4490" s="5">
        <v>406481.33333333395</v>
      </c>
      <c r="J4490" s="5">
        <v>891607.92871093797</v>
      </c>
      <c r="K4490" s="7">
        <v>716</v>
      </c>
      <c r="L4490" s="7">
        <v>0</v>
      </c>
      <c r="M4490" s="8">
        <v>-4</v>
      </c>
      <c r="N4490" s="8">
        <v>13</v>
      </c>
      <c r="O4490" s="6">
        <v>20</v>
      </c>
    </row>
    <row r="4491" spans="1:15" x14ac:dyDescent="0.2">
      <c r="A4491" s="3">
        <v>35612</v>
      </c>
      <c r="B4491" t="s">
        <v>9</v>
      </c>
      <c r="C4491" t="s">
        <v>15</v>
      </c>
      <c r="D4491" s="7">
        <v>353661.67119999998</v>
      </c>
      <c r="E4491" s="5">
        <v>78038.62</v>
      </c>
      <c r="F4491" s="5">
        <v>94295.77</v>
      </c>
      <c r="G4491" s="5">
        <v>20011.32</v>
      </c>
      <c r="H4491" s="5">
        <v>161315.96119999996</v>
      </c>
      <c r="I4491" s="5">
        <v>902089.59999999905</v>
      </c>
      <c r="J4491" s="5">
        <v>1108224.6503906299</v>
      </c>
      <c r="K4491" s="7">
        <v>1438</v>
      </c>
      <c r="L4491" s="7">
        <v>0</v>
      </c>
      <c r="M4491" s="8">
        <v>1</v>
      </c>
      <c r="N4491" s="8">
        <v>32</v>
      </c>
      <c r="O4491" s="6">
        <v>40</v>
      </c>
    </row>
    <row r="4492" spans="1:15" x14ac:dyDescent="0.2">
      <c r="A4492" s="3">
        <v>35612</v>
      </c>
      <c r="B4492" t="s">
        <v>9</v>
      </c>
      <c r="C4492" t="s">
        <v>15</v>
      </c>
      <c r="D4492" s="7">
        <v>4358.4246999999996</v>
      </c>
      <c r="E4492" s="5">
        <v>924.85</v>
      </c>
      <c r="F4492" s="5">
        <v>946.9</v>
      </c>
      <c r="G4492" s="5">
        <v>45.33</v>
      </c>
      <c r="H4492" s="5">
        <v>2441.3446999999996</v>
      </c>
      <c r="I4492" s="5">
        <v>7824.1333333333369</v>
      </c>
      <c r="J4492" s="5">
        <v>76757.5458984375</v>
      </c>
      <c r="K4492" s="7">
        <v>11</v>
      </c>
      <c r="L4492" s="7">
        <v>0</v>
      </c>
      <c r="M4492" s="8">
        <v>0</v>
      </c>
      <c r="N4492" s="8">
        <v>0</v>
      </c>
      <c r="O4492" s="6">
        <v>0</v>
      </c>
    </row>
    <row r="4493" spans="1:15" x14ac:dyDescent="0.2">
      <c r="A4493" s="3">
        <v>35612</v>
      </c>
      <c r="B4493" t="s">
        <v>9</v>
      </c>
      <c r="C4493" t="s">
        <v>15</v>
      </c>
      <c r="D4493" s="7">
        <v>354642.83360000001</v>
      </c>
      <c r="E4493" s="5">
        <v>59013.22</v>
      </c>
      <c r="F4493" s="5">
        <v>108612.07</v>
      </c>
      <c r="G4493" s="5">
        <v>15970.53</v>
      </c>
      <c r="H4493" s="5">
        <v>171047.01360000003</v>
      </c>
      <c r="I4493" s="5">
        <v>619353.69999999984</v>
      </c>
      <c r="J4493" s="5">
        <v>1841879.296875</v>
      </c>
      <c r="K4493" s="7">
        <v>1155</v>
      </c>
      <c r="L4493" s="7">
        <v>0</v>
      </c>
      <c r="M4493" s="8">
        <v>-29</v>
      </c>
      <c r="N4493" s="8">
        <v>20</v>
      </c>
      <c r="O4493" s="6">
        <v>39</v>
      </c>
    </row>
    <row r="4494" spans="1:15" x14ac:dyDescent="0.2">
      <c r="A4494" s="3">
        <v>35612</v>
      </c>
      <c r="B4494" t="s">
        <v>9</v>
      </c>
      <c r="C4494" t="s">
        <v>15</v>
      </c>
      <c r="D4494" s="7">
        <v>32618.795999999998</v>
      </c>
      <c r="E4494" s="5">
        <v>2305.7800000000002</v>
      </c>
      <c r="F4494" s="5">
        <v>22422.95</v>
      </c>
      <c r="G4494" s="5">
        <v>305.95999999999998</v>
      </c>
      <c r="H4494" s="5">
        <v>7584.1059999999989</v>
      </c>
      <c r="I4494" s="5">
        <v>16570.849999999999</v>
      </c>
      <c r="J4494" s="5">
        <v>64579.9619140625</v>
      </c>
      <c r="K4494" s="7">
        <v>168</v>
      </c>
      <c r="L4494" s="7">
        <v>0</v>
      </c>
      <c r="M4494" s="8">
        <v>-1</v>
      </c>
      <c r="N4494" s="8">
        <v>18</v>
      </c>
      <c r="O4494" s="6">
        <v>14</v>
      </c>
    </row>
    <row r="4495" spans="1:15" x14ac:dyDescent="0.2">
      <c r="A4495" s="3">
        <v>35612</v>
      </c>
      <c r="B4495" t="s">
        <v>9</v>
      </c>
      <c r="C4495" t="s">
        <v>17</v>
      </c>
      <c r="D4495" s="7">
        <v>267352.49609999999</v>
      </c>
      <c r="E4495" s="5">
        <v>83298.210000000006</v>
      </c>
      <c r="F4495" s="5">
        <v>77447.39</v>
      </c>
      <c r="G4495" s="5">
        <v>13752.24</v>
      </c>
      <c r="H4495" s="5">
        <v>92854.656099999964</v>
      </c>
      <c r="I4495" s="5">
        <v>339407.54999999981</v>
      </c>
      <c r="J4495" s="5">
        <v>976578.203125</v>
      </c>
      <c r="K4495" s="7">
        <v>346</v>
      </c>
      <c r="L4495" s="7">
        <v>0</v>
      </c>
      <c r="M4495" s="8">
        <v>45</v>
      </c>
      <c r="N4495" s="8">
        <v>0</v>
      </c>
      <c r="O4495" s="6">
        <v>4</v>
      </c>
    </row>
    <row r="4496" spans="1:15" x14ac:dyDescent="0.2">
      <c r="A4496" s="3">
        <v>35612</v>
      </c>
      <c r="B4496" t="s">
        <v>9</v>
      </c>
      <c r="C4496" t="s">
        <v>17</v>
      </c>
      <c r="D4496" s="7">
        <v>8231.5921999999991</v>
      </c>
      <c r="E4496" s="5">
        <v>3142.73</v>
      </c>
      <c r="F4496" s="5">
        <v>2719.84</v>
      </c>
      <c r="G4496" s="5">
        <v>572.01</v>
      </c>
      <c r="H4496" s="5">
        <v>1797.0121999999994</v>
      </c>
      <c r="I4496" s="5">
        <v>5528.016666666671</v>
      </c>
      <c r="J4496" s="5">
        <v>24309.90625</v>
      </c>
      <c r="K4496" s="7">
        <v>9</v>
      </c>
      <c r="L4496" s="7">
        <v>0</v>
      </c>
      <c r="M4496" s="8">
        <v>1</v>
      </c>
      <c r="N4496" s="8">
        <v>0</v>
      </c>
      <c r="O4496" s="6">
        <v>0</v>
      </c>
    </row>
    <row r="4497" spans="1:15" x14ac:dyDescent="0.2">
      <c r="A4497" s="3">
        <v>35612</v>
      </c>
      <c r="B4497" t="s">
        <v>9</v>
      </c>
      <c r="C4497" t="s">
        <v>17</v>
      </c>
      <c r="D4497" s="7">
        <v>7296.3936000000003</v>
      </c>
      <c r="E4497" s="5">
        <v>122.88</v>
      </c>
      <c r="F4497" s="5">
        <v>635.45000000000005</v>
      </c>
      <c r="G4497" s="5">
        <v>62.21</v>
      </c>
      <c r="H4497" s="5">
        <v>6475.8536000000004</v>
      </c>
      <c r="I4497" s="5">
        <v>35736.35</v>
      </c>
      <c r="J4497" s="5">
        <v>98791.8720703125</v>
      </c>
      <c r="K4497" s="7">
        <v>55</v>
      </c>
      <c r="L4497" s="7">
        <v>0</v>
      </c>
      <c r="M4497" s="8">
        <v>5</v>
      </c>
      <c r="N4497" s="8">
        <v>0</v>
      </c>
      <c r="O4497" s="6">
        <v>1</v>
      </c>
    </row>
    <row r="4498" spans="1:15" x14ac:dyDescent="0.2">
      <c r="A4498" s="3">
        <v>35612</v>
      </c>
      <c r="B4498" t="s">
        <v>9</v>
      </c>
      <c r="C4498" t="s">
        <v>16</v>
      </c>
      <c r="D4498" s="7">
        <v>918.08489999999995</v>
      </c>
      <c r="E4498" s="5">
        <v>173.68</v>
      </c>
      <c r="F4498" s="5">
        <v>451.63</v>
      </c>
      <c r="G4498" s="5">
        <v>39.64</v>
      </c>
      <c r="H4498" s="5">
        <v>253.13490000000002</v>
      </c>
      <c r="I4498" s="5">
        <v>560.50000000000159</v>
      </c>
      <c r="J4498" s="5">
        <v>2867.78515625</v>
      </c>
      <c r="K4498" s="7">
        <v>3</v>
      </c>
      <c r="L4498" s="7">
        <v>0</v>
      </c>
      <c r="M4498" s="8">
        <v>1</v>
      </c>
      <c r="N4498" s="8">
        <v>0</v>
      </c>
      <c r="O4498" s="6">
        <v>0</v>
      </c>
    </row>
    <row r="4499" spans="1:15" x14ac:dyDescent="0.2">
      <c r="A4499" s="3">
        <v>35612</v>
      </c>
      <c r="B4499" t="s">
        <v>9</v>
      </c>
      <c r="C4499" t="s">
        <v>16</v>
      </c>
      <c r="D4499" s="7">
        <v>1607.0246</v>
      </c>
      <c r="E4499" s="5">
        <v>492.36</v>
      </c>
      <c r="F4499" s="5">
        <v>567.55999999999995</v>
      </c>
      <c r="G4499" s="5">
        <v>17.14</v>
      </c>
      <c r="H4499" s="5">
        <v>529.96460000000013</v>
      </c>
      <c r="I4499" s="5">
        <v>630.38333333333298</v>
      </c>
      <c r="J4499" s="5">
        <v>16205.44921875</v>
      </c>
      <c r="K4499" s="7">
        <v>6</v>
      </c>
      <c r="L4499" s="7">
        <v>0</v>
      </c>
      <c r="M4499" s="8">
        <v>-1</v>
      </c>
      <c r="N4499" s="8">
        <v>1</v>
      </c>
      <c r="O4499" s="6">
        <v>0</v>
      </c>
    </row>
    <row r="4500" spans="1:15" x14ac:dyDescent="0.2">
      <c r="A4500" s="3">
        <v>35612</v>
      </c>
      <c r="B4500" t="s">
        <v>9</v>
      </c>
      <c r="C4500" t="s">
        <v>16</v>
      </c>
      <c r="D4500" s="7">
        <v>38.477200000000003</v>
      </c>
      <c r="E4500" s="5">
        <v>8.64</v>
      </c>
      <c r="F4500" s="5">
        <v>0</v>
      </c>
      <c r="G4500" s="5">
        <v>4.8600000000000003</v>
      </c>
      <c r="H4500" s="5">
        <v>24.977200000000003</v>
      </c>
      <c r="I4500" s="5">
        <v>7.9666666666666774</v>
      </c>
      <c r="J4500" s="5">
        <v>686.68359375</v>
      </c>
      <c r="K4500" s="7">
        <v>4</v>
      </c>
      <c r="L4500" s="7">
        <v>0</v>
      </c>
      <c r="M4500" s="8">
        <v>2</v>
      </c>
      <c r="N4500" s="8">
        <v>0</v>
      </c>
      <c r="O4500" s="6">
        <v>0</v>
      </c>
    </row>
    <row r="4501" spans="1:15" x14ac:dyDescent="0.2">
      <c r="A4501" s="3">
        <v>35612</v>
      </c>
      <c r="B4501" t="s">
        <v>10</v>
      </c>
      <c r="C4501" t="s">
        <v>15</v>
      </c>
      <c r="D4501" s="7">
        <v>0</v>
      </c>
      <c r="E4501" s="5">
        <v>0</v>
      </c>
      <c r="F4501" s="5">
        <v>0</v>
      </c>
      <c r="G4501" s="5">
        <v>0</v>
      </c>
      <c r="H4501" s="5">
        <v>0</v>
      </c>
      <c r="I4501" s="5">
        <v>0</v>
      </c>
      <c r="J4501" s="5">
        <v>0</v>
      </c>
      <c r="K4501" s="7">
        <v>0</v>
      </c>
      <c r="L4501" s="7">
        <v>0</v>
      </c>
      <c r="M4501" s="8">
        <v>0</v>
      </c>
      <c r="N4501" s="8">
        <v>0</v>
      </c>
      <c r="O4501" s="6">
        <v>0</v>
      </c>
    </row>
    <row r="4502" spans="1:15" x14ac:dyDescent="0.2">
      <c r="A4502" s="3">
        <v>35612</v>
      </c>
      <c r="B4502" t="s">
        <v>10</v>
      </c>
      <c r="C4502" t="s">
        <v>15</v>
      </c>
      <c r="D4502" s="7">
        <v>4401387.6606999999</v>
      </c>
      <c r="E4502" s="5">
        <v>517965.38</v>
      </c>
      <c r="F4502" s="5">
        <v>1924591.3359999999</v>
      </c>
      <c r="G4502" s="5">
        <v>124732.9</v>
      </c>
      <c r="H4502" s="5">
        <v>1834098.0447000002</v>
      </c>
      <c r="I4502" s="5">
        <v>5992144.7666666666</v>
      </c>
      <c r="J4502" s="5">
        <v>6015524.8513126401</v>
      </c>
      <c r="K4502" s="7">
        <v>22919</v>
      </c>
      <c r="L4502" s="7">
        <v>-2</v>
      </c>
      <c r="M4502" s="8">
        <v>-306</v>
      </c>
      <c r="N4502" s="8">
        <v>532</v>
      </c>
      <c r="O4502" s="6">
        <v>808</v>
      </c>
    </row>
    <row r="4503" spans="1:15" x14ac:dyDescent="0.2">
      <c r="A4503" s="3">
        <v>35612</v>
      </c>
      <c r="B4503" t="s">
        <v>10</v>
      </c>
      <c r="C4503" t="s">
        <v>17</v>
      </c>
      <c r="D4503" s="7">
        <v>13882845.595000001</v>
      </c>
      <c r="E4503" s="5">
        <v>3989467.85</v>
      </c>
      <c r="F4503" s="5">
        <v>5565761.2699999996</v>
      </c>
      <c r="G4503" s="5">
        <v>746060.86</v>
      </c>
      <c r="H4503" s="5">
        <v>3581555.6150000016</v>
      </c>
      <c r="I4503" s="5">
        <v>14830566.233333327</v>
      </c>
      <c r="J4503" s="5">
        <v>56173714.3384066</v>
      </c>
      <c r="K4503" s="7">
        <v>41839</v>
      </c>
      <c r="L4503" s="7">
        <v>11302</v>
      </c>
      <c r="M4503" s="8">
        <v>-461</v>
      </c>
      <c r="N4503" s="8">
        <v>1044</v>
      </c>
      <c r="O4503" s="6">
        <v>6889</v>
      </c>
    </row>
    <row r="4504" spans="1:15" x14ac:dyDescent="0.2">
      <c r="A4504" s="3">
        <v>35612</v>
      </c>
      <c r="B4504" t="s">
        <v>10</v>
      </c>
      <c r="C4504" t="s">
        <v>17</v>
      </c>
      <c r="D4504" s="7">
        <v>18492.3145</v>
      </c>
      <c r="E4504" s="5">
        <v>5774.8</v>
      </c>
      <c r="F4504" s="5">
        <v>7510.79</v>
      </c>
      <c r="G4504" s="5">
        <v>751.37</v>
      </c>
      <c r="H4504" s="5">
        <v>4455.3545000000013</v>
      </c>
      <c r="I4504" s="5">
        <v>14173.31666666666</v>
      </c>
      <c r="J4504" s="5">
        <v>449911.89355468802</v>
      </c>
      <c r="K4504" s="7">
        <v>147</v>
      </c>
      <c r="L4504" s="7">
        <v>18</v>
      </c>
      <c r="M4504" s="8">
        <v>120</v>
      </c>
      <c r="N4504" s="8">
        <v>9</v>
      </c>
      <c r="O4504" s="6">
        <v>0</v>
      </c>
    </row>
    <row r="4505" spans="1:15" x14ac:dyDescent="0.2">
      <c r="A4505" s="3">
        <v>35612</v>
      </c>
      <c r="B4505" t="s">
        <v>10</v>
      </c>
      <c r="C4505" t="s">
        <v>15</v>
      </c>
      <c r="D4505" s="7">
        <v>320636.73950000003</v>
      </c>
      <c r="E4505" s="5">
        <v>63861.16</v>
      </c>
      <c r="F4505" s="5">
        <v>138671.26</v>
      </c>
      <c r="G4505" s="5">
        <v>7230.27</v>
      </c>
      <c r="H4505" s="5">
        <v>110874.04950000001</v>
      </c>
      <c r="I4505" s="5">
        <v>384114.43333333335</v>
      </c>
      <c r="J4505" s="5">
        <v>1166883.796875</v>
      </c>
      <c r="K4505" s="7">
        <v>1630</v>
      </c>
      <c r="L4505" s="7">
        <v>54</v>
      </c>
      <c r="M4505" s="8">
        <v>136</v>
      </c>
      <c r="N4505" s="8">
        <v>130</v>
      </c>
      <c r="O4505" s="6">
        <v>179</v>
      </c>
    </row>
    <row r="4506" spans="1:15" x14ac:dyDescent="0.2">
      <c r="A4506" s="3">
        <v>35612</v>
      </c>
      <c r="B4506" t="s">
        <v>10</v>
      </c>
      <c r="C4506" t="s">
        <v>17</v>
      </c>
      <c r="D4506" s="7">
        <v>3734981.1900999998</v>
      </c>
      <c r="E4506" s="5">
        <v>731930.07</v>
      </c>
      <c r="F4506" s="5">
        <v>1677521.4</v>
      </c>
      <c r="G4506" s="5">
        <v>157974.51999999999</v>
      </c>
      <c r="H4506" s="5">
        <v>1167555.2001</v>
      </c>
      <c r="I4506" s="5">
        <v>5500447.1000000034</v>
      </c>
      <c r="J4506" s="5">
        <v>11497946.481445299</v>
      </c>
      <c r="K4506" s="7">
        <v>14146</v>
      </c>
      <c r="L4506" s="7">
        <v>775</v>
      </c>
      <c r="M4506" s="8">
        <v>-166</v>
      </c>
      <c r="N4506" s="8">
        <v>435</v>
      </c>
      <c r="O4506" s="6">
        <v>1487</v>
      </c>
    </row>
    <row r="4507" spans="1:15" x14ac:dyDescent="0.2">
      <c r="A4507" s="3">
        <v>35612</v>
      </c>
      <c r="B4507" t="s">
        <v>10</v>
      </c>
      <c r="C4507" t="s">
        <v>16</v>
      </c>
      <c r="D4507" s="7">
        <v>1629079.0456999999</v>
      </c>
      <c r="E4507" s="5">
        <v>1591278.92</v>
      </c>
      <c r="F4507" s="5">
        <v>30533.040000000001</v>
      </c>
      <c r="G4507" s="5">
        <v>671.07</v>
      </c>
      <c r="H4507" s="5">
        <v>6596.0156999999745</v>
      </c>
      <c r="I4507" s="5">
        <v>0</v>
      </c>
      <c r="J4507" s="5">
        <v>65216823.575195298</v>
      </c>
      <c r="K4507" s="7">
        <v>3962</v>
      </c>
      <c r="L4507" s="7">
        <v>243</v>
      </c>
      <c r="M4507" s="8">
        <v>-12</v>
      </c>
      <c r="N4507" s="8">
        <v>272</v>
      </c>
      <c r="O4507" s="6">
        <v>661</v>
      </c>
    </row>
    <row r="4508" spans="1:15" x14ac:dyDescent="0.2">
      <c r="A4508" s="3">
        <v>35612</v>
      </c>
      <c r="B4508" t="s">
        <v>10</v>
      </c>
      <c r="C4508" t="s">
        <v>15</v>
      </c>
      <c r="D4508" s="7">
        <v>6254616.1747000003</v>
      </c>
      <c r="E4508" s="5">
        <v>1459362.43</v>
      </c>
      <c r="F4508" s="5">
        <v>1776739.1</v>
      </c>
      <c r="G4508" s="5">
        <v>349345.89</v>
      </c>
      <c r="H4508" s="5">
        <v>2669168.7547000004</v>
      </c>
      <c r="I4508" s="5">
        <v>13522279.633333333</v>
      </c>
      <c r="J4508" s="5">
        <v>27352608.7490234</v>
      </c>
      <c r="K4508" s="7">
        <v>35966</v>
      </c>
      <c r="L4508" s="7">
        <v>82</v>
      </c>
      <c r="M4508" s="8">
        <v>-90</v>
      </c>
      <c r="N4508" s="8">
        <v>2028</v>
      </c>
      <c r="O4508" s="6">
        <v>3605</v>
      </c>
    </row>
    <row r="4509" spans="1:15" x14ac:dyDescent="0.2">
      <c r="A4509" s="3">
        <v>35612</v>
      </c>
      <c r="B4509" t="s">
        <v>10</v>
      </c>
      <c r="C4509" t="s">
        <v>15</v>
      </c>
      <c r="D4509" s="7">
        <v>28391.537</v>
      </c>
      <c r="E4509" s="5">
        <v>9812.0499999999993</v>
      </c>
      <c r="F4509" s="5">
        <v>5864.04</v>
      </c>
      <c r="G4509" s="5">
        <v>358.81</v>
      </c>
      <c r="H4509" s="5">
        <v>12356.637000000001</v>
      </c>
      <c r="I4509" s="5">
        <v>45980.700000000033</v>
      </c>
      <c r="J4509" s="5">
        <v>161531.13183593799</v>
      </c>
      <c r="K4509" s="7">
        <v>68</v>
      </c>
      <c r="L4509" s="7">
        <v>0</v>
      </c>
      <c r="M4509" s="8">
        <v>0</v>
      </c>
      <c r="N4509" s="8">
        <v>0</v>
      </c>
      <c r="O4509" s="6">
        <v>2</v>
      </c>
    </row>
    <row r="4510" spans="1:15" x14ac:dyDescent="0.2">
      <c r="A4510" s="3">
        <v>35612</v>
      </c>
      <c r="B4510" t="s">
        <v>10</v>
      </c>
      <c r="C4510" t="s">
        <v>15</v>
      </c>
      <c r="D4510" s="7">
        <v>4643829.4234999996</v>
      </c>
      <c r="E4510" s="5">
        <v>940147.25</v>
      </c>
      <c r="F4510" s="5">
        <v>1435110.8</v>
      </c>
      <c r="G4510" s="5">
        <v>223617.12</v>
      </c>
      <c r="H4510" s="5">
        <v>2044954.2534999996</v>
      </c>
      <c r="I4510" s="5">
        <v>7139575.216666664</v>
      </c>
      <c r="J4510" s="5">
        <v>21503826.362304699</v>
      </c>
      <c r="K4510" s="7">
        <v>18503</v>
      </c>
      <c r="L4510" s="7">
        <v>-1</v>
      </c>
      <c r="M4510" s="8">
        <v>-276</v>
      </c>
      <c r="N4510" s="8">
        <v>695</v>
      </c>
      <c r="O4510" s="6">
        <v>1071</v>
      </c>
    </row>
    <row r="4511" spans="1:15" x14ac:dyDescent="0.2">
      <c r="A4511" s="3">
        <v>35612</v>
      </c>
      <c r="B4511" t="s">
        <v>10</v>
      </c>
      <c r="C4511" t="s">
        <v>17</v>
      </c>
      <c r="D4511" s="7">
        <v>0</v>
      </c>
      <c r="E4511" s="5">
        <v>0</v>
      </c>
      <c r="F4511" s="5">
        <v>0</v>
      </c>
      <c r="G4511" s="5">
        <v>0</v>
      </c>
      <c r="H4511" s="5">
        <v>0</v>
      </c>
      <c r="I4511" s="5">
        <v>0</v>
      </c>
      <c r="J4511" s="5">
        <v>0</v>
      </c>
      <c r="K4511" s="7">
        <v>0</v>
      </c>
      <c r="L4511" s="7">
        <v>0</v>
      </c>
      <c r="M4511" s="8">
        <v>0</v>
      </c>
      <c r="N4511" s="8">
        <v>0</v>
      </c>
      <c r="O4511" s="6">
        <v>0</v>
      </c>
    </row>
    <row r="4512" spans="1:15" x14ac:dyDescent="0.2">
      <c r="A4512" s="3">
        <v>35612</v>
      </c>
      <c r="B4512" t="s">
        <v>10</v>
      </c>
      <c r="C4512" t="s">
        <v>15</v>
      </c>
      <c r="D4512" s="7">
        <v>1560755.0726000001</v>
      </c>
      <c r="E4512" s="5">
        <v>140231.54999999999</v>
      </c>
      <c r="F4512" s="5">
        <v>1131023.21</v>
      </c>
      <c r="G4512" s="5">
        <v>26128.82</v>
      </c>
      <c r="H4512" s="5">
        <v>263371.49260000006</v>
      </c>
      <c r="I4512" s="5">
        <v>867540.30000000075</v>
      </c>
      <c r="J4512" s="5">
        <v>2071090.9130859401</v>
      </c>
      <c r="K4512" s="7">
        <v>5314</v>
      </c>
      <c r="L4512" s="7">
        <v>0</v>
      </c>
      <c r="M4512" s="8">
        <v>-82</v>
      </c>
      <c r="N4512" s="8">
        <v>431</v>
      </c>
      <c r="O4512" s="6">
        <v>766</v>
      </c>
    </row>
    <row r="4513" spans="1:15" x14ac:dyDescent="0.2">
      <c r="A4513" s="3">
        <v>35612</v>
      </c>
      <c r="B4513" t="s">
        <v>10</v>
      </c>
      <c r="C4513" t="s">
        <v>17</v>
      </c>
      <c r="D4513" s="7">
        <v>3644995.9098999999</v>
      </c>
      <c r="E4513" s="5">
        <v>1204233.9099999999</v>
      </c>
      <c r="F4513" s="5">
        <v>1128611.49</v>
      </c>
      <c r="G4513" s="5">
        <v>194921.11</v>
      </c>
      <c r="H4513" s="5">
        <v>1117229.3999000001</v>
      </c>
      <c r="I4513" s="5">
        <v>4235160.0499999989</v>
      </c>
      <c r="J4513" s="5">
        <v>16109518.9179688</v>
      </c>
      <c r="K4513" s="7">
        <v>4974</v>
      </c>
      <c r="L4513" s="7">
        <v>145</v>
      </c>
      <c r="M4513" s="8">
        <v>575</v>
      </c>
      <c r="N4513" s="8">
        <v>59</v>
      </c>
      <c r="O4513" s="6">
        <v>304</v>
      </c>
    </row>
    <row r="4514" spans="1:15" x14ac:dyDescent="0.2">
      <c r="A4514" s="3">
        <v>35612</v>
      </c>
      <c r="B4514" t="s">
        <v>10</v>
      </c>
      <c r="C4514" t="s">
        <v>17</v>
      </c>
      <c r="D4514" s="7">
        <v>415226.27059999999</v>
      </c>
      <c r="E4514" s="5">
        <v>169820.92</v>
      </c>
      <c r="F4514" s="5">
        <v>154061.6</v>
      </c>
      <c r="G4514" s="5">
        <v>27704.27</v>
      </c>
      <c r="H4514" s="5">
        <v>63639.480599999966</v>
      </c>
      <c r="I4514" s="5">
        <v>331787.95</v>
      </c>
      <c r="J4514" s="5">
        <v>1130858.51171875</v>
      </c>
      <c r="K4514" s="7">
        <v>595</v>
      </c>
      <c r="L4514" s="7">
        <v>151</v>
      </c>
      <c r="M4514" s="8">
        <v>56</v>
      </c>
      <c r="N4514" s="8">
        <v>3</v>
      </c>
      <c r="O4514" s="6">
        <v>21</v>
      </c>
    </row>
    <row r="4515" spans="1:15" x14ac:dyDescent="0.2">
      <c r="A4515" s="3">
        <v>35612</v>
      </c>
      <c r="B4515" t="s">
        <v>10</v>
      </c>
      <c r="C4515" t="s">
        <v>17</v>
      </c>
      <c r="D4515" s="7">
        <v>113939.4504</v>
      </c>
      <c r="E4515" s="5">
        <v>1090.83</v>
      </c>
      <c r="F4515" s="5">
        <v>13262.27</v>
      </c>
      <c r="G4515" s="5">
        <v>1268.22</v>
      </c>
      <c r="H4515" s="5">
        <v>98318.130399999995</v>
      </c>
      <c r="I4515" s="5">
        <v>668772.98333333235</v>
      </c>
      <c r="J4515" s="5">
        <v>1940499.2744140599</v>
      </c>
      <c r="K4515" s="7">
        <v>1385</v>
      </c>
      <c r="L4515" s="7">
        <v>42</v>
      </c>
      <c r="M4515" s="8">
        <v>156</v>
      </c>
      <c r="N4515" s="8">
        <v>35</v>
      </c>
      <c r="O4515" s="6">
        <v>72</v>
      </c>
    </row>
    <row r="4516" spans="1:15" x14ac:dyDescent="0.2">
      <c r="A4516" s="3">
        <v>35612</v>
      </c>
      <c r="B4516" t="s">
        <v>10</v>
      </c>
      <c r="C4516" t="s">
        <v>16</v>
      </c>
      <c r="D4516" s="7">
        <v>67145.143299999996</v>
      </c>
      <c r="E4516" s="5">
        <v>55469.19</v>
      </c>
      <c r="F4516" s="5">
        <v>5316.06</v>
      </c>
      <c r="G4516" s="5">
        <v>858.21</v>
      </c>
      <c r="H4516" s="5">
        <v>5501.6832999999933</v>
      </c>
      <c r="I4516" s="5">
        <v>8487.3166666666584</v>
      </c>
      <c r="J4516" s="5">
        <v>1369769.12890625</v>
      </c>
      <c r="K4516" s="7">
        <v>216</v>
      </c>
      <c r="L4516" s="7">
        <v>0</v>
      </c>
      <c r="M4516" s="8">
        <v>5</v>
      </c>
      <c r="N4516" s="8">
        <v>19</v>
      </c>
      <c r="O4516" s="6">
        <v>31</v>
      </c>
    </row>
    <row r="4517" spans="1:15" x14ac:dyDescent="0.2">
      <c r="A4517" s="3">
        <v>35612</v>
      </c>
      <c r="B4517" t="s">
        <v>10</v>
      </c>
      <c r="C4517" t="s">
        <v>16</v>
      </c>
      <c r="D4517" s="7">
        <v>871521.72250000003</v>
      </c>
      <c r="E4517" s="5">
        <v>802363.88</v>
      </c>
      <c r="F4517" s="5">
        <v>32054.55</v>
      </c>
      <c r="G4517" s="5">
        <v>1869.84</v>
      </c>
      <c r="H4517" s="5">
        <v>35233.452500000029</v>
      </c>
      <c r="I4517" s="5">
        <v>28387.550000000032</v>
      </c>
      <c r="J4517" s="5">
        <v>20622759.6494141</v>
      </c>
      <c r="K4517" s="7">
        <v>3482</v>
      </c>
      <c r="L4517" s="7">
        <v>770</v>
      </c>
      <c r="M4517" s="8">
        <v>24</v>
      </c>
      <c r="N4517" s="8">
        <v>179</v>
      </c>
      <c r="O4517" s="6">
        <v>759</v>
      </c>
    </row>
    <row r="4518" spans="1:15" x14ac:dyDescent="0.2">
      <c r="A4518" s="3">
        <v>35612</v>
      </c>
      <c r="B4518" t="s">
        <v>10</v>
      </c>
      <c r="C4518" t="s">
        <v>16</v>
      </c>
      <c r="D4518" s="7">
        <v>19241.729899999998</v>
      </c>
      <c r="E4518" s="5">
        <v>19493.439999999999</v>
      </c>
      <c r="F4518" s="5">
        <v>711.51</v>
      </c>
      <c r="G4518" s="5">
        <v>60.38</v>
      </c>
      <c r="H4518" s="5">
        <v>-1023.6001000000002</v>
      </c>
      <c r="I4518" s="5">
        <v>1.88333333333333</v>
      </c>
      <c r="J4518" s="5">
        <v>2398031.5322265602</v>
      </c>
      <c r="K4518" s="7">
        <v>179</v>
      </c>
      <c r="L4518" s="7">
        <v>2</v>
      </c>
      <c r="M4518" s="8">
        <v>7</v>
      </c>
      <c r="N4518" s="8">
        <v>7</v>
      </c>
      <c r="O4518" s="6">
        <v>19</v>
      </c>
    </row>
    <row r="4519" spans="1:15" x14ac:dyDescent="0.2">
      <c r="A4519" s="3">
        <v>35643</v>
      </c>
      <c r="B4519" t="s">
        <v>1</v>
      </c>
      <c r="C4519" t="s">
        <v>15</v>
      </c>
      <c r="D4519" s="7">
        <v>177026.1243</v>
      </c>
      <c r="E4519" s="5">
        <v>9794.48</v>
      </c>
      <c r="F4519" s="5">
        <v>129520.84</v>
      </c>
      <c r="G4519" s="5">
        <v>3479.63</v>
      </c>
      <c r="H4519" s="5">
        <v>34231.174299999991</v>
      </c>
      <c r="I4519" s="5">
        <v>224321.76666666684</v>
      </c>
      <c r="J4519" s="5">
        <v>112160.275297165</v>
      </c>
      <c r="K4519" s="7">
        <v>565</v>
      </c>
      <c r="L4519" s="7">
        <v>0</v>
      </c>
      <c r="M4519" s="8">
        <v>-3</v>
      </c>
      <c r="N4519" s="8">
        <v>96</v>
      </c>
      <c r="O4519" s="6">
        <v>90</v>
      </c>
    </row>
    <row r="4520" spans="1:15" x14ac:dyDescent="0.2">
      <c r="A4520" s="3">
        <v>35643</v>
      </c>
      <c r="B4520" t="s">
        <v>1</v>
      </c>
      <c r="C4520" t="s">
        <v>16</v>
      </c>
      <c r="D4520" s="7">
        <v>381.63</v>
      </c>
      <c r="E4520" s="5">
        <v>381.63</v>
      </c>
      <c r="F4520" s="5">
        <v>0</v>
      </c>
      <c r="G4520" s="5">
        <v>0</v>
      </c>
      <c r="H4520" s="5">
        <v>0</v>
      </c>
      <c r="I4520" s="5">
        <v>0</v>
      </c>
      <c r="J4520" s="5">
        <v>2353.2806053161498</v>
      </c>
      <c r="K4520" s="7">
        <v>8</v>
      </c>
      <c r="L4520" s="7">
        <v>0</v>
      </c>
      <c r="M4520" s="8">
        <v>0</v>
      </c>
      <c r="N4520" s="8">
        <v>4</v>
      </c>
      <c r="O4520" s="6">
        <v>0</v>
      </c>
    </row>
    <row r="4521" spans="1:15" x14ac:dyDescent="0.2">
      <c r="A4521" s="3">
        <v>35643</v>
      </c>
      <c r="B4521" t="s">
        <v>1</v>
      </c>
      <c r="C4521" t="s">
        <v>15</v>
      </c>
      <c r="D4521" s="7">
        <v>186.0085</v>
      </c>
      <c r="E4521" s="5">
        <v>0</v>
      </c>
      <c r="F4521" s="5">
        <v>178.08</v>
      </c>
      <c r="G4521" s="5">
        <v>0</v>
      </c>
      <c r="H4521" s="5">
        <v>7.9284999999999854</v>
      </c>
      <c r="I4521" s="5">
        <v>9.1166666666666707</v>
      </c>
      <c r="J4521" s="5">
        <v>0</v>
      </c>
      <c r="K4521" s="7">
        <v>1</v>
      </c>
      <c r="L4521" s="7">
        <v>0</v>
      </c>
      <c r="M4521" s="8">
        <v>0</v>
      </c>
      <c r="N4521" s="8">
        <v>1</v>
      </c>
      <c r="O4521" s="6">
        <v>0</v>
      </c>
    </row>
    <row r="4522" spans="1:15" x14ac:dyDescent="0.2">
      <c r="A4522" s="3">
        <v>35643</v>
      </c>
      <c r="B4522" t="s">
        <v>1</v>
      </c>
      <c r="C4522" t="s">
        <v>15</v>
      </c>
      <c r="D4522" s="7">
        <v>188229.07769999999</v>
      </c>
      <c r="E4522" s="5">
        <v>36981.199999999997</v>
      </c>
      <c r="F4522" s="5">
        <v>66848.37</v>
      </c>
      <c r="G4522" s="5">
        <v>5738.99</v>
      </c>
      <c r="H4522" s="5">
        <v>78660.517700000011</v>
      </c>
      <c r="I4522" s="5">
        <v>229517.01666666666</v>
      </c>
      <c r="J4522" s="5">
        <v>448123.24945735902</v>
      </c>
      <c r="K4522" s="7">
        <v>14</v>
      </c>
      <c r="L4522" s="7">
        <v>0</v>
      </c>
      <c r="M4522" s="8">
        <v>-1087</v>
      </c>
      <c r="N4522" s="8">
        <v>0</v>
      </c>
      <c r="O4522" s="6">
        <v>66</v>
      </c>
    </row>
    <row r="4523" spans="1:15" x14ac:dyDescent="0.2">
      <c r="A4523" s="3">
        <v>35643</v>
      </c>
      <c r="B4523" t="s">
        <v>1</v>
      </c>
      <c r="C4523" t="s">
        <v>17</v>
      </c>
      <c r="D4523" s="7">
        <v>6491147.3293000003</v>
      </c>
      <c r="E4523" s="5">
        <v>1114517.07</v>
      </c>
      <c r="F4523" s="5">
        <v>3125313.54</v>
      </c>
      <c r="G4523" s="5">
        <v>242930.26</v>
      </c>
      <c r="H4523" s="5">
        <v>2008386.4593</v>
      </c>
      <c r="I4523" s="5">
        <v>7657513.3833333431</v>
      </c>
      <c r="J4523" s="5">
        <v>41323146.997494698</v>
      </c>
      <c r="K4523" s="7">
        <v>17331</v>
      </c>
      <c r="L4523" s="7">
        <v>4184</v>
      </c>
      <c r="M4523" s="8">
        <v>521</v>
      </c>
      <c r="N4523" s="8">
        <v>1251</v>
      </c>
      <c r="O4523" s="6">
        <v>5800</v>
      </c>
    </row>
    <row r="4524" spans="1:15" x14ac:dyDescent="0.2">
      <c r="A4524" s="3">
        <v>35643</v>
      </c>
      <c r="B4524" t="s">
        <v>1</v>
      </c>
      <c r="C4524" t="s">
        <v>17</v>
      </c>
      <c r="D4524" s="7">
        <v>361182.02130000002</v>
      </c>
      <c r="E4524" s="5">
        <v>126228.46</v>
      </c>
      <c r="F4524" s="5">
        <v>157577.28</v>
      </c>
      <c r="G4524" s="5">
        <v>16792.740000000002</v>
      </c>
      <c r="H4524" s="5">
        <v>60583.541299999997</v>
      </c>
      <c r="I4524" s="5">
        <v>299020.04999999993</v>
      </c>
      <c r="J4524" s="5">
        <v>5923270.4775390597</v>
      </c>
      <c r="K4524" s="7">
        <v>2211</v>
      </c>
      <c r="L4524" s="7">
        <v>1908</v>
      </c>
      <c r="M4524" s="8">
        <v>212</v>
      </c>
      <c r="N4524" s="8">
        <v>19</v>
      </c>
      <c r="O4524" s="6">
        <v>11</v>
      </c>
    </row>
    <row r="4525" spans="1:15" x14ac:dyDescent="0.2">
      <c r="A4525" s="3">
        <v>35643</v>
      </c>
      <c r="B4525" t="s">
        <v>1</v>
      </c>
      <c r="C4525" t="s">
        <v>15</v>
      </c>
      <c r="D4525" s="7">
        <v>145529.6746</v>
      </c>
      <c r="E4525" s="5">
        <v>40985.699999999997</v>
      </c>
      <c r="F4525" s="5">
        <v>54170.720000000001</v>
      </c>
      <c r="G4525" s="5">
        <v>5194.57</v>
      </c>
      <c r="H4525" s="5">
        <v>45178.684600000001</v>
      </c>
      <c r="I4525" s="5">
        <v>165303.76666666666</v>
      </c>
      <c r="J4525" s="5">
        <v>752523.95605468797</v>
      </c>
      <c r="K4525" s="7">
        <v>602</v>
      </c>
      <c r="L4525" s="7">
        <v>47</v>
      </c>
      <c r="M4525" s="8">
        <v>-121</v>
      </c>
      <c r="N4525" s="8">
        <v>89</v>
      </c>
      <c r="O4525" s="6">
        <v>151</v>
      </c>
    </row>
    <row r="4526" spans="1:15" x14ac:dyDescent="0.2">
      <c r="A4526" s="3">
        <v>35643</v>
      </c>
      <c r="B4526" t="s">
        <v>1</v>
      </c>
      <c r="C4526" t="s">
        <v>17</v>
      </c>
      <c r="D4526" s="7">
        <v>2239593.2357000001</v>
      </c>
      <c r="E4526" s="5">
        <v>339371.81</v>
      </c>
      <c r="F4526" s="5">
        <v>999838.3</v>
      </c>
      <c r="G4526" s="5">
        <v>135423.53</v>
      </c>
      <c r="H4526" s="5">
        <v>764959.59569999995</v>
      </c>
      <c r="I4526" s="5">
        <v>3215031</v>
      </c>
      <c r="J4526" s="5">
        <v>6762062.796875</v>
      </c>
      <c r="K4526" s="7">
        <v>9659</v>
      </c>
      <c r="L4526" s="7">
        <v>1764</v>
      </c>
      <c r="M4526" s="8">
        <v>-187</v>
      </c>
      <c r="N4526" s="8">
        <v>567</v>
      </c>
      <c r="O4526" s="6">
        <v>2401</v>
      </c>
    </row>
    <row r="4527" spans="1:15" x14ac:dyDescent="0.2">
      <c r="A4527" s="3">
        <v>35643</v>
      </c>
      <c r="B4527" t="s">
        <v>1</v>
      </c>
      <c r="C4527" t="s">
        <v>16</v>
      </c>
      <c r="D4527" s="7">
        <v>123720.42479999999</v>
      </c>
      <c r="E4527" s="5">
        <v>117019.19</v>
      </c>
      <c r="F4527" s="5">
        <v>5300.78</v>
      </c>
      <c r="G4527" s="5">
        <v>101.99</v>
      </c>
      <c r="H4527" s="5">
        <v>1298.4647999999913</v>
      </c>
      <c r="I4527" s="5">
        <v>11.899999999999999</v>
      </c>
      <c r="J4527" s="5">
        <v>3811453.02734375</v>
      </c>
      <c r="K4527" s="7">
        <v>301</v>
      </c>
      <c r="L4527" s="7">
        <v>36</v>
      </c>
      <c r="M4527" s="8">
        <v>2</v>
      </c>
      <c r="N4527" s="8">
        <v>30</v>
      </c>
      <c r="O4527" s="6">
        <v>82</v>
      </c>
    </row>
    <row r="4528" spans="1:15" x14ac:dyDescent="0.2">
      <c r="A4528" s="3">
        <v>35643</v>
      </c>
      <c r="B4528" t="s">
        <v>1</v>
      </c>
      <c r="C4528" t="s">
        <v>15</v>
      </c>
      <c r="D4528" s="7">
        <v>2166198.2987000002</v>
      </c>
      <c r="E4528" s="5">
        <v>450235.95</v>
      </c>
      <c r="F4528" s="5">
        <v>669027.14</v>
      </c>
      <c r="G4528" s="5">
        <v>116669.97</v>
      </c>
      <c r="H4528" s="5">
        <v>930265.23870000022</v>
      </c>
      <c r="I4528" s="5">
        <v>4026849.4166666642</v>
      </c>
      <c r="J4528" s="5">
        <v>8960203.40722657</v>
      </c>
      <c r="K4528" s="7">
        <v>10609</v>
      </c>
      <c r="L4528" s="7">
        <v>10</v>
      </c>
      <c r="M4528" s="8">
        <v>556</v>
      </c>
      <c r="N4528" s="8">
        <v>1130</v>
      </c>
      <c r="O4528" s="6">
        <v>1014</v>
      </c>
    </row>
    <row r="4529" spans="1:15" x14ac:dyDescent="0.2">
      <c r="A4529" s="3">
        <v>35643</v>
      </c>
      <c r="B4529" t="s">
        <v>1</v>
      </c>
      <c r="C4529" t="s">
        <v>15</v>
      </c>
      <c r="D4529" s="7">
        <v>453023.50390000001</v>
      </c>
      <c r="E4529" s="5">
        <v>42152</v>
      </c>
      <c r="F4529" s="5">
        <v>296678.42</v>
      </c>
      <c r="G4529" s="5">
        <v>12210.62</v>
      </c>
      <c r="H4529" s="5">
        <v>101982.46390000003</v>
      </c>
      <c r="I4529" s="5">
        <v>273824.5333333335</v>
      </c>
      <c r="J4529" s="5">
        <v>528422.49121093797</v>
      </c>
      <c r="K4529" s="7">
        <v>1146</v>
      </c>
      <c r="L4529" s="7">
        <v>24</v>
      </c>
      <c r="M4529" s="8">
        <v>-25</v>
      </c>
      <c r="N4529" s="8">
        <v>85</v>
      </c>
      <c r="O4529" s="6">
        <v>198</v>
      </c>
    </row>
    <row r="4530" spans="1:15" x14ac:dyDescent="0.2">
      <c r="A4530" s="3">
        <v>35643</v>
      </c>
      <c r="B4530" t="s">
        <v>1</v>
      </c>
      <c r="C4530" t="s">
        <v>15</v>
      </c>
      <c r="D4530" s="7">
        <v>2162275.1318999999</v>
      </c>
      <c r="E4530" s="5">
        <v>420679.2</v>
      </c>
      <c r="F4530" s="5">
        <v>729720.38</v>
      </c>
      <c r="G4530" s="5">
        <v>95903.53</v>
      </c>
      <c r="H4530" s="5">
        <v>915972.02189999993</v>
      </c>
      <c r="I4530" s="5">
        <v>2772785.6</v>
      </c>
      <c r="J4530" s="5">
        <v>9556504.0703125</v>
      </c>
      <c r="K4530" s="7">
        <v>8489</v>
      </c>
      <c r="L4530" s="7">
        <v>4</v>
      </c>
      <c r="M4530" s="8">
        <v>191</v>
      </c>
      <c r="N4530" s="8">
        <v>767</v>
      </c>
      <c r="O4530" s="6">
        <v>948</v>
      </c>
    </row>
    <row r="4531" spans="1:15" x14ac:dyDescent="0.2">
      <c r="A4531" s="3">
        <v>35643</v>
      </c>
      <c r="B4531" t="s">
        <v>1</v>
      </c>
      <c r="C4531" t="s">
        <v>17</v>
      </c>
      <c r="D4531" s="7">
        <v>40738.135900000001</v>
      </c>
      <c r="E4531" s="5">
        <v>4307.97</v>
      </c>
      <c r="F4531" s="5">
        <v>24670.32</v>
      </c>
      <c r="G4531" s="5">
        <v>463.48</v>
      </c>
      <c r="H4531" s="5">
        <v>11296.365900000001</v>
      </c>
      <c r="I4531" s="5">
        <v>55366.299999999996</v>
      </c>
      <c r="J4531" s="5">
        <v>63104.446295738198</v>
      </c>
      <c r="K4531" s="7">
        <v>93</v>
      </c>
      <c r="L4531" s="7">
        <v>13</v>
      </c>
      <c r="M4531" s="8">
        <v>-3</v>
      </c>
      <c r="N4531" s="8">
        <v>4</v>
      </c>
      <c r="O4531" s="6">
        <v>15</v>
      </c>
    </row>
    <row r="4532" spans="1:15" x14ac:dyDescent="0.2">
      <c r="A4532" s="3">
        <v>35643</v>
      </c>
      <c r="B4532" t="s">
        <v>1</v>
      </c>
      <c r="C4532" t="s">
        <v>17</v>
      </c>
      <c r="D4532" s="7">
        <v>1701.4580000000001</v>
      </c>
      <c r="E4532" s="5">
        <v>524.32000000000005</v>
      </c>
      <c r="F4532" s="5">
        <v>910.78</v>
      </c>
      <c r="G4532" s="5">
        <v>11.22</v>
      </c>
      <c r="H4532" s="5">
        <v>255.13799999999995</v>
      </c>
      <c r="I4532" s="5">
        <v>354.29999999999973</v>
      </c>
      <c r="J4532" s="5">
        <v>54.6826171875</v>
      </c>
      <c r="K4532" s="7">
        <v>3</v>
      </c>
      <c r="L4532" s="7">
        <v>0</v>
      </c>
      <c r="M4532" s="8">
        <v>0</v>
      </c>
      <c r="N4532" s="8">
        <v>0</v>
      </c>
      <c r="O4532" s="6">
        <v>1</v>
      </c>
    </row>
    <row r="4533" spans="1:15" x14ac:dyDescent="0.2">
      <c r="A4533" s="3">
        <v>35643</v>
      </c>
      <c r="B4533" t="s">
        <v>1</v>
      </c>
      <c r="C4533" t="s">
        <v>15</v>
      </c>
      <c r="D4533" s="7">
        <v>1558482.9815</v>
      </c>
      <c r="E4533" s="5">
        <v>116749.21</v>
      </c>
      <c r="F4533" s="5">
        <v>1166686.92</v>
      </c>
      <c r="G4533" s="5">
        <v>30083.77</v>
      </c>
      <c r="H4533" s="5">
        <v>244963.08150000012</v>
      </c>
      <c r="I4533" s="5">
        <v>1040427.5499999993</v>
      </c>
      <c r="J4533" s="5">
        <v>2142070.5029296898</v>
      </c>
      <c r="K4533" s="7">
        <v>4504</v>
      </c>
      <c r="L4533" s="7">
        <v>16</v>
      </c>
      <c r="M4533" s="8">
        <v>-26</v>
      </c>
      <c r="N4533" s="8">
        <v>554</v>
      </c>
      <c r="O4533" s="6">
        <v>1122</v>
      </c>
    </row>
    <row r="4534" spans="1:15" x14ac:dyDescent="0.2">
      <c r="A4534" s="3">
        <v>35643</v>
      </c>
      <c r="B4534" t="s">
        <v>1</v>
      </c>
      <c r="C4534" t="s">
        <v>17</v>
      </c>
      <c r="D4534" s="7">
        <v>2276062.9687999999</v>
      </c>
      <c r="E4534" s="5">
        <v>697060.68</v>
      </c>
      <c r="F4534" s="5">
        <v>741370.21</v>
      </c>
      <c r="G4534" s="5">
        <v>117606.6</v>
      </c>
      <c r="H4534" s="5">
        <v>720025.47879999981</v>
      </c>
      <c r="I4534" s="5">
        <v>2566977.9666666668</v>
      </c>
      <c r="J4534" s="5">
        <v>8679236.83984375</v>
      </c>
      <c r="K4534" s="7">
        <v>5210</v>
      </c>
      <c r="L4534" s="7">
        <v>1798</v>
      </c>
      <c r="M4534" s="8">
        <v>170</v>
      </c>
      <c r="N4534" s="8">
        <v>347</v>
      </c>
      <c r="O4534" s="6">
        <v>2254</v>
      </c>
    </row>
    <row r="4535" spans="1:15" x14ac:dyDescent="0.2">
      <c r="A4535" s="3">
        <v>35643</v>
      </c>
      <c r="B4535" t="s">
        <v>1</v>
      </c>
      <c r="C4535" t="s">
        <v>17</v>
      </c>
      <c r="D4535" s="7">
        <v>6012927.4309999999</v>
      </c>
      <c r="E4535" s="5">
        <v>2643291.0499999998</v>
      </c>
      <c r="F4535" s="5">
        <v>2338281.9300000002</v>
      </c>
      <c r="G4535" s="5">
        <v>434744.61</v>
      </c>
      <c r="H4535" s="5">
        <v>596609.8409999999</v>
      </c>
      <c r="I4535" s="5">
        <v>2914867.2666666675</v>
      </c>
      <c r="J4535" s="5">
        <v>8795167.046875</v>
      </c>
      <c r="K4535" s="7">
        <v>7712</v>
      </c>
      <c r="L4535" s="7">
        <v>1901</v>
      </c>
      <c r="M4535" s="8">
        <v>-4</v>
      </c>
      <c r="N4535" s="8">
        <v>100</v>
      </c>
      <c r="O4535" s="6">
        <v>328</v>
      </c>
    </row>
    <row r="4536" spans="1:15" x14ac:dyDescent="0.2">
      <c r="A4536" s="3">
        <v>35643</v>
      </c>
      <c r="B4536" t="s">
        <v>1</v>
      </c>
      <c r="C4536" t="s">
        <v>17</v>
      </c>
      <c r="D4536" s="7">
        <v>226276.62760000001</v>
      </c>
      <c r="E4536" s="5">
        <v>1036.51</v>
      </c>
      <c r="F4536" s="5">
        <v>31743.3</v>
      </c>
      <c r="G4536" s="5">
        <v>1733.7</v>
      </c>
      <c r="H4536" s="5">
        <v>191763.1176</v>
      </c>
      <c r="I4536" s="5">
        <v>1006188.0166666674</v>
      </c>
      <c r="J4536" s="5">
        <v>3457846.62109375</v>
      </c>
      <c r="K4536" s="7">
        <v>2369</v>
      </c>
      <c r="L4536" s="7">
        <v>320</v>
      </c>
      <c r="M4536" s="8">
        <v>53</v>
      </c>
      <c r="N4536" s="8">
        <v>243</v>
      </c>
      <c r="O4536" s="6">
        <v>132</v>
      </c>
    </row>
    <row r="4537" spans="1:15" x14ac:dyDescent="0.2">
      <c r="A4537" s="3">
        <v>35643</v>
      </c>
      <c r="B4537" t="s">
        <v>1</v>
      </c>
      <c r="C4537" t="s">
        <v>16</v>
      </c>
      <c r="D4537" s="7">
        <v>28918.376400000001</v>
      </c>
      <c r="E4537" s="5">
        <v>19996.71</v>
      </c>
      <c r="F4537" s="5">
        <v>2945.62</v>
      </c>
      <c r="G4537" s="5">
        <v>348.01</v>
      </c>
      <c r="H4537" s="5">
        <v>5628.0364000000018</v>
      </c>
      <c r="I4537" s="5">
        <v>9465.3666666666559</v>
      </c>
      <c r="J4537" s="5">
        <v>418405.21972656302</v>
      </c>
      <c r="K4537" s="7">
        <v>89</v>
      </c>
      <c r="L4537" s="7">
        <v>1</v>
      </c>
      <c r="M4537" s="8">
        <v>-3</v>
      </c>
      <c r="N4537" s="8">
        <v>15</v>
      </c>
      <c r="O4537" s="6">
        <v>24</v>
      </c>
    </row>
    <row r="4538" spans="1:15" x14ac:dyDescent="0.2">
      <c r="A4538" s="3">
        <v>35643</v>
      </c>
      <c r="B4538" t="s">
        <v>1</v>
      </c>
      <c r="C4538" t="s">
        <v>16</v>
      </c>
      <c r="D4538" s="7">
        <v>194134.9087</v>
      </c>
      <c r="E4538" s="5">
        <v>126013.84</v>
      </c>
      <c r="F4538" s="5">
        <v>37125.800000000003</v>
      </c>
      <c r="G4538" s="5">
        <v>1379.46</v>
      </c>
      <c r="H4538" s="5">
        <v>29615.808700000001</v>
      </c>
      <c r="I4538" s="5">
        <v>45013.233333333301</v>
      </c>
      <c r="J4538" s="5">
        <v>2776360.64453125</v>
      </c>
      <c r="K4538" s="7">
        <v>1240</v>
      </c>
      <c r="L4538" s="7">
        <v>215</v>
      </c>
      <c r="M4538" s="8">
        <v>58</v>
      </c>
      <c r="N4538" s="8">
        <v>183</v>
      </c>
      <c r="O4538" s="6">
        <v>411</v>
      </c>
    </row>
    <row r="4539" spans="1:15" x14ac:dyDescent="0.2">
      <c r="A4539" s="3">
        <v>35643</v>
      </c>
      <c r="B4539" t="s">
        <v>1</v>
      </c>
      <c r="C4539" t="s">
        <v>16</v>
      </c>
      <c r="D4539" s="7">
        <v>5430.02</v>
      </c>
      <c r="E4539" s="5">
        <v>2105.79</v>
      </c>
      <c r="F4539" s="5">
        <v>576.76</v>
      </c>
      <c r="G4539" s="5">
        <v>32.17</v>
      </c>
      <c r="H4539" s="5">
        <v>2715.3</v>
      </c>
      <c r="I4539" s="5">
        <v>0.7</v>
      </c>
      <c r="J4539" s="5">
        <v>413766.19824218802</v>
      </c>
      <c r="K4539" s="7">
        <v>62</v>
      </c>
      <c r="L4539" s="7">
        <v>1</v>
      </c>
      <c r="M4539" s="8">
        <v>-2</v>
      </c>
      <c r="N4539" s="8">
        <v>5</v>
      </c>
      <c r="O4539" s="6">
        <v>9</v>
      </c>
    </row>
    <row r="4540" spans="1:15" x14ac:dyDescent="0.2">
      <c r="A4540" s="3">
        <v>35643</v>
      </c>
      <c r="B4540" t="s">
        <v>1</v>
      </c>
      <c r="C4540" t="s">
        <v>18</v>
      </c>
      <c r="D4540" s="7">
        <v>0</v>
      </c>
      <c r="E4540" s="5">
        <v>0</v>
      </c>
      <c r="F4540" s="5">
        <v>0</v>
      </c>
      <c r="G4540" s="5">
        <v>0</v>
      </c>
      <c r="H4540" s="5">
        <v>0</v>
      </c>
      <c r="I4540" s="5">
        <v>0</v>
      </c>
      <c r="J4540" s="5">
        <v>0</v>
      </c>
      <c r="K4540" s="7">
        <v>0</v>
      </c>
      <c r="L4540" s="7">
        <v>0</v>
      </c>
      <c r="M4540" s="8">
        <v>0</v>
      </c>
      <c r="N4540" s="8">
        <v>0</v>
      </c>
      <c r="O4540" s="6">
        <v>0</v>
      </c>
    </row>
    <row r="4541" spans="1:15" x14ac:dyDescent="0.2">
      <c r="A4541" s="3">
        <v>35643</v>
      </c>
      <c r="B4541" t="s">
        <v>12</v>
      </c>
      <c r="C4541" t="s">
        <v>15</v>
      </c>
      <c r="D4541" s="7">
        <v>316.56</v>
      </c>
      <c r="E4541" s="5">
        <v>169.49</v>
      </c>
      <c r="F4541" s="5">
        <v>115.5</v>
      </c>
      <c r="G4541" s="5">
        <v>0</v>
      </c>
      <c r="H4541" s="5">
        <v>31.569999999999993</v>
      </c>
      <c r="I4541" s="5">
        <v>0</v>
      </c>
      <c r="J4541" s="5">
        <v>1944.615234375</v>
      </c>
      <c r="K4541" s="7">
        <v>5</v>
      </c>
      <c r="L4541" s="7">
        <v>0</v>
      </c>
      <c r="M4541" s="8">
        <v>0</v>
      </c>
      <c r="N4541" s="8">
        <v>1</v>
      </c>
      <c r="O4541" s="6">
        <v>2</v>
      </c>
    </row>
    <row r="4542" spans="1:15" x14ac:dyDescent="0.2">
      <c r="A4542" s="3">
        <v>35643</v>
      </c>
      <c r="B4542" t="s">
        <v>12</v>
      </c>
      <c r="C4542" t="s">
        <v>15</v>
      </c>
      <c r="D4542" s="7">
        <v>4500.1061</v>
      </c>
      <c r="E4542" s="5">
        <v>0</v>
      </c>
      <c r="F4542" s="5">
        <v>4030.68</v>
      </c>
      <c r="G4542" s="5">
        <v>0</v>
      </c>
      <c r="H4542" s="5">
        <v>469.42610000000013</v>
      </c>
      <c r="I4542" s="5">
        <v>803.55</v>
      </c>
      <c r="J4542" s="5">
        <v>8.7890625E-3</v>
      </c>
      <c r="K4542" s="7">
        <v>29</v>
      </c>
      <c r="L4542" s="7">
        <v>0</v>
      </c>
      <c r="M4542" s="8">
        <v>0</v>
      </c>
      <c r="N4542" s="8">
        <v>15</v>
      </c>
      <c r="O4542" s="6">
        <v>33</v>
      </c>
    </row>
    <row r="4543" spans="1:15" x14ac:dyDescent="0.2">
      <c r="A4543" s="3">
        <v>35643</v>
      </c>
      <c r="B4543" t="s">
        <v>12</v>
      </c>
      <c r="C4543" t="s">
        <v>17</v>
      </c>
      <c r="D4543" s="7">
        <v>5958317.2098000003</v>
      </c>
      <c r="E4543" s="5">
        <v>819721.19</v>
      </c>
      <c r="F4543" s="5">
        <v>4379794.7</v>
      </c>
      <c r="G4543" s="5">
        <v>189790.51</v>
      </c>
      <c r="H4543" s="5">
        <v>569010.8097999997</v>
      </c>
      <c r="I4543" s="5">
        <v>6203680.3833333384</v>
      </c>
      <c r="J4543" s="5">
        <v>16947675.9462891</v>
      </c>
      <c r="K4543" s="7">
        <v>14808</v>
      </c>
      <c r="L4543" s="7">
        <v>5653</v>
      </c>
      <c r="M4543" s="8">
        <v>-20</v>
      </c>
      <c r="N4543" s="8">
        <v>573</v>
      </c>
      <c r="O4543" s="6">
        <v>4938</v>
      </c>
    </row>
    <row r="4544" spans="1:15" x14ac:dyDescent="0.2">
      <c r="A4544" s="3">
        <v>35643</v>
      </c>
      <c r="B4544" t="s">
        <v>12</v>
      </c>
      <c r="C4544" t="s">
        <v>17</v>
      </c>
      <c r="D4544" s="7">
        <v>32808.376799999998</v>
      </c>
      <c r="E4544" s="5">
        <v>10577.82</v>
      </c>
      <c r="F4544" s="5">
        <v>14529.57</v>
      </c>
      <c r="G4544" s="5">
        <v>1110.78</v>
      </c>
      <c r="H4544" s="5">
        <v>6590.206799999999</v>
      </c>
      <c r="I4544" s="5">
        <v>26881.883333333335</v>
      </c>
      <c r="J4544" s="5">
        <v>533793.80957031297</v>
      </c>
      <c r="K4544" s="7">
        <v>211</v>
      </c>
      <c r="L4544" s="7">
        <v>178</v>
      </c>
      <c r="M4544" s="8">
        <v>24</v>
      </c>
      <c r="N4544" s="8">
        <v>3</v>
      </c>
      <c r="O4544" s="6">
        <v>0</v>
      </c>
    </row>
    <row r="4545" spans="1:15" x14ac:dyDescent="0.2">
      <c r="A4545" s="3">
        <v>35643</v>
      </c>
      <c r="B4545" t="s">
        <v>12</v>
      </c>
      <c r="C4545" t="s">
        <v>15</v>
      </c>
      <c r="D4545" s="7">
        <v>7182.1507000000001</v>
      </c>
      <c r="E4545" s="5">
        <v>2607.23</v>
      </c>
      <c r="F4545" s="5">
        <v>1711.47</v>
      </c>
      <c r="G4545" s="5">
        <v>188.32</v>
      </c>
      <c r="H4545" s="5">
        <v>2675.1307000000002</v>
      </c>
      <c r="I4545" s="5">
        <v>2759.85</v>
      </c>
      <c r="J4545" s="5">
        <v>815942.23144531297</v>
      </c>
      <c r="K4545" s="7">
        <v>38</v>
      </c>
      <c r="L4545" s="7">
        <v>4</v>
      </c>
      <c r="M4545" s="8">
        <v>5</v>
      </c>
      <c r="N4545" s="8">
        <v>7</v>
      </c>
      <c r="O4545" s="6">
        <v>9</v>
      </c>
    </row>
    <row r="4546" spans="1:15" x14ac:dyDescent="0.2">
      <c r="A4546" s="3">
        <v>35643</v>
      </c>
      <c r="B4546" t="s">
        <v>12</v>
      </c>
      <c r="C4546" t="s">
        <v>17</v>
      </c>
      <c r="D4546" s="7">
        <v>371534.495</v>
      </c>
      <c r="E4546" s="5">
        <v>19055.54</v>
      </c>
      <c r="F4546" s="5">
        <v>297160.28999999998</v>
      </c>
      <c r="G4546" s="5">
        <v>8507.52</v>
      </c>
      <c r="H4546" s="5">
        <v>46811.145000000033</v>
      </c>
      <c r="I4546" s="5">
        <v>393508.78333333344</v>
      </c>
      <c r="J4546" s="5">
        <v>309619.626953125</v>
      </c>
      <c r="K4546" s="7">
        <v>1058</v>
      </c>
      <c r="L4546" s="7">
        <v>234</v>
      </c>
      <c r="M4546" s="8">
        <v>21</v>
      </c>
      <c r="N4546" s="8">
        <v>73</v>
      </c>
      <c r="O4546" s="6">
        <v>236</v>
      </c>
    </row>
    <row r="4547" spans="1:15" x14ac:dyDescent="0.2">
      <c r="A4547" s="3">
        <v>35643</v>
      </c>
      <c r="B4547" t="s">
        <v>12</v>
      </c>
      <c r="C4547" t="s">
        <v>15</v>
      </c>
      <c r="D4547" s="7">
        <v>129177.531</v>
      </c>
      <c r="E4547" s="5">
        <v>24069.48</v>
      </c>
      <c r="F4547" s="5">
        <v>44662.53</v>
      </c>
      <c r="G4547" s="5">
        <v>7300.45</v>
      </c>
      <c r="H4547" s="5">
        <v>53145.071000000011</v>
      </c>
      <c r="I4547" s="5">
        <v>226440.1333333333</v>
      </c>
      <c r="J4547" s="5">
        <v>551588.53808593901</v>
      </c>
      <c r="K4547" s="7">
        <v>612</v>
      </c>
      <c r="L4547" s="7">
        <v>0</v>
      </c>
      <c r="M4547" s="8">
        <v>-8</v>
      </c>
      <c r="N4547" s="8">
        <v>92</v>
      </c>
      <c r="O4547" s="6">
        <v>126</v>
      </c>
    </row>
    <row r="4548" spans="1:15" x14ac:dyDescent="0.2">
      <c r="A4548" s="3">
        <v>35643</v>
      </c>
      <c r="B4548" t="s">
        <v>12</v>
      </c>
      <c r="C4548" t="s">
        <v>15</v>
      </c>
      <c r="D4548" s="7">
        <v>13070.0362</v>
      </c>
      <c r="E4548" s="5">
        <v>828.31</v>
      </c>
      <c r="F4548" s="5">
        <v>7473.01</v>
      </c>
      <c r="G4548" s="5">
        <v>1386.6</v>
      </c>
      <c r="H4548" s="5">
        <v>3382.1162000000008</v>
      </c>
      <c r="I4548" s="5">
        <v>6941.1166666666577</v>
      </c>
      <c r="J4548" s="5">
        <v>5814.6533203125</v>
      </c>
      <c r="K4548" s="7">
        <v>39</v>
      </c>
      <c r="L4548" s="7">
        <v>0</v>
      </c>
      <c r="M4548" s="8">
        <v>0</v>
      </c>
      <c r="N4548" s="8">
        <v>9</v>
      </c>
      <c r="O4548" s="6">
        <v>9</v>
      </c>
    </row>
    <row r="4549" spans="1:15" x14ac:dyDescent="0.2">
      <c r="A4549" s="3">
        <v>35643</v>
      </c>
      <c r="B4549" t="s">
        <v>12</v>
      </c>
      <c r="C4549" t="s">
        <v>15</v>
      </c>
      <c r="D4549" s="7">
        <v>1601.9148</v>
      </c>
      <c r="E4549" s="5">
        <v>148.77000000000001</v>
      </c>
      <c r="F4549" s="5">
        <v>750.49</v>
      </c>
      <c r="G4549" s="5">
        <v>150.07</v>
      </c>
      <c r="H4549" s="5">
        <v>552.58480000000009</v>
      </c>
      <c r="I4549" s="5">
        <v>1734.6999999999991</v>
      </c>
      <c r="J4549" s="5">
        <v>135.4501953125</v>
      </c>
      <c r="K4549" s="7">
        <v>13</v>
      </c>
      <c r="L4549" s="7">
        <v>0</v>
      </c>
      <c r="M4549" s="8">
        <v>0</v>
      </c>
      <c r="N4549" s="8">
        <v>3</v>
      </c>
      <c r="O4549" s="6">
        <v>3</v>
      </c>
    </row>
    <row r="4550" spans="1:15" x14ac:dyDescent="0.2">
      <c r="A4550" s="3">
        <v>35643</v>
      </c>
      <c r="B4550" t="s">
        <v>12</v>
      </c>
      <c r="C4550" t="s">
        <v>17</v>
      </c>
      <c r="D4550" s="7">
        <v>1031.9916000000001</v>
      </c>
      <c r="E4550" s="5">
        <v>0</v>
      </c>
      <c r="F4550" s="5">
        <v>812.68</v>
      </c>
      <c r="G4550" s="5">
        <v>0</v>
      </c>
      <c r="H4550" s="5">
        <v>219.31160000000011</v>
      </c>
      <c r="I4550" s="5">
        <v>772.91666666666697</v>
      </c>
      <c r="J4550" s="5">
        <v>13138.478515625</v>
      </c>
      <c r="K4550" s="7">
        <v>4</v>
      </c>
      <c r="L4550" s="7">
        <v>0</v>
      </c>
      <c r="M4550" s="8">
        <v>-1</v>
      </c>
      <c r="N4550" s="8">
        <v>1</v>
      </c>
      <c r="O4550" s="6">
        <v>3</v>
      </c>
    </row>
    <row r="4551" spans="1:15" x14ac:dyDescent="0.2">
      <c r="A4551" s="3">
        <v>35643</v>
      </c>
      <c r="B4551" t="s">
        <v>12</v>
      </c>
      <c r="C4551" t="s">
        <v>15</v>
      </c>
      <c r="D4551" s="7">
        <v>940619.19090000005</v>
      </c>
      <c r="E4551" s="5">
        <v>71489.55</v>
      </c>
      <c r="F4551" s="5">
        <v>753205.62</v>
      </c>
      <c r="G4551" s="5">
        <v>12960.33</v>
      </c>
      <c r="H4551" s="5">
        <v>102963.6909</v>
      </c>
      <c r="I4551" s="5">
        <v>644020.51666666695</v>
      </c>
      <c r="J4551" s="5">
        <v>1873878.7636718799</v>
      </c>
      <c r="K4551" s="7">
        <v>2696</v>
      </c>
      <c r="L4551" s="7">
        <v>1</v>
      </c>
      <c r="M4551" s="8">
        <v>-20</v>
      </c>
      <c r="N4551" s="8">
        <v>369</v>
      </c>
      <c r="O4551" s="6">
        <v>795</v>
      </c>
    </row>
    <row r="4552" spans="1:15" x14ac:dyDescent="0.2">
      <c r="A4552" s="3">
        <v>35643</v>
      </c>
      <c r="B4552" t="s">
        <v>12</v>
      </c>
      <c r="C4552" t="s">
        <v>17</v>
      </c>
      <c r="D4552" s="7">
        <v>134355.92619999999</v>
      </c>
      <c r="E4552" s="5">
        <v>35439.94</v>
      </c>
      <c r="F4552" s="5">
        <v>62374.61</v>
      </c>
      <c r="G4552" s="5">
        <v>6954.49</v>
      </c>
      <c r="H4552" s="5">
        <v>29586.886199999986</v>
      </c>
      <c r="I4552" s="5">
        <v>147605.9666666667</v>
      </c>
      <c r="J4552" s="5">
        <v>539894.79589843797</v>
      </c>
      <c r="K4552" s="7">
        <v>263</v>
      </c>
      <c r="L4552" s="7">
        <v>59</v>
      </c>
      <c r="M4552" s="8">
        <v>4</v>
      </c>
      <c r="N4552" s="8">
        <v>24</v>
      </c>
      <c r="O4552" s="6">
        <v>65</v>
      </c>
    </row>
    <row r="4553" spans="1:15" x14ac:dyDescent="0.2">
      <c r="A4553" s="3">
        <v>35643</v>
      </c>
      <c r="B4553" t="s">
        <v>12</v>
      </c>
      <c r="C4553" t="s">
        <v>17</v>
      </c>
      <c r="D4553" s="7">
        <v>837.89520000000005</v>
      </c>
      <c r="E4553" s="5">
        <v>338.99</v>
      </c>
      <c r="F4553" s="5">
        <v>284.74</v>
      </c>
      <c r="G4553" s="5">
        <v>54.24</v>
      </c>
      <c r="H4553" s="5">
        <v>159.92520000000002</v>
      </c>
      <c r="I4553" s="5">
        <v>505.88333333333372</v>
      </c>
      <c r="J4553" s="5">
        <v>2588.2470703125</v>
      </c>
      <c r="K4553" s="7">
        <v>1</v>
      </c>
      <c r="L4553" s="7">
        <v>0</v>
      </c>
      <c r="M4553" s="8">
        <v>0</v>
      </c>
      <c r="N4553" s="8">
        <v>0</v>
      </c>
      <c r="O4553" s="6">
        <v>0</v>
      </c>
    </row>
    <row r="4554" spans="1:15" x14ac:dyDescent="0.2">
      <c r="A4554" s="3">
        <v>35643</v>
      </c>
      <c r="B4554" t="s">
        <v>12</v>
      </c>
      <c r="C4554" t="s">
        <v>17</v>
      </c>
      <c r="D4554" s="7">
        <v>621.04690000000005</v>
      </c>
      <c r="E4554" s="5">
        <v>4.24</v>
      </c>
      <c r="F4554" s="5">
        <v>125.09</v>
      </c>
      <c r="G4554" s="5">
        <v>42.66</v>
      </c>
      <c r="H4554" s="5">
        <v>449.05690000000004</v>
      </c>
      <c r="I4554" s="5">
        <v>3497.8000000000015</v>
      </c>
      <c r="J4554" s="5">
        <v>5347.4208984375</v>
      </c>
      <c r="K4554" s="7">
        <v>5</v>
      </c>
      <c r="L4554" s="7">
        <v>0</v>
      </c>
      <c r="M4554" s="8">
        <v>1</v>
      </c>
      <c r="N4554" s="8">
        <v>0</v>
      </c>
      <c r="O4554" s="6">
        <v>0</v>
      </c>
    </row>
    <row r="4555" spans="1:15" x14ac:dyDescent="0.2">
      <c r="A4555" s="3">
        <v>35643</v>
      </c>
      <c r="B4555" t="s">
        <v>12</v>
      </c>
      <c r="C4555" t="s">
        <v>16</v>
      </c>
      <c r="D4555" s="7">
        <v>0.72470000000000001</v>
      </c>
      <c r="E4555" s="5">
        <v>0</v>
      </c>
      <c r="F4555" s="5">
        <v>0</v>
      </c>
      <c r="G4555" s="5">
        <v>0</v>
      </c>
      <c r="H4555" s="5">
        <v>0.72470000000000001</v>
      </c>
      <c r="I4555" s="5">
        <v>0.83333333333333304</v>
      </c>
      <c r="J4555" s="5">
        <v>0</v>
      </c>
      <c r="K4555" s="7">
        <v>1</v>
      </c>
      <c r="L4555" s="7">
        <v>0</v>
      </c>
      <c r="M4555" s="8">
        <v>0</v>
      </c>
      <c r="N4555" s="8">
        <v>0</v>
      </c>
      <c r="O4555" s="6">
        <v>0</v>
      </c>
    </row>
    <row r="4556" spans="1:15" x14ac:dyDescent="0.2">
      <c r="A4556" s="3">
        <v>35643</v>
      </c>
      <c r="B4556" t="s">
        <v>12</v>
      </c>
      <c r="C4556" t="s">
        <v>16</v>
      </c>
      <c r="D4556" s="7">
        <v>3002.1291000000001</v>
      </c>
      <c r="E4556" s="5">
        <v>2475.9499999999998</v>
      </c>
      <c r="F4556" s="5">
        <v>376.15</v>
      </c>
      <c r="G4556" s="5">
        <v>36.9</v>
      </c>
      <c r="H4556" s="5">
        <v>113.12910000000031</v>
      </c>
      <c r="I4556" s="5">
        <v>808.08333333333326</v>
      </c>
      <c r="J4556" s="5">
        <v>56146.9638671875</v>
      </c>
      <c r="K4556" s="7">
        <v>11</v>
      </c>
      <c r="L4556" s="7">
        <v>1</v>
      </c>
      <c r="M4556" s="8">
        <v>1</v>
      </c>
      <c r="N4556" s="8">
        <v>3</v>
      </c>
      <c r="O4556" s="6">
        <v>3</v>
      </c>
    </row>
    <row r="4557" spans="1:15" x14ac:dyDescent="0.2">
      <c r="A4557" s="3">
        <v>35643</v>
      </c>
      <c r="B4557" t="s">
        <v>12</v>
      </c>
      <c r="C4557" t="s">
        <v>18</v>
      </c>
      <c r="D4557" s="7">
        <v>0</v>
      </c>
      <c r="E4557" s="5">
        <v>0</v>
      </c>
      <c r="F4557" s="5">
        <v>0</v>
      </c>
      <c r="G4557" s="5">
        <v>0</v>
      </c>
      <c r="H4557" s="5">
        <v>0</v>
      </c>
      <c r="I4557" s="5">
        <v>0</v>
      </c>
      <c r="J4557" s="5">
        <v>0</v>
      </c>
      <c r="K4557" s="7">
        <v>0</v>
      </c>
      <c r="L4557" s="7">
        <v>0</v>
      </c>
      <c r="M4557" s="8">
        <v>0</v>
      </c>
      <c r="N4557" s="8">
        <v>0</v>
      </c>
      <c r="O4557" s="6">
        <v>0</v>
      </c>
    </row>
    <row r="4558" spans="1:15" x14ac:dyDescent="0.2">
      <c r="A4558" s="3">
        <v>35643</v>
      </c>
      <c r="B4558" t="s">
        <v>2</v>
      </c>
      <c r="C4558" t="s">
        <v>15</v>
      </c>
      <c r="D4558" s="7">
        <v>0</v>
      </c>
      <c r="E4558" s="5">
        <v>0</v>
      </c>
      <c r="F4558" s="5">
        <v>0</v>
      </c>
      <c r="G4558" s="5">
        <v>0</v>
      </c>
      <c r="H4558" s="5">
        <v>0</v>
      </c>
      <c r="I4558" s="5">
        <v>0</v>
      </c>
      <c r="J4558" s="5">
        <v>0</v>
      </c>
      <c r="K4558" s="7">
        <v>0</v>
      </c>
      <c r="L4558" s="7">
        <v>0</v>
      </c>
      <c r="M4558" s="8">
        <v>0</v>
      </c>
      <c r="N4558" s="8">
        <v>0</v>
      </c>
      <c r="O4558" s="6">
        <v>0</v>
      </c>
    </row>
    <row r="4559" spans="1:15" x14ac:dyDescent="0.2">
      <c r="A4559" s="3">
        <v>35643</v>
      </c>
      <c r="B4559" t="s">
        <v>2</v>
      </c>
      <c r="C4559" t="s">
        <v>15</v>
      </c>
      <c r="D4559" s="7">
        <v>1822815.3119999999</v>
      </c>
      <c r="E4559" s="5">
        <v>188776.25</v>
      </c>
      <c r="F4559" s="5">
        <v>835499.57</v>
      </c>
      <c r="G4559" s="5">
        <v>49916.7</v>
      </c>
      <c r="H4559" s="5">
        <v>748622.79200000002</v>
      </c>
      <c r="I4559" s="5">
        <v>2511014.0166666652</v>
      </c>
      <c r="J4559" s="5">
        <v>2086422.6953125</v>
      </c>
      <c r="K4559" s="7">
        <v>3108</v>
      </c>
      <c r="L4559" s="7">
        <v>-1</v>
      </c>
      <c r="M4559" s="8">
        <v>-7954</v>
      </c>
      <c r="N4559" s="8">
        <v>77</v>
      </c>
      <c r="O4559" s="6">
        <v>390</v>
      </c>
    </row>
    <row r="4560" spans="1:15" x14ac:dyDescent="0.2">
      <c r="A4560" s="3">
        <v>35643</v>
      </c>
      <c r="B4560" t="s">
        <v>2</v>
      </c>
      <c r="C4560" t="s">
        <v>17</v>
      </c>
      <c r="D4560" s="7">
        <v>2927267.4706000001</v>
      </c>
      <c r="E4560" s="5">
        <v>712327.05</v>
      </c>
      <c r="F4560" s="5">
        <v>1052976.3600000001</v>
      </c>
      <c r="G4560" s="5">
        <v>146762.97</v>
      </c>
      <c r="H4560" s="5">
        <v>1015201.0905999998</v>
      </c>
      <c r="I4560" s="5">
        <v>3896460.399999999</v>
      </c>
      <c r="J4560" s="5">
        <v>11226153.723632799</v>
      </c>
      <c r="K4560" s="7">
        <v>5498</v>
      </c>
      <c r="L4560" s="7">
        <v>194</v>
      </c>
      <c r="M4560" s="8">
        <v>171</v>
      </c>
      <c r="N4560" s="8">
        <v>89</v>
      </c>
      <c r="O4560" s="6">
        <v>343</v>
      </c>
    </row>
    <row r="4561" spans="1:15" x14ac:dyDescent="0.2">
      <c r="A4561" s="3">
        <v>35643</v>
      </c>
      <c r="B4561" t="s">
        <v>2</v>
      </c>
      <c r="C4561" t="s">
        <v>17</v>
      </c>
      <c r="D4561" s="7">
        <v>86733.626900000003</v>
      </c>
      <c r="E4561" s="5">
        <v>35333.870000000003</v>
      </c>
      <c r="F4561" s="5">
        <v>25557.83</v>
      </c>
      <c r="G4561" s="5">
        <v>4438.82</v>
      </c>
      <c r="H4561" s="5">
        <v>21403.106899999999</v>
      </c>
      <c r="I4561" s="5">
        <v>77159.999999999985</v>
      </c>
      <c r="J4561" s="5">
        <v>2107020.0097656301</v>
      </c>
      <c r="K4561" s="7">
        <v>209</v>
      </c>
      <c r="L4561" s="7">
        <v>47</v>
      </c>
      <c r="M4561" s="8">
        <v>130</v>
      </c>
      <c r="N4561" s="8">
        <v>0</v>
      </c>
      <c r="O4561" s="6">
        <v>1</v>
      </c>
    </row>
    <row r="4562" spans="1:15" x14ac:dyDescent="0.2">
      <c r="A4562" s="3">
        <v>35643</v>
      </c>
      <c r="B4562" t="s">
        <v>2</v>
      </c>
      <c r="C4562" t="s">
        <v>15</v>
      </c>
      <c r="D4562" s="7">
        <v>84812.878599999996</v>
      </c>
      <c r="E4562" s="5">
        <v>13806.75</v>
      </c>
      <c r="F4562" s="5">
        <v>32080.42</v>
      </c>
      <c r="G4562" s="5">
        <v>2355.2399999999998</v>
      </c>
      <c r="H4562" s="5">
        <v>36570.4686</v>
      </c>
      <c r="I4562" s="5">
        <v>106363.15</v>
      </c>
      <c r="J4562" s="5">
        <v>181643.7265625</v>
      </c>
      <c r="K4562" s="7">
        <v>275</v>
      </c>
      <c r="L4562" s="7">
        <v>3</v>
      </c>
      <c r="M4562" s="8">
        <v>-142</v>
      </c>
      <c r="N4562" s="8">
        <v>14</v>
      </c>
      <c r="O4562" s="6">
        <v>54</v>
      </c>
    </row>
    <row r="4563" spans="1:15" x14ac:dyDescent="0.2">
      <c r="A4563" s="3">
        <v>35643</v>
      </c>
      <c r="B4563" t="s">
        <v>2</v>
      </c>
      <c r="C4563" t="s">
        <v>17</v>
      </c>
      <c r="D4563" s="7">
        <v>1393325.6601</v>
      </c>
      <c r="E4563" s="5">
        <v>234474.8</v>
      </c>
      <c r="F4563" s="5">
        <v>589277.86</v>
      </c>
      <c r="G4563" s="5">
        <v>62354.51</v>
      </c>
      <c r="H4563" s="5">
        <v>507218.49009999994</v>
      </c>
      <c r="I4563" s="5">
        <v>2358395.7833333327</v>
      </c>
      <c r="J4563" s="5">
        <v>4124239.4482421898</v>
      </c>
      <c r="K4563" s="7">
        <v>4898</v>
      </c>
      <c r="L4563" s="7">
        <v>157</v>
      </c>
      <c r="M4563" s="8">
        <v>455</v>
      </c>
      <c r="N4563" s="8">
        <v>77</v>
      </c>
      <c r="O4563" s="6">
        <v>325</v>
      </c>
    </row>
    <row r="4564" spans="1:15" x14ac:dyDescent="0.2">
      <c r="A4564" s="3">
        <v>35643</v>
      </c>
      <c r="B4564" t="s">
        <v>2</v>
      </c>
      <c r="C4564" t="s">
        <v>16</v>
      </c>
      <c r="D4564" s="7">
        <v>180666.97</v>
      </c>
      <c r="E4564" s="5">
        <v>176327.37</v>
      </c>
      <c r="F4564" s="5">
        <v>3562.57</v>
      </c>
      <c r="G4564" s="5">
        <v>45.12</v>
      </c>
      <c r="H4564" s="5">
        <v>731.91000000000565</v>
      </c>
      <c r="I4564" s="5">
        <v>0</v>
      </c>
      <c r="J4564" s="5">
        <v>6851580.84765625</v>
      </c>
      <c r="K4564" s="7">
        <v>412</v>
      </c>
      <c r="L4564" s="7">
        <v>4</v>
      </c>
      <c r="M4564" s="8">
        <v>0</v>
      </c>
      <c r="N4564" s="8">
        <v>23</v>
      </c>
      <c r="O4564" s="6">
        <v>61</v>
      </c>
    </row>
    <row r="4565" spans="1:15" x14ac:dyDescent="0.2">
      <c r="A4565" s="3">
        <v>35643</v>
      </c>
      <c r="B4565" t="s">
        <v>2</v>
      </c>
      <c r="C4565" t="s">
        <v>15</v>
      </c>
      <c r="D4565" s="7">
        <v>2300666.5244999998</v>
      </c>
      <c r="E4565" s="5">
        <v>347410.47</v>
      </c>
      <c r="F4565" s="5">
        <v>830376.25</v>
      </c>
      <c r="G4565" s="5">
        <v>103998.21</v>
      </c>
      <c r="H4565" s="5">
        <v>1018881.5944999999</v>
      </c>
      <c r="I4565" s="5">
        <v>5545437.5999999959</v>
      </c>
      <c r="J4565" s="5">
        <v>5225312.375</v>
      </c>
      <c r="K4565" s="7">
        <v>10641</v>
      </c>
      <c r="L4565" s="7">
        <v>-1</v>
      </c>
      <c r="M4565" s="8">
        <v>880</v>
      </c>
      <c r="N4565" s="8">
        <v>260</v>
      </c>
      <c r="O4565" s="6">
        <v>370</v>
      </c>
    </row>
    <row r="4566" spans="1:15" x14ac:dyDescent="0.2">
      <c r="A4566" s="3">
        <v>35643</v>
      </c>
      <c r="B4566" t="s">
        <v>2</v>
      </c>
      <c r="C4566" t="s">
        <v>15</v>
      </c>
      <c r="D4566" s="7">
        <v>12054.5726</v>
      </c>
      <c r="E4566" s="5">
        <v>3354.59</v>
      </c>
      <c r="F4566" s="5">
        <v>1880.58</v>
      </c>
      <c r="G4566" s="5">
        <v>203.48</v>
      </c>
      <c r="H4566" s="5">
        <v>6615.9225999999999</v>
      </c>
      <c r="I4566" s="5">
        <v>32729.666666666672</v>
      </c>
      <c r="J4566" s="5">
        <v>75982.6240234375</v>
      </c>
      <c r="K4566" s="7">
        <v>31</v>
      </c>
      <c r="L4566" s="7">
        <v>0</v>
      </c>
      <c r="M4566" s="8">
        <v>-4</v>
      </c>
      <c r="N4566" s="8">
        <v>0</v>
      </c>
      <c r="O4566" s="6">
        <v>1</v>
      </c>
    </row>
    <row r="4567" spans="1:15" x14ac:dyDescent="0.2">
      <c r="A4567" s="3">
        <v>35643</v>
      </c>
      <c r="B4567" t="s">
        <v>2</v>
      </c>
      <c r="C4567" t="s">
        <v>15</v>
      </c>
      <c r="D4567" s="7">
        <v>2743576.1543000001</v>
      </c>
      <c r="E4567" s="5">
        <v>415430.74</v>
      </c>
      <c r="F4567" s="5">
        <v>1086294.69</v>
      </c>
      <c r="G4567" s="5">
        <v>110311.39</v>
      </c>
      <c r="H4567" s="5">
        <v>1131539.3343000005</v>
      </c>
      <c r="I4567" s="5">
        <v>3953985.9333333373</v>
      </c>
      <c r="J4567" s="5">
        <v>8328145.20019532</v>
      </c>
      <c r="K4567" s="7">
        <v>13912</v>
      </c>
      <c r="L4567" s="7">
        <v>0</v>
      </c>
      <c r="M4567" s="8">
        <v>6095</v>
      </c>
      <c r="N4567" s="8">
        <v>412</v>
      </c>
      <c r="O4567" s="6">
        <v>345</v>
      </c>
    </row>
    <row r="4568" spans="1:15" x14ac:dyDescent="0.2">
      <c r="A4568" s="3">
        <v>35643</v>
      </c>
      <c r="B4568" t="s">
        <v>2</v>
      </c>
      <c r="C4568" t="s">
        <v>15</v>
      </c>
      <c r="D4568" s="7">
        <v>386384.79680000001</v>
      </c>
      <c r="E4568" s="5">
        <v>35336.53</v>
      </c>
      <c r="F4568" s="5">
        <v>262285.43</v>
      </c>
      <c r="G4568" s="5">
        <v>8118.01</v>
      </c>
      <c r="H4568" s="5">
        <v>80644.826799999995</v>
      </c>
      <c r="I4568" s="5">
        <v>208572.08333333337</v>
      </c>
      <c r="J4568" s="5">
        <v>623274.49902343797</v>
      </c>
      <c r="K4568" s="7">
        <v>1304</v>
      </c>
      <c r="L4568" s="7">
        <v>0</v>
      </c>
      <c r="M4568" s="8">
        <v>-10</v>
      </c>
      <c r="N4568" s="8">
        <v>95</v>
      </c>
      <c r="O4568" s="6">
        <v>170</v>
      </c>
    </row>
    <row r="4569" spans="1:15" x14ac:dyDescent="0.2">
      <c r="A4569" s="3">
        <v>35643</v>
      </c>
      <c r="B4569" t="s">
        <v>2</v>
      </c>
      <c r="C4569" t="s">
        <v>17</v>
      </c>
      <c r="D4569" s="7">
        <v>1413359.6993</v>
      </c>
      <c r="E4569" s="5">
        <v>448468.07</v>
      </c>
      <c r="F4569" s="5">
        <v>418394.61</v>
      </c>
      <c r="G4569" s="5">
        <v>74190.8100000001</v>
      </c>
      <c r="H4569" s="5">
        <v>472306.20929999981</v>
      </c>
      <c r="I4569" s="5">
        <v>1788979.2333333341</v>
      </c>
      <c r="J4569" s="5">
        <v>5104443.203125</v>
      </c>
      <c r="K4569" s="7">
        <v>1797</v>
      </c>
      <c r="L4569" s="7">
        <v>49</v>
      </c>
      <c r="M4569" s="8">
        <v>202</v>
      </c>
      <c r="N4569" s="8">
        <v>12</v>
      </c>
      <c r="O4569" s="6">
        <v>59</v>
      </c>
    </row>
    <row r="4570" spans="1:15" x14ac:dyDescent="0.2">
      <c r="A4570" s="3">
        <v>35643</v>
      </c>
      <c r="B4570" t="s">
        <v>2</v>
      </c>
      <c r="C4570" t="s">
        <v>17</v>
      </c>
      <c r="D4570" s="7">
        <v>108592.14290000001</v>
      </c>
      <c r="E4570" s="5">
        <v>42076.43</v>
      </c>
      <c r="F4570" s="5">
        <v>37286.230000000003</v>
      </c>
      <c r="G4570" s="5">
        <v>7103.66</v>
      </c>
      <c r="H4570" s="5">
        <v>22125.82290000001</v>
      </c>
      <c r="I4570" s="5">
        <v>107543.45000000004</v>
      </c>
      <c r="J4570" s="5">
        <v>231410.849609375</v>
      </c>
      <c r="K4570" s="7">
        <v>130</v>
      </c>
      <c r="L4570" s="7">
        <v>0</v>
      </c>
      <c r="M4570" s="8">
        <v>27</v>
      </c>
      <c r="N4570" s="8">
        <v>0</v>
      </c>
      <c r="O4570" s="6">
        <v>0</v>
      </c>
    </row>
    <row r="4571" spans="1:15" x14ac:dyDescent="0.2">
      <c r="A4571" s="3">
        <v>35643</v>
      </c>
      <c r="B4571" t="s">
        <v>2</v>
      </c>
      <c r="C4571" t="s">
        <v>17</v>
      </c>
      <c r="D4571" s="7">
        <v>48682.9666</v>
      </c>
      <c r="E4571" s="5">
        <v>128</v>
      </c>
      <c r="F4571" s="5">
        <v>5865.67</v>
      </c>
      <c r="G4571" s="5">
        <v>587.47</v>
      </c>
      <c r="H4571" s="5">
        <v>42101.8266</v>
      </c>
      <c r="I4571" s="5">
        <v>282114.78333333338</v>
      </c>
      <c r="J4571" s="5">
        <v>603615.001953125</v>
      </c>
      <c r="K4571" s="7">
        <v>428</v>
      </c>
      <c r="L4571" s="7">
        <v>1</v>
      </c>
      <c r="M4571" s="8">
        <v>51</v>
      </c>
      <c r="N4571" s="8">
        <v>7</v>
      </c>
      <c r="O4571" s="6">
        <v>4</v>
      </c>
    </row>
    <row r="4572" spans="1:15" x14ac:dyDescent="0.2">
      <c r="A4572" s="3">
        <v>35643</v>
      </c>
      <c r="B4572" t="s">
        <v>2</v>
      </c>
      <c r="C4572" t="s">
        <v>16</v>
      </c>
      <c r="D4572" s="7">
        <v>8194.7566999999999</v>
      </c>
      <c r="E4572" s="5">
        <v>5721.64</v>
      </c>
      <c r="F4572" s="5">
        <v>1507.72</v>
      </c>
      <c r="G4572" s="5">
        <v>131.53</v>
      </c>
      <c r="H4572" s="5">
        <v>833.86669999999958</v>
      </c>
      <c r="I4572" s="5">
        <v>1338.4666666666667</v>
      </c>
      <c r="J4572" s="5">
        <v>114358.01953125</v>
      </c>
      <c r="K4572" s="7">
        <v>29</v>
      </c>
      <c r="L4572" s="7">
        <v>0</v>
      </c>
      <c r="M4572" s="8">
        <v>-1</v>
      </c>
      <c r="N4572" s="8">
        <v>5</v>
      </c>
      <c r="O4572" s="6">
        <v>3</v>
      </c>
    </row>
    <row r="4573" spans="1:15" x14ac:dyDescent="0.2">
      <c r="A4573" s="3">
        <v>35643</v>
      </c>
      <c r="B4573" t="s">
        <v>2</v>
      </c>
      <c r="C4573" t="s">
        <v>16</v>
      </c>
      <c r="D4573" s="7">
        <v>40651.055200000003</v>
      </c>
      <c r="E4573" s="5">
        <v>29880.07</v>
      </c>
      <c r="F4573" s="5">
        <v>5199.1899999999996</v>
      </c>
      <c r="G4573" s="5">
        <v>426.44</v>
      </c>
      <c r="H4573" s="5">
        <v>5145.3552000000036</v>
      </c>
      <c r="I4573" s="5">
        <v>10621.016666666668</v>
      </c>
      <c r="J4573" s="5">
        <v>722604.5234375</v>
      </c>
      <c r="K4573" s="7">
        <v>184</v>
      </c>
      <c r="L4573" s="7">
        <v>28</v>
      </c>
      <c r="M4573" s="8">
        <v>2</v>
      </c>
      <c r="N4573" s="8">
        <v>20</v>
      </c>
      <c r="O4573" s="6">
        <v>80</v>
      </c>
    </row>
    <row r="4574" spans="1:15" x14ac:dyDescent="0.2">
      <c r="A4574" s="3">
        <v>35643</v>
      </c>
      <c r="B4574" t="s">
        <v>2</v>
      </c>
      <c r="C4574" t="s">
        <v>16</v>
      </c>
      <c r="D4574" s="7">
        <v>1738.91</v>
      </c>
      <c r="E4574" s="5">
        <v>1323.5</v>
      </c>
      <c r="F4574" s="5">
        <v>308.24</v>
      </c>
      <c r="G4574" s="5">
        <v>2.4300000000000002</v>
      </c>
      <c r="H4574" s="5">
        <v>104.74000000000007</v>
      </c>
      <c r="I4574" s="5">
        <v>0</v>
      </c>
      <c r="J4574" s="5">
        <v>196248.24609375</v>
      </c>
      <c r="K4574" s="7">
        <v>17</v>
      </c>
      <c r="L4574" s="7">
        <v>0</v>
      </c>
      <c r="M4574" s="8">
        <v>0</v>
      </c>
      <c r="N4574" s="8">
        <v>1</v>
      </c>
      <c r="O4574" s="6">
        <v>2</v>
      </c>
    </row>
    <row r="4575" spans="1:15" x14ac:dyDescent="0.2">
      <c r="A4575" s="3">
        <v>35643</v>
      </c>
      <c r="B4575" t="s">
        <v>3</v>
      </c>
      <c r="C4575" t="s">
        <v>17</v>
      </c>
      <c r="D4575" s="7">
        <v>81073.936499999996</v>
      </c>
      <c r="E4575" s="5">
        <v>21858.04</v>
      </c>
      <c r="F4575" s="5">
        <v>23677.51</v>
      </c>
      <c r="G4575" s="5">
        <v>3833.37</v>
      </c>
      <c r="H4575" s="5">
        <v>31705.016499999994</v>
      </c>
      <c r="I4575" s="5">
        <v>98556.216666666573</v>
      </c>
      <c r="J4575" s="5">
        <v>390476.28864383698</v>
      </c>
      <c r="K4575" s="7">
        <v>205</v>
      </c>
      <c r="L4575" s="7">
        <v>19</v>
      </c>
      <c r="M4575" s="8">
        <v>17</v>
      </c>
      <c r="N4575" s="8">
        <v>10</v>
      </c>
      <c r="O4575" s="6">
        <v>21</v>
      </c>
    </row>
    <row r="4576" spans="1:15" x14ac:dyDescent="0.2">
      <c r="A4576" s="3">
        <v>35643</v>
      </c>
      <c r="B4576" t="s">
        <v>3</v>
      </c>
      <c r="C4576" t="s">
        <v>17</v>
      </c>
      <c r="D4576" s="7">
        <v>2909.4114</v>
      </c>
      <c r="E4576" s="5">
        <v>1820.59</v>
      </c>
      <c r="F4576" s="5">
        <v>666.42</v>
      </c>
      <c r="G4576" s="5">
        <v>85.07</v>
      </c>
      <c r="H4576" s="5">
        <v>337.33140000000009</v>
      </c>
      <c r="I4576" s="5">
        <v>1741.6833333333341</v>
      </c>
      <c r="J4576" s="5">
        <v>139680.53515625</v>
      </c>
      <c r="K4576" s="7">
        <v>8</v>
      </c>
      <c r="L4576" s="7">
        <v>1</v>
      </c>
      <c r="M4576" s="8">
        <v>4</v>
      </c>
      <c r="N4576" s="8">
        <v>1</v>
      </c>
      <c r="O4576" s="6">
        <v>0</v>
      </c>
    </row>
    <row r="4577" spans="1:15" x14ac:dyDescent="0.2">
      <c r="A4577" s="3">
        <v>35643</v>
      </c>
      <c r="B4577" t="s">
        <v>3</v>
      </c>
      <c r="C4577" t="s">
        <v>15</v>
      </c>
      <c r="D4577" s="7">
        <v>1535.7791999999999</v>
      </c>
      <c r="E4577" s="5">
        <v>978.63</v>
      </c>
      <c r="F4577" s="5">
        <v>298.36</v>
      </c>
      <c r="G4577" s="5">
        <v>20.149999999999999</v>
      </c>
      <c r="H4577" s="5">
        <v>238.63919999999993</v>
      </c>
      <c r="I4577" s="5">
        <v>589.08333333333258</v>
      </c>
      <c r="J4577" s="5">
        <v>14123.892578125</v>
      </c>
      <c r="K4577" s="7">
        <v>12</v>
      </c>
      <c r="L4577" s="7">
        <v>2</v>
      </c>
      <c r="M4577" s="8">
        <v>3</v>
      </c>
      <c r="N4577" s="8">
        <v>1</v>
      </c>
      <c r="O4577" s="6">
        <v>1</v>
      </c>
    </row>
    <row r="4578" spans="1:15" x14ac:dyDescent="0.2">
      <c r="A4578" s="3">
        <v>35643</v>
      </c>
      <c r="B4578" t="s">
        <v>3</v>
      </c>
      <c r="C4578" t="s">
        <v>17</v>
      </c>
      <c r="D4578" s="7">
        <v>211879.16800000001</v>
      </c>
      <c r="E4578" s="5">
        <v>48646.93</v>
      </c>
      <c r="F4578" s="5">
        <v>99691.98</v>
      </c>
      <c r="G4578" s="5">
        <v>9708.83</v>
      </c>
      <c r="H4578" s="5">
        <v>53831.428000000014</v>
      </c>
      <c r="I4578" s="5">
        <v>279570.51666666672</v>
      </c>
      <c r="J4578" s="5">
        <v>724779.25195312605</v>
      </c>
      <c r="K4578" s="7">
        <v>785</v>
      </c>
      <c r="L4578" s="7">
        <v>136</v>
      </c>
      <c r="M4578" s="8">
        <v>-26</v>
      </c>
      <c r="N4578" s="8">
        <v>36</v>
      </c>
      <c r="O4578" s="6">
        <v>116</v>
      </c>
    </row>
    <row r="4579" spans="1:15" x14ac:dyDescent="0.2">
      <c r="A4579" s="3">
        <v>35643</v>
      </c>
      <c r="B4579" t="s">
        <v>3</v>
      </c>
      <c r="C4579" t="s">
        <v>16</v>
      </c>
      <c r="D4579" s="7">
        <v>18713.6908</v>
      </c>
      <c r="E4579" s="5">
        <v>18435.88</v>
      </c>
      <c r="F4579" s="5">
        <v>580.29</v>
      </c>
      <c r="G4579" s="5">
        <v>4.62</v>
      </c>
      <c r="H4579" s="5">
        <v>-307.09920000000068</v>
      </c>
      <c r="I4579" s="5">
        <v>0.16666666666666699</v>
      </c>
      <c r="J4579" s="5">
        <v>706363.265625</v>
      </c>
      <c r="K4579" s="7">
        <v>38</v>
      </c>
      <c r="L4579" s="7">
        <v>1</v>
      </c>
      <c r="M4579" s="8">
        <v>1</v>
      </c>
      <c r="N4579" s="8">
        <v>2</v>
      </c>
      <c r="O4579" s="6">
        <v>6</v>
      </c>
    </row>
    <row r="4580" spans="1:15" x14ac:dyDescent="0.2">
      <c r="A4580" s="3">
        <v>35643</v>
      </c>
      <c r="B4580" t="s">
        <v>3</v>
      </c>
      <c r="C4580" t="s">
        <v>15</v>
      </c>
      <c r="D4580" s="7">
        <v>35591.32</v>
      </c>
      <c r="E4580" s="5">
        <v>10972.57</v>
      </c>
      <c r="F4580" s="5">
        <v>8499.75</v>
      </c>
      <c r="G4580" s="5">
        <v>1550.35</v>
      </c>
      <c r="H4580" s="5">
        <v>14568.65</v>
      </c>
      <c r="I4580" s="5">
        <v>58274.183333333327</v>
      </c>
      <c r="J4580" s="5">
        <v>150268.89160156299</v>
      </c>
      <c r="K4580" s="7">
        <v>203</v>
      </c>
      <c r="L4580" s="7">
        <v>10</v>
      </c>
      <c r="M4580" s="8">
        <v>-2</v>
      </c>
      <c r="N4580" s="8">
        <v>7</v>
      </c>
      <c r="O4580" s="6">
        <v>23</v>
      </c>
    </row>
    <row r="4581" spans="1:15" x14ac:dyDescent="0.2">
      <c r="A4581" s="3">
        <v>35643</v>
      </c>
      <c r="B4581" t="s">
        <v>3</v>
      </c>
      <c r="C4581" t="s">
        <v>15</v>
      </c>
      <c r="D4581" s="7">
        <v>120.3579</v>
      </c>
      <c r="E4581" s="5">
        <v>42.37</v>
      </c>
      <c r="F4581" s="5">
        <v>22.85</v>
      </c>
      <c r="G4581" s="5">
        <v>0.13</v>
      </c>
      <c r="H4581" s="5">
        <v>55.007899999999992</v>
      </c>
      <c r="I4581" s="5">
        <v>400.16666666666646</v>
      </c>
      <c r="J4581" s="5">
        <v>5398.7744140625</v>
      </c>
      <c r="K4581" s="7">
        <v>1</v>
      </c>
      <c r="L4581" s="7">
        <v>0</v>
      </c>
      <c r="M4581" s="8">
        <v>0</v>
      </c>
      <c r="N4581" s="8">
        <v>0</v>
      </c>
      <c r="O4581" s="6">
        <v>0</v>
      </c>
    </row>
    <row r="4582" spans="1:15" x14ac:dyDescent="0.2">
      <c r="A4582" s="3">
        <v>35643</v>
      </c>
      <c r="B4582" t="s">
        <v>3</v>
      </c>
      <c r="C4582" t="s">
        <v>15</v>
      </c>
      <c r="D4582" s="7">
        <v>686.44</v>
      </c>
      <c r="E4582" s="5">
        <v>686.44</v>
      </c>
      <c r="F4582" s="5">
        <v>0</v>
      </c>
      <c r="G4582" s="5">
        <v>0</v>
      </c>
      <c r="H4582" s="5">
        <v>0</v>
      </c>
      <c r="I4582" s="5">
        <v>0.83333333333333293</v>
      </c>
      <c r="J4582" s="5">
        <v>14868.9404296875</v>
      </c>
      <c r="K4582" s="7">
        <v>2</v>
      </c>
      <c r="L4582" s="7">
        <v>0</v>
      </c>
      <c r="M4582" s="8">
        <v>0</v>
      </c>
      <c r="N4582" s="8">
        <v>0</v>
      </c>
      <c r="O4582" s="6">
        <v>0</v>
      </c>
    </row>
    <row r="4583" spans="1:15" x14ac:dyDescent="0.2">
      <c r="A4583" s="3">
        <v>35643</v>
      </c>
      <c r="B4583" t="s">
        <v>3</v>
      </c>
      <c r="C4583" t="s">
        <v>15</v>
      </c>
      <c r="D4583" s="7">
        <v>2646.8562999999999</v>
      </c>
      <c r="E4583" s="5">
        <v>440.68</v>
      </c>
      <c r="F4583" s="5">
        <v>2009.37</v>
      </c>
      <c r="G4583" s="5">
        <v>43.64</v>
      </c>
      <c r="H4583" s="5">
        <v>153.16630000000021</v>
      </c>
      <c r="I4583" s="5">
        <v>1675.733333333334</v>
      </c>
      <c r="J4583" s="5">
        <v>6063.46875</v>
      </c>
      <c r="K4583" s="7">
        <v>9</v>
      </c>
      <c r="L4583" s="7">
        <v>0</v>
      </c>
      <c r="M4583" s="8">
        <v>0</v>
      </c>
      <c r="N4583" s="8">
        <v>0</v>
      </c>
      <c r="O4583" s="6">
        <v>1</v>
      </c>
    </row>
    <row r="4584" spans="1:15" x14ac:dyDescent="0.2">
      <c r="A4584" s="3">
        <v>35643</v>
      </c>
      <c r="B4584" t="s">
        <v>3</v>
      </c>
      <c r="C4584" t="s">
        <v>17</v>
      </c>
      <c r="D4584" s="7">
        <v>34369.980300000003</v>
      </c>
      <c r="E4584" s="5">
        <v>11366.44</v>
      </c>
      <c r="F4584" s="5">
        <v>10691.56</v>
      </c>
      <c r="G4584" s="5">
        <v>1668</v>
      </c>
      <c r="H4584" s="5">
        <v>10643.980300000001</v>
      </c>
      <c r="I4584" s="5">
        <v>39084.066666666666</v>
      </c>
      <c r="J4584" s="5">
        <v>215651.17578125</v>
      </c>
      <c r="K4584" s="7">
        <v>50</v>
      </c>
      <c r="L4584" s="7">
        <v>7</v>
      </c>
      <c r="M4584" s="8">
        <v>2</v>
      </c>
      <c r="N4584" s="8">
        <v>0</v>
      </c>
      <c r="O4584" s="6">
        <v>4</v>
      </c>
    </row>
    <row r="4585" spans="1:15" x14ac:dyDescent="0.2">
      <c r="A4585" s="3">
        <v>35643</v>
      </c>
      <c r="B4585" t="s">
        <v>3</v>
      </c>
      <c r="C4585" t="s">
        <v>17</v>
      </c>
      <c r="D4585" s="7">
        <v>2091.4085</v>
      </c>
      <c r="E4585" s="5">
        <v>1020.08</v>
      </c>
      <c r="F4585" s="5">
        <v>857.33</v>
      </c>
      <c r="G4585" s="5">
        <v>162.72</v>
      </c>
      <c r="H4585" s="5">
        <v>51.278500000000037</v>
      </c>
      <c r="I4585" s="5">
        <v>821.33333333333394</v>
      </c>
      <c r="J4585" s="5">
        <v>2575.619140625</v>
      </c>
      <c r="K4585" s="7">
        <v>3</v>
      </c>
      <c r="L4585" s="7">
        <v>0</v>
      </c>
      <c r="M4585" s="8">
        <v>1</v>
      </c>
      <c r="N4585" s="8">
        <v>0</v>
      </c>
      <c r="O4585" s="6">
        <v>0</v>
      </c>
    </row>
    <row r="4586" spans="1:15" x14ac:dyDescent="0.2">
      <c r="A4586" s="3">
        <v>35643</v>
      </c>
      <c r="B4586" t="s">
        <v>3</v>
      </c>
      <c r="C4586" t="s">
        <v>17</v>
      </c>
      <c r="D4586" s="7">
        <v>265.81630000000001</v>
      </c>
      <c r="E4586" s="5">
        <v>4.24</v>
      </c>
      <c r="F4586" s="5">
        <v>3.55</v>
      </c>
      <c r="G4586" s="5">
        <v>0.68</v>
      </c>
      <c r="H4586" s="5">
        <v>257.34629999999999</v>
      </c>
      <c r="I4586" s="5">
        <v>176.61666666666679</v>
      </c>
      <c r="J4586" s="5">
        <v>65734.9453125</v>
      </c>
      <c r="K4586" s="7">
        <v>19</v>
      </c>
      <c r="L4586" s="7">
        <v>2</v>
      </c>
      <c r="M4586" s="8">
        <v>-1</v>
      </c>
      <c r="N4586" s="8">
        <v>2</v>
      </c>
      <c r="O4586" s="6">
        <v>1</v>
      </c>
    </row>
    <row r="4587" spans="1:15" x14ac:dyDescent="0.2">
      <c r="A4587" s="3">
        <v>35643</v>
      </c>
      <c r="B4587" t="s">
        <v>3</v>
      </c>
      <c r="C4587" t="s">
        <v>16</v>
      </c>
      <c r="D4587" s="7">
        <v>6530.8444</v>
      </c>
      <c r="E4587" s="5">
        <v>5951.32</v>
      </c>
      <c r="F4587" s="5">
        <v>269.56</v>
      </c>
      <c r="G4587" s="5">
        <v>5.21</v>
      </c>
      <c r="H4587" s="5">
        <v>304.75440000000026</v>
      </c>
      <c r="I4587" s="5">
        <v>25.85</v>
      </c>
      <c r="J4587" s="5">
        <v>139870.41308593799</v>
      </c>
      <c r="K4587" s="7">
        <v>23</v>
      </c>
      <c r="L4587" s="7">
        <v>1</v>
      </c>
      <c r="M4587" s="8">
        <v>1</v>
      </c>
      <c r="N4587" s="8">
        <v>2</v>
      </c>
      <c r="O4587" s="6">
        <v>1</v>
      </c>
    </row>
    <row r="4588" spans="1:15" x14ac:dyDescent="0.2">
      <c r="A4588" s="3">
        <v>35643</v>
      </c>
      <c r="B4588" t="s">
        <v>3</v>
      </c>
      <c r="C4588" t="s">
        <v>16</v>
      </c>
      <c r="D4588" s="7">
        <v>306615.07459999999</v>
      </c>
      <c r="E4588" s="5">
        <v>262425.40999999997</v>
      </c>
      <c r="F4588" s="5">
        <v>24365.91</v>
      </c>
      <c r="G4588" s="5">
        <v>586.30999999999995</v>
      </c>
      <c r="H4588" s="5">
        <v>19237.444600000017</v>
      </c>
      <c r="I4588" s="5">
        <v>22525.333333333339</v>
      </c>
      <c r="J4588" s="5">
        <v>4926140.3769531297</v>
      </c>
      <c r="K4588" s="7">
        <v>1957</v>
      </c>
      <c r="L4588" s="7">
        <v>56</v>
      </c>
      <c r="M4588" s="8">
        <v>-8</v>
      </c>
      <c r="N4588" s="8">
        <v>226</v>
      </c>
      <c r="O4588" s="6">
        <v>313</v>
      </c>
    </row>
    <row r="4589" spans="1:15" x14ac:dyDescent="0.2">
      <c r="A4589" s="3">
        <v>35643</v>
      </c>
      <c r="B4589" t="s">
        <v>3</v>
      </c>
      <c r="C4589" t="s">
        <v>16</v>
      </c>
      <c r="D4589" s="7">
        <v>1819.5</v>
      </c>
      <c r="E4589" s="5">
        <v>2027.87</v>
      </c>
      <c r="F4589" s="5">
        <v>92.3</v>
      </c>
      <c r="G4589" s="5">
        <v>25.6</v>
      </c>
      <c r="H4589" s="5">
        <v>-326.26999999999992</v>
      </c>
      <c r="I4589" s="5">
        <v>0</v>
      </c>
      <c r="J4589" s="5">
        <v>221696.46484375</v>
      </c>
      <c r="K4589" s="7">
        <v>48</v>
      </c>
      <c r="L4589" s="7">
        <v>1</v>
      </c>
      <c r="M4589" s="8">
        <v>3</v>
      </c>
      <c r="N4589" s="8">
        <v>0</v>
      </c>
      <c r="O4589" s="6">
        <v>3</v>
      </c>
    </row>
    <row r="4590" spans="1:15" x14ac:dyDescent="0.2">
      <c r="A4590" s="3">
        <v>35643</v>
      </c>
      <c r="B4590" t="s">
        <v>11</v>
      </c>
      <c r="C4590" t="s">
        <v>15</v>
      </c>
      <c r="D4590" s="7">
        <v>5618.8640999999998</v>
      </c>
      <c r="E4590" s="5">
        <v>498.17</v>
      </c>
      <c r="F4590" s="5">
        <v>3839.54</v>
      </c>
      <c r="G4590" s="5">
        <v>84.96</v>
      </c>
      <c r="H4590" s="5">
        <v>1196.1940999999997</v>
      </c>
      <c r="I4590" s="5">
        <v>5414.9500000000035</v>
      </c>
      <c r="J4590" s="5">
        <v>1773.96022129059</v>
      </c>
      <c r="K4590" s="7">
        <v>10</v>
      </c>
      <c r="L4590" s="7">
        <v>0</v>
      </c>
      <c r="M4590" s="8">
        <v>0</v>
      </c>
      <c r="N4590" s="8">
        <v>1</v>
      </c>
      <c r="O4590" s="6">
        <v>0</v>
      </c>
    </row>
    <row r="4591" spans="1:15" x14ac:dyDescent="0.2">
      <c r="A4591" s="3">
        <v>35643</v>
      </c>
      <c r="B4591" t="s">
        <v>11</v>
      </c>
      <c r="C4591" t="s">
        <v>16</v>
      </c>
      <c r="D4591" s="7">
        <v>289.18</v>
      </c>
      <c r="E4591" s="5">
        <v>289.18</v>
      </c>
      <c r="F4591" s="5">
        <v>0</v>
      </c>
      <c r="G4591" s="5">
        <v>0</v>
      </c>
      <c r="H4591" s="5">
        <v>0</v>
      </c>
      <c r="I4591" s="5">
        <v>0</v>
      </c>
      <c r="J4591" s="5">
        <v>295.280003547668</v>
      </c>
      <c r="K4591" s="7">
        <v>1</v>
      </c>
      <c r="L4591" s="7">
        <v>0</v>
      </c>
      <c r="M4591" s="8">
        <v>0</v>
      </c>
      <c r="N4591" s="8">
        <v>0</v>
      </c>
      <c r="O4591" s="6">
        <v>0</v>
      </c>
    </row>
    <row r="4592" spans="1:15" x14ac:dyDescent="0.2">
      <c r="A4592" s="3">
        <v>35643</v>
      </c>
      <c r="B4592" t="s">
        <v>11</v>
      </c>
      <c r="C4592" t="s">
        <v>15</v>
      </c>
      <c r="D4592" s="7">
        <v>9789733.6777999997</v>
      </c>
      <c r="E4592" s="5">
        <v>1071808.7080999999</v>
      </c>
      <c r="F4592" s="5">
        <v>4398802.9864999996</v>
      </c>
      <c r="G4592" s="5">
        <v>261072.11</v>
      </c>
      <c r="H4592" s="5">
        <v>4058049.8731999998</v>
      </c>
      <c r="I4592" s="5">
        <v>12719724.249999993</v>
      </c>
      <c r="J4592" s="5">
        <v>12987947.6210938</v>
      </c>
      <c r="K4592" s="7">
        <v>13636</v>
      </c>
      <c r="L4592" s="7">
        <v>-2</v>
      </c>
      <c r="M4592" s="8">
        <v>-45482</v>
      </c>
      <c r="N4592" s="8">
        <v>271</v>
      </c>
      <c r="O4592" s="6">
        <v>1964</v>
      </c>
    </row>
    <row r="4593" spans="1:15" x14ac:dyDescent="0.2">
      <c r="A4593" s="3">
        <v>35643</v>
      </c>
      <c r="B4593" t="s">
        <v>11</v>
      </c>
      <c r="C4593" t="s">
        <v>17</v>
      </c>
      <c r="D4593" s="7">
        <v>29160307.584800001</v>
      </c>
      <c r="E4593" s="5">
        <v>7141043.1799999904</v>
      </c>
      <c r="F4593" s="5">
        <v>11648397.310000001</v>
      </c>
      <c r="G4593" s="5">
        <v>1417316.07</v>
      </c>
      <c r="H4593" s="5">
        <v>8953551.0248000119</v>
      </c>
      <c r="I4593" s="5">
        <v>34306433.583333358</v>
      </c>
      <c r="J4593" s="5">
        <v>156587747.89578801</v>
      </c>
      <c r="K4593" s="7">
        <v>68983</v>
      </c>
      <c r="L4593" s="7">
        <v>10236</v>
      </c>
      <c r="M4593" s="8">
        <v>661</v>
      </c>
      <c r="N4593" s="8">
        <v>1395</v>
      </c>
      <c r="O4593" s="6">
        <v>8090</v>
      </c>
    </row>
    <row r="4594" spans="1:15" x14ac:dyDescent="0.2">
      <c r="A4594" s="3">
        <v>35643</v>
      </c>
      <c r="B4594" t="s">
        <v>11</v>
      </c>
      <c r="C4594" t="s">
        <v>17</v>
      </c>
      <c r="D4594" s="7">
        <v>744062.18610000005</v>
      </c>
      <c r="E4594" s="5">
        <v>302268.74</v>
      </c>
      <c r="F4594" s="5">
        <v>232038.08</v>
      </c>
      <c r="G4594" s="5">
        <v>30310.63</v>
      </c>
      <c r="H4594" s="5">
        <v>179444.73610000007</v>
      </c>
      <c r="I4594" s="5">
        <v>641438.89999999979</v>
      </c>
      <c r="J4594" s="5">
        <v>20883956.5947266</v>
      </c>
      <c r="K4594" s="7">
        <v>1887</v>
      </c>
      <c r="L4594" s="7">
        <v>481</v>
      </c>
      <c r="M4594" s="8">
        <v>1168</v>
      </c>
      <c r="N4594" s="8">
        <v>22</v>
      </c>
      <c r="O4594" s="6">
        <v>7</v>
      </c>
    </row>
    <row r="4595" spans="1:15" x14ac:dyDescent="0.2">
      <c r="A4595" s="3">
        <v>35643</v>
      </c>
      <c r="B4595" t="s">
        <v>11</v>
      </c>
      <c r="C4595" t="s">
        <v>15</v>
      </c>
      <c r="D4595" s="7">
        <v>674247.56160000002</v>
      </c>
      <c r="E4595" s="5">
        <v>145032.16</v>
      </c>
      <c r="F4595" s="5">
        <v>292272.58</v>
      </c>
      <c r="G4595" s="5">
        <v>17778.62</v>
      </c>
      <c r="H4595" s="5">
        <v>219164.20159999997</v>
      </c>
      <c r="I4595" s="5">
        <v>731587.5166666666</v>
      </c>
      <c r="J4595" s="5">
        <v>3030483.4716796898</v>
      </c>
      <c r="K4595" s="7">
        <v>2373</v>
      </c>
      <c r="L4595" s="7">
        <v>81</v>
      </c>
      <c r="M4595" s="8">
        <v>-681</v>
      </c>
      <c r="N4595" s="8">
        <v>164</v>
      </c>
      <c r="O4595" s="6">
        <v>309</v>
      </c>
    </row>
    <row r="4596" spans="1:15" x14ac:dyDescent="0.2">
      <c r="A4596" s="3">
        <v>35643</v>
      </c>
      <c r="B4596" t="s">
        <v>11</v>
      </c>
      <c r="C4596" t="s">
        <v>17</v>
      </c>
      <c r="D4596" s="7">
        <v>11117968.6461</v>
      </c>
      <c r="E4596" s="5">
        <v>2065392.77</v>
      </c>
      <c r="F4596" s="5">
        <v>4923513.99</v>
      </c>
      <c r="G4596" s="5">
        <v>500221.57</v>
      </c>
      <c r="H4596" s="5">
        <v>3628840.3160999999</v>
      </c>
      <c r="I4596" s="5">
        <v>16889232.699999999</v>
      </c>
      <c r="J4596" s="5">
        <v>35181223.058593802</v>
      </c>
      <c r="K4596" s="7">
        <v>42496</v>
      </c>
      <c r="L4596" s="7">
        <v>1826</v>
      </c>
      <c r="M4596" s="8">
        <v>2068</v>
      </c>
      <c r="N4596" s="8">
        <v>1092</v>
      </c>
      <c r="O4596" s="6">
        <v>3271</v>
      </c>
    </row>
    <row r="4597" spans="1:15" x14ac:dyDescent="0.2">
      <c r="A4597" s="3">
        <v>35643</v>
      </c>
      <c r="B4597" t="s">
        <v>11</v>
      </c>
      <c r="C4597" t="s">
        <v>16</v>
      </c>
      <c r="D4597" s="7">
        <v>5714101.0050999997</v>
      </c>
      <c r="E4597" s="5">
        <v>5579258.0999999996</v>
      </c>
      <c r="F4597" s="5">
        <v>111726.66</v>
      </c>
      <c r="G4597" s="5">
        <v>4077.67</v>
      </c>
      <c r="H4597" s="5">
        <v>19038.575100000089</v>
      </c>
      <c r="I4597" s="5">
        <v>158.16666666666677</v>
      </c>
      <c r="J4597" s="5">
        <v>209660945.99511701</v>
      </c>
      <c r="K4597" s="7">
        <v>14243</v>
      </c>
      <c r="L4597" s="7">
        <v>370</v>
      </c>
      <c r="M4597" s="8">
        <v>-51</v>
      </c>
      <c r="N4597" s="8">
        <v>1042</v>
      </c>
      <c r="O4597" s="6">
        <v>2058</v>
      </c>
    </row>
    <row r="4598" spans="1:15" x14ac:dyDescent="0.2">
      <c r="A4598" s="3">
        <v>35643</v>
      </c>
      <c r="B4598" t="s">
        <v>11</v>
      </c>
      <c r="C4598" t="s">
        <v>15</v>
      </c>
      <c r="D4598" s="7">
        <v>19516252.184799999</v>
      </c>
      <c r="E4598" s="5">
        <v>3745262.93</v>
      </c>
      <c r="F4598" s="5">
        <v>6984253.2400000095</v>
      </c>
      <c r="G4598" s="5">
        <v>905296.18</v>
      </c>
      <c r="H4598" s="5">
        <v>7881439.8347999901</v>
      </c>
      <c r="I4598" s="5">
        <v>37702266.416666657</v>
      </c>
      <c r="J4598" s="5">
        <v>64129875.1640625</v>
      </c>
      <c r="K4598" s="7">
        <v>98204</v>
      </c>
      <c r="L4598" s="7">
        <v>24</v>
      </c>
      <c r="M4598" s="8">
        <v>11832</v>
      </c>
      <c r="N4598" s="8">
        <v>3568</v>
      </c>
      <c r="O4598" s="6">
        <v>4509</v>
      </c>
    </row>
    <row r="4599" spans="1:15" x14ac:dyDescent="0.2">
      <c r="A4599" s="3">
        <v>35643</v>
      </c>
      <c r="B4599" t="s">
        <v>11</v>
      </c>
      <c r="C4599" t="s">
        <v>15</v>
      </c>
      <c r="D4599" s="7">
        <v>80696.895900000003</v>
      </c>
      <c r="E4599" s="5">
        <v>23667.91</v>
      </c>
      <c r="F4599" s="5">
        <v>14986.82</v>
      </c>
      <c r="G4599" s="5">
        <v>1522.04</v>
      </c>
      <c r="H4599" s="5">
        <v>40520.125899999999</v>
      </c>
      <c r="I4599" s="5">
        <v>158575.69999999995</v>
      </c>
      <c r="J4599" s="5">
        <v>539179.90136718797</v>
      </c>
      <c r="K4599" s="7">
        <v>212</v>
      </c>
      <c r="L4599" s="7">
        <v>0</v>
      </c>
      <c r="M4599" s="8">
        <v>-18</v>
      </c>
      <c r="N4599" s="8">
        <v>4</v>
      </c>
      <c r="O4599" s="6">
        <v>7</v>
      </c>
    </row>
    <row r="4600" spans="1:15" x14ac:dyDescent="0.2">
      <c r="A4600" s="3">
        <v>35643</v>
      </c>
      <c r="B4600" t="s">
        <v>11</v>
      </c>
      <c r="C4600" t="s">
        <v>15</v>
      </c>
      <c r="D4600" s="7">
        <v>15887938.7501</v>
      </c>
      <c r="E4600" s="5">
        <v>2690224.7</v>
      </c>
      <c r="F4600" s="5">
        <v>6261827.9699999904</v>
      </c>
      <c r="G4600" s="5">
        <v>665366.86</v>
      </c>
      <c r="H4600" s="5">
        <v>6270519.220100008</v>
      </c>
      <c r="I4600" s="5">
        <v>21190276.75</v>
      </c>
      <c r="J4600" s="5">
        <v>60954962.3925782</v>
      </c>
      <c r="K4600" s="7">
        <v>76441</v>
      </c>
      <c r="L4600" s="7">
        <v>-6</v>
      </c>
      <c r="M4600" s="8">
        <v>27967</v>
      </c>
      <c r="N4600" s="8">
        <v>2193</v>
      </c>
      <c r="O4600" s="6">
        <v>2253</v>
      </c>
    </row>
    <row r="4601" spans="1:15" x14ac:dyDescent="0.2">
      <c r="A4601" s="3">
        <v>35643</v>
      </c>
      <c r="B4601" t="s">
        <v>11</v>
      </c>
      <c r="C4601" t="s">
        <v>17</v>
      </c>
      <c r="D4601" s="7">
        <v>3013.3872999999999</v>
      </c>
      <c r="E4601" s="5">
        <v>542.05999999999995</v>
      </c>
      <c r="F4601" s="5">
        <v>1337.5</v>
      </c>
      <c r="G4601" s="5">
        <v>0</v>
      </c>
      <c r="H4601" s="5">
        <v>1133.8272999999999</v>
      </c>
      <c r="I4601" s="5">
        <v>3163.0833333333335</v>
      </c>
      <c r="J4601" s="5">
        <v>6657.5342550277601</v>
      </c>
      <c r="K4601" s="7">
        <v>2</v>
      </c>
      <c r="L4601" s="7">
        <v>0</v>
      </c>
      <c r="M4601" s="8">
        <v>0</v>
      </c>
      <c r="N4601" s="8">
        <v>0</v>
      </c>
      <c r="O4601" s="6">
        <v>0</v>
      </c>
    </row>
    <row r="4602" spans="1:15" x14ac:dyDescent="0.2">
      <c r="A4602" s="3">
        <v>35643</v>
      </c>
      <c r="B4602" t="s">
        <v>11</v>
      </c>
      <c r="C4602" t="s">
        <v>17</v>
      </c>
      <c r="D4602" s="7">
        <v>871.21900000000005</v>
      </c>
      <c r="E4602" s="5">
        <v>0</v>
      </c>
      <c r="F4602" s="5">
        <v>746.04</v>
      </c>
      <c r="G4602" s="5">
        <v>1.1499999999999999</v>
      </c>
      <c r="H4602" s="5">
        <v>124.02900000000008</v>
      </c>
      <c r="I4602" s="5">
        <v>304.11666666666662</v>
      </c>
      <c r="J4602" s="5">
        <v>0</v>
      </c>
      <c r="K4602" s="7">
        <v>1</v>
      </c>
      <c r="L4602" s="7">
        <v>0</v>
      </c>
      <c r="M4602" s="8">
        <v>0</v>
      </c>
      <c r="N4602" s="8">
        <v>0</v>
      </c>
      <c r="O4602" s="6">
        <v>0</v>
      </c>
    </row>
    <row r="4603" spans="1:15" x14ac:dyDescent="0.2">
      <c r="A4603" s="3">
        <v>35643</v>
      </c>
      <c r="B4603" t="s">
        <v>11</v>
      </c>
      <c r="C4603" t="s">
        <v>15</v>
      </c>
      <c r="D4603" s="7">
        <v>4039072.9141000002</v>
      </c>
      <c r="E4603" s="5">
        <v>389331.79</v>
      </c>
      <c r="F4603" s="5">
        <v>2812009.14</v>
      </c>
      <c r="G4603" s="5">
        <v>72340.960000000006</v>
      </c>
      <c r="H4603" s="5">
        <v>765391.02410000004</v>
      </c>
      <c r="I4603" s="5">
        <v>2174425.1166666672</v>
      </c>
      <c r="J4603" s="5">
        <v>6656706.7724609403</v>
      </c>
      <c r="K4603" s="7">
        <v>13997</v>
      </c>
      <c r="L4603" s="7">
        <v>-1</v>
      </c>
      <c r="M4603" s="8">
        <v>-185</v>
      </c>
      <c r="N4603" s="8">
        <v>1018</v>
      </c>
      <c r="O4603" s="6">
        <v>1697</v>
      </c>
    </row>
    <row r="4604" spans="1:15" x14ac:dyDescent="0.2">
      <c r="A4604" s="3">
        <v>35643</v>
      </c>
      <c r="B4604" t="s">
        <v>11</v>
      </c>
      <c r="C4604" t="s">
        <v>17</v>
      </c>
      <c r="D4604" s="7">
        <v>13255602.938999999</v>
      </c>
      <c r="E4604" s="5">
        <v>4421379.01</v>
      </c>
      <c r="F4604" s="5">
        <v>4264214.28</v>
      </c>
      <c r="G4604" s="5">
        <v>728138.29</v>
      </c>
      <c r="H4604" s="5">
        <v>3841871.3589999992</v>
      </c>
      <c r="I4604" s="5">
        <v>14306466.083333336</v>
      </c>
      <c r="J4604" s="5">
        <v>54716488.389648497</v>
      </c>
      <c r="K4604" s="7">
        <v>22661</v>
      </c>
      <c r="L4604" s="7">
        <v>2850</v>
      </c>
      <c r="M4604" s="8">
        <v>1258</v>
      </c>
      <c r="N4604" s="8">
        <v>474</v>
      </c>
      <c r="O4604" s="6">
        <v>3582</v>
      </c>
    </row>
    <row r="4605" spans="1:15" x14ac:dyDescent="0.2">
      <c r="A4605" s="3">
        <v>35643</v>
      </c>
      <c r="B4605" t="s">
        <v>11</v>
      </c>
      <c r="C4605" t="s">
        <v>17</v>
      </c>
      <c r="D4605" s="7">
        <v>977071.09770000004</v>
      </c>
      <c r="E4605" s="5">
        <v>379377.01</v>
      </c>
      <c r="F4605" s="5">
        <v>343122.52</v>
      </c>
      <c r="G4605" s="5">
        <v>61643.33</v>
      </c>
      <c r="H4605" s="5">
        <v>192928.2377</v>
      </c>
      <c r="I4605" s="5">
        <v>881317.18333333451</v>
      </c>
      <c r="J4605" s="5">
        <v>2398823.7451171898</v>
      </c>
      <c r="K4605" s="7">
        <v>1129</v>
      </c>
      <c r="L4605" s="7">
        <v>30</v>
      </c>
      <c r="M4605" s="8">
        <v>190</v>
      </c>
      <c r="N4605" s="8">
        <v>7</v>
      </c>
      <c r="O4605" s="6">
        <v>33</v>
      </c>
    </row>
    <row r="4606" spans="1:15" x14ac:dyDescent="0.2">
      <c r="A4606" s="3">
        <v>35643</v>
      </c>
      <c r="B4606" t="s">
        <v>11</v>
      </c>
      <c r="C4606" t="s">
        <v>17</v>
      </c>
      <c r="D4606" s="7">
        <v>565323.21620000002</v>
      </c>
      <c r="E4606" s="5">
        <v>2206.56</v>
      </c>
      <c r="F4606" s="5">
        <v>176439.51</v>
      </c>
      <c r="G4606" s="5">
        <v>14739.14</v>
      </c>
      <c r="H4606" s="5">
        <v>371938.00619999995</v>
      </c>
      <c r="I4606" s="5">
        <v>2361892.6333333333</v>
      </c>
      <c r="J4606" s="5">
        <v>6475946.5078125</v>
      </c>
      <c r="K4606" s="7">
        <v>5618</v>
      </c>
      <c r="L4606" s="7">
        <v>246</v>
      </c>
      <c r="M4606" s="8">
        <v>423</v>
      </c>
      <c r="N4606" s="8">
        <v>452</v>
      </c>
      <c r="O4606" s="6">
        <v>912</v>
      </c>
    </row>
    <row r="4607" spans="1:15" x14ac:dyDescent="0.2">
      <c r="A4607" s="3">
        <v>35643</v>
      </c>
      <c r="B4607" t="s">
        <v>11</v>
      </c>
      <c r="C4607" t="s">
        <v>16</v>
      </c>
      <c r="D4607" s="7">
        <v>142680.7697</v>
      </c>
      <c r="E4607" s="5">
        <v>112991.98</v>
      </c>
      <c r="F4607" s="5">
        <v>13117.11</v>
      </c>
      <c r="G4607" s="5">
        <v>1368.8</v>
      </c>
      <c r="H4607" s="5">
        <v>15202.879700000009</v>
      </c>
      <c r="I4607" s="5">
        <v>20469.766666666656</v>
      </c>
      <c r="J4607" s="5">
        <v>2645426.5878906301</v>
      </c>
      <c r="K4607" s="7">
        <v>455</v>
      </c>
      <c r="L4607" s="7">
        <v>0</v>
      </c>
      <c r="M4607" s="8">
        <v>14</v>
      </c>
      <c r="N4607" s="8">
        <v>41</v>
      </c>
      <c r="O4607" s="6">
        <v>72</v>
      </c>
    </row>
    <row r="4608" spans="1:15" x14ac:dyDescent="0.2">
      <c r="A4608" s="3">
        <v>35643</v>
      </c>
      <c r="B4608" t="s">
        <v>11</v>
      </c>
      <c r="C4608" t="s">
        <v>16</v>
      </c>
      <c r="D4608" s="7">
        <v>3243844.1598999999</v>
      </c>
      <c r="E4608" s="5">
        <v>2987527.18</v>
      </c>
      <c r="F4608" s="5">
        <v>120890.83</v>
      </c>
      <c r="G4608" s="5">
        <v>5552.41</v>
      </c>
      <c r="H4608" s="5">
        <v>129873.73989999967</v>
      </c>
      <c r="I4608" s="5">
        <v>87584.233333333352</v>
      </c>
      <c r="J4608" s="5">
        <v>76977942.985351607</v>
      </c>
      <c r="K4608" s="7">
        <v>12803</v>
      </c>
      <c r="L4608" s="7">
        <v>3389</v>
      </c>
      <c r="M4608" s="8">
        <v>16</v>
      </c>
      <c r="N4608" s="8">
        <v>714</v>
      </c>
      <c r="O4608" s="6">
        <v>3872</v>
      </c>
    </row>
    <row r="4609" spans="1:15" x14ac:dyDescent="0.2">
      <c r="A4609" s="3">
        <v>35643</v>
      </c>
      <c r="B4609" t="s">
        <v>11</v>
      </c>
      <c r="C4609" t="s">
        <v>16</v>
      </c>
      <c r="D4609" s="7">
        <v>68624.967300000004</v>
      </c>
      <c r="E4609" s="5">
        <v>63382.18</v>
      </c>
      <c r="F4609" s="5">
        <v>2906.72</v>
      </c>
      <c r="G4609" s="5">
        <v>110.38</v>
      </c>
      <c r="H4609" s="5">
        <v>2225.6873000000037</v>
      </c>
      <c r="I4609" s="5">
        <v>75.45</v>
      </c>
      <c r="J4609" s="5">
        <v>5381309.9941406297</v>
      </c>
      <c r="K4609" s="7">
        <v>549</v>
      </c>
      <c r="L4609" s="7">
        <v>9</v>
      </c>
      <c r="M4609" s="8">
        <v>8</v>
      </c>
      <c r="N4609" s="8">
        <v>41</v>
      </c>
      <c r="O4609" s="6">
        <v>57</v>
      </c>
    </row>
    <row r="4610" spans="1:15" x14ac:dyDescent="0.2">
      <c r="A4610" s="3">
        <v>35643</v>
      </c>
      <c r="B4610" t="s">
        <v>6</v>
      </c>
      <c r="C4610" t="s">
        <v>15</v>
      </c>
      <c r="D4610" s="7">
        <v>21542.006700000002</v>
      </c>
      <c r="E4610" s="5">
        <v>1163.92</v>
      </c>
      <c r="F4610" s="5">
        <v>17712.240000000002</v>
      </c>
      <c r="G4610" s="5">
        <v>278.67</v>
      </c>
      <c r="H4610" s="5">
        <v>2387.1766999999982</v>
      </c>
      <c r="I4610" s="5">
        <v>10618.250000000011</v>
      </c>
      <c r="J4610" s="5">
        <v>351.69013118743902</v>
      </c>
      <c r="K4610" s="7">
        <v>19</v>
      </c>
      <c r="L4610" s="7">
        <v>0</v>
      </c>
      <c r="M4610" s="8">
        <v>1</v>
      </c>
      <c r="N4610" s="8">
        <v>0</v>
      </c>
      <c r="O4610" s="6">
        <v>0</v>
      </c>
    </row>
    <row r="4611" spans="1:15" x14ac:dyDescent="0.2">
      <c r="A4611" s="3">
        <v>35643</v>
      </c>
      <c r="B4611" t="s">
        <v>6</v>
      </c>
      <c r="C4611" t="s">
        <v>15</v>
      </c>
      <c r="D4611" s="7">
        <v>2561167.0159999998</v>
      </c>
      <c r="E4611" s="5">
        <v>316257.24200000003</v>
      </c>
      <c r="F4611" s="5">
        <v>1129865.8770000001</v>
      </c>
      <c r="G4611" s="5">
        <v>71731.600000000006</v>
      </c>
      <c r="H4611" s="5">
        <v>1043312.2969999997</v>
      </c>
      <c r="I4611" s="5">
        <v>3289058.2333333362</v>
      </c>
      <c r="J4611" s="5">
        <v>3904162.6845703102</v>
      </c>
      <c r="K4611" s="7">
        <v>3087</v>
      </c>
      <c r="L4611" s="7">
        <v>0</v>
      </c>
      <c r="M4611" s="8">
        <v>-12515</v>
      </c>
      <c r="N4611" s="8">
        <v>91</v>
      </c>
      <c r="O4611" s="6">
        <v>574</v>
      </c>
    </row>
    <row r="4612" spans="1:15" x14ac:dyDescent="0.2">
      <c r="A4612" s="3">
        <v>35643</v>
      </c>
      <c r="B4612" t="s">
        <v>6</v>
      </c>
      <c r="C4612" t="s">
        <v>17</v>
      </c>
      <c r="D4612" s="7">
        <v>12221333.7476</v>
      </c>
      <c r="E4612" s="5">
        <v>2960678.62</v>
      </c>
      <c r="F4612" s="5">
        <v>4894575.8899999997</v>
      </c>
      <c r="G4612" s="5">
        <v>594000.96</v>
      </c>
      <c r="H4612" s="5">
        <v>3772078.2775999997</v>
      </c>
      <c r="I4612" s="5">
        <v>16061537.449999996</v>
      </c>
      <c r="J4612" s="5">
        <v>81807981.333955795</v>
      </c>
      <c r="K4612" s="7">
        <v>27008</v>
      </c>
      <c r="L4612" s="7">
        <v>2263</v>
      </c>
      <c r="M4612" s="8">
        <v>432</v>
      </c>
      <c r="N4612" s="8">
        <v>655</v>
      </c>
      <c r="O4612" s="6">
        <v>2208</v>
      </c>
    </row>
    <row r="4613" spans="1:15" x14ac:dyDescent="0.2">
      <c r="A4613" s="3">
        <v>35643</v>
      </c>
      <c r="B4613" t="s">
        <v>6</v>
      </c>
      <c r="C4613" t="s">
        <v>17</v>
      </c>
      <c r="D4613" s="7">
        <v>453280.05109999998</v>
      </c>
      <c r="E4613" s="5">
        <v>182689.25</v>
      </c>
      <c r="F4613" s="5">
        <v>138945.03</v>
      </c>
      <c r="G4613" s="5">
        <v>18968.810000000001</v>
      </c>
      <c r="H4613" s="5">
        <v>112676.96109999999</v>
      </c>
      <c r="I4613" s="5">
        <v>411589.36666666641</v>
      </c>
      <c r="J4613" s="5">
        <v>13279457.1171875</v>
      </c>
      <c r="K4613" s="7">
        <v>1190</v>
      </c>
      <c r="L4613" s="7">
        <v>347</v>
      </c>
      <c r="M4613" s="8">
        <v>667</v>
      </c>
      <c r="N4613" s="8">
        <v>24</v>
      </c>
      <c r="O4613" s="6">
        <v>3</v>
      </c>
    </row>
    <row r="4614" spans="1:15" x14ac:dyDescent="0.2">
      <c r="A4614" s="3">
        <v>35643</v>
      </c>
      <c r="B4614" t="s">
        <v>6</v>
      </c>
      <c r="C4614" t="s">
        <v>15</v>
      </c>
      <c r="D4614" s="7">
        <v>363195.02140000003</v>
      </c>
      <c r="E4614" s="5">
        <v>76548.2</v>
      </c>
      <c r="F4614" s="5">
        <v>143792.89000000001</v>
      </c>
      <c r="G4614" s="5">
        <v>11756.46</v>
      </c>
      <c r="H4614" s="5">
        <v>131097.47140000001</v>
      </c>
      <c r="I4614" s="5">
        <v>362614.25000000029</v>
      </c>
      <c r="J4614" s="5">
        <v>1306299.4902343799</v>
      </c>
      <c r="K4614" s="7">
        <v>1407</v>
      </c>
      <c r="L4614" s="7">
        <v>296</v>
      </c>
      <c r="M4614" s="8">
        <v>-420</v>
      </c>
      <c r="N4614" s="8">
        <v>84</v>
      </c>
      <c r="O4614" s="6">
        <v>118</v>
      </c>
    </row>
    <row r="4615" spans="1:15" x14ac:dyDescent="0.2">
      <c r="A4615" s="3">
        <v>35643</v>
      </c>
      <c r="B4615" t="s">
        <v>6</v>
      </c>
      <c r="C4615" t="s">
        <v>17</v>
      </c>
      <c r="D4615" s="7">
        <v>5793262.5537999999</v>
      </c>
      <c r="E4615" s="5">
        <v>1092592.55</v>
      </c>
      <c r="F4615" s="5">
        <v>2590763.8757000002</v>
      </c>
      <c r="G4615" s="5">
        <v>291151.51</v>
      </c>
      <c r="H4615" s="5">
        <v>1818754.6180999998</v>
      </c>
      <c r="I4615" s="5">
        <v>9349013.4333333299</v>
      </c>
      <c r="J4615" s="5">
        <v>19540235.978515599</v>
      </c>
      <c r="K4615" s="7">
        <v>22783</v>
      </c>
      <c r="L4615" s="7">
        <v>2158</v>
      </c>
      <c r="M4615" s="8">
        <v>626</v>
      </c>
      <c r="N4615" s="8">
        <v>542</v>
      </c>
      <c r="O4615" s="6">
        <v>1576</v>
      </c>
    </row>
    <row r="4616" spans="1:15" x14ac:dyDescent="0.2">
      <c r="A4616" s="3">
        <v>35643</v>
      </c>
      <c r="B4616" t="s">
        <v>6</v>
      </c>
      <c r="C4616" t="s">
        <v>16</v>
      </c>
      <c r="D4616" s="7">
        <v>4162445.7757999999</v>
      </c>
      <c r="E4616" s="5">
        <v>4065487.89</v>
      </c>
      <c r="F4616" s="5">
        <v>92182.220000000103</v>
      </c>
      <c r="G4616" s="5">
        <v>2559.7399999999998</v>
      </c>
      <c r="H4616" s="5">
        <v>2215.9257999997117</v>
      </c>
      <c r="I4616" s="5">
        <v>75.933333333333294</v>
      </c>
      <c r="J4616" s="5">
        <v>175924206.40917999</v>
      </c>
      <c r="K4616" s="7">
        <v>10248</v>
      </c>
      <c r="L4616" s="7">
        <v>315</v>
      </c>
      <c r="M4616" s="8">
        <v>-35</v>
      </c>
      <c r="N4616" s="8">
        <v>733</v>
      </c>
      <c r="O4616" s="6">
        <v>1358</v>
      </c>
    </row>
    <row r="4617" spans="1:15" x14ac:dyDescent="0.2">
      <c r="A4617" s="3">
        <v>35643</v>
      </c>
      <c r="B4617" t="s">
        <v>6</v>
      </c>
      <c r="C4617" t="s">
        <v>15</v>
      </c>
      <c r="D4617" s="7">
        <v>9749631.6182000004</v>
      </c>
      <c r="E4617" s="5">
        <v>1991555.15</v>
      </c>
      <c r="F4617" s="5">
        <v>3389122.15</v>
      </c>
      <c r="G4617" s="5">
        <v>505360.47</v>
      </c>
      <c r="H4617" s="5">
        <v>3863593.8481999999</v>
      </c>
      <c r="I4617" s="5">
        <v>20361776.183333322</v>
      </c>
      <c r="J4617" s="5">
        <v>36868395.486328103</v>
      </c>
      <c r="K4617" s="7">
        <v>49908</v>
      </c>
      <c r="L4617" s="7">
        <v>53</v>
      </c>
      <c r="M4617" s="8">
        <v>2586</v>
      </c>
      <c r="N4617" s="8">
        <v>1979</v>
      </c>
      <c r="O4617" s="6">
        <v>2793</v>
      </c>
    </row>
    <row r="4618" spans="1:15" x14ac:dyDescent="0.2">
      <c r="A4618" s="3">
        <v>35643</v>
      </c>
      <c r="B4618" t="s">
        <v>6</v>
      </c>
      <c r="C4618" t="s">
        <v>15</v>
      </c>
      <c r="D4618" s="7">
        <v>48367.8825</v>
      </c>
      <c r="E4618" s="5">
        <v>12329.27</v>
      </c>
      <c r="F4618" s="5">
        <v>9182.7199999999993</v>
      </c>
      <c r="G4618" s="5">
        <v>805.26</v>
      </c>
      <c r="H4618" s="5">
        <v>26050.632500000003</v>
      </c>
      <c r="I4618" s="5">
        <v>112154.4833333334</v>
      </c>
      <c r="J4618" s="5">
        <v>367666.703125</v>
      </c>
      <c r="K4618" s="7">
        <v>151</v>
      </c>
      <c r="L4618" s="7">
        <v>0</v>
      </c>
      <c r="M4618" s="8">
        <v>-19</v>
      </c>
      <c r="N4618" s="8">
        <v>2</v>
      </c>
      <c r="O4618" s="6">
        <v>8</v>
      </c>
    </row>
    <row r="4619" spans="1:15" x14ac:dyDescent="0.2">
      <c r="A4619" s="3">
        <v>35643</v>
      </c>
      <c r="B4619" t="s">
        <v>6</v>
      </c>
      <c r="C4619" t="s">
        <v>15</v>
      </c>
      <c r="D4619" s="7">
        <v>6949206.2812000001</v>
      </c>
      <c r="E4619" s="5">
        <v>1305524.5900000001</v>
      </c>
      <c r="F4619" s="5">
        <v>2626802.3199999998</v>
      </c>
      <c r="G4619" s="5">
        <v>310055.14</v>
      </c>
      <c r="H4619" s="5">
        <v>2706824.2312000003</v>
      </c>
      <c r="I4619" s="5">
        <v>9335762.4666666649</v>
      </c>
      <c r="J4619" s="5">
        <v>31273442.056640599</v>
      </c>
      <c r="K4619" s="7">
        <v>30640</v>
      </c>
      <c r="L4619" s="7">
        <v>1</v>
      </c>
      <c r="M4619" s="8">
        <v>7764</v>
      </c>
      <c r="N4619" s="8">
        <v>1005</v>
      </c>
      <c r="O4619" s="6">
        <v>1197</v>
      </c>
    </row>
    <row r="4620" spans="1:15" x14ac:dyDescent="0.2">
      <c r="A4620" s="3">
        <v>35643</v>
      </c>
      <c r="B4620" t="s">
        <v>6</v>
      </c>
      <c r="C4620" t="s">
        <v>17</v>
      </c>
      <c r="D4620" s="7">
        <v>1752.3226999999999</v>
      </c>
      <c r="E4620" s="5">
        <v>320.18</v>
      </c>
      <c r="F4620" s="5">
        <v>664.49</v>
      </c>
      <c r="G4620" s="5">
        <v>19.68</v>
      </c>
      <c r="H4620" s="5">
        <v>747.97269999999992</v>
      </c>
      <c r="I4620" s="5">
        <v>1107.7000000000007</v>
      </c>
      <c r="J4620" s="5">
        <v>1722.8125</v>
      </c>
      <c r="K4620" s="7">
        <v>2</v>
      </c>
      <c r="L4620" s="7">
        <v>0</v>
      </c>
      <c r="M4620" s="8">
        <v>1</v>
      </c>
      <c r="N4620" s="8">
        <v>0</v>
      </c>
      <c r="O4620" s="6">
        <v>0</v>
      </c>
    </row>
    <row r="4621" spans="1:15" x14ac:dyDescent="0.2">
      <c r="A4621" s="3">
        <v>35643</v>
      </c>
      <c r="B4621" t="s">
        <v>6</v>
      </c>
      <c r="C4621" t="s">
        <v>15</v>
      </c>
      <c r="D4621" s="7">
        <v>1792620.2389</v>
      </c>
      <c r="E4621" s="5">
        <v>156097.74</v>
      </c>
      <c r="F4621" s="5">
        <v>1297562.45</v>
      </c>
      <c r="G4621" s="5">
        <v>29954.33</v>
      </c>
      <c r="H4621" s="5">
        <v>309005.71890000004</v>
      </c>
      <c r="I4621" s="5">
        <v>910222.05</v>
      </c>
      <c r="J4621" s="5">
        <v>2426304.2128906301</v>
      </c>
      <c r="K4621" s="7">
        <v>6781</v>
      </c>
      <c r="L4621" s="7">
        <v>0</v>
      </c>
      <c r="M4621" s="8">
        <v>-84</v>
      </c>
      <c r="N4621" s="8">
        <v>549</v>
      </c>
      <c r="O4621" s="6">
        <v>842</v>
      </c>
    </row>
    <row r="4622" spans="1:15" x14ac:dyDescent="0.2">
      <c r="A4622" s="3">
        <v>35643</v>
      </c>
      <c r="B4622" t="s">
        <v>6</v>
      </c>
      <c r="C4622" t="s">
        <v>17</v>
      </c>
      <c r="D4622" s="7">
        <v>5528164.8881000001</v>
      </c>
      <c r="E4622" s="5">
        <v>1830793.29</v>
      </c>
      <c r="F4622" s="5">
        <v>1730393.41</v>
      </c>
      <c r="G4622" s="5">
        <v>301786.46999999997</v>
      </c>
      <c r="H4622" s="5">
        <v>1665191.7181000002</v>
      </c>
      <c r="I4622" s="5">
        <v>6567510.2666666619</v>
      </c>
      <c r="J4622" s="5">
        <v>24502383.7587891</v>
      </c>
      <c r="K4622" s="7">
        <v>8314</v>
      </c>
      <c r="L4622" s="7">
        <v>950</v>
      </c>
      <c r="M4622" s="8">
        <v>561</v>
      </c>
      <c r="N4622" s="8">
        <v>155</v>
      </c>
      <c r="O4622" s="6">
        <v>748</v>
      </c>
    </row>
    <row r="4623" spans="1:15" x14ac:dyDescent="0.2">
      <c r="A4623" s="3">
        <v>35643</v>
      </c>
      <c r="B4623" t="s">
        <v>6</v>
      </c>
      <c r="C4623" t="s">
        <v>17</v>
      </c>
      <c r="D4623" s="7">
        <v>389039.08750000002</v>
      </c>
      <c r="E4623" s="5">
        <v>156929.1</v>
      </c>
      <c r="F4623" s="5">
        <v>139992.54</v>
      </c>
      <c r="G4623" s="5">
        <v>25976.74</v>
      </c>
      <c r="H4623" s="5">
        <v>66140.707500000004</v>
      </c>
      <c r="I4623" s="5">
        <v>343047.03333333321</v>
      </c>
      <c r="J4623" s="5">
        <v>820327.037109375</v>
      </c>
      <c r="K4623" s="7">
        <v>484</v>
      </c>
      <c r="L4623" s="7">
        <v>42</v>
      </c>
      <c r="M4623" s="8">
        <v>63</v>
      </c>
      <c r="N4623" s="8">
        <v>5</v>
      </c>
      <c r="O4623" s="6">
        <v>5</v>
      </c>
    </row>
    <row r="4624" spans="1:15" x14ac:dyDescent="0.2">
      <c r="A4624" s="3">
        <v>35643</v>
      </c>
      <c r="B4624" t="s">
        <v>6</v>
      </c>
      <c r="C4624" t="s">
        <v>17</v>
      </c>
      <c r="D4624" s="7">
        <v>154480.53460000001</v>
      </c>
      <c r="E4624" s="5">
        <v>1159.24</v>
      </c>
      <c r="F4624" s="5">
        <v>24243.9</v>
      </c>
      <c r="G4624" s="5">
        <v>2262.7800000000002</v>
      </c>
      <c r="H4624" s="5">
        <v>126814.61460000003</v>
      </c>
      <c r="I4624" s="5">
        <v>881222.5666666663</v>
      </c>
      <c r="J4624" s="5">
        <v>3011366.2021484398</v>
      </c>
      <c r="K4624" s="7">
        <v>2020</v>
      </c>
      <c r="L4624" s="7">
        <v>91</v>
      </c>
      <c r="M4624" s="8">
        <v>170</v>
      </c>
      <c r="N4624" s="8">
        <v>69</v>
      </c>
      <c r="O4624" s="6">
        <v>108</v>
      </c>
    </row>
    <row r="4625" spans="1:15" x14ac:dyDescent="0.2">
      <c r="A4625" s="3">
        <v>35643</v>
      </c>
      <c r="B4625" t="s">
        <v>6</v>
      </c>
      <c r="C4625" t="s">
        <v>16</v>
      </c>
      <c r="D4625" s="7">
        <v>162331.91570000001</v>
      </c>
      <c r="E4625" s="5">
        <v>137072.44</v>
      </c>
      <c r="F4625" s="5">
        <v>11551.86</v>
      </c>
      <c r="G4625" s="5">
        <v>1286.6400000000001</v>
      </c>
      <c r="H4625" s="5">
        <v>12420.97570000001</v>
      </c>
      <c r="I4625" s="5">
        <v>25368.516666666663</v>
      </c>
      <c r="J4625" s="5">
        <v>2936033.5908203102</v>
      </c>
      <c r="K4625" s="7">
        <v>632</v>
      </c>
      <c r="L4625" s="7">
        <v>0</v>
      </c>
      <c r="M4625" s="8">
        <v>12</v>
      </c>
      <c r="N4625" s="8">
        <v>55</v>
      </c>
      <c r="O4625" s="6">
        <v>86</v>
      </c>
    </row>
    <row r="4626" spans="1:15" x14ac:dyDescent="0.2">
      <c r="A4626" s="3">
        <v>35643</v>
      </c>
      <c r="B4626" t="s">
        <v>6</v>
      </c>
      <c r="C4626" t="s">
        <v>16</v>
      </c>
      <c r="D4626" s="7">
        <v>1977915.4823</v>
      </c>
      <c r="E4626" s="5">
        <v>1844470.75</v>
      </c>
      <c r="F4626" s="5">
        <v>70297.600000000006</v>
      </c>
      <c r="G4626" s="5">
        <v>2623.58</v>
      </c>
      <c r="H4626" s="5">
        <v>60523.552300000025</v>
      </c>
      <c r="I4626" s="5">
        <v>84833.683333333262</v>
      </c>
      <c r="J4626" s="5">
        <v>52204229.128906302</v>
      </c>
      <c r="K4626" s="7">
        <v>7761</v>
      </c>
      <c r="L4626" s="7">
        <v>1220</v>
      </c>
      <c r="M4626" s="8">
        <v>11</v>
      </c>
      <c r="N4626" s="8">
        <v>561</v>
      </c>
      <c r="O4626" s="6">
        <v>1810</v>
      </c>
    </row>
    <row r="4627" spans="1:15" x14ac:dyDescent="0.2">
      <c r="A4627" s="3">
        <v>35643</v>
      </c>
      <c r="B4627" t="s">
        <v>6</v>
      </c>
      <c r="C4627" t="s">
        <v>16</v>
      </c>
      <c r="D4627" s="7">
        <v>57522.790399999998</v>
      </c>
      <c r="E4627" s="5">
        <v>55744.42</v>
      </c>
      <c r="F4627" s="5">
        <v>1543.77</v>
      </c>
      <c r="G4627" s="5">
        <v>126.43</v>
      </c>
      <c r="H4627" s="5">
        <v>108.1703999999998</v>
      </c>
      <c r="I4627" s="5">
        <v>69.149999999999949</v>
      </c>
      <c r="J4627" s="5">
        <v>5460428.95019532</v>
      </c>
      <c r="K4627" s="7">
        <v>480</v>
      </c>
      <c r="L4627" s="7">
        <v>0</v>
      </c>
      <c r="M4627" s="8">
        <v>12</v>
      </c>
      <c r="N4627" s="8">
        <v>29</v>
      </c>
      <c r="O4627" s="6">
        <v>38</v>
      </c>
    </row>
    <row r="4628" spans="1:15" x14ac:dyDescent="0.2">
      <c r="A4628" s="3">
        <v>35643</v>
      </c>
      <c r="B4628" t="s">
        <v>6</v>
      </c>
      <c r="C4628" t="s">
        <v>18</v>
      </c>
      <c r="D4628" s="7">
        <v>0</v>
      </c>
      <c r="E4628" s="5">
        <v>0</v>
      </c>
      <c r="F4628" s="5">
        <v>0</v>
      </c>
      <c r="G4628" s="5">
        <v>0</v>
      </c>
      <c r="H4628" s="5">
        <v>0</v>
      </c>
      <c r="I4628" s="5">
        <v>0</v>
      </c>
      <c r="J4628" s="5">
        <v>0</v>
      </c>
      <c r="K4628" s="7">
        <v>0</v>
      </c>
      <c r="L4628" s="7">
        <v>0</v>
      </c>
      <c r="M4628" s="8">
        <v>0</v>
      </c>
      <c r="N4628" s="8">
        <v>0</v>
      </c>
      <c r="O4628" s="6">
        <v>0</v>
      </c>
    </row>
    <row r="4629" spans="1:15" x14ac:dyDescent="0.2">
      <c r="A4629" s="3">
        <v>35643</v>
      </c>
      <c r="B4629" t="s">
        <v>7</v>
      </c>
      <c r="C4629" t="s">
        <v>15</v>
      </c>
      <c r="D4629" s="7">
        <v>10218378.863</v>
      </c>
      <c r="E4629" s="5">
        <v>1992637.71</v>
      </c>
      <c r="F4629" s="5">
        <v>4304332.74</v>
      </c>
      <c r="G4629" s="5">
        <v>334114.49</v>
      </c>
      <c r="H4629" s="5">
        <v>3587293.9229999995</v>
      </c>
      <c r="I4629" s="5">
        <v>13035677.733333329</v>
      </c>
      <c r="J4629" s="5">
        <v>15400762.569802299</v>
      </c>
      <c r="K4629" s="7">
        <v>32807</v>
      </c>
      <c r="L4629" s="7">
        <v>223</v>
      </c>
      <c r="M4629" s="8">
        <v>-174</v>
      </c>
      <c r="N4629" s="8">
        <v>1881</v>
      </c>
      <c r="O4629" s="6">
        <v>3193</v>
      </c>
    </row>
    <row r="4630" spans="1:15" x14ac:dyDescent="0.2">
      <c r="A4630" s="3">
        <v>35643</v>
      </c>
      <c r="B4630" t="s">
        <v>7</v>
      </c>
      <c r="C4630" t="s">
        <v>16</v>
      </c>
      <c r="D4630" s="7">
        <v>733810.60319999896</v>
      </c>
      <c r="E4630" s="5">
        <v>529499.24300000002</v>
      </c>
      <c r="F4630" s="5">
        <v>5890.5</v>
      </c>
      <c r="G4630" s="5">
        <v>916.25</v>
      </c>
      <c r="H4630" s="5">
        <v>197504.61019999895</v>
      </c>
      <c r="I4630" s="5">
        <v>54.033333333333402</v>
      </c>
      <c r="J4630" s="5">
        <v>3313140.6046619401</v>
      </c>
      <c r="K4630" s="7">
        <v>2354</v>
      </c>
      <c r="L4630" s="7">
        <v>38</v>
      </c>
      <c r="M4630" s="8">
        <v>31</v>
      </c>
      <c r="N4630" s="8">
        <v>23</v>
      </c>
      <c r="O4630" s="6">
        <v>33</v>
      </c>
    </row>
    <row r="4631" spans="1:15" x14ac:dyDescent="0.2">
      <c r="A4631" s="3">
        <v>35643</v>
      </c>
      <c r="B4631" t="s">
        <v>7</v>
      </c>
      <c r="C4631" t="s">
        <v>15</v>
      </c>
      <c r="D4631" s="7">
        <v>1457432.8355</v>
      </c>
      <c r="E4631" s="5">
        <v>14139.82</v>
      </c>
      <c r="F4631" s="5">
        <v>30607.67</v>
      </c>
      <c r="G4631" s="5">
        <v>3324.97</v>
      </c>
      <c r="H4631" s="5">
        <v>1409360.3755000001</v>
      </c>
      <c r="I4631" s="5">
        <v>47718.533333333369</v>
      </c>
      <c r="J4631" s="5">
        <v>112396.985444069</v>
      </c>
      <c r="K4631" s="7">
        <v>90</v>
      </c>
      <c r="L4631" s="7">
        <v>0</v>
      </c>
      <c r="M4631" s="8">
        <v>-5</v>
      </c>
      <c r="N4631" s="8">
        <v>1</v>
      </c>
      <c r="O4631" s="6">
        <v>14</v>
      </c>
    </row>
    <row r="4632" spans="1:15" x14ac:dyDescent="0.2">
      <c r="A4632" s="3">
        <v>35643</v>
      </c>
      <c r="B4632" t="s">
        <v>7</v>
      </c>
      <c r="C4632" t="s">
        <v>15</v>
      </c>
      <c r="D4632" s="7">
        <v>3096781.4452</v>
      </c>
      <c r="E4632" s="5">
        <v>428062.29830000002</v>
      </c>
      <c r="F4632" s="5">
        <v>1388401.5437</v>
      </c>
      <c r="G4632" s="5">
        <v>104427.6974</v>
      </c>
      <c r="H4632" s="5">
        <v>1175889.9058000001</v>
      </c>
      <c r="I4632" s="5">
        <v>3674989.233333332</v>
      </c>
      <c r="J4632" s="5">
        <v>4435658.5732078599</v>
      </c>
      <c r="K4632" s="7">
        <v>3479</v>
      </c>
      <c r="L4632" s="7">
        <v>7</v>
      </c>
      <c r="M4632" s="8">
        <v>-10356</v>
      </c>
      <c r="N4632" s="8">
        <v>117</v>
      </c>
      <c r="O4632" s="6">
        <v>533</v>
      </c>
    </row>
    <row r="4633" spans="1:15" x14ac:dyDescent="0.2">
      <c r="A4633" s="3">
        <v>35643</v>
      </c>
      <c r="B4633" t="s">
        <v>7</v>
      </c>
      <c r="C4633" t="s">
        <v>17</v>
      </c>
      <c r="D4633" s="7">
        <v>37152183.414899997</v>
      </c>
      <c r="E4633" s="5">
        <v>6812066.0900000203</v>
      </c>
      <c r="F4633" s="5">
        <v>17251704.239999998</v>
      </c>
      <c r="G4633" s="5">
        <v>1440581.34</v>
      </c>
      <c r="H4633" s="5">
        <v>11647831.744899981</v>
      </c>
      <c r="I4633" s="5">
        <v>45006266.266666748</v>
      </c>
      <c r="J4633" s="5">
        <v>301645084.16916001</v>
      </c>
      <c r="K4633" s="7">
        <v>75662</v>
      </c>
      <c r="L4633" s="7">
        <v>5170</v>
      </c>
      <c r="M4633" s="8">
        <v>2107</v>
      </c>
      <c r="N4633" s="8">
        <v>1489</v>
      </c>
      <c r="O4633" s="6">
        <v>5264</v>
      </c>
    </row>
    <row r="4634" spans="1:15" x14ac:dyDescent="0.2">
      <c r="A4634" s="3">
        <v>35643</v>
      </c>
      <c r="B4634" t="s">
        <v>7</v>
      </c>
      <c r="C4634" t="s">
        <v>17</v>
      </c>
      <c r="D4634" s="7">
        <v>785750.29319999996</v>
      </c>
      <c r="E4634" s="5">
        <v>331175.21999999997</v>
      </c>
      <c r="F4634" s="5">
        <v>247293.11</v>
      </c>
      <c r="G4634" s="5">
        <v>32243.62</v>
      </c>
      <c r="H4634" s="5">
        <v>175038.3432</v>
      </c>
      <c r="I4634" s="5">
        <v>743369.16666666674</v>
      </c>
      <c r="J4634" s="5">
        <v>23460733.892578099</v>
      </c>
      <c r="K4634" s="7">
        <v>1938</v>
      </c>
      <c r="L4634" s="7">
        <v>351</v>
      </c>
      <c r="M4634" s="8">
        <v>1295</v>
      </c>
      <c r="N4634" s="8">
        <v>42</v>
      </c>
      <c r="O4634" s="6">
        <v>12</v>
      </c>
    </row>
    <row r="4635" spans="1:15" x14ac:dyDescent="0.2">
      <c r="A4635" s="3">
        <v>35643</v>
      </c>
      <c r="B4635" t="s">
        <v>7</v>
      </c>
      <c r="C4635" t="s">
        <v>15</v>
      </c>
      <c r="D4635" s="7">
        <v>514401.53360000002</v>
      </c>
      <c r="E4635" s="5">
        <v>131534.38</v>
      </c>
      <c r="F4635" s="5">
        <v>218013.12</v>
      </c>
      <c r="G4635" s="5">
        <v>18649.03</v>
      </c>
      <c r="H4635" s="5">
        <v>146205.00360000003</v>
      </c>
      <c r="I4635" s="5">
        <v>438619.64999999997</v>
      </c>
      <c r="J4635" s="5">
        <v>2396839.6240234398</v>
      </c>
      <c r="K4635" s="7">
        <v>2245</v>
      </c>
      <c r="L4635" s="7">
        <v>229</v>
      </c>
      <c r="M4635" s="8">
        <v>-101</v>
      </c>
      <c r="N4635" s="8">
        <v>161</v>
      </c>
      <c r="O4635" s="6">
        <v>278</v>
      </c>
    </row>
    <row r="4636" spans="1:15" x14ac:dyDescent="0.2">
      <c r="A4636" s="3">
        <v>35643</v>
      </c>
      <c r="B4636" t="s">
        <v>7</v>
      </c>
      <c r="C4636" t="s">
        <v>17</v>
      </c>
      <c r="D4636" s="7">
        <v>12854669.280200001</v>
      </c>
      <c r="E4636" s="5">
        <v>2400552.87</v>
      </c>
      <c r="F4636" s="5">
        <v>5926590.2300000004</v>
      </c>
      <c r="G4636" s="5">
        <v>573294.56000000006</v>
      </c>
      <c r="H4636" s="5">
        <v>3954231.6201999993</v>
      </c>
      <c r="I4636" s="5">
        <v>19717363.883333348</v>
      </c>
      <c r="J4636" s="5">
        <v>41692633.403320298</v>
      </c>
      <c r="K4636" s="7">
        <v>49640</v>
      </c>
      <c r="L4636" s="7">
        <v>2885</v>
      </c>
      <c r="M4636" s="8">
        <v>619</v>
      </c>
      <c r="N4636" s="8">
        <v>1281</v>
      </c>
      <c r="O4636" s="6">
        <v>3216</v>
      </c>
    </row>
    <row r="4637" spans="1:15" x14ac:dyDescent="0.2">
      <c r="A4637" s="3">
        <v>35643</v>
      </c>
      <c r="B4637" t="s">
        <v>7</v>
      </c>
      <c r="C4637" t="s">
        <v>16</v>
      </c>
      <c r="D4637" s="7">
        <v>8450122.7002000101</v>
      </c>
      <c r="E4637" s="5">
        <v>8309210.54</v>
      </c>
      <c r="F4637" s="5">
        <v>137991.76999999999</v>
      </c>
      <c r="G4637" s="5">
        <v>3065.32</v>
      </c>
      <c r="H4637" s="5">
        <v>-144.92979998993587</v>
      </c>
      <c r="I4637" s="5">
        <v>66.250000000000128</v>
      </c>
      <c r="J4637" s="5">
        <v>332193360.44726598</v>
      </c>
      <c r="K4637" s="7">
        <v>20188</v>
      </c>
      <c r="L4637" s="7">
        <v>374</v>
      </c>
      <c r="M4637" s="8">
        <v>-74</v>
      </c>
      <c r="N4637" s="8">
        <v>1414</v>
      </c>
      <c r="O4637" s="6">
        <v>2889</v>
      </c>
    </row>
    <row r="4638" spans="1:15" x14ac:dyDescent="0.2">
      <c r="A4638" s="3">
        <v>35643</v>
      </c>
      <c r="B4638" t="s">
        <v>7</v>
      </c>
      <c r="C4638" t="s">
        <v>15</v>
      </c>
      <c r="D4638" s="7">
        <v>11170513.261</v>
      </c>
      <c r="E4638" s="5">
        <v>2401188</v>
      </c>
      <c r="F4638" s="5">
        <v>3862857.74</v>
      </c>
      <c r="G4638" s="5">
        <v>565270.64000000095</v>
      </c>
      <c r="H4638" s="5">
        <v>4341196.8809999991</v>
      </c>
      <c r="I4638" s="5">
        <v>21969479.933333337</v>
      </c>
      <c r="J4638" s="5">
        <v>43486265.431279197</v>
      </c>
      <c r="K4638" s="7">
        <v>53820</v>
      </c>
      <c r="L4638" s="7">
        <v>28</v>
      </c>
      <c r="M4638" s="8">
        <v>1996</v>
      </c>
      <c r="N4638" s="8">
        <v>2511</v>
      </c>
      <c r="O4638" s="6">
        <v>3264</v>
      </c>
    </row>
    <row r="4639" spans="1:15" x14ac:dyDescent="0.2">
      <c r="A4639" s="3">
        <v>35643</v>
      </c>
      <c r="B4639" t="s">
        <v>7</v>
      </c>
      <c r="C4639" t="s">
        <v>15</v>
      </c>
      <c r="D4639" s="7">
        <v>159080.90830000001</v>
      </c>
      <c r="E4639" s="5">
        <v>41076.61</v>
      </c>
      <c r="F4639" s="5">
        <v>32913.94</v>
      </c>
      <c r="G4639" s="5">
        <v>3199.2</v>
      </c>
      <c r="H4639" s="5">
        <v>81891.15830000001</v>
      </c>
      <c r="I4639" s="5">
        <v>331846.94999999995</v>
      </c>
      <c r="J4639" s="5">
        <v>748770.912109375</v>
      </c>
      <c r="K4639" s="7">
        <v>406</v>
      </c>
      <c r="L4639" s="7">
        <v>0</v>
      </c>
      <c r="M4639" s="8">
        <v>-40</v>
      </c>
      <c r="N4639" s="8">
        <v>8</v>
      </c>
      <c r="O4639" s="6">
        <v>12</v>
      </c>
    </row>
    <row r="4640" spans="1:15" x14ac:dyDescent="0.2">
      <c r="A4640" s="3">
        <v>35643</v>
      </c>
      <c r="B4640" t="s">
        <v>7</v>
      </c>
      <c r="C4640" t="s">
        <v>15</v>
      </c>
      <c r="D4640" s="7">
        <v>13569288.9187</v>
      </c>
      <c r="E4640" s="5">
        <v>2636897.7999999998</v>
      </c>
      <c r="F4640" s="5">
        <v>5120836.3899999997</v>
      </c>
      <c r="G4640" s="5">
        <v>605692.49</v>
      </c>
      <c r="H4640" s="5">
        <v>5205862.2387000015</v>
      </c>
      <c r="I4640" s="5">
        <v>17548955.233333319</v>
      </c>
      <c r="J4640" s="5">
        <v>61018518.616210997</v>
      </c>
      <c r="K4640" s="7">
        <v>49213</v>
      </c>
      <c r="L4640" s="7">
        <v>55</v>
      </c>
      <c r="M4640" s="8">
        <v>4951</v>
      </c>
      <c r="N4640" s="8">
        <v>2057</v>
      </c>
      <c r="O4640" s="6">
        <v>2725</v>
      </c>
    </row>
    <row r="4641" spans="1:15" x14ac:dyDescent="0.2">
      <c r="A4641" s="3">
        <v>35643</v>
      </c>
      <c r="B4641" t="s">
        <v>7</v>
      </c>
      <c r="C4641" t="s">
        <v>17</v>
      </c>
      <c r="D4641" s="7">
        <v>9696916.1517999694</v>
      </c>
      <c r="E4641" s="5">
        <v>2048647.98</v>
      </c>
      <c r="F4641" s="5">
        <v>4667409.2100000205</v>
      </c>
      <c r="G4641" s="5">
        <v>45913.22</v>
      </c>
      <c r="H4641" s="5">
        <v>2934945.7417999483</v>
      </c>
      <c r="I4641" s="5">
        <v>8983701.133333331</v>
      </c>
      <c r="J4641" s="5">
        <v>13400108.1517391</v>
      </c>
      <c r="K4641" s="7">
        <v>10970</v>
      </c>
      <c r="L4641" s="7">
        <v>323</v>
      </c>
      <c r="M4641" s="8">
        <v>99</v>
      </c>
      <c r="N4641" s="8">
        <v>228</v>
      </c>
      <c r="O4641" s="6">
        <v>324</v>
      </c>
    </row>
    <row r="4642" spans="1:15" x14ac:dyDescent="0.2">
      <c r="A4642" s="3">
        <v>35643</v>
      </c>
      <c r="B4642" t="s">
        <v>7</v>
      </c>
      <c r="C4642" t="s">
        <v>17</v>
      </c>
      <c r="D4642" s="7">
        <v>689274.32460000005</v>
      </c>
      <c r="E4642" s="5">
        <v>31009.88</v>
      </c>
      <c r="F4642" s="5">
        <v>334656.88</v>
      </c>
      <c r="G4642" s="5">
        <v>6074.13</v>
      </c>
      <c r="H4642" s="5">
        <v>317533.43460000004</v>
      </c>
      <c r="I4642" s="5">
        <v>870461.28333333228</v>
      </c>
      <c r="J4642" s="5">
        <v>80357.831075668306</v>
      </c>
      <c r="K4642" s="7">
        <v>1617</v>
      </c>
      <c r="L4642" s="7">
        <v>1</v>
      </c>
      <c r="M4642" s="8">
        <v>-9</v>
      </c>
      <c r="N4642" s="8">
        <v>0</v>
      </c>
      <c r="O4642" s="6">
        <v>5</v>
      </c>
    </row>
    <row r="4643" spans="1:15" x14ac:dyDescent="0.2">
      <c r="A4643" s="3">
        <v>35643</v>
      </c>
      <c r="B4643" t="s">
        <v>7</v>
      </c>
      <c r="C4643" t="s">
        <v>15</v>
      </c>
      <c r="D4643" s="7">
        <v>2476752.4791999999</v>
      </c>
      <c r="E4643" s="5">
        <v>250453.87</v>
      </c>
      <c r="F4643" s="5">
        <v>1782811.96</v>
      </c>
      <c r="G4643" s="5">
        <v>38680.22</v>
      </c>
      <c r="H4643" s="5">
        <v>404806.4291999999</v>
      </c>
      <c r="I4643" s="5">
        <v>1197177.5833333321</v>
      </c>
      <c r="J4643" s="5">
        <v>4257042.4033203097</v>
      </c>
      <c r="K4643" s="7">
        <v>8314</v>
      </c>
      <c r="L4643" s="7">
        <v>8</v>
      </c>
      <c r="M4643" s="8">
        <v>-110</v>
      </c>
      <c r="N4643" s="8">
        <v>781</v>
      </c>
      <c r="O4643" s="6">
        <v>1137</v>
      </c>
    </row>
    <row r="4644" spans="1:15" x14ac:dyDescent="0.2">
      <c r="A4644" s="3">
        <v>35643</v>
      </c>
      <c r="B4644" t="s">
        <v>7</v>
      </c>
      <c r="C4644" t="s">
        <v>18</v>
      </c>
      <c r="D4644" s="7">
        <v>1066871.3615999999</v>
      </c>
      <c r="E4644" s="5">
        <v>991174.79</v>
      </c>
      <c r="F4644" s="5">
        <v>12952.28</v>
      </c>
      <c r="G4644" s="5">
        <v>13263.11</v>
      </c>
      <c r="H4644" s="5">
        <v>49481.181599999909</v>
      </c>
      <c r="I4644" s="5">
        <v>150818.70000000068</v>
      </c>
      <c r="J4644" s="5">
        <v>449493.79141139903</v>
      </c>
      <c r="K4644" s="7">
        <v>26983</v>
      </c>
      <c r="L4644" s="7">
        <v>188</v>
      </c>
      <c r="M4644" s="8">
        <v>-3</v>
      </c>
      <c r="N4644" s="8">
        <v>1184</v>
      </c>
      <c r="O4644" s="6">
        <v>616</v>
      </c>
    </row>
    <row r="4645" spans="1:15" x14ac:dyDescent="0.2">
      <c r="A4645" s="3">
        <v>35643</v>
      </c>
      <c r="B4645" t="s">
        <v>7</v>
      </c>
      <c r="C4645" t="s">
        <v>17</v>
      </c>
      <c r="D4645" s="7">
        <v>16031372.8188</v>
      </c>
      <c r="E4645" s="5">
        <v>5123972.4000000004</v>
      </c>
      <c r="F4645" s="5">
        <v>5694882.9000000004</v>
      </c>
      <c r="G4645" s="5">
        <v>842267.58000000101</v>
      </c>
      <c r="H4645" s="5">
        <v>4370249.9387999987</v>
      </c>
      <c r="I4645" s="5">
        <v>16874487.316666655</v>
      </c>
      <c r="J4645" s="5">
        <v>73794088.605468795</v>
      </c>
      <c r="K4645" s="7">
        <v>24895</v>
      </c>
      <c r="L4645" s="7">
        <v>4168</v>
      </c>
      <c r="M4645" s="8">
        <v>996</v>
      </c>
      <c r="N4645" s="8">
        <v>654</v>
      </c>
      <c r="O4645" s="6">
        <v>2640</v>
      </c>
    </row>
    <row r="4646" spans="1:15" x14ac:dyDescent="0.2">
      <c r="A4646" s="3">
        <v>35643</v>
      </c>
      <c r="B4646" t="s">
        <v>7</v>
      </c>
      <c r="C4646" t="s">
        <v>17</v>
      </c>
      <c r="D4646" s="7">
        <v>3706952.9092999999</v>
      </c>
      <c r="E4646" s="5">
        <v>1511627.47</v>
      </c>
      <c r="F4646" s="5">
        <v>1344090.07</v>
      </c>
      <c r="G4646" s="5">
        <v>251017.69</v>
      </c>
      <c r="H4646" s="5">
        <v>600217.67929999973</v>
      </c>
      <c r="I4646" s="5">
        <v>2725174.5166666661</v>
      </c>
      <c r="J4646" s="5">
        <v>7594633.7998046903</v>
      </c>
      <c r="K4646" s="7">
        <v>4503</v>
      </c>
      <c r="L4646" s="7">
        <v>585</v>
      </c>
      <c r="M4646" s="8">
        <v>275</v>
      </c>
      <c r="N4646" s="8">
        <v>18</v>
      </c>
      <c r="O4646" s="6">
        <v>44</v>
      </c>
    </row>
    <row r="4647" spans="1:15" x14ac:dyDescent="0.2">
      <c r="A4647" s="3">
        <v>35643</v>
      </c>
      <c r="B4647" t="s">
        <v>7</v>
      </c>
      <c r="C4647" t="s">
        <v>17</v>
      </c>
      <c r="D4647" s="7">
        <v>677044.1237</v>
      </c>
      <c r="E4647" s="5">
        <v>3909.93</v>
      </c>
      <c r="F4647" s="5">
        <v>82244.479999999996</v>
      </c>
      <c r="G4647" s="5">
        <v>8892.77</v>
      </c>
      <c r="H4647" s="5">
        <v>581996.94369999995</v>
      </c>
      <c r="I4647" s="5">
        <v>3787218.8333333349</v>
      </c>
      <c r="J4647" s="5">
        <v>13263106.8398438</v>
      </c>
      <c r="K4647" s="7">
        <v>8936</v>
      </c>
      <c r="L4647" s="7">
        <v>598</v>
      </c>
      <c r="M4647" s="8">
        <v>525</v>
      </c>
      <c r="N4647" s="8">
        <v>452</v>
      </c>
      <c r="O4647" s="6">
        <v>489</v>
      </c>
    </row>
    <row r="4648" spans="1:15" x14ac:dyDescent="0.2">
      <c r="A4648" s="3">
        <v>35643</v>
      </c>
      <c r="B4648" t="s">
        <v>7</v>
      </c>
      <c r="C4648" t="s">
        <v>16</v>
      </c>
      <c r="D4648" s="7">
        <v>431966.0269</v>
      </c>
      <c r="E4648" s="5">
        <v>365041.15</v>
      </c>
      <c r="F4648" s="5">
        <v>26661.27</v>
      </c>
      <c r="G4648" s="5">
        <v>3006.74</v>
      </c>
      <c r="H4648" s="5">
        <v>37256.866899999972</v>
      </c>
      <c r="I4648" s="5">
        <v>52287.099999999919</v>
      </c>
      <c r="J4648" s="5">
        <v>10081665.0898437</v>
      </c>
      <c r="K4648" s="7">
        <v>1786</v>
      </c>
      <c r="L4648" s="7">
        <v>1</v>
      </c>
      <c r="M4648" s="8">
        <v>-6</v>
      </c>
      <c r="N4648" s="8">
        <v>226</v>
      </c>
      <c r="O4648" s="6">
        <v>308</v>
      </c>
    </row>
    <row r="4649" spans="1:15" x14ac:dyDescent="0.2">
      <c r="A4649" s="3">
        <v>35643</v>
      </c>
      <c r="B4649" t="s">
        <v>7</v>
      </c>
      <c r="C4649" t="s">
        <v>16</v>
      </c>
      <c r="D4649" s="7">
        <v>4490481.6814000001</v>
      </c>
      <c r="E4649" s="5">
        <v>4302992.01</v>
      </c>
      <c r="F4649" s="5">
        <v>96357.98</v>
      </c>
      <c r="G4649" s="5">
        <v>4444.3599999999997</v>
      </c>
      <c r="H4649" s="5">
        <v>86687.331400000345</v>
      </c>
      <c r="I4649" s="5">
        <v>81788.183333333305</v>
      </c>
      <c r="J4649" s="5">
        <v>134929298.72656301</v>
      </c>
      <c r="K4649" s="7">
        <v>14463</v>
      </c>
      <c r="L4649" s="7">
        <v>2382</v>
      </c>
      <c r="M4649" s="8">
        <v>48</v>
      </c>
      <c r="N4649" s="8">
        <v>768</v>
      </c>
      <c r="O4649" s="6">
        <v>2808</v>
      </c>
    </row>
    <row r="4650" spans="1:15" x14ac:dyDescent="0.2">
      <c r="A4650" s="3">
        <v>35643</v>
      </c>
      <c r="B4650" t="s">
        <v>7</v>
      </c>
      <c r="C4650" t="s">
        <v>16</v>
      </c>
      <c r="D4650" s="7">
        <v>71304.476800000004</v>
      </c>
      <c r="E4650" s="5">
        <v>65368.1</v>
      </c>
      <c r="F4650" s="5">
        <v>3199.01</v>
      </c>
      <c r="G4650" s="5">
        <v>287.49</v>
      </c>
      <c r="H4650" s="5">
        <v>2449.8768000000055</v>
      </c>
      <c r="I4650" s="5">
        <v>205.83333333333337</v>
      </c>
      <c r="J4650" s="5">
        <v>12645826.955153501</v>
      </c>
      <c r="K4650" s="7">
        <v>1411</v>
      </c>
      <c r="L4650" s="7">
        <v>23</v>
      </c>
      <c r="M4650" s="8">
        <v>3</v>
      </c>
      <c r="N4650" s="8">
        <v>91</v>
      </c>
      <c r="O4650" s="6">
        <v>140</v>
      </c>
    </row>
    <row r="4651" spans="1:15" x14ac:dyDescent="0.2">
      <c r="A4651" s="3">
        <v>35643</v>
      </c>
      <c r="B4651" t="s">
        <v>7</v>
      </c>
      <c r="C4651" t="s">
        <v>18</v>
      </c>
      <c r="D4651" s="7">
        <v>57.51</v>
      </c>
      <c r="E4651" s="5">
        <v>0</v>
      </c>
      <c r="F4651" s="5">
        <v>57.51</v>
      </c>
      <c r="G4651" s="5">
        <v>0</v>
      </c>
      <c r="H4651" s="5">
        <v>0</v>
      </c>
      <c r="I4651" s="5">
        <v>0</v>
      </c>
      <c r="J4651" s="5">
        <v>0</v>
      </c>
      <c r="K4651" s="7">
        <v>7</v>
      </c>
      <c r="L4651" s="7">
        <v>2</v>
      </c>
      <c r="M4651" s="8">
        <v>0</v>
      </c>
      <c r="N4651" s="8">
        <v>0</v>
      </c>
      <c r="O4651" s="6">
        <v>2</v>
      </c>
    </row>
    <row r="4652" spans="1:15" x14ac:dyDescent="0.2">
      <c r="A4652" s="3">
        <v>35643</v>
      </c>
      <c r="B4652" t="s">
        <v>8</v>
      </c>
      <c r="C4652" t="s">
        <v>15</v>
      </c>
      <c r="D4652" s="7">
        <v>45235.81</v>
      </c>
      <c r="E4652" s="5">
        <v>4215.0600000000004</v>
      </c>
      <c r="F4652" s="5">
        <v>25128.61</v>
      </c>
      <c r="G4652" s="5">
        <v>2243.44</v>
      </c>
      <c r="H4652" s="5">
        <v>13648.699999999999</v>
      </c>
      <c r="I4652" s="5">
        <v>44779.333333333343</v>
      </c>
      <c r="J4652" s="5">
        <v>66012.748339653001</v>
      </c>
      <c r="K4652" s="7">
        <v>93</v>
      </c>
      <c r="L4652" s="7">
        <v>0</v>
      </c>
      <c r="M4652" s="8">
        <v>-1</v>
      </c>
      <c r="N4652" s="8">
        <v>2</v>
      </c>
      <c r="O4652" s="6">
        <v>3</v>
      </c>
    </row>
    <row r="4653" spans="1:15" x14ac:dyDescent="0.2">
      <c r="A4653" s="3">
        <v>35643</v>
      </c>
      <c r="B4653" t="s">
        <v>8</v>
      </c>
      <c r="C4653" t="s">
        <v>16</v>
      </c>
      <c r="D4653" s="7">
        <v>81.47</v>
      </c>
      <c r="E4653" s="5">
        <v>81.47</v>
      </c>
      <c r="F4653" s="5">
        <v>0</v>
      </c>
      <c r="G4653" s="5">
        <v>0</v>
      </c>
      <c r="H4653" s="5">
        <v>0</v>
      </c>
      <c r="I4653" s="5">
        <v>0</v>
      </c>
      <c r="J4653" s="5">
        <v>66.731004714965806</v>
      </c>
      <c r="K4653" s="7">
        <v>1</v>
      </c>
      <c r="L4653" s="7">
        <v>0</v>
      </c>
      <c r="M4653" s="8">
        <v>0</v>
      </c>
      <c r="N4653" s="8">
        <v>0</v>
      </c>
      <c r="O4653" s="6">
        <v>0</v>
      </c>
    </row>
    <row r="4654" spans="1:15" x14ac:dyDescent="0.2">
      <c r="A4654" s="3">
        <v>35643</v>
      </c>
      <c r="B4654" t="s">
        <v>8</v>
      </c>
      <c r="C4654" t="s">
        <v>15</v>
      </c>
      <c r="D4654" s="7">
        <v>16845370.973999999</v>
      </c>
      <c r="E4654" s="5">
        <v>1463226.6481000001</v>
      </c>
      <c r="F4654" s="5">
        <v>8074144.2707000002</v>
      </c>
      <c r="G4654" s="5">
        <v>450880.3149</v>
      </c>
      <c r="H4654" s="5">
        <v>6857119.7402999997</v>
      </c>
      <c r="I4654" s="5">
        <v>22073969.56666667</v>
      </c>
      <c r="J4654" s="5">
        <v>15834591.0390625</v>
      </c>
      <c r="K4654" s="7">
        <v>28811</v>
      </c>
      <c r="L4654" s="7">
        <v>-4</v>
      </c>
      <c r="M4654" s="8">
        <v>-63593</v>
      </c>
      <c r="N4654" s="8">
        <v>593</v>
      </c>
      <c r="O4654" s="6">
        <v>2489</v>
      </c>
    </row>
    <row r="4655" spans="1:15" x14ac:dyDescent="0.2">
      <c r="A4655" s="3">
        <v>35643</v>
      </c>
      <c r="B4655" t="s">
        <v>8</v>
      </c>
      <c r="C4655" t="s">
        <v>17</v>
      </c>
      <c r="D4655" s="7">
        <v>27386056.151299998</v>
      </c>
      <c r="E4655" s="5">
        <v>6689546.2800000003</v>
      </c>
      <c r="F4655" s="5">
        <v>10308928.7619</v>
      </c>
      <c r="G4655" s="5">
        <v>1423959.81</v>
      </c>
      <c r="H4655" s="5">
        <v>8963621.2993999962</v>
      </c>
      <c r="I4655" s="5">
        <v>36007985.899999991</v>
      </c>
      <c r="J4655" s="5">
        <v>91541660.231762901</v>
      </c>
      <c r="K4655" s="7">
        <v>58219</v>
      </c>
      <c r="L4655" s="7">
        <v>6362</v>
      </c>
      <c r="M4655" s="8">
        <v>1336</v>
      </c>
      <c r="N4655" s="8">
        <v>797</v>
      </c>
      <c r="O4655" s="6">
        <v>7129</v>
      </c>
    </row>
    <row r="4656" spans="1:15" x14ac:dyDescent="0.2">
      <c r="A4656" s="3">
        <v>35643</v>
      </c>
      <c r="B4656" t="s">
        <v>8</v>
      </c>
      <c r="C4656" t="s">
        <v>17</v>
      </c>
      <c r="D4656" s="7">
        <v>731204.15190000006</v>
      </c>
      <c r="E4656" s="5">
        <v>300079.8248</v>
      </c>
      <c r="F4656" s="5">
        <v>237031.50210000001</v>
      </c>
      <c r="G4656" s="5">
        <v>34182.1944</v>
      </c>
      <c r="H4656" s="5">
        <v>159910.63060000003</v>
      </c>
      <c r="I4656" s="5">
        <v>668086.88333333295</v>
      </c>
      <c r="J4656" s="5">
        <v>17069974.0849609</v>
      </c>
      <c r="K4656" s="7">
        <v>2348</v>
      </c>
      <c r="L4656" s="7">
        <v>1117</v>
      </c>
      <c r="M4656" s="8">
        <v>1001</v>
      </c>
      <c r="N4656" s="8">
        <v>18</v>
      </c>
      <c r="O4656" s="6">
        <v>24</v>
      </c>
    </row>
    <row r="4657" spans="1:15" x14ac:dyDescent="0.2">
      <c r="A4657" s="3">
        <v>35643</v>
      </c>
      <c r="B4657" t="s">
        <v>8</v>
      </c>
      <c r="C4657" t="s">
        <v>15</v>
      </c>
      <c r="D4657" s="7">
        <v>1181426.4084000001</v>
      </c>
      <c r="E4657" s="5">
        <v>207565.31</v>
      </c>
      <c r="F4657" s="5">
        <v>481100.45</v>
      </c>
      <c r="G4657" s="5">
        <v>31388.5</v>
      </c>
      <c r="H4657" s="5">
        <v>461372.14840000001</v>
      </c>
      <c r="I4657" s="5">
        <v>1529007.9666666668</v>
      </c>
      <c r="J4657" s="5">
        <v>3273995.6787109398</v>
      </c>
      <c r="K4657" s="7">
        <v>3011</v>
      </c>
      <c r="L4657" s="7">
        <v>366</v>
      </c>
      <c r="M4657" s="8">
        <v>-2470</v>
      </c>
      <c r="N4657" s="8">
        <v>190</v>
      </c>
      <c r="O4657" s="6">
        <v>409</v>
      </c>
    </row>
    <row r="4658" spans="1:15" x14ac:dyDescent="0.2">
      <c r="A4658" s="3">
        <v>35643</v>
      </c>
      <c r="B4658" t="s">
        <v>8</v>
      </c>
      <c r="C4658" t="s">
        <v>17</v>
      </c>
      <c r="D4658" s="7">
        <v>11900086.6884</v>
      </c>
      <c r="E4658" s="5">
        <v>1987890.29</v>
      </c>
      <c r="F4658" s="5">
        <v>5213686.5056999903</v>
      </c>
      <c r="G4658" s="5">
        <v>528070.85</v>
      </c>
      <c r="H4658" s="5">
        <v>4170439.0427000108</v>
      </c>
      <c r="I4658" s="5">
        <v>20518865.03333332</v>
      </c>
      <c r="J4658" s="5">
        <v>30848880.34375</v>
      </c>
      <c r="K4658" s="7">
        <v>43641</v>
      </c>
      <c r="L4658" s="7">
        <v>2234</v>
      </c>
      <c r="M4658" s="8">
        <v>4189</v>
      </c>
      <c r="N4658" s="8">
        <v>815</v>
      </c>
      <c r="O4658" s="6">
        <v>3210</v>
      </c>
    </row>
    <row r="4659" spans="1:15" x14ac:dyDescent="0.2">
      <c r="A4659" s="3">
        <v>35643</v>
      </c>
      <c r="B4659" t="s">
        <v>8</v>
      </c>
      <c r="C4659" t="s">
        <v>16</v>
      </c>
      <c r="D4659" s="7">
        <v>3042633.1203000001</v>
      </c>
      <c r="E4659" s="5">
        <v>2971985.19</v>
      </c>
      <c r="F4659" s="5">
        <v>59959.93</v>
      </c>
      <c r="G4659" s="5">
        <v>1629.09</v>
      </c>
      <c r="H4659" s="5">
        <v>9058.9103000001232</v>
      </c>
      <c r="I4659" s="5">
        <v>92.26666666666668</v>
      </c>
      <c r="J4659" s="5">
        <v>116436975.988281</v>
      </c>
      <c r="K4659" s="7">
        <v>7361</v>
      </c>
      <c r="L4659" s="7">
        <v>224</v>
      </c>
      <c r="M4659" s="8">
        <v>-40</v>
      </c>
      <c r="N4659" s="8">
        <v>538</v>
      </c>
      <c r="O4659" s="6">
        <v>1094</v>
      </c>
    </row>
    <row r="4660" spans="1:15" x14ac:dyDescent="0.2">
      <c r="A4660" s="3">
        <v>35643</v>
      </c>
      <c r="B4660" t="s">
        <v>8</v>
      </c>
      <c r="C4660" t="s">
        <v>15</v>
      </c>
      <c r="D4660" s="7">
        <v>23431796.111699998</v>
      </c>
      <c r="E4660" s="5">
        <v>3192149.29</v>
      </c>
      <c r="F4660" s="5">
        <v>9095234.6699999999</v>
      </c>
      <c r="G4660" s="5">
        <v>1049026.52</v>
      </c>
      <c r="H4660" s="5">
        <v>10095385.6317</v>
      </c>
      <c r="I4660" s="5">
        <v>53862116.333333269</v>
      </c>
      <c r="J4660" s="5">
        <v>47753275.417968802</v>
      </c>
      <c r="K4660" s="7">
        <v>107040</v>
      </c>
      <c r="L4660" s="7">
        <v>-6</v>
      </c>
      <c r="M4660" s="8">
        <v>11650</v>
      </c>
      <c r="N4660" s="8">
        <v>2255</v>
      </c>
      <c r="O4660" s="6">
        <v>2936</v>
      </c>
    </row>
    <row r="4661" spans="1:15" x14ac:dyDescent="0.2">
      <c r="A4661" s="3">
        <v>35643</v>
      </c>
      <c r="B4661" t="s">
        <v>8</v>
      </c>
      <c r="C4661" t="s">
        <v>15</v>
      </c>
      <c r="D4661" s="7">
        <v>158411.7433</v>
      </c>
      <c r="E4661" s="5">
        <v>40438.49</v>
      </c>
      <c r="F4661" s="5">
        <v>29847.85</v>
      </c>
      <c r="G4661" s="5">
        <v>2355.9</v>
      </c>
      <c r="H4661" s="5">
        <v>85769.503300000011</v>
      </c>
      <c r="I4661" s="5">
        <v>277058.14999999997</v>
      </c>
      <c r="J4661" s="5">
        <v>933551.501953125</v>
      </c>
      <c r="K4661" s="7">
        <v>391</v>
      </c>
      <c r="L4661" s="7">
        <v>0</v>
      </c>
      <c r="M4661" s="8">
        <v>-46</v>
      </c>
      <c r="N4661" s="8">
        <v>7</v>
      </c>
      <c r="O4661" s="6">
        <v>13</v>
      </c>
    </row>
    <row r="4662" spans="1:15" x14ac:dyDescent="0.2">
      <c r="A4662" s="3">
        <v>35643</v>
      </c>
      <c r="B4662" t="s">
        <v>8</v>
      </c>
      <c r="C4662" t="s">
        <v>15</v>
      </c>
      <c r="D4662" s="7">
        <v>21003164.288899999</v>
      </c>
      <c r="E4662" s="5">
        <v>2680249.15</v>
      </c>
      <c r="F4662" s="5">
        <v>8791050.6099999994</v>
      </c>
      <c r="G4662" s="5">
        <v>849426.85</v>
      </c>
      <c r="H4662" s="5">
        <v>8682437.6789000016</v>
      </c>
      <c r="I4662" s="5">
        <v>30278929.350000005</v>
      </c>
      <c r="J4662" s="5">
        <v>52274590.623046897</v>
      </c>
      <c r="K4662" s="7">
        <v>101319</v>
      </c>
      <c r="L4662" s="7">
        <v>-4</v>
      </c>
      <c r="M4662" s="8">
        <v>44637</v>
      </c>
      <c r="N4662" s="8">
        <v>2207</v>
      </c>
      <c r="O4662" s="6">
        <v>1749</v>
      </c>
    </row>
    <row r="4663" spans="1:15" x14ac:dyDescent="0.2">
      <c r="A4663" s="3">
        <v>35643</v>
      </c>
      <c r="B4663" t="s">
        <v>8</v>
      </c>
      <c r="C4663" t="s">
        <v>17</v>
      </c>
      <c r="D4663" s="7">
        <v>15007.0155</v>
      </c>
      <c r="E4663" s="5">
        <v>3521.69</v>
      </c>
      <c r="F4663" s="5">
        <v>6732.96</v>
      </c>
      <c r="G4663" s="5">
        <v>220.82</v>
      </c>
      <c r="H4663" s="5">
        <v>4531.5454999999993</v>
      </c>
      <c r="I4663" s="5">
        <v>11643.483333333337</v>
      </c>
      <c r="J4663" s="5">
        <v>18888.400570869399</v>
      </c>
      <c r="K4663" s="7">
        <v>13</v>
      </c>
      <c r="L4663" s="7">
        <v>0</v>
      </c>
      <c r="M4663" s="8">
        <v>0</v>
      </c>
      <c r="N4663" s="8">
        <v>0</v>
      </c>
      <c r="O4663" s="6">
        <v>0</v>
      </c>
    </row>
    <row r="4664" spans="1:15" x14ac:dyDescent="0.2">
      <c r="A4664" s="3">
        <v>35643</v>
      </c>
      <c r="B4664" t="s">
        <v>8</v>
      </c>
      <c r="C4664" t="s">
        <v>17</v>
      </c>
      <c r="D4664" s="7">
        <v>1135.0128</v>
      </c>
      <c r="E4664" s="5">
        <v>0</v>
      </c>
      <c r="F4664" s="5">
        <v>958.9</v>
      </c>
      <c r="G4664" s="5">
        <v>9.18</v>
      </c>
      <c r="H4664" s="5">
        <v>166.93279999999999</v>
      </c>
      <c r="I4664" s="5">
        <v>1099.8166666666664</v>
      </c>
      <c r="J4664" s="5">
        <v>0</v>
      </c>
      <c r="K4664" s="7">
        <v>2</v>
      </c>
      <c r="L4664" s="7">
        <v>0</v>
      </c>
      <c r="M4664" s="8">
        <v>0</v>
      </c>
      <c r="N4664" s="8">
        <v>0</v>
      </c>
      <c r="O4664" s="6">
        <v>0</v>
      </c>
    </row>
    <row r="4665" spans="1:15" x14ac:dyDescent="0.2">
      <c r="A4665" s="3">
        <v>35643</v>
      </c>
      <c r="B4665" t="s">
        <v>8</v>
      </c>
      <c r="C4665" t="s">
        <v>15</v>
      </c>
      <c r="D4665" s="7">
        <v>2681064.1683999998</v>
      </c>
      <c r="E4665" s="5">
        <v>261617.79</v>
      </c>
      <c r="F4665" s="5">
        <v>1829303.14</v>
      </c>
      <c r="G4665" s="5">
        <v>47363.44</v>
      </c>
      <c r="H4665" s="5">
        <v>542779.79839999997</v>
      </c>
      <c r="I4665" s="5">
        <v>1526253.95</v>
      </c>
      <c r="J4665" s="5">
        <v>3449562.0712890602</v>
      </c>
      <c r="K4665" s="7">
        <v>9328</v>
      </c>
      <c r="L4665" s="7">
        <v>0</v>
      </c>
      <c r="M4665" s="8">
        <v>-116</v>
      </c>
      <c r="N4665" s="8">
        <v>715</v>
      </c>
      <c r="O4665" s="6">
        <v>1126</v>
      </c>
    </row>
    <row r="4666" spans="1:15" x14ac:dyDescent="0.2">
      <c r="A4666" s="3">
        <v>35643</v>
      </c>
      <c r="B4666" t="s">
        <v>8</v>
      </c>
      <c r="C4666" t="s">
        <v>18</v>
      </c>
      <c r="D4666" s="7">
        <v>2076.7837</v>
      </c>
      <c r="E4666" s="5">
        <v>1653.43</v>
      </c>
      <c r="F4666" s="5">
        <v>200.05</v>
      </c>
      <c r="G4666" s="5">
        <v>203.56</v>
      </c>
      <c r="H4666" s="5">
        <v>19.743699999999876</v>
      </c>
      <c r="I4666" s="5">
        <v>17.766666666666733</v>
      </c>
      <c r="J4666" s="5">
        <v>358.46400260925299</v>
      </c>
      <c r="K4666" s="7">
        <v>21</v>
      </c>
      <c r="L4666" s="7">
        <v>0</v>
      </c>
      <c r="M4666" s="8">
        <v>0</v>
      </c>
      <c r="N4666" s="8">
        <v>0</v>
      </c>
      <c r="O4666" s="6">
        <v>0</v>
      </c>
    </row>
    <row r="4667" spans="1:15" x14ac:dyDescent="0.2">
      <c r="A4667" s="3">
        <v>35643</v>
      </c>
      <c r="B4667" t="s">
        <v>8</v>
      </c>
      <c r="C4667" t="s">
        <v>17</v>
      </c>
      <c r="D4667" s="7">
        <v>12662222.0362</v>
      </c>
      <c r="E4667" s="5">
        <v>4063329.75</v>
      </c>
      <c r="F4667" s="5">
        <v>3834169.8</v>
      </c>
      <c r="G4667" s="5">
        <v>683583.10000000102</v>
      </c>
      <c r="H4667" s="5">
        <v>4081139.3861999991</v>
      </c>
      <c r="I4667" s="5">
        <v>15370107.716666676</v>
      </c>
      <c r="J4667" s="5">
        <v>40417649.53125</v>
      </c>
      <c r="K4667" s="7">
        <v>17874</v>
      </c>
      <c r="L4667" s="7">
        <v>1660</v>
      </c>
      <c r="M4667" s="8">
        <v>1903</v>
      </c>
      <c r="N4667" s="8">
        <v>114</v>
      </c>
      <c r="O4667" s="6">
        <v>1451</v>
      </c>
    </row>
    <row r="4668" spans="1:15" x14ac:dyDescent="0.2">
      <c r="A4668" s="3">
        <v>35643</v>
      </c>
      <c r="B4668" t="s">
        <v>8</v>
      </c>
      <c r="C4668" t="s">
        <v>17</v>
      </c>
      <c r="D4668" s="7">
        <v>711813.15780000004</v>
      </c>
      <c r="E4668" s="5">
        <v>260909.69</v>
      </c>
      <c r="F4668" s="5">
        <v>232796.33</v>
      </c>
      <c r="G4668" s="5">
        <v>43144.1</v>
      </c>
      <c r="H4668" s="5">
        <v>174963.03780000005</v>
      </c>
      <c r="I4668" s="5">
        <v>632524.54999999958</v>
      </c>
      <c r="J4668" s="5">
        <v>1506724.0332031299</v>
      </c>
      <c r="K4668" s="7">
        <v>772</v>
      </c>
      <c r="L4668" s="7">
        <v>0</v>
      </c>
      <c r="M4668" s="8">
        <v>140</v>
      </c>
      <c r="N4668" s="8">
        <v>1</v>
      </c>
      <c r="O4668" s="6">
        <v>1</v>
      </c>
    </row>
    <row r="4669" spans="1:15" x14ac:dyDescent="0.2">
      <c r="A4669" s="3">
        <v>35643</v>
      </c>
      <c r="B4669" t="s">
        <v>8</v>
      </c>
      <c r="C4669" t="s">
        <v>17</v>
      </c>
      <c r="D4669" s="7">
        <v>372133.75429999997</v>
      </c>
      <c r="E4669" s="5">
        <v>1373.04</v>
      </c>
      <c r="F4669" s="5">
        <v>33136.78</v>
      </c>
      <c r="G4669" s="5">
        <v>3808.71</v>
      </c>
      <c r="H4669" s="5">
        <v>333815.22429999994</v>
      </c>
      <c r="I4669" s="5">
        <v>2075803.416666667</v>
      </c>
      <c r="J4669" s="5">
        <v>3454861.5400390602</v>
      </c>
      <c r="K4669" s="7">
        <v>3224</v>
      </c>
      <c r="L4669" s="7">
        <v>17</v>
      </c>
      <c r="M4669" s="8">
        <v>418</v>
      </c>
      <c r="N4669" s="8">
        <v>36</v>
      </c>
      <c r="O4669" s="6">
        <v>36</v>
      </c>
    </row>
    <row r="4670" spans="1:15" x14ac:dyDescent="0.2">
      <c r="A4670" s="3">
        <v>35643</v>
      </c>
      <c r="B4670" t="s">
        <v>8</v>
      </c>
      <c r="C4670" t="s">
        <v>16</v>
      </c>
      <c r="D4670" s="7">
        <v>87147.070999999996</v>
      </c>
      <c r="E4670" s="5">
        <v>64159.17</v>
      </c>
      <c r="F4670" s="5">
        <v>10889.1</v>
      </c>
      <c r="G4670" s="5">
        <v>762</v>
      </c>
      <c r="H4670" s="5">
        <v>11336.800999999998</v>
      </c>
      <c r="I4670" s="5">
        <v>20348.200000000008</v>
      </c>
      <c r="J4670" s="5">
        <v>1396545.4892578099</v>
      </c>
      <c r="K4670" s="7">
        <v>305</v>
      </c>
      <c r="L4670" s="7">
        <v>2</v>
      </c>
      <c r="M4670" s="8">
        <v>1</v>
      </c>
      <c r="N4670" s="8">
        <v>32</v>
      </c>
      <c r="O4670" s="6">
        <v>34</v>
      </c>
    </row>
    <row r="4671" spans="1:15" x14ac:dyDescent="0.2">
      <c r="A4671" s="3">
        <v>35643</v>
      </c>
      <c r="B4671" t="s">
        <v>8</v>
      </c>
      <c r="C4671" t="s">
        <v>16</v>
      </c>
      <c r="D4671" s="7">
        <v>1187084.9972000001</v>
      </c>
      <c r="E4671" s="5">
        <v>1046161.59</v>
      </c>
      <c r="F4671" s="5">
        <v>68929.89</v>
      </c>
      <c r="G4671" s="5">
        <v>3345.63</v>
      </c>
      <c r="H4671" s="5">
        <v>68647.887200000128</v>
      </c>
      <c r="I4671" s="5">
        <v>97907.833333333314</v>
      </c>
      <c r="J4671" s="5">
        <v>26826844.623046901</v>
      </c>
      <c r="K4671" s="7">
        <v>5153</v>
      </c>
      <c r="L4671" s="7">
        <v>1122</v>
      </c>
      <c r="M4671" s="8">
        <v>20</v>
      </c>
      <c r="N4671" s="8">
        <v>278</v>
      </c>
      <c r="O4671" s="6">
        <v>1589</v>
      </c>
    </row>
    <row r="4672" spans="1:15" x14ac:dyDescent="0.2">
      <c r="A4672" s="3">
        <v>35643</v>
      </c>
      <c r="B4672" t="s">
        <v>8</v>
      </c>
      <c r="C4672" t="s">
        <v>16</v>
      </c>
      <c r="D4672" s="7">
        <v>44289.02</v>
      </c>
      <c r="E4672" s="5">
        <v>41313.089999999997</v>
      </c>
      <c r="F4672" s="5">
        <v>1410.8</v>
      </c>
      <c r="G4672" s="5">
        <v>162.13999999999999</v>
      </c>
      <c r="H4672" s="5">
        <v>1402.9900000000002</v>
      </c>
      <c r="I4672" s="5">
        <v>44.516666666666659</v>
      </c>
      <c r="J4672" s="5">
        <v>2911730.0986328102</v>
      </c>
      <c r="K4672" s="7">
        <v>249</v>
      </c>
      <c r="L4672" s="7">
        <v>0</v>
      </c>
      <c r="M4672" s="8">
        <v>4</v>
      </c>
      <c r="N4672" s="8">
        <v>19</v>
      </c>
      <c r="O4672" s="6">
        <v>22</v>
      </c>
    </row>
    <row r="4673" spans="1:15" x14ac:dyDescent="0.2">
      <c r="A4673" s="3">
        <v>35643</v>
      </c>
      <c r="B4673" t="s">
        <v>8</v>
      </c>
      <c r="C4673" t="s">
        <v>18</v>
      </c>
      <c r="D4673" s="7">
        <v>0</v>
      </c>
      <c r="E4673" s="5">
        <v>0</v>
      </c>
      <c r="F4673" s="5">
        <v>0</v>
      </c>
      <c r="G4673" s="5">
        <v>0</v>
      </c>
      <c r="H4673" s="5">
        <v>0</v>
      </c>
      <c r="I4673" s="5">
        <v>0</v>
      </c>
      <c r="J4673" s="5">
        <v>0</v>
      </c>
      <c r="K4673" s="7">
        <v>0</v>
      </c>
      <c r="L4673" s="7">
        <v>0</v>
      </c>
      <c r="M4673" s="8">
        <v>0</v>
      </c>
      <c r="N4673" s="8">
        <v>0</v>
      </c>
      <c r="O4673" s="6">
        <v>0</v>
      </c>
    </row>
    <row r="4674" spans="1:15" x14ac:dyDescent="0.2">
      <c r="A4674" s="3">
        <v>35643</v>
      </c>
      <c r="B4674" t="s">
        <v>9</v>
      </c>
      <c r="C4674" t="s">
        <v>15</v>
      </c>
      <c r="D4674" s="7">
        <v>621091.48270000005</v>
      </c>
      <c r="E4674" s="5">
        <v>96723.29</v>
      </c>
      <c r="F4674" s="5">
        <v>238439.1</v>
      </c>
      <c r="G4674" s="5">
        <v>17065.53</v>
      </c>
      <c r="H4674" s="5">
        <v>268863.56270000001</v>
      </c>
      <c r="I4674" s="5">
        <v>832783.33333333372</v>
      </c>
      <c r="J4674" s="5">
        <v>1269235.4941406299</v>
      </c>
      <c r="K4674" s="7">
        <v>1151</v>
      </c>
      <c r="L4674" s="7">
        <v>0</v>
      </c>
      <c r="M4674" s="8">
        <v>-2427</v>
      </c>
      <c r="N4674" s="8">
        <v>30</v>
      </c>
      <c r="O4674" s="6">
        <v>198</v>
      </c>
    </row>
    <row r="4675" spans="1:15" x14ac:dyDescent="0.2">
      <c r="A4675" s="3">
        <v>35643</v>
      </c>
      <c r="B4675" t="s">
        <v>9</v>
      </c>
      <c r="C4675" t="s">
        <v>17</v>
      </c>
      <c r="D4675" s="7">
        <v>628081.47180000006</v>
      </c>
      <c r="E4675" s="5">
        <v>144351.62</v>
      </c>
      <c r="F4675" s="5">
        <v>221352.86</v>
      </c>
      <c r="G4675" s="5">
        <v>31191.37</v>
      </c>
      <c r="H4675" s="5">
        <v>231185.62180000008</v>
      </c>
      <c r="I4675" s="5">
        <v>859821.93333333242</v>
      </c>
      <c r="J4675" s="5">
        <v>2465877.9462890602</v>
      </c>
      <c r="K4675" s="7">
        <v>1113</v>
      </c>
      <c r="L4675" s="7">
        <v>-2</v>
      </c>
      <c r="M4675" s="8">
        <v>-2</v>
      </c>
      <c r="N4675" s="8">
        <v>14</v>
      </c>
      <c r="O4675" s="6">
        <v>27</v>
      </c>
    </row>
    <row r="4676" spans="1:15" x14ac:dyDescent="0.2">
      <c r="A4676" s="3">
        <v>35643</v>
      </c>
      <c r="B4676" t="s">
        <v>9</v>
      </c>
      <c r="C4676" t="s">
        <v>17</v>
      </c>
      <c r="D4676" s="7">
        <v>21371.767500000002</v>
      </c>
      <c r="E4676" s="5">
        <v>8467.2199999999993</v>
      </c>
      <c r="F4676" s="5">
        <v>6949.25</v>
      </c>
      <c r="G4676" s="5">
        <v>890.85</v>
      </c>
      <c r="H4676" s="5">
        <v>5064.447500000002</v>
      </c>
      <c r="I4676" s="5">
        <v>19513.41666666665</v>
      </c>
      <c r="J4676" s="5">
        <v>498649.36035156302</v>
      </c>
      <c r="K4676" s="7">
        <v>47</v>
      </c>
      <c r="L4676" s="7">
        <v>0</v>
      </c>
      <c r="M4676" s="8">
        <v>42</v>
      </c>
      <c r="N4676" s="8">
        <v>1</v>
      </c>
      <c r="O4676" s="6">
        <v>0</v>
      </c>
    </row>
    <row r="4677" spans="1:15" x14ac:dyDescent="0.2">
      <c r="A4677" s="3">
        <v>35643</v>
      </c>
      <c r="B4677" t="s">
        <v>9</v>
      </c>
      <c r="C4677" t="s">
        <v>15</v>
      </c>
      <c r="D4677" s="7">
        <v>18133.135200000001</v>
      </c>
      <c r="E4677" s="5">
        <v>4054.44</v>
      </c>
      <c r="F4677" s="5">
        <v>5727.04</v>
      </c>
      <c r="G4677" s="5">
        <v>441.61</v>
      </c>
      <c r="H4677" s="5">
        <v>7910.0452000000014</v>
      </c>
      <c r="I4677" s="5">
        <v>23003.100000000009</v>
      </c>
      <c r="J4677" s="5">
        <v>53844.8603515625</v>
      </c>
      <c r="K4677" s="7">
        <v>67</v>
      </c>
      <c r="L4677" s="7">
        <v>0</v>
      </c>
      <c r="M4677" s="8">
        <v>-6</v>
      </c>
      <c r="N4677" s="8">
        <v>5</v>
      </c>
      <c r="O4677" s="6">
        <v>7</v>
      </c>
    </row>
    <row r="4678" spans="1:15" x14ac:dyDescent="0.2">
      <c r="A4678" s="3">
        <v>35643</v>
      </c>
      <c r="B4678" t="s">
        <v>9</v>
      </c>
      <c r="C4678" t="s">
        <v>17</v>
      </c>
      <c r="D4678" s="7">
        <v>238189.02350000001</v>
      </c>
      <c r="E4678" s="5">
        <v>41999.4</v>
      </c>
      <c r="F4678" s="5">
        <v>92987.49</v>
      </c>
      <c r="G4678" s="5">
        <v>11407.63</v>
      </c>
      <c r="H4678" s="5">
        <v>91794.503500000006</v>
      </c>
      <c r="I4678" s="5">
        <v>424841.63333333272</v>
      </c>
      <c r="J4678" s="5">
        <v>771342.9296875</v>
      </c>
      <c r="K4678" s="7">
        <v>792</v>
      </c>
      <c r="L4678" s="7">
        <v>0</v>
      </c>
      <c r="M4678" s="8">
        <v>88</v>
      </c>
      <c r="N4678" s="8">
        <v>11</v>
      </c>
      <c r="O4678" s="6">
        <v>23</v>
      </c>
    </row>
    <row r="4679" spans="1:15" x14ac:dyDescent="0.2">
      <c r="A4679" s="3">
        <v>35643</v>
      </c>
      <c r="B4679" t="s">
        <v>9</v>
      </c>
      <c r="C4679" t="s">
        <v>15</v>
      </c>
      <c r="D4679" s="7">
        <v>395240.88559999998</v>
      </c>
      <c r="E4679" s="5">
        <v>68847.149999999994</v>
      </c>
      <c r="F4679" s="5">
        <v>139144.71</v>
      </c>
      <c r="G4679" s="5">
        <v>21436.95</v>
      </c>
      <c r="H4679" s="5">
        <v>165812.07560000001</v>
      </c>
      <c r="I4679" s="5">
        <v>856055.15</v>
      </c>
      <c r="J4679" s="5">
        <v>1091940.5146484401</v>
      </c>
      <c r="K4679" s="7">
        <v>1460</v>
      </c>
      <c r="L4679" s="7">
        <v>0</v>
      </c>
      <c r="M4679" s="8">
        <v>32</v>
      </c>
      <c r="N4679" s="8">
        <v>29</v>
      </c>
      <c r="O4679" s="6">
        <v>39</v>
      </c>
    </row>
    <row r="4680" spans="1:15" x14ac:dyDescent="0.2">
      <c r="A4680" s="3">
        <v>35643</v>
      </c>
      <c r="B4680" t="s">
        <v>9</v>
      </c>
      <c r="C4680" t="s">
        <v>15</v>
      </c>
      <c r="D4680" s="7">
        <v>3812.0877</v>
      </c>
      <c r="E4680" s="5">
        <v>1647.86</v>
      </c>
      <c r="F4680" s="5">
        <v>541.63</v>
      </c>
      <c r="G4680" s="5">
        <v>42.67</v>
      </c>
      <c r="H4680" s="5">
        <v>1579.9277000000002</v>
      </c>
      <c r="I4680" s="5">
        <v>6233.733333333329</v>
      </c>
      <c r="J4680" s="5">
        <v>108742.650390625</v>
      </c>
      <c r="K4680" s="7">
        <v>10</v>
      </c>
      <c r="L4680" s="7">
        <v>0</v>
      </c>
      <c r="M4680" s="8">
        <v>-1</v>
      </c>
      <c r="N4680" s="8">
        <v>0</v>
      </c>
      <c r="O4680" s="6">
        <v>0</v>
      </c>
    </row>
    <row r="4681" spans="1:15" x14ac:dyDescent="0.2">
      <c r="A4681" s="3">
        <v>35643</v>
      </c>
      <c r="B4681" t="s">
        <v>9</v>
      </c>
      <c r="C4681" t="s">
        <v>15</v>
      </c>
      <c r="D4681" s="7">
        <v>575198.61730000004</v>
      </c>
      <c r="E4681" s="5">
        <v>82715.679999999993</v>
      </c>
      <c r="F4681" s="5">
        <v>241491.97</v>
      </c>
      <c r="G4681" s="5">
        <v>22175.46</v>
      </c>
      <c r="H4681" s="5">
        <v>228815.50730000006</v>
      </c>
      <c r="I4681" s="5">
        <v>758166.28333333402</v>
      </c>
      <c r="J4681" s="5">
        <v>1814828.6621093799</v>
      </c>
      <c r="K4681" s="7">
        <v>3426</v>
      </c>
      <c r="L4681" s="7">
        <v>0</v>
      </c>
      <c r="M4681" s="8">
        <v>2191</v>
      </c>
      <c r="N4681" s="8">
        <v>116</v>
      </c>
      <c r="O4681" s="6">
        <v>36</v>
      </c>
    </row>
    <row r="4682" spans="1:15" x14ac:dyDescent="0.2">
      <c r="A4682" s="3">
        <v>35643</v>
      </c>
      <c r="B4682" t="s">
        <v>9</v>
      </c>
      <c r="C4682" t="s">
        <v>15</v>
      </c>
      <c r="D4682" s="7">
        <v>33027.730900000002</v>
      </c>
      <c r="E4682" s="5">
        <v>2289.5</v>
      </c>
      <c r="F4682" s="5">
        <v>21314.32</v>
      </c>
      <c r="G4682" s="5">
        <v>639.4</v>
      </c>
      <c r="H4682" s="5">
        <v>8784.5109000000029</v>
      </c>
      <c r="I4682" s="5">
        <v>17026.483333333341</v>
      </c>
      <c r="J4682" s="5">
        <v>57623.8505859375</v>
      </c>
      <c r="K4682" s="7">
        <v>169</v>
      </c>
      <c r="L4682" s="7">
        <v>0</v>
      </c>
      <c r="M4682" s="8">
        <v>-3</v>
      </c>
      <c r="N4682" s="8">
        <v>18</v>
      </c>
      <c r="O4682" s="6">
        <v>14</v>
      </c>
    </row>
    <row r="4683" spans="1:15" x14ac:dyDescent="0.2">
      <c r="A4683" s="3">
        <v>35643</v>
      </c>
      <c r="B4683" t="s">
        <v>9</v>
      </c>
      <c r="C4683" t="s">
        <v>17</v>
      </c>
      <c r="D4683" s="7">
        <v>311168.89990000002</v>
      </c>
      <c r="E4683" s="5">
        <v>97902.91</v>
      </c>
      <c r="F4683" s="5">
        <v>89584.63</v>
      </c>
      <c r="G4683" s="5">
        <v>15642.13</v>
      </c>
      <c r="H4683" s="5">
        <v>108039.22990000001</v>
      </c>
      <c r="I4683" s="5">
        <v>384031.43333333312</v>
      </c>
      <c r="J4683" s="5">
        <v>1131947.8613281299</v>
      </c>
      <c r="K4683" s="7">
        <v>385</v>
      </c>
      <c r="L4683" s="7">
        <v>0</v>
      </c>
      <c r="M4683" s="8">
        <v>44</v>
      </c>
      <c r="N4683" s="8">
        <v>1</v>
      </c>
      <c r="O4683" s="6">
        <v>6</v>
      </c>
    </row>
    <row r="4684" spans="1:15" x14ac:dyDescent="0.2">
      <c r="A4684" s="3">
        <v>35643</v>
      </c>
      <c r="B4684" t="s">
        <v>9</v>
      </c>
      <c r="C4684" t="s">
        <v>17</v>
      </c>
      <c r="D4684" s="7">
        <v>10270.2508</v>
      </c>
      <c r="E4684" s="5">
        <v>3490.91</v>
      </c>
      <c r="F4684" s="5">
        <v>3510.94</v>
      </c>
      <c r="G4684" s="5">
        <v>638.95000000000005</v>
      </c>
      <c r="H4684" s="5">
        <v>2629.4507999999996</v>
      </c>
      <c r="I4684" s="5">
        <v>11272.81666666666</v>
      </c>
      <c r="J4684" s="5">
        <v>39115.65234375</v>
      </c>
      <c r="K4684" s="7">
        <v>12</v>
      </c>
      <c r="L4684" s="7">
        <v>0</v>
      </c>
      <c r="M4684" s="8">
        <v>3</v>
      </c>
      <c r="N4684" s="8">
        <v>0</v>
      </c>
      <c r="O4684" s="6">
        <v>0</v>
      </c>
    </row>
    <row r="4685" spans="1:15" x14ac:dyDescent="0.2">
      <c r="A4685" s="3">
        <v>35643</v>
      </c>
      <c r="B4685" t="s">
        <v>9</v>
      </c>
      <c r="C4685" t="s">
        <v>17</v>
      </c>
      <c r="D4685" s="7">
        <v>7659.7231000000002</v>
      </c>
      <c r="E4685" s="5">
        <v>66.84</v>
      </c>
      <c r="F4685" s="5">
        <v>704.21</v>
      </c>
      <c r="G4685" s="5">
        <v>52.14</v>
      </c>
      <c r="H4685" s="5">
        <v>6836.5330999999996</v>
      </c>
      <c r="I4685" s="5">
        <v>39639.583333333307</v>
      </c>
      <c r="J4685" s="5">
        <v>88220.3720703125</v>
      </c>
      <c r="K4685" s="7">
        <v>63</v>
      </c>
      <c r="L4685" s="7">
        <v>0</v>
      </c>
      <c r="M4685" s="8">
        <v>8</v>
      </c>
      <c r="N4685" s="8">
        <v>0</v>
      </c>
      <c r="O4685" s="6">
        <v>0</v>
      </c>
    </row>
    <row r="4686" spans="1:15" x14ac:dyDescent="0.2">
      <c r="A4686" s="3">
        <v>35643</v>
      </c>
      <c r="B4686" t="s">
        <v>9</v>
      </c>
      <c r="C4686" t="s">
        <v>16</v>
      </c>
      <c r="D4686" s="7">
        <v>1243.4022</v>
      </c>
      <c r="E4686" s="5">
        <v>207.7</v>
      </c>
      <c r="F4686" s="5">
        <v>647.54999999999995</v>
      </c>
      <c r="G4686" s="5">
        <v>14.42</v>
      </c>
      <c r="H4686" s="5">
        <v>373.73219999999998</v>
      </c>
      <c r="I4686" s="5">
        <v>796.76666666666506</v>
      </c>
      <c r="J4686" s="5">
        <v>3216.8994140625</v>
      </c>
      <c r="K4686" s="7">
        <v>3</v>
      </c>
      <c r="L4686" s="7">
        <v>0</v>
      </c>
      <c r="M4686" s="8">
        <v>0</v>
      </c>
      <c r="N4686" s="8">
        <v>0</v>
      </c>
      <c r="O4686" s="6">
        <v>0</v>
      </c>
    </row>
    <row r="4687" spans="1:15" x14ac:dyDescent="0.2">
      <c r="A4687" s="3">
        <v>35643</v>
      </c>
      <c r="B4687" t="s">
        <v>9</v>
      </c>
      <c r="C4687" t="s">
        <v>16</v>
      </c>
      <c r="D4687" s="7">
        <v>2361.0879</v>
      </c>
      <c r="E4687" s="5">
        <v>1204.45</v>
      </c>
      <c r="F4687" s="5">
        <v>597.08000000000004</v>
      </c>
      <c r="G4687" s="5">
        <v>19.32</v>
      </c>
      <c r="H4687" s="5">
        <v>540.23789999999985</v>
      </c>
      <c r="I4687" s="5">
        <v>1031.7666666666671</v>
      </c>
      <c r="J4687" s="5">
        <v>23682.91015625</v>
      </c>
      <c r="K4687" s="7">
        <v>9</v>
      </c>
      <c r="L4687" s="7">
        <v>0</v>
      </c>
      <c r="M4687" s="8">
        <v>3</v>
      </c>
      <c r="N4687" s="8">
        <v>1</v>
      </c>
      <c r="O4687" s="6">
        <v>1</v>
      </c>
    </row>
    <row r="4688" spans="1:15" x14ac:dyDescent="0.2">
      <c r="A4688" s="3">
        <v>35643</v>
      </c>
      <c r="B4688" t="s">
        <v>9</v>
      </c>
      <c r="C4688" t="s">
        <v>16</v>
      </c>
      <c r="D4688" s="7">
        <v>70.47</v>
      </c>
      <c r="E4688" s="5">
        <v>0</v>
      </c>
      <c r="F4688" s="5">
        <v>0</v>
      </c>
      <c r="G4688" s="5">
        <v>70.47</v>
      </c>
      <c r="H4688" s="5">
        <v>0</v>
      </c>
      <c r="I4688" s="5">
        <v>0</v>
      </c>
      <c r="J4688" s="5">
        <v>118.8173828125</v>
      </c>
      <c r="K4688" s="7">
        <v>2</v>
      </c>
      <c r="L4688" s="7">
        <v>0</v>
      </c>
      <c r="M4688" s="8">
        <v>0</v>
      </c>
      <c r="N4688" s="8">
        <v>0</v>
      </c>
      <c r="O4688" s="6">
        <v>2</v>
      </c>
    </row>
    <row r="4689" spans="1:15" x14ac:dyDescent="0.2">
      <c r="A4689" s="3">
        <v>35643</v>
      </c>
      <c r="B4689" t="s">
        <v>10</v>
      </c>
      <c r="C4689" t="s">
        <v>15</v>
      </c>
      <c r="D4689" s="7">
        <v>0</v>
      </c>
      <c r="E4689" s="5">
        <v>0</v>
      </c>
      <c r="F4689" s="5">
        <v>0</v>
      </c>
      <c r="G4689" s="5">
        <v>0</v>
      </c>
      <c r="H4689" s="5">
        <v>0</v>
      </c>
      <c r="I4689" s="5">
        <v>0</v>
      </c>
      <c r="J4689" s="5">
        <v>0</v>
      </c>
      <c r="K4689" s="7">
        <v>0</v>
      </c>
      <c r="L4689" s="7">
        <v>0</v>
      </c>
      <c r="M4689" s="8">
        <v>0</v>
      </c>
      <c r="N4689" s="8">
        <v>0</v>
      </c>
      <c r="O4689" s="6">
        <v>0</v>
      </c>
    </row>
    <row r="4690" spans="1:15" x14ac:dyDescent="0.2">
      <c r="A4690" s="3">
        <v>35643</v>
      </c>
      <c r="B4690" t="s">
        <v>10</v>
      </c>
      <c r="C4690" t="s">
        <v>16</v>
      </c>
      <c r="D4690" s="7">
        <v>0</v>
      </c>
      <c r="E4690" s="5">
        <v>0</v>
      </c>
      <c r="F4690" s="5">
        <v>0</v>
      </c>
      <c r="G4690" s="5">
        <v>0</v>
      </c>
      <c r="H4690" s="5">
        <v>0</v>
      </c>
      <c r="I4690" s="5">
        <v>0</v>
      </c>
      <c r="J4690" s="5">
        <v>0</v>
      </c>
      <c r="K4690" s="7">
        <v>0</v>
      </c>
      <c r="L4690" s="7">
        <v>0</v>
      </c>
      <c r="M4690" s="8">
        <v>0</v>
      </c>
      <c r="N4690" s="8">
        <v>0</v>
      </c>
      <c r="O4690" s="6">
        <v>0</v>
      </c>
    </row>
    <row r="4691" spans="1:15" x14ac:dyDescent="0.2">
      <c r="A4691" s="3">
        <v>35643</v>
      </c>
      <c r="B4691" t="s">
        <v>10</v>
      </c>
      <c r="C4691" t="s">
        <v>15</v>
      </c>
      <c r="D4691" s="7">
        <v>3349997.8084</v>
      </c>
      <c r="E4691" s="5">
        <v>374079.88</v>
      </c>
      <c r="F4691" s="5">
        <v>1480634.1174999999</v>
      </c>
      <c r="G4691" s="5">
        <v>91011.13</v>
      </c>
      <c r="H4691" s="5">
        <v>1404272.6809</v>
      </c>
      <c r="I4691" s="5">
        <v>4495805.9499999983</v>
      </c>
      <c r="J4691" s="5">
        <v>4313557.12205029</v>
      </c>
      <c r="K4691" s="7">
        <v>4197</v>
      </c>
      <c r="L4691" s="7">
        <v>0</v>
      </c>
      <c r="M4691" s="8">
        <v>-18075</v>
      </c>
      <c r="N4691" s="8">
        <v>99</v>
      </c>
      <c r="O4691" s="6">
        <v>746</v>
      </c>
    </row>
    <row r="4692" spans="1:15" x14ac:dyDescent="0.2">
      <c r="A4692" s="3">
        <v>35643</v>
      </c>
      <c r="B4692" t="s">
        <v>10</v>
      </c>
      <c r="C4692" t="s">
        <v>17</v>
      </c>
      <c r="D4692" s="7">
        <v>14710621.5449</v>
      </c>
      <c r="E4692" s="5">
        <v>4313305.5</v>
      </c>
      <c r="F4692" s="5">
        <v>5779534.2489999998</v>
      </c>
      <c r="G4692" s="5">
        <v>789339</v>
      </c>
      <c r="H4692" s="5">
        <v>3828442.7959000003</v>
      </c>
      <c r="I4692" s="5">
        <v>15566333.516666668</v>
      </c>
      <c r="J4692" s="5">
        <v>60590990.801906601</v>
      </c>
      <c r="K4692" s="7">
        <v>47384</v>
      </c>
      <c r="L4692" s="7">
        <v>13435</v>
      </c>
      <c r="M4692" s="8">
        <v>-316</v>
      </c>
      <c r="N4692" s="8">
        <v>1305</v>
      </c>
      <c r="O4692" s="6">
        <v>8879</v>
      </c>
    </row>
    <row r="4693" spans="1:15" x14ac:dyDescent="0.2">
      <c r="A4693" s="3">
        <v>35643</v>
      </c>
      <c r="B4693" t="s">
        <v>10</v>
      </c>
      <c r="C4693" t="s">
        <v>17</v>
      </c>
      <c r="D4693" s="7">
        <v>347565.69079999998</v>
      </c>
      <c r="E4693" s="5">
        <v>148203.71</v>
      </c>
      <c r="F4693" s="5">
        <v>103769.5</v>
      </c>
      <c r="G4693" s="5">
        <v>14952.95</v>
      </c>
      <c r="H4693" s="5">
        <v>80639.530799999993</v>
      </c>
      <c r="I4693" s="5">
        <v>280685.83333333331</v>
      </c>
      <c r="J4693" s="5">
        <v>10371901.560546899</v>
      </c>
      <c r="K4693" s="7">
        <v>918</v>
      </c>
      <c r="L4693" s="7">
        <v>224</v>
      </c>
      <c r="M4693" s="8">
        <v>530</v>
      </c>
      <c r="N4693" s="8">
        <v>22</v>
      </c>
      <c r="O4693" s="6">
        <v>5</v>
      </c>
    </row>
    <row r="4694" spans="1:15" x14ac:dyDescent="0.2">
      <c r="A4694" s="3">
        <v>35643</v>
      </c>
      <c r="B4694" t="s">
        <v>10</v>
      </c>
      <c r="C4694" t="s">
        <v>15</v>
      </c>
      <c r="D4694" s="7">
        <v>344387.02960000001</v>
      </c>
      <c r="E4694" s="5">
        <v>75091.88</v>
      </c>
      <c r="F4694" s="5">
        <v>149057.07999999999</v>
      </c>
      <c r="G4694" s="5">
        <v>7046.51</v>
      </c>
      <c r="H4694" s="5">
        <v>113191.55960000002</v>
      </c>
      <c r="I4694" s="5">
        <v>335498.18333333329</v>
      </c>
      <c r="J4694" s="5">
        <v>1234990.4755859401</v>
      </c>
      <c r="K4694" s="7">
        <v>1360</v>
      </c>
      <c r="L4694" s="7">
        <v>128</v>
      </c>
      <c r="M4694" s="8">
        <v>-309</v>
      </c>
      <c r="N4694" s="8">
        <v>115</v>
      </c>
      <c r="O4694" s="6">
        <v>204</v>
      </c>
    </row>
    <row r="4695" spans="1:15" x14ac:dyDescent="0.2">
      <c r="A4695" s="3">
        <v>35643</v>
      </c>
      <c r="B4695" t="s">
        <v>10</v>
      </c>
      <c r="C4695" t="s">
        <v>17</v>
      </c>
      <c r="D4695" s="7">
        <v>3803340.4454999999</v>
      </c>
      <c r="E4695" s="5">
        <v>710522.69</v>
      </c>
      <c r="F4695" s="5">
        <v>1736606.94</v>
      </c>
      <c r="G4695" s="5">
        <v>160654.75</v>
      </c>
      <c r="H4695" s="5">
        <v>1195556.0655</v>
      </c>
      <c r="I4695" s="5">
        <v>5584239.7666666638</v>
      </c>
      <c r="J4695" s="5">
        <v>11046663.185546899</v>
      </c>
      <c r="K4695" s="7">
        <v>15257</v>
      </c>
      <c r="L4695" s="7">
        <v>977</v>
      </c>
      <c r="M4695" s="8">
        <v>940</v>
      </c>
      <c r="N4695" s="8">
        <v>446</v>
      </c>
      <c r="O4695" s="6">
        <v>1252</v>
      </c>
    </row>
    <row r="4696" spans="1:15" x14ac:dyDescent="0.2">
      <c r="A4696" s="3">
        <v>35643</v>
      </c>
      <c r="B4696" t="s">
        <v>10</v>
      </c>
      <c r="C4696" t="s">
        <v>16</v>
      </c>
      <c r="D4696" s="7">
        <v>1572467.1072</v>
      </c>
      <c r="E4696" s="5">
        <v>1536651.29</v>
      </c>
      <c r="F4696" s="5">
        <v>31331.17</v>
      </c>
      <c r="G4696" s="5">
        <v>600.51</v>
      </c>
      <c r="H4696" s="5">
        <v>3884.1371999999337</v>
      </c>
      <c r="I4696" s="5">
        <v>22.399999999999963</v>
      </c>
      <c r="J4696" s="5">
        <v>62605004.741210997</v>
      </c>
      <c r="K4696" s="7">
        <v>3843</v>
      </c>
      <c r="L4696" s="7">
        <v>247</v>
      </c>
      <c r="M4696" s="8">
        <v>-28</v>
      </c>
      <c r="N4696" s="8">
        <v>265</v>
      </c>
      <c r="O4696" s="6">
        <v>603</v>
      </c>
    </row>
    <row r="4697" spans="1:15" x14ac:dyDescent="0.2">
      <c r="A4697" s="3">
        <v>35643</v>
      </c>
      <c r="B4697" t="s">
        <v>10</v>
      </c>
      <c r="C4697" t="s">
        <v>15</v>
      </c>
      <c r="D4697" s="7">
        <v>7052714.9785000002</v>
      </c>
      <c r="E4697" s="5">
        <v>1421293.01</v>
      </c>
      <c r="F4697" s="5">
        <v>2561823.35</v>
      </c>
      <c r="G4697" s="5">
        <v>328558.75</v>
      </c>
      <c r="H4697" s="5">
        <v>2741039.8685000003</v>
      </c>
      <c r="I4697" s="5">
        <v>13314484.300000006</v>
      </c>
      <c r="J4697" s="5">
        <v>25025043.322265599</v>
      </c>
      <c r="K4697" s="7">
        <v>38521</v>
      </c>
      <c r="L4697" s="7">
        <v>7</v>
      </c>
      <c r="M4697" s="8">
        <v>3500</v>
      </c>
      <c r="N4697" s="8">
        <v>2186</v>
      </c>
      <c r="O4697" s="6">
        <v>3138</v>
      </c>
    </row>
    <row r="4698" spans="1:15" x14ac:dyDescent="0.2">
      <c r="A4698" s="3">
        <v>35643</v>
      </c>
      <c r="B4698" t="s">
        <v>10</v>
      </c>
      <c r="C4698" t="s">
        <v>15</v>
      </c>
      <c r="D4698" s="7">
        <v>30241.8328</v>
      </c>
      <c r="E4698" s="5">
        <v>11410.85</v>
      </c>
      <c r="F4698" s="5">
        <v>5123.26</v>
      </c>
      <c r="G4698" s="5">
        <v>337.52</v>
      </c>
      <c r="H4698" s="5">
        <v>13370.202799999997</v>
      </c>
      <c r="I4698" s="5">
        <v>45059.633333333353</v>
      </c>
      <c r="J4698" s="5">
        <v>150867.19140625</v>
      </c>
      <c r="K4698" s="7">
        <v>65</v>
      </c>
      <c r="L4698" s="7">
        <v>0</v>
      </c>
      <c r="M4698" s="8">
        <v>-3</v>
      </c>
      <c r="N4698" s="8">
        <v>1</v>
      </c>
      <c r="O4698" s="6">
        <v>1</v>
      </c>
    </row>
    <row r="4699" spans="1:15" x14ac:dyDescent="0.2">
      <c r="A4699" s="3">
        <v>35643</v>
      </c>
      <c r="B4699" t="s">
        <v>10</v>
      </c>
      <c r="C4699" t="s">
        <v>15</v>
      </c>
      <c r="D4699" s="7">
        <v>5771090.6062000003</v>
      </c>
      <c r="E4699" s="5">
        <v>1019858.73</v>
      </c>
      <c r="F4699" s="5">
        <v>2233290.0499999998</v>
      </c>
      <c r="G4699" s="5">
        <v>241456.34</v>
      </c>
      <c r="H4699" s="5">
        <v>2276485.4862000002</v>
      </c>
      <c r="I4699" s="5">
        <v>7688282.166666667</v>
      </c>
      <c r="J4699" s="5">
        <v>21066357.9921875</v>
      </c>
      <c r="K4699" s="7">
        <v>31202</v>
      </c>
      <c r="L4699" s="7">
        <v>0</v>
      </c>
      <c r="M4699" s="8">
        <v>12669</v>
      </c>
      <c r="N4699" s="8">
        <v>1033</v>
      </c>
      <c r="O4699" s="6">
        <v>1003</v>
      </c>
    </row>
    <row r="4700" spans="1:15" x14ac:dyDescent="0.2">
      <c r="A4700" s="3">
        <v>35643</v>
      </c>
      <c r="B4700" t="s">
        <v>10</v>
      </c>
      <c r="C4700" t="s">
        <v>17</v>
      </c>
      <c r="D4700" s="7">
        <v>0</v>
      </c>
      <c r="E4700" s="5">
        <v>0</v>
      </c>
      <c r="F4700" s="5">
        <v>0</v>
      </c>
      <c r="G4700" s="5">
        <v>0</v>
      </c>
      <c r="H4700" s="5">
        <v>0</v>
      </c>
      <c r="I4700" s="5">
        <v>0</v>
      </c>
      <c r="J4700" s="5">
        <v>0</v>
      </c>
      <c r="K4700" s="7">
        <v>0</v>
      </c>
      <c r="L4700" s="7">
        <v>0</v>
      </c>
      <c r="M4700" s="8">
        <v>0</v>
      </c>
      <c r="N4700" s="8">
        <v>0</v>
      </c>
      <c r="O4700" s="6">
        <v>0</v>
      </c>
    </row>
    <row r="4701" spans="1:15" x14ac:dyDescent="0.2">
      <c r="A4701" s="3">
        <v>35643</v>
      </c>
      <c r="B4701" t="s">
        <v>10</v>
      </c>
      <c r="C4701" t="s">
        <v>17</v>
      </c>
      <c r="D4701" s="7">
        <v>0</v>
      </c>
      <c r="E4701" s="5">
        <v>0</v>
      </c>
      <c r="F4701" s="5">
        <v>0</v>
      </c>
      <c r="G4701" s="5">
        <v>0</v>
      </c>
      <c r="H4701" s="5">
        <v>0</v>
      </c>
      <c r="I4701" s="5">
        <v>0</v>
      </c>
      <c r="J4701" s="5">
        <v>0</v>
      </c>
      <c r="K4701" s="7">
        <v>0</v>
      </c>
      <c r="L4701" s="7">
        <v>0</v>
      </c>
      <c r="M4701" s="8">
        <v>0</v>
      </c>
      <c r="N4701" s="8">
        <v>0</v>
      </c>
      <c r="O4701" s="6">
        <v>0</v>
      </c>
    </row>
    <row r="4702" spans="1:15" x14ac:dyDescent="0.2">
      <c r="A4702" s="3">
        <v>35643</v>
      </c>
      <c r="B4702" t="s">
        <v>10</v>
      </c>
      <c r="C4702" t="s">
        <v>15</v>
      </c>
      <c r="D4702" s="7">
        <v>1433908.1332</v>
      </c>
      <c r="E4702" s="5">
        <v>130630.35</v>
      </c>
      <c r="F4702" s="5">
        <v>1024707.91</v>
      </c>
      <c r="G4702" s="5">
        <v>22052.12</v>
      </c>
      <c r="H4702" s="5">
        <v>256517.75319999992</v>
      </c>
      <c r="I4702" s="5">
        <v>767817.03333333263</v>
      </c>
      <c r="J4702" s="5">
        <v>2066884.8408203099</v>
      </c>
      <c r="K4702" s="7">
        <v>4910</v>
      </c>
      <c r="L4702" s="7">
        <v>0</v>
      </c>
      <c r="M4702" s="8">
        <v>-78</v>
      </c>
      <c r="N4702" s="8">
        <v>386</v>
      </c>
      <c r="O4702" s="6">
        <v>712</v>
      </c>
    </row>
    <row r="4703" spans="1:15" x14ac:dyDescent="0.2">
      <c r="A4703" s="3">
        <v>35643</v>
      </c>
      <c r="B4703" t="s">
        <v>10</v>
      </c>
      <c r="C4703" t="s">
        <v>18</v>
      </c>
      <c r="D4703" s="7">
        <v>0</v>
      </c>
      <c r="E4703" s="5">
        <v>0</v>
      </c>
      <c r="F4703" s="5">
        <v>0</v>
      </c>
      <c r="G4703" s="5">
        <v>0</v>
      </c>
      <c r="H4703" s="5">
        <v>0</v>
      </c>
      <c r="I4703" s="5">
        <v>0</v>
      </c>
      <c r="J4703" s="5">
        <v>0</v>
      </c>
      <c r="K4703" s="7">
        <v>0</v>
      </c>
      <c r="L4703" s="7">
        <v>0</v>
      </c>
      <c r="M4703" s="8">
        <v>0</v>
      </c>
      <c r="N4703" s="8">
        <v>0</v>
      </c>
      <c r="O4703" s="6">
        <v>0</v>
      </c>
    </row>
    <row r="4704" spans="1:15" x14ac:dyDescent="0.2">
      <c r="A4704" s="3">
        <v>35643</v>
      </c>
      <c r="B4704" t="s">
        <v>10</v>
      </c>
      <c r="C4704" t="s">
        <v>17</v>
      </c>
      <c r="D4704" s="7">
        <v>4009918.5384</v>
      </c>
      <c r="E4704" s="5">
        <v>1335548.03</v>
      </c>
      <c r="F4704" s="5">
        <v>1230362.3</v>
      </c>
      <c r="G4704" s="5">
        <v>212944.79</v>
      </c>
      <c r="H4704" s="5">
        <v>1231063.4183999996</v>
      </c>
      <c r="I4704" s="5">
        <v>4640953.3333333293</v>
      </c>
      <c r="J4704" s="5">
        <v>17277029.619140599</v>
      </c>
      <c r="K4704" s="7">
        <v>5461</v>
      </c>
      <c r="L4704" s="7">
        <v>149</v>
      </c>
      <c r="M4704" s="8">
        <v>606</v>
      </c>
      <c r="N4704" s="8">
        <v>69</v>
      </c>
      <c r="O4704" s="6">
        <v>337</v>
      </c>
    </row>
    <row r="4705" spans="1:15" x14ac:dyDescent="0.2">
      <c r="A4705" s="3">
        <v>35643</v>
      </c>
      <c r="B4705" t="s">
        <v>10</v>
      </c>
      <c r="C4705" t="s">
        <v>17</v>
      </c>
      <c r="D4705" s="7">
        <v>475004.68780000001</v>
      </c>
      <c r="E4705" s="5">
        <v>190286.36</v>
      </c>
      <c r="F4705" s="5">
        <v>175848.95</v>
      </c>
      <c r="G4705" s="5">
        <v>31786.98</v>
      </c>
      <c r="H4705" s="5">
        <v>77082.397800000021</v>
      </c>
      <c r="I4705" s="5">
        <v>382238.56666666671</v>
      </c>
      <c r="J4705" s="5">
        <v>1172245.3613281299</v>
      </c>
      <c r="K4705" s="7">
        <v>676</v>
      </c>
      <c r="L4705" s="7">
        <v>90</v>
      </c>
      <c r="M4705" s="8">
        <v>58</v>
      </c>
      <c r="N4705" s="8">
        <v>6</v>
      </c>
      <c r="O4705" s="6">
        <v>73</v>
      </c>
    </row>
    <row r="4706" spans="1:15" x14ac:dyDescent="0.2">
      <c r="A4706" s="3">
        <v>35643</v>
      </c>
      <c r="B4706" t="s">
        <v>10</v>
      </c>
      <c r="C4706" t="s">
        <v>17</v>
      </c>
      <c r="D4706" s="7">
        <v>136278.7824</v>
      </c>
      <c r="E4706" s="5">
        <v>384.53</v>
      </c>
      <c r="F4706" s="5">
        <v>15715.82</v>
      </c>
      <c r="G4706" s="5">
        <v>2399.56</v>
      </c>
      <c r="H4706" s="5">
        <v>117778.87239999999</v>
      </c>
      <c r="I4706" s="5">
        <v>791689.48333333398</v>
      </c>
      <c r="J4706" s="5">
        <v>2035951.6328125</v>
      </c>
      <c r="K4706" s="7">
        <v>1540</v>
      </c>
      <c r="L4706" s="7">
        <v>23</v>
      </c>
      <c r="M4706" s="8">
        <v>153</v>
      </c>
      <c r="N4706" s="8">
        <v>50</v>
      </c>
      <c r="O4706" s="6">
        <v>71</v>
      </c>
    </row>
    <row r="4707" spans="1:15" x14ac:dyDescent="0.2">
      <c r="A4707" s="3">
        <v>35643</v>
      </c>
      <c r="B4707" t="s">
        <v>10</v>
      </c>
      <c r="C4707" t="s">
        <v>16</v>
      </c>
      <c r="D4707" s="7">
        <v>65281.925999999999</v>
      </c>
      <c r="E4707" s="5">
        <v>51866.400000000001</v>
      </c>
      <c r="F4707" s="5">
        <v>6486.01</v>
      </c>
      <c r="G4707" s="5">
        <v>962.58</v>
      </c>
      <c r="H4707" s="5">
        <v>5966.9359999999979</v>
      </c>
      <c r="I4707" s="5">
        <v>11042.649999999992</v>
      </c>
      <c r="J4707" s="5">
        <v>1415009.0576171901</v>
      </c>
      <c r="K4707" s="7">
        <v>209</v>
      </c>
      <c r="L4707" s="7">
        <v>0</v>
      </c>
      <c r="M4707" s="8">
        <v>7</v>
      </c>
      <c r="N4707" s="8">
        <v>17</v>
      </c>
      <c r="O4707" s="6">
        <v>31</v>
      </c>
    </row>
    <row r="4708" spans="1:15" x14ac:dyDescent="0.2">
      <c r="A4708" s="3">
        <v>35643</v>
      </c>
      <c r="B4708" t="s">
        <v>10</v>
      </c>
      <c r="C4708" t="s">
        <v>16</v>
      </c>
      <c r="D4708" s="7">
        <v>893696.25619999995</v>
      </c>
      <c r="E4708" s="5">
        <v>822547.76</v>
      </c>
      <c r="F4708" s="5">
        <v>34282.82</v>
      </c>
      <c r="G4708" s="5">
        <v>2560.9899999999998</v>
      </c>
      <c r="H4708" s="5">
        <v>34304.686199999938</v>
      </c>
      <c r="I4708" s="5">
        <v>27850.93333333332</v>
      </c>
      <c r="J4708" s="5">
        <v>21591603.9599609</v>
      </c>
      <c r="K4708" s="7">
        <v>3533</v>
      </c>
      <c r="L4708" s="7">
        <v>765</v>
      </c>
      <c r="M4708" s="8">
        <v>37</v>
      </c>
      <c r="N4708" s="8">
        <v>176</v>
      </c>
      <c r="O4708" s="6">
        <v>927</v>
      </c>
    </row>
    <row r="4709" spans="1:15" x14ac:dyDescent="0.2">
      <c r="A4709" s="3">
        <v>35643</v>
      </c>
      <c r="B4709" t="s">
        <v>10</v>
      </c>
      <c r="C4709" t="s">
        <v>16</v>
      </c>
      <c r="D4709" s="7">
        <v>17072.929800000002</v>
      </c>
      <c r="E4709" s="5">
        <v>15829.78</v>
      </c>
      <c r="F4709" s="5">
        <v>801.48</v>
      </c>
      <c r="G4709" s="5">
        <v>42.64</v>
      </c>
      <c r="H4709" s="5">
        <v>399.02980000000105</v>
      </c>
      <c r="I4709" s="5">
        <v>67.20000000000006</v>
      </c>
      <c r="J4709" s="5">
        <v>2245254.4912109398</v>
      </c>
      <c r="K4709" s="7">
        <v>172</v>
      </c>
      <c r="L4709" s="7">
        <v>6</v>
      </c>
      <c r="M4709" s="8">
        <v>6</v>
      </c>
      <c r="N4709" s="8">
        <v>5</v>
      </c>
      <c r="O4709" s="6">
        <v>24</v>
      </c>
    </row>
    <row r="4710" spans="1:15" x14ac:dyDescent="0.2">
      <c r="A4710" s="3">
        <v>35643</v>
      </c>
      <c r="B4710" t="s">
        <v>10</v>
      </c>
      <c r="C4710" t="s">
        <v>18</v>
      </c>
      <c r="D4710" s="7">
        <v>0</v>
      </c>
      <c r="E4710" s="5">
        <v>0</v>
      </c>
      <c r="F4710" s="5">
        <v>0</v>
      </c>
      <c r="G4710" s="5">
        <v>0</v>
      </c>
      <c r="H4710" s="5">
        <v>0</v>
      </c>
      <c r="I4710" s="5">
        <v>0</v>
      </c>
      <c r="J4710" s="5">
        <v>0</v>
      </c>
      <c r="K4710" s="7">
        <v>0</v>
      </c>
      <c r="L4710" s="7">
        <v>0</v>
      </c>
      <c r="M4710" s="8">
        <v>0</v>
      </c>
      <c r="N4710" s="8">
        <v>0</v>
      </c>
      <c r="O4710" s="6">
        <v>0</v>
      </c>
    </row>
    <row r="4711" spans="1:15" x14ac:dyDescent="0.2">
      <c r="A4711" s="3">
        <v>35674</v>
      </c>
      <c r="B4711" t="s">
        <v>1</v>
      </c>
      <c r="C4711" t="s">
        <v>15</v>
      </c>
      <c r="D4711" s="7">
        <v>71746.338199999998</v>
      </c>
      <c r="E4711" s="5">
        <v>6100.68</v>
      </c>
      <c r="F4711" s="5">
        <v>47643.65</v>
      </c>
      <c r="G4711" s="5">
        <v>1276.6099999999999</v>
      </c>
      <c r="H4711" s="5">
        <v>16725.398200000003</v>
      </c>
      <c r="I4711" s="5">
        <v>105229.56666666677</v>
      </c>
      <c r="J4711" s="5">
        <v>98472.281657218904</v>
      </c>
      <c r="K4711" s="7">
        <v>269</v>
      </c>
      <c r="L4711" s="7">
        <v>-59</v>
      </c>
      <c r="M4711" s="8">
        <v>-139</v>
      </c>
      <c r="N4711" s="8">
        <v>19</v>
      </c>
      <c r="O4711" s="6">
        <v>117</v>
      </c>
    </row>
    <row r="4712" spans="1:15" x14ac:dyDescent="0.2">
      <c r="A4712" s="3">
        <v>35674</v>
      </c>
      <c r="B4712" t="s">
        <v>1</v>
      </c>
      <c r="C4712" t="s">
        <v>16</v>
      </c>
      <c r="D4712" s="7">
        <v>1145.54</v>
      </c>
      <c r="E4712" s="5">
        <v>703.23</v>
      </c>
      <c r="F4712" s="5">
        <v>5.25</v>
      </c>
      <c r="G4712" s="5">
        <v>0</v>
      </c>
      <c r="H4712" s="5">
        <v>437.05999999999995</v>
      </c>
      <c r="I4712" s="5">
        <v>0</v>
      </c>
      <c r="J4712" s="5">
        <v>17205.490865707401</v>
      </c>
      <c r="K4712" s="7">
        <v>8</v>
      </c>
      <c r="L4712" s="7">
        <v>0</v>
      </c>
      <c r="M4712" s="8">
        <v>0</v>
      </c>
      <c r="N4712" s="8">
        <v>2</v>
      </c>
      <c r="O4712" s="6">
        <v>2</v>
      </c>
    </row>
    <row r="4713" spans="1:15" x14ac:dyDescent="0.2">
      <c r="A4713" s="3">
        <v>35674</v>
      </c>
      <c r="B4713" t="s">
        <v>1</v>
      </c>
      <c r="C4713" t="s">
        <v>15</v>
      </c>
      <c r="D4713" s="7">
        <v>362.06709999999998</v>
      </c>
      <c r="E4713" s="5">
        <v>0</v>
      </c>
      <c r="F4713" s="5">
        <v>358.79</v>
      </c>
      <c r="G4713" s="5">
        <v>0</v>
      </c>
      <c r="H4713" s="5">
        <v>3.2770999999999617</v>
      </c>
      <c r="I4713" s="5">
        <v>3.7333333333333298</v>
      </c>
      <c r="J4713" s="5">
        <v>0</v>
      </c>
      <c r="K4713" s="7">
        <v>1</v>
      </c>
      <c r="L4713" s="7">
        <v>0</v>
      </c>
      <c r="M4713" s="8">
        <v>0</v>
      </c>
      <c r="N4713" s="8">
        <v>0</v>
      </c>
      <c r="O4713" s="6">
        <v>0</v>
      </c>
    </row>
    <row r="4714" spans="1:15" x14ac:dyDescent="0.2">
      <c r="A4714" s="3">
        <v>35674</v>
      </c>
      <c r="B4714" t="s">
        <v>1</v>
      </c>
      <c r="C4714" t="s">
        <v>15</v>
      </c>
      <c r="D4714" s="7">
        <v>5943.6639999999998</v>
      </c>
      <c r="E4714" s="5">
        <v>1576.61</v>
      </c>
      <c r="F4714" s="5">
        <v>2641.85</v>
      </c>
      <c r="G4714" s="5">
        <v>707.88</v>
      </c>
      <c r="H4714" s="5">
        <v>1017.3240000000002</v>
      </c>
      <c r="I4714" s="5">
        <v>5557.2666666666728</v>
      </c>
      <c r="J4714" s="5">
        <v>11871.6785755157</v>
      </c>
      <c r="K4714" s="7">
        <v>16</v>
      </c>
      <c r="L4714" s="7">
        <v>0</v>
      </c>
      <c r="M4714" s="8">
        <v>4</v>
      </c>
      <c r="N4714" s="8">
        <v>0</v>
      </c>
      <c r="O4714" s="6">
        <v>2</v>
      </c>
    </row>
    <row r="4715" spans="1:15" x14ac:dyDescent="0.2">
      <c r="A4715" s="3">
        <v>35674</v>
      </c>
      <c r="B4715" t="s">
        <v>1</v>
      </c>
      <c r="C4715" t="s">
        <v>17</v>
      </c>
      <c r="D4715" s="7">
        <v>6442472.3418000098</v>
      </c>
      <c r="E4715" s="5">
        <v>1091296.1499999999</v>
      </c>
      <c r="F4715" s="5">
        <v>3030008.8900000099</v>
      </c>
      <c r="G4715" s="5">
        <v>230469.549999999</v>
      </c>
      <c r="H4715" s="5">
        <v>2090697.7518000007</v>
      </c>
      <c r="I4715" s="5">
        <v>7423779.1666666586</v>
      </c>
      <c r="J4715" s="5">
        <v>41406912.702897102</v>
      </c>
      <c r="K4715" s="7">
        <v>16128</v>
      </c>
      <c r="L4715" s="7">
        <v>2531</v>
      </c>
      <c r="M4715" s="8">
        <v>466</v>
      </c>
      <c r="N4715" s="8">
        <v>1606</v>
      </c>
      <c r="O4715" s="6">
        <v>5806</v>
      </c>
    </row>
    <row r="4716" spans="1:15" x14ac:dyDescent="0.2">
      <c r="A4716" s="3">
        <v>35674</v>
      </c>
      <c r="B4716" t="s">
        <v>1</v>
      </c>
      <c r="C4716" t="s">
        <v>17</v>
      </c>
      <c r="D4716" s="7">
        <v>582923.86120000004</v>
      </c>
      <c r="E4716" s="5">
        <v>206633.69</v>
      </c>
      <c r="F4716" s="5">
        <v>211333.02</v>
      </c>
      <c r="G4716" s="5">
        <v>30107.599999999999</v>
      </c>
      <c r="H4716" s="5">
        <v>134849.55120000005</v>
      </c>
      <c r="I4716" s="5">
        <v>524305.61666666635</v>
      </c>
      <c r="J4716" s="5">
        <v>11216944.646484399</v>
      </c>
      <c r="K4716" s="7">
        <v>2957</v>
      </c>
      <c r="L4716" s="7">
        <v>1990</v>
      </c>
      <c r="M4716" s="8">
        <v>133</v>
      </c>
      <c r="N4716" s="8">
        <v>28</v>
      </c>
      <c r="O4716" s="6">
        <v>1405</v>
      </c>
    </row>
    <row r="4717" spans="1:15" x14ac:dyDescent="0.2">
      <c r="A4717" s="3">
        <v>35674</v>
      </c>
      <c r="B4717" t="s">
        <v>1</v>
      </c>
      <c r="C4717" t="s">
        <v>15</v>
      </c>
      <c r="D4717" s="7">
        <v>112048.1142</v>
      </c>
      <c r="E4717" s="5">
        <v>36417.360000000001</v>
      </c>
      <c r="F4717" s="5">
        <v>41973.47</v>
      </c>
      <c r="G4717" s="5">
        <v>5545.64</v>
      </c>
      <c r="H4717" s="5">
        <v>28111.644199999995</v>
      </c>
      <c r="I4717" s="5">
        <v>76708.91666666673</v>
      </c>
      <c r="J4717" s="5">
        <v>811714.01171875</v>
      </c>
      <c r="K4717" s="7">
        <v>664</v>
      </c>
      <c r="L4717" s="7">
        <v>65</v>
      </c>
      <c r="M4717" s="8">
        <v>111</v>
      </c>
      <c r="N4717" s="8">
        <v>88</v>
      </c>
      <c r="O4717" s="6">
        <v>202</v>
      </c>
    </row>
    <row r="4718" spans="1:15" x14ac:dyDescent="0.2">
      <c r="A4718" s="3">
        <v>35674</v>
      </c>
      <c r="B4718" t="s">
        <v>1</v>
      </c>
      <c r="C4718" t="s">
        <v>17</v>
      </c>
      <c r="D4718" s="7">
        <v>2370635.6076000002</v>
      </c>
      <c r="E4718" s="5">
        <v>359440.74</v>
      </c>
      <c r="F4718" s="5">
        <v>963193.27</v>
      </c>
      <c r="G4718" s="5">
        <v>137416.71</v>
      </c>
      <c r="H4718" s="5">
        <v>910584.88760000025</v>
      </c>
      <c r="I4718" s="5">
        <v>3462441.9166666679</v>
      </c>
      <c r="J4718" s="5">
        <v>6563164.07421875</v>
      </c>
      <c r="K4718" s="7">
        <v>9684</v>
      </c>
      <c r="L4718" s="7">
        <v>1422</v>
      </c>
      <c r="M4718" s="8">
        <v>26</v>
      </c>
      <c r="N4718" s="8">
        <v>674</v>
      </c>
      <c r="O4718" s="6">
        <v>2097</v>
      </c>
    </row>
    <row r="4719" spans="1:15" x14ac:dyDescent="0.2">
      <c r="A4719" s="3">
        <v>35674</v>
      </c>
      <c r="B4719" t="s">
        <v>1</v>
      </c>
      <c r="C4719" t="s">
        <v>16</v>
      </c>
      <c r="D4719" s="7">
        <v>126599.74559999999</v>
      </c>
      <c r="E4719" s="5">
        <v>119843.66</v>
      </c>
      <c r="F4719" s="5">
        <v>5001.93</v>
      </c>
      <c r="G4719" s="5">
        <v>74.75</v>
      </c>
      <c r="H4719" s="5">
        <v>1679.405599999991</v>
      </c>
      <c r="I4719" s="5">
        <v>11.533333333333333</v>
      </c>
      <c r="J4719" s="5">
        <v>3340612.5048828102</v>
      </c>
      <c r="K4719" s="7">
        <v>283</v>
      </c>
      <c r="L4719" s="7">
        <v>35</v>
      </c>
      <c r="M4719" s="8">
        <v>-5</v>
      </c>
      <c r="N4719" s="8">
        <v>28</v>
      </c>
      <c r="O4719" s="6">
        <v>76</v>
      </c>
    </row>
    <row r="4720" spans="1:15" x14ac:dyDescent="0.2">
      <c r="A4720" s="3">
        <v>35674</v>
      </c>
      <c r="B4720" t="s">
        <v>1</v>
      </c>
      <c r="C4720" t="s">
        <v>15</v>
      </c>
      <c r="D4720" s="7">
        <v>2123578.4789999998</v>
      </c>
      <c r="E4720" s="5">
        <v>412376.79</v>
      </c>
      <c r="F4720" s="5">
        <v>753968.6</v>
      </c>
      <c r="G4720" s="5">
        <v>93674.53</v>
      </c>
      <c r="H4720" s="5">
        <v>863558.55899999978</v>
      </c>
      <c r="I4720" s="5">
        <v>3516206.8166666613</v>
      </c>
      <c r="J4720" s="5">
        <v>8468573.34375</v>
      </c>
      <c r="K4720" s="7">
        <v>9291</v>
      </c>
      <c r="L4720" s="7">
        <v>3</v>
      </c>
      <c r="M4720" s="8">
        <v>-259</v>
      </c>
      <c r="N4720" s="8">
        <v>606</v>
      </c>
      <c r="O4720" s="6">
        <v>1668</v>
      </c>
    </row>
    <row r="4721" spans="1:15" x14ac:dyDescent="0.2">
      <c r="A4721" s="3">
        <v>35674</v>
      </c>
      <c r="B4721" t="s">
        <v>1</v>
      </c>
      <c r="C4721" t="s">
        <v>15</v>
      </c>
      <c r="D4721" s="7">
        <v>415915.90049999999</v>
      </c>
      <c r="E4721" s="5">
        <v>37379.269999999997</v>
      </c>
      <c r="F4721" s="5">
        <v>269054.25</v>
      </c>
      <c r="G4721" s="5">
        <v>10470.219999999999</v>
      </c>
      <c r="H4721" s="5">
        <v>99012.160499999969</v>
      </c>
      <c r="I4721" s="5">
        <v>259934.1333333333</v>
      </c>
      <c r="J4721" s="5">
        <v>509589.60253906302</v>
      </c>
      <c r="K4721" s="7">
        <v>1050</v>
      </c>
      <c r="L4721" s="7">
        <v>6</v>
      </c>
      <c r="M4721" s="8">
        <v>-12</v>
      </c>
      <c r="N4721" s="8">
        <v>95</v>
      </c>
      <c r="O4721" s="6">
        <v>185</v>
      </c>
    </row>
    <row r="4722" spans="1:15" x14ac:dyDescent="0.2">
      <c r="A4722" s="3">
        <v>35674</v>
      </c>
      <c r="B4722" t="s">
        <v>1</v>
      </c>
      <c r="C4722" t="s">
        <v>15</v>
      </c>
      <c r="D4722" s="7">
        <v>2006438.5622</v>
      </c>
      <c r="E4722" s="5">
        <v>383063.91</v>
      </c>
      <c r="F4722" s="5">
        <v>738521.74</v>
      </c>
      <c r="G4722" s="5">
        <v>79599.27</v>
      </c>
      <c r="H4722" s="5">
        <v>805253.64220000012</v>
      </c>
      <c r="I4722" s="5">
        <v>2326324.5499999993</v>
      </c>
      <c r="J4722" s="5">
        <v>7786206.5332031297</v>
      </c>
      <c r="K4722" s="7">
        <v>7735</v>
      </c>
      <c r="L4722" s="7">
        <v>9</v>
      </c>
      <c r="M4722" s="8">
        <v>-280</v>
      </c>
      <c r="N4722" s="8">
        <v>724</v>
      </c>
      <c r="O4722" s="6">
        <v>1207</v>
      </c>
    </row>
    <row r="4723" spans="1:15" x14ac:dyDescent="0.2">
      <c r="A4723" s="3">
        <v>35674</v>
      </c>
      <c r="B4723" t="s">
        <v>1</v>
      </c>
      <c r="C4723" t="s">
        <v>17</v>
      </c>
      <c r="D4723" s="7">
        <v>46030.625399999997</v>
      </c>
      <c r="E4723" s="5">
        <v>7516.26</v>
      </c>
      <c r="F4723" s="5">
        <v>25357.72</v>
      </c>
      <c r="G4723" s="5">
        <v>398.27</v>
      </c>
      <c r="H4723" s="5">
        <v>12758.375399999994</v>
      </c>
      <c r="I4723" s="5">
        <v>46971.216666666689</v>
      </c>
      <c r="J4723" s="5">
        <v>87322.658535003604</v>
      </c>
      <c r="K4723" s="7">
        <v>88</v>
      </c>
      <c r="L4723" s="7">
        <v>-1</v>
      </c>
      <c r="M4723" s="8">
        <v>-2</v>
      </c>
      <c r="N4723" s="8">
        <v>4</v>
      </c>
      <c r="O4723" s="6">
        <v>6</v>
      </c>
    </row>
    <row r="4724" spans="1:15" x14ac:dyDescent="0.2">
      <c r="A4724" s="3">
        <v>35674</v>
      </c>
      <c r="B4724" t="s">
        <v>1</v>
      </c>
      <c r="C4724" t="s">
        <v>17</v>
      </c>
      <c r="D4724" s="7">
        <v>1130.5081</v>
      </c>
      <c r="E4724" s="5">
        <v>215.24</v>
      </c>
      <c r="F4724" s="5">
        <v>868.48</v>
      </c>
      <c r="G4724" s="5">
        <v>3.06</v>
      </c>
      <c r="H4724" s="5">
        <v>43.728099999999984</v>
      </c>
      <c r="I4724" s="5">
        <v>230.3833333333323</v>
      </c>
      <c r="J4724" s="5">
        <v>21.0419921875</v>
      </c>
      <c r="K4724" s="7">
        <v>2</v>
      </c>
      <c r="L4724" s="7">
        <v>0</v>
      </c>
      <c r="M4724" s="8">
        <v>0</v>
      </c>
      <c r="N4724" s="8">
        <v>1</v>
      </c>
      <c r="O4724" s="6">
        <v>2</v>
      </c>
    </row>
    <row r="4725" spans="1:15" x14ac:dyDescent="0.2">
      <c r="A4725" s="3">
        <v>35674</v>
      </c>
      <c r="B4725" t="s">
        <v>1</v>
      </c>
      <c r="C4725" t="s">
        <v>15</v>
      </c>
      <c r="D4725" s="7">
        <v>1049631.8121</v>
      </c>
      <c r="E4725" s="5">
        <v>102853.6</v>
      </c>
      <c r="F4725" s="5">
        <v>746631.72</v>
      </c>
      <c r="G4725" s="5">
        <v>24669.58</v>
      </c>
      <c r="H4725" s="5">
        <v>175476.91210000002</v>
      </c>
      <c r="I4725" s="5">
        <v>652029.2666666666</v>
      </c>
      <c r="J4725" s="5">
        <v>1760465.6982421901</v>
      </c>
      <c r="K4725" s="7">
        <v>3256</v>
      </c>
      <c r="L4725" s="7">
        <v>-154</v>
      </c>
      <c r="M4725" s="8">
        <v>-509</v>
      </c>
      <c r="N4725" s="8">
        <v>407</v>
      </c>
      <c r="O4725" s="6">
        <v>992</v>
      </c>
    </row>
    <row r="4726" spans="1:15" x14ac:dyDescent="0.2">
      <c r="A4726" s="3">
        <v>35674</v>
      </c>
      <c r="B4726" t="s">
        <v>1</v>
      </c>
      <c r="C4726" t="s">
        <v>17</v>
      </c>
      <c r="D4726" s="7">
        <v>2411367.7899000002</v>
      </c>
      <c r="E4726" s="5">
        <v>735123.97</v>
      </c>
      <c r="F4726" s="5">
        <v>732642.85</v>
      </c>
      <c r="G4726" s="5">
        <v>127862.98</v>
      </c>
      <c r="H4726" s="5">
        <v>815737.98990000028</v>
      </c>
      <c r="I4726" s="5">
        <v>2688076.5166666661</v>
      </c>
      <c r="J4726" s="5">
        <v>9121622.8974609394</v>
      </c>
      <c r="K4726" s="7">
        <v>5189</v>
      </c>
      <c r="L4726" s="7">
        <v>1468</v>
      </c>
      <c r="M4726" s="8">
        <v>22</v>
      </c>
      <c r="N4726" s="8">
        <v>388</v>
      </c>
      <c r="O4726" s="6">
        <v>1899</v>
      </c>
    </row>
    <row r="4727" spans="1:15" x14ac:dyDescent="0.2">
      <c r="A4727" s="3">
        <v>35674</v>
      </c>
      <c r="B4727" t="s">
        <v>1</v>
      </c>
      <c r="C4727" t="s">
        <v>17</v>
      </c>
      <c r="D4727" s="7">
        <v>7799995.7879999997</v>
      </c>
      <c r="E4727" s="5">
        <v>3444053.57</v>
      </c>
      <c r="F4727" s="5">
        <v>3011848.55</v>
      </c>
      <c r="G4727" s="5">
        <v>566102.35</v>
      </c>
      <c r="H4727" s="5">
        <v>777991.31800000055</v>
      </c>
      <c r="I4727" s="5">
        <v>3598564.2166666687</v>
      </c>
      <c r="J4727" s="5">
        <v>10760471.4257813</v>
      </c>
      <c r="K4727" s="7">
        <v>10409</v>
      </c>
      <c r="L4727" s="7">
        <v>2957</v>
      </c>
      <c r="M4727" s="8">
        <v>16</v>
      </c>
      <c r="N4727" s="8">
        <v>152</v>
      </c>
      <c r="O4727" s="6">
        <v>428</v>
      </c>
    </row>
    <row r="4728" spans="1:15" x14ac:dyDescent="0.2">
      <c r="A4728" s="3">
        <v>35674</v>
      </c>
      <c r="B4728" t="s">
        <v>1</v>
      </c>
      <c r="C4728" t="s">
        <v>17</v>
      </c>
      <c r="D4728" s="7">
        <v>289321.35100000002</v>
      </c>
      <c r="E4728" s="5">
        <v>1611.52</v>
      </c>
      <c r="F4728" s="5">
        <v>38805.26</v>
      </c>
      <c r="G4728" s="5">
        <v>3011.23</v>
      </c>
      <c r="H4728" s="5">
        <v>245893.34099999999</v>
      </c>
      <c r="I4728" s="5">
        <v>1252424.9000000001</v>
      </c>
      <c r="J4728" s="5">
        <v>3814137.8876953102</v>
      </c>
      <c r="K4728" s="7">
        <v>2868</v>
      </c>
      <c r="L4728" s="7">
        <v>300</v>
      </c>
      <c r="M4728" s="8">
        <v>71</v>
      </c>
      <c r="N4728" s="8">
        <v>276</v>
      </c>
      <c r="O4728" s="6">
        <v>148</v>
      </c>
    </row>
    <row r="4729" spans="1:15" x14ac:dyDescent="0.2">
      <c r="A4729" s="3">
        <v>35674</v>
      </c>
      <c r="B4729" t="s">
        <v>1</v>
      </c>
      <c r="C4729" t="s">
        <v>16</v>
      </c>
      <c r="D4729" s="7">
        <v>27253.0893</v>
      </c>
      <c r="E4729" s="5">
        <v>19893.669999999998</v>
      </c>
      <c r="F4729" s="5">
        <v>3290.77</v>
      </c>
      <c r="G4729" s="5">
        <v>295.62</v>
      </c>
      <c r="H4729" s="5">
        <v>3773.0293000000015</v>
      </c>
      <c r="I4729" s="5">
        <v>8490.7833333333328</v>
      </c>
      <c r="J4729" s="5">
        <v>411195.037109375</v>
      </c>
      <c r="K4729" s="7">
        <v>85</v>
      </c>
      <c r="L4729" s="7">
        <v>1</v>
      </c>
      <c r="M4729" s="8">
        <v>2</v>
      </c>
      <c r="N4729" s="8">
        <v>15</v>
      </c>
      <c r="O4729" s="6">
        <v>22</v>
      </c>
    </row>
    <row r="4730" spans="1:15" x14ac:dyDescent="0.2">
      <c r="A4730" s="3">
        <v>35674</v>
      </c>
      <c r="B4730" t="s">
        <v>1</v>
      </c>
      <c r="C4730" t="s">
        <v>16</v>
      </c>
      <c r="D4730" s="7">
        <v>167391.11060000001</v>
      </c>
      <c r="E4730" s="5">
        <v>114455.05</v>
      </c>
      <c r="F4730" s="5">
        <v>29263.22</v>
      </c>
      <c r="G4730" s="5">
        <v>716.56</v>
      </c>
      <c r="H4730" s="5">
        <v>22956.280600000009</v>
      </c>
      <c r="I4730" s="5">
        <v>37391.933333333283</v>
      </c>
      <c r="J4730" s="5">
        <v>2948649.4931640602</v>
      </c>
      <c r="K4730" s="7">
        <v>1021</v>
      </c>
      <c r="L4730" s="7">
        <v>115</v>
      </c>
      <c r="M4730" s="8">
        <v>-13</v>
      </c>
      <c r="N4730" s="8">
        <v>142</v>
      </c>
      <c r="O4730" s="6">
        <v>463</v>
      </c>
    </row>
    <row r="4731" spans="1:15" x14ac:dyDescent="0.2">
      <c r="A4731" s="3">
        <v>35674</v>
      </c>
      <c r="B4731" t="s">
        <v>1</v>
      </c>
      <c r="C4731" t="s">
        <v>16</v>
      </c>
      <c r="D4731" s="7">
        <v>2489.35</v>
      </c>
      <c r="E4731" s="5">
        <v>2032.78</v>
      </c>
      <c r="F4731" s="5">
        <v>333.58</v>
      </c>
      <c r="G4731" s="5">
        <v>62.84</v>
      </c>
      <c r="H4731" s="5">
        <v>60.149999999999949</v>
      </c>
      <c r="I4731" s="5">
        <v>0</v>
      </c>
      <c r="J4731" s="5">
        <v>371603.60058593802</v>
      </c>
      <c r="K4731" s="7">
        <v>62</v>
      </c>
      <c r="L4731" s="7">
        <v>1</v>
      </c>
      <c r="M4731" s="8">
        <v>5</v>
      </c>
      <c r="N4731" s="8">
        <v>4</v>
      </c>
      <c r="O4731" s="6">
        <v>10</v>
      </c>
    </row>
    <row r="4732" spans="1:15" x14ac:dyDescent="0.2">
      <c r="A4732" s="3">
        <v>35674</v>
      </c>
      <c r="B4732" t="s">
        <v>1</v>
      </c>
      <c r="C4732" t="s">
        <v>18</v>
      </c>
      <c r="D4732" s="7">
        <v>0</v>
      </c>
      <c r="E4732" s="5">
        <v>0</v>
      </c>
      <c r="F4732" s="5">
        <v>0</v>
      </c>
      <c r="G4732" s="5">
        <v>0</v>
      </c>
      <c r="H4732" s="5">
        <v>0</v>
      </c>
      <c r="I4732" s="5">
        <v>0</v>
      </c>
      <c r="J4732" s="5">
        <v>0</v>
      </c>
      <c r="K4732" s="7">
        <v>1</v>
      </c>
      <c r="L4732" s="7">
        <v>1</v>
      </c>
      <c r="M4732" s="8">
        <v>0</v>
      </c>
      <c r="N4732" s="8">
        <v>0</v>
      </c>
      <c r="O4732" s="6">
        <v>0</v>
      </c>
    </row>
    <row r="4733" spans="1:15" x14ac:dyDescent="0.2">
      <c r="A4733" s="3">
        <v>35674</v>
      </c>
      <c r="B4733" t="s">
        <v>12</v>
      </c>
      <c r="C4733" t="s">
        <v>15</v>
      </c>
      <c r="D4733" s="7">
        <v>281.87</v>
      </c>
      <c r="E4733" s="5">
        <v>169.49</v>
      </c>
      <c r="F4733" s="5">
        <v>112.38</v>
      </c>
      <c r="G4733" s="5">
        <v>0</v>
      </c>
      <c r="H4733" s="5">
        <v>0</v>
      </c>
      <c r="I4733" s="5">
        <v>0.61666666666666703</v>
      </c>
      <c r="J4733" s="5">
        <v>2072.734375</v>
      </c>
      <c r="K4733" s="7">
        <v>4</v>
      </c>
      <c r="L4733" s="7">
        <v>0</v>
      </c>
      <c r="M4733" s="8">
        <v>0</v>
      </c>
      <c r="N4733" s="8">
        <v>0</v>
      </c>
      <c r="O4733" s="6">
        <v>1</v>
      </c>
    </row>
    <row r="4734" spans="1:15" x14ac:dyDescent="0.2">
      <c r="A4734" s="3">
        <v>35674</v>
      </c>
      <c r="B4734" t="s">
        <v>12</v>
      </c>
      <c r="C4734" t="s">
        <v>15</v>
      </c>
      <c r="D4734" s="7">
        <v>4521.6670000000004</v>
      </c>
      <c r="E4734" s="5">
        <v>168.64</v>
      </c>
      <c r="F4734" s="5">
        <v>3998.75</v>
      </c>
      <c r="G4734" s="5">
        <v>0</v>
      </c>
      <c r="H4734" s="5">
        <v>354.27700000000004</v>
      </c>
      <c r="I4734" s="5">
        <v>586.70000000000005</v>
      </c>
      <c r="J4734" s="5">
        <v>4.8828125E-3</v>
      </c>
      <c r="K4734" s="7">
        <v>26</v>
      </c>
      <c r="L4734" s="7">
        <v>0</v>
      </c>
      <c r="M4734" s="8">
        <v>-1</v>
      </c>
      <c r="N4734" s="8">
        <v>11</v>
      </c>
      <c r="O4734" s="6">
        <v>13</v>
      </c>
    </row>
    <row r="4735" spans="1:15" x14ac:dyDescent="0.2">
      <c r="A4735" s="3">
        <v>35674</v>
      </c>
      <c r="B4735" t="s">
        <v>12</v>
      </c>
      <c r="C4735" t="s">
        <v>17</v>
      </c>
      <c r="D4735" s="7">
        <v>6513023.1386000002</v>
      </c>
      <c r="E4735" s="5">
        <v>931958.79</v>
      </c>
      <c r="F4735" s="5">
        <v>4705863.0999999996</v>
      </c>
      <c r="G4735" s="5">
        <v>209391.48</v>
      </c>
      <c r="H4735" s="5">
        <v>665809.76860000053</v>
      </c>
      <c r="I4735" s="5">
        <v>6406914.1833333364</v>
      </c>
      <c r="J4735" s="5">
        <v>20036691.247070301</v>
      </c>
      <c r="K4735" s="7">
        <v>16815</v>
      </c>
      <c r="L4735" s="7">
        <v>6589</v>
      </c>
      <c r="M4735" s="8">
        <v>-20</v>
      </c>
      <c r="N4735" s="8">
        <v>729</v>
      </c>
      <c r="O4735" s="6">
        <v>5291</v>
      </c>
    </row>
    <row r="4736" spans="1:15" x14ac:dyDescent="0.2">
      <c r="A4736" s="3">
        <v>35674</v>
      </c>
      <c r="B4736" t="s">
        <v>12</v>
      </c>
      <c r="C4736" t="s">
        <v>17</v>
      </c>
      <c r="D4736" s="7">
        <v>123611.95729999999</v>
      </c>
      <c r="E4736" s="5">
        <v>41762.07</v>
      </c>
      <c r="F4736" s="5">
        <v>38189.769999999997</v>
      </c>
      <c r="G4736" s="5">
        <v>14684.48</v>
      </c>
      <c r="H4736" s="5">
        <v>28975.637300000006</v>
      </c>
      <c r="I4736" s="5">
        <v>75726.033333333311</v>
      </c>
      <c r="J4736" s="5">
        <v>1075665.1708984401</v>
      </c>
      <c r="K4736" s="7">
        <v>813</v>
      </c>
      <c r="L4736" s="7">
        <v>668</v>
      </c>
      <c r="M4736" s="8">
        <v>17</v>
      </c>
      <c r="N4736" s="8">
        <v>1</v>
      </c>
      <c r="O4736" s="6">
        <v>84</v>
      </c>
    </row>
    <row r="4737" spans="1:15" x14ac:dyDescent="0.2">
      <c r="A4737" s="3">
        <v>35674</v>
      </c>
      <c r="B4737" t="s">
        <v>12</v>
      </c>
      <c r="C4737" t="s">
        <v>15</v>
      </c>
      <c r="D4737" s="7">
        <v>7723.6923999999999</v>
      </c>
      <c r="E4737" s="5">
        <v>3023.76</v>
      </c>
      <c r="F4737" s="5">
        <v>2893.82</v>
      </c>
      <c r="G4737" s="5">
        <v>659.9</v>
      </c>
      <c r="H4737" s="5">
        <v>1146.2123999999994</v>
      </c>
      <c r="I4737" s="5">
        <v>3937.3666666666709</v>
      </c>
      <c r="J4737" s="5">
        <v>1069957.05078125</v>
      </c>
      <c r="K4737" s="7">
        <v>48</v>
      </c>
      <c r="L4737" s="7">
        <v>5</v>
      </c>
      <c r="M4737" s="8">
        <v>10</v>
      </c>
      <c r="N4737" s="8">
        <v>3</v>
      </c>
      <c r="O4737" s="6">
        <v>8</v>
      </c>
    </row>
    <row r="4738" spans="1:15" x14ac:dyDescent="0.2">
      <c r="A4738" s="3">
        <v>35674</v>
      </c>
      <c r="B4738" t="s">
        <v>12</v>
      </c>
      <c r="C4738" t="s">
        <v>17</v>
      </c>
      <c r="D4738" s="7">
        <v>360013.77380000002</v>
      </c>
      <c r="E4738" s="5">
        <v>19125.59</v>
      </c>
      <c r="F4738" s="5">
        <v>281803.71000000002</v>
      </c>
      <c r="G4738" s="5">
        <v>10679.58</v>
      </c>
      <c r="H4738" s="5">
        <v>48404.893799999976</v>
      </c>
      <c r="I4738" s="5">
        <v>398817.85000000009</v>
      </c>
      <c r="J4738" s="5">
        <v>277075.39550781302</v>
      </c>
      <c r="K4738" s="7">
        <v>1016</v>
      </c>
      <c r="L4738" s="7">
        <v>177</v>
      </c>
      <c r="M4738" s="8">
        <v>7</v>
      </c>
      <c r="N4738" s="8">
        <v>67</v>
      </c>
      <c r="O4738" s="6">
        <v>293</v>
      </c>
    </row>
    <row r="4739" spans="1:15" x14ac:dyDescent="0.2">
      <c r="A4739" s="3">
        <v>35674</v>
      </c>
      <c r="B4739" t="s">
        <v>12</v>
      </c>
      <c r="C4739" t="s">
        <v>15</v>
      </c>
      <c r="D4739" s="7">
        <v>114082.0232</v>
      </c>
      <c r="E4739" s="5">
        <v>23291.97</v>
      </c>
      <c r="F4739" s="5">
        <v>41796.839999999997</v>
      </c>
      <c r="G4739" s="5">
        <v>6193.8</v>
      </c>
      <c r="H4739" s="5">
        <v>42799.413199999995</v>
      </c>
      <c r="I4739" s="5">
        <v>179291.31666666677</v>
      </c>
      <c r="J4739" s="5">
        <v>314315.34765625</v>
      </c>
      <c r="K4739" s="7">
        <v>561</v>
      </c>
      <c r="L4739" s="7">
        <v>0</v>
      </c>
      <c r="M4739" s="8">
        <v>-8</v>
      </c>
      <c r="N4739" s="8">
        <v>89</v>
      </c>
      <c r="O4739" s="6">
        <v>132</v>
      </c>
    </row>
    <row r="4740" spans="1:15" x14ac:dyDescent="0.2">
      <c r="A4740" s="3">
        <v>35674</v>
      </c>
      <c r="B4740" t="s">
        <v>12</v>
      </c>
      <c r="C4740" t="s">
        <v>15</v>
      </c>
      <c r="D4740" s="7">
        <v>10788.064899999999</v>
      </c>
      <c r="E4740" s="5">
        <v>848.9</v>
      </c>
      <c r="F4740" s="5">
        <v>6504.7</v>
      </c>
      <c r="G4740" s="5">
        <v>465.33</v>
      </c>
      <c r="H4740" s="5">
        <v>2969.1349</v>
      </c>
      <c r="I4740" s="5">
        <v>6454.8499999999967</v>
      </c>
      <c r="J4740" s="5">
        <v>3196.2470703125</v>
      </c>
      <c r="K4740" s="7">
        <v>31</v>
      </c>
      <c r="L4740" s="7">
        <v>0</v>
      </c>
      <c r="M4740" s="8">
        <v>0</v>
      </c>
      <c r="N4740" s="8">
        <v>0</v>
      </c>
      <c r="O4740" s="6">
        <v>8</v>
      </c>
    </row>
    <row r="4741" spans="1:15" x14ac:dyDescent="0.2">
      <c r="A4741" s="3">
        <v>35674</v>
      </c>
      <c r="B4741" t="s">
        <v>12</v>
      </c>
      <c r="C4741" t="s">
        <v>15</v>
      </c>
      <c r="D4741" s="7">
        <v>1548.9568999999999</v>
      </c>
      <c r="E4741" s="5">
        <v>128.44</v>
      </c>
      <c r="F4741" s="5">
        <v>832.13</v>
      </c>
      <c r="G4741" s="5">
        <v>120.92</v>
      </c>
      <c r="H4741" s="5">
        <v>467.46689999999984</v>
      </c>
      <c r="I4741" s="5">
        <v>1297.1666666666663</v>
      </c>
      <c r="J4741" s="5">
        <v>102.3115234375</v>
      </c>
      <c r="K4741" s="7">
        <v>13</v>
      </c>
      <c r="L4741" s="7">
        <v>0</v>
      </c>
      <c r="M4741" s="8">
        <v>0</v>
      </c>
      <c r="N4741" s="8">
        <v>3</v>
      </c>
      <c r="O4741" s="6">
        <v>3</v>
      </c>
    </row>
    <row r="4742" spans="1:15" x14ac:dyDescent="0.2">
      <c r="A4742" s="3">
        <v>35674</v>
      </c>
      <c r="B4742" t="s">
        <v>12</v>
      </c>
      <c r="C4742" t="s">
        <v>17</v>
      </c>
      <c r="D4742" s="7">
        <v>1561.3508999999999</v>
      </c>
      <c r="E4742" s="5">
        <v>0</v>
      </c>
      <c r="F4742" s="5">
        <v>1308.99</v>
      </c>
      <c r="G4742" s="5">
        <v>0</v>
      </c>
      <c r="H4742" s="5">
        <v>252.3608999999999</v>
      </c>
      <c r="I4742" s="5">
        <v>1330.0833333333333</v>
      </c>
      <c r="J4742" s="5">
        <v>14854.595703125</v>
      </c>
      <c r="K4742" s="7">
        <v>7</v>
      </c>
      <c r="L4742" s="7">
        <v>0</v>
      </c>
      <c r="M4742" s="8">
        <v>0</v>
      </c>
      <c r="N4742" s="8">
        <v>3</v>
      </c>
      <c r="O4742" s="6">
        <v>0</v>
      </c>
    </row>
    <row r="4743" spans="1:15" x14ac:dyDescent="0.2">
      <c r="A4743" s="3">
        <v>35674</v>
      </c>
      <c r="B4743" t="s">
        <v>12</v>
      </c>
      <c r="C4743" t="s">
        <v>15</v>
      </c>
      <c r="D4743" s="7">
        <v>749336.43629999994</v>
      </c>
      <c r="E4743" s="5">
        <v>62982.92</v>
      </c>
      <c r="F4743" s="5">
        <v>588218.68000000005</v>
      </c>
      <c r="G4743" s="5">
        <v>11253.3</v>
      </c>
      <c r="H4743" s="5">
        <v>86881.536299999847</v>
      </c>
      <c r="I4743" s="5">
        <v>486866.81666666688</v>
      </c>
      <c r="J4743" s="5">
        <v>1331899.5205078099</v>
      </c>
      <c r="K4743" s="7">
        <v>2215</v>
      </c>
      <c r="L4743" s="7">
        <v>0</v>
      </c>
      <c r="M4743" s="8">
        <v>-21</v>
      </c>
      <c r="N4743" s="8">
        <v>278</v>
      </c>
      <c r="O4743" s="6">
        <v>738</v>
      </c>
    </row>
    <row r="4744" spans="1:15" x14ac:dyDescent="0.2">
      <c r="A4744" s="3">
        <v>35674</v>
      </c>
      <c r="B4744" t="s">
        <v>12</v>
      </c>
      <c r="C4744" t="s">
        <v>17</v>
      </c>
      <c r="D4744" s="7">
        <v>138120.78520000001</v>
      </c>
      <c r="E4744" s="5">
        <v>37978.269999999997</v>
      </c>
      <c r="F4744" s="5">
        <v>54180.53</v>
      </c>
      <c r="G4744" s="5">
        <v>6901.25</v>
      </c>
      <c r="H4744" s="5">
        <v>39060.735200000025</v>
      </c>
      <c r="I4744" s="5">
        <v>147760.23333333337</v>
      </c>
      <c r="J4744" s="5">
        <v>518848.95800781302</v>
      </c>
      <c r="K4744" s="7">
        <v>287</v>
      </c>
      <c r="L4744" s="7">
        <v>78</v>
      </c>
      <c r="M4744" s="8">
        <v>20</v>
      </c>
      <c r="N4744" s="8">
        <v>28</v>
      </c>
      <c r="O4744" s="6">
        <v>102</v>
      </c>
    </row>
    <row r="4745" spans="1:15" x14ac:dyDescent="0.2">
      <c r="A4745" s="3">
        <v>35674</v>
      </c>
      <c r="B4745" t="s">
        <v>12</v>
      </c>
      <c r="C4745" t="s">
        <v>17</v>
      </c>
      <c r="D4745" s="7">
        <v>1831.4791</v>
      </c>
      <c r="E4745" s="5">
        <v>854.54</v>
      </c>
      <c r="F4745" s="5">
        <v>717.78</v>
      </c>
      <c r="G4745" s="5">
        <v>142.32</v>
      </c>
      <c r="H4745" s="5">
        <v>116.83910000000009</v>
      </c>
      <c r="I4745" s="5">
        <v>326.53333333333308</v>
      </c>
      <c r="J4745" s="5">
        <v>810.3720703125</v>
      </c>
      <c r="K4745" s="7">
        <v>2</v>
      </c>
      <c r="L4745" s="7">
        <v>0</v>
      </c>
      <c r="M4745" s="8">
        <v>1</v>
      </c>
      <c r="N4745" s="8">
        <v>0</v>
      </c>
      <c r="O4745" s="6">
        <v>0</v>
      </c>
    </row>
    <row r="4746" spans="1:15" x14ac:dyDescent="0.2">
      <c r="A4746" s="3">
        <v>35674</v>
      </c>
      <c r="B4746" t="s">
        <v>12</v>
      </c>
      <c r="C4746" t="s">
        <v>17</v>
      </c>
      <c r="D4746" s="7">
        <v>378.57440000000003</v>
      </c>
      <c r="E4746" s="5">
        <v>15.55</v>
      </c>
      <c r="F4746" s="5">
        <v>41.41</v>
      </c>
      <c r="G4746" s="5">
        <v>3.89</v>
      </c>
      <c r="H4746" s="5">
        <v>317.72440000000006</v>
      </c>
      <c r="I4746" s="5">
        <v>4216.4499999999989</v>
      </c>
      <c r="J4746" s="5">
        <v>14230.333984375</v>
      </c>
      <c r="K4746" s="7">
        <v>7</v>
      </c>
      <c r="L4746" s="7">
        <v>2</v>
      </c>
      <c r="M4746" s="8">
        <v>0</v>
      </c>
      <c r="N4746" s="8">
        <v>1</v>
      </c>
      <c r="O4746" s="6">
        <v>1</v>
      </c>
    </row>
    <row r="4747" spans="1:15" x14ac:dyDescent="0.2">
      <c r="A4747" s="3">
        <v>35674</v>
      </c>
      <c r="B4747" t="s">
        <v>12</v>
      </c>
      <c r="C4747" t="s">
        <v>16</v>
      </c>
      <c r="D4747" s="7">
        <v>0</v>
      </c>
      <c r="E4747" s="5">
        <v>0</v>
      </c>
      <c r="F4747" s="5">
        <v>0</v>
      </c>
      <c r="G4747" s="5">
        <v>0</v>
      </c>
      <c r="H4747" s="5">
        <v>0</v>
      </c>
      <c r="I4747" s="5">
        <v>0</v>
      </c>
      <c r="J4747" s="5">
        <v>0</v>
      </c>
      <c r="K4747" s="7">
        <v>0</v>
      </c>
      <c r="L4747" s="7">
        <v>0</v>
      </c>
      <c r="M4747" s="8">
        <v>0</v>
      </c>
      <c r="N4747" s="8">
        <v>0</v>
      </c>
      <c r="O4747" s="6">
        <v>1</v>
      </c>
    </row>
    <row r="4748" spans="1:15" x14ac:dyDescent="0.2">
      <c r="A4748" s="3">
        <v>35674</v>
      </c>
      <c r="B4748" t="s">
        <v>12</v>
      </c>
      <c r="C4748" t="s">
        <v>16</v>
      </c>
      <c r="D4748" s="7">
        <v>1506.8590999999999</v>
      </c>
      <c r="E4748" s="5">
        <v>1409.41</v>
      </c>
      <c r="F4748" s="5">
        <v>90.48</v>
      </c>
      <c r="G4748" s="5">
        <v>3.3</v>
      </c>
      <c r="H4748" s="5">
        <v>3.6690999999998128</v>
      </c>
      <c r="I4748" s="5">
        <v>9.1500000000000075</v>
      </c>
      <c r="J4748" s="5">
        <v>21798.40625</v>
      </c>
      <c r="K4748" s="7">
        <v>8</v>
      </c>
      <c r="L4748" s="7">
        <v>0</v>
      </c>
      <c r="M4748" s="8">
        <v>0</v>
      </c>
      <c r="N4748" s="8">
        <v>0</v>
      </c>
      <c r="O4748" s="6">
        <v>3</v>
      </c>
    </row>
    <row r="4749" spans="1:15" x14ac:dyDescent="0.2">
      <c r="A4749" s="3">
        <v>35674</v>
      </c>
      <c r="B4749" t="s">
        <v>12</v>
      </c>
      <c r="C4749" t="s">
        <v>16</v>
      </c>
      <c r="D4749" s="7">
        <v>13.09</v>
      </c>
      <c r="E4749" s="5">
        <v>4.24</v>
      </c>
      <c r="F4749" s="5">
        <v>3.55</v>
      </c>
      <c r="G4749" s="5">
        <v>5.3</v>
      </c>
      <c r="H4749" s="5">
        <v>0</v>
      </c>
      <c r="I4749" s="5">
        <v>0</v>
      </c>
      <c r="J4749" s="5">
        <v>6851.6630859375</v>
      </c>
      <c r="K4749" s="7">
        <v>0</v>
      </c>
      <c r="L4749" s="7">
        <v>0</v>
      </c>
      <c r="M4749" s="8">
        <v>0</v>
      </c>
      <c r="N4749" s="8">
        <v>0</v>
      </c>
      <c r="O4749" s="6">
        <v>0</v>
      </c>
    </row>
    <row r="4750" spans="1:15" x14ac:dyDescent="0.2">
      <c r="A4750" s="3">
        <v>35674</v>
      </c>
      <c r="B4750" t="s">
        <v>12</v>
      </c>
      <c r="C4750" t="s">
        <v>18</v>
      </c>
      <c r="D4750" s="7">
        <v>0</v>
      </c>
      <c r="E4750" s="5">
        <v>0</v>
      </c>
      <c r="F4750" s="5">
        <v>0</v>
      </c>
      <c r="G4750" s="5">
        <v>0</v>
      </c>
      <c r="H4750" s="5">
        <v>0</v>
      </c>
      <c r="I4750" s="5">
        <v>0</v>
      </c>
      <c r="J4750" s="5">
        <v>0</v>
      </c>
      <c r="K4750" s="7">
        <v>0</v>
      </c>
      <c r="L4750" s="7">
        <v>0</v>
      </c>
      <c r="M4750" s="8">
        <v>0</v>
      </c>
      <c r="N4750" s="8">
        <v>0</v>
      </c>
      <c r="O4750" s="6">
        <v>0</v>
      </c>
    </row>
    <row r="4751" spans="1:15" x14ac:dyDescent="0.2">
      <c r="A4751" s="3">
        <v>35674</v>
      </c>
      <c r="B4751" t="s">
        <v>2</v>
      </c>
      <c r="C4751" t="s">
        <v>15</v>
      </c>
      <c r="D4751" s="7">
        <v>563107.84219999996</v>
      </c>
      <c r="E4751" s="5">
        <v>36997.71</v>
      </c>
      <c r="F4751" s="5">
        <v>294838.65000000002</v>
      </c>
      <c r="G4751" s="5">
        <v>12570.21</v>
      </c>
      <c r="H4751" s="5">
        <v>218701.27219999998</v>
      </c>
      <c r="I4751" s="5">
        <v>691426.56666666595</v>
      </c>
      <c r="J4751" s="5">
        <v>294202.322265625</v>
      </c>
      <c r="K4751" s="7">
        <v>2997</v>
      </c>
      <c r="L4751" s="7">
        <v>11</v>
      </c>
      <c r="M4751" s="8">
        <v>-78</v>
      </c>
      <c r="N4751" s="8">
        <v>77</v>
      </c>
      <c r="O4751" s="6">
        <v>121</v>
      </c>
    </row>
    <row r="4752" spans="1:15" x14ac:dyDescent="0.2">
      <c r="A4752" s="3">
        <v>35674</v>
      </c>
      <c r="B4752" t="s">
        <v>2</v>
      </c>
      <c r="C4752" t="s">
        <v>17</v>
      </c>
      <c r="D4752" s="7">
        <v>3010887.8574999999</v>
      </c>
      <c r="E4752" s="5">
        <v>754354.8</v>
      </c>
      <c r="F4752" s="5">
        <v>1032528.15</v>
      </c>
      <c r="G4752" s="5">
        <v>151814.39999999999</v>
      </c>
      <c r="H4752" s="5">
        <v>1072190.5075000003</v>
      </c>
      <c r="I4752" s="5">
        <v>4033728.2499999958</v>
      </c>
      <c r="J4752" s="5">
        <v>11322325.6572266</v>
      </c>
      <c r="K4752" s="7">
        <v>5691</v>
      </c>
      <c r="L4752" s="7">
        <v>175</v>
      </c>
      <c r="M4752" s="8">
        <v>297</v>
      </c>
      <c r="N4752" s="8">
        <v>83</v>
      </c>
      <c r="O4752" s="6">
        <v>362</v>
      </c>
    </row>
    <row r="4753" spans="1:15" x14ac:dyDescent="0.2">
      <c r="A4753" s="3">
        <v>35674</v>
      </c>
      <c r="B4753" t="s">
        <v>2</v>
      </c>
      <c r="C4753" t="s">
        <v>17</v>
      </c>
      <c r="D4753" s="7">
        <v>148306.3094</v>
      </c>
      <c r="E4753" s="5">
        <v>55476.63</v>
      </c>
      <c r="F4753" s="5">
        <v>45745.55</v>
      </c>
      <c r="G4753" s="5">
        <v>7233.24</v>
      </c>
      <c r="H4753" s="5">
        <v>39850.889399999993</v>
      </c>
      <c r="I4753" s="5">
        <v>147368.56666666671</v>
      </c>
      <c r="J4753" s="5">
        <v>3865034.5341796898</v>
      </c>
      <c r="K4753" s="7">
        <v>341</v>
      </c>
      <c r="L4753" s="7">
        <v>60</v>
      </c>
      <c r="M4753" s="8">
        <v>100</v>
      </c>
      <c r="N4753" s="8">
        <v>0</v>
      </c>
      <c r="O4753" s="6">
        <v>28</v>
      </c>
    </row>
    <row r="4754" spans="1:15" x14ac:dyDescent="0.2">
      <c r="A4754" s="3">
        <v>35674</v>
      </c>
      <c r="B4754" t="s">
        <v>2</v>
      </c>
      <c r="C4754" t="s">
        <v>15</v>
      </c>
      <c r="D4754" s="7">
        <v>68978.281600000002</v>
      </c>
      <c r="E4754" s="5">
        <v>10549.57</v>
      </c>
      <c r="F4754" s="5">
        <v>26233.25</v>
      </c>
      <c r="G4754" s="5">
        <v>3263.36</v>
      </c>
      <c r="H4754" s="5">
        <v>28932.101600000002</v>
      </c>
      <c r="I4754" s="5">
        <v>48165.600000000057</v>
      </c>
      <c r="J4754" s="5">
        <v>132860.591796875</v>
      </c>
      <c r="K4754" s="7">
        <v>313</v>
      </c>
      <c r="L4754" s="7">
        <v>1</v>
      </c>
      <c r="M4754" s="8">
        <v>42</v>
      </c>
      <c r="N4754" s="8">
        <v>26</v>
      </c>
      <c r="O4754" s="6">
        <v>31</v>
      </c>
    </row>
    <row r="4755" spans="1:15" x14ac:dyDescent="0.2">
      <c r="A4755" s="3">
        <v>35674</v>
      </c>
      <c r="B4755" t="s">
        <v>2</v>
      </c>
      <c r="C4755" t="s">
        <v>17</v>
      </c>
      <c r="D4755" s="7">
        <v>1646473.9391000001</v>
      </c>
      <c r="E4755" s="5">
        <v>249754</v>
      </c>
      <c r="F4755" s="5">
        <v>647383.21999999904</v>
      </c>
      <c r="G4755" s="5">
        <v>70483.199999999895</v>
      </c>
      <c r="H4755" s="5">
        <v>678853.51910000108</v>
      </c>
      <c r="I4755" s="5">
        <v>2943628.3833333328</v>
      </c>
      <c r="J4755" s="5">
        <v>4134034.421875</v>
      </c>
      <c r="K4755" s="7">
        <v>5726</v>
      </c>
      <c r="L4755" s="7">
        <v>228</v>
      </c>
      <c r="M4755" s="8">
        <v>804</v>
      </c>
      <c r="N4755" s="8">
        <v>104</v>
      </c>
      <c r="O4755" s="6">
        <v>308</v>
      </c>
    </row>
    <row r="4756" spans="1:15" x14ac:dyDescent="0.2">
      <c r="A4756" s="3">
        <v>35674</v>
      </c>
      <c r="B4756" t="s">
        <v>2</v>
      </c>
      <c r="C4756" t="s">
        <v>16</v>
      </c>
      <c r="D4756" s="7">
        <v>175954.53</v>
      </c>
      <c r="E4756" s="5">
        <v>171333.83</v>
      </c>
      <c r="F4756" s="5">
        <v>4347.29</v>
      </c>
      <c r="G4756" s="5">
        <v>64.72</v>
      </c>
      <c r="H4756" s="5">
        <v>208.69000000001168</v>
      </c>
      <c r="I4756" s="5">
        <v>46.71666666666664</v>
      </c>
      <c r="J4756" s="5">
        <v>6466806.9794921903</v>
      </c>
      <c r="K4756" s="7">
        <v>387</v>
      </c>
      <c r="L4756" s="7">
        <v>6</v>
      </c>
      <c r="M4756" s="8">
        <v>-1</v>
      </c>
      <c r="N4756" s="8">
        <v>27</v>
      </c>
      <c r="O4756" s="6">
        <v>57</v>
      </c>
    </row>
    <row r="4757" spans="1:15" x14ac:dyDescent="0.2">
      <c r="A4757" s="3">
        <v>35674</v>
      </c>
      <c r="B4757" t="s">
        <v>2</v>
      </c>
      <c r="C4757" t="s">
        <v>15</v>
      </c>
      <c r="D4757" s="7">
        <v>2480021.0945000001</v>
      </c>
      <c r="E4757" s="5">
        <v>350889.1</v>
      </c>
      <c r="F4757" s="5">
        <v>1022215.23</v>
      </c>
      <c r="G4757" s="5">
        <v>92182.999999999898</v>
      </c>
      <c r="H4757" s="5">
        <v>1014733.7645000002</v>
      </c>
      <c r="I4757" s="5">
        <v>5191234.5999999866</v>
      </c>
      <c r="J4757" s="5">
        <v>5190021.4589843703</v>
      </c>
      <c r="K4757" s="7">
        <v>10198</v>
      </c>
      <c r="L4757" s="7">
        <v>60</v>
      </c>
      <c r="M4757" s="8">
        <v>-301</v>
      </c>
      <c r="N4757" s="8">
        <v>219</v>
      </c>
      <c r="O4757" s="6">
        <v>421</v>
      </c>
    </row>
    <row r="4758" spans="1:15" x14ac:dyDescent="0.2">
      <c r="A4758" s="3">
        <v>35674</v>
      </c>
      <c r="B4758" t="s">
        <v>2</v>
      </c>
      <c r="C4758" t="s">
        <v>15</v>
      </c>
      <c r="D4758" s="7">
        <v>13299.753500000001</v>
      </c>
      <c r="E4758" s="5">
        <v>3477.43</v>
      </c>
      <c r="F4758" s="5">
        <v>2618.98</v>
      </c>
      <c r="G4758" s="5">
        <v>405.1</v>
      </c>
      <c r="H4758" s="5">
        <v>6798.2435000000005</v>
      </c>
      <c r="I4758" s="5">
        <v>32340.299999999996</v>
      </c>
      <c r="J4758" s="5">
        <v>73393.3642578125</v>
      </c>
      <c r="K4758" s="7">
        <v>39</v>
      </c>
      <c r="L4758" s="7">
        <v>3</v>
      </c>
      <c r="M4758" s="8">
        <v>5</v>
      </c>
      <c r="N4758" s="8">
        <v>0</v>
      </c>
      <c r="O4758" s="6">
        <v>0</v>
      </c>
    </row>
    <row r="4759" spans="1:15" x14ac:dyDescent="0.2">
      <c r="A4759" s="3">
        <v>35674</v>
      </c>
      <c r="B4759" t="s">
        <v>2</v>
      </c>
      <c r="C4759" t="s">
        <v>15</v>
      </c>
      <c r="D4759" s="7">
        <v>3605196.8341999999</v>
      </c>
      <c r="E4759" s="5">
        <v>467188.7</v>
      </c>
      <c r="F4759" s="5">
        <v>1620301.88</v>
      </c>
      <c r="G4759" s="5">
        <v>126983.74</v>
      </c>
      <c r="H4759" s="5">
        <v>1390722.5141999999</v>
      </c>
      <c r="I4759" s="5">
        <v>4570686.7666666694</v>
      </c>
      <c r="J4759" s="5">
        <v>8667704.25878907</v>
      </c>
      <c r="K4759" s="7">
        <v>13071</v>
      </c>
      <c r="L4759" s="7">
        <v>75</v>
      </c>
      <c r="M4759" s="8">
        <v>-574</v>
      </c>
      <c r="N4759" s="8">
        <v>326</v>
      </c>
      <c r="O4759" s="6">
        <v>668</v>
      </c>
    </row>
    <row r="4760" spans="1:15" x14ac:dyDescent="0.2">
      <c r="A4760" s="3">
        <v>35674</v>
      </c>
      <c r="B4760" t="s">
        <v>2</v>
      </c>
      <c r="C4760" t="s">
        <v>15</v>
      </c>
      <c r="D4760" s="7">
        <v>342026.05729999999</v>
      </c>
      <c r="E4760" s="5">
        <v>35287.31</v>
      </c>
      <c r="F4760" s="5">
        <v>228385.39</v>
      </c>
      <c r="G4760" s="5">
        <v>6390.46</v>
      </c>
      <c r="H4760" s="5">
        <v>71962.897299999968</v>
      </c>
      <c r="I4760" s="5">
        <v>189757.7999999999</v>
      </c>
      <c r="J4760" s="5">
        <v>573562.451171875</v>
      </c>
      <c r="K4760" s="7">
        <v>1216</v>
      </c>
      <c r="L4760" s="7">
        <v>0</v>
      </c>
      <c r="M4760" s="8">
        <v>-18</v>
      </c>
      <c r="N4760" s="8">
        <v>87</v>
      </c>
      <c r="O4760" s="6">
        <v>157</v>
      </c>
    </row>
    <row r="4761" spans="1:15" x14ac:dyDescent="0.2">
      <c r="A4761" s="3">
        <v>35674</v>
      </c>
      <c r="B4761" t="s">
        <v>2</v>
      </c>
      <c r="C4761" t="s">
        <v>17</v>
      </c>
      <c r="D4761" s="7">
        <v>1627156.5477</v>
      </c>
      <c r="E4761" s="5">
        <v>510378.45</v>
      </c>
      <c r="F4761" s="5">
        <v>463511.67</v>
      </c>
      <c r="G4761" s="5">
        <v>90983.76</v>
      </c>
      <c r="H4761" s="5">
        <v>562282.66770000011</v>
      </c>
      <c r="I4761" s="5">
        <v>2026367.4333333331</v>
      </c>
      <c r="J4761" s="5">
        <v>5726440.1162109403</v>
      </c>
      <c r="K4761" s="7">
        <v>2029</v>
      </c>
      <c r="L4761" s="7">
        <v>70</v>
      </c>
      <c r="M4761" s="8">
        <v>209</v>
      </c>
      <c r="N4761" s="8">
        <v>35</v>
      </c>
      <c r="O4761" s="6">
        <v>82</v>
      </c>
    </row>
    <row r="4762" spans="1:15" x14ac:dyDescent="0.2">
      <c r="A4762" s="3">
        <v>35674</v>
      </c>
      <c r="B4762" t="s">
        <v>2</v>
      </c>
      <c r="C4762" t="s">
        <v>17</v>
      </c>
      <c r="D4762" s="7">
        <v>156887.92009999999</v>
      </c>
      <c r="E4762" s="5">
        <v>61317.48</v>
      </c>
      <c r="F4762" s="5">
        <v>54425.85</v>
      </c>
      <c r="G4762" s="5">
        <v>10716.25</v>
      </c>
      <c r="H4762" s="5">
        <v>30428.340099999979</v>
      </c>
      <c r="I4762" s="5">
        <v>148289.91666666669</v>
      </c>
      <c r="J4762" s="5">
        <v>337801.861328125</v>
      </c>
      <c r="K4762" s="7">
        <v>185</v>
      </c>
      <c r="L4762" s="7">
        <v>6</v>
      </c>
      <c r="M4762" s="8">
        <v>49</v>
      </c>
      <c r="N4762" s="8">
        <v>0</v>
      </c>
      <c r="O4762" s="6">
        <v>0</v>
      </c>
    </row>
    <row r="4763" spans="1:15" x14ac:dyDescent="0.2">
      <c r="A4763" s="3">
        <v>35674</v>
      </c>
      <c r="B4763" t="s">
        <v>2</v>
      </c>
      <c r="C4763" t="s">
        <v>17</v>
      </c>
      <c r="D4763" s="7">
        <v>63141.112800000003</v>
      </c>
      <c r="E4763" s="5">
        <v>373.65</v>
      </c>
      <c r="F4763" s="5">
        <v>5570.54</v>
      </c>
      <c r="G4763" s="5">
        <v>558.82000000000005</v>
      </c>
      <c r="H4763" s="5">
        <v>56638.102800000001</v>
      </c>
      <c r="I4763" s="5">
        <v>352859.96666666633</v>
      </c>
      <c r="J4763" s="5">
        <v>679713.18457031297</v>
      </c>
      <c r="K4763" s="7">
        <v>502</v>
      </c>
      <c r="L4763" s="7">
        <v>12</v>
      </c>
      <c r="M4763" s="8">
        <v>63</v>
      </c>
      <c r="N4763" s="8">
        <v>5</v>
      </c>
      <c r="O4763" s="6">
        <v>6</v>
      </c>
    </row>
    <row r="4764" spans="1:15" x14ac:dyDescent="0.2">
      <c r="A4764" s="3">
        <v>35674</v>
      </c>
      <c r="B4764" t="s">
        <v>2</v>
      </c>
      <c r="C4764" t="s">
        <v>16</v>
      </c>
      <c r="D4764" s="7">
        <v>5494.1944000000003</v>
      </c>
      <c r="E4764" s="5">
        <v>4393.26</v>
      </c>
      <c r="F4764" s="5">
        <v>380.87</v>
      </c>
      <c r="G4764" s="5">
        <v>26.44</v>
      </c>
      <c r="H4764" s="5">
        <v>693.62440000000004</v>
      </c>
      <c r="I4764" s="5">
        <v>892.56666666666752</v>
      </c>
      <c r="J4764" s="5">
        <v>85438.8505859375</v>
      </c>
      <c r="K4764" s="7">
        <v>28</v>
      </c>
      <c r="L4764" s="7">
        <v>0</v>
      </c>
      <c r="M4764" s="8">
        <v>2</v>
      </c>
      <c r="N4764" s="8">
        <v>0</v>
      </c>
      <c r="O4764" s="6">
        <v>3</v>
      </c>
    </row>
    <row r="4765" spans="1:15" x14ac:dyDescent="0.2">
      <c r="A4765" s="3">
        <v>35674</v>
      </c>
      <c r="B4765" t="s">
        <v>2</v>
      </c>
      <c r="C4765" t="s">
        <v>16</v>
      </c>
      <c r="D4765" s="7">
        <v>37982.623599999999</v>
      </c>
      <c r="E4765" s="5">
        <v>27473.46</v>
      </c>
      <c r="F4765" s="5">
        <v>4814.1099999999997</v>
      </c>
      <c r="G4765" s="5">
        <v>675.78</v>
      </c>
      <c r="H4765" s="5">
        <v>5019.2736000000004</v>
      </c>
      <c r="I4765" s="5">
        <v>7837.2833333333274</v>
      </c>
      <c r="J4765" s="5">
        <v>1046018.625</v>
      </c>
      <c r="K4765" s="7">
        <v>153</v>
      </c>
      <c r="L4765" s="7">
        <v>17</v>
      </c>
      <c r="M4765" s="8">
        <v>3</v>
      </c>
      <c r="N4765" s="8">
        <v>13</v>
      </c>
      <c r="O4765" s="6">
        <v>64</v>
      </c>
    </row>
    <row r="4766" spans="1:15" x14ac:dyDescent="0.2">
      <c r="A4766" s="3">
        <v>35674</v>
      </c>
      <c r="B4766" t="s">
        <v>2</v>
      </c>
      <c r="C4766" t="s">
        <v>16</v>
      </c>
      <c r="D4766" s="7">
        <v>1370.65</v>
      </c>
      <c r="E4766" s="5">
        <v>1108.69</v>
      </c>
      <c r="F4766" s="5">
        <v>178.53</v>
      </c>
      <c r="G4766" s="5">
        <v>5.67</v>
      </c>
      <c r="H4766" s="5">
        <v>77.760000000000034</v>
      </c>
      <c r="I4766" s="5">
        <v>8.68333333333333</v>
      </c>
      <c r="J4766" s="5">
        <v>156798.505859375</v>
      </c>
      <c r="K4766" s="7">
        <v>20</v>
      </c>
      <c r="L4766" s="7">
        <v>0</v>
      </c>
      <c r="M4766" s="8">
        <v>2</v>
      </c>
      <c r="N4766" s="8">
        <v>1</v>
      </c>
      <c r="O4766" s="6">
        <v>0</v>
      </c>
    </row>
    <row r="4767" spans="1:15" x14ac:dyDescent="0.2">
      <c r="A4767" s="3">
        <v>35674</v>
      </c>
      <c r="B4767" t="s">
        <v>3</v>
      </c>
      <c r="C4767" t="s">
        <v>17</v>
      </c>
      <c r="D4767" s="7">
        <v>72597.714800000002</v>
      </c>
      <c r="E4767" s="5">
        <v>24176.09</v>
      </c>
      <c r="F4767" s="5">
        <v>24151.48</v>
      </c>
      <c r="G4767" s="5">
        <v>3719.61</v>
      </c>
      <c r="H4767" s="5">
        <v>20550.534800000005</v>
      </c>
      <c r="I4767" s="5">
        <v>112193.19999999997</v>
      </c>
      <c r="J4767" s="5">
        <v>438810.30148315401</v>
      </c>
      <c r="K4767" s="7">
        <v>213</v>
      </c>
      <c r="L4767" s="7">
        <v>18</v>
      </c>
      <c r="M4767" s="8">
        <v>6</v>
      </c>
      <c r="N4767" s="8">
        <v>4</v>
      </c>
      <c r="O4767" s="6">
        <v>20</v>
      </c>
    </row>
    <row r="4768" spans="1:15" x14ac:dyDescent="0.2">
      <c r="A4768" s="3">
        <v>35674</v>
      </c>
      <c r="B4768" t="s">
        <v>3</v>
      </c>
      <c r="C4768" t="s">
        <v>17</v>
      </c>
      <c r="D4768" s="7">
        <v>5391.1782999999996</v>
      </c>
      <c r="E4768" s="5">
        <v>2835.61</v>
      </c>
      <c r="F4768" s="5">
        <v>1354.6</v>
      </c>
      <c r="G4768" s="5">
        <v>177.63</v>
      </c>
      <c r="H4768" s="5">
        <v>1023.3382999999995</v>
      </c>
      <c r="I4768" s="5">
        <v>3404.9166666666706</v>
      </c>
      <c r="J4768" s="5">
        <v>590496.09863281297</v>
      </c>
      <c r="K4768" s="7">
        <v>12</v>
      </c>
      <c r="L4768" s="7">
        <v>0</v>
      </c>
      <c r="M4768" s="8">
        <v>4</v>
      </c>
      <c r="N4768" s="8">
        <v>1</v>
      </c>
      <c r="O4768" s="6">
        <v>1</v>
      </c>
    </row>
    <row r="4769" spans="1:15" x14ac:dyDescent="0.2">
      <c r="A4769" s="3">
        <v>35674</v>
      </c>
      <c r="B4769" t="s">
        <v>3</v>
      </c>
      <c r="C4769" t="s">
        <v>15</v>
      </c>
      <c r="D4769" s="7">
        <v>1977.9291000000001</v>
      </c>
      <c r="E4769" s="5">
        <v>829.93</v>
      </c>
      <c r="F4769" s="5">
        <v>438.58</v>
      </c>
      <c r="G4769" s="5">
        <v>7.68</v>
      </c>
      <c r="H4769" s="5">
        <v>701.73910000000012</v>
      </c>
      <c r="I4769" s="5">
        <v>1172.549999999999</v>
      </c>
      <c r="J4769" s="5">
        <v>18646.8984375</v>
      </c>
      <c r="K4769" s="7">
        <v>11</v>
      </c>
      <c r="L4769" s="7">
        <v>0</v>
      </c>
      <c r="M4769" s="8">
        <v>2</v>
      </c>
      <c r="N4769" s="8">
        <v>0</v>
      </c>
      <c r="O4769" s="6">
        <v>3</v>
      </c>
    </row>
    <row r="4770" spans="1:15" x14ac:dyDescent="0.2">
      <c r="A4770" s="3">
        <v>35674</v>
      </c>
      <c r="B4770" t="s">
        <v>3</v>
      </c>
      <c r="C4770" t="s">
        <v>17</v>
      </c>
      <c r="D4770" s="7">
        <v>195522.7403</v>
      </c>
      <c r="E4770" s="5">
        <v>48318.6</v>
      </c>
      <c r="F4770" s="5">
        <v>86283.839999999997</v>
      </c>
      <c r="G4770" s="5">
        <v>6413.02</v>
      </c>
      <c r="H4770" s="5">
        <v>54507.280299999999</v>
      </c>
      <c r="I4770" s="5">
        <v>274397.21666666673</v>
      </c>
      <c r="J4770" s="5">
        <v>642205.63671875</v>
      </c>
      <c r="K4770" s="7">
        <v>818</v>
      </c>
      <c r="L4770" s="7">
        <v>154</v>
      </c>
      <c r="M4770" s="8">
        <v>-8</v>
      </c>
      <c r="N4770" s="8">
        <v>33</v>
      </c>
      <c r="O4770" s="6">
        <v>146</v>
      </c>
    </row>
    <row r="4771" spans="1:15" x14ac:dyDescent="0.2">
      <c r="A4771" s="3">
        <v>35674</v>
      </c>
      <c r="B4771" t="s">
        <v>3</v>
      </c>
      <c r="C4771" t="s">
        <v>16</v>
      </c>
      <c r="D4771" s="7">
        <v>18721.189999999999</v>
      </c>
      <c r="E4771" s="5">
        <v>17956.75</v>
      </c>
      <c r="F4771" s="5">
        <v>597.35</v>
      </c>
      <c r="G4771" s="5">
        <v>0</v>
      </c>
      <c r="H4771" s="5">
        <v>167.08999999999867</v>
      </c>
      <c r="I4771" s="5">
        <v>0</v>
      </c>
      <c r="J4771" s="5">
        <v>660017.23144531297</v>
      </c>
      <c r="K4771" s="7">
        <v>38</v>
      </c>
      <c r="L4771" s="7">
        <v>0</v>
      </c>
      <c r="M4771" s="8">
        <v>0</v>
      </c>
      <c r="N4771" s="8">
        <v>7</v>
      </c>
      <c r="O4771" s="6">
        <v>7</v>
      </c>
    </row>
    <row r="4772" spans="1:15" x14ac:dyDescent="0.2">
      <c r="A4772" s="3">
        <v>35674</v>
      </c>
      <c r="B4772" t="s">
        <v>3</v>
      </c>
      <c r="C4772" t="s">
        <v>15</v>
      </c>
      <c r="D4772" s="7">
        <v>36494.813300000002</v>
      </c>
      <c r="E4772" s="5">
        <v>11331.87</v>
      </c>
      <c r="F4772" s="5">
        <v>9681.41</v>
      </c>
      <c r="G4772" s="5">
        <v>1722.61</v>
      </c>
      <c r="H4772" s="5">
        <v>13758.923299999999</v>
      </c>
      <c r="I4772" s="5">
        <v>55213.366666666647</v>
      </c>
      <c r="J4772" s="5">
        <v>158683.375</v>
      </c>
      <c r="K4772" s="7">
        <v>204</v>
      </c>
      <c r="L4772" s="7">
        <v>7</v>
      </c>
      <c r="M4772" s="8">
        <v>-2</v>
      </c>
      <c r="N4772" s="8">
        <v>16</v>
      </c>
      <c r="O4772" s="6">
        <v>20</v>
      </c>
    </row>
    <row r="4773" spans="1:15" x14ac:dyDescent="0.2">
      <c r="A4773" s="3">
        <v>35674</v>
      </c>
      <c r="B4773" t="s">
        <v>3</v>
      </c>
      <c r="C4773" t="s">
        <v>15</v>
      </c>
      <c r="D4773" s="7">
        <v>96.008499999999998</v>
      </c>
      <c r="E4773" s="5">
        <v>42.37</v>
      </c>
      <c r="F4773" s="5">
        <v>10.29</v>
      </c>
      <c r="G4773" s="5">
        <v>4.29</v>
      </c>
      <c r="H4773" s="5">
        <v>39.058500000000002</v>
      </c>
      <c r="I4773" s="5">
        <v>231.03333333333339</v>
      </c>
      <c r="J4773" s="5">
        <v>5271.5380859375</v>
      </c>
      <c r="K4773" s="7">
        <v>1</v>
      </c>
      <c r="L4773" s="7">
        <v>0</v>
      </c>
      <c r="M4773" s="8">
        <v>0</v>
      </c>
      <c r="N4773" s="8">
        <v>0</v>
      </c>
      <c r="O4773" s="6">
        <v>0</v>
      </c>
    </row>
    <row r="4774" spans="1:15" x14ac:dyDescent="0.2">
      <c r="A4774" s="3">
        <v>35674</v>
      </c>
      <c r="B4774" t="s">
        <v>3</v>
      </c>
      <c r="C4774" t="s">
        <v>15</v>
      </c>
      <c r="D4774" s="7">
        <v>687.07330000000002</v>
      </c>
      <c r="E4774" s="5">
        <v>686.44</v>
      </c>
      <c r="F4774" s="5">
        <v>0</v>
      </c>
      <c r="G4774" s="5">
        <v>0</v>
      </c>
      <c r="H4774" s="5">
        <v>0.63329999999996289</v>
      </c>
      <c r="I4774" s="5">
        <v>0.66666666666666696</v>
      </c>
      <c r="J4774" s="5">
        <v>18209.8828125</v>
      </c>
      <c r="K4774" s="7">
        <v>2</v>
      </c>
      <c r="L4774" s="7">
        <v>0</v>
      </c>
      <c r="M4774" s="8">
        <v>0</v>
      </c>
      <c r="N4774" s="8">
        <v>0</v>
      </c>
      <c r="O4774" s="6">
        <v>0</v>
      </c>
    </row>
    <row r="4775" spans="1:15" x14ac:dyDescent="0.2">
      <c r="A4775" s="3">
        <v>35674</v>
      </c>
      <c r="B4775" t="s">
        <v>3</v>
      </c>
      <c r="C4775" t="s">
        <v>15</v>
      </c>
      <c r="D4775" s="7">
        <v>1155.4192</v>
      </c>
      <c r="E4775" s="5">
        <v>394.11</v>
      </c>
      <c r="F4775" s="5">
        <v>674.81</v>
      </c>
      <c r="G4775" s="5">
        <v>4.2</v>
      </c>
      <c r="H4775" s="5">
        <v>82.299200000000084</v>
      </c>
      <c r="I4775" s="5">
        <v>400.53333333333353</v>
      </c>
      <c r="J4775" s="5">
        <v>9672.2607421875</v>
      </c>
      <c r="K4775" s="7">
        <v>7</v>
      </c>
      <c r="L4775" s="7">
        <v>0</v>
      </c>
      <c r="M4775" s="8">
        <v>0</v>
      </c>
      <c r="N4775" s="8">
        <v>1</v>
      </c>
      <c r="O4775" s="6">
        <v>3</v>
      </c>
    </row>
    <row r="4776" spans="1:15" x14ac:dyDescent="0.2">
      <c r="A4776" s="3">
        <v>35674</v>
      </c>
      <c r="B4776" t="s">
        <v>3</v>
      </c>
      <c r="C4776" t="s">
        <v>17</v>
      </c>
      <c r="D4776" s="7">
        <v>38756.356500000002</v>
      </c>
      <c r="E4776" s="5">
        <v>12617.23</v>
      </c>
      <c r="F4776" s="5">
        <v>9551.7900000000009</v>
      </c>
      <c r="G4776" s="5">
        <v>1719.5</v>
      </c>
      <c r="H4776" s="5">
        <v>14867.836500000001</v>
      </c>
      <c r="I4776" s="5">
        <v>43677.466666666667</v>
      </c>
      <c r="J4776" s="5">
        <v>206558.755859375</v>
      </c>
      <c r="K4776" s="7">
        <v>53</v>
      </c>
      <c r="L4776" s="7">
        <v>5</v>
      </c>
      <c r="M4776" s="8">
        <v>3</v>
      </c>
      <c r="N4776" s="8">
        <v>1</v>
      </c>
      <c r="O4776" s="6">
        <v>6</v>
      </c>
    </row>
    <row r="4777" spans="1:15" x14ac:dyDescent="0.2">
      <c r="A4777" s="3">
        <v>35674</v>
      </c>
      <c r="B4777" t="s">
        <v>3</v>
      </c>
      <c r="C4777" t="s">
        <v>17</v>
      </c>
      <c r="D4777" s="7">
        <v>2176.4573</v>
      </c>
      <c r="E4777" s="5">
        <v>1016.97</v>
      </c>
      <c r="F4777" s="5">
        <v>854.22</v>
      </c>
      <c r="G4777" s="5">
        <v>162.72</v>
      </c>
      <c r="H4777" s="5">
        <v>142.54729999999998</v>
      </c>
      <c r="I4777" s="5">
        <v>1446.9666666666667</v>
      </c>
      <c r="J4777" s="5">
        <v>964.9931640625</v>
      </c>
      <c r="K4777" s="7">
        <v>3</v>
      </c>
      <c r="L4777" s="7">
        <v>0</v>
      </c>
      <c r="M4777" s="8">
        <v>0</v>
      </c>
      <c r="N4777" s="8">
        <v>0</v>
      </c>
      <c r="O4777" s="6">
        <v>0</v>
      </c>
    </row>
    <row r="4778" spans="1:15" x14ac:dyDescent="0.2">
      <c r="A4778" s="3">
        <v>35674</v>
      </c>
      <c r="B4778" t="s">
        <v>3</v>
      </c>
      <c r="C4778" t="s">
        <v>17</v>
      </c>
      <c r="D4778" s="7">
        <v>95.937100000000001</v>
      </c>
      <c r="E4778" s="5">
        <v>0</v>
      </c>
      <c r="F4778" s="5">
        <v>3.81</v>
      </c>
      <c r="G4778" s="5">
        <v>5.59</v>
      </c>
      <c r="H4778" s="5">
        <v>86.537099999999995</v>
      </c>
      <c r="I4778" s="5">
        <v>1125.9666666666651</v>
      </c>
      <c r="J4778" s="5">
        <v>42835.6552734375</v>
      </c>
      <c r="K4778" s="7">
        <v>22</v>
      </c>
      <c r="L4778" s="7">
        <v>1</v>
      </c>
      <c r="M4778" s="8">
        <v>1</v>
      </c>
      <c r="N4778" s="8">
        <v>3</v>
      </c>
      <c r="O4778" s="6">
        <v>2</v>
      </c>
    </row>
    <row r="4779" spans="1:15" x14ac:dyDescent="0.2">
      <c r="A4779" s="3">
        <v>35674</v>
      </c>
      <c r="B4779" t="s">
        <v>3</v>
      </c>
      <c r="C4779" t="s">
        <v>16</v>
      </c>
      <c r="D4779" s="7">
        <v>5065.0925999999999</v>
      </c>
      <c r="E4779" s="5">
        <v>4730.2700000000004</v>
      </c>
      <c r="F4779" s="5">
        <v>238.64</v>
      </c>
      <c r="G4779" s="5">
        <v>0</v>
      </c>
      <c r="H4779" s="5">
        <v>96.182599999999525</v>
      </c>
      <c r="I4779" s="5">
        <v>33.850000000000037</v>
      </c>
      <c r="J4779" s="5">
        <v>73464.2568359375</v>
      </c>
      <c r="K4779" s="7">
        <v>19</v>
      </c>
      <c r="L4779" s="7">
        <v>0</v>
      </c>
      <c r="M4779" s="8">
        <v>-1</v>
      </c>
      <c r="N4779" s="8">
        <v>0</v>
      </c>
      <c r="O4779" s="6">
        <v>3</v>
      </c>
    </row>
    <row r="4780" spans="1:15" x14ac:dyDescent="0.2">
      <c r="A4780" s="3">
        <v>35674</v>
      </c>
      <c r="B4780" t="s">
        <v>3</v>
      </c>
      <c r="C4780" t="s">
        <v>16</v>
      </c>
      <c r="D4780" s="7">
        <v>252427.89120000001</v>
      </c>
      <c r="E4780" s="5">
        <v>212746.17</v>
      </c>
      <c r="F4780" s="5">
        <v>22228.25</v>
      </c>
      <c r="G4780" s="5">
        <v>371.46</v>
      </c>
      <c r="H4780" s="5">
        <v>17082.011200000001</v>
      </c>
      <c r="I4780" s="5">
        <v>20802.583333333336</v>
      </c>
      <c r="J4780" s="5">
        <v>4421683.6162109403</v>
      </c>
      <c r="K4780" s="7">
        <v>1820</v>
      </c>
      <c r="L4780" s="7">
        <v>42</v>
      </c>
      <c r="M4780" s="8">
        <v>-3</v>
      </c>
      <c r="N4780" s="8">
        <v>176</v>
      </c>
      <c r="O4780" s="6">
        <v>352</v>
      </c>
    </row>
    <row r="4781" spans="1:15" x14ac:dyDescent="0.2">
      <c r="A4781" s="3">
        <v>35674</v>
      </c>
      <c r="B4781" t="s">
        <v>3</v>
      </c>
      <c r="C4781" t="s">
        <v>16</v>
      </c>
      <c r="D4781" s="7">
        <v>1136.43</v>
      </c>
      <c r="E4781" s="5">
        <v>1052.92</v>
      </c>
      <c r="F4781" s="5">
        <v>98.8</v>
      </c>
      <c r="G4781" s="5">
        <v>8.02</v>
      </c>
      <c r="H4781" s="5">
        <v>-23.310000000000006</v>
      </c>
      <c r="I4781" s="5">
        <v>0</v>
      </c>
      <c r="J4781" s="5">
        <v>203274.5390625</v>
      </c>
      <c r="K4781" s="7">
        <v>50</v>
      </c>
      <c r="L4781" s="7">
        <v>0</v>
      </c>
      <c r="M4781" s="8">
        <v>0</v>
      </c>
      <c r="N4781" s="8">
        <v>4</v>
      </c>
      <c r="O4781" s="6">
        <v>2</v>
      </c>
    </row>
    <row r="4782" spans="1:15" x14ac:dyDescent="0.2">
      <c r="A4782" s="3">
        <v>35674</v>
      </c>
      <c r="B4782" t="s">
        <v>11</v>
      </c>
      <c r="C4782" t="s">
        <v>15</v>
      </c>
      <c r="D4782" s="7">
        <v>5356.4546</v>
      </c>
      <c r="E4782" s="5">
        <v>303.81</v>
      </c>
      <c r="F4782" s="5">
        <v>3862.93</v>
      </c>
      <c r="G4782" s="5">
        <v>63.69</v>
      </c>
      <c r="H4782" s="5">
        <v>1126.0245999999997</v>
      </c>
      <c r="I4782" s="5">
        <v>5006.8833333333296</v>
      </c>
      <c r="J4782" s="5">
        <v>1523.4502315521199</v>
      </c>
      <c r="K4782" s="7">
        <v>10</v>
      </c>
      <c r="L4782" s="7">
        <v>0</v>
      </c>
      <c r="M4782" s="8">
        <v>0</v>
      </c>
      <c r="N4782" s="8">
        <v>0</v>
      </c>
      <c r="O4782" s="6">
        <v>0</v>
      </c>
    </row>
    <row r="4783" spans="1:15" x14ac:dyDescent="0.2">
      <c r="A4783" s="3">
        <v>35674</v>
      </c>
      <c r="B4783" t="s">
        <v>11</v>
      </c>
      <c r="C4783" t="s">
        <v>16</v>
      </c>
      <c r="D4783" s="7">
        <v>140.88</v>
      </c>
      <c r="E4783" s="5">
        <v>140.88</v>
      </c>
      <c r="F4783" s="5">
        <v>0</v>
      </c>
      <c r="G4783" s="5">
        <v>0</v>
      </c>
      <c r="H4783" s="5">
        <v>0</v>
      </c>
      <c r="I4783" s="5">
        <v>0</v>
      </c>
      <c r="J4783" s="5">
        <v>280.41998577117897</v>
      </c>
      <c r="K4783" s="7">
        <v>1</v>
      </c>
      <c r="L4783" s="7">
        <v>0</v>
      </c>
      <c r="M4783" s="8">
        <v>0</v>
      </c>
      <c r="N4783" s="8">
        <v>0</v>
      </c>
      <c r="O4783" s="6">
        <v>0</v>
      </c>
    </row>
    <row r="4784" spans="1:15" x14ac:dyDescent="0.2">
      <c r="A4784" s="3">
        <v>35674</v>
      </c>
      <c r="B4784" t="s">
        <v>11</v>
      </c>
      <c r="C4784" t="s">
        <v>15</v>
      </c>
      <c r="D4784" s="7">
        <v>2620030.8069000002</v>
      </c>
      <c r="E4784" s="5">
        <v>152968.7274</v>
      </c>
      <c r="F4784" s="5">
        <v>1375165.4273000001</v>
      </c>
      <c r="G4784" s="5">
        <v>59837.47</v>
      </c>
      <c r="H4784" s="5">
        <v>1032059.1821999999</v>
      </c>
      <c r="I4784" s="5">
        <v>2866849.8166666678</v>
      </c>
      <c r="J4784" s="5">
        <v>1338563.1269531201</v>
      </c>
      <c r="K4784" s="7">
        <v>13256</v>
      </c>
      <c r="L4784" s="7">
        <v>39</v>
      </c>
      <c r="M4784" s="8">
        <v>-306</v>
      </c>
      <c r="N4784" s="8">
        <v>283</v>
      </c>
      <c r="O4784" s="6">
        <v>396</v>
      </c>
    </row>
    <row r="4785" spans="1:15" x14ac:dyDescent="0.2">
      <c r="A4785" s="3">
        <v>35674</v>
      </c>
      <c r="B4785" t="s">
        <v>11</v>
      </c>
      <c r="C4785" t="s">
        <v>17</v>
      </c>
      <c r="D4785" s="7">
        <v>30068193.947700001</v>
      </c>
      <c r="E4785" s="5">
        <v>7643684.9199999999</v>
      </c>
      <c r="F4785" s="5">
        <v>11672976.99</v>
      </c>
      <c r="G4785" s="5">
        <v>1433910.23</v>
      </c>
      <c r="H4785" s="5">
        <v>9317621.8076999988</v>
      </c>
      <c r="I4785" s="5">
        <v>34978310.783333346</v>
      </c>
      <c r="J4785" s="5">
        <v>160716712.14198199</v>
      </c>
      <c r="K4785" s="7">
        <v>73387</v>
      </c>
      <c r="L4785" s="7">
        <v>10485</v>
      </c>
      <c r="M4785" s="8">
        <v>1075</v>
      </c>
      <c r="N4785" s="8">
        <v>1650</v>
      </c>
      <c r="O4785" s="6">
        <v>8806</v>
      </c>
    </row>
    <row r="4786" spans="1:15" x14ac:dyDescent="0.2">
      <c r="A4786" s="3">
        <v>35674</v>
      </c>
      <c r="B4786" t="s">
        <v>11</v>
      </c>
      <c r="C4786" t="s">
        <v>17</v>
      </c>
      <c r="D4786" s="7">
        <v>1494543.5571000001</v>
      </c>
      <c r="E4786" s="5">
        <v>577178.23</v>
      </c>
      <c r="F4786" s="5">
        <v>456427.22</v>
      </c>
      <c r="G4786" s="5">
        <v>63909.919999999998</v>
      </c>
      <c r="H4786" s="5">
        <v>397028.18710000016</v>
      </c>
      <c r="I4786" s="5">
        <v>1380407.9333333329</v>
      </c>
      <c r="J4786" s="5">
        <v>41775882.017578103</v>
      </c>
      <c r="K4786" s="7">
        <v>3613</v>
      </c>
      <c r="L4786" s="7">
        <v>808</v>
      </c>
      <c r="M4786" s="8">
        <v>990</v>
      </c>
      <c r="N4786" s="8">
        <v>21</v>
      </c>
      <c r="O4786" s="6">
        <v>93</v>
      </c>
    </row>
    <row r="4787" spans="1:15" x14ac:dyDescent="0.2">
      <c r="A4787" s="3">
        <v>35674</v>
      </c>
      <c r="B4787" t="s">
        <v>11</v>
      </c>
      <c r="C4787" t="s">
        <v>15</v>
      </c>
      <c r="D4787" s="7">
        <v>543288.8824</v>
      </c>
      <c r="E4787" s="5">
        <v>130104.61</v>
      </c>
      <c r="F4787" s="5">
        <v>238497.15</v>
      </c>
      <c r="G4787" s="5">
        <v>16337.33</v>
      </c>
      <c r="H4787" s="5">
        <v>158349.79240000003</v>
      </c>
      <c r="I4787" s="5">
        <v>413068.39999999991</v>
      </c>
      <c r="J4787" s="5">
        <v>2589609.6884765602</v>
      </c>
      <c r="K4787" s="7">
        <v>2784</v>
      </c>
      <c r="L4787" s="7">
        <v>72</v>
      </c>
      <c r="M4787" s="8">
        <v>413</v>
      </c>
      <c r="N4787" s="8">
        <v>206</v>
      </c>
      <c r="O4787" s="6">
        <v>280</v>
      </c>
    </row>
    <row r="4788" spans="1:15" x14ac:dyDescent="0.2">
      <c r="A4788" s="3">
        <v>35674</v>
      </c>
      <c r="B4788" t="s">
        <v>11</v>
      </c>
      <c r="C4788" t="s">
        <v>17</v>
      </c>
      <c r="D4788" s="7">
        <v>12292379.270400001</v>
      </c>
      <c r="E4788" s="5">
        <v>2180388.13</v>
      </c>
      <c r="F4788" s="5">
        <v>5239689.1900000004</v>
      </c>
      <c r="G4788" s="5">
        <v>538860.89</v>
      </c>
      <c r="H4788" s="5">
        <v>4333441.0603999998</v>
      </c>
      <c r="I4788" s="5">
        <v>20371694.449999996</v>
      </c>
      <c r="J4788" s="5">
        <v>34937418.947265603</v>
      </c>
      <c r="K4788" s="7">
        <v>47647</v>
      </c>
      <c r="L4788" s="7">
        <v>2367</v>
      </c>
      <c r="M4788" s="8">
        <v>4775</v>
      </c>
      <c r="N4788" s="8">
        <v>1272</v>
      </c>
      <c r="O4788" s="6">
        <v>3263</v>
      </c>
    </row>
    <row r="4789" spans="1:15" x14ac:dyDescent="0.2">
      <c r="A4789" s="3">
        <v>35674</v>
      </c>
      <c r="B4789" t="s">
        <v>11</v>
      </c>
      <c r="C4789" t="s">
        <v>16</v>
      </c>
      <c r="D4789" s="7">
        <v>5599113.0027000001</v>
      </c>
      <c r="E4789" s="5">
        <v>5445051.2800000096</v>
      </c>
      <c r="F4789" s="5">
        <v>129605.03</v>
      </c>
      <c r="G4789" s="5">
        <v>2877.7</v>
      </c>
      <c r="H4789" s="5">
        <v>21578.992699990496</v>
      </c>
      <c r="I4789" s="5">
        <v>18.699999999999982</v>
      </c>
      <c r="J4789" s="5">
        <v>199642709.05468801</v>
      </c>
      <c r="K4789" s="7">
        <v>13780</v>
      </c>
      <c r="L4789" s="7">
        <v>323</v>
      </c>
      <c r="M4789" s="8">
        <v>-32</v>
      </c>
      <c r="N4789" s="8">
        <v>1110</v>
      </c>
      <c r="O4789" s="6">
        <v>1864</v>
      </c>
    </row>
    <row r="4790" spans="1:15" x14ac:dyDescent="0.2">
      <c r="A4790" s="3">
        <v>35674</v>
      </c>
      <c r="B4790" t="s">
        <v>11</v>
      </c>
      <c r="C4790" t="s">
        <v>15</v>
      </c>
      <c r="D4790" s="7">
        <v>21542840.6127</v>
      </c>
      <c r="E4790" s="5">
        <v>3825220.16</v>
      </c>
      <c r="F4790" s="5">
        <v>8748851.6300000008</v>
      </c>
      <c r="G4790" s="5">
        <v>844963.06</v>
      </c>
      <c r="H4790" s="5">
        <v>8123805.7626999989</v>
      </c>
      <c r="I4790" s="5">
        <v>36237759.70000004</v>
      </c>
      <c r="J4790" s="5">
        <v>63037342.745117202</v>
      </c>
      <c r="K4790" s="7">
        <v>93442</v>
      </c>
      <c r="L4790" s="7">
        <v>284</v>
      </c>
      <c r="M4790" s="8">
        <v>-3066</v>
      </c>
      <c r="N4790" s="8">
        <v>3254</v>
      </c>
      <c r="O4790" s="6">
        <v>5234</v>
      </c>
    </row>
    <row r="4791" spans="1:15" x14ac:dyDescent="0.2">
      <c r="A4791" s="3">
        <v>35674</v>
      </c>
      <c r="B4791" t="s">
        <v>11</v>
      </c>
      <c r="C4791" t="s">
        <v>15</v>
      </c>
      <c r="D4791" s="7">
        <v>88725.712499999994</v>
      </c>
      <c r="E4791" s="5">
        <v>27020.77</v>
      </c>
      <c r="F4791" s="5">
        <v>13183.63</v>
      </c>
      <c r="G4791" s="5">
        <v>1483.23</v>
      </c>
      <c r="H4791" s="5">
        <v>47038.08249999999</v>
      </c>
      <c r="I4791" s="5">
        <v>159370.21666666659</v>
      </c>
      <c r="J4791" s="5">
        <v>637855.345703125</v>
      </c>
      <c r="K4791" s="7">
        <v>219</v>
      </c>
      <c r="L4791" s="7">
        <v>0</v>
      </c>
      <c r="M4791" s="8">
        <v>6</v>
      </c>
      <c r="N4791" s="8">
        <v>8</v>
      </c>
      <c r="O4791" s="6">
        <v>7</v>
      </c>
    </row>
    <row r="4792" spans="1:15" x14ac:dyDescent="0.2">
      <c r="A4792" s="3">
        <v>35674</v>
      </c>
      <c r="B4792" t="s">
        <v>11</v>
      </c>
      <c r="C4792" t="s">
        <v>15</v>
      </c>
      <c r="D4792" s="7">
        <v>19533997.618099999</v>
      </c>
      <c r="E4792" s="5">
        <v>2904302.95</v>
      </c>
      <c r="F4792" s="5">
        <v>8586995.6500000004</v>
      </c>
      <c r="G4792" s="5">
        <v>757399.13</v>
      </c>
      <c r="H4792" s="5">
        <v>7285299.8880999992</v>
      </c>
      <c r="I4792" s="5">
        <v>23161769.416666668</v>
      </c>
      <c r="J4792" s="5">
        <v>58752794.5087891</v>
      </c>
      <c r="K4792" s="7">
        <v>71782</v>
      </c>
      <c r="L4792" s="7">
        <v>277</v>
      </c>
      <c r="M4792" s="8">
        <v>-3295</v>
      </c>
      <c r="N4792" s="8">
        <v>1967</v>
      </c>
      <c r="O4792" s="6">
        <v>3608</v>
      </c>
    </row>
    <row r="4793" spans="1:15" x14ac:dyDescent="0.2">
      <c r="A4793" s="3">
        <v>35674</v>
      </c>
      <c r="B4793" t="s">
        <v>11</v>
      </c>
      <c r="C4793" t="s">
        <v>17</v>
      </c>
      <c r="D4793" s="7">
        <v>3627.0173</v>
      </c>
      <c r="E4793" s="5">
        <v>542.04999999999995</v>
      </c>
      <c r="F4793" s="5">
        <v>1232.5</v>
      </c>
      <c r="G4793" s="5">
        <v>0</v>
      </c>
      <c r="H4793" s="5">
        <v>1852.4673000000003</v>
      </c>
      <c r="I4793" s="5">
        <v>2069.5666666666657</v>
      </c>
      <c r="J4793" s="5">
        <v>4296.2111549377396</v>
      </c>
      <c r="K4793" s="7">
        <v>2</v>
      </c>
      <c r="L4793" s="7">
        <v>0</v>
      </c>
      <c r="M4793" s="8">
        <v>0</v>
      </c>
      <c r="N4793" s="8">
        <v>0</v>
      </c>
      <c r="O4793" s="6">
        <v>0</v>
      </c>
    </row>
    <row r="4794" spans="1:15" x14ac:dyDescent="0.2">
      <c r="A4794" s="3">
        <v>35674</v>
      </c>
      <c r="B4794" t="s">
        <v>11</v>
      </c>
      <c r="C4794" t="s">
        <v>17</v>
      </c>
      <c r="D4794" s="7">
        <v>1003.0263</v>
      </c>
      <c r="E4794" s="5">
        <v>0</v>
      </c>
      <c r="F4794" s="5">
        <v>911.58</v>
      </c>
      <c r="G4794" s="5">
        <v>0</v>
      </c>
      <c r="H4794" s="5">
        <v>91.446299999999951</v>
      </c>
      <c r="I4794" s="5">
        <v>390.31666666666621</v>
      </c>
      <c r="J4794" s="5">
        <v>0</v>
      </c>
      <c r="K4794" s="7">
        <v>1</v>
      </c>
      <c r="L4794" s="7">
        <v>0</v>
      </c>
      <c r="M4794" s="8">
        <v>0</v>
      </c>
      <c r="N4794" s="8">
        <v>0</v>
      </c>
      <c r="O4794" s="6">
        <v>0</v>
      </c>
    </row>
    <row r="4795" spans="1:15" x14ac:dyDescent="0.2">
      <c r="A4795" s="3">
        <v>35674</v>
      </c>
      <c r="B4795" t="s">
        <v>11</v>
      </c>
      <c r="C4795" t="s">
        <v>15</v>
      </c>
      <c r="D4795" s="7">
        <v>3548349.8676</v>
      </c>
      <c r="E4795" s="5">
        <v>349466.58</v>
      </c>
      <c r="F4795" s="5">
        <v>2459943.52</v>
      </c>
      <c r="G4795" s="5">
        <v>62041.919999999998</v>
      </c>
      <c r="H4795" s="5">
        <v>676897.84759999986</v>
      </c>
      <c r="I4795" s="5">
        <v>1935344.4333333336</v>
      </c>
      <c r="J4795" s="5">
        <v>5703527.6630859403</v>
      </c>
      <c r="K4795" s="7">
        <v>13160</v>
      </c>
      <c r="L4795" s="7">
        <v>9</v>
      </c>
      <c r="M4795" s="8">
        <v>-145</v>
      </c>
      <c r="N4795" s="8">
        <v>966</v>
      </c>
      <c r="O4795" s="6">
        <v>1667</v>
      </c>
    </row>
    <row r="4796" spans="1:15" x14ac:dyDescent="0.2">
      <c r="A4796" s="3">
        <v>35674</v>
      </c>
      <c r="B4796" t="s">
        <v>11</v>
      </c>
      <c r="C4796" t="s">
        <v>18</v>
      </c>
      <c r="D4796" s="7">
        <v>0</v>
      </c>
      <c r="E4796" s="5">
        <v>0</v>
      </c>
      <c r="F4796" s="5">
        <v>0</v>
      </c>
      <c r="G4796" s="5">
        <v>0</v>
      </c>
      <c r="H4796" s="5">
        <v>0</v>
      </c>
      <c r="I4796" s="5">
        <v>0</v>
      </c>
      <c r="J4796" s="5">
        <v>0</v>
      </c>
      <c r="K4796" s="7">
        <v>0</v>
      </c>
      <c r="L4796" s="7">
        <v>0</v>
      </c>
      <c r="M4796" s="8">
        <v>0</v>
      </c>
      <c r="N4796" s="8">
        <v>0</v>
      </c>
      <c r="O4796" s="6">
        <v>0</v>
      </c>
    </row>
    <row r="4797" spans="1:15" x14ac:dyDescent="0.2">
      <c r="A4797" s="3">
        <v>35674</v>
      </c>
      <c r="B4797" t="s">
        <v>11</v>
      </c>
      <c r="C4797" t="s">
        <v>17</v>
      </c>
      <c r="D4797" s="7">
        <v>14151909.8226</v>
      </c>
      <c r="E4797" s="5">
        <v>4710287.45</v>
      </c>
      <c r="F4797" s="5">
        <v>4337760.07</v>
      </c>
      <c r="G4797" s="5">
        <v>746817.96999999904</v>
      </c>
      <c r="H4797" s="5">
        <v>4357044.3326000012</v>
      </c>
      <c r="I4797" s="5">
        <v>15386208.399999999</v>
      </c>
      <c r="J4797" s="5">
        <v>57361230.795898497</v>
      </c>
      <c r="K4797" s="7">
        <v>21818</v>
      </c>
      <c r="L4797" s="7">
        <v>2020</v>
      </c>
      <c r="M4797" s="8">
        <v>1217</v>
      </c>
      <c r="N4797" s="8">
        <v>510</v>
      </c>
      <c r="O4797" s="6">
        <v>4590</v>
      </c>
    </row>
    <row r="4798" spans="1:15" x14ac:dyDescent="0.2">
      <c r="A4798" s="3">
        <v>35674</v>
      </c>
      <c r="B4798" t="s">
        <v>11</v>
      </c>
      <c r="C4798" t="s">
        <v>17</v>
      </c>
      <c r="D4798" s="7">
        <v>1266015.2819000001</v>
      </c>
      <c r="E4798" s="5">
        <v>486671.16</v>
      </c>
      <c r="F4798" s="5">
        <v>442713.86</v>
      </c>
      <c r="G4798" s="5">
        <v>80219.11</v>
      </c>
      <c r="H4798" s="5">
        <v>256411.15190000017</v>
      </c>
      <c r="I4798" s="5">
        <v>1140274.3666666665</v>
      </c>
      <c r="J4798" s="5">
        <v>3004666.7158203102</v>
      </c>
      <c r="K4798" s="7">
        <v>1452</v>
      </c>
      <c r="L4798" s="7">
        <v>66</v>
      </c>
      <c r="M4798" s="8">
        <v>294</v>
      </c>
      <c r="N4798" s="8">
        <v>6</v>
      </c>
      <c r="O4798" s="6">
        <v>43</v>
      </c>
    </row>
    <row r="4799" spans="1:15" x14ac:dyDescent="0.2">
      <c r="A4799" s="3">
        <v>35674</v>
      </c>
      <c r="B4799" t="s">
        <v>11</v>
      </c>
      <c r="C4799" t="s">
        <v>17</v>
      </c>
      <c r="D4799" s="7">
        <v>603500.8456</v>
      </c>
      <c r="E4799" s="5">
        <v>2807.09</v>
      </c>
      <c r="F4799" s="5">
        <v>163077.85999999999</v>
      </c>
      <c r="G4799" s="5">
        <v>12548.14</v>
      </c>
      <c r="H4799" s="5">
        <v>425067.75560000003</v>
      </c>
      <c r="I4799" s="5">
        <v>2694510.9666666673</v>
      </c>
      <c r="J4799" s="5">
        <v>6982698.2109375102</v>
      </c>
      <c r="K4799" s="7">
        <v>6021</v>
      </c>
      <c r="L4799" s="7">
        <v>239</v>
      </c>
      <c r="M4799" s="8">
        <v>505</v>
      </c>
      <c r="N4799" s="8">
        <v>412</v>
      </c>
      <c r="O4799" s="6">
        <v>753</v>
      </c>
    </row>
    <row r="4800" spans="1:15" x14ac:dyDescent="0.2">
      <c r="A4800" s="3">
        <v>35674</v>
      </c>
      <c r="B4800" t="s">
        <v>11</v>
      </c>
      <c r="C4800" t="s">
        <v>16</v>
      </c>
      <c r="D4800" s="7">
        <v>137591.44630000001</v>
      </c>
      <c r="E4800" s="5">
        <v>106521.25</v>
      </c>
      <c r="F4800" s="5">
        <v>13402.86</v>
      </c>
      <c r="G4800" s="5">
        <v>1186.82</v>
      </c>
      <c r="H4800" s="5">
        <v>16480.51630000001</v>
      </c>
      <c r="I4800" s="5">
        <v>18191.750000000015</v>
      </c>
      <c r="J4800" s="5">
        <v>2578419.6474609398</v>
      </c>
      <c r="K4800" s="7">
        <v>437</v>
      </c>
      <c r="L4800" s="7">
        <v>1</v>
      </c>
      <c r="M4800" s="8">
        <v>11</v>
      </c>
      <c r="N4800" s="8">
        <v>39</v>
      </c>
      <c r="O4800" s="6">
        <v>69</v>
      </c>
    </row>
    <row r="4801" spans="1:15" x14ac:dyDescent="0.2">
      <c r="A4801" s="3">
        <v>35674</v>
      </c>
      <c r="B4801" t="s">
        <v>11</v>
      </c>
      <c r="C4801" t="s">
        <v>16</v>
      </c>
      <c r="D4801" s="7">
        <v>6166699.2834000001</v>
      </c>
      <c r="E4801" s="5">
        <v>5897375.9199999999</v>
      </c>
      <c r="F4801" s="5">
        <v>135300.81</v>
      </c>
      <c r="G4801" s="5">
        <v>5424.12</v>
      </c>
      <c r="H4801" s="5">
        <v>128598.43340000015</v>
      </c>
      <c r="I4801" s="5">
        <v>85765.449999999895</v>
      </c>
      <c r="J4801" s="5">
        <v>70259378.747070298</v>
      </c>
      <c r="K4801" s="7">
        <v>10437</v>
      </c>
      <c r="L4801" s="7">
        <v>1231</v>
      </c>
      <c r="M4801" s="8">
        <v>50</v>
      </c>
      <c r="N4801" s="8">
        <v>738</v>
      </c>
      <c r="O4801" s="6">
        <v>4385</v>
      </c>
    </row>
    <row r="4802" spans="1:15" x14ac:dyDescent="0.2">
      <c r="A4802" s="3">
        <v>35674</v>
      </c>
      <c r="B4802" t="s">
        <v>11</v>
      </c>
      <c r="C4802" t="s">
        <v>16</v>
      </c>
      <c r="D4802" s="7">
        <v>65825.337400000004</v>
      </c>
      <c r="E4802" s="5">
        <v>58440.58</v>
      </c>
      <c r="F4802" s="5">
        <v>3372.96</v>
      </c>
      <c r="G4802" s="5">
        <v>176.77</v>
      </c>
      <c r="H4802" s="5">
        <v>3835.0274000000022</v>
      </c>
      <c r="I4802" s="5">
        <v>93.766666666666652</v>
      </c>
      <c r="J4802" s="5">
        <v>5057702.8740234403</v>
      </c>
      <c r="K4802" s="7">
        <v>547</v>
      </c>
      <c r="L4802" s="7">
        <v>4</v>
      </c>
      <c r="M4802" s="8">
        <v>22</v>
      </c>
      <c r="N4802" s="8">
        <v>33</v>
      </c>
      <c r="O4802" s="6">
        <v>61</v>
      </c>
    </row>
    <row r="4803" spans="1:15" x14ac:dyDescent="0.2">
      <c r="A4803" s="3">
        <v>35674</v>
      </c>
      <c r="B4803" t="s">
        <v>11</v>
      </c>
      <c r="C4803" t="s">
        <v>18</v>
      </c>
      <c r="D4803" s="7">
        <v>197.61</v>
      </c>
      <c r="E4803" s="5">
        <v>0</v>
      </c>
      <c r="F4803" s="5">
        <v>197.61</v>
      </c>
      <c r="G4803" s="5">
        <v>0</v>
      </c>
      <c r="H4803" s="5">
        <v>0</v>
      </c>
      <c r="I4803" s="5">
        <v>0</v>
      </c>
      <c r="J4803" s="5">
        <v>0</v>
      </c>
      <c r="K4803" s="7">
        <v>0</v>
      </c>
      <c r="L4803" s="7">
        <v>0</v>
      </c>
      <c r="M4803" s="8">
        <v>0</v>
      </c>
      <c r="N4803" s="8">
        <v>0</v>
      </c>
      <c r="O4803" s="6">
        <v>0</v>
      </c>
    </row>
    <row r="4804" spans="1:15" x14ac:dyDescent="0.2">
      <c r="A4804" s="3">
        <v>35674</v>
      </c>
      <c r="B4804" t="s">
        <v>6</v>
      </c>
      <c r="C4804" t="s">
        <v>15</v>
      </c>
      <c r="D4804" s="7">
        <v>11956.6981</v>
      </c>
      <c r="E4804" s="5">
        <v>348.04</v>
      </c>
      <c r="F4804" s="5">
        <v>8188.7</v>
      </c>
      <c r="G4804" s="5">
        <v>336.78</v>
      </c>
      <c r="H4804" s="5">
        <v>3083.1780999999992</v>
      </c>
      <c r="I4804" s="5">
        <v>9151.9500000000007</v>
      </c>
      <c r="J4804" s="5">
        <v>130.46973991394</v>
      </c>
      <c r="K4804" s="7">
        <v>16</v>
      </c>
      <c r="L4804" s="7">
        <v>0</v>
      </c>
      <c r="M4804" s="8">
        <v>-3</v>
      </c>
      <c r="N4804" s="8">
        <v>0</v>
      </c>
      <c r="O4804" s="6">
        <v>0</v>
      </c>
    </row>
    <row r="4805" spans="1:15" x14ac:dyDescent="0.2">
      <c r="A4805" s="3">
        <v>35674</v>
      </c>
      <c r="B4805" t="s">
        <v>6</v>
      </c>
      <c r="C4805" t="s">
        <v>15</v>
      </c>
      <c r="D4805" s="7">
        <v>578565.59759999998</v>
      </c>
      <c r="E4805" s="5">
        <v>41922.007400000002</v>
      </c>
      <c r="F4805" s="5">
        <v>307641.26679999998</v>
      </c>
      <c r="G4805" s="5">
        <v>13947.23</v>
      </c>
      <c r="H4805" s="5">
        <v>215055.09339999998</v>
      </c>
      <c r="I4805" s="5">
        <v>612463.93333333358</v>
      </c>
      <c r="J4805" s="5">
        <v>371962.71777343802</v>
      </c>
      <c r="K4805" s="7">
        <v>2977</v>
      </c>
      <c r="L4805" s="7">
        <v>2</v>
      </c>
      <c r="M4805" s="8">
        <v>-72</v>
      </c>
      <c r="N4805" s="8">
        <v>73</v>
      </c>
      <c r="O4805" s="6">
        <v>113</v>
      </c>
    </row>
    <row r="4806" spans="1:15" x14ac:dyDescent="0.2">
      <c r="A4806" s="3">
        <v>35674</v>
      </c>
      <c r="B4806" t="s">
        <v>6</v>
      </c>
      <c r="C4806" t="s">
        <v>17</v>
      </c>
      <c r="D4806" s="7">
        <v>12470934.128900001</v>
      </c>
      <c r="E4806" s="5">
        <v>3113041.55</v>
      </c>
      <c r="F4806" s="5">
        <v>4838645.63</v>
      </c>
      <c r="G4806" s="5">
        <v>581732.00000000105</v>
      </c>
      <c r="H4806" s="5">
        <v>3937514.9489000011</v>
      </c>
      <c r="I4806" s="5">
        <v>16291460.883333348</v>
      </c>
      <c r="J4806" s="5">
        <v>81015047.092898399</v>
      </c>
      <c r="K4806" s="7">
        <v>27521</v>
      </c>
      <c r="L4806" s="7">
        <v>1880</v>
      </c>
      <c r="M4806" s="8">
        <v>514</v>
      </c>
      <c r="N4806" s="8">
        <v>677</v>
      </c>
      <c r="O4806" s="6">
        <v>2558</v>
      </c>
    </row>
    <row r="4807" spans="1:15" x14ac:dyDescent="0.2">
      <c r="A4807" s="3">
        <v>35674</v>
      </c>
      <c r="B4807" t="s">
        <v>6</v>
      </c>
      <c r="C4807" t="s">
        <v>17</v>
      </c>
      <c r="D4807" s="7">
        <v>897234.76670000004</v>
      </c>
      <c r="E4807" s="5">
        <v>348511.72</v>
      </c>
      <c r="F4807" s="5">
        <v>273435.15999999997</v>
      </c>
      <c r="G4807" s="5">
        <v>39146.49</v>
      </c>
      <c r="H4807" s="5">
        <v>236141.3967000001</v>
      </c>
      <c r="I4807" s="5">
        <v>870127.09999999951</v>
      </c>
      <c r="J4807" s="5">
        <v>27816878.037109401</v>
      </c>
      <c r="K4807" s="7">
        <v>2151</v>
      </c>
      <c r="L4807" s="7">
        <v>516</v>
      </c>
      <c r="M4807" s="8">
        <v>500</v>
      </c>
      <c r="N4807" s="8">
        <v>21</v>
      </c>
      <c r="O4807" s="6">
        <v>76</v>
      </c>
    </row>
    <row r="4808" spans="1:15" x14ac:dyDescent="0.2">
      <c r="A4808" s="3">
        <v>35674</v>
      </c>
      <c r="B4808" t="s">
        <v>6</v>
      </c>
      <c r="C4808" t="s">
        <v>15</v>
      </c>
      <c r="D4808" s="7">
        <v>305776.01850000001</v>
      </c>
      <c r="E4808" s="5">
        <v>71584.42</v>
      </c>
      <c r="F4808" s="5">
        <v>130719.11</v>
      </c>
      <c r="G4808" s="5">
        <v>11409.52</v>
      </c>
      <c r="H4808" s="5">
        <v>92062.968500000017</v>
      </c>
      <c r="I4808" s="5">
        <v>212465.33333333331</v>
      </c>
      <c r="J4808" s="5">
        <v>1456010.53515625</v>
      </c>
      <c r="K4808" s="7">
        <v>1825</v>
      </c>
      <c r="L4808" s="7">
        <v>325</v>
      </c>
      <c r="M4808" s="8">
        <v>212</v>
      </c>
      <c r="N4808" s="8">
        <v>112</v>
      </c>
      <c r="O4808" s="6">
        <v>231</v>
      </c>
    </row>
    <row r="4809" spans="1:15" x14ac:dyDescent="0.2">
      <c r="A4809" s="3">
        <v>35674</v>
      </c>
      <c r="B4809" t="s">
        <v>6</v>
      </c>
      <c r="C4809" t="s">
        <v>17</v>
      </c>
      <c r="D4809" s="7">
        <v>6257379.1880999999</v>
      </c>
      <c r="E4809" s="5">
        <v>1163062.04</v>
      </c>
      <c r="F4809" s="5">
        <v>2686543.16</v>
      </c>
      <c r="G4809" s="5">
        <v>306967.67999999999</v>
      </c>
      <c r="H4809" s="5">
        <v>2100806.3080999996</v>
      </c>
      <c r="I4809" s="5">
        <v>10780398.94999999</v>
      </c>
      <c r="J4809" s="5">
        <v>19212063.703125</v>
      </c>
      <c r="K4809" s="7">
        <v>25184</v>
      </c>
      <c r="L4809" s="7">
        <v>2173</v>
      </c>
      <c r="M4809" s="8">
        <v>1442</v>
      </c>
      <c r="N4809" s="8">
        <v>668</v>
      </c>
      <c r="O4809" s="6">
        <v>1882</v>
      </c>
    </row>
    <row r="4810" spans="1:15" x14ac:dyDescent="0.2">
      <c r="A4810" s="3">
        <v>35674</v>
      </c>
      <c r="B4810" t="s">
        <v>6</v>
      </c>
      <c r="C4810" t="s">
        <v>16</v>
      </c>
      <c r="D4810" s="7">
        <v>4052386.1638000002</v>
      </c>
      <c r="E4810" s="5">
        <v>3952987.6</v>
      </c>
      <c r="F4810" s="5">
        <v>96595.62</v>
      </c>
      <c r="G4810" s="5">
        <v>2015.2</v>
      </c>
      <c r="H4810" s="5">
        <v>787.74380000012457</v>
      </c>
      <c r="I4810" s="5">
        <v>33.26666666666663</v>
      </c>
      <c r="J4810" s="5">
        <v>164592512.452149</v>
      </c>
      <c r="K4810" s="7">
        <v>9953</v>
      </c>
      <c r="L4810" s="7">
        <v>303</v>
      </c>
      <c r="M4810" s="8">
        <v>-22</v>
      </c>
      <c r="N4810" s="8">
        <v>783</v>
      </c>
      <c r="O4810" s="6">
        <v>1359</v>
      </c>
    </row>
    <row r="4811" spans="1:15" x14ac:dyDescent="0.2">
      <c r="A4811" s="3">
        <v>35674</v>
      </c>
      <c r="B4811" t="s">
        <v>6</v>
      </c>
      <c r="C4811" t="s">
        <v>15</v>
      </c>
      <c r="D4811" s="7">
        <v>9920957.8757000007</v>
      </c>
      <c r="E4811" s="5">
        <v>1926410.69</v>
      </c>
      <c r="F4811" s="5">
        <v>3789270.18</v>
      </c>
      <c r="G4811" s="5">
        <v>437132.55</v>
      </c>
      <c r="H4811" s="5">
        <v>3768144.4557000017</v>
      </c>
      <c r="I4811" s="5">
        <v>18785411.283333331</v>
      </c>
      <c r="J4811" s="5">
        <v>33957901.078125</v>
      </c>
      <c r="K4811" s="7">
        <v>47368</v>
      </c>
      <c r="L4811" s="7">
        <v>38</v>
      </c>
      <c r="M4811" s="8">
        <v>-1493</v>
      </c>
      <c r="N4811" s="8">
        <v>1843</v>
      </c>
      <c r="O4811" s="6">
        <v>2928</v>
      </c>
    </row>
    <row r="4812" spans="1:15" x14ac:dyDescent="0.2">
      <c r="A4812" s="3">
        <v>35674</v>
      </c>
      <c r="B4812" t="s">
        <v>6</v>
      </c>
      <c r="C4812" t="s">
        <v>15</v>
      </c>
      <c r="D4812" s="7">
        <v>56446.310400000002</v>
      </c>
      <c r="E4812" s="5">
        <v>16334.44</v>
      </c>
      <c r="F4812" s="5">
        <v>10743.99</v>
      </c>
      <c r="G4812" s="5">
        <v>855.15</v>
      </c>
      <c r="H4812" s="5">
        <v>28512.7304</v>
      </c>
      <c r="I4812" s="5">
        <v>112586.08333333331</v>
      </c>
      <c r="J4812" s="5">
        <v>392560.953125</v>
      </c>
      <c r="K4812" s="7">
        <v>155</v>
      </c>
      <c r="L4812" s="7">
        <v>6</v>
      </c>
      <c r="M4812" s="8">
        <v>6</v>
      </c>
      <c r="N4812" s="8">
        <v>2</v>
      </c>
      <c r="O4812" s="6">
        <v>10</v>
      </c>
    </row>
    <row r="4813" spans="1:15" x14ac:dyDescent="0.2">
      <c r="A4813" s="3">
        <v>35674</v>
      </c>
      <c r="B4813" t="s">
        <v>6</v>
      </c>
      <c r="C4813" t="s">
        <v>15</v>
      </c>
      <c r="D4813" s="7">
        <v>7644587.8179000001</v>
      </c>
      <c r="E4813" s="5">
        <v>1316997.3999999999</v>
      </c>
      <c r="F4813" s="5">
        <v>3153026.38</v>
      </c>
      <c r="G4813" s="5">
        <v>322596.40999999997</v>
      </c>
      <c r="H4813" s="5">
        <v>2851967.6278999997</v>
      </c>
      <c r="I4813" s="5">
        <v>9328589.9333333317</v>
      </c>
      <c r="J4813" s="5">
        <v>28182091.778320301</v>
      </c>
      <c r="K4813" s="7">
        <v>28591</v>
      </c>
      <c r="L4813" s="7">
        <v>38</v>
      </c>
      <c r="M4813" s="8">
        <v>-1408</v>
      </c>
      <c r="N4813" s="8">
        <v>929</v>
      </c>
      <c r="O4813" s="6">
        <v>1608</v>
      </c>
    </row>
    <row r="4814" spans="1:15" x14ac:dyDescent="0.2">
      <c r="A4814" s="3">
        <v>35674</v>
      </c>
      <c r="B4814" t="s">
        <v>6</v>
      </c>
      <c r="C4814" t="s">
        <v>17</v>
      </c>
      <c r="D4814" s="7">
        <v>3497.0493999999999</v>
      </c>
      <c r="E4814" s="5">
        <v>1134.06</v>
      </c>
      <c r="F4814" s="5">
        <v>1891.77</v>
      </c>
      <c r="G4814" s="5">
        <v>67.8</v>
      </c>
      <c r="H4814" s="5">
        <v>403.41939999999994</v>
      </c>
      <c r="I4814" s="5">
        <v>1935.1333333333339</v>
      </c>
      <c r="J4814" s="5">
        <v>5045.6781644821203</v>
      </c>
      <c r="K4814" s="7">
        <v>5</v>
      </c>
      <c r="L4814" s="7">
        <v>0</v>
      </c>
      <c r="M4814" s="8">
        <v>3</v>
      </c>
      <c r="N4814" s="8">
        <v>0</v>
      </c>
      <c r="O4814" s="6">
        <v>0</v>
      </c>
    </row>
    <row r="4815" spans="1:15" x14ac:dyDescent="0.2">
      <c r="A4815" s="3">
        <v>35674</v>
      </c>
      <c r="B4815" t="s">
        <v>6</v>
      </c>
      <c r="C4815" t="s">
        <v>15</v>
      </c>
      <c r="D4815" s="7">
        <v>1582226.1777999999</v>
      </c>
      <c r="E4815" s="5">
        <v>146734.9</v>
      </c>
      <c r="F4815" s="5">
        <v>1129831.8</v>
      </c>
      <c r="G4815" s="5">
        <v>24608.69</v>
      </c>
      <c r="H4815" s="5">
        <v>281050.78779999999</v>
      </c>
      <c r="I4815" s="5">
        <v>821536.566666667</v>
      </c>
      <c r="J4815" s="5">
        <v>2230521.9355468801</v>
      </c>
      <c r="K4815" s="7">
        <v>6329</v>
      </c>
      <c r="L4815" s="7">
        <v>4</v>
      </c>
      <c r="M4815" s="8">
        <v>-78</v>
      </c>
      <c r="N4815" s="8">
        <v>486</v>
      </c>
      <c r="O4815" s="6">
        <v>864</v>
      </c>
    </row>
    <row r="4816" spans="1:15" x14ac:dyDescent="0.2">
      <c r="A4816" s="3">
        <v>35674</v>
      </c>
      <c r="B4816" t="s">
        <v>6</v>
      </c>
      <c r="C4816" t="s">
        <v>17</v>
      </c>
      <c r="D4816" s="7">
        <v>6028682.6089000003</v>
      </c>
      <c r="E4816" s="5">
        <v>1976104.24</v>
      </c>
      <c r="F4816" s="5">
        <v>1882155.82</v>
      </c>
      <c r="G4816" s="5">
        <v>311036.79999999999</v>
      </c>
      <c r="H4816" s="5">
        <v>1859385.7488999998</v>
      </c>
      <c r="I4816" s="5">
        <v>6940607.6999999965</v>
      </c>
      <c r="J4816" s="5">
        <v>26223383.512695301</v>
      </c>
      <c r="K4816" s="7">
        <v>8737</v>
      </c>
      <c r="L4816" s="7">
        <v>891</v>
      </c>
      <c r="M4816" s="8">
        <v>307</v>
      </c>
      <c r="N4816" s="8">
        <v>205</v>
      </c>
      <c r="O4816" s="6">
        <v>980</v>
      </c>
    </row>
    <row r="4817" spans="1:15" x14ac:dyDescent="0.2">
      <c r="A4817" s="3">
        <v>35674</v>
      </c>
      <c r="B4817" t="s">
        <v>6</v>
      </c>
      <c r="C4817" t="s">
        <v>17</v>
      </c>
      <c r="D4817" s="7">
        <v>485196.64929999999</v>
      </c>
      <c r="E4817" s="5">
        <v>197289.79</v>
      </c>
      <c r="F4817" s="5">
        <v>177590.58</v>
      </c>
      <c r="G4817" s="5">
        <v>33293.760000000002</v>
      </c>
      <c r="H4817" s="5">
        <v>77022.519300000014</v>
      </c>
      <c r="I4817" s="5">
        <v>415993.35000000027</v>
      </c>
      <c r="J4817" s="5">
        <v>1017568.890625</v>
      </c>
      <c r="K4817" s="7">
        <v>606</v>
      </c>
      <c r="L4817" s="7">
        <v>59</v>
      </c>
      <c r="M4817" s="8">
        <v>68</v>
      </c>
      <c r="N4817" s="8">
        <v>3</v>
      </c>
      <c r="O4817" s="6">
        <v>8</v>
      </c>
    </row>
    <row r="4818" spans="1:15" x14ac:dyDescent="0.2">
      <c r="A4818" s="3">
        <v>35674</v>
      </c>
      <c r="B4818" t="s">
        <v>6</v>
      </c>
      <c r="C4818" t="s">
        <v>17</v>
      </c>
      <c r="D4818" s="7">
        <v>178871.8824</v>
      </c>
      <c r="E4818" s="5">
        <v>1158.97</v>
      </c>
      <c r="F4818" s="5">
        <v>27936.92</v>
      </c>
      <c r="G4818" s="5">
        <v>3428.46</v>
      </c>
      <c r="H4818" s="5">
        <v>146347.5324</v>
      </c>
      <c r="I4818" s="5">
        <v>1032808.0000000001</v>
      </c>
      <c r="J4818" s="5">
        <v>3224940.8769531301</v>
      </c>
      <c r="K4818" s="7">
        <v>2239</v>
      </c>
      <c r="L4818" s="7">
        <v>82</v>
      </c>
      <c r="M4818" s="8">
        <v>183</v>
      </c>
      <c r="N4818" s="8">
        <v>72</v>
      </c>
      <c r="O4818" s="6">
        <v>118</v>
      </c>
    </row>
    <row r="4819" spans="1:15" x14ac:dyDescent="0.2">
      <c r="A4819" s="3">
        <v>35674</v>
      </c>
      <c r="B4819" t="s">
        <v>6</v>
      </c>
      <c r="C4819" t="s">
        <v>16</v>
      </c>
      <c r="D4819" s="7">
        <v>161412.82089999999</v>
      </c>
      <c r="E4819" s="5">
        <v>132088.35999999999</v>
      </c>
      <c r="F4819" s="5">
        <v>15703.85</v>
      </c>
      <c r="G4819" s="5">
        <v>2201.8000000000002</v>
      </c>
      <c r="H4819" s="5">
        <v>11418.810900000004</v>
      </c>
      <c r="I4819" s="5">
        <v>24307.350000000009</v>
      </c>
      <c r="J4819" s="5">
        <v>2977123.5625</v>
      </c>
      <c r="K4819" s="7">
        <v>614</v>
      </c>
      <c r="L4819" s="7">
        <v>0</v>
      </c>
      <c r="M4819" s="8">
        <v>4</v>
      </c>
      <c r="N4819" s="8">
        <v>56</v>
      </c>
      <c r="O4819" s="6">
        <v>78</v>
      </c>
    </row>
    <row r="4820" spans="1:15" x14ac:dyDescent="0.2">
      <c r="A4820" s="3">
        <v>35674</v>
      </c>
      <c r="B4820" t="s">
        <v>6</v>
      </c>
      <c r="C4820" t="s">
        <v>16</v>
      </c>
      <c r="D4820" s="7">
        <v>1948545.8097000001</v>
      </c>
      <c r="E4820" s="5">
        <v>1812328.22</v>
      </c>
      <c r="F4820" s="5">
        <v>66872.84</v>
      </c>
      <c r="G4820" s="5">
        <v>2751.02</v>
      </c>
      <c r="H4820" s="5">
        <v>66593.729700000127</v>
      </c>
      <c r="I4820" s="5">
        <v>86335.75</v>
      </c>
      <c r="J4820" s="5">
        <v>51775888.424804702</v>
      </c>
      <c r="K4820" s="7">
        <v>7674</v>
      </c>
      <c r="L4820" s="7">
        <v>1172</v>
      </c>
      <c r="M4820" s="8">
        <v>4</v>
      </c>
      <c r="N4820" s="8">
        <v>552</v>
      </c>
      <c r="O4820" s="6">
        <v>1815</v>
      </c>
    </row>
    <row r="4821" spans="1:15" x14ac:dyDescent="0.2">
      <c r="A4821" s="3">
        <v>35674</v>
      </c>
      <c r="B4821" t="s">
        <v>6</v>
      </c>
      <c r="C4821" t="s">
        <v>16</v>
      </c>
      <c r="D4821" s="7">
        <v>55796.993900000001</v>
      </c>
      <c r="E4821" s="5">
        <v>52883.94</v>
      </c>
      <c r="F4821" s="5">
        <v>1574.49</v>
      </c>
      <c r="G4821" s="5">
        <v>128.6</v>
      </c>
      <c r="H4821" s="5">
        <v>1209.9638999999991</v>
      </c>
      <c r="I4821" s="5">
        <v>66.733333333333334</v>
      </c>
      <c r="J4821" s="5">
        <v>4799034.5019531297</v>
      </c>
      <c r="K4821" s="7">
        <v>458</v>
      </c>
      <c r="L4821" s="7">
        <v>6</v>
      </c>
      <c r="M4821" s="8">
        <v>6</v>
      </c>
      <c r="N4821" s="8">
        <v>21</v>
      </c>
      <c r="O4821" s="6">
        <v>55</v>
      </c>
    </row>
    <row r="4822" spans="1:15" x14ac:dyDescent="0.2">
      <c r="A4822" s="3">
        <v>35674</v>
      </c>
      <c r="B4822" t="s">
        <v>6</v>
      </c>
      <c r="C4822" t="s">
        <v>18</v>
      </c>
      <c r="D4822" s="7">
        <v>0</v>
      </c>
      <c r="E4822" s="5">
        <v>0</v>
      </c>
      <c r="F4822" s="5">
        <v>0</v>
      </c>
      <c r="G4822" s="5">
        <v>0</v>
      </c>
      <c r="H4822" s="5">
        <v>0</v>
      </c>
      <c r="I4822" s="5">
        <v>0</v>
      </c>
      <c r="J4822" s="5">
        <v>0</v>
      </c>
      <c r="K4822" s="7">
        <v>0</v>
      </c>
      <c r="L4822" s="7">
        <v>0</v>
      </c>
      <c r="M4822" s="8">
        <v>0</v>
      </c>
      <c r="N4822" s="8">
        <v>0</v>
      </c>
      <c r="O4822" s="6">
        <v>0</v>
      </c>
    </row>
    <row r="4823" spans="1:15" x14ac:dyDescent="0.2">
      <c r="A4823" s="3">
        <v>35674</v>
      </c>
      <c r="B4823" t="s">
        <v>7</v>
      </c>
      <c r="C4823" t="s">
        <v>15</v>
      </c>
      <c r="D4823" s="7">
        <v>9477284.2520000096</v>
      </c>
      <c r="E4823" s="5">
        <v>1942274.1</v>
      </c>
      <c r="F4823" s="5">
        <v>4060974.6100000101</v>
      </c>
      <c r="G4823" s="5">
        <v>293438.38</v>
      </c>
      <c r="H4823" s="5">
        <v>3180597.162</v>
      </c>
      <c r="I4823" s="5">
        <v>12493856.70000001</v>
      </c>
      <c r="J4823" s="5">
        <v>14488582.354017301</v>
      </c>
      <c r="K4823" s="7">
        <v>34552</v>
      </c>
      <c r="L4823" s="7">
        <v>2543</v>
      </c>
      <c r="M4823" s="8">
        <v>56</v>
      </c>
      <c r="N4823" s="8">
        <v>1999</v>
      </c>
      <c r="O4823" s="6">
        <v>2853</v>
      </c>
    </row>
    <row r="4824" spans="1:15" x14ac:dyDescent="0.2">
      <c r="A4824" s="3">
        <v>35674</v>
      </c>
      <c r="B4824" t="s">
        <v>7</v>
      </c>
      <c r="C4824" t="s">
        <v>16</v>
      </c>
      <c r="D4824" s="7">
        <v>685929.18</v>
      </c>
      <c r="E4824" s="5">
        <v>533105.51</v>
      </c>
      <c r="F4824" s="5">
        <v>4563.46</v>
      </c>
      <c r="G4824" s="5">
        <v>930.81</v>
      </c>
      <c r="H4824" s="5">
        <v>147329.40000000005</v>
      </c>
      <c r="I4824" s="5">
        <v>15.8</v>
      </c>
      <c r="J4824" s="5">
        <v>3193896.8852615398</v>
      </c>
      <c r="K4824" s="7">
        <v>2355</v>
      </c>
      <c r="L4824" s="7">
        <v>30</v>
      </c>
      <c r="M4824" s="8">
        <v>-4</v>
      </c>
      <c r="N4824" s="8">
        <v>16</v>
      </c>
      <c r="O4824" s="6">
        <v>41</v>
      </c>
    </row>
    <row r="4825" spans="1:15" x14ac:dyDescent="0.2">
      <c r="A4825" s="3">
        <v>35674</v>
      </c>
      <c r="B4825" t="s">
        <v>7</v>
      </c>
      <c r="C4825" t="s">
        <v>15</v>
      </c>
      <c r="D4825" s="7">
        <v>1383931.5109000001</v>
      </c>
      <c r="E4825" s="5">
        <v>11107.61</v>
      </c>
      <c r="F4825" s="5">
        <v>29808.81</v>
      </c>
      <c r="G4825" s="5">
        <v>3647.1</v>
      </c>
      <c r="H4825" s="5">
        <v>1339367.9908999999</v>
      </c>
      <c r="I4825" s="5">
        <v>43833.350000000042</v>
      </c>
      <c r="J4825" s="5">
        <v>124185.134171486</v>
      </c>
      <c r="K4825" s="7">
        <v>80</v>
      </c>
      <c r="L4825" s="7">
        <v>1</v>
      </c>
      <c r="M4825" s="8">
        <v>-4</v>
      </c>
      <c r="N4825" s="8">
        <v>1</v>
      </c>
      <c r="O4825" s="6">
        <v>8</v>
      </c>
    </row>
    <row r="4826" spans="1:15" x14ac:dyDescent="0.2">
      <c r="A4826" s="3">
        <v>35674</v>
      </c>
      <c r="B4826" t="s">
        <v>7</v>
      </c>
      <c r="C4826" t="s">
        <v>15</v>
      </c>
      <c r="D4826" s="7">
        <v>920377.88589999999</v>
      </c>
      <c r="E4826" s="5">
        <v>92972.040500000105</v>
      </c>
      <c r="F4826" s="5">
        <v>492181.02539999998</v>
      </c>
      <c r="G4826" s="5">
        <v>25124.124599999999</v>
      </c>
      <c r="H4826" s="5">
        <v>310100.69539999991</v>
      </c>
      <c r="I4826" s="5">
        <v>924776.46666666656</v>
      </c>
      <c r="J4826" s="5">
        <v>721701.55195331597</v>
      </c>
      <c r="K4826" s="7">
        <v>2973</v>
      </c>
      <c r="L4826" s="7">
        <v>-131</v>
      </c>
      <c r="M4826" s="8">
        <v>-342</v>
      </c>
      <c r="N4826" s="8">
        <v>107</v>
      </c>
      <c r="O4826" s="6">
        <v>140</v>
      </c>
    </row>
    <row r="4827" spans="1:15" x14ac:dyDescent="0.2">
      <c r="A4827" s="3">
        <v>35674</v>
      </c>
      <c r="B4827" t="s">
        <v>7</v>
      </c>
      <c r="C4827" t="s">
        <v>17</v>
      </c>
      <c r="D4827" s="7">
        <v>35973923.876599997</v>
      </c>
      <c r="E4827" s="5">
        <v>6432945.1900000097</v>
      </c>
      <c r="F4827" s="5">
        <v>16808546.079</v>
      </c>
      <c r="G4827" s="5">
        <v>1304189.94</v>
      </c>
      <c r="H4827" s="5">
        <v>11428242.667599989</v>
      </c>
      <c r="I4827" s="5">
        <v>43471220.750000037</v>
      </c>
      <c r="J4827" s="5">
        <v>301037998.35175598</v>
      </c>
      <c r="K4827" s="7">
        <v>75389</v>
      </c>
      <c r="L4827" s="7">
        <v>3967</v>
      </c>
      <c r="M4827" s="8">
        <v>-258</v>
      </c>
      <c r="N4827" s="8">
        <v>1630</v>
      </c>
      <c r="O4827" s="6">
        <v>5612</v>
      </c>
    </row>
    <row r="4828" spans="1:15" x14ac:dyDescent="0.2">
      <c r="A4828" s="3">
        <v>35674</v>
      </c>
      <c r="B4828" t="s">
        <v>7</v>
      </c>
      <c r="C4828" t="s">
        <v>17</v>
      </c>
      <c r="D4828" s="7">
        <v>1400285.6947999999</v>
      </c>
      <c r="E4828" s="5">
        <v>543566.81999999995</v>
      </c>
      <c r="F4828" s="5">
        <v>439028.35</v>
      </c>
      <c r="G4828" s="5">
        <v>59234.2</v>
      </c>
      <c r="H4828" s="5">
        <v>358456.3248</v>
      </c>
      <c r="I4828" s="5">
        <v>1376011.5333333323</v>
      </c>
      <c r="J4828" s="5">
        <v>44673534.7275391</v>
      </c>
      <c r="K4828" s="7">
        <v>3254</v>
      </c>
      <c r="L4828" s="7">
        <v>392</v>
      </c>
      <c r="M4828" s="8">
        <v>865</v>
      </c>
      <c r="N4828" s="8">
        <v>136</v>
      </c>
      <c r="O4828" s="6">
        <v>77</v>
      </c>
    </row>
    <row r="4829" spans="1:15" x14ac:dyDescent="0.2">
      <c r="A4829" s="3">
        <v>35674</v>
      </c>
      <c r="B4829" t="s">
        <v>7</v>
      </c>
      <c r="C4829" t="s">
        <v>15</v>
      </c>
      <c r="D4829" s="7">
        <v>476741.61219999997</v>
      </c>
      <c r="E4829" s="5">
        <v>140701.44</v>
      </c>
      <c r="F4829" s="5">
        <v>188199.04000000001</v>
      </c>
      <c r="G4829" s="5">
        <v>18866.5</v>
      </c>
      <c r="H4829" s="5">
        <v>128974.63219999996</v>
      </c>
      <c r="I4829" s="5">
        <v>290484.66666666674</v>
      </c>
      <c r="J4829" s="5">
        <v>2854423.2714843801</v>
      </c>
      <c r="K4829" s="7">
        <v>2666</v>
      </c>
      <c r="L4829" s="7">
        <v>222</v>
      </c>
      <c r="M4829" s="8">
        <v>381</v>
      </c>
      <c r="N4829" s="8">
        <v>188</v>
      </c>
      <c r="O4829" s="6">
        <v>370</v>
      </c>
    </row>
    <row r="4830" spans="1:15" x14ac:dyDescent="0.2">
      <c r="A4830" s="3">
        <v>35674</v>
      </c>
      <c r="B4830" t="s">
        <v>7</v>
      </c>
      <c r="C4830" t="s">
        <v>17</v>
      </c>
      <c r="D4830" s="7">
        <v>12590959.9201</v>
      </c>
      <c r="E4830" s="5">
        <v>2350892.27</v>
      </c>
      <c r="F4830" s="5">
        <v>5635548.7000000002</v>
      </c>
      <c r="G4830" s="5">
        <v>570401.68000000005</v>
      </c>
      <c r="H4830" s="5">
        <v>4034117.2700999998</v>
      </c>
      <c r="I4830" s="5">
        <v>20024617.316666666</v>
      </c>
      <c r="J4830" s="5">
        <v>38758464.728515603</v>
      </c>
      <c r="K4830" s="7">
        <v>50393</v>
      </c>
      <c r="L4830" s="7">
        <v>2659</v>
      </c>
      <c r="M4830" s="8">
        <v>-112</v>
      </c>
      <c r="N4830" s="8">
        <v>1550</v>
      </c>
      <c r="O4830" s="6">
        <v>3344</v>
      </c>
    </row>
    <row r="4831" spans="1:15" x14ac:dyDescent="0.2">
      <c r="A4831" s="3">
        <v>35674</v>
      </c>
      <c r="B4831" t="s">
        <v>7</v>
      </c>
      <c r="C4831" t="s">
        <v>16</v>
      </c>
      <c r="D4831" s="7">
        <v>8076421.7007000102</v>
      </c>
      <c r="E4831" s="5">
        <v>7910982.8400000101</v>
      </c>
      <c r="F4831" s="5">
        <v>141541.94</v>
      </c>
      <c r="G4831" s="5">
        <v>2297.6799999999998</v>
      </c>
      <c r="H4831" s="5">
        <v>21599.240700000075</v>
      </c>
      <c r="I4831" s="5">
        <v>104</v>
      </c>
      <c r="J4831" s="5">
        <v>311990793.58398497</v>
      </c>
      <c r="K4831" s="7">
        <v>19230</v>
      </c>
      <c r="L4831" s="7">
        <v>351</v>
      </c>
      <c r="M4831" s="8">
        <v>-82</v>
      </c>
      <c r="N4831" s="8">
        <v>1426</v>
      </c>
      <c r="O4831" s="6">
        <v>2653</v>
      </c>
    </row>
    <row r="4832" spans="1:15" x14ac:dyDescent="0.2">
      <c r="A4832" s="3">
        <v>35674</v>
      </c>
      <c r="B4832" t="s">
        <v>7</v>
      </c>
      <c r="C4832" t="s">
        <v>15</v>
      </c>
      <c r="D4832" s="7">
        <v>10054382.8212</v>
      </c>
      <c r="E4832" s="5">
        <v>2038843.45</v>
      </c>
      <c r="F4832" s="5">
        <v>3919921.08</v>
      </c>
      <c r="G4832" s="5">
        <v>435906.48</v>
      </c>
      <c r="H4832" s="5">
        <v>3659711.8111999999</v>
      </c>
      <c r="I4832" s="5">
        <v>17894130.350000001</v>
      </c>
      <c r="J4832" s="5">
        <v>35337157.0092059</v>
      </c>
      <c r="K4832" s="7">
        <v>47472</v>
      </c>
      <c r="L4832" s="7">
        <v>-1020</v>
      </c>
      <c r="M4832" s="8">
        <v>-4040</v>
      </c>
      <c r="N4832" s="8">
        <v>2186</v>
      </c>
      <c r="O4832" s="6">
        <v>3474</v>
      </c>
    </row>
    <row r="4833" spans="1:15" x14ac:dyDescent="0.2">
      <c r="A4833" s="3">
        <v>35674</v>
      </c>
      <c r="B4833" t="s">
        <v>7</v>
      </c>
      <c r="C4833" t="s">
        <v>15</v>
      </c>
      <c r="D4833" s="7">
        <v>131403.68590000001</v>
      </c>
      <c r="E4833" s="5">
        <v>32799.17</v>
      </c>
      <c r="F4833" s="5">
        <v>26620.97</v>
      </c>
      <c r="G4833" s="5">
        <v>2231.3000000000002</v>
      </c>
      <c r="H4833" s="5">
        <v>69752.245900000009</v>
      </c>
      <c r="I4833" s="5">
        <v>262807.83333333331</v>
      </c>
      <c r="J4833" s="5">
        <v>579307.423828125</v>
      </c>
      <c r="K4833" s="7">
        <v>339</v>
      </c>
      <c r="L4833" s="7">
        <v>-17</v>
      </c>
      <c r="M4833" s="8">
        <v>-46</v>
      </c>
      <c r="N4833" s="8">
        <v>11</v>
      </c>
      <c r="O4833" s="6">
        <v>15</v>
      </c>
    </row>
    <row r="4834" spans="1:15" x14ac:dyDescent="0.2">
      <c r="A4834" s="3">
        <v>35674</v>
      </c>
      <c r="B4834" t="s">
        <v>7</v>
      </c>
      <c r="C4834" t="s">
        <v>15</v>
      </c>
      <c r="D4834" s="7">
        <v>11928825.8796</v>
      </c>
      <c r="E4834" s="5">
        <v>2231781.44</v>
      </c>
      <c r="F4834" s="5">
        <v>4879885.7500000102</v>
      </c>
      <c r="G4834" s="5">
        <v>505165.22</v>
      </c>
      <c r="H4834" s="5">
        <v>4311993.4695999902</v>
      </c>
      <c r="I4834" s="5">
        <v>13787347.849999996</v>
      </c>
      <c r="J4834" s="5">
        <v>50437316.0859375</v>
      </c>
      <c r="K4834" s="7">
        <v>41722</v>
      </c>
      <c r="L4834" s="7">
        <v>-1025</v>
      </c>
      <c r="M4834" s="8">
        <v>-5223</v>
      </c>
      <c r="N4834" s="8">
        <v>1991</v>
      </c>
      <c r="O4834" s="6">
        <v>3234</v>
      </c>
    </row>
    <row r="4835" spans="1:15" x14ac:dyDescent="0.2">
      <c r="A4835" s="3">
        <v>35674</v>
      </c>
      <c r="B4835" t="s">
        <v>7</v>
      </c>
      <c r="C4835" t="s">
        <v>17</v>
      </c>
      <c r="D4835" s="7">
        <v>9456479.3679000009</v>
      </c>
      <c r="E4835" s="5">
        <v>2162045.42</v>
      </c>
      <c r="F4835" s="5">
        <v>4551201.72</v>
      </c>
      <c r="G4835" s="5">
        <v>40631.26</v>
      </c>
      <c r="H4835" s="5">
        <v>2702600.9679000014</v>
      </c>
      <c r="I4835" s="5">
        <v>8754235.7500000093</v>
      </c>
      <c r="J4835" s="5">
        <v>13189624.9507141</v>
      </c>
      <c r="K4835" s="7">
        <v>11269</v>
      </c>
      <c r="L4835" s="7">
        <v>480</v>
      </c>
      <c r="M4835" s="8">
        <v>-89</v>
      </c>
      <c r="N4835" s="8">
        <v>156</v>
      </c>
      <c r="O4835" s="6">
        <v>248</v>
      </c>
    </row>
    <row r="4836" spans="1:15" x14ac:dyDescent="0.2">
      <c r="A4836" s="3">
        <v>35674</v>
      </c>
      <c r="B4836" t="s">
        <v>7</v>
      </c>
      <c r="C4836" t="s">
        <v>17</v>
      </c>
      <c r="D4836" s="7">
        <v>695184.9057</v>
      </c>
      <c r="E4836" s="5">
        <v>27723.35</v>
      </c>
      <c r="F4836" s="5">
        <v>320356.39</v>
      </c>
      <c r="G4836" s="5">
        <v>4766.8500000000004</v>
      </c>
      <c r="H4836" s="5">
        <v>342338.31570000004</v>
      </c>
      <c r="I4836" s="5">
        <v>822953.21666666539</v>
      </c>
      <c r="J4836" s="5">
        <v>82021.377483368007</v>
      </c>
      <c r="K4836" s="7">
        <v>1620</v>
      </c>
      <c r="L4836" s="7">
        <v>0</v>
      </c>
      <c r="M4836" s="8">
        <v>-2</v>
      </c>
      <c r="N4836" s="8">
        <v>6</v>
      </c>
      <c r="O4836" s="6">
        <v>1</v>
      </c>
    </row>
    <row r="4837" spans="1:15" x14ac:dyDescent="0.2">
      <c r="A4837" s="3">
        <v>35674</v>
      </c>
      <c r="B4837" t="s">
        <v>7</v>
      </c>
      <c r="C4837" t="s">
        <v>15</v>
      </c>
      <c r="D4837" s="7">
        <v>2379839.7765000002</v>
      </c>
      <c r="E4837" s="5">
        <v>228533.17</v>
      </c>
      <c r="F4837" s="5">
        <v>1733386.29</v>
      </c>
      <c r="G4837" s="5">
        <v>34732.33</v>
      </c>
      <c r="H4837" s="5">
        <v>383187.98650000017</v>
      </c>
      <c r="I4837" s="5">
        <v>1228449.0833333328</v>
      </c>
      <c r="J4837" s="5">
        <v>3493991.953125</v>
      </c>
      <c r="K4837" s="7">
        <v>8409</v>
      </c>
      <c r="L4837" s="7">
        <v>147</v>
      </c>
      <c r="M4837" s="8">
        <v>314</v>
      </c>
      <c r="N4837" s="8">
        <v>809</v>
      </c>
      <c r="O4837" s="6">
        <v>1175</v>
      </c>
    </row>
    <row r="4838" spans="1:15" x14ac:dyDescent="0.2">
      <c r="A4838" s="3">
        <v>35674</v>
      </c>
      <c r="B4838" t="s">
        <v>7</v>
      </c>
      <c r="C4838" t="s">
        <v>18</v>
      </c>
      <c r="D4838" s="7">
        <v>1060550.5699</v>
      </c>
      <c r="E4838" s="5">
        <v>994665.68</v>
      </c>
      <c r="F4838" s="5">
        <v>6526.03</v>
      </c>
      <c r="G4838" s="5">
        <v>12791.84</v>
      </c>
      <c r="H4838" s="5">
        <v>46567.019899999956</v>
      </c>
      <c r="I4838" s="5">
        <v>130538.8333333333</v>
      </c>
      <c r="J4838" s="5">
        <v>468896.559725762</v>
      </c>
      <c r="K4838" s="7">
        <v>27580</v>
      </c>
      <c r="L4838" s="7">
        <v>358</v>
      </c>
      <c r="M4838" s="8">
        <v>0</v>
      </c>
      <c r="N4838" s="8">
        <v>1093</v>
      </c>
      <c r="O4838" s="6">
        <v>854</v>
      </c>
    </row>
    <row r="4839" spans="1:15" x14ac:dyDescent="0.2">
      <c r="A4839" s="3">
        <v>35674</v>
      </c>
      <c r="B4839" t="s">
        <v>7</v>
      </c>
      <c r="C4839" t="s">
        <v>17</v>
      </c>
      <c r="D4839" s="7">
        <v>16154548.9712</v>
      </c>
      <c r="E4839" s="5">
        <v>4954863.2300000004</v>
      </c>
      <c r="F4839" s="5">
        <v>6099746.0900000101</v>
      </c>
      <c r="G4839" s="5">
        <v>787307.23000000103</v>
      </c>
      <c r="H4839" s="5">
        <v>4312632.4211999886</v>
      </c>
      <c r="I4839" s="5">
        <v>16494961.850000016</v>
      </c>
      <c r="J4839" s="5">
        <v>77529681.746093795</v>
      </c>
      <c r="K4839" s="7">
        <v>25400</v>
      </c>
      <c r="L4839" s="7">
        <v>3901</v>
      </c>
      <c r="M4839" s="8">
        <v>-657</v>
      </c>
      <c r="N4839" s="8">
        <v>713</v>
      </c>
      <c r="O4839" s="6">
        <v>3452</v>
      </c>
    </row>
    <row r="4840" spans="1:15" x14ac:dyDescent="0.2">
      <c r="A4840" s="3">
        <v>35674</v>
      </c>
      <c r="B4840" t="s">
        <v>7</v>
      </c>
      <c r="C4840" t="s">
        <v>17</v>
      </c>
      <c r="D4840" s="7">
        <v>3964588.3467999999</v>
      </c>
      <c r="E4840" s="5">
        <v>1638088.69</v>
      </c>
      <c r="F4840" s="5">
        <v>1460213.35</v>
      </c>
      <c r="G4840" s="5">
        <v>277740.68</v>
      </c>
      <c r="H4840" s="5">
        <v>588545.62679999997</v>
      </c>
      <c r="I4840" s="5">
        <v>2813374.5166666671</v>
      </c>
      <c r="J4840" s="5">
        <v>7463173.28515625</v>
      </c>
      <c r="K4840" s="7">
        <v>4936</v>
      </c>
      <c r="L4840" s="7">
        <v>455</v>
      </c>
      <c r="M4840" s="8">
        <v>19</v>
      </c>
      <c r="N4840" s="8">
        <v>28</v>
      </c>
      <c r="O4840" s="6">
        <v>69</v>
      </c>
    </row>
    <row r="4841" spans="1:15" x14ac:dyDescent="0.2">
      <c r="A4841" s="3">
        <v>35674</v>
      </c>
      <c r="B4841" t="s">
        <v>7</v>
      </c>
      <c r="C4841" t="s">
        <v>17</v>
      </c>
      <c r="D4841" s="7">
        <v>713439.93</v>
      </c>
      <c r="E4841" s="5">
        <v>2797.6</v>
      </c>
      <c r="F4841" s="5">
        <v>83500.86</v>
      </c>
      <c r="G4841" s="5">
        <v>7849.96</v>
      </c>
      <c r="H4841" s="5">
        <v>619291.51000000013</v>
      </c>
      <c r="I4841" s="5">
        <v>4040894.783333336</v>
      </c>
      <c r="J4841" s="5">
        <v>13343384.831054701</v>
      </c>
      <c r="K4841" s="7">
        <v>9689</v>
      </c>
      <c r="L4841" s="7">
        <v>471</v>
      </c>
      <c r="M4841" s="8">
        <v>310</v>
      </c>
      <c r="N4841" s="8">
        <v>494</v>
      </c>
      <c r="O4841" s="6">
        <v>522</v>
      </c>
    </row>
    <row r="4842" spans="1:15" x14ac:dyDescent="0.2">
      <c r="A4842" s="3">
        <v>35674</v>
      </c>
      <c r="B4842" t="s">
        <v>7</v>
      </c>
      <c r="C4842" t="s">
        <v>16</v>
      </c>
      <c r="D4842" s="7">
        <v>403897.76939999999</v>
      </c>
      <c r="E4842" s="5">
        <v>342865.25</v>
      </c>
      <c r="F4842" s="5">
        <v>25854.9</v>
      </c>
      <c r="G4842" s="5">
        <v>2984.58</v>
      </c>
      <c r="H4842" s="5">
        <v>32193.039399999987</v>
      </c>
      <c r="I4842" s="5">
        <v>49636.283333333282</v>
      </c>
      <c r="J4842" s="5">
        <v>9388844.6074218806</v>
      </c>
      <c r="K4842" s="7">
        <v>1658</v>
      </c>
      <c r="L4842" s="7">
        <v>3</v>
      </c>
      <c r="M4842" s="8">
        <v>10</v>
      </c>
      <c r="N4842" s="8">
        <v>188</v>
      </c>
      <c r="O4842" s="6">
        <v>329</v>
      </c>
    </row>
    <row r="4843" spans="1:15" x14ac:dyDescent="0.2">
      <c r="A4843" s="3">
        <v>35674</v>
      </c>
      <c r="B4843" t="s">
        <v>7</v>
      </c>
      <c r="C4843" t="s">
        <v>16</v>
      </c>
      <c r="D4843" s="7">
        <v>4492882.0323999999</v>
      </c>
      <c r="E4843" s="5">
        <v>4278022.91</v>
      </c>
      <c r="F4843" s="5">
        <v>102555.31</v>
      </c>
      <c r="G4843" s="5">
        <v>4568.46</v>
      </c>
      <c r="H4843" s="5">
        <v>107735.35239999976</v>
      </c>
      <c r="I4843" s="5">
        <v>70878.866666666698</v>
      </c>
      <c r="J4843" s="5">
        <v>133698523.31347699</v>
      </c>
      <c r="K4843" s="7">
        <v>14364</v>
      </c>
      <c r="L4843" s="7">
        <v>2224</v>
      </c>
      <c r="M4843" s="8">
        <v>-1</v>
      </c>
      <c r="N4843" s="8">
        <v>783</v>
      </c>
      <c r="O4843" s="6">
        <v>3105</v>
      </c>
    </row>
    <row r="4844" spans="1:15" x14ac:dyDescent="0.2">
      <c r="A4844" s="3">
        <v>35674</v>
      </c>
      <c r="B4844" t="s">
        <v>7</v>
      </c>
      <c r="C4844" t="s">
        <v>16</v>
      </c>
      <c r="D4844" s="7">
        <v>79315.011100000003</v>
      </c>
      <c r="E4844" s="5">
        <v>74211.59</v>
      </c>
      <c r="F4844" s="5">
        <v>3366.17</v>
      </c>
      <c r="G4844" s="5">
        <v>391.24</v>
      </c>
      <c r="H4844" s="5">
        <v>1346.0111000000068</v>
      </c>
      <c r="I4844" s="5">
        <v>89.650000000000148</v>
      </c>
      <c r="J4844" s="5">
        <v>11745849.7644749</v>
      </c>
      <c r="K4844" s="7">
        <v>1393</v>
      </c>
      <c r="L4844" s="7">
        <v>26</v>
      </c>
      <c r="M4844" s="8">
        <v>19</v>
      </c>
      <c r="N4844" s="8">
        <v>92</v>
      </c>
      <c r="O4844" s="6">
        <v>155</v>
      </c>
    </row>
    <row r="4845" spans="1:15" x14ac:dyDescent="0.2">
      <c r="A4845" s="3">
        <v>35674</v>
      </c>
      <c r="B4845" t="s">
        <v>7</v>
      </c>
      <c r="C4845" t="s">
        <v>18</v>
      </c>
      <c r="D4845" s="7">
        <v>31.74</v>
      </c>
      <c r="E4845" s="5">
        <v>3.57</v>
      </c>
      <c r="F4845" s="5">
        <v>28.17</v>
      </c>
      <c r="G4845" s="5">
        <v>0</v>
      </c>
      <c r="H4845" s="5">
        <v>-3.5527136788005009E-15</v>
      </c>
      <c r="I4845" s="5">
        <v>0</v>
      </c>
      <c r="J4845" s="5">
        <v>0</v>
      </c>
      <c r="K4845" s="7">
        <v>0</v>
      </c>
      <c r="L4845" s="7">
        <v>-2</v>
      </c>
      <c r="M4845" s="8">
        <v>-3</v>
      </c>
      <c r="N4845" s="8">
        <v>0</v>
      </c>
      <c r="O4845" s="6">
        <v>2</v>
      </c>
    </row>
    <row r="4846" spans="1:15" x14ac:dyDescent="0.2">
      <c r="A4846" s="3">
        <v>35674</v>
      </c>
      <c r="B4846" t="s">
        <v>8</v>
      </c>
      <c r="C4846" t="s">
        <v>15</v>
      </c>
      <c r="D4846" s="7">
        <v>72801.1397</v>
      </c>
      <c r="E4846" s="5">
        <v>11642.95</v>
      </c>
      <c r="F4846" s="5">
        <v>35861.42</v>
      </c>
      <c r="G4846" s="5">
        <v>2594.58</v>
      </c>
      <c r="H4846" s="5">
        <v>22702.189700000003</v>
      </c>
      <c r="I4846" s="5">
        <v>81007.549999999974</v>
      </c>
      <c r="J4846" s="5">
        <v>97174.343332290693</v>
      </c>
      <c r="K4846" s="7">
        <v>131</v>
      </c>
      <c r="L4846" s="7">
        <v>16</v>
      </c>
      <c r="M4846" s="8">
        <v>26</v>
      </c>
      <c r="N4846" s="8">
        <v>0</v>
      </c>
      <c r="O4846" s="6">
        <v>4</v>
      </c>
    </row>
    <row r="4847" spans="1:15" x14ac:dyDescent="0.2">
      <c r="A4847" s="3">
        <v>35674</v>
      </c>
      <c r="B4847" t="s">
        <v>8</v>
      </c>
      <c r="C4847" t="s">
        <v>16</v>
      </c>
      <c r="D4847" s="7">
        <v>81.47</v>
      </c>
      <c r="E4847" s="5">
        <v>81.47</v>
      </c>
      <c r="F4847" s="5">
        <v>0</v>
      </c>
      <c r="G4847" s="5">
        <v>0</v>
      </c>
      <c r="H4847" s="5">
        <v>0</v>
      </c>
      <c r="I4847" s="5">
        <v>0</v>
      </c>
      <c r="J4847" s="5">
        <v>66.580908775329604</v>
      </c>
      <c r="K4847" s="7">
        <v>1</v>
      </c>
      <c r="L4847" s="7">
        <v>0</v>
      </c>
      <c r="M4847" s="8">
        <v>0</v>
      </c>
      <c r="N4847" s="8">
        <v>0</v>
      </c>
      <c r="O4847" s="6">
        <v>0</v>
      </c>
    </row>
    <row r="4848" spans="1:15" x14ac:dyDescent="0.2">
      <c r="A4848" s="3">
        <v>35674</v>
      </c>
      <c r="B4848" t="s">
        <v>8</v>
      </c>
      <c r="C4848" t="s">
        <v>15</v>
      </c>
      <c r="D4848" s="7">
        <v>6018611.5724999998</v>
      </c>
      <c r="E4848" s="5">
        <v>330199.27669999999</v>
      </c>
      <c r="F4848" s="5">
        <v>3266419.5937999999</v>
      </c>
      <c r="G4848" s="5">
        <v>139645.82829999999</v>
      </c>
      <c r="H4848" s="5">
        <v>2282346.8736999994</v>
      </c>
      <c r="I4848" s="5">
        <v>6270583.2833333276</v>
      </c>
      <c r="J4848" s="5">
        <v>2991337.8232421898</v>
      </c>
      <c r="K4848" s="7">
        <v>27887</v>
      </c>
      <c r="L4848" s="7">
        <v>64</v>
      </c>
      <c r="M4848" s="8">
        <v>-691</v>
      </c>
      <c r="N4848" s="8">
        <v>582</v>
      </c>
      <c r="O4848" s="6">
        <v>879</v>
      </c>
    </row>
    <row r="4849" spans="1:15" x14ac:dyDescent="0.2">
      <c r="A4849" s="3">
        <v>35674</v>
      </c>
      <c r="B4849" t="s">
        <v>8</v>
      </c>
      <c r="C4849" t="s">
        <v>17</v>
      </c>
      <c r="D4849" s="7">
        <v>27682200.816</v>
      </c>
      <c r="E4849" s="5">
        <v>6944125.9000000097</v>
      </c>
      <c r="F4849" s="5">
        <v>9999627.1719000004</v>
      </c>
      <c r="G4849" s="5">
        <v>1386080.76</v>
      </c>
      <c r="H4849" s="5">
        <v>9352366.9840999898</v>
      </c>
      <c r="I4849" s="5">
        <v>37224608.449999988</v>
      </c>
      <c r="J4849" s="5">
        <v>91936541.818909705</v>
      </c>
      <c r="K4849" s="7">
        <v>58289</v>
      </c>
      <c r="L4849" s="7">
        <v>5447</v>
      </c>
      <c r="M4849" s="8">
        <v>1977</v>
      </c>
      <c r="N4849" s="8">
        <v>1167</v>
      </c>
      <c r="O4849" s="6">
        <v>8521</v>
      </c>
    </row>
    <row r="4850" spans="1:15" x14ac:dyDescent="0.2">
      <c r="A4850" s="3">
        <v>35674</v>
      </c>
      <c r="B4850" t="s">
        <v>8</v>
      </c>
      <c r="C4850" t="s">
        <v>17</v>
      </c>
      <c r="D4850" s="7">
        <v>1560039.9964999999</v>
      </c>
      <c r="E4850" s="5">
        <v>570710.38</v>
      </c>
      <c r="F4850" s="5">
        <v>558168.86</v>
      </c>
      <c r="G4850" s="5">
        <v>68080.210000000006</v>
      </c>
      <c r="H4850" s="5">
        <v>363080.54649999988</v>
      </c>
      <c r="I4850" s="5">
        <v>1523053.8666666665</v>
      </c>
      <c r="J4850" s="5">
        <v>36581341.910156302</v>
      </c>
      <c r="K4850" s="7">
        <v>4886</v>
      </c>
      <c r="L4850" s="7">
        <v>2171</v>
      </c>
      <c r="M4850" s="8">
        <v>828</v>
      </c>
      <c r="N4850" s="8">
        <v>24</v>
      </c>
      <c r="O4850" s="6">
        <v>485</v>
      </c>
    </row>
    <row r="4851" spans="1:15" x14ac:dyDescent="0.2">
      <c r="A4851" s="3">
        <v>35674</v>
      </c>
      <c r="B4851" t="s">
        <v>8</v>
      </c>
      <c r="C4851" t="s">
        <v>15</v>
      </c>
      <c r="D4851" s="7">
        <v>843309.72010000004</v>
      </c>
      <c r="E4851" s="5">
        <v>168193.78</v>
      </c>
      <c r="F4851" s="5">
        <v>364637.51</v>
      </c>
      <c r="G4851" s="5">
        <v>28257.84</v>
      </c>
      <c r="H4851" s="5">
        <v>282220.59009999997</v>
      </c>
      <c r="I4851" s="5">
        <v>668388.08333333395</v>
      </c>
      <c r="J4851" s="5">
        <v>2783765.9755859398</v>
      </c>
      <c r="K4851" s="7">
        <v>3674</v>
      </c>
      <c r="L4851" s="7">
        <v>433</v>
      </c>
      <c r="M4851" s="8">
        <v>463</v>
      </c>
      <c r="N4851" s="8">
        <v>174</v>
      </c>
      <c r="O4851" s="6">
        <v>407</v>
      </c>
    </row>
    <row r="4852" spans="1:15" x14ac:dyDescent="0.2">
      <c r="A4852" s="3">
        <v>35674</v>
      </c>
      <c r="B4852" t="s">
        <v>8</v>
      </c>
      <c r="C4852" t="s">
        <v>17</v>
      </c>
      <c r="D4852" s="7">
        <v>14013493.056700001</v>
      </c>
      <c r="E4852" s="5">
        <v>2145097.19</v>
      </c>
      <c r="F4852" s="5">
        <v>5875787.47000001</v>
      </c>
      <c r="G4852" s="5">
        <v>608119.73</v>
      </c>
      <c r="H4852" s="5">
        <v>5384488.6666999906</v>
      </c>
      <c r="I4852" s="5">
        <v>26515550.816666674</v>
      </c>
      <c r="J4852" s="5">
        <v>32235015.677734401</v>
      </c>
      <c r="K4852" s="7">
        <v>51385</v>
      </c>
      <c r="L4852" s="7">
        <v>2195</v>
      </c>
      <c r="M4852" s="8">
        <v>7698</v>
      </c>
      <c r="N4852" s="8">
        <v>980</v>
      </c>
      <c r="O4852" s="6">
        <v>3129</v>
      </c>
    </row>
    <row r="4853" spans="1:15" x14ac:dyDescent="0.2">
      <c r="A4853" s="3">
        <v>35674</v>
      </c>
      <c r="B4853" t="s">
        <v>8</v>
      </c>
      <c r="C4853" t="s">
        <v>16</v>
      </c>
      <c r="D4853" s="7">
        <v>2953964.7543000001</v>
      </c>
      <c r="E4853" s="5">
        <v>2877471.99</v>
      </c>
      <c r="F4853" s="5">
        <v>64402.51</v>
      </c>
      <c r="G4853" s="5">
        <v>1053.8599999999999</v>
      </c>
      <c r="H4853" s="5">
        <v>11036.39429999992</v>
      </c>
      <c r="I4853" s="5">
        <v>176.03333333333336</v>
      </c>
      <c r="J4853" s="5">
        <v>110452525.342774</v>
      </c>
      <c r="K4853" s="7">
        <v>7032</v>
      </c>
      <c r="L4853" s="7">
        <v>147</v>
      </c>
      <c r="M4853" s="8">
        <v>-20</v>
      </c>
      <c r="N4853" s="8">
        <v>579</v>
      </c>
      <c r="O4853" s="6">
        <v>1035</v>
      </c>
    </row>
    <row r="4854" spans="1:15" x14ac:dyDescent="0.2">
      <c r="A4854" s="3">
        <v>35674</v>
      </c>
      <c r="B4854" t="s">
        <v>8</v>
      </c>
      <c r="C4854" t="s">
        <v>15</v>
      </c>
      <c r="D4854" s="7">
        <v>25979334.7348</v>
      </c>
      <c r="E4854" s="5">
        <v>3319624.9</v>
      </c>
      <c r="F4854" s="5">
        <v>11289703.57</v>
      </c>
      <c r="G4854" s="5">
        <v>989628.47</v>
      </c>
      <c r="H4854" s="5">
        <v>10380377.7948</v>
      </c>
      <c r="I4854" s="5">
        <v>51875514.366666712</v>
      </c>
      <c r="J4854" s="5">
        <v>48815089.8125</v>
      </c>
      <c r="K4854" s="7">
        <v>102598</v>
      </c>
      <c r="L4854" s="7">
        <v>577</v>
      </c>
      <c r="M4854" s="8">
        <v>-3487</v>
      </c>
      <c r="N4854" s="8">
        <v>2085</v>
      </c>
      <c r="O4854" s="6">
        <v>3617</v>
      </c>
    </row>
    <row r="4855" spans="1:15" x14ac:dyDescent="0.2">
      <c r="A4855" s="3">
        <v>35674</v>
      </c>
      <c r="B4855" t="s">
        <v>8</v>
      </c>
      <c r="C4855" t="s">
        <v>15</v>
      </c>
      <c r="D4855" s="7">
        <v>161034.85800000001</v>
      </c>
      <c r="E4855" s="5">
        <v>40839.949999999997</v>
      </c>
      <c r="F4855" s="5">
        <v>33264.080000000002</v>
      </c>
      <c r="G4855" s="5">
        <v>2929.3</v>
      </c>
      <c r="H4855" s="5">
        <v>84001.528000000006</v>
      </c>
      <c r="I4855" s="5">
        <v>282751.31666666665</v>
      </c>
      <c r="J4855" s="5">
        <v>966390.56640625</v>
      </c>
      <c r="K4855" s="7">
        <v>397</v>
      </c>
      <c r="L4855" s="7">
        <v>4</v>
      </c>
      <c r="M4855" s="8">
        <v>7</v>
      </c>
      <c r="N4855" s="8">
        <v>9</v>
      </c>
      <c r="O4855" s="6">
        <v>14</v>
      </c>
    </row>
    <row r="4856" spans="1:15" x14ac:dyDescent="0.2">
      <c r="A4856" s="3">
        <v>35674</v>
      </c>
      <c r="B4856" t="s">
        <v>8</v>
      </c>
      <c r="C4856" t="s">
        <v>15</v>
      </c>
      <c r="D4856" s="7">
        <v>27724583.0097</v>
      </c>
      <c r="E4856" s="5">
        <v>3111078.6</v>
      </c>
      <c r="F4856" s="5">
        <v>12893011.24</v>
      </c>
      <c r="G4856" s="5">
        <v>1038207.32</v>
      </c>
      <c r="H4856" s="5">
        <v>10682285.849699998</v>
      </c>
      <c r="I4856" s="5">
        <v>35526875.400000043</v>
      </c>
      <c r="J4856" s="5">
        <v>55365572.5927734</v>
      </c>
      <c r="K4856" s="7">
        <v>95320</v>
      </c>
      <c r="L4856" s="7">
        <v>554</v>
      </c>
      <c r="M4856" s="8">
        <v>-4988</v>
      </c>
      <c r="N4856" s="8">
        <v>1917</v>
      </c>
      <c r="O4856" s="6">
        <v>3482</v>
      </c>
    </row>
    <row r="4857" spans="1:15" x14ac:dyDescent="0.2">
      <c r="A4857" s="3">
        <v>35674</v>
      </c>
      <c r="B4857" t="s">
        <v>8</v>
      </c>
      <c r="C4857" t="s">
        <v>17</v>
      </c>
      <c r="D4857" s="7">
        <v>40313.107400000001</v>
      </c>
      <c r="E4857" s="5">
        <v>5768.48</v>
      </c>
      <c r="F4857" s="5">
        <v>20271.36</v>
      </c>
      <c r="G4857" s="5">
        <v>243.32</v>
      </c>
      <c r="H4857" s="5">
        <v>14029.947399999997</v>
      </c>
      <c r="I4857" s="5">
        <v>24445.216666666671</v>
      </c>
      <c r="J4857" s="5">
        <v>52316.962090492198</v>
      </c>
      <c r="K4857" s="7">
        <v>23</v>
      </c>
      <c r="L4857" s="7">
        <v>5</v>
      </c>
      <c r="M4857" s="8">
        <v>5</v>
      </c>
      <c r="N4857" s="8">
        <v>0</v>
      </c>
      <c r="O4857" s="6">
        <v>0</v>
      </c>
    </row>
    <row r="4858" spans="1:15" x14ac:dyDescent="0.2">
      <c r="A4858" s="3">
        <v>35674</v>
      </c>
      <c r="B4858" t="s">
        <v>8</v>
      </c>
      <c r="C4858" t="s">
        <v>17</v>
      </c>
      <c r="D4858" s="7">
        <v>1774.9475</v>
      </c>
      <c r="E4858" s="5">
        <v>1.24</v>
      </c>
      <c r="F4858" s="5">
        <v>1709.82</v>
      </c>
      <c r="G4858" s="5">
        <v>0</v>
      </c>
      <c r="H4858" s="5">
        <v>63.887500000000045</v>
      </c>
      <c r="I4858" s="5">
        <v>2183.0833333333326</v>
      </c>
      <c r="J4858" s="5">
        <v>2.9296875E-3</v>
      </c>
      <c r="K4858" s="7">
        <v>2</v>
      </c>
      <c r="L4858" s="7">
        <v>1</v>
      </c>
      <c r="M4858" s="8">
        <v>-1</v>
      </c>
      <c r="N4858" s="8">
        <v>0</v>
      </c>
      <c r="O4858" s="6">
        <v>0</v>
      </c>
    </row>
    <row r="4859" spans="1:15" x14ac:dyDescent="0.2">
      <c r="A4859" s="3">
        <v>35674</v>
      </c>
      <c r="B4859" t="s">
        <v>8</v>
      </c>
      <c r="C4859" t="s">
        <v>15</v>
      </c>
      <c r="D4859" s="7">
        <v>2353342.7127</v>
      </c>
      <c r="E4859" s="5">
        <v>232796.82</v>
      </c>
      <c r="F4859" s="5">
        <v>1596579.33</v>
      </c>
      <c r="G4859" s="5">
        <v>40846.85</v>
      </c>
      <c r="H4859" s="5">
        <v>483119.71270000015</v>
      </c>
      <c r="I4859" s="5">
        <v>1397317.0166666666</v>
      </c>
      <c r="J4859" s="5">
        <v>3140220.1943359398</v>
      </c>
      <c r="K4859" s="7">
        <v>8773</v>
      </c>
      <c r="L4859" s="7">
        <v>8</v>
      </c>
      <c r="M4859" s="8">
        <v>-90</v>
      </c>
      <c r="N4859" s="8">
        <v>644</v>
      </c>
      <c r="O4859" s="6">
        <v>1117</v>
      </c>
    </row>
    <row r="4860" spans="1:15" x14ac:dyDescent="0.2">
      <c r="A4860" s="3">
        <v>35674</v>
      </c>
      <c r="B4860" t="s">
        <v>8</v>
      </c>
      <c r="C4860" t="s">
        <v>18</v>
      </c>
      <c r="D4860" s="7">
        <v>2241.3544000000002</v>
      </c>
      <c r="E4860" s="5">
        <v>1685.54</v>
      </c>
      <c r="F4860" s="5">
        <v>201.54</v>
      </c>
      <c r="G4860" s="5">
        <v>338.96</v>
      </c>
      <c r="H4860" s="5">
        <v>15.314400000000262</v>
      </c>
      <c r="I4860" s="5">
        <v>20.216666666666665</v>
      </c>
      <c r="J4860" s="5">
        <v>367.54395580291799</v>
      </c>
      <c r="K4860" s="7">
        <v>21</v>
      </c>
      <c r="L4860" s="7">
        <v>1</v>
      </c>
      <c r="M4860" s="8">
        <v>0</v>
      </c>
      <c r="N4860" s="8">
        <v>0</v>
      </c>
      <c r="O4860" s="6">
        <v>1</v>
      </c>
    </row>
    <row r="4861" spans="1:15" x14ac:dyDescent="0.2">
      <c r="A4861" s="3">
        <v>35674</v>
      </c>
      <c r="B4861" t="s">
        <v>8</v>
      </c>
      <c r="C4861" t="s">
        <v>17</v>
      </c>
      <c r="D4861" s="7">
        <v>14749428.600299999</v>
      </c>
      <c r="E4861" s="5">
        <v>4715609.5599999996</v>
      </c>
      <c r="F4861" s="5">
        <v>4365739.67</v>
      </c>
      <c r="G4861" s="5">
        <v>780094.5</v>
      </c>
      <c r="H4861" s="5">
        <v>4887984.8703000005</v>
      </c>
      <c r="I4861" s="5">
        <v>17843469.799999986</v>
      </c>
      <c r="J4861" s="5">
        <v>46369091.939453103</v>
      </c>
      <c r="K4861" s="7">
        <v>19827</v>
      </c>
      <c r="L4861" s="7">
        <v>954</v>
      </c>
      <c r="M4861" s="8">
        <v>2281</v>
      </c>
      <c r="N4861" s="8">
        <v>237</v>
      </c>
      <c r="O4861" s="6">
        <v>1519</v>
      </c>
    </row>
    <row r="4862" spans="1:15" x14ac:dyDescent="0.2">
      <c r="A4862" s="3">
        <v>35674</v>
      </c>
      <c r="B4862" t="s">
        <v>8</v>
      </c>
      <c r="C4862" t="s">
        <v>17</v>
      </c>
      <c r="D4862" s="7">
        <v>1091662.5974999999</v>
      </c>
      <c r="E4862" s="5">
        <v>403746.07</v>
      </c>
      <c r="F4862" s="5">
        <v>353587.71</v>
      </c>
      <c r="G4862" s="5">
        <v>68093.25</v>
      </c>
      <c r="H4862" s="5">
        <v>266235.56749999983</v>
      </c>
      <c r="I4862" s="5">
        <v>1018896.0166666664</v>
      </c>
      <c r="J4862" s="5">
        <v>2176712.7607421898</v>
      </c>
      <c r="K4862" s="7">
        <v>1201</v>
      </c>
      <c r="L4862" s="7">
        <v>78</v>
      </c>
      <c r="M4862" s="8">
        <v>354</v>
      </c>
      <c r="N4862" s="8">
        <v>0</v>
      </c>
      <c r="O4862" s="6">
        <v>3</v>
      </c>
    </row>
    <row r="4863" spans="1:15" x14ac:dyDescent="0.2">
      <c r="A4863" s="3">
        <v>35674</v>
      </c>
      <c r="B4863" t="s">
        <v>8</v>
      </c>
      <c r="C4863" t="s">
        <v>17</v>
      </c>
      <c r="D4863" s="7">
        <v>453956.33149999997</v>
      </c>
      <c r="E4863" s="5">
        <v>2090.42</v>
      </c>
      <c r="F4863" s="5">
        <v>41548.269</v>
      </c>
      <c r="G4863" s="5">
        <v>5089.6499999999996</v>
      </c>
      <c r="H4863" s="5">
        <v>405227.99249999993</v>
      </c>
      <c r="I4863" s="5">
        <v>2575272.0499999989</v>
      </c>
      <c r="J4863" s="5">
        <v>4200517.1708984403</v>
      </c>
      <c r="K4863" s="7">
        <v>3899</v>
      </c>
      <c r="L4863" s="7">
        <v>96</v>
      </c>
      <c r="M4863" s="8">
        <v>597</v>
      </c>
      <c r="N4863" s="8">
        <v>34</v>
      </c>
      <c r="O4863" s="6">
        <v>52</v>
      </c>
    </row>
    <row r="4864" spans="1:15" x14ac:dyDescent="0.2">
      <c r="A4864" s="3">
        <v>35674</v>
      </c>
      <c r="B4864" t="s">
        <v>8</v>
      </c>
      <c r="C4864" t="s">
        <v>16</v>
      </c>
      <c r="D4864" s="7">
        <v>86139.187099999996</v>
      </c>
      <c r="E4864" s="5">
        <v>63103.18</v>
      </c>
      <c r="F4864" s="5">
        <v>10523.92</v>
      </c>
      <c r="G4864" s="5">
        <v>1051.18</v>
      </c>
      <c r="H4864" s="5">
        <v>11460.907099999995</v>
      </c>
      <c r="I4864" s="5">
        <v>20152.216666666653</v>
      </c>
      <c r="J4864" s="5">
        <v>1239115.1982421901</v>
      </c>
      <c r="K4864" s="7">
        <v>283</v>
      </c>
      <c r="L4864" s="7">
        <v>5</v>
      </c>
      <c r="M4864" s="8">
        <v>10</v>
      </c>
      <c r="N4864" s="8">
        <v>20</v>
      </c>
      <c r="O4864" s="6">
        <v>57</v>
      </c>
    </row>
    <row r="4865" spans="1:15" x14ac:dyDescent="0.2">
      <c r="A4865" s="3">
        <v>35674</v>
      </c>
      <c r="B4865" t="s">
        <v>8</v>
      </c>
      <c r="C4865" t="s">
        <v>16</v>
      </c>
      <c r="D4865" s="7">
        <v>1090943.0826000001</v>
      </c>
      <c r="E4865" s="5">
        <v>959642.79</v>
      </c>
      <c r="F4865" s="5">
        <v>66861.81</v>
      </c>
      <c r="G4865" s="5">
        <v>3306.64</v>
      </c>
      <c r="H4865" s="5">
        <v>61131.842600000047</v>
      </c>
      <c r="I4865" s="5">
        <v>80716.983333333323</v>
      </c>
      <c r="J4865" s="5">
        <v>24807987.996093798</v>
      </c>
      <c r="K4865" s="7">
        <v>4475</v>
      </c>
      <c r="L4865" s="7">
        <v>736</v>
      </c>
      <c r="M4865" s="8">
        <v>16</v>
      </c>
      <c r="N4865" s="8">
        <v>278</v>
      </c>
      <c r="O4865" s="6">
        <v>1708</v>
      </c>
    </row>
    <row r="4866" spans="1:15" x14ac:dyDescent="0.2">
      <c r="A4866" s="3">
        <v>35674</v>
      </c>
      <c r="B4866" t="s">
        <v>8</v>
      </c>
      <c r="C4866" t="s">
        <v>16</v>
      </c>
      <c r="D4866" s="7">
        <v>39190.0962</v>
      </c>
      <c r="E4866" s="5">
        <v>36102.160000000003</v>
      </c>
      <c r="F4866" s="5">
        <v>1764.43</v>
      </c>
      <c r="G4866" s="5">
        <v>198.62</v>
      </c>
      <c r="H4866" s="5">
        <v>1124.8861999999963</v>
      </c>
      <c r="I4866" s="5">
        <v>79.76666666666668</v>
      </c>
      <c r="J4866" s="5">
        <v>2760419.09375</v>
      </c>
      <c r="K4866" s="7">
        <v>248</v>
      </c>
      <c r="L4866" s="7">
        <v>3</v>
      </c>
      <c r="M4866" s="8">
        <v>12</v>
      </c>
      <c r="N4866" s="8">
        <v>14</v>
      </c>
      <c r="O4866" s="6">
        <v>30</v>
      </c>
    </row>
    <row r="4867" spans="1:15" x14ac:dyDescent="0.2">
      <c r="A4867" s="3">
        <v>35674</v>
      </c>
      <c r="B4867" t="s">
        <v>9</v>
      </c>
      <c r="C4867" t="s">
        <v>15</v>
      </c>
      <c r="D4867" s="7">
        <v>223518.8126</v>
      </c>
      <c r="E4867" s="5">
        <v>36998.120000000003</v>
      </c>
      <c r="F4867" s="5">
        <v>84954.6</v>
      </c>
      <c r="G4867" s="5">
        <v>5344.06</v>
      </c>
      <c r="H4867" s="5">
        <v>96222.032600000006</v>
      </c>
      <c r="I4867" s="5">
        <v>298788.83333333331</v>
      </c>
      <c r="J4867" s="5">
        <v>696610.919921875</v>
      </c>
      <c r="K4867" s="7">
        <v>1121</v>
      </c>
      <c r="L4867" s="7">
        <v>2</v>
      </c>
      <c r="M4867" s="8">
        <v>-32</v>
      </c>
      <c r="N4867" s="8">
        <v>44</v>
      </c>
      <c r="O4867" s="6">
        <v>44</v>
      </c>
    </row>
    <row r="4868" spans="1:15" x14ac:dyDescent="0.2">
      <c r="A4868" s="3">
        <v>35674</v>
      </c>
      <c r="B4868" t="s">
        <v>9</v>
      </c>
      <c r="C4868" t="s">
        <v>17</v>
      </c>
      <c r="D4868" s="7">
        <v>645611.65110000002</v>
      </c>
      <c r="E4868" s="5">
        <v>153675.76999999999</v>
      </c>
      <c r="F4868" s="5">
        <v>216155.08</v>
      </c>
      <c r="G4868" s="5">
        <v>33334.449999999997</v>
      </c>
      <c r="H4868" s="5">
        <v>242446.35110000003</v>
      </c>
      <c r="I4868" s="5">
        <v>892586.05000000016</v>
      </c>
      <c r="J4868" s="5">
        <v>2551684.1474609398</v>
      </c>
      <c r="K4868" s="7">
        <v>1174</v>
      </c>
      <c r="L4868" s="7">
        <v>13</v>
      </c>
      <c r="M4868" s="8">
        <v>51</v>
      </c>
      <c r="N4868" s="8">
        <v>16</v>
      </c>
      <c r="O4868" s="6">
        <v>19</v>
      </c>
    </row>
    <row r="4869" spans="1:15" x14ac:dyDescent="0.2">
      <c r="A4869" s="3">
        <v>35674</v>
      </c>
      <c r="B4869" t="s">
        <v>9</v>
      </c>
      <c r="C4869" t="s">
        <v>17</v>
      </c>
      <c r="D4869" s="7">
        <v>43337.847900000001</v>
      </c>
      <c r="E4869" s="5">
        <v>14315.39</v>
      </c>
      <c r="F4869" s="5">
        <v>14412.55</v>
      </c>
      <c r="G4869" s="5">
        <v>1393.19</v>
      </c>
      <c r="H4869" s="5">
        <v>13216.717900000001</v>
      </c>
      <c r="I4869" s="5">
        <v>45210.16666666673</v>
      </c>
      <c r="J4869" s="5">
        <v>1130424.0761718799</v>
      </c>
      <c r="K4869" s="7">
        <v>76</v>
      </c>
      <c r="L4869" s="7">
        <v>1</v>
      </c>
      <c r="M4869" s="8">
        <v>29</v>
      </c>
      <c r="N4869" s="8">
        <v>0</v>
      </c>
      <c r="O4869" s="6">
        <v>1</v>
      </c>
    </row>
    <row r="4870" spans="1:15" x14ac:dyDescent="0.2">
      <c r="A4870" s="3">
        <v>35674</v>
      </c>
      <c r="B4870" t="s">
        <v>9</v>
      </c>
      <c r="C4870" t="s">
        <v>15</v>
      </c>
      <c r="D4870" s="7">
        <v>19616.1515</v>
      </c>
      <c r="E4870" s="5">
        <v>4487.16</v>
      </c>
      <c r="F4870" s="5">
        <v>8701.7099999999991</v>
      </c>
      <c r="G4870" s="5">
        <v>620.79999999999995</v>
      </c>
      <c r="H4870" s="5">
        <v>5806.4815000000008</v>
      </c>
      <c r="I4870" s="5">
        <v>18449.933333333331</v>
      </c>
      <c r="J4870" s="5">
        <v>69046.5224609375</v>
      </c>
      <c r="K4870" s="7">
        <v>97</v>
      </c>
      <c r="L4870" s="7">
        <v>0</v>
      </c>
      <c r="M4870" s="8">
        <v>28</v>
      </c>
      <c r="N4870" s="8">
        <v>8</v>
      </c>
      <c r="O4870" s="6">
        <v>6</v>
      </c>
    </row>
    <row r="4871" spans="1:15" x14ac:dyDescent="0.2">
      <c r="A4871" s="3">
        <v>35674</v>
      </c>
      <c r="B4871" t="s">
        <v>9</v>
      </c>
      <c r="C4871" t="s">
        <v>17</v>
      </c>
      <c r="D4871" s="7">
        <v>279267.36239999998</v>
      </c>
      <c r="E4871" s="5">
        <v>47747.87</v>
      </c>
      <c r="F4871" s="5">
        <v>102724.38</v>
      </c>
      <c r="G4871" s="5">
        <v>11613.36</v>
      </c>
      <c r="H4871" s="5">
        <v>117181.75239999998</v>
      </c>
      <c r="I4871" s="5">
        <v>552328.51666666602</v>
      </c>
      <c r="J4871" s="5">
        <v>898423.953125</v>
      </c>
      <c r="K4871" s="7">
        <v>975</v>
      </c>
      <c r="L4871" s="7">
        <v>5</v>
      </c>
      <c r="M4871" s="8">
        <v>195</v>
      </c>
      <c r="N4871" s="8">
        <v>9</v>
      </c>
      <c r="O4871" s="6">
        <v>26</v>
      </c>
    </row>
    <row r="4872" spans="1:15" x14ac:dyDescent="0.2">
      <c r="A4872" s="3">
        <v>35674</v>
      </c>
      <c r="B4872" t="s">
        <v>9</v>
      </c>
      <c r="C4872" t="s">
        <v>15</v>
      </c>
      <c r="D4872" s="7">
        <v>418358.34970000002</v>
      </c>
      <c r="E4872" s="5">
        <v>67358.12</v>
      </c>
      <c r="F4872" s="5">
        <v>165212.26</v>
      </c>
      <c r="G4872" s="5">
        <v>19234.82</v>
      </c>
      <c r="H4872" s="5">
        <v>166553.14970000001</v>
      </c>
      <c r="I4872" s="5">
        <v>808881.06666666653</v>
      </c>
      <c r="J4872" s="5">
        <v>1024912.6611328101</v>
      </c>
      <c r="K4872" s="7">
        <v>1416</v>
      </c>
      <c r="L4872" s="7">
        <v>15</v>
      </c>
      <c r="M4872" s="8">
        <v>-27</v>
      </c>
      <c r="N4872" s="8">
        <v>19</v>
      </c>
      <c r="O4872" s="6">
        <v>51</v>
      </c>
    </row>
    <row r="4873" spans="1:15" x14ac:dyDescent="0.2">
      <c r="A4873" s="3">
        <v>35674</v>
      </c>
      <c r="B4873" t="s">
        <v>9</v>
      </c>
      <c r="C4873" t="s">
        <v>15</v>
      </c>
      <c r="D4873" s="7">
        <v>4664.2232000000004</v>
      </c>
      <c r="E4873" s="5">
        <v>1798.61</v>
      </c>
      <c r="F4873" s="5">
        <v>951.76</v>
      </c>
      <c r="G4873" s="5">
        <v>76.64</v>
      </c>
      <c r="H4873" s="5">
        <v>1837.2132000000006</v>
      </c>
      <c r="I4873" s="5">
        <v>7234.8166666666602</v>
      </c>
      <c r="J4873" s="5">
        <v>62864.353515625</v>
      </c>
      <c r="K4873" s="7">
        <v>12</v>
      </c>
      <c r="L4873" s="7">
        <v>0</v>
      </c>
      <c r="M4873" s="8">
        <v>2</v>
      </c>
      <c r="N4873" s="8">
        <v>0</v>
      </c>
      <c r="O4873" s="6">
        <v>0</v>
      </c>
    </row>
    <row r="4874" spans="1:15" x14ac:dyDescent="0.2">
      <c r="A4874" s="3">
        <v>35674</v>
      </c>
      <c r="B4874" t="s">
        <v>9</v>
      </c>
      <c r="C4874" t="s">
        <v>15</v>
      </c>
      <c r="D4874" s="7">
        <v>913392.02619999996</v>
      </c>
      <c r="E4874" s="5">
        <v>114895.37</v>
      </c>
      <c r="F4874" s="5">
        <v>412852.55</v>
      </c>
      <c r="G4874" s="5">
        <v>34960.629999999997</v>
      </c>
      <c r="H4874" s="5">
        <v>350683.47619999998</v>
      </c>
      <c r="I4874" s="5">
        <v>1015589.8166666668</v>
      </c>
      <c r="J4874" s="5">
        <v>2009857.578125</v>
      </c>
      <c r="K4874" s="7">
        <v>3219</v>
      </c>
      <c r="L4874" s="7">
        <v>16</v>
      </c>
      <c r="M4874" s="8">
        <v>-140</v>
      </c>
      <c r="N4874" s="8">
        <v>93</v>
      </c>
      <c r="O4874" s="6">
        <v>176</v>
      </c>
    </row>
    <row r="4875" spans="1:15" x14ac:dyDescent="0.2">
      <c r="A4875" s="3">
        <v>35674</v>
      </c>
      <c r="B4875" t="s">
        <v>9</v>
      </c>
      <c r="C4875" t="s">
        <v>15</v>
      </c>
      <c r="D4875" s="7">
        <v>28044.7068</v>
      </c>
      <c r="E4875" s="5">
        <v>1782.52</v>
      </c>
      <c r="F4875" s="5">
        <v>19520.419999999998</v>
      </c>
      <c r="G4875" s="5">
        <v>279.51</v>
      </c>
      <c r="H4875" s="5">
        <v>6462.256800000001</v>
      </c>
      <c r="I4875" s="5">
        <v>16352.533333333338</v>
      </c>
      <c r="J4875" s="5">
        <v>58816.6875</v>
      </c>
      <c r="K4875" s="7">
        <v>160</v>
      </c>
      <c r="L4875" s="7">
        <v>1</v>
      </c>
      <c r="M4875" s="8">
        <v>-1</v>
      </c>
      <c r="N4875" s="8">
        <v>8</v>
      </c>
      <c r="O4875" s="6">
        <v>17</v>
      </c>
    </row>
    <row r="4876" spans="1:15" x14ac:dyDescent="0.2">
      <c r="A4876" s="3">
        <v>35674</v>
      </c>
      <c r="B4876" t="s">
        <v>9</v>
      </c>
      <c r="C4876" t="s">
        <v>17</v>
      </c>
      <c r="D4876" s="7">
        <v>350488.41139999998</v>
      </c>
      <c r="E4876" s="5">
        <v>111174.05</v>
      </c>
      <c r="F4876" s="5">
        <v>97169.65</v>
      </c>
      <c r="G4876" s="5">
        <v>16775.13</v>
      </c>
      <c r="H4876" s="5">
        <v>125369.5814</v>
      </c>
      <c r="I4876" s="5">
        <v>445450.6166666674</v>
      </c>
      <c r="J4876" s="5">
        <v>1293769.0419921901</v>
      </c>
      <c r="K4876" s="7">
        <v>424</v>
      </c>
      <c r="L4876" s="7">
        <v>1</v>
      </c>
      <c r="M4876" s="8">
        <v>42</v>
      </c>
      <c r="N4876" s="8">
        <v>3</v>
      </c>
      <c r="O4876" s="6">
        <v>7</v>
      </c>
    </row>
    <row r="4877" spans="1:15" x14ac:dyDescent="0.2">
      <c r="A4877" s="3">
        <v>35674</v>
      </c>
      <c r="B4877" t="s">
        <v>9</v>
      </c>
      <c r="C4877" t="s">
        <v>17</v>
      </c>
      <c r="D4877" s="7">
        <v>24200.239399999999</v>
      </c>
      <c r="E4877" s="5">
        <v>8646.15</v>
      </c>
      <c r="F4877" s="5">
        <v>7866.47</v>
      </c>
      <c r="G4877" s="5">
        <v>1665.42</v>
      </c>
      <c r="H4877" s="5">
        <v>6022.1993999999986</v>
      </c>
      <c r="I4877" s="5">
        <v>27681.216666666674</v>
      </c>
      <c r="J4877" s="5">
        <v>69806.7099609375</v>
      </c>
      <c r="K4877" s="7">
        <v>25</v>
      </c>
      <c r="L4877" s="7">
        <v>4</v>
      </c>
      <c r="M4877" s="8">
        <v>10</v>
      </c>
      <c r="N4877" s="8">
        <v>0</v>
      </c>
      <c r="O4877" s="6">
        <v>1</v>
      </c>
    </row>
    <row r="4878" spans="1:15" x14ac:dyDescent="0.2">
      <c r="A4878" s="3">
        <v>35674</v>
      </c>
      <c r="B4878" t="s">
        <v>9</v>
      </c>
      <c r="C4878" t="s">
        <v>17</v>
      </c>
      <c r="D4878" s="7">
        <v>8885.1106999999993</v>
      </c>
      <c r="E4878" s="5">
        <v>31.71</v>
      </c>
      <c r="F4878" s="5">
        <v>827.28</v>
      </c>
      <c r="G4878" s="5">
        <v>56.96</v>
      </c>
      <c r="H4878" s="5">
        <v>7969.1607000000004</v>
      </c>
      <c r="I4878" s="5">
        <v>52544.933333333232</v>
      </c>
      <c r="J4878" s="5">
        <v>92754.6328125</v>
      </c>
      <c r="K4878" s="7">
        <v>74</v>
      </c>
      <c r="L4878" s="7">
        <v>2</v>
      </c>
      <c r="M4878" s="8">
        <v>13</v>
      </c>
      <c r="N4878" s="8">
        <v>0</v>
      </c>
      <c r="O4878" s="6">
        <v>4</v>
      </c>
    </row>
    <row r="4879" spans="1:15" x14ac:dyDescent="0.2">
      <c r="A4879" s="3">
        <v>35674</v>
      </c>
      <c r="B4879" t="s">
        <v>9</v>
      </c>
      <c r="C4879" t="s">
        <v>16</v>
      </c>
      <c r="D4879" s="7">
        <v>613.88980000000004</v>
      </c>
      <c r="E4879" s="5">
        <v>127.2</v>
      </c>
      <c r="F4879" s="5">
        <v>316.57</v>
      </c>
      <c r="G4879" s="5">
        <v>15.96</v>
      </c>
      <c r="H4879" s="5">
        <v>154.15980000000005</v>
      </c>
      <c r="I4879" s="5">
        <v>432.33333333333314</v>
      </c>
      <c r="J4879" s="5">
        <v>1327.2373046875</v>
      </c>
      <c r="K4879" s="7">
        <v>3</v>
      </c>
      <c r="L4879" s="7">
        <v>0</v>
      </c>
      <c r="M4879" s="8">
        <v>0</v>
      </c>
      <c r="N4879" s="8">
        <v>0</v>
      </c>
      <c r="O4879" s="6">
        <v>0</v>
      </c>
    </row>
    <row r="4880" spans="1:15" x14ac:dyDescent="0.2">
      <c r="A4880" s="3">
        <v>35674</v>
      </c>
      <c r="B4880" t="s">
        <v>9</v>
      </c>
      <c r="C4880" t="s">
        <v>16</v>
      </c>
      <c r="D4880" s="7">
        <v>2286.2640000000001</v>
      </c>
      <c r="E4880" s="5">
        <v>440.64</v>
      </c>
      <c r="F4880" s="5">
        <v>1228.44</v>
      </c>
      <c r="G4880" s="5">
        <v>54.45</v>
      </c>
      <c r="H4880" s="5">
        <v>562.73400000000015</v>
      </c>
      <c r="I4880" s="5">
        <v>1238.7333333333336</v>
      </c>
      <c r="J4880" s="5">
        <v>14386.7216796875</v>
      </c>
      <c r="K4880" s="7">
        <v>9</v>
      </c>
      <c r="L4880" s="7">
        <v>0</v>
      </c>
      <c r="M4880" s="8">
        <v>0</v>
      </c>
      <c r="N4880" s="8">
        <v>0</v>
      </c>
      <c r="O4880" s="6">
        <v>0</v>
      </c>
    </row>
    <row r="4881" spans="1:15" x14ac:dyDescent="0.2">
      <c r="A4881" s="3">
        <v>35674</v>
      </c>
      <c r="B4881" t="s">
        <v>9</v>
      </c>
      <c r="C4881" t="s">
        <v>16</v>
      </c>
      <c r="D4881" s="7">
        <v>1.69</v>
      </c>
      <c r="E4881" s="5">
        <v>0</v>
      </c>
      <c r="F4881" s="5">
        <v>1.69</v>
      </c>
      <c r="G4881" s="5">
        <v>0</v>
      </c>
      <c r="H4881" s="5">
        <v>0</v>
      </c>
      <c r="I4881" s="5">
        <v>16.216666666666633</v>
      </c>
      <c r="J4881" s="5">
        <v>42.244140625</v>
      </c>
      <c r="K4881" s="7">
        <v>2</v>
      </c>
      <c r="L4881" s="7">
        <v>0</v>
      </c>
      <c r="M4881" s="8">
        <v>-1</v>
      </c>
      <c r="N4881" s="8">
        <v>1</v>
      </c>
      <c r="O4881" s="6">
        <v>0</v>
      </c>
    </row>
    <row r="4882" spans="1:15" x14ac:dyDescent="0.2">
      <c r="A4882" s="3">
        <v>35674</v>
      </c>
      <c r="B4882" t="s">
        <v>10</v>
      </c>
      <c r="C4882" t="s">
        <v>15</v>
      </c>
      <c r="D4882" s="7">
        <v>263.8947</v>
      </c>
      <c r="E4882" s="5">
        <v>89.94</v>
      </c>
      <c r="F4882" s="5">
        <v>50.23</v>
      </c>
      <c r="G4882" s="5">
        <v>38.22</v>
      </c>
      <c r="H4882" s="5">
        <v>85.504700000000014</v>
      </c>
      <c r="I4882" s="5">
        <v>223.98333333333329</v>
      </c>
      <c r="J4882" s="5">
        <v>52.3359375</v>
      </c>
      <c r="K4882" s="7">
        <v>1</v>
      </c>
      <c r="L4882" s="7">
        <v>0</v>
      </c>
      <c r="M4882" s="8">
        <v>1</v>
      </c>
      <c r="N4882" s="8">
        <v>0</v>
      </c>
      <c r="O4882" s="6">
        <v>0</v>
      </c>
    </row>
    <row r="4883" spans="1:15" x14ac:dyDescent="0.2">
      <c r="A4883" s="3">
        <v>35674</v>
      </c>
      <c r="B4883" t="s">
        <v>10</v>
      </c>
      <c r="C4883" t="s">
        <v>15</v>
      </c>
      <c r="D4883" s="7">
        <v>774149.68489999999</v>
      </c>
      <c r="E4883" s="5">
        <v>46537.56</v>
      </c>
      <c r="F4883" s="5">
        <v>403911.82770000002</v>
      </c>
      <c r="G4883" s="5">
        <v>18903.849999999999</v>
      </c>
      <c r="H4883" s="5">
        <v>304796.44719999994</v>
      </c>
      <c r="I4883" s="5">
        <v>906314.81666666712</v>
      </c>
      <c r="J4883" s="5">
        <v>335439.70493507403</v>
      </c>
      <c r="K4883" s="7">
        <v>4057</v>
      </c>
      <c r="L4883" s="7">
        <v>12</v>
      </c>
      <c r="M4883" s="8">
        <v>-99</v>
      </c>
      <c r="N4883" s="8">
        <v>97</v>
      </c>
      <c r="O4883" s="6">
        <v>150</v>
      </c>
    </row>
    <row r="4884" spans="1:15" x14ac:dyDescent="0.2">
      <c r="A4884" s="3">
        <v>35674</v>
      </c>
      <c r="B4884" t="s">
        <v>10</v>
      </c>
      <c r="C4884" t="s">
        <v>17</v>
      </c>
      <c r="D4884" s="7">
        <v>15187093.713</v>
      </c>
      <c r="E4884" s="5">
        <v>4636128.38</v>
      </c>
      <c r="F4884" s="5">
        <v>5688185.25</v>
      </c>
      <c r="G4884" s="5">
        <v>801671.77</v>
      </c>
      <c r="H4884" s="5">
        <v>4061108.3130000005</v>
      </c>
      <c r="I4884" s="5">
        <v>16078647.066666653</v>
      </c>
      <c r="J4884" s="5">
        <v>60531492.763928398</v>
      </c>
      <c r="K4884" s="7">
        <v>48523</v>
      </c>
      <c r="L4884" s="7">
        <v>9912</v>
      </c>
      <c r="M4884" s="8">
        <v>-146</v>
      </c>
      <c r="N4884" s="8">
        <v>1572</v>
      </c>
      <c r="O4884" s="6">
        <v>10199</v>
      </c>
    </row>
    <row r="4885" spans="1:15" x14ac:dyDescent="0.2">
      <c r="A4885" s="3">
        <v>35674</v>
      </c>
      <c r="B4885" t="s">
        <v>10</v>
      </c>
      <c r="C4885" t="s">
        <v>17</v>
      </c>
      <c r="D4885" s="7">
        <v>702776.85880000005</v>
      </c>
      <c r="E4885" s="5">
        <v>282270.84999999998</v>
      </c>
      <c r="F4885" s="5">
        <v>212609.04</v>
      </c>
      <c r="G4885" s="5">
        <v>31544.51</v>
      </c>
      <c r="H4885" s="5">
        <v>176352.45880000005</v>
      </c>
      <c r="I4885" s="5">
        <v>604497.21666666656</v>
      </c>
      <c r="J4885" s="5">
        <v>21759643.185546901</v>
      </c>
      <c r="K4885" s="7">
        <v>1803</v>
      </c>
      <c r="L4885" s="7">
        <v>468</v>
      </c>
      <c r="M4885" s="8">
        <v>457</v>
      </c>
      <c r="N4885" s="8">
        <v>16</v>
      </c>
      <c r="O4885" s="6">
        <v>56</v>
      </c>
    </row>
    <row r="4886" spans="1:15" x14ac:dyDescent="0.2">
      <c r="A4886" s="3">
        <v>35674</v>
      </c>
      <c r="B4886" t="s">
        <v>10</v>
      </c>
      <c r="C4886" t="s">
        <v>15</v>
      </c>
      <c r="D4886" s="7">
        <v>284299.30810000002</v>
      </c>
      <c r="E4886" s="5">
        <v>80530.63</v>
      </c>
      <c r="F4886" s="5">
        <v>121176.97</v>
      </c>
      <c r="G4886" s="5">
        <v>8204.7000000000007</v>
      </c>
      <c r="H4886" s="5">
        <v>74387.008100000021</v>
      </c>
      <c r="I4886" s="5">
        <v>208848.16666666669</v>
      </c>
      <c r="J4886" s="5">
        <v>1691732.6816406299</v>
      </c>
      <c r="K4886" s="7">
        <v>1684</v>
      </c>
      <c r="L4886" s="7">
        <v>203</v>
      </c>
      <c r="M4886" s="8">
        <v>227</v>
      </c>
      <c r="N4886" s="8">
        <v>129</v>
      </c>
      <c r="O4886" s="6">
        <v>235</v>
      </c>
    </row>
    <row r="4887" spans="1:15" x14ac:dyDescent="0.2">
      <c r="A4887" s="3">
        <v>35674</v>
      </c>
      <c r="B4887" t="s">
        <v>10</v>
      </c>
      <c r="C4887" t="s">
        <v>17</v>
      </c>
      <c r="D4887" s="7">
        <v>4258542.7348999996</v>
      </c>
      <c r="E4887" s="5">
        <v>741093.19</v>
      </c>
      <c r="F4887" s="5">
        <v>1886377.99</v>
      </c>
      <c r="G4887" s="5">
        <v>178880.12</v>
      </c>
      <c r="H4887" s="5">
        <v>1452191.4348999998</v>
      </c>
      <c r="I4887" s="5">
        <v>6835329.1833333392</v>
      </c>
      <c r="J4887" s="5">
        <v>10520686.1367188</v>
      </c>
      <c r="K4887" s="7">
        <v>17350</v>
      </c>
      <c r="L4887" s="7">
        <v>931</v>
      </c>
      <c r="M4887" s="8">
        <v>1850</v>
      </c>
      <c r="N4887" s="8">
        <v>515</v>
      </c>
      <c r="O4887" s="6">
        <v>1203</v>
      </c>
    </row>
    <row r="4888" spans="1:15" x14ac:dyDescent="0.2">
      <c r="A4888" s="3">
        <v>35674</v>
      </c>
      <c r="B4888" t="s">
        <v>10</v>
      </c>
      <c r="C4888" t="s">
        <v>16</v>
      </c>
      <c r="D4888" s="7">
        <v>1611569.7966</v>
      </c>
      <c r="E4888" s="5">
        <v>1571734.75</v>
      </c>
      <c r="F4888" s="5">
        <v>33736.699999999997</v>
      </c>
      <c r="G4888" s="5">
        <v>752.51</v>
      </c>
      <c r="H4888" s="5">
        <v>5345.8366000000042</v>
      </c>
      <c r="I4888" s="5">
        <v>0.56666666666666698</v>
      </c>
      <c r="J4888" s="5">
        <v>61685480.539062597</v>
      </c>
      <c r="K4888" s="7">
        <v>3824</v>
      </c>
      <c r="L4888" s="7">
        <v>243</v>
      </c>
      <c r="M4888" s="8">
        <v>-8</v>
      </c>
      <c r="N4888" s="8">
        <v>320</v>
      </c>
      <c r="O4888" s="6">
        <v>574</v>
      </c>
    </row>
    <row r="4889" spans="1:15" x14ac:dyDescent="0.2">
      <c r="A4889" s="3">
        <v>35674</v>
      </c>
      <c r="B4889" t="s">
        <v>10</v>
      </c>
      <c r="C4889" t="s">
        <v>15</v>
      </c>
      <c r="D4889" s="7">
        <v>7437050.7719999999</v>
      </c>
      <c r="E4889" s="5">
        <v>1395574.19</v>
      </c>
      <c r="F4889" s="5">
        <v>2942562.74</v>
      </c>
      <c r="G4889" s="5">
        <v>306232.65999999997</v>
      </c>
      <c r="H4889" s="5">
        <v>2792681.182</v>
      </c>
      <c r="I4889" s="5">
        <v>12534168.483333321</v>
      </c>
      <c r="J4889" s="5">
        <v>23465967.784179699</v>
      </c>
      <c r="K4889" s="7">
        <v>36267</v>
      </c>
      <c r="L4889" s="7">
        <v>88</v>
      </c>
      <c r="M4889" s="8">
        <v>-1029</v>
      </c>
      <c r="N4889" s="8">
        <v>1845</v>
      </c>
      <c r="O4889" s="6">
        <v>3158</v>
      </c>
    </row>
    <row r="4890" spans="1:15" x14ac:dyDescent="0.2">
      <c r="A4890" s="3">
        <v>35674</v>
      </c>
      <c r="B4890" t="s">
        <v>10</v>
      </c>
      <c r="C4890" t="s">
        <v>15</v>
      </c>
      <c r="D4890" s="7">
        <v>31993.554</v>
      </c>
      <c r="E4890" s="5">
        <v>11329.26</v>
      </c>
      <c r="F4890" s="5">
        <v>4938.4799999999996</v>
      </c>
      <c r="G4890" s="5">
        <v>442.62</v>
      </c>
      <c r="H4890" s="5">
        <v>15283.194000000001</v>
      </c>
      <c r="I4890" s="5">
        <v>49691.383333333397</v>
      </c>
      <c r="J4890" s="5">
        <v>220306.37207031299</v>
      </c>
      <c r="K4890" s="7">
        <v>66</v>
      </c>
      <c r="L4890" s="7">
        <v>4</v>
      </c>
      <c r="M4890" s="8">
        <v>1</v>
      </c>
      <c r="N4890" s="8">
        <v>0</v>
      </c>
      <c r="O4890" s="6">
        <v>4</v>
      </c>
    </row>
    <row r="4891" spans="1:15" x14ac:dyDescent="0.2">
      <c r="A4891" s="3">
        <v>35674</v>
      </c>
      <c r="B4891" t="s">
        <v>10</v>
      </c>
      <c r="C4891" t="s">
        <v>15</v>
      </c>
      <c r="D4891" s="7">
        <v>7334305.7767000003</v>
      </c>
      <c r="E4891" s="5">
        <v>1115516.1499999999</v>
      </c>
      <c r="F4891" s="5">
        <v>3180945.53</v>
      </c>
      <c r="G4891" s="5">
        <v>291547.73</v>
      </c>
      <c r="H4891" s="5">
        <v>2746296.3667000011</v>
      </c>
      <c r="I4891" s="5">
        <v>8639698.700000003</v>
      </c>
      <c r="J4891" s="5">
        <v>21368395.0166016</v>
      </c>
      <c r="K4891" s="7">
        <v>29307</v>
      </c>
      <c r="L4891" s="7">
        <v>95</v>
      </c>
      <c r="M4891" s="8">
        <v>-1310</v>
      </c>
      <c r="N4891" s="8">
        <v>946</v>
      </c>
      <c r="O4891" s="6">
        <v>1626</v>
      </c>
    </row>
    <row r="4892" spans="1:15" x14ac:dyDescent="0.2">
      <c r="A4892" s="3">
        <v>35674</v>
      </c>
      <c r="B4892" t="s">
        <v>10</v>
      </c>
      <c r="C4892" t="s">
        <v>17</v>
      </c>
      <c r="D4892" s="7">
        <v>0</v>
      </c>
      <c r="E4892" s="5">
        <v>0</v>
      </c>
      <c r="F4892" s="5">
        <v>0</v>
      </c>
      <c r="G4892" s="5">
        <v>0</v>
      </c>
      <c r="H4892" s="5">
        <v>0</v>
      </c>
      <c r="I4892" s="5">
        <v>0</v>
      </c>
      <c r="J4892" s="5">
        <v>0</v>
      </c>
      <c r="K4892" s="7">
        <v>0</v>
      </c>
      <c r="L4892" s="7">
        <v>0</v>
      </c>
      <c r="M4892" s="8">
        <v>0</v>
      </c>
      <c r="N4892" s="8">
        <v>0</v>
      </c>
      <c r="O4892" s="6">
        <v>0</v>
      </c>
    </row>
    <row r="4893" spans="1:15" x14ac:dyDescent="0.2">
      <c r="A4893" s="3">
        <v>35674</v>
      </c>
      <c r="B4893" t="s">
        <v>10</v>
      </c>
      <c r="C4893" t="s">
        <v>15</v>
      </c>
      <c r="D4893" s="7">
        <v>1251563.8517</v>
      </c>
      <c r="E4893" s="5">
        <v>113704.99</v>
      </c>
      <c r="F4893" s="5">
        <v>898913.68</v>
      </c>
      <c r="G4893" s="5">
        <v>18058.75</v>
      </c>
      <c r="H4893" s="5">
        <v>220886.43169999996</v>
      </c>
      <c r="I4893" s="5">
        <v>687297.08333333291</v>
      </c>
      <c r="J4893" s="5">
        <v>1696076.17578125</v>
      </c>
      <c r="K4893" s="7">
        <v>4591</v>
      </c>
      <c r="L4893" s="7">
        <v>4</v>
      </c>
      <c r="M4893" s="8">
        <v>-52</v>
      </c>
      <c r="N4893" s="8">
        <v>367</v>
      </c>
      <c r="O4893" s="6">
        <v>638</v>
      </c>
    </row>
    <row r="4894" spans="1:15" x14ac:dyDescent="0.2">
      <c r="A4894" s="3">
        <v>35674</v>
      </c>
      <c r="B4894" t="s">
        <v>10</v>
      </c>
      <c r="C4894" t="s">
        <v>17</v>
      </c>
      <c r="D4894" s="7">
        <v>4389480.3377999999</v>
      </c>
      <c r="E4894" s="5">
        <v>1459844.56</v>
      </c>
      <c r="F4894" s="5">
        <v>1291028.8700000001</v>
      </c>
      <c r="G4894" s="5">
        <v>218917.11</v>
      </c>
      <c r="H4894" s="5">
        <v>1419689.7977999998</v>
      </c>
      <c r="I4894" s="5">
        <v>5011738.9999999953</v>
      </c>
      <c r="J4894" s="5">
        <v>19087164.963867199</v>
      </c>
      <c r="K4894" s="7">
        <v>5793</v>
      </c>
      <c r="L4894" s="7">
        <v>135</v>
      </c>
      <c r="M4894" s="8">
        <v>509</v>
      </c>
      <c r="N4894" s="8">
        <v>77</v>
      </c>
      <c r="O4894" s="6">
        <v>389</v>
      </c>
    </row>
    <row r="4895" spans="1:15" x14ac:dyDescent="0.2">
      <c r="A4895" s="3">
        <v>35674</v>
      </c>
      <c r="B4895" t="s">
        <v>10</v>
      </c>
      <c r="C4895" t="s">
        <v>17</v>
      </c>
      <c r="D4895" s="7">
        <v>580433.70799999998</v>
      </c>
      <c r="E4895" s="5">
        <v>228199.16</v>
      </c>
      <c r="F4895" s="5">
        <v>210448.62</v>
      </c>
      <c r="G4895" s="5">
        <v>39010.720000000001</v>
      </c>
      <c r="H4895" s="5">
        <v>102775.20799999996</v>
      </c>
      <c r="I4895" s="5">
        <v>492974.6833333337</v>
      </c>
      <c r="J4895" s="5">
        <v>1423039.0224609401</v>
      </c>
      <c r="K4895" s="7">
        <v>773</v>
      </c>
      <c r="L4895" s="7">
        <v>68</v>
      </c>
      <c r="M4895" s="8">
        <v>136</v>
      </c>
      <c r="N4895" s="8">
        <v>4</v>
      </c>
      <c r="O4895" s="6">
        <v>111</v>
      </c>
    </row>
    <row r="4896" spans="1:15" x14ac:dyDescent="0.2">
      <c r="A4896" s="3">
        <v>35674</v>
      </c>
      <c r="B4896" t="s">
        <v>10</v>
      </c>
      <c r="C4896" t="s">
        <v>17</v>
      </c>
      <c r="D4896" s="7">
        <v>163825.9901</v>
      </c>
      <c r="E4896" s="5">
        <v>1224.02</v>
      </c>
      <c r="F4896" s="5">
        <v>18837.39</v>
      </c>
      <c r="G4896" s="5">
        <v>2266.1999999999998</v>
      </c>
      <c r="H4896" s="5">
        <v>141498.38010000001</v>
      </c>
      <c r="I4896" s="5">
        <v>921042.80000000016</v>
      </c>
      <c r="J4896" s="5">
        <v>2197738.2988281301</v>
      </c>
      <c r="K4896" s="7">
        <v>1782</v>
      </c>
      <c r="L4896" s="7">
        <v>46</v>
      </c>
      <c r="M4896" s="8">
        <v>222</v>
      </c>
      <c r="N4896" s="8">
        <v>44</v>
      </c>
      <c r="O4896" s="6">
        <v>70</v>
      </c>
    </row>
    <row r="4897" spans="1:15" x14ac:dyDescent="0.2">
      <c r="A4897" s="3">
        <v>35674</v>
      </c>
      <c r="B4897" t="s">
        <v>10</v>
      </c>
      <c r="C4897" t="s">
        <v>16</v>
      </c>
      <c r="D4897" s="7">
        <v>63862.215199999999</v>
      </c>
      <c r="E4897" s="5">
        <v>50002.19</v>
      </c>
      <c r="F4897" s="5">
        <v>5922.7</v>
      </c>
      <c r="G4897" s="5">
        <v>950.94</v>
      </c>
      <c r="H4897" s="5">
        <v>6986.385199999997</v>
      </c>
      <c r="I4897" s="5">
        <v>11965.850000000017</v>
      </c>
      <c r="J4897" s="5">
        <v>1379955.2167968701</v>
      </c>
      <c r="K4897" s="7">
        <v>201</v>
      </c>
      <c r="L4897" s="7">
        <v>0</v>
      </c>
      <c r="M4897" s="8">
        <v>0</v>
      </c>
      <c r="N4897" s="8">
        <v>16</v>
      </c>
      <c r="O4897" s="6">
        <v>24</v>
      </c>
    </row>
    <row r="4898" spans="1:15" x14ac:dyDescent="0.2">
      <c r="A4898" s="3">
        <v>35674</v>
      </c>
      <c r="B4898" t="s">
        <v>10</v>
      </c>
      <c r="C4898" t="s">
        <v>16</v>
      </c>
      <c r="D4898" s="7">
        <v>847269.91520000005</v>
      </c>
      <c r="E4898" s="5">
        <v>770676.02</v>
      </c>
      <c r="F4898" s="5">
        <v>34479.550000000003</v>
      </c>
      <c r="G4898" s="5">
        <v>2267.0700000000002</v>
      </c>
      <c r="H4898" s="5">
        <v>39847.275200000026</v>
      </c>
      <c r="I4898" s="5">
        <v>26693.083333333328</v>
      </c>
      <c r="J4898" s="5">
        <v>21417512.754882801</v>
      </c>
      <c r="K4898" s="7">
        <v>3220</v>
      </c>
      <c r="L4898" s="7">
        <v>530</v>
      </c>
      <c r="M4898" s="8">
        <v>22</v>
      </c>
      <c r="N4898" s="8">
        <v>204</v>
      </c>
      <c r="O4898" s="6">
        <v>1069</v>
      </c>
    </row>
    <row r="4899" spans="1:15" x14ac:dyDescent="0.2">
      <c r="A4899" s="3">
        <v>35674</v>
      </c>
      <c r="B4899" t="s">
        <v>10</v>
      </c>
      <c r="C4899" t="s">
        <v>16</v>
      </c>
      <c r="D4899" s="7">
        <v>15791.35</v>
      </c>
      <c r="E4899" s="5">
        <v>14557.54</v>
      </c>
      <c r="F4899" s="5">
        <v>1135.19</v>
      </c>
      <c r="G4899" s="5">
        <v>150.38999999999999</v>
      </c>
      <c r="H4899" s="5">
        <v>-51.77000000000055</v>
      </c>
      <c r="I4899" s="5">
        <v>4.8833333333333302</v>
      </c>
      <c r="J4899" s="5">
        <v>2320907.14941407</v>
      </c>
      <c r="K4899" s="7">
        <v>178</v>
      </c>
      <c r="L4899" s="7">
        <v>2</v>
      </c>
      <c r="M4899" s="8">
        <v>8</v>
      </c>
      <c r="N4899" s="8">
        <v>17</v>
      </c>
      <c r="O4899" s="6">
        <v>21</v>
      </c>
    </row>
    <row r="4900" spans="1:15" x14ac:dyDescent="0.2">
      <c r="A4900" s="3">
        <v>35704</v>
      </c>
      <c r="B4900" t="s">
        <v>1</v>
      </c>
      <c r="C4900" t="s">
        <v>15</v>
      </c>
      <c r="D4900" s="7">
        <v>67228.215700000001</v>
      </c>
      <c r="E4900" s="5">
        <v>3813.12</v>
      </c>
      <c r="F4900" s="5">
        <v>46674.84</v>
      </c>
      <c r="G4900" s="5">
        <v>1146.96</v>
      </c>
      <c r="H4900" s="5">
        <v>15593.295700000002</v>
      </c>
      <c r="I4900" s="5">
        <v>100200.86666666667</v>
      </c>
      <c r="J4900" s="5">
        <v>50420.668715476997</v>
      </c>
      <c r="K4900" s="7">
        <v>264</v>
      </c>
      <c r="L4900" s="7">
        <v>0</v>
      </c>
      <c r="M4900" s="8">
        <v>-1</v>
      </c>
      <c r="N4900" s="8">
        <v>16</v>
      </c>
      <c r="O4900" s="6">
        <v>20</v>
      </c>
    </row>
    <row r="4901" spans="1:15" x14ac:dyDescent="0.2">
      <c r="A4901" s="3">
        <v>35704</v>
      </c>
      <c r="B4901" t="s">
        <v>1</v>
      </c>
      <c r="C4901" t="s">
        <v>16</v>
      </c>
      <c r="D4901" s="7">
        <v>703.23</v>
      </c>
      <c r="E4901" s="5">
        <v>703.23</v>
      </c>
      <c r="F4901" s="5">
        <v>0</v>
      </c>
      <c r="G4901" s="5">
        <v>0</v>
      </c>
      <c r="H4901" s="5">
        <v>0</v>
      </c>
      <c r="I4901" s="5">
        <v>0</v>
      </c>
      <c r="J4901" s="5">
        <v>6165.9308919906598</v>
      </c>
      <c r="K4901" s="7">
        <v>8</v>
      </c>
      <c r="L4901" s="7">
        <v>0</v>
      </c>
      <c r="M4901" s="8">
        <v>0</v>
      </c>
      <c r="N4901" s="8">
        <v>3</v>
      </c>
      <c r="O4901" s="6">
        <v>3</v>
      </c>
    </row>
    <row r="4902" spans="1:15" x14ac:dyDescent="0.2">
      <c r="A4902" s="3">
        <v>35704</v>
      </c>
      <c r="B4902" t="s">
        <v>1</v>
      </c>
      <c r="C4902" t="s">
        <v>15</v>
      </c>
      <c r="D4902" s="7">
        <v>431.66</v>
      </c>
      <c r="E4902" s="5">
        <v>0</v>
      </c>
      <c r="F4902" s="5">
        <v>431.66</v>
      </c>
      <c r="G4902" s="5">
        <v>0</v>
      </c>
      <c r="H4902" s="5">
        <v>0</v>
      </c>
      <c r="I4902" s="5">
        <v>0</v>
      </c>
      <c r="J4902" s="5">
        <v>0</v>
      </c>
      <c r="K4902" s="7">
        <v>0</v>
      </c>
      <c r="L4902" s="7">
        <v>0</v>
      </c>
      <c r="M4902" s="8">
        <v>0</v>
      </c>
      <c r="N4902" s="8">
        <v>0</v>
      </c>
      <c r="O4902" s="6">
        <v>1</v>
      </c>
    </row>
    <row r="4903" spans="1:15" x14ac:dyDescent="0.2">
      <c r="A4903" s="3">
        <v>35704</v>
      </c>
      <c r="B4903" t="s">
        <v>1</v>
      </c>
      <c r="C4903" t="s">
        <v>15</v>
      </c>
      <c r="D4903" s="7">
        <v>6746.0860000000002</v>
      </c>
      <c r="E4903" s="5">
        <v>1426.5</v>
      </c>
      <c r="F4903" s="5">
        <v>3482.6891999999998</v>
      </c>
      <c r="G4903" s="5">
        <v>593.89</v>
      </c>
      <c r="H4903" s="5">
        <v>1243.0068000000006</v>
      </c>
      <c r="I4903" s="5">
        <v>7383.6333333333369</v>
      </c>
      <c r="J4903" s="5">
        <v>10814.4660320282</v>
      </c>
      <c r="K4903" s="7">
        <v>16</v>
      </c>
      <c r="L4903" s="7">
        <v>0</v>
      </c>
      <c r="M4903" s="8">
        <v>0</v>
      </c>
      <c r="N4903" s="8">
        <v>1</v>
      </c>
      <c r="O4903" s="6">
        <v>1</v>
      </c>
    </row>
    <row r="4904" spans="1:15" x14ac:dyDescent="0.2">
      <c r="A4904" s="3">
        <v>35704</v>
      </c>
      <c r="B4904" t="s">
        <v>1</v>
      </c>
      <c r="C4904" t="s">
        <v>17</v>
      </c>
      <c r="D4904" s="7">
        <v>6363247.8355999999</v>
      </c>
      <c r="E4904" s="5">
        <v>970100.51</v>
      </c>
      <c r="F4904" s="5">
        <v>3000969.51</v>
      </c>
      <c r="G4904" s="5">
        <v>223639.74</v>
      </c>
      <c r="H4904" s="5">
        <v>2168538.0756000001</v>
      </c>
      <c r="I4904" s="5">
        <v>7773504.5500000007</v>
      </c>
      <c r="J4904" s="5">
        <v>45168060.235453598</v>
      </c>
      <c r="K4904" s="7">
        <v>15467</v>
      </c>
      <c r="L4904" s="7">
        <v>1744</v>
      </c>
      <c r="M4904" s="8">
        <v>820</v>
      </c>
      <c r="N4904" s="8">
        <v>1398</v>
      </c>
      <c r="O4904" s="6">
        <v>4623</v>
      </c>
    </row>
    <row r="4905" spans="1:15" x14ac:dyDescent="0.2">
      <c r="A4905" s="3">
        <v>35704</v>
      </c>
      <c r="B4905" t="s">
        <v>1</v>
      </c>
      <c r="C4905" t="s">
        <v>17</v>
      </c>
      <c r="D4905" s="7">
        <v>734666.00950000004</v>
      </c>
      <c r="E4905" s="5">
        <v>263613.55</v>
      </c>
      <c r="F4905" s="5">
        <v>267308.06</v>
      </c>
      <c r="G4905" s="5">
        <v>51536.14</v>
      </c>
      <c r="H4905" s="5">
        <v>152208.25950000004</v>
      </c>
      <c r="I4905" s="5">
        <v>733407.39999999932</v>
      </c>
      <c r="J4905" s="5">
        <v>15404248.4804688</v>
      </c>
      <c r="K4905" s="7">
        <v>3188</v>
      </c>
      <c r="L4905" s="7">
        <v>1494</v>
      </c>
      <c r="M4905" s="8">
        <v>67</v>
      </c>
      <c r="N4905" s="8">
        <v>150</v>
      </c>
      <c r="O4905" s="6">
        <v>1480</v>
      </c>
    </row>
    <row r="4906" spans="1:15" x14ac:dyDescent="0.2">
      <c r="A4906" s="3">
        <v>35704</v>
      </c>
      <c r="B4906" t="s">
        <v>1</v>
      </c>
      <c r="C4906" t="s">
        <v>15</v>
      </c>
      <c r="D4906" s="7">
        <v>132521.33960000001</v>
      </c>
      <c r="E4906" s="5">
        <v>37311.620000000003</v>
      </c>
      <c r="F4906" s="5">
        <v>48042.02</v>
      </c>
      <c r="G4906" s="5">
        <v>5259.26</v>
      </c>
      <c r="H4906" s="5">
        <v>41908.439600000012</v>
      </c>
      <c r="I4906" s="5">
        <v>74075.466666666674</v>
      </c>
      <c r="J4906" s="5">
        <v>989977.80957031401</v>
      </c>
      <c r="K4906" s="7">
        <v>741</v>
      </c>
      <c r="L4906" s="7">
        <v>62</v>
      </c>
      <c r="M4906" s="8">
        <v>83</v>
      </c>
      <c r="N4906" s="8">
        <v>116</v>
      </c>
      <c r="O4906" s="6">
        <v>184</v>
      </c>
    </row>
    <row r="4907" spans="1:15" x14ac:dyDescent="0.2">
      <c r="A4907" s="3">
        <v>35704</v>
      </c>
      <c r="B4907" t="s">
        <v>1</v>
      </c>
      <c r="C4907" t="s">
        <v>17</v>
      </c>
      <c r="D4907" s="7">
        <v>2287173.1398</v>
      </c>
      <c r="E4907" s="5">
        <v>349223.29</v>
      </c>
      <c r="F4907" s="5">
        <v>953623.89</v>
      </c>
      <c r="G4907" s="5">
        <v>129194.33</v>
      </c>
      <c r="H4907" s="5">
        <v>855131.6298</v>
      </c>
      <c r="I4907" s="5">
        <v>3634590.4833333343</v>
      </c>
      <c r="J4907" s="5">
        <v>6756747.609375</v>
      </c>
      <c r="K4907" s="7">
        <v>9921</v>
      </c>
      <c r="L4907" s="7">
        <v>1363</v>
      </c>
      <c r="M4907" s="8">
        <v>11</v>
      </c>
      <c r="N4907" s="8">
        <v>624</v>
      </c>
      <c r="O4907" s="6">
        <v>1761</v>
      </c>
    </row>
    <row r="4908" spans="1:15" x14ac:dyDescent="0.2">
      <c r="A4908" s="3">
        <v>35704</v>
      </c>
      <c r="B4908" t="s">
        <v>1</v>
      </c>
      <c r="C4908" t="s">
        <v>16</v>
      </c>
      <c r="D4908" s="7">
        <v>123001.0463</v>
      </c>
      <c r="E4908" s="5">
        <v>116016.19</v>
      </c>
      <c r="F4908" s="5">
        <v>6191.16</v>
      </c>
      <c r="G4908" s="5">
        <v>94.28</v>
      </c>
      <c r="H4908" s="5">
        <v>699.41629999999964</v>
      </c>
      <c r="I4908" s="5">
        <v>4.5666666666666629</v>
      </c>
      <c r="J4908" s="5">
        <v>3739183.29003907</v>
      </c>
      <c r="K4908" s="7">
        <v>271</v>
      </c>
      <c r="L4908" s="7">
        <v>25</v>
      </c>
      <c r="M4908" s="8">
        <v>-1</v>
      </c>
      <c r="N4908" s="8">
        <v>27</v>
      </c>
      <c r="O4908" s="6">
        <v>63</v>
      </c>
    </row>
    <row r="4909" spans="1:15" x14ac:dyDescent="0.2">
      <c r="A4909" s="3">
        <v>35704</v>
      </c>
      <c r="B4909" t="s">
        <v>1</v>
      </c>
      <c r="C4909" t="s">
        <v>15</v>
      </c>
      <c r="D4909" s="7">
        <v>1962660.2671999999</v>
      </c>
      <c r="E4909" s="5">
        <v>382722.92</v>
      </c>
      <c r="F4909" s="5">
        <v>686750.63</v>
      </c>
      <c r="G4909" s="5">
        <v>85332.19</v>
      </c>
      <c r="H4909" s="5">
        <v>807854.52719999989</v>
      </c>
      <c r="I4909" s="5">
        <v>3303124.633333337</v>
      </c>
      <c r="J4909" s="5">
        <v>7295260.56738282</v>
      </c>
      <c r="K4909" s="7">
        <v>8759</v>
      </c>
      <c r="L4909" s="7">
        <v>4</v>
      </c>
      <c r="M4909" s="8">
        <v>-175</v>
      </c>
      <c r="N4909" s="8">
        <v>570</v>
      </c>
      <c r="O4909" s="6">
        <v>931</v>
      </c>
    </row>
    <row r="4910" spans="1:15" x14ac:dyDescent="0.2">
      <c r="A4910" s="3">
        <v>35704</v>
      </c>
      <c r="B4910" t="s">
        <v>1</v>
      </c>
      <c r="C4910" t="s">
        <v>15</v>
      </c>
      <c r="D4910" s="7">
        <v>404179.3089</v>
      </c>
      <c r="E4910" s="5">
        <v>34305.089999999997</v>
      </c>
      <c r="F4910" s="5">
        <v>250796.49</v>
      </c>
      <c r="G4910" s="5">
        <v>9762.34</v>
      </c>
      <c r="H4910" s="5">
        <v>109315.38889999999</v>
      </c>
      <c r="I4910" s="5">
        <v>251354.63333333342</v>
      </c>
      <c r="J4910" s="5">
        <v>458342.671875</v>
      </c>
      <c r="K4910" s="7">
        <v>937</v>
      </c>
      <c r="L4910" s="7">
        <v>6</v>
      </c>
      <c r="M4910" s="8">
        <v>-18</v>
      </c>
      <c r="N4910" s="8">
        <v>72</v>
      </c>
      <c r="O4910" s="6">
        <v>173</v>
      </c>
    </row>
    <row r="4911" spans="1:15" x14ac:dyDescent="0.2">
      <c r="A4911" s="3">
        <v>35704</v>
      </c>
      <c r="B4911" t="s">
        <v>1</v>
      </c>
      <c r="C4911" t="s">
        <v>15</v>
      </c>
      <c r="D4911" s="7">
        <v>1813685.6377000001</v>
      </c>
      <c r="E4911" s="5">
        <v>351628.01</v>
      </c>
      <c r="F4911" s="5">
        <v>658183.06999999995</v>
      </c>
      <c r="G4911" s="5">
        <v>71973.570000000007</v>
      </c>
      <c r="H4911" s="5">
        <v>731900.98770000017</v>
      </c>
      <c r="I4911" s="5">
        <v>2092326.8499999996</v>
      </c>
      <c r="J4911" s="5">
        <v>7503731.4208984403</v>
      </c>
      <c r="K4911" s="7">
        <v>7251</v>
      </c>
      <c r="L4911" s="7">
        <v>8</v>
      </c>
      <c r="M4911" s="8">
        <v>-211</v>
      </c>
      <c r="N4911" s="8">
        <v>685</v>
      </c>
      <c r="O4911" s="6">
        <v>966</v>
      </c>
    </row>
    <row r="4912" spans="1:15" x14ac:dyDescent="0.2">
      <c r="A4912" s="3">
        <v>35704</v>
      </c>
      <c r="B4912" t="s">
        <v>1</v>
      </c>
      <c r="C4912" t="s">
        <v>17</v>
      </c>
      <c r="D4912" s="7">
        <v>48610.2255</v>
      </c>
      <c r="E4912" s="5">
        <v>8290.9500000000007</v>
      </c>
      <c r="F4912" s="5">
        <v>27984.1</v>
      </c>
      <c r="G4912" s="5">
        <v>350.18</v>
      </c>
      <c r="H4912" s="5">
        <v>11984.995500000005</v>
      </c>
      <c r="I4912" s="5">
        <v>43400.650000000045</v>
      </c>
      <c r="J4912" s="5">
        <v>79095.842828750494</v>
      </c>
      <c r="K4912" s="7">
        <v>85</v>
      </c>
      <c r="L4912" s="7">
        <v>2</v>
      </c>
      <c r="M4912" s="8">
        <v>0</v>
      </c>
      <c r="N4912" s="8">
        <v>10</v>
      </c>
      <c r="O4912" s="6">
        <v>15</v>
      </c>
    </row>
    <row r="4913" spans="1:15" x14ac:dyDescent="0.2">
      <c r="A4913" s="3">
        <v>35704</v>
      </c>
      <c r="B4913" t="s">
        <v>1</v>
      </c>
      <c r="C4913" t="s">
        <v>17</v>
      </c>
      <c r="D4913" s="7">
        <v>1120.4375</v>
      </c>
      <c r="E4913" s="5">
        <v>179.32</v>
      </c>
      <c r="F4913" s="5">
        <v>790.29</v>
      </c>
      <c r="G4913" s="5">
        <v>0</v>
      </c>
      <c r="H4913" s="5">
        <v>150.8275000000001</v>
      </c>
      <c r="I4913" s="5">
        <v>433.13333333333259</v>
      </c>
      <c r="J4913" s="5">
        <v>19.3056640625</v>
      </c>
      <c r="K4913" s="7">
        <v>3</v>
      </c>
      <c r="L4913" s="7">
        <v>0</v>
      </c>
      <c r="M4913" s="8">
        <v>0</v>
      </c>
      <c r="N4913" s="8">
        <v>2</v>
      </c>
      <c r="O4913" s="6">
        <v>1</v>
      </c>
    </row>
    <row r="4914" spans="1:15" x14ac:dyDescent="0.2">
      <c r="A4914" s="3">
        <v>35704</v>
      </c>
      <c r="B4914" t="s">
        <v>1</v>
      </c>
      <c r="C4914" t="s">
        <v>15</v>
      </c>
      <c r="D4914" s="7">
        <v>904742.24800000002</v>
      </c>
      <c r="E4914" s="5">
        <v>82189.039999999994</v>
      </c>
      <c r="F4914" s="5">
        <v>634400.93999999994</v>
      </c>
      <c r="G4914" s="5">
        <v>19270.12</v>
      </c>
      <c r="H4914" s="5">
        <v>168882.14800000004</v>
      </c>
      <c r="I4914" s="5">
        <v>561242.41666666663</v>
      </c>
      <c r="J4914" s="5">
        <v>1711486.15234375</v>
      </c>
      <c r="K4914" s="7">
        <v>3016</v>
      </c>
      <c r="L4914" s="7">
        <v>9</v>
      </c>
      <c r="M4914" s="8">
        <v>-26</v>
      </c>
      <c r="N4914" s="8">
        <v>391</v>
      </c>
      <c r="O4914" s="6">
        <v>614</v>
      </c>
    </row>
    <row r="4915" spans="1:15" x14ac:dyDescent="0.2">
      <c r="A4915" s="3">
        <v>35704</v>
      </c>
      <c r="B4915" t="s">
        <v>1</v>
      </c>
      <c r="C4915" t="s">
        <v>17</v>
      </c>
      <c r="D4915" s="7">
        <v>2602865.6228999998</v>
      </c>
      <c r="E4915" s="5">
        <v>783222.38</v>
      </c>
      <c r="F4915" s="5">
        <v>773299.87</v>
      </c>
      <c r="G4915" s="5">
        <v>130313.4</v>
      </c>
      <c r="H4915" s="5">
        <v>916029.97289999994</v>
      </c>
      <c r="I4915" s="5">
        <v>2865804.5499999989</v>
      </c>
      <c r="J4915" s="5">
        <v>10353146.879882799</v>
      </c>
      <c r="K4915" s="7">
        <v>5219</v>
      </c>
      <c r="L4915" s="7">
        <v>1259</v>
      </c>
      <c r="M4915" s="8">
        <v>134</v>
      </c>
      <c r="N4915" s="8">
        <v>486</v>
      </c>
      <c r="O4915" s="6">
        <v>1849</v>
      </c>
    </row>
    <row r="4916" spans="1:15" x14ac:dyDescent="0.2">
      <c r="A4916" s="3">
        <v>35704</v>
      </c>
      <c r="B4916" t="s">
        <v>1</v>
      </c>
      <c r="C4916" t="s">
        <v>17</v>
      </c>
      <c r="D4916" s="7">
        <v>9938341.6947000008</v>
      </c>
      <c r="E4916" s="5">
        <v>4436238.91</v>
      </c>
      <c r="F4916" s="5">
        <v>3846095.49</v>
      </c>
      <c r="G4916" s="5">
        <v>728227.87</v>
      </c>
      <c r="H4916" s="5">
        <v>927779.42470000044</v>
      </c>
      <c r="I4916" s="5">
        <v>4519043.9833333362</v>
      </c>
      <c r="J4916" s="5">
        <v>13882321.4931641</v>
      </c>
      <c r="K4916" s="7">
        <v>13773</v>
      </c>
      <c r="L4916" s="7">
        <v>3836</v>
      </c>
      <c r="M4916" s="8">
        <v>-8</v>
      </c>
      <c r="N4916" s="8">
        <v>170</v>
      </c>
      <c r="O4916" s="6">
        <v>634</v>
      </c>
    </row>
    <row r="4917" spans="1:15" x14ac:dyDescent="0.2">
      <c r="A4917" s="3">
        <v>35704</v>
      </c>
      <c r="B4917" t="s">
        <v>1</v>
      </c>
      <c r="C4917" t="s">
        <v>17</v>
      </c>
      <c r="D4917" s="7">
        <v>329292.41220000002</v>
      </c>
      <c r="E4917" s="5">
        <v>954.32</v>
      </c>
      <c r="F4917" s="5">
        <v>39330.86</v>
      </c>
      <c r="G4917" s="5">
        <v>3781.63</v>
      </c>
      <c r="H4917" s="5">
        <v>285225.60220000002</v>
      </c>
      <c r="I4917" s="5">
        <v>1477490.6833333338</v>
      </c>
      <c r="J4917" s="5">
        <v>4615995.2832031297</v>
      </c>
      <c r="K4917" s="7">
        <v>3260</v>
      </c>
      <c r="L4917" s="7">
        <v>271</v>
      </c>
      <c r="M4917" s="8">
        <v>56</v>
      </c>
      <c r="N4917" s="8">
        <v>238</v>
      </c>
      <c r="O4917" s="6">
        <v>173</v>
      </c>
    </row>
    <row r="4918" spans="1:15" x14ac:dyDescent="0.2">
      <c r="A4918" s="3">
        <v>35704</v>
      </c>
      <c r="B4918" t="s">
        <v>1</v>
      </c>
      <c r="C4918" t="s">
        <v>16</v>
      </c>
      <c r="D4918" s="7">
        <v>29139.331699999999</v>
      </c>
      <c r="E4918" s="5">
        <v>20438.939999999999</v>
      </c>
      <c r="F4918" s="5">
        <v>2349.6999999999998</v>
      </c>
      <c r="G4918" s="5">
        <v>265.57</v>
      </c>
      <c r="H4918" s="5">
        <v>6085.1217000000006</v>
      </c>
      <c r="I4918" s="5">
        <v>10021.966666666662</v>
      </c>
      <c r="J4918" s="5">
        <v>428991.33496093802</v>
      </c>
      <c r="K4918" s="7">
        <v>84</v>
      </c>
      <c r="L4918" s="7">
        <v>1</v>
      </c>
      <c r="M4918" s="8">
        <v>3</v>
      </c>
      <c r="N4918" s="8">
        <v>8</v>
      </c>
      <c r="O4918" s="6">
        <v>13</v>
      </c>
    </row>
    <row r="4919" spans="1:15" x14ac:dyDescent="0.2">
      <c r="A4919" s="3">
        <v>35704</v>
      </c>
      <c r="B4919" t="s">
        <v>1</v>
      </c>
      <c r="C4919" t="s">
        <v>16</v>
      </c>
      <c r="D4919" s="7">
        <v>180409.75690000001</v>
      </c>
      <c r="E4919" s="5">
        <v>125965.39</v>
      </c>
      <c r="F4919" s="5">
        <v>31242.67</v>
      </c>
      <c r="G4919" s="5">
        <v>1187.77</v>
      </c>
      <c r="H4919" s="5">
        <v>22013.926900000009</v>
      </c>
      <c r="I4919" s="5">
        <v>42582.983333333308</v>
      </c>
      <c r="J4919" s="5">
        <v>3746972.3730468801</v>
      </c>
      <c r="K4919" s="7">
        <v>988</v>
      </c>
      <c r="L4919" s="7">
        <v>114</v>
      </c>
      <c r="M4919" s="8">
        <v>8</v>
      </c>
      <c r="N4919" s="8">
        <v>160</v>
      </c>
      <c r="O4919" s="6">
        <v>315</v>
      </c>
    </row>
    <row r="4920" spans="1:15" x14ac:dyDescent="0.2">
      <c r="A4920" s="3">
        <v>35704</v>
      </c>
      <c r="B4920" t="s">
        <v>1</v>
      </c>
      <c r="C4920" t="s">
        <v>16</v>
      </c>
      <c r="D4920" s="7">
        <v>3707.16</v>
      </c>
      <c r="E4920" s="5">
        <v>2659.03</v>
      </c>
      <c r="F4920" s="5">
        <v>430.42</v>
      </c>
      <c r="G4920" s="5">
        <v>13.64</v>
      </c>
      <c r="H4920" s="5">
        <v>604.0699999999996</v>
      </c>
      <c r="I4920" s="5">
        <v>4.8666666666666707</v>
      </c>
      <c r="J4920" s="5">
        <v>547495.9453125</v>
      </c>
      <c r="K4920" s="7">
        <v>52</v>
      </c>
      <c r="L4920" s="7">
        <v>0</v>
      </c>
      <c r="M4920" s="8">
        <v>1</v>
      </c>
      <c r="N4920" s="8">
        <v>2</v>
      </c>
      <c r="O4920" s="6">
        <v>13</v>
      </c>
    </row>
    <row r="4921" spans="1:15" x14ac:dyDescent="0.2">
      <c r="A4921" s="3">
        <v>35704</v>
      </c>
      <c r="B4921" t="s">
        <v>1</v>
      </c>
      <c r="C4921" t="s">
        <v>18</v>
      </c>
      <c r="D4921" s="7">
        <v>0</v>
      </c>
      <c r="E4921" s="5">
        <v>0</v>
      </c>
      <c r="F4921" s="5">
        <v>0</v>
      </c>
      <c r="G4921" s="5">
        <v>0</v>
      </c>
      <c r="H4921" s="5">
        <v>0</v>
      </c>
      <c r="I4921" s="5">
        <v>0</v>
      </c>
      <c r="J4921" s="5">
        <v>0</v>
      </c>
      <c r="K4921" s="7">
        <v>1</v>
      </c>
      <c r="L4921" s="7">
        <v>0</v>
      </c>
      <c r="M4921" s="8">
        <v>0</v>
      </c>
      <c r="N4921" s="8">
        <v>0</v>
      </c>
      <c r="O4921" s="6">
        <v>0</v>
      </c>
    </row>
    <row r="4922" spans="1:15" x14ac:dyDescent="0.2">
      <c r="A4922" s="3">
        <v>35704</v>
      </c>
      <c r="B4922" t="s">
        <v>12</v>
      </c>
      <c r="C4922" t="s">
        <v>15</v>
      </c>
      <c r="D4922" s="7">
        <v>230.964</v>
      </c>
      <c r="E4922" s="5">
        <v>169.49</v>
      </c>
      <c r="F4922" s="5">
        <v>61.2</v>
      </c>
      <c r="G4922" s="5">
        <v>0</v>
      </c>
      <c r="H4922" s="5">
        <v>0.2739999999999867</v>
      </c>
      <c r="I4922" s="5">
        <v>0.2</v>
      </c>
      <c r="J4922" s="5">
        <v>3570.08203125</v>
      </c>
      <c r="K4922" s="7">
        <v>5</v>
      </c>
      <c r="L4922" s="7">
        <v>0</v>
      </c>
      <c r="M4922" s="8">
        <v>0</v>
      </c>
      <c r="N4922" s="8">
        <v>1</v>
      </c>
      <c r="O4922" s="6">
        <v>0</v>
      </c>
    </row>
    <row r="4923" spans="1:15" x14ac:dyDescent="0.2">
      <c r="A4923" s="3">
        <v>35704</v>
      </c>
      <c r="B4923" t="s">
        <v>12</v>
      </c>
      <c r="C4923" t="s">
        <v>15</v>
      </c>
      <c r="D4923" s="7">
        <v>4518.5562</v>
      </c>
      <c r="E4923" s="5">
        <v>0</v>
      </c>
      <c r="F4923" s="5">
        <v>4307.55</v>
      </c>
      <c r="G4923" s="5">
        <v>0</v>
      </c>
      <c r="H4923" s="5">
        <v>211.00619999999981</v>
      </c>
      <c r="I4923" s="5">
        <v>288.45000000000016</v>
      </c>
      <c r="J4923" s="5">
        <v>0</v>
      </c>
      <c r="K4923" s="7">
        <v>18</v>
      </c>
      <c r="L4923" s="7">
        <v>0</v>
      </c>
      <c r="M4923" s="8">
        <v>0</v>
      </c>
      <c r="N4923" s="8">
        <v>8</v>
      </c>
      <c r="O4923" s="6">
        <v>16</v>
      </c>
    </row>
    <row r="4924" spans="1:15" x14ac:dyDescent="0.2">
      <c r="A4924" s="3">
        <v>35704</v>
      </c>
      <c r="B4924" t="s">
        <v>12</v>
      </c>
      <c r="C4924" t="s">
        <v>17</v>
      </c>
      <c r="D4924" s="7">
        <v>6584506.0702</v>
      </c>
      <c r="E4924" s="5">
        <v>952405.75</v>
      </c>
      <c r="F4924" s="5">
        <v>4652344</v>
      </c>
      <c r="G4924" s="5">
        <v>211951.02</v>
      </c>
      <c r="H4924" s="5">
        <v>767805.30019999994</v>
      </c>
      <c r="I4924" s="5">
        <v>6475000.8166666646</v>
      </c>
      <c r="J4924" s="5">
        <v>22798103.416992199</v>
      </c>
      <c r="K4924" s="7">
        <v>17076</v>
      </c>
      <c r="L4924" s="7">
        <v>5391</v>
      </c>
      <c r="M4924" s="8">
        <v>-41</v>
      </c>
      <c r="N4924" s="8">
        <v>1302</v>
      </c>
      <c r="O4924" s="6">
        <v>6391</v>
      </c>
    </row>
    <row r="4925" spans="1:15" x14ac:dyDescent="0.2">
      <c r="A4925" s="3">
        <v>35704</v>
      </c>
      <c r="B4925" t="s">
        <v>12</v>
      </c>
      <c r="C4925" t="s">
        <v>17</v>
      </c>
      <c r="D4925" s="7">
        <v>133144.58439999999</v>
      </c>
      <c r="E4925" s="5">
        <v>48262.07</v>
      </c>
      <c r="F4925" s="5">
        <v>42422.65</v>
      </c>
      <c r="G4925" s="5">
        <v>7407.14</v>
      </c>
      <c r="H4925" s="5">
        <v>35052.724399999985</v>
      </c>
      <c r="I4925" s="5">
        <v>96811.283333333209</v>
      </c>
      <c r="J4925" s="5">
        <v>1677817.4970703099</v>
      </c>
      <c r="K4925" s="7">
        <v>802</v>
      </c>
      <c r="L4925" s="7">
        <v>474</v>
      </c>
      <c r="M4925" s="8">
        <v>4</v>
      </c>
      <c r="N4925" s="8">
        <v>5</v>
      </c>
      <c r="O4925" s="6">
        <v>494</v>
      </c>
    </row>
    <row r="4926" spans="1:15" x14ac:dyDescent="0.2">
      <c r="A4926" s="3">
        <v>35704</v>
      </c>
      <c r="B4926" t="s">
        <v>12</v>
      </c>
      <c r="C4926" t="s">
        <v>15</v>
      </c>
      <c r="D4926" s="7">
        <v>5330.5565999999999</v>
      </c>
      <c r="E4926" s="5">
        <v>1871.46</v>
      </c>
      <c r="F4926" s="5">
        <v>2170.7199999999998</v>
      </c>
      <c r="G4926" s="5">
        <v>107.67</v>
      </c>
      <c r="H4926" s="5">
        <v>1180.7066</v>
      </c>
      <c r="I4926" s="5">
        <v>3850.6666666666724</v>
      </c>
      <c r="J4926" s="5">
        <v>142839.64941406299</v>
      </c>
      <c r="K4926" s="7">
        <v>64</v>
      </c>
      <c r="L4926" s="7">
        <v>6</v>
      </c>
      <c r="M4926" s="8">
        <v>12</v>
      </c>
      <c r="N4926" s="8">
        <v>9</v>
      </c>
      <c r="O4926" s="6">
        <v>11</v>
      </c>
    </row>
    <row r="4927" spans="1:15" x14ac:dyDescent="0.2">
      <c r="A4927" s="3">
        <v>35704</v>
      </c>
      <c r="B4927" t="s">
        <v>12</v>
      </c>
      <c r="C4927" t="s">
        <v>17</v>
      </c>
      <c r="D4927" s="7">
        <v>399789.84899999999</v>
      </c>
      <c r="E4927" s="5">
        <v>19269.23</v>
      </c>
      <c r="F4927" s="5">
        <v>293518.78999999998</v>
      </c>
      <c r="G4927" s="5">
        <v>11058.37</v>
      </c>
      <c r="H4927" s="5">
        <v>75943.459000000032</v>
      </c>
      <c r="I4927" s="5">
        <v>422837.39999999985</v>
      </c>
      <c r="J4927" s="5">
        <v>343890.08203125</v>
      </c>
      <c r="K4927" s="7">
        <v>1271</v>
      </c>
      <c r="L4927" s="7">
        <v>404</v>
      </c>
      <c r="M4927" s="8">
        <v>31</v>
      </c>
      <c r="N4927" s="8">
        <v>78</v>
      </c>
      <c r="O4927" s="6">
        <v>258</v>
      </c>
    </row>
    <row r="4928" spans="1:15" x14ac:dyDescent="0.2">
      <c r="A4928" s="3">
        <v>35704</v>
      </c>
      <c r="B4928" t="s">
        <v>12</v>
      </c>
      <c r="C4928" t="s">
        <v>16</v>
      </c>
      <c r="D4928" s="7">
        <v>330.51</v>
      </c>
      <c r="E4928" s="5">
        <v>330.51</v>
      </c>
      <c r="F4928" s="5">
        <v>0</v>
      </c>
      <c r="G4928" s="5">
        <v>0</v>
      </c>
      <c r="H4928" s="5">
        <v>0</v>
      </c>
      <c r="I4928" s="5">
        <v>0</v>
      </c>
      <c r="J4928" s="5">
        <v>5052.2177734375</v>
      </c>
      <c r="K4928" s="7">
        <v>1</v>
      </c>
      <c r="L4928" s="7">
        <v>0</v>
      </c>
      <c r="M4928" s="8">
        <v>1</v>
      </c>
      <c r="N4928" s="8">
        <v>0</v>
      </c>
      <c r="O4928" s="6">
        <v>0</v>
      </c>
    </row>
    <row r="4929" spans="1:15" x14ac:dyDescent="0.2">
      <c r="A4929" s="3">
        <v>35704</v>
      </c>
      <c r="B4929" t="s">
        <v>12</v>
      </c>
      <c r="C4929" t="s">
        <v>15</v>
      </c>
      <c r="D4929" s="7">
        <v>113747.04459999999</v>
      </c>
      <c r="E4929" s="5">
        <v>21448.81</v>
      </c>
      <c r="F4929" s="5">
        <v>48401.95</v>
      </c>
      <c r="G4929" s="5">
        <v>6418.8</v>
      </c>
      <c r="H4929" s="5">
        <v>37477.484599999996</v>
      </c>
      <c r="I4929" s="5">
        <v>165756.43333333329</v>
      </c>
      <c r="J4929" s="5">
        <v>323361.283203125</v>
      </c>
      <c r="K4929" s="7">
        <v>493</v>
      </c>
      <c r="L4929" s="7">
        <v>0</v>
      </c>
      <c r="M4929" s="8">
        <v>-11</v>
      </c>
      <c r="N4929" s="8">
        <v>85</v>
      </c>
      <c r="O4929" s="6">
        <v>142</v>
      </c>
    </row>
    <row r="4930" spans="1:15" x14ac:dyDescent="0.2">
      <c r="A4930" s="3">
        <v>35704</v>
      </c>
      <c r="B4930" t="s">
        <v>12</v>
      </c>
      <c r="C4930" t="s">
        <v>15</v>
      </c>
      <c r="D4930" s="7">
        <v>8692.2137999999995</v>
      </c>
      <c r="E4930" s="5">
        <v>968.66</v>
      </c>
      <c r="F4930" s="5">
        <v>5693.59</v>
      </c>
      <c r="G4930" s="5">
        <v>241.19</v>
      </c>
      <c r="H4930" s="5">
        <v>1788.7737999999995</v>
      </c>
      <c r="I4930" s="5">
        <v>4715.3333333333339</v>
      </c>
      <c r="J4930" s="5">
        <v>3356.3701171875</v>
      </c>
      <c r="K4930" s="7">
        <v>31</v>
      </c>
      <c r="L4930" s="7">
        <v>0</v>
      </c>
      <c r="M4930" s="8">
        <v>0</v>
      </c>
      <c r="N4930" s="8">
        <v>3</v>
      </c>
      <c r="O4930" s="6">
        <v>3</v>
      </c>
    </row>
    <row r="4931" spans="1:15" x14ac:dyDescent="0.2">
      <c r="A4931" s="3">
        <v>35704</v>
      </c>
      <c r="B4931" t="s">
        <v>12</v>
      </c>
      <c r="C4931" t="s">
        <v>15</v>
      </c>
      <c r="D4931" s="7">
        <v>2373.8508999999999</v>
      </c>
      <c r="E4931" s="5">
        <v>137.62</v>
      </c>
      <c r="F4931" s="5">
        <v>1439.25</v>
      </c>
      <c r="G4931" s="5">
        <v>99.15</v>
      </c>
      <c r="H4931" s="5">
        <v>697.83090000000004</v>
      </c>
      <c r="I4931" s="5">
        <v>1655.4666666666647</v>
      </c>
      <c r="J4931" s="5">
        <v>303.6865234375</v>
      </c>
      <c r="K4931" s="7">
        <v>13</v>
      </c>
      <c r="L4931" s="7">
        <v>0</v>
      </c>
      <c r="M4931" s="8">
        <v>0</v>
      </c>
      <c r="N4931" s="8">
        <v>3</v>
      </c>
      <c r="O4931" s="6">
        <v>3</v>
      </c>
    </row>
    <row r="4932" spans="1:15" x14ac:dyDescent="0.2">
      <c r="A4932" s="3">
        <v>35704</v>
      </c>
      <c r="B4932" t="s">
        <v>12</v>
      </c>
      <c r="C4932" t="s">
        <v>17</v>
      </c>
      <c r="D4932" s="7">
        <v>1063.6359</v>
      </c>
      <c r="E4932" s="5">
        <v>17.77</v>
      </c>
      <c r="F4932" s="5">
        <v>879.43</v>
      </c>
      <c r="G4932" s="5">
        <v>0</v>
      </c>
      <c r="H4932" s="5">
        <v>166.43590000000006</v>
      </c>
      <c r="I4932" s="5">
        <v>749.53333333333433</v>
      </c>
      <c r="J4932" s="5">
        <v>12102.0732421875</v>
      </c>
      <c r="K4932" s="7">
        <v>7</v>
      </c>
      <c r="L4932" s="7">
        <v>1</v>
      </c>
      <c r="M4932" s="8">
        <v>-1</v>
      </c>
      <c r="N4932" s="8">
        <v>2</v>
      </c>
      <c r="O4932" s="6">
        <v>2</v>
      </c>
    </row>
    <row r="4933" spans="1:15" x14ac:dyDescent="0.2">
      <c r="A4933" s="3">
        <v>35704</v>
      </c>
      <c r="B4933" t="s">
        <v>12</v>
      </c>
      <c r="C4933" t="s">
        <v>17</v>
      </c>
      <c r="D4933" s="7">
        <v>144.91999999999999</v>
      </c>
      <c r="E4933" s="5">
        <v>79.260000000000005</v>
      </c>
      <c r="F4933" s="5">
        <v>64.53</v>
      </c>
      <c r="G4933" s="5">
        <v>1.1299999999999999</v>
      </c>
      <c r="H4933" s="5">
        <v>-1.865174681370263E-14</v>
      </c>
      <c r="I4933" s="5">
        <v>0</v>
      </c>
      <c r="J4933" s="5">
        <v>16.7705078125</v>
      </c>
      <c r="K4933" s="7">
        <v>1</v>
      </c>
      <c r="L4933" s="7">
        <v>0</v>
      </c>
      <c r="M4933" s="8">
        <v>0</v>
      </c>
      <c r="N4933" s="8">
        <v>1</v>
      </c>
      <c r="O4933" s="6">
        <v>0</v>
      </c>
    </row>
    <row r="4934" spans="1:15" x14ac:dyDescent="0.2">
      <c r="A4934" s="3">
        <v>35704</v>
      </c>
      <c r="B4934" t="s">
        <v>12</v>
      </c>
      <c r="C4934" t="s">
        <v>15</v>
      </c>
      <c r="D4934" s="7">
        <v>605120.91650000005</v>
      </c>
      <c r="E4934" s="5">
        <v>52655.45</v>
      </c>
      <c r="F4934" s="5">
        <v>469487.46</v>
      </c>
      <c r="G4934" s="5">
        <v>9251.35</v>
      </c>
      <c r="H4934" s="5">
        <v>73726.65650000007</v>
      </c>
      <c r="I4934" s="5">
        <v>391628.54999999981</v>
      </c>
      <c r="J4934" s="5">
        <v>1097719.50390625</v>
      </c>
      <c r="K4934" s="7">
        <v>1892</v>
      </c>
      <c r="L4934" s="7">
        <v>1</v>
      </c>
      <c r="M4934" s="8">
        <v>-10</v>
      </c>
      <c r="N4934" s="8">
        <v>263</v>
      </c>
      <c r="O4934" s="6">
        <v>577</v>
      </c>
    </row>
    <row r="4935" spans="1:15" x14ac:dyDescent="0.2">
      <c r="A4935" s="3">
        <v>35704</v>
      </c>
      <c r="B4935" t="s">
        <v>12</v>
      </c>
      <c r="C4935" t="s">
        <v>17</v>
      </c>
      <c r="D4935" s="7">
        <v>151519.41260000001</v>
      </c>
      <c r="E4935" s="5">
        <v>46260.06</v>
      </c>
      <c r="F4935" s="5">
        <v>56964.98</v>
      </c>
      <c r="G4935" s="5">
        <v>8427.82</v>
      </c>
      <c r="H4935" s="5">
        <v>39866.55260000001</v>
      </c>
      <c r="I4935" s="5">
        <v>179177.60000000003</v>
      </c>
      <c r="J4935" s="5">
        <v>657025.509765625</v>
      </c>
      <c r="K4935" s="7">
        <v>327</v>
      </c>
      <c r="L4935" s="7">
        <v>79</v>
      </c>
      <c r="M4935" s="8">
        <v>14</v>
      </c>
      <c r="N4935" s="8">
        <v>31</v>
      </c>
      <c r="O4935" s="6">
        <v>84</v>
      </c>
    </row>
    <row r="4936" spans="1:15" x14ac:dyDescent="0.2">
      <c r="A4936" s="3">
        <v>35704</v>
      </c>
      <c r="B4936" t="s">
        <v>12</v>
      </c>
      <c r="C4936" t="s">
        <v>17</v>
      </c>
      <c r="D4936" s="7">
        <v>1775.3153</v>
      </c>
      <c r="E4936" s="5">
        <v>847.47</v>
      </c>
      <c r="F4936" s="5">
        <v>711.85</v>
      </c>
      <c r="G4936" s="5">
        <v>135.6</v>
      </c>
      <c r="H4936" s="5">
        <v>80.395299999999935</v>
      </c>
      <c r="I4936" s="5">
        <v>195.88333333333335</v>
      </c>
      <c r="J4936" s="5">
        <v>10.0927734375</v>
      </c>
      <c r="K4936" s="7">
        <v>2</v>
      </c>
      <c r="L4936" s="7">
        <v>0</v>
      </c>
      <c r="M4936" s="8">
        <v>0</v>
      </c>
      <c r="N4936" s="8">
        <v>0</v>
      </c>
      <c r="O4936" s="6">
        <v>0</v>
      </c>
    </row>
    <row r="4937" spans="1:15" x14ac:dyDescent="0.2">
      <c r="A4937" s="3">
        <v>35704</v>
      </c>
      <c r="B4937" t="s">
        <v>12</v>
      </c>
      <c r="C4937" t="s">
        <v>17</v>
      </c>
      <c r="D4937" s="7">
        <v>367.34539999999998</v>
      </c>
      <c r="E4937" s="5">
        <v>0</v>
      </c>
      <c r="F4937" s="5">
        <v>0.21</v>
      </c>
      <c r="G4937" s="5">
        <v>0</v>
      </c>
      <c r="H4937" s="5">
        <v>367.1354</v>
      </c>
      <c r="I4937" s="5">
        <v>4842.666666666667</v>
      </c>
      <c r="J4937" s="5">
        <v>8990.7919921875</v>
      </c>
      <c r="K4937" s="7">
        <v>8</v>
      </c>
      <c r="L4937" s="7">
        <v>0</v>
      </c>
      <c r="M4937" s="8">
        <v>1</v>
      </c>
      <c r="N4937" s="8">
        <v>0</v>
      </c>
      <c r="O4937" s="6">
        <v>0</v>
      </c>
    </row>
    <row r="4938" spans="1:15" x14ac:dyDescent="0.2">
      <c r="A4938" s="3">
        <v>35704</v>
      </c>
      <c r="B4938" t="s">
        <v>12</v>
      </c>
      <c r="C4938" t="s">
        <v>16</v>
      </c>
      <c r="D4938" s="7">
        <v>1302.9172000000001</v>
      </c>
      <c r="E4938" s="5">
        <v>957.73</v>
      </c>
      <c r="F4938" s="5">
        <v>278.27</v>
      </c>
      <c r="G4938" s="5">
        <v>12.04</v>
      </c>
      <c r="H4938" s="5">
        <v>54.877200000000094</v>
      </c>
      <c r="I4938" s="5">
        <v>331.06666666666706</v>
      </c>
      <c r="J4938" s="5">
        <v>25764.9775390625</v>
      </c>
      <c r="K4938" s="7">
        <v>14</v>
      </c>
      <c r="L4938" s="7">
        <v>1</v>
      </c>
      <c r="M4938" s="8">
        <v>1</v>
      </c>
      <c r="N4938" s="8">
        <v>6</v>
      </c>
      <c r="O4938" s="6">
        <v>2</v>
      </c>
    </row>
    <row r="4939" spans="1:15" x14ac:dyDescent="0.2">
      <c r="A4939" s="3">
        <v>35704</v>
      </c>
      <c r="B4939" t="s">
        <v>12</v>
      </c>
      <c r="C4939" t="s">
        <v>16</v>
      </c>
      <c r="D4939" s="7">
        <v>8.4700000000000006</v>
      </c>
      <c r="E4939" s="5">
        <v>4.24</v>
      </c>
      <c r="F4939" s="5">
        <v>3.55</v>
      </c>
      <c r="G4939" s="5">
        <v>0.68</v>
      </c>
      <c r="H4939" s="5">
        <v>0</v>
      </c>
      <c r="I4939" s="5">
        <v>1.36666666666667</v>
      </c>
      <c r="J4939" s="5">
        <v>2177.2294921875</v>
      </c>
      <c r="K4939" s="7">
        <v>1</v>
      </c>
      <c r="L4939" s="7">
        <v>0</v>
      </c>
      <c r="M4939" s="8">
        <v>1</v>
      </c>
      <c r="N4939" s="8">
        <v>0</v>
      </c>
      <c r="O4939" s="6">
        <v>0</v>
      </c>
    </row>
    <row r="4940" spans="1:15" x14ac:dyDescent="0.2">
      <c r="A4940" s="3">
        <v>35704</v>
      </c>
      <c r="B4940" t="s">
        <v>12</v>
      </c>
      <c r="C4940" t="s">
        <v>18</v>
      </c>
      <c r="D4940" s="7">
        <v>0</v>
      </c>
      <c r="E4940" s="5">
        <v>0</v>
      </c>
      <c r="F4940" s="5">
        <v>0</v>
      </c>
      <c r="G4940" s="5">
        <v>0</v>
      </c>
      <c r="H4940" s="5">
        <v>0</v>
      </c>
      <c r="I4940" s="5">
        <v>0</v>
      </c>
      <c r="J4940" s="5">
        <v>0</v>
      </c>
      <c r="K4940" s="7">
        <v>0</v>
      </c>
      <c r="L4940" s="7">
        <v>0</v>
      </c>
      <c r="M4940" s="8">
        <v>0</v>
      </c>
      <c r="N4940" s="8">
        <v>0</v>
      </c>
      <c r="O4940" s="6">
        <v>0</v>
      </c>
    </row>
    <row r="4941" spans="1:15" x14ac:dyDescent="0.2">
      <c r="A4941" s="3">
        <v>35704</v>
      </c>
      <c r="B4941" t="s">
        <v>2</v>
      </c>
      <c r="C4941" t="s">
        <v>15</v>
      </c>
      <c r="D4941" s="7">
        <v>544231.80020000006</v>
      </c>
      <c r="E4941" s="5">
        <v>34436.44</v>
      </c>
      <c r="F4941" s="5">
        <v>278441.46980000002</v>
      </c>
      <c r="G4941" s="5">
        <v>12567.47</v>
      </c>
      <c r="H4941" s="5">
        <v>218786.42040000003</v>
      </c>
      <c r="I4941" s="5">
        <v>658271.48333333293</v>
      </c>
      <c r="J4941" s="5">
        <v>316817.59277343802</v>
      </c>
      <c r="K4941" s="7">
        <v>2905</v>
      </c>
      <c r="L4941" s="7">
        <v>0</v>
      </c>
      <c r="M4941" s="8">
        <v>-48</v>
      </c>
      <c r="N4941" s="8">
        <v>76</v>
      </c>
      <c r="O4941" s="6">
        <v>120</v>
      </c>
    </row>
    <row r="4942" spans="1:15" x14ac:dyDescent="0.2">
      <c r="A4942" s="3">
        <v>35704</v>
      </c>
      <c r="B4942" t="s">
        <v>2</v>
      </c>
      <c r="C4942" t="s">
        <v>17</v>
      </c>
      <c r="D4942" s="7">
        <v>3028770.3829000001</v>
      </c>
      <c r="E4942" s="5">
        <v>771965.03</v>
      </c>
      <c r="F4942" s="5">
        <v>1015488</v>
      </c>
      <c r="G4942" s="5">
        <v>148135.22</v>
      </c>
      <c r="H4942" s="5">
        <v>1093182.1329000003</v>
      </c>
      <c r="I4942" s="5">
        <v>4071021.9999999981</v>
      </c>
      <c r="J4942" s="5">
        <v>11184964.223107301</v>
      </c>
      <c r="K4942" s="7">
        <v>5675</v>
      </c>
      <c r="L4942" s="7">
        <v>206</v>
      </c>
      <c r="M4942" s="8">
        <v>18</v>
      </c>
      <c r="N4942" s="8">
        <v>90</v>
      </c>
      <c r="O4942" s="6">
        <v>330</v>
      </c>
    </row>
    <row r="4943" spans="1:15" x14ac:dyDescent="0.2">
      <c r="A4943" s="3">
        <v>35704</v>
      </c>
      <c r="B4943" t="s">
        <v>2</v>
      </c>
      <c r="C4943" t="s">
        <v>17</v>
      </c>
      <c r="D4943" s="7">
        <v>209842.6293</v>
      </c>
      <c r="E4943" s="5">
        <v>78675.740000000005</v>
      </c>
      <c r="F4943" s="5">
        <v>65627.73</v>
      </c>
      <c r="G4943" s="5">
        <v>7721.18</v>
      </c>
      <c r="H4943" s="5">
        <v>57817.979299999985</v>
      </c>
      <c r="I4943" s="5">
        <v>205759.18333333326</v>
      </c>
      <c r="J4943" s="5">
        <v>5488880.49316407</v>
      </c>
      <c r="K4943" s="7">
        <v>467</v>
      </c>
      <c r="L4943" s="7">
        <v>83</v>
      </c>
      <c r="M4943" s="8">
        <v>77</v>
      </c>
      <c r="N4943" s="8">
        <v>4</v>
      </c>
      <c r="O4943" s="6">
        <v>38</v>
      </c>
    </row>
    <row r="4944" spans="1:15" x14ac:dyDescent="0.2">
      <c r="A4944" s="3">
        <v>35704</v>
      </c>
      <c r="B4944" t="s">
        <v>2</v>
      </c>
      <c r="C4944" t="s">
        <v>15</v>
      </c>
      <c r="D4944" s="7">
        <v>77796.725200000001</v>
      </c>
      <c r="E4944" s="5">
        <v>11874.58</v>
      </c>
      <c r="F4944" s="5">
        <v>29626.93</v>
      </c>
      <c r="G4944" s="5">
        <v>2481.06</v>
      </c>
      <c r="H4944" s="5">
        <v>33814.155200000001</v>
      </c>
      <c r="I4944" s="5">
        <v>58785.933333333349</v>
      </c>
      <c r="J4944" s="5">
        <v>143926.568359375</v>
      </c>
      <c r="K4944" s="7">
        <v>334</v>
      </c>
      <c r="L4944" s="7">
        <v>17</v>
      </c>
      <c r="M4944" s="8">
        <v>32</v>
      </c>
      <c r="N4944" s="8">
        <v>17</v>
      </c>
      <c r="O4944" s="6">
        <v>45</v>
      </c>
    </row>
    <row r="4945" spans="1:15" x14ac:dyDescent="0.2">
      <c r="A4945" s="3">
        <v>35704</v>
      </c>
      <c r="B4945" t="s">
        <v>2</v>
      </c>
      <c r="C4945" t="s">
        <v>17</v>
      </c>
      <c r="D4945" s="7">
        <v>1735394.6481000001</v>
      </c>
      <c r="E4945" s="5">
        <v>262375.59999999998</v>
      </c>
      <c r="F4945" s="5">
        <v>681047.61</v>
      </c>
      <c r="G4945" s="5">
        <v>70230.720000000001</v>
      </c>
      <c r="H4945" s="5">
        <v>721740.71810000029</v>
      </c>
      <c r="I4945" s="5">
        <v>3308141.6833333317</v>
      </c>
      <c r="J4945" s="5">
        <v>4282265.4628906297</v>
      </c>
      <c r="K4945" s="7">
        <v>6056</v>
      </c>
      <c r="L4945" s="7">
        <v>177</v>
      </c>
      <c r="M4945" s="8">
        <v>391</v>
      </c>
      <c r="N4945" s="8">
        <v>96</v>
      </c>
      <c r="O4945" s="6">
        <v>334</v>
      </c>
    </row>
    <row r="4946" spans="1:15" x14ac:dyDescent="0.2">
      <c r="A4946" s="3">
        <v>35704</v>
      </c>
      <c r="B4946" t="s">
        <v>2</v>
      </c>
      <c r="C4946" t="s">
        <v>16</v>
      </c>
      <c r="D4946" s="7">
        <v>168214.41810000001</v>
      </c>
      <c r="E4946" s="5">
        <v>163517.29999999999</v>
      </c>
      <c r="F4946" s="5">
        <v>4070.36</v>
      </c>
      <c r="G4946" s="5">
        <v>58.89</v>
      </c>
      <c r="H4946" s="5">
        <v>567.8681000000214</v>
      </c>
      <c r="I4946" s="5">
        <v>1.36666666666667</v>
      </c>
      <c r="J4946" s="5">
        <v>6780933.4326171903</v>
      </c>
      <c r="K4946" s="7">
        <v>351</v>
      </c>
      <c r="L4946" s="7">
        <v>2</v>
      </c>
      <c r="M4946" s="8">
        <v>1</v>
      </c>
      <c r="N4946" s="8">
        <v>19</v>
      </c>
      <c r="O4946" s="6">
        <v>58</v>
      </c>
    </row>
    <row r="4947" spans="1:15" x14ac:dyDescent="0.2">
      <c r="A4947" s="3">
        <v>35704</v>
      </c>
      <c r="B4947" t="s">
        <v>2</v>
      </c>
      <c r="C4947" t="s">
        <v>15</v>
      </c>
      <c r="D4947" s="7">
        <v>2217581.557</v>
      </c>
      <c r="E4947" s="5">
        <v>324872.05</v>
      </c>
      <c r="F4947" s="5">
        <v>887808.86</v>
      </c>
      <c r="G4947" s="5">
        <v>82623.3</v>
      </c>
      <c r="H4947" s="5">
        <v>922277.34699999995</v>
      </c>
      <c r="I4947" s="5">
        <v>4958022.650000005</v>
      </c>
      <c r="J4947" s="5">
        <v>4779974.0878906297</v>
      </c>
      <c r="K4947" s="7">
        <v>9734</v>
      </c>
      <c r="L4947" s="7">
        <v>-1</v>
      </c>
      <c r="M4947" s="8">
        <v>-297</v>
      </c>
      <c r="N4947" s="8">
        <v>257</v>
      </c>
      <c r="O4947" s="6">
        <v>423</v>
      </c>
    </row>
    <row r="4948" spans="1:15" x14ac:dyDescent="0.2">
      <c r="A4948" s="3">
        <v>35704</v>
      </c>
      <c r="B4948" t="s">
        <v>2</v>
      </c>
      <c r="C4948" t="s">
        <v>15</v>
      </c>
      <c r="D4948" s="7">
        <v>12590.699000000001</v>
      </c>
      <c r="E4948" s="5">
        <v>3723.9</v>
      </c>
      <c r="F4948" s="5">
        <v>2182.94</v>
      </c>
      <c r="G4948" s="5">
        <v>316.19</v>
      </c>
      <c r="H4948" s="5">
        <v>6367.6690000000008</v>
      </c>
      <c r="I4948" s="5">
        <v>29664.666666666668</v>
      </c>
      <c r="J4948" s="5">
        <v>71574.71875</v>
      </c>
      <c r="K4948" s="7">
        <v>33</v>
      </c>
      <c r="L4948" s="7">
        <v>0</v>
      </c>
      <c r="M4948" s="8">
        <v>-3</v>
      </c>
      <c r="N4948" s="8">
        <v>0</v>
      </c>
      <c r="O4948" s="6">
        <v>3</v>
      </c>
    </row>
    <row r="4949" spans="1:15" x14ac:dyDescent="0.2">
      <c r="A4949" s="3">
        <v>35704</v>
      </c>
      <c r="B4949" t="s">
        <v>2</v>
      </c>
      <c r="C4949" t="s">
        <v>15</v>
      </c>
      <c r="D4949" s="7">
        <v>3264631.2124000001</v>
      </c>
      <c r="E4949" s="5">
        <v>444691.72</v>
      </c>
      <c r="F4949" s="5">
        <v>1407735.14</v>
      </c>
      <c r="G4949" s="5">
        <v>115008.49</v>
      </c>
      <c r="H4949" s="5">
        <v>1297195.8624</v>
      </c>
      <c r="I4949" s="5">
        <v>4137851.15</v>
      </c>
      <c r="J4949" s="5">
        <v>8560609.8457031306</v>
      </c>
      <c r="K4949" s="7">
        <v>12315</v>
      </c>
      <c r="L4949" s="7">
        <v>1</v>
      </c>
      <c r="M4949" s="8">
        <v>-512</v>
      </c>
      <c r="N4949" s="8">
        <v>355</v>
      </c>
      <c r="O4949" s="6">
        <v>600</v>
      </c>
    </row>
    <row r="4950" spans="1:15" x14ac:dyDescent="0.2">
      <c r="A4950" s="3">
        <v>35704</v>
      </c>
      <c r="B4950" t="s">
        <v>2</v>
      </c>
      <c r="C4950" t="s">
        <v>15</v>
      </c>
      <c r="D4950" s="7">
        <v>317406.91259999998</v>
      </c>
      <c r="E4950" s="5">
        <v>30625.41</v>
      </c>
      <c r="F4950" s="5">
        <v>210007.97</v>
      </c>
      <c r="G4950" s="5">
        <v>6266.69</v>
      </c>
      <c r="H4950" s="5">
        <v>70506.842600000004</v>
      </c>
      <c r="I4950" s="5">
        <v>174502.65000000002</v>
      </c>
      <c r="J4950" s="5">
        <v>550880.533203125</v>
      </c>
      <c r="K4950" s="7">
        <v>1168</v>
      </c>
      <c r="L4950" s="7">
        <v>0</v>
      </c>
      <c r="M4950" s="8">
        <v>-14</v>
      </c>
      <c r="N4950" s="8">
        <v>91</v>
      </c>
      <c r="O4950" s="6">
        <v>125</v>
      </c>
    </row>
    <row r="4951" spans="1:15" x14ac:dyDescent="0.2">
      <c r="A4951" s="3">
        <v>35704</v>
      </c>
      <c r="B4951" t="s">
        <v>2</v>
      </c>
      <c r="C4951" t="s">
        <v>17</v>
      </c>
      <c r="D4951" s="7">
        <v>1734969.5515000001</v>
      </c>
      <c r="E4951" s="5">
        <v>548782.56000000006</v>
      </c>
      <c r="F4951" s="5">
        <v>490051.56</v>
      </c>
      <c r="G4951" s="5">
        <v>86507.249999999898</v>
      </c>
      <c r="H4951" s="5">
        <v>609628.18150000006</v>
      </c>
      <c r="I4951" s="5">
        <v>2136668.1833333327</v>
      </c>
      <c r="J4951" s="5">
        <v>6175160.0224609403</v>
      </c>
      <c r="K4951" s="7">
        <v>2115</v>
      </c>
      <c r="L4951" s="7">
        <v>36</v>
      </c>
      <c r="M4951" s="8">
        <v>154</v>
      </c>
      <c r="N4951" s="8">
        <v>25</v>
      </c>
      <c r="O4951" s="6">
        <v>129</v>
      </c>
    </row>
    <row r="4952" spans="1:15" x14ac:dyDescent="0.2">
      <c r="A4952" s="3">
        <v>35704</v>
      </c>
      <c r="B4952" t="s">
        <v>2</v>
      </c>
      <c r="C4952" t="s">
        <v>17</v>
      </c>
      <c r="D4952" s="7">
        <v>198037.80119999999</v>
      </c>
      <c r="E4952" s="5">
        <v>76745.42</v>
      </c>
      <c r="F4952" s="5">
        <v>67402.259999999995</v>
      </c>
      <c r="G4952" s="5">
        <v>12960.3</v>
      </c>
      <c r="H4952" s="5">
        <v>40929.821199999991</v>
      </c>
      <c r="I4952" s="5">
        <v>189837.0500000001</v>
      </c>
      <c r="J4952" s="5">
        <v>436958.66699218802</v>
      </c>
      <c r="K4952" s="7">
        <v>232</v>
      </c>
      <c r="L4952" s="7">
        <v>0</v>
      </c>
      <c r="M4952" s="8">
        <v>48</v>
      </c>
      <c r="N4952" s="8">
        <v>0</v>
      </c>
      <c r="O4952" s="6">
        <v>1</v>
      </c>
    </row>
    <row r="4953" spans="1:15" x14ac:dyDescent="0.2">
      <c r="A4953" s="3">
        <v>35704</v>
      </c>
      <c r="B4953" t="s">
        <v>2</v>
      </c>
      <c r="C4953" t="s">
        <v>17</v>
      </c>
      <c r="D4953" s="7">
        <v>68063.191600000006</v>
      </c>
      <c r="E4953" s="5">
        <v>342</v>
      </c>
      <c r="F4953" s="5">
        <v>3154.29</v>
      </c>
      <c r="G4953" s="5">
        <v>1019.43</v>
      </c>
      <c r="H4953" s="5">
        <v>63547.471600000004</v>
      </c>
      <c r="I4953" s="5">
        <v>402710.75000000041</v>
      </c>
      <c r="J4953" s="5">
        <v>806454.41796875</v>
      </c>
      <c r="K4953" s="7">
        <v>560</v>
      </c>
      <c r="L4953" s="7">
        <v>2</v>
      </c>
      <c r="M4953" s="8">
        <v>63</v>
      </c>
      <c r="N4953" s="8">
        <v>1</v>
      </c>
      <c r="O4953" s="6">
        <v>8</v>
      </c>
    </row>
    <row r="4954" spans="1:15" x14ac:dyDescent="0.2">
      <c r="A4954" s="3">
        <v>35704</v>
      </c>
      <c r="B4954" t="s">
        <v>2</v>
      </c>
      <c r="C4954" t="s">
        <v>16</v>
      </c>
      <c r="D4954" s="7">
        <v>6663.8114999999998</v>
      </c>
      <c r="E4954" s="5">
        <v>5043.49</v>
      </c>
      <c r="F4954" s="5">
        <v>394.9</v>
      </c>
      <c r="G4954" s="5">
        <v>62.54</v>
      </c>
      <c r="H4954" s="5">
        <v>1162.8815</v>
      </c>
      <c r="I4954" s="5">
        <v>1020.7333333333333</v>
      </c>
      <c r="J4954" s="5">
        <v>93179.419921875</v>
      </c>
      <c r="K4954" s="7">
        <v>30</v>
      </c>
      <c r="L4954" s="7">
        <v>1</v>
      </c>
      <c r="M4954" s="8">
        <v>1</v>
      </c>
      <c r="N4954" s="8">
        <v>3</v>
      </c>
      <c r="O4954" s="6">
        <v>3</v>
      </c>
    </row>
    <row r="4955" spans="1:15" x14ac:dyDescent="0.2">
      <c r="A4955" s="3">
        <v>35704</v>
      </c>
      <c r="B4955" t="s">
        <v>2</v>
      </c>
      <c r="C4955" t="s">
        <v>16</v>
      </c>
      <c r="D4955" s="7">
        <v>45747.0766</v>
      </c>
      <c r="E4955" s="5">
        <v>29692.36</v>
      </c>
      <c r="F4955" s="5">
        <v>8270.6299999999992</v>
      </c>
      <c r="G4955" s="5">
        <v>780.86</v>
      </c>
      <c r="H4955" s="5">
        <v>7003.2266000000009</v>
      </c>
      <c r="I4955" s="5">
        <v>11784.583333333328</v>
      </c>
      <c r="J4955" s="5">
        <v>879348.32812500105</v>
      </c>
      <c r="K4955" s="7">
        <v>144</v>
      </c>
      <c r="L4955" s="7">
        <v>14</v>
      </c>
      <c r="M4955" s="8">
        <v>7</v>
      </c>
      <c r="N4955" s="8">
        <v>12</v>
      </c>
      <c r="O4955" s="6">
        <v>42</v>
      </c>
    </row>
    <row r="4956" spans="1:15" x14ac:dyDescent="0.2">
      <c r="A4956" s="3">
        <v>35704</v>
      </c>
      <c r="B4956" t="s">
        <v>2</v>
      </c>
      <c r="C4956" t="s">
        <v>16</v>
      </c>
      <c r="D4956" s="7">
        <v>1737.1927000000001</v>
      </c>
      <c r="E4956" s="5">
        <v>1499.37</v>
      </c>
      <c r="F4956" s="5">
        <v>88.17</v>
      </c>
      <c r="G4956" s="5">
        <v>1.4</v>
      </c>
      <c r="H4956" s="5">
        <v>148.25270000000015</v>
      </c>
      <c r="I4956" s="5">
        <v>30.916666666666671</v>
      </c>
      <c r="J4956" s="5">
        <v>121876.84082031299</v>
      </c>
      <c r="K4956" s="7">
        <v>22</v>
      </c>
      <c r="L4956" s="7">
        <v>0</v>
      </c>
      <c r="M4956" s="8">
        <v>-1</v>
      </c>
      <c r="N4956" s="8">
        <v>3</v>
      </c>
      <c r="O4956" s="6">
        <v>0</v>
      </c>
    </row>
    <row r="4957" spans="1:15" x14ac:dyDescent="0.2">
      <c r="A4957" s="3">
        <v>35704</v>
      </c>
      <c r="B4957" t="s">
        <v>3</v>
      </c>
      <c r="C4957" t="s">
        <v>17</v>
      </c>
      <c r="D4957" s="7">
        <v>99959.873600000006</v>
      </c>
      <c r="E4957" s="5">
        <v>30123.31</v>
      </c>
      <c r="F4957" s="5">
        <v>29866.69</v>
      </c>
      <c r="G4957" s="5">
        <v>3988.12</v>
      </c>
      <c r="H4957" s="5">
        <v>35981.753600000004</v>
      </c>
      <c r="I4957" s="5">
        <v>136156.11666666673</v>
      </c>
      <c r="J4957" s="5">
        <v>494670.119387627</v>
      </c>
      <c r="K4957" s="7">
        <v>239</v>
      </c>
      <c r="L4957" s="7">
        <v>23</v>
      </c>
      <c r="M4957" s="8">
        <v>16</v>
      </c>
      <c r="N4957" s="8">
        <v>7</v>
      </c>
      <c r="O4957" s="6">
        <v>20</v>
      </c>
    </row>
    <row r="4958" spans="1:15" x14ac:dyDescent="0.2">
      <c r="A4958" s="3">
        <v>35704</v>
      </c>
      <c r="B4958" t="s">
        <v>3</v>
      </c>
      <c r="C4958" t="s">
        <v>17</v>
      </c>
      <c r="D4958" s="7">
        <v>8293.4045000000006</v>
      </c>
      <c r="E4958" s="5">
        <v>4399.72</v>
      </c>
      <c r="F4958" s="5">
        <v>2342.11</v>
      </c>
      <c r="G4958" s="5">
        <v>347.13</v>
      </c>
      <c r="H4958" s="5">
        <v>1204.4445000000001</v>
      </c>
      <c r="I4958" s="5">
        <v>4985.4166666666688</v>
      </c>
      <c r="J4958" s="5">
        <v>502506.57324218802</v>
      </c>
      <c r="K4958" s="7">
        <v>17</v>
      </c>
      <c r="L4958" s="7">
        <v>2</v>
      </c>
      <c r="M4958" s="8">
        <v>3</v>
      </c>
      <c r="N4958" s="8">
        <v>0</v>
      </c>
      <c r="O4958" s="6">
        <v>0</v>
      </c>
    </row>
    <row r="4959" spans="1:15" x14ac:dyDescent="0.2">
      <c r="A4959" s="3">
        <v>35704</v>
      </c>
      <c r="B4959" t="s">
        <v>3</v>
      </c>
      <c r="C4959" t="s">
        <v>15</v>
      </c>
      <c r="D4959" s="7">
        <v>2362.9711000000002</v>
      </c>
      <c r="E4959" s="5">
        <v>1476.78</v>
      </c>
      <c r="F4959" s="5">
        <v>314.74</v>
      </c>
      <c r="G4959" s="5">
        <v>54.33</v>
      </c>
      <c r="H4959" s="5">
        <v>517.12110000000018</v>
      </c>
      <c r="I4959" s="5">
        <v>1519.8</v>
      </c>
      <c r="J4959" s="5">
        <v>27519.1220703125</v>
      </c>
      <c r="K4959" s="7">
        <v>18</v>
      </c>
      <c r="L4959" s="7">
        <v>1</v>
      </c>
      <c r="M4959" s="8">
        <v>5</v>
      </c>
      <c r="N4959" s="8">
        <v>3</v>
      </c>
      <c r="O4959" s="6">
        <v>2</v>
      </c>
    </row>
    <row r="4960" spans="1:15" x14ac:dyDescent="0.2">
      <c r="A4960" s="3">
        <v>35704</v>
      </c>
      <c r="B4960" t="s">
        <v>3</v>
      </c>
      <c r="C4960" t="s">
        <v>17</v>
      </c>
      <c r="D4960" s="7">
        <v>204663.65669999999</v>
      </c>
      <c r="E4960" s="5">
        <v>51073.04</v>
      </c>
      <c r="F4960" s="5">
        <v>83538.55</v>
      </c>
      <c r="G4960" s="5">
        <v>8780.5499999999993</v>
      </c>
      <c r="H4960" s="5">
        <v>61271.516699999978</v>
      </c>
      <c r="I4960" s="5">
        <v>283800.46666666679</v>
      </c>
      <c r="J4960" s="5">
        <v>646671.87988281297</v>
      </c>
      <c r="K4960" s="7">
        <v>833</v>
      </c>
      <c r="L4960" s="7">
        <v>153</v>
      </c>
      <c r="M4960" s="8">
        <v>-29</v>
      </c>
      <c r="N4960" s="8">
        <v>42</v>
      </c>
      <c r="O4960" s="6">
        <v>151</v>
      </c>
    </row>
    <row r="4961" spans="1:15" x14ac:dyDescent="0.2">
      <c r="A4961" s="3">
        <v>35704</v>
      </c>
      <c r="B4961" t="s">
        <v>3</v>
      </c>
      <c r="C4961" t="s">
        <v>16</v>
      </c>
      <c r="D4961" s="7">
        <v>18337.79</v>
      </c>
      <c r="E4961" s="5">
        <v>17666.3</v>
      </c>
      <c r="F4961" s="5">
        <v>645.9</v>
      </c>
      <c r="G4961" s="5">
        <v>0</v>
      </c>
      <c r="H4961" s="5">
        <v>25.590000000001623</v>
      </c>
      <c r="I4961" s="5">
        <v>0</v>
      </c>
      <c r="J4961" s="5">
        <v>564260.24707031297</v>
      </c>
      <c r="K4961" s="7">
        <v>39</v>
      </c>
      <c r="L4961" s="7">
        <v>0</v>
      </c>
      <c r="M4961" s="8">
        <v>0</v>
      </c>
      <c r="N4961" s="8">
        <v>4</v>
      </c>
      <c r="O4961" s="6">
        <v>3</v>
      </c>
    </row>
    <row r="4962" spans="1:15" x14ac:dyDescent="0.2">
      <c r="A4962" s="3">
        <v>35704</v>
      </c>
      <c r="B4962" t="s">
        <v>3</v>
      </c>
      <c r="C4962" t="s">
        <v>15</v>
      </c>
      <c r="D4962" s="7">
        <v>31347.977299999999</v>
      </c>
      <c r="E4962" s="5">
        <v>9712.08</v>
      </c>
      <c r="F4962" s="5">
        <v>8765.2199999999993</v>
      </c>
      <c r="G4962" s="5">
        <v>974.44</v>
      </c>
      <c r="H4962" s="5">
        <v>11896.237299999997</v>
      </c>
      <c r="I4962" s="5">
        <v>49731.083333333372</v>
      </c>
      <c r="J4962" s="5">
        <v>144271.04980468799</v>
      </c>
      <c r="K4962" s="7">
        <v>208</v>
      </c>
      <c r="L4962" s="7">
        <v>4</v>
      </c>
      <c r="M4962" s="8">
        <v>0</v>
      </c>
      <c r="N4962" s="8">
        <v>12</v>
      </c>
      <c r="O4962" s="6">
        <v>12</v>
      </c>
    </row>
    <row r="4963" spans="1:15" x14ac:dyDescent="0.2">
      <c r="A4963" s="3">
        <v>35704</v>
      </c>
      <c r="B4963" t="s">
        <v>3</v>
      </c>
      <c r="C4963" t="s">
        <v>15</v>
      </c>
      <c r="D4963" s="7">
        <v>253.10980000000001</v>
      </c>
      <c r="E4963" s="5">
        <v>42.37</v>
      </c>
      <c r="F4963" s="5">
        <v>63.72</v>
      </c>
      <c r="G4963" s="5">
        <v>7.8</v>
      </c>
      <c r="H4963" s="5">
        <v>139.21979999999999</v>
      </c>
      <c r="I4963" s="5">
        <v>691.04999999999859</v>
      </c>
      <c r="J4963" s="5">
        <v>8928.677734375</v>
      </c>
      <c r="K4963" s="7">
        <v>1</v>
      </c>
      <c r="L4963" s="7">
        <v>0</v>
      </c>
      <c r="M4963" s="8">
        <v>0</v>
      </c>
      <c r="N4963" s="8">
        <v>0</v>
      </c>
      <c r="O4963" s="6">
        <v>0</v>
      </c>
    </row>
    <row r="4964" spans="1:15" x14ac:dyDescent="0.2">
      <c r="A4964" s="3">
        <v>35704</v>
      </c>
      <c r="B4964" t="s">
        <v>3</v>
      </c>
      <c r="C4964" t="s">
        <v>15</v>
      </c>
      <c r="D4964" s="7">
        <v>686.44</v>
      </c>
      <c r="E4964" s="5">
        <v>686.44</v>
      </c>
      <c r="F4964" s="5">
        <v>0</v>
      </c>
      <c r="G4964" s="5">
        <v>0</v>
      </c>
      <c r="H4964" s="5">
        <v>0</v>
      </c>
      <c r="I4964" s="5">
        <v>0</v>
      </c>
      <c r="J4964" s="5">
        <v>28784.0654296875</v>
      </c>
      <c r="K4964" s="7">
        <v>2</v>
      </c>
      <c r="L4964" s="7">
        <v>0</v>
      </c>
      <c r="M4964" s="8">
        <v>0</v>
      </c>
      <c r="N4964" s="8">
        <v>0</v>
      </c>
      <c r="O4964" s="6">
        <v>0</v>
      </c>
    </row>
    <row r="4965" spans="1:15" x14ac:dyDescent="0.2">
      <c r="A4965" s="3">
        <v>35704</v>
      </c>
      <c r="B4965" t="s">
        <v>3</v>
      </c>
      <c r="C4965" t="s">
        <v>15</v>
      </c>
      <c r="D4965" s="7">
        <v>1464.4639999999999</v>
      </c>
      <c r="E4965" s="5">
        <v>372.9</v>
      </c>
      <c r="F4965" s="5">
        <v>976.16</v>
      </c>
      <c r="G4965" s="5">
        <v>13.99</v>
      </c>
      <c r="H4965" s="5">
        <v>101.41399999999989</v>
      </c>
      <c r="I4965" s="5">
        <v>589.25000000000023</v>
      </c>
      <c r="J4965" s="5">
        <v>4570.8681640625</v>
      </c>
      <c r="K4965" s="7">
        <v>8</v>
      </c>
      <c r="L4965" s="7">
        <v>0</v>
      </c>
      <c r="M4965" s="8">
        <v>0</v>
      </c>
      <c r="N4965" s="8">
        <v>2</v>
      </c>
      <c r="O4965" s="6">
        <v>1</v>
      </c>
    </row>
    <row r="4966" spans="1:15" x14ac:dyDescent="0.2">
      <c r="A4966" s="3">
        <v>35704</v>
      </c>
      <c r="B4966" t="s">
        <v>3</v>
      </c>
      <c r="C4966" t="s">
        <v>17</v>
      </c>
      <c r="D4966" s="7">
        <v>38155.249400000001</v>
      </c>
      <c r="E4966" s="5">
        <v>13961.89</v>
      </c>
      <c r="F4966" s="5">
        <v>9631.8700000000008</v>
      </c>
      <c r="G4966" s="5">
        <v>1845.02</v>
      </c>
      <c r="H4966" s="5">
        <v>12716.4694</v>
      </c>
      <c r="I4966" s="5">
        <v>42783.983333333315</v>
      </c>
      <c r="J4966" s="5">
        <v>202731.0078125</v>
      </c>
      <c r="K4966" s="7">
        <v>53</v>
      </c>
      <c r="L4966" s="7">
        <v>2</v>
      </c>
      <c r="M4966" s="8">
        <v>2</v>
      </c>
      <c r="N4966" s="8">
        <v>2</v>
      </c>
      <c r="O4966" s="6">
        <v>6</v>
      </c>
    </row>
    <row r="4967" spans="1:15" x14ac:dyDescent="0.2">
      <c r="A4967" s="3">
        <v>35704</v>
      </c>
      <c r="B4967" t="s">
        <v>3</v>
      </c>
      <c r="C4967" t="s">
        <v>17</v>
      </c>
      <c r="D4967" s="7">
        <v>2086.0731000000001</v>
      </c>
      <c r="E4967" s="5">
        <v>1016.97</v>
      </c>
      <c r="F4967" s="5">
        <v>854.22</v>
      </c>
      <c r="G4967" s="5">
        <v>162.72</v>
      </c>
      <c r="H4967" s="5">
        <v>52.163100000000014</v>
      </c>
      <c r="I4967" s="5">
        <v>1139.5333333333322</v>
      </c>
      <c r="J4967" s="5">
        <v>2989.4755859375</v>
      </c>
      <c r="K4967" s="7">
        <v>3</v>
      </c>
      <c r="L4967" s="7">
        <v>0</v>
      </c>
      <c r="M4967" s="8">
        <v>0</v>
      </c>
      <c r="N4967" s="8">
        <v>0</v>
      </c>
      <c r="O4967" s="6">
        <v>0</v>
      </c>
    </row>
    <row r="4968" spans="1:15" x14ac:dyDescent="0.2">
      <c r="A4968" s="3">
        <v>35704</v>
      </c>
      <c r="B4968" t="s">
        <v>3</v>
      </c>
      <c r="C4968" t="s">
        <v>17</v>
      </c>
      <c r="D4968" s="7">
        <v>384.27159999999998</v>
      </c>
      <c r="E4968" s="5">
        <v>0</v>
      </c>
      <c r="F4968" s="5">
        <v>6.56</v>
      </c>
      <c r="G4968" s="5">
        <v>36.99</v>
      </c>
      <c r="H4968" s="5">
        <v>340.72159999999997</v>
      </c>
      <c r="I4968" s="5">
        <v>2043.2166666666644</v>
      </c>
      <c r="J4968" s="5">
        <v>33480.126953125</v>
      </c>
      <c r="K4968" s="7">
        <v>25</v>
      </c>
      <c r="L4968" s="7">
        <v>0</v>
      </c>
      <c r="M4968" s="8">
        <v>2</v>
      </c>
      <c r="N4968" s="8">
        <v>2</v>
      </c>
      <c r="O4968" s="6">
        <v>1</v>
      </c>
    </row>
    <row r="4969" spans="1:15" x14ac:dyDescent="0.2">
      <c r="A4969" s="3">
        <v>35704</v>
      </c>
      <c r="B4969" t="s">
        <v>3</v>
      </c>
      <c r="C4969" t="s">
        <v>16</v>
      </c>
      <c r="D4969" s="7">
        <v>4583.6782999999996</v>
      </c>
      <c r="E4969" s="5">
        <v>4475.38</v>
      </c>
      <c r="F4969" s="5">
        <v>55.92</v>
      </c>
      <c r="G4969" s="5">
        <v>0</v>
      </c>
      <c r="H4969" s="5">
        <v>52.37829999999947</v>
      </c>
      <c r="I4969" s="5">
        <v>4.5666666666666664</v>
      </c>
      <c r="J4969" s="5">
        <v>84538.0478515625</v>
      </c>
      <c r="K4969" s="7">
        <v>18</v>
      </c>
      <c r="L4969" s="7">
        <v>0</v>
      </c>
      <c r="M4969" s="8">
        <v>1</v>
      </c>
      <c r="N4969" s="8">
        <v>1</v>
      </c>
      <c r="O4969" s="6">
        <v>3</v>
      </c>
    </row>
    <row r="4970" spans="1:15" x14ac:dyDescent="0.2">
      <c r="A4970" s="3">
        <v>35704</v>
      </c>
      <c r="B4970" t="s">
        <v>3</v>
      </c>
      <c r="C4970" t="s">
        <v>16</v>
      </c>
      <c r="D4970" s="7">
        <v>209989.43049999999</v>
      </c>
      <c r="E4970" s="5">
        <v>207153.01</v>
      </c>
      <c r="F4970" s="5">
        <v>30285.39</v>
      </c>
      <c r="G4970" s="5">
        <v>516.48</v>
      </c>
      <c r="H4970" s="5">
        <v>-27965.449500000021</v>
      </c>
      <c r="I4970" s="5">
        <v>25059.149999999994</v>
      </c>
      <c r="J4970" s="5">
        <v>4959492.5253906297</v>
      </c>
      <c r="K4970" s="7">
        <v>1745</v>
      </c>
      <c r="L4970" s="7">
        <v>37</v>
      </c>
      <c r="M4970" s="8">
        <v>-5</v>
      </c>
      <c r="N4970" s="8">
        <v>170</v>
      </c>
      <c r="O4970" s="6">
        <v>277</v>
      </c>
    </row>
    <row r="4971" spans="1:15" x14ac:dyDescent="0.2">
      <c r="A4971" s="3">
        <v>35704</v>
      </c>
      <c r="B4971" t="s">
        <v>3</v>
      </c>
      <c r="C4971" t="s">
        <v>16</v>
      </c>
      <c r="D4971" s="7">
        <v>564.97</v>
      </c>
      <c r="E4971" s="5">
        <v>531.04999999999995</v>
      </c>
      <c r="F4971" s="5">
        <v>33.92</v>
      </c>
      <c r="G4971" s="5">
        <v>0</v>
      </c>
      <c r="H4971" s="5">
        <v>7.1054273576010019E-14</v>
      </c>
      <c r="I4971" s="5">
        <v>0</v>
      </c>
      <c r="J4971" s="5">
        <v>185175.158203125</v>
      </c>
      <c r="K4971" s="7">
        <v>45</v>
      </c>
      <c r="L4971" s="7">
        <v>0</v>
      </c>
      <c r="M4971" s="8">
        <v>-1</v>
      </c>
      <c r="N4971" s="8">
        <v>2</v>
      </c>
      <c r="O4971" s="6">
        <v>6</v>
      </c>
    </row>
    <row r="4972" spans="1:15" x14ac:dyDescent="0.2">
      <c r="A4972" s="3">
        <v>35704</v>
      </c>
      <c r="B4972" t="s">
        <v>11</v>
      </c>
      <c r="C4972" t="s">
        <v>15</v>
      </c>
      <c r="D4972" s="7">
        <v>11597.5916</v>
      </c>
      <c r="E4972" s="5">
        <v>8266.18</v>
      </c>
      <c r="F4972" s="5">
        <v>2345.7600000000002</v>
      </c>
      <c r="G4972" s="5">
        <v>64.88</v>
      </c>
      <c r="H4972" s="5">
        <v>920.77159999999924</v>
      </c>
      <c r="I4972" s="5">
        <v>4437.2666666666701</v>
      </c>
      <c r="J4972" s="5">
        <v>2366.0510749816899</v>
      </c>
      <c r="K4972" s="7">
        <v>9</v>
      </c>
      <c r="L4972" s="7">
        <v>0</v>
      </c>
      <c r="M4972" s="8">
        <v>0</v>
      </c>
      <c r="N4972" s="8">
        <v>0</v>
      </c>
      <c r="O4972" s="6">
        <v>1</v>
      </c>
    </row>
    <row r="4973" spans="1:15" x14ac:dyDescent="0.2">
      <c r="A4973" s="3">
        <v>35704</v>
      </c>
      <c r="B4973" t="s">
        <v>11</v>
      </c>
      <c r="C4973" t="s">
        <v>16</v>
      </c>
      <c r="D4973" s="7">
        <v>140.88999999999999</v>
      </c>
      <c r="E4973" s="5">
        <v>140.88999999999999</v>
      </c>
      <c r="F4973" s="5">
        <v>0</v>
      </c>
      <c r="G4973" s="5">
        <v>0</v>
      </c>
      <c r="H4973" s="5">
        <v>0</v>
      </c>
      <c r="I4973" s="5">
        <v>0</v>
      </c>
      <c r="J4973" s="5">
        <v>301.230033874512</v>
      </c>
      <c r="K4973" s="7">
        <v>1</v>
      </c>
      <c r="L4973" s="7">
        <v>0</v>
      </c>
      <c r="M4973" s="8">
        <v>0</v>
      </c>
      <c r="N4973" s="8">
        <v>0</v>
      </c>
      <c r="O4973" s="6">
        <v>0</v>
      </c>
    </row>
    <row r="4974" spans="1:15" x14ac:dyDescent="0.2">
      <c r="A4974" s="3">
        <v>35704</v>
      </c>
      <c r="B4974" t="s">
        <v>11</v>
      </c>
      <c r="C4974" t="s">
        <v>15</v>
      </c>
      <c r="D4974" s="7">
        <v>0</v>
      </c>
      <c r="E4974" s="5">
        <v>0</v>
      </c>
      <c r="F4974" s="5">
        <v>0</v>
      </c>
      <c r="G4974" s="5">
        <v>0</v>
      </c>
      <c r="H4974" s="5">
        <v>0</v>
      </c>
      <c r="I4974" s="5">
        <v>0</v>
      </c>
      <c r="J4974" s="5">
        <v>0</v>
      </c>
      <c r="K4974" s="7">
        <v>0</v>
      </c>
      <c r="L4974" s="7">
        <v>0</v>
      </c>
      <c r="M4974" s="8">
        <v>0</v>
      </c>
      <c r="N4974" s="8">
        <v>0</v>
      </c>
      <c r="O4974" s="6">
        <v>0</v>
      </c>
    </row>
    <row r="4975" spans="1:15" x14ac:dyDescent="0.2">
      <c r="A4975" s="3">
        <v>35704</v>
      </c>
      <c r="B4975" t="s">
        <v>11</v>
      </c>
      <c r="C4975" t="s">
        <v>15</v>
      </c>
      <c r="D4975" s="7">
        <v>2535666.5735999998</v>
      </c>
      <c r="E4975" s="5">
        <v>146110.55499999999</v>
      </c>
      <c r="F4975" s="5">
        <v>1299366.25</v>
      </c>
      <c r="G4975" s="5">
        <v>57147.199999999997</v>
      </c>
      <c r="H4975" s="5">
        <v>1033042.5685999996</v>
      </c>
      <c r="I4975" s="5">
        <v>2753107.7</v>
      </c>
      <c r="J4975" s="5">
        <v>1496012.80859375</v>
      </c>
      <c r="K4975" s="7">
        <v>12859</v>
      </c>
      <c r="L4975" s="7">
        <v>-2</v>
      </c>
      <c r="M4975" s="8">
        <v>-263</v>
      </c>
      <c r="N4975" s="8">
        <v>279</v>
      </c>
      <c r="O4975" s="6">
        <v>411</v>
      </c>
    </row>
    <row r="4976" spans="1:15" x14ac:dyDescent="0.2">
      <c r="A4976" s="3">
        <v>35704</v>
      </c>
      <c r="B4976" t="s">
        <v>11</v>
      </c>
      <c r="C4976" t="s">
        <v>17</v>
      </c>
      <c r="D4976" s="7">
        <v>30446693.545400001</v>
      </c>
      <c r="E4976" s="5">
        <v>7677180.54</v>
      </c>
      <c r="F4976" s="5">
        <v>11545869.43</v>
      </c>
      <c r="G4976" s="5">
        <v>1421157.2</v>
      </c>
      <c r="H4976" s="5">
        <v>9802486.375400003</v>
      </c>
      <c r="I4976" s="5">
        <v>35208508.849999994</v>
      </c>
      <c r="J4976" s="5">
        <v>166450370.15461001</v>
      </c>
      <c r="K4976" s="7">
        <v>70454</v>
      </c>
      <c r="L4976" s="7">
        <v>6242</v>
      </c>
      <c r="M4976" s="8">
        <v>-372</v>
      </c>
      <c r="N4976" s="8">
        <v>1649</v>
      </c>
      <c r="O4976" s="6">
        <v>10452</v>
      </c>
    </row>
    <row r="4977" spans="1:15" x14ac:dyDescent="0.2">
      <c r="A4977" s="3">
        <v>35704</v>
      </c>
      <c r="B4977" t="s">
        <v>11</v>
      </c>
      <c r="C4977" t="s">
        <v>17</v>
      </c>
      <c r="D4977" s="7">
        <v>2182287.7267999998</v>
      </c>
      <c r="E4977" s="5">
        <v>824120.77</v>
      </c>
      <c r="F4977" s="5">
        <v>668437.99</v>
      </c>
      <c r="G4977" s="5">
        <v>89381.52</v>
      </c>
      <c r="H4977" s="5">
        <v>600347.4467999998</v>
      </c>
      <c r="I4977" s="5">
        <v>2046820.6</v>
      </c>
      <c r="J4977" s="5">
        <v>62821257.5097657</v>
      </c>
      <c r="K4977" s="7">
        <v>4927</v>
      </c>
      <c r="L4977" s="7">
        <v>965</v>
      </c>
      <c r="M4977" s="8">
        <v>640</v>
      </c>
      <c r="N4977" s="8">
        <v>28</v>
      </c>
      <c r="O4977" s="6">
        <v>319</v>
      </c>
    </row>
    <row r="4978" spans="1:15" x14ac:dyDescent="0.2">
      <c r="A4978" s="3">
        <v>35704</v>
      </c>
      <c r="B4978" t="s">
        <v>11</v>
      </c>
      <c r="C4978" t="s">
        <v>15</v>
      </c>
      <c r="D4978" s="7">
        <v>601464.44510000001</v>
      </c>
      <c r="E4978" s="5">
        <v>149162.9</v>
      </c>
      <c r="F4978" s="5">
        <v>253015.99</v>
      </c>
      <c r="G4978" s="5">
        <v>17998.22</v>
      </c>
      <c r="H4978" s="5">
        <v>181287.3351</v>
      </c>
      <c r="I4978" s="5">
        <v>451208.91666666692</v>
      </c>
      <c r="J4978" s="5">
        <v>3673770.0693359398</v>
      </c>
      <c r="K4978" s="7">
        <v>3009</v>
      </c>
      <c r="L4978" s="7">
        <v>87</v>
      </c>
      <c r="M4978" s="8">
        <v>382</v>
      </c>
      <c r="N4978" s="8">
        <v>160</v>
      </c>
      <c r="O4978" s="6">
        <v>404</v>
      </c>
    </row>
    <row r="4979" spans="1:15" x14ac:dyDescent="0.2">
      <c r="A4979" s="3">
        <v>35704</v>
      </c>
      <c r="B4979" t="s">
        <v>11</v>
      </c>
      <c r="C4979" t="s">
        <v>17</v>
      </c>
      <c r="D4979" s="7">
        <v>13123752.6741</v>
      </c>
      <c r="E4979" s="5">
        <v>2239723.9700000002</v>
      </c>
      <c r="F4979" s="5">
        <v>5374655.1399999997</v>
      </c>
      <c r="G4979" s="5">
        <v>559529.53999999899</v>
      </c>
      <c r="H4979" s="5">
        <v>4949844.024100001</v>
      </c>
      <c r="I4979" s="5">
        <v>22524723.58333334</v>
      </c>
      <c r="J4979" s="5">
        <v>36304802.105468802</v>
      </c>
      <c r="K4979" s="7">
        <v>49959</v>
      </c>
      <c r="L4979" s="7">
        <v>2048</v>
      </c>
      <c r="M4979" s="8">
        <v>2440</v>
      </c>
      <c r="N4979" s="8">
        <v>1025</v>
      </c>
      <c r="O4979" s="6">
        <v>3201</v>
      </c>
    </row>
    <row r="4980" spans="1:15" x14ac:dyDescent="0.2">
      <c r="A4980" s="3">
        <v>35704</v>
      </c>
      <c r="B4980" t="s">
        <v>11</v>
      </c>
      <c r="C4980" t="s">
        <v>16</v>
      </c>
      <c r="D4980" s="7">
        <v>5558447.9989</v>
      </c>
      <c r="E4980" s="5">
        <v>5394976.96</v>
      </c>
      <c r="F4980" s="5">
        <v>145672.47</v>
      </c>
      <c r="G4980" s="5">
        <v>2642.59</v>
      </c>
      <c r="H4980" s="5">
        <v>15155.978900000042</v>
      </c>
      <c r="I4980" s="5">
        <v>133.81666666666672</v>
      </c>
      <c r="J4980" s="5">
        <v>214459031.46972701</v>
      </c>
      <c r="K4980" s="7">
        <v>13204</v>
      </c>
      <c r="L4980" s="7">
        <v>334</v>
      </c>
      <c r="M4980" s="8">
        <v>-40</v>
      </c>
      <c r="N4980" s="8">
        <v>910</v>
      </c>
      <c r="O4980" s="6">
        <v>1780</v>
      </c>
    </row>
    <row r="4981" spans="1:15" x14ac:dyDescent="0.2">
      <c r="A4981" s="3">
        <v>35704</v>
      </c>
      <c r="B4981" t="s">
        <v>11</v>
      </c>
      <c r="C4981" t="s">
        <v>15</v>
      </c>
      <c r="D4981" s="7">
        <v>19474360.204500001</v>
      </c>
      <c r="E4981" s="5">
        <v>3620908.07</v>
      </c>
      <c r="F4981" s="5">
        <v>7498364.4600000102</v>
      </c>
      <c r="G4981" s="5">
        <v>746449.02</v>
      </c>
      <c r="H4981" s="5">
        <v>7608638.6544999909</v>
      </c>
      <c r="I4981" s="5">
        <v>34123658.166666597</v>
      </c>
      <c r="J4981" s="5">
        <v>61039280.952148497</v>
      </c>
      <c r="K4981" s="7">
        <v>89177</v>
      </c>
      <c r="L4981" s="7">
        <v>2</v>
      </c>
      <c r="M4981" s="8">
        <v>-2347</v>
      </c>
      <c r="N4981" s="8">
        <v>2896</v>
      </c>
      <c r="O4981" s="6">
        <v>4816</v>
      </c>
    </row>
    <row r="4982" spans="1:15" x14ac:dyDescent="0.2">
      <c r="A4982" s="3">
        <v>35704</v>
      </c>
      <c r="B4982" t="s">
        <v>11</v>
      </c>
      <c r="C4982" t="s">
        <v>15</v>
      </c>
      <c r="D4982" s="7">
        <v>81715.106299999999</v>
      </c>
      <c r="E4982" s="5">
        <v>23408.23</v>
      </c>
      <c r="F4982" s="5">
        <v>15031.66</v>
      </c>
      <c r="G4982" s="5">
        <v>2081.79</v>
      </c>
      <c r="H4982" s="5">
        <v>41193.426299999999</v>
      </c>
      <c r="I4982" s="5">
        <v>156086.84999999998</v>
      </c>
      <c r="J4982" s="5">
        <v>642343.712890625</v>
      </c>
      <c r="K4982" s="7">
        <v>208</v>
      </c>
      <c r="L4982" s="7">
        <v>0</v>
      </c>
      <c r="M4982" s="8">
        <v>-4</v>
      </c>
      <c r="N4982" s="8">
        <v>2</v>
      </c>
      <c r="O4982" s="6">
        <v>9</v>
      </c>
    </row>
    <row r="4983" spans="1:15" x14ac:dyDescent="0.2">
      <c r="A4983" s="3">
        <v>35704</v>
      </c>
      <c r="B4983" t="s">
        <v>11</v>
      </c>
      <c r="C4983" t="s">
        <v>15</v>
      </c>
      <c r="D4983" s="7">
        <v>17721384.466899998</v>
      </c>
      <c r="E4983" s="5">
        <v>2760599.28</v>
      </c>
      <c r="F4983" s="5">
        <v>7431297.9500000002</v>
      </c>
      <c r="G4983" s="5">
        <v>664241.39</v>
      </c>
      <c r="H4983" s="5">
        <v>6865245.8468999993</v>
      </c>
      <c r="I4983" s="5">
        <v>21077561.150000006</v>
      </c>
      <c r="J4983" s="5">
        <v>58010110.7128907</v>
      </c>
      <c r="K4983" s="7">
        <v>67803</v>
      </c>
      <c r="L4983" s="7">
        <v>1</v>
      </c>
      <c r="M4983" s="8">
        <v>-2761</v>
      </c>
      <c r="N4983" s="8">
        <v>1980</v>
      </c>
      <c r="O4983" s="6">
        <v>3199</v>
      </c>
    </row>
    <row r="4984" spans="1:15" x14ac:dyDescent="0.2">
      <c r="A4984" s="3">
        <v>35704</v>
      </c>
      <c r="B4984" t="s">
        <v>11</v>
      </c>
      <c r="C4984" t="s">
        <v>17</v>
      </c>
      <c r="D4984" s="7">
        <v>3454.9376000000002</v>
      </c>
      <c r="E4984" s="5">
        <v>542.04999999999995</v>
      </c>
      <c r="F4984" s="5">
        <v>1622</v>
      </c>
      <c r="G4984" s="5">
        <v>0</v>
      </c>
      <c r="H4984" s="5">
        <v>1290.8876</v>
      </c>
      <c r="I4984" s="5">
        <v>4716.4500000000025</v>
      </c>
      <c r="J4984" s="5">
        <v>5534.7281227111798</v>
      </c>
      <c r="K4984" s="7">
        <v>2</v>
      </c>
      <c r="L4984" s="7">
        <v>0</v>
      </c>
      <c r="M4984" s="8">
        <v>0</v>
      </c>
      <c r="N4984" s="8">
        <v>0</v>
      </c>
      <c r="O4984" s="6">
        <v>0</v>
      </c>
    </row>
    <row r="4985" spans="1:15" x14ac:dyDescent="0.2">
      <c r="A4985" s="3">
        <v>35704</v>
      </c>
      <c r="B4985" t="s">
        <v>11</v>
      </c>
      <c r="C4985" t="s">
        <v>17</v>
      </c>
      <c r="D4985" s="7">
        <v>915.29269999999997</v>
      </c>
      <c r="E4985" s="5">
        <v>0</v>
      </c>
      <c r="F4985" s="5">
        <v>783.78</v>
      </c>
      <c r="G4985" s="5">
        <v>0</v>
      </c>
      <c r="H4985" s="5">
        <v>131.5127</v>
      </c>
      <c r="I4985" s="5">
        <v>503.54999999999922</v>
      </c>
      <c r="J4985" s="5">
        <v>0</v>
      </c>
      <c r="K4985" s="7">
        <v>1</v>
      </c>
      <c r="L4985" s="7">
        <v>0</v>
      </c>
      <c r="M4985" s="8">
        <v>0</v>
      </c>
      <c r="N4985" s="8">
        <v>0</v>
      </c>
      <c r="O4985" s="6">
        <v>0</v>
      </c>
    </row>
    <row r="4986" spans="1:15" x14ac:dyDescent="0.2">
      <c r="A4986" s="3">
        <v>35704</v>
      </c>
      <c r="B4986" t="s">
        <v>11</v>
      </c>
      <c r="C4986" t="s">
        <v>15</v>
      </c>
      <c r="D4986" s="7">
        <v>3291942.8862000001</v>
      </c>
      <c r="E4986" s="5">
        <v>330133.44</v>
      </c>
      <c r="F4986" s="5">
        <v>2252661.0299999998</v>
      </c>
      <c r="G4986" s="5">
        <v>49387.35</v>
      </c>
      <c r="H4986" s="5">
        <v>659761.06620000035</v>
      </c>
      <c r="I4986" s="5">
        <v>1828263.5499999998</v>
      </c>
      <c r="J4986" s="5">
        <v>5092941.6962890597</v>
      </c>
      <c r="K4986" s="7">
        <v>12513</v>
      </c>
      <c r="L4986" s="7">
        <v>0</v>
      </c>
      <c r="M4986" s="8">
        <v>-163</v>
      </c>
      <c r="N4986" s="8">
        <v>950</v>
      </c>
      <c r="O4986" s="6">
        <v>1434</v>
      </c>
    </row>
    <row r="4987" spans="1:15" x14ac:dyDescent="0.2">
      <c r="A4987" s="3">
        <v>35704</v>
      </c>
      <c r="B4987" t="s">
        <v>11</v>
      </c>
      <c r="C4987" t="s">
        <v>18</v>
      </c>
      <c r="D4987" s="7">
        <v>0</v>
      </c>
      <c r="E4987" s="5">
        <v>0</v>
      </c>
      <c r="F4987" s="5">
        <v>0</v>
      </c>
      <c r="G4987" s="5">
        <v>0</v>
      </c>
      <c r="H4987" s="5">
        <v>0</v>
      </c>
      <c r="I4987" s="5">
        <v>0</v>
      </c>
      <c r="J4987" s="5">
        <v>0</v>
      </c>
      <c r="K4987" s="7">
        <v>0</v>
      </c>
      <c r="L4987" s="7">
        <v>0</v>
      </c>
      <c r="M4987" s="8">
        <v>0</v>
      </c>
      <c r="N4987" s="8">
        <v>0</v>
      </c>
      <c r="O4987" s="6">
        <v>0</v>
      </c>
    </row>
    <row r="4988" spans="1:15" x14ac:dyDescent="0.2">
      <c r="A4988" s="3">
        <v>35704</v>
      </c>
      <c r="B4988" t="s">
        <v>11</v>
      </c>
      <c r="C4988" t="s">
        <v>17</v>
      </c>
      <c r="D4988" s="7">
        <v>15345487.5582</v>
      </c>
      <c r="E4988" s="5">
        <v>5118957.8499999996</v>
      </c>
      <c r="F4988" s="5">
        <v>4636414.26</v>
      </c>
      <c r="G4988" s="5">
        <v>797472.94</v>
      </c>
      <c r="H4988" s="5">
        <v>4792642.508200001</v>
      </c>
      <c r="I4988" s="5">
        <v>16238046.85</v>
      </c>
      <c r="J4988" s="5">
        <v>62994668.6640625</v>
      </c>
      <c r="K4988" s="7">
        <v>23850</v>
      </c>
      <c r="L4988" s="7">
        <v>3478</v>
      </c>
      <c r="M4988" s="8">
        <v>856</v>
      </c>
      <c r="N4988" s="8">
        <v>692</v>
      </c>
      <c r="O4988" s="6">
        <v>2994</v>
      </c>
    </row>
    <row r="4989" spans="1:15" x14ac:dyDescent="0.2">
      <c r="A4989" s="3">
        <v>35704</v>
      </c>
      <c r="B4989" t="s">
        <v>11</v>
      </c>
      <c r="C4989" t="s">
        <v>17</v>
      </c>
      <c r="D4989" s="7">
        <v>1474936.4397</v>
      </c>
      <c r="E4989" s="5">
        <v>569358.09</v>
      </c>
      <c r="F4989" s="5">
        <v>501545.94</v>
      </c>
      <c r="G4989" s="5">
        <v>97196.09</v>
      </c>
      <c r="H4989" s="5">
        <v>306836.31969999999</v>
      </c>
      <c r="I4989" s="5">
        <v>1401884.8333333328</v>
      </c>
      <c r="J4989" s="5">
        <v>3621420.7958984398</v>
      </c>
      <c r="K4989" s="7">
        <v>1713</v>
      </c>
      <c r="L4989" s="7">
        <v>22</v>
      </c>
      <c r="M4989" s="8">
        <v>273</v>
      </c>
      <c r="N4989" s="8">
        <v>7</v>
      </c>
      <c r="O4989" s="6">
        <v>41</v>
      </c>
    </row>
    <row r="4990" spans="1:15" x14ac:dyDescent="0.2">
      <c r="A4990" s="3">
        <v>35704</v>
      </c>
      <c r="B4990" t="s">
        <v>11</v>
      </c>
      <c r="C4990" t="s">
        <v>17</v>
      </c>
      <c r="D4990" s="7">
        <v>633784.34790000005</v>
      </c>
      <c r="E4990" s="5">
        <v>1997.95</v>
      </c>
      <c r="F4990" s="5">
        <v>162239.84</v>
      </c>
      <c r="G4990" s="5">
        <v>13360.57</v>
      </c>
      <c r="H4990" s="5">
        <v>456185.98790000012</v>
      </c>
      <c r="I4990" s="5">
        <v>2995445.2666666689</v>
      </c>
      <c r="J4990" s="5">
        <v>7802540.48144532</v>
      </c>
      <c r="K4990" s="7">
        <v>6248</v>
      </c>
      <c r="L4990" s="7">
        <v>84</v>
      </c>
      <c r="M4990" s="8">
        <v>387</v>
      </c>
      <c r="N4990" s="8">
        <v>381</v>
      </c>
      <c r="O4990" s="6">
        <v>625</v>
      </c>
    </row>
    <row r="4991" spans="1:15" x14ac:dyDescent="0.2">
      <c r="A4991" s="3">
        <v>35704</v>
      </c>
      <c r="B4991" t="s">
        <v>11</v>
      </c>
      <c r="C4991" t="s">
        <v>16</v>
      </c>
      <c r="D4991" s="7">
        <v>132385.09</v>
      </c>
      <c r="E4991" s="5">
        <v>105214.46</v>
      </c>
      <c r="F4991" s="5">
        <v>12671.39</v>
      </c>
      <c r="G4991" s="5">
        <v>1412.74</v>
      </c>
      <c r="H4991" s="5">
        <v>13086.499999999991</v>
      </c>
      <c r="I4991" s="5">
        <v>20169.333333333336</v>
      </c>
      <c r="J4991" s="5">
        <v>2413903.1386718801</v>
      </c>
      <c r="K4991" s="7">
        <v>425</v>
      </c>
      <c r="L4991" s="7">
        <v>0</v>
      </c>
      <c r="M4991" s="8">
        <v>14</v>
      </c>
      <c r="N4991" s="8">
        <v>40</v>
      </c>
      <c r="O4991" s="6">
        <v>66</v>
      </c>
    </row>
    <row r="4992" spans="1:15" x14ac:dyDescent="0.2">
      <c r="A4992" s="3">
        <v>35704</v>
      </c>
      <c r="B4992" t="s">
        <v>11</v>
      </c>
      <c r="C4992" t="s">
        <v>16</v>
      </c>
      <c r="D4992" s="7">
        <v>-221059.97300000099</v>
      </c>
      <c r="E4992" s="5">
        <v>2627269.23</v>
      </c>
      <c r="F4992" s="5">
        <v>-2877323.84</v>
      </c>
      <c r="G4992" s="5">
        <v>6020.8</v>
      </c>
      <c r="H4992" s="5">
        <v>22973.836999998708</v>
      </c>
      <c r="I4992" s="5">
        <v>86087.366666666727</v>
      </c>
      <c r="J4992" s="5">
        <v>72996444.276367202</v>
      </c>
      <c r="K4992" s="7">
        <v>9873</v>
      </c>
      <c r="L4992" s="7">
        <v>1035</v>
      </c>
      <c r="M4992" s="8">
        <v>81</v>
      </c>
      <c r="N4992" s="8">
        <v>669</v>
      </c>
      <c r="O4992" s="6">
        <v>2349</v>
      </c>
    </row>
    <row r="4993" spans="1:15" x14ac:dyDescent="0.2">
      <c r="A4993" s="3">
        <v>35704</v>
      </c>
      <c r="B4993" t="s">
        <v>11</v>
      </c>
      <c r="C4993" t="s">
        <v>16</v>
      </c>
      <c r="D4993" s="7">
        <v>66784.6679</v>
      </c>
      <c r="E4993" s="5">
        <v>60840.800000000003</v>
      </c>
      <c r="F4993" s="5">
        <v>2824.38</v>
      </c>
      <c r="G4993" s="5">
        <v>173.94</v>
      </c>
      <c r="H4993" s="5">
        <v>2945.5478999999973</v>
      </c>
      <c r="I4993" s="5">
        <v>59.166666666666664</v>
      </c>
      <c r="J4993" s="5">
        <v>5301579.3808593797</v>
      </c>
      <c r="K4993" s="7">
        <v>538</v>
      </c>
      <c r="L4993" s="7">
        <v>6</v>
      </c>
      <c r="M4993" s="8">
        <v>15</v>
      </c>
      <c r="N4993" s="8">
        <v>25</v>
      </c>
      <c r="O4993" s="6">
        <v>55</v>
      </c>
    </row>
    <row r="4994" spans="1:15" x14ac:dyDescent="0.2">
      <c r="A4994" s="3">
        <v>35704</v>
      </c>
      <c r="B4994" t="s">
        <v>11</v>
      </c>
      <c r="C4994" t="s">
        <v>18</v>
      </c>
      <c r="D4994" s="7">
        <v>29.02</v>
      </c>
      <c r="E4994" s="5">
        <v>0</v>
      </c>
      <c r="F4994" s="5">
        <v>29.02</v>
      </c>
      <c r="G4994" s="5">
        <v>0</v>
      </c>
      <c r="H4994" s="5">
        <v>0</v>
      </c>
      <c r="I4994" s="5">
        <v>0</v>
      </c>
      <c r="J4994" s="5">
        <v>0</v>
      </c>
      <c r="K4994" s="7">
        <v>0</v>
      </c>
      <c r="L4994" s="7">
        <v>0</v>
      </c>
      <c r="M4994" s="8">
        <v>0</v>
      </c>
      <c r="N4994" s="8">
        <v>0</v>
      </c>
      <c r="O4994" s="6">
        <v>0</v>
      </c>
    </row>
    <row r="4995" spans="1:15" x14ac:dyDescent="0.2">
      <c r="A4995" s="3">
        <v>35704</v>
      </c>
      <c r="B4995" t="s">
        <v>6</v>
      </c>
      <c r="C4995" t="s">
        <v>15</v>
      </c>
      <c r="D4995" s="7">
        <v>8123.3476000000001</v>
      </c>
      <c r="E4995" s="5">
        <v>0.85</v>
      </c>
      <c r="F4995" s="5">
        <v>6401.37</v>
      </c>
      <c r="G4995" s="5">
        <v>255.6</v>
      </c>
      <c r="H4995" s="5">
        <v>1465.5275999999999</v>
      </c>
      <c r="I4995" s="5">
        <v>9115.3999999999924</v>
      </c>
      <c r="J4995" s="5">
        <v>0.10000038146972701</v>
      </c>
      <c r="K4995" s="7">
        <v>15</v>
      </c>
      <c r="L4995" s="7">
        <v>0</v>
      </c>
      <c r="M4995" s="8">
        <v>-1</v>
      </c>
      <c r="N4995" s="8">
        <v>0</v>
      </c>
      <c r="O4995" s="6">
        <v>0</v>
      </c>
    </row>
    <row r="4996" spans="1:15" x14ac:dyDescent="0.2">
      <c r="A4996" s="3">
        <v>35704</v>
      </c>
      <c r="B4996" t="s">
        <v>6</v>
      </c>
      <c r="C4996" t="s">
        <v>15</v>
      </c>
      <c r="D4996" s="7">
        <v>552610.99690000003</v>
      </c>
      <c r="E4996" s="5">
        <v>42374.622000000003</v>
      </c>
      <c r="F4996" s="5">
        <v>283683.81400000001</v>
      </c>
      <c r="G4996" s="5">
        <v>12135.88</v>
      </c>
      <c r="H4996" s="5">
        <v>214416.68090000004</v>
      </c>
      <c r="I4996" s="5">
        <v>577770.56666666688</v>
      </c>
      <c r="J4996" s="5">
        <v>352918.07714843802</v>
      </c>
      <c r="K4996" s="7">
        <v>2883</v>
      </c>
      <c r="L4996" s="7">
        <v>0</v>
      </c>
      <c r="M4996" s="8">
        <v>-52</v>
      </c>
      <c r="N4996" s="8">
        <v>74</v>
      </c>
      <c r="O4996" s="6">
        <v>116</v>
      </c>
    </row>
    <row r="4997" spans="1:15" x14ac:dyDescent="0.2">
      <c r="A4997" s="3">
        <v>35704</v>
      </c>
      <c r="B4997" t="s">
        <v>6</v>
      </c>
      <c r="C4997" t="s">
        <v>17</v>
      </c>
      <c r="D4997" s="7">
        <v>12897315.4626</v>
      </c>
      <c r="E4997" s="5">
        <v>3197685.28</v>
      </c>
      <c r="F4997" s="5">
        <v>4940269.54</v>
      </c>
      <c r="G4997" s="5">
        <v>594892.02000000095</v>
      </c>
      <c r="H4997" s="5">
        <v>4164468.6225999999</v>
      </c>
      <c r="I4997" s="5">
        <v>16768950.550000008</v>
      </c>
      <c r="J4997" s="5">
        <v>86803332.546483994</v>
      </c>
      <c r="K4997" s="7">
        <v>27662</v>
      </c>
      <c r="L4997" s="7">
        <v>1791</v>
      </c>
      <c r="M4997" s="8">
        <v>19</v>
      </c>
      <c r="N4997" s="8">
        <v>681</v>
      </c>
      <c r="O4997" s="6">
        <v>2350</v>
      </c>
    </row>
    <row r="4998" spans="1:15" x14ac:dyDescent="0.2">
      <c r="A4998" s="3">
        <v>35704</v>
      </c>
      <c r="B4998" t="s">
        <v>6</v>
      </c>
      <c r="C4998" t="s">
        <v>17</v>
      </c>
      <c r="D4998" s="7">
        <v>1322150.1498</v>
      </c>
      <c r="E4998" s="5">
        <v>497034.39</v>
      </c>
      <c r="F4998" s="5">
        <v>409453.95</v>
      </c>
      <c r="G4998" s="5">
        <v>57143.69</v>
      </c>
      <c r="H4998" s="5">
        <v>358518.11979999999</v>
      </c>
      <c r="I4998" s="5">
        <v>1309361.0166666664</v>
      </c>
      <c r="J4998" s="5">
        <v>41852689.6728516</v>
      </c>
      <c r="K4998" s="7">
        <v>3188</v>
      </c>
      <c r="L4998" s="7">
        <v>594</v>
      </c>
      <c r="M4998" s="8">
        <v>346</v>
      </c>
      <c r="N4998" s="8">
        <v>269</v>
      </c>
      <c r="O4998" s="6">
        <v>172</v>
      </c>
    </row>
    <row r="4999" spans="1:15" x14ac:dyDescent="0.2">
      <c r="A4999" s="3">
        <v>35704</v>
      </c>
      <c r="B4999" t="s">
        <v>6</v>
      </c>
      <c r="C4999" t="s">
        <v>15</v>
      </c>
      <c r="D4999" s="7">
        <v>346665.40779999999</v>
      </c>
      <c r="E4999" s="5">
        <v>91048.26</v>
      </c>
      <c r="F4999" s="5">
        <v>138954.29999999999</v>
      </c>
      <c r="G4999" s="5">
        <v>11978.19</v>
      </c>
      <c r="H4999" s="5">
        <v>104684.65779999999</v>
      </c>
      <c r="I4999" s="5">
        <v>259051.58333333326</v>
      </c>
      <c r="J4999" s="5">
        <v>1953790.7666015599</v>
      </c>
      <c r="K4999" s="7">
        <v>2152</v>
      </c>
      <c r="L4999" s="7">
        <v>340</v>
      </c>
      <c r="M4999" s="8">
        <v>164</v>
      </c>
      <c r="N4999" s="8">
        <v>137</v>
      </c>
      <c r="O4999" s="6">
        <v>314</v>
      </c>
    </row>
    <row r="5000" spans="1:15" x14ac:dyDescent="0.2">
      <c r="A5000" s="3">
        <v>35704</v>
      </c>
      <c r="B5000" t="s">
        <v>6</v>
      </c>
      <c r="C5000" t="s">
        <v>17</v>
      </c>
      <c r="D5000" s="7">
        <v>6725562.4738999903</v>
      </c>
      <c r="E5000" s="5">
        <v>1204193.17</v>
      </c>
      <c r="F5000" s="5">
        <v>2780057.52</v>
      </c>
      <c r="G5000" s="5">
        <v>327576.34999999998</v>
      </c>
      <c r="H5000" s="5">
        <v>2413735.4338999903</v>
      </c>
      <c r="I5000" s="5">
        <v>11873093.200000012</v>
      </c>
      <c r="J5000" s="5">
        <v>19879954.052734401</v>
      </c>
      <c r="K5000" s="7">
        <v>26784</v>
      </c>
      <c r="L5000" s="7">
        <v>1909</v>
      </c>
      <c r="M5000" s="8">
        <v>814</v>
      </c>
      <c r="N5000" s="8">
        <v>637</v>
      </c>
      <c r="O5000" s="6">
        <v>1760</v>
      </c>
    </row>
    <row r="5001" spans="1:15" x14ac:dyDescent="0.2">
      <c r="A5001" s="3">
        <v>35704</v>
      </c>
      <c r="B5001" t="s">
        <v>6</v>
      </c>
      <c r="C5001" t="s">
        <v>16</v>
      </c>
      <c r="D5001" s="7">
        <v>4051098.7873999998</v>
      </c>
      <c r="E5001" s="5">
        <v>3954750.62</v>
      </c>
      <c r="F5001" s="5">
        <v>95496.12</v>
      </c>
      <c r="G5001" s="5">
        <v>2011.41</v>
      </c>
      <c r="H5001" s="5">
        <v>-1159.3626000003098</v>
      </c>
      <c r="I5001" s="5">
        <v>45.133333333333397</v>
      </c>
      <c r="J5001" s="5">
        <v>178237065.33789101</v>
      </c>
      <c r="K5001" s="7">
        <v>9658</v>
      </c>
      <c r="L5001" s="7">
        <v>316</v>
      </c>
      <c r="M5001" s="8">
        <v>-24</v>
      </c>
      <c r="N5001" s="8">
        <v>594</v>
      </c>
      <c r="O5001" s="6">
        <v>1181</v>
      </c>
    </row>
    <row r="5002" spans="1:15" x14ac:dyDescent="0.2">
      <c r="A5002" s="3">
        <v>35704</v>
      </c>
      <c r="B5002" t="s">
        <v>6</v>
      </c>
      <c r="C5002" t="s">
        <v>15</v>
      </c>
      <c r="D5002" s="7">
        <v>9090907.5797000006</v>
      </c>
      <c r="E5002" s="5">
        <v>1821269.53</v>
      </c>
      <c r="F5002" s="5">
        <v>3290434.26</v>
      </c>
      <c r="G5002" s="5">
        <v>397155.93</v>
      </c>
      <c r="H5002" s="5">
        <v>3582047.8597000004</v>
      </c>
      <c r="I5002" s="5">
        <v>17910856.750000004</v>
      </c>
      <c r="J5002" s="5">
        <v>33758553.6650391</v>
      </c>
      <c r="K5002" s="7">
        <v>45293</v>
      </c>
      <c r="L5002" s="7">
        <v>-1</v>
      </c>
      <c r="M5002" s="8">
        <v>-1108</v>
      </c>
      <c r="N5002" s="8">
        <v>1671</v>
      </c>
      <c r="O5002" s="6">
        <v>2637</v>
      </c>
    </row>
    <row r="5003" spans="1:15" x14ac:dyDescent="0.2">
      <c r="A5003" s="3">
        <v>35704</v>
      </c>
      <c r="B5003" t="s">
        <v>6</v>
      </c>
      <c r="C5003" t="s">
        <v>15</v>
      </c>
      <c r="D5003" s="7">
        <v>57877.258099999999</v>
      </c>
      <c r="E5003" s="5">
        <v>16591.830000000002</v>
      </c>
      <c r="F5003" s="5">
        <v>9122.81</v>
      </c>
      <c r="G5003" s="5">
        <v>971.59</v>
      </c>
      <c r="H5003" s="5">
        <v>31191.0281</v>
      </c>
      <c r="I5003" s="5">
        <v>120067.95000000006</v>
      </c>
      <c r="J5003" s="5">
        <v>416740.54296875</v>
      </c>
      <c r="K5003" s="7">
        <v>156</v>
      </c>
      <c r="L5003" s="7">
        <v>0</v>
      </c>
      <c r="M5003" s="8">
        <v>-1</v>
      </c>
      <c r="N5003" s="8">
        <v>3</v>
      </c>
      <c r="O5003" s="6">
        <v>1</v>
      </c>
    </row>
    <row r="5004" spans="1:15" x14ac:dyDescent="0.2">
      <c r="A5004" s="3">
        <v>35704</v>
      </c>
      <c r="B5004" t="s">
        <v>6</v>
      </c>
      <c r="C5004" t="s">
        <v>15</v>
      </c>
      <c r="D5004" s="7">
        <v>6791437.8795999996</v>
      </c>
      <c r="E5004" s="5">
        <v>1232284.8799999999</v>
      </c>
      <c r="F5004" s="5">
        <v>2694188.44</v>
      </c>
      <c r="G5004" s="5">
        <v>278034.28000000003</v>
      </c>
      <c r="H5004" s="5">
        <v>2586930.2796</v>
      </c>
      <c r="I5004" s="5">
        <v>8428157.9500000067</v>
      </c>
      <c r="J5004" s="5">
        <v>27367041.4384766</v>
      </c>
      <c r="K5004" s="7">
        <v>26962</v>
      </c>
      <c r="L5004" s="7">
        <v>0</v>
      </c>
      <c r="M5004" s="8">
        <v>-1045</v>
      </c>
      <c r="N5004" s="8">
        <v>915</v>
      </c>
      <c r="O5004" s="6">
        <v>1499</v>
      </c>
    </row>
    <row r="5005" spans="1:15" x14ac:dyDescent="0.2">
      <c r="A5005" s="3">
        <v>35704</v>
      </c>
      <c r="B5005" t="s">
        <v>6</v>
      </c>
      <c r="C5005" t="s">
        <v>17</v>
      </c>
      <c r="D5005" s="7">
        <v>7814.1003000000001</v>
      </c>
      <c r="E5005" s="5">
        <v>2537.69</v>
      </c>
      <c r="F5005" s="5">
        <v>3893.73</v>
      </c>
      <c r="G5005" s="5">
        <v>63.01</v>
      </c>
      <c r="H5005" s="5">
        <v>1319.6702999999995</v>
      </c>
      <c r="I5005" s="5">
        <v>4863.3833333333359</v>
      </c>
      <c r="J5005" s="5">
        <v>4320.888671875</v>
      </c>
      <c r="K5005" s="7">
        <v>9</v>
      </c>
      <c r="L5005" s="7">
        <v>0</v>
      </c>
      <c r="M5005" s="8">
        <v>4</v>
      </c>
      <c r="N5005" s="8">
        <v>0</v>
      </c>
      <c r="O5005" s="6">
        <v>0</v>
      </c>
    </row>
    <row r="5006" spans="1:15" x14ac:dyDescent="0.2">
      <c r="A5006" s="3">
        <v>35704</v>
      </c>
      <c r="B5006" t="s">
        <v>6</v>
      </c>
      <c r="C5006" t="s">
        <v>15</v>
      </c>
      <c r="D5006" s="7">
        <v>1460760.6264</v>
      </c>
      <c r="E5006" s="5">
        <v>137823.97</v>
      </c>
      <c r="F5006" s="5">
        <v>1026120.55</v>
      </c>
      <c r="G5006" s="5">
        <v>21482.9</v>
      </c>
      <c r="H5006" s="5">
        <v>275333.20639999991</v>
      </c>
      <c r="I5006" s="5">
        <v>780051.10000000009</v>
      </c>
      <c r="J5006" s="5">
        <v>1988374.9238281299</v>
      </c>
      <c r="K5006" s="7">
        <v>6026</v>
      </c>
      <c r="L5006" s="7">
        <v>0</v>
      </c>
      <c r="M5006" s="8">
        <v>-61</v>
      </c>
      <c r="N5006" s="8">
        <v>480</v>
      </c>
      <c r="O5006" s="6">
        <v>722</v>
      </c>
    </row>
    <row r="5007" spans="1:15" x14ac:dyDescent="0.2">
      <c r="A5007" s="3">
        <v>35704</v>
      </c>
      <c r="B5007" t="s">
        <v>6</v>
      </c>
      <c r="C5007" t="s">
        <v>17</v>
      </c>
      <c r="D5007" s="7">
        <v>6468021.1847999999</v>
      </c>
      <c r="E5007" s="5">
        <v>2107042.59</v>
      </c>
      <c r="F5007" s="5">
        <v>1980319.66</v>
      </c>
      <c r="G5007" s="5">
        <v>325320.7</v>
      </c>
      <c r="H5007" s="5">
        <v>2055338.2348</v>
      </c>
      <c r="I5007" s="5">
        <v>7416215.0000000065</v>
      </c>
      <c r="J5007" s="5">
        <v>28383727.877929699</v>
      </c>
      <c r="K5007" s="7">
        <v>9409</v>
      </c>
      <c r="L5007" s="7">
        <v>852</v>
      </c>
      <c r="M5007" s="8">
        <v>383</v>
      </c>
      <c r="N5007" s="8">
        <v>409</v>
      </c>
      <c r="O5007" s="6">
        <v>972</v>
      </c>
    </row>
    <row r="5008" spans="1:15" x14ac:dyDescent="0.2">
      <c r="A5008" s="3">
        <v>35704</v>
      </c>
      <c r="B5008" t="s">
        <v>6</v>
      </c>
      <c r="C5008" t="s">
        <v>17</v>
      </c>
      <c r="D5008" s="7">
        <v>574876.88390000002</v>
      </c>
      <c r="E5008" s="5">
        <v>234456.39</v>
      </c>
      <c r="F5008" s="5">
        <v>208070.22</v>
      </c>
      <c r="G5008" s="5">
        <v>40013.839999999997</v>
      </c>
      <c r="H5008" s="5">
        <v>92336.433900000004</v>
      </c>
      <c r="I5008" s="5">
        <v>487901.80000000051</v>
      </c>
      <c r="J5008" s="5">
        <v>1320412.4404296901</v>
      </c>
      <c r="K5008" s="7">
        <v>719</v>
      </c>
      <c r="L5008" s="7">
        <v>39</v>
      </c>
      <c r="M5008" s="8">
        <v>75</v>
      </c>
      <c r="N5008" s="8">
        <v>7</v>
      </c>
      <c r="O5008" s="6">
        <v>8</v>
      </c>
    </row>
    <row r="5009" spans="1:15" x14ac:dyDescent="0.2">
      <c r="A5009" s="3">
        <v>35704</v>
      </c>
      <c r="B5009" t="s">
        <v>6</v>
      </c>
      <c r="C5009" t="s">
        <v>17</v>
      </c>
      <c r="D5009" s="7">
        <v>180809.2665</v>
      </c>
      <c r="E5009" s="5">
        <v>1353.28</v>
      </c>
      <c r="F5009" s="5">
        <v>20246.16</v>
      </c>
      <c r="G5009" s="5">
        <v>3283.64</v>
      </c>
      <c r="H5009" s="5">
        <v>155926.18649999998</v>
      </c>
      <c r="I5009" s="5">
        <v>1226051.7333333327</v>
      </c>
      <c r="J5009" s="5">
        <v>3476925.58984375</v>
      </c>
      <c r="K5009" s="7">
        <v>2495</v>
      </c>
      <c r="L5009" s="7">
        <v>85</v>
      </c>
      <c r="M5009" s="8">
        <v>196</v>
      </c>
      <c r="N5009" s="8">
        <v>86</v>
      </c>
      <c r="O5009" s="6">
        <v>111</v>
      </c>
    </row>
    <row r="5010" spans="1:15" x14ac:dyDescent="0.2">
      <c r="A5010" s="3">
        <v>35704</v>
      </c>
      <c r="B5010" t="s">
        <v>6</v>
      </c>
      <c r="C5010" t="s">
        <v>16</v>
      </c>
      <c r="D5010" s="7">
        <v>158622.9901</v>
      </c>
      <c r="E5010" s="5">
        <v>128616.19</v>
      </c>
      <c r="F5010" s="5">
        <v>13444.5</v>
      </c>
      <c r="G5010" s="5">
        <v>2248.94</v>
      </c>
      <c r="H5010" s="5">
        <v>14313.360099999993</v>
      </c>
      <c r="I5010" s="5">
        <v>24075.166666666661</v>
      </c>
      <c r="J5010" s="5">
        <v>3006276.9990234398</v>
      </c>
      <c r="K5010" s="7">
        <v>591</v>
      </c>
      <c r="L5010" s="7">
        <v>1</v>
      </c>
      <c r="M5010" s="8">
        <v>8</v>
      </c>
      <c r="N5010" s="8">
        <v>49</v>
      </c>
      <c r="O5010" s="6">
        <v>81</v>
      </c>
    </row>
    <row r="5011" spans="1:15" x14ac:dyDescent="0.2">
      <c r="A5011" s="3">
        <v>35704</v>
      </c>
      <c r="B5011" t="s">
        <v>6</v>
      </c>
      <c r="C5011" t="s">
        <v>16</v>
      </c>
      <c r="D5011" s="7">
        <v>2053027.9776000001</v>
      </c>
      <c r="E5011" s="5">
        <v>1901176.64</v>
      </c>
      <c r="F5011" s="5">
        <v>79375.929999999993</v>
      </c>
      <c r="G5011" s="5">
        <v>2450.5300000000002</v>
      </c>
      <c r="H5011" s="5">
        <v>70024.877600000211</v>
      </c>
      <c r="I5011" s="5">
        <v>87210.63333333339</v>
      </c>
      <c r="J5011" s="5">
        <v>57855431.363281302</v>
      </c>
      <c r="K5011" s="7">
        <v>7785</v>
      </c>
      <c r="L5011" s="7">
        <v>1189</v>
      </c>
      <c r="M5011" s="8">
        <v>42</v>
      </c>
      <c r="N5011" s="8">
        <v>514</v>
      </c>
      <c r="O5011" s="6">
        <v>1634</v>
      </c>
    </row>
    <row r="5012" spans="1:15" x14ac:dyDescent="0.2">
      <c r="A5012" s="3">
        <v>35704</v>
      </c>
      <c r="B5012" t="s">
        <v>6</v>
      </c>
      <c r="C5012" t="s">
        <v>16</v>
      </c>
      <c r="D5012" s="7">
        <v>62480.454400000002</v>
      </c>
      <c r="E5012" s="5">
        <v>58799.22</v>
      </c>
      <c r="F5012" s="5">
        <v>1979.09</v>
      </c>
      <c r="G5012" s="5">
        <v>95.18</v>
      </c>
      <c r="H5012" s="5">
        <v>1606.9644000000012</v>
      </c>
      <c r="I5012" s="5">
        <v>11.2</v>
      </c>
      <c r="J5012" s="5">
        <v>4972355.6708984403</v>
      </c>
      <c r="K5012" s="7">
        <v>449</v>
      </c>
      <c r="L5012" s="7">
        <v>6</v>
      </c>
      <c r="M5012" s="8">
        <v>-1</v>
      </c>
      <c r="N5012" s="8">
        <v>32</v>
      </c>
      <c r="O5012" s="6">
        <v>46</v>
      </c>
    </row>
    <row r="5013" spans="1:15" x14ac:dyDescent="0.2">
      <c r="A5013" s="3">
        <v>35704</v>
      </c>
      <c r="B5013" t="s">
        <v>6</v>
      </c>
      <c r="C5013" t="s">
        <v>18</v>
      </c>
      <c r="D5013" s="7">
        <v>0</v>
      </c>
      <c r="E5013" s="5">
        <v>0</v>
      </c>
      <c r="F5013" s="5">
        <v>0</v>
      </c>
      <c r="G5013" s="5">
        <v>0</v>
      </c>
      <c r="H5013" s="5">
        <v>0</v>
      </c>
      <c r="I5013" s="5">
        <v>0</v>
      </c>
      <c r="J5013" s="5">
        <v>0</v>
      </c>
      <c r="K5013" s="7">
        <v>0</v>
      </c>
      <c r="L5013" s="7">
        <v>0</v>
      </c>
      <c r="M5013" s="8">
        <v>0</v>
      </c>
      <c r="N5013" s="8">
        <v>0</v>
      </c>
      <c r="O5013" s="6">
        <v>0</v>
      </c>
    </row>
    <row r="5014" spans="1:15" x14ac:dyDescent="0.2">
      <c r="A5014" s="3">
        <v>35704</v>
      </c>
      <c r="B5014" t="s">
        <v>7</v>
      </c>
      <c r="C5014" t="s">
        <v>15</v>
      </c>
      <c r="D5014" s="7">
        <v>9635533.8211000003</v>
      </c>
      <c r="E5014" s="5">
        <v>1983983.47</v>
      </c>
      <c r="F5014" s="5">
        <v>4001938.49</v>
      </c>
      <c r="G5014" s="5">
        <v>326543.830000002</v>
      </c>
      <c r="H5014" s="5">
        <v>3323068.0310999984</v>
      </c>
      <c r="I5014" s="5">
        <v>12489796.099999998</v>
      </c>
      <c r="J5014" s="5">
        <v>14663323.2248354</v>
      </c>
      <c r="K5014" s="7">
        <v>34740</v>
      </c>
      <c r="L5014" s="7">
        <v>180</v>
      </c>
      <c r="M5014" s="8">
        <v>-182</v>
      </c>
      <c r="N5014" s="8">
        <v>2839</v>
      </c>
      <c r="O5014" s="6">
        <v>2649</v>
      </c>
    </row>
    <row r="5015" spans="1:15" x14ac:dyDescent="0.2">
      <c r="A5015" s="3">
        <v>35704</v>
      </c>
      <c r="B5015" t="s">
        <v>7</v>
      </c>
      <c r="C5015" t="s">
        <v>16</v>
      </c>
      <c r="D5015" s="7">
        <v>650437.15999999898</v>
      </c>
      <c r="E5015" s="5">
        <v>516798.79</v>
      </c>
      <c r="F5015" s="5">
        <v>1321.4</v>
      </c>
      <c r="G5015" s="5">
        <v>1641.29</v>
      </c>
      <c r="H5015" s="5">
        <v>130675.67999999902</v>
      </c>
      <c r="I5015" s="5">
        <v>92.266666666666794</v>
      </c>
      <c r="J5015" s="5">
        <v>3256401.2378797499</v>
      </c>
      <c r="K5015" s="7">
        <v>2288</v>
      </c>
      <c r="L5015" s="7">
        <v>46</v>
      </c>
      <c r="M5015" s="8">
        <v>-28</v>
      </c>
      <c r="N5015" s="8">
        <v>25</v>
      </c>
      <c r="O5015" s="6">
        <v>110</v>
      </c>
    </row>
    <row r="5016" spans="1:15" x14ac:dyDescent="0.2">
      <c r="A5016" s="3">
        <v>35704</v>
      </c>
      <c r="B5016" t="s">
        <v>7</v>
      </c>
      <c r="C5016" t="s">
        <v>15</v>
      </c>
      <c r="D5016" s="7">
        <v>1478687.3824</v>
      </c>
      <c r="E5016" s="5">
        <v>9739.6299999999992</v>
      </c>
      <c r="F5016" s="5">
        <v>19269.61</v>
      </c>
      <c r="G5016" s="5">
        <v>1900.65</v>
      </c>
      <c r="H5016" s="5">
        <v>1447777.4924000001</v>
      </c>
      <c r="I5016" s="5">
        <v>38561.633333333317</v>
      </c>
      <c r="J5016" s="5">
        <v>45922.8027935028</v>
      </c>
      <c r="K5016" s="7">
        <v>89</v>
      </c>
      <c r="L5016" s="7">
        <v>5</v>
      </c>
      <c r="M5016" s="8">
        <v>-3</v>
      </c>
      <c r="N5016" s="8">
        <v>17</v>
      </c>
      <c r="O5016" s="6">
        <v>10</v>
      </c>
    </row>
    <row r="5017" spans="1:15" x14ac:dyDescent="0.2">
      <c r="A5017" s="3">
        <v>35704</v>
      </c>
      <c r="B5017" t="s">
        <v>7</v>
      </c>
      <c r="C5017" t="s">
        <v>15</v>
      </c>
      <c r="D5017" s="7">
        <v>863405.59010000003</v>
      </c>
      <c r="E5017" s="5">
        <v>95771.263900000005</v>
      </c>
      <c r="F5017" s="5">
        <v>462908.68599999999</v>
      </c>
      <c r="G5017" s="5">
        <v>22806.107400000001</v>
      </c>
      <c r="H5017" s="5">
        <v>281919.53280000004</v>
      </c>
      <c r="I5017" s="5">
        <v>888374.59999999881</v>
      </c>
      <c r="J5017" s="5">
        <v>746162.07681274402</v>
      </c>
      <c r="K5017" s="7">
        <v>2913</v>
      </c>
      <c r="L5017" s="7">
        <v>15</v>
      </c>
      <c r="M5017" s="8">
        <v>-27</v>
      </c>
      <c r="N5017" s="8">
        <v>85</v>
      </c>
      <c r="O5017" s="6">
        <v>133</v>
      </c>
    </row>
    <row r="5018" spans="1:15" x14ac:dyDescent="0.2">
      <c r="A5018" s="3">
        <v>35704</v>
      </c>
      <c r="B5018" t="s">
        <v>7</v>
      </c>
      <c r="C5018" t="s">
        <v>17</v>
      </c>
      <c r="D5018" s="7">
        <v>37896358.2399</v>
      </c>
      <c r="E5018" s="5">
        <v>6558650.8300000001</v>
      </c>
      <c r="F5018" s="5">
        <v>17532359.98</v>
      </c>
      <c r="G5018" s="5">
        <v>1312951.43</v>
      </c>
      <c r="H5018" s="5">
        <v>12492395.999900002</v>
      </c>
      <c r="I5018" s="5">
        <v>45550284.49999997</v>
      </c>
      <c r="J5018" s="5">
        <v>333684328.44168502</v>
      </c>
      <c r="K5018" s="7">
        <v>76751</v>
      </c>
      <c r="L5018" s="7">
        <v>4130</v>
      </c>
      <c r="M5018" s="8">
        <v>1589</v>
      </c>
      <c r="N5018" s="8">
        <v>1462</v>
      </c>
      <c r="O5018" s="6">
        <v>5819</v>
      </c>
    </row>
    <row r="5019" spans="1:15" x14ac:dyDescent="0.2">
      <c r="A5019" s="3">
        <v>35704</v>
      </c>
      <c r="B5019" t="s">
        <v>7</v>
      </c>
      <c r="C5019" t="s">
        <v>17</v>
      </c>
      <c r="D5019" s="7">
        <v>2009884.9127</v>
      </c>
      <c r="E5019" s="5">
        <v>750320.65</v>
      </c>
      <c r="F5019" s="5">
        <v>645361.05000000005</v>
      </c>
      <c r="G5019" s="5">
        <v>80566</v>
      </c>
      <c r="H5019" s="5">
        <v>533637.2126999998</v>
      </c>
      <c r="I5019" s="5">
        <v>1993073.8166666657</v>
      </c>
      <c r="J5019" s="5">
        <v>65250425.130859397</v>
      </c>
      <c r="K5019" s="7">
        <v>4265</v>
      </c>
      <c r="L5019" s="7">
        <v>560</v>
      </c>
      <c r="M5019" s="8">
        <v>619</v>
      </c>
      <c r="N5019" s="8">
        <v>100</v>
      </c>
      <c r="O5019" s="6">
        <v>268</v>
      </c>
    </row>
    <row r="5020" spans="1:15" x14ac:dyDescent="0.2">
      <c r="A5020" s="3">
        <v>35704</v>
      </c>
      <c r="B5020" t="s">
        <v>7</v>
      </c>
      <c r="C5020" t="s">
        <v>15</v>
      </c>
      <c r="D5020" s="7">
        <v>535134.6176</v>
      </c>
      <c r="E5020" s="5">
        <v>161440.53</v>
      </c>
      <c r="F5020" s="5">
        <v>207018.48</v>
      </c>
      <c r="G5020" s="5">
        <v>21141.14</v>
      </c>
      <c r="H5020" s="5">
        <v>145534.46759999997</v>
      </c>
      <c r="I5020" s="5">
        <v>330876.01666666666</v>
      </c>
      <c r="J5020" s="5">
        <v>3623420.6425781301</v>
      </c>
      <c r="K5020" s="7">
        <v>3311</v>
      </c>
      <c r="L5020" s="7">
        <v>409</v>
      </c>
      <c r="M5020" s="8">
        <v>432</v>
      </c>
      <c r="N5020" s="8">
        <v>251</v>
      </c>
      <c r="O5020" s="6">
        <v>447</v>
      </c>
    </row>
    <row r="5021" spans="1:15" x14ac:dyDescent="0.2">
      <c r="A5021" s="3">
        <v>35704</v>
      </c>
      <c r="B5021" t="s">
        <v>7</v>
      </c>
      <c r="C5021" t="s">
        <v>17</v>
      </c>
      <c r="D5021" s="7">
        <v>13032174.917099999</v>
      </c>
      <c r="E5021" s="5">
        <v>2352432.85</v>
      </c>
      <c r="F5021" s="5">
        <v>5655045.97000001</v>
      </c>
      <c r="G5021" s="5">
        <v>574572.03</v>
      </c>
      <c r="H5021" s="5">
        <v>4450124.0670999894</v>
      </c>
      <c r="I5021" s="5">
        <v>21161846.116666675</v>
      </c>
      <c r="J5021" s="5">
        <v>38894556.254882798</v>
      </c>
      <c r="K5021" s="7">
        <v>51591</v>
      </c>
      <c r="L5021" s="7">
        <v>2584</v>
      </c>
      <c r="M5021" s="8">
        <v>866</v>
      </c>
      <c r="N5021" s="8">
        <v>1315</v>
      </c>
      <c r="O5021" s="6">
        <v>3567</v>
      </c>
    </row>
    <row r="5022" spans="1:15" x14ac:dyDescent="0.2">
      <c r="A5022" s="3">
        <v>35704</v>
      </c>
      <c r="B5022" t="s">
        <v>7</v>
      </c>
      <c r="C5022" t="s">
        <v>16</v>
      </c>
      <c r="D5022" s="7">
        <v>7948061.8369000005</v>
      </c>
      <c r="E5022" s="5">
        <v>7780990.25</v>
      </c>
      <c r="F5022" s="5">
        <v>153375.31</v>
      </c>
      <c r="G5022" s="5">
        <v>2310.02</v>
      </c>
      <c r="H5022" s="5">
        <v>11386.256900000462</v>
      </c>
      <c r="I5022" s="5">
        <v>29.43333333333333</v>
      </c>
      <c r="J5022" s="5">
        <v>329873189.19531298</v>
      </c>
      <c r="K5022" s="7">
        <v>18328</v>
      </c>
      <c r="L5022" s="7">
        <v>293</v>
      </c>
      <c r="M5022" s="8">
        <v>-42</v>
      </c>
      <c r="N5022" s="8">
        <v>1163</v>
      </c>
      <c r="O5022" s="6">
        <v>2316</v>
      </c>
    </row>
    <row r="5023" spans="1:15" x14ac:dyDescent="0.2">
      <c r="A5023" s="3">
        <v>35704</v>
      </c>
      <c r="B5023" t="s">
        <v>7</v>
      </c>
      <c r="C5023" t="s">
        <v>15</v>
      </c>
      <c r="D5023" s="7">
        <v>9073932.0951000098</v>
      </c>
      <c r="E5023" s="5">
        <v>1916408.15</v>
      </c>
      <c r="F5023" s="5">
        <v>3359464.37</v>
      </c>
      <c r="G5023" s="5">
        <v>381397.94</v>
      </c>
      <c r="H5023" s="5">
        <v>3416661.6351000094</v>
      </c>
      <c r="I5023" s="5">
        <v>16808339.400000017</v>
      </c>
      <c r="J5023" s="5">
        <v>33167395.6019192</v>
      </c>
      <c r="K5023" s="7">
        <v>45322</v>
      </c>
      <c r="L5023" s="7">
        <v>7</v>
      </c>
      <c r="M5023" s="8">
        <v>-1164</v>
      </c>
      <c r="N5023" s="8">
        <v>2043</v>
      </c>
      <c r="O5023" s="6">
        <v>3036</v>
      </c>
    </row>
    <row r="5024" spans="1:15" x14ac:dyDescent="0.2">
      <c r="A5024" s="3">
        <v>35704</v>
      </c>
      <c r="B5024" t="s">
        <v>7</v>
      </c>
      <c r="C5024" t="s">
        <v>15</v>
      </c>
      <c r="D5024" s="7">
        <v>132475.49609999999</v>
      </c>
      <c r="E5024" s="5">
        <v>32837.89</v>
      </c>
      <c r="F5024" s="5">
        <v>26817.119999999999</v>
      </c>
      <c r="G5024" s="5">
        <v>1661.99</v>
      </c>
      <c r="H5024" s="5">
        <v>71158.496099999989</v>
      </c>
      <c r="I5024" s="5">
        <v>264920.38333333324</v>
      </c>
      <c r="J5024" s="5">
        <v>583016.05371093797</v>
      </c>
      <c r="K5024" s="7">
        <v>333</v>
      </c>
      <c r="L5024" s="7">
        <v>0</v>
      </c>
      <c r="M5024" s="8">
        <v>-3</v>
      </c>
      <c r="N5024" s="8">
        <v>6</v>
      </c>
      <c r="O5024" s="6">
        <v>9</v>
      </c>
    </row>
    <row r="5025" spans="1:15" x14ac:dyDescent="0.2">
      <c r="A5025" s="3">
        <v>35704</v>
      </c>
      <c r="B5025" t="s">
        <v>7</v>
      </c>
      <c r="C5025" t="s">
        <v>15</v>
      </c>
      <c r="D5025" s="7">
        <v>10554651.4463</v>
      </c>
      <c r="E5025" s="5">
        <v>2120130.87</v>
      </c>
      <c r="F5025" s="5">
        <v>4135093.19</v>
      </c>
      <c r="G5025" s="5">
        <v>446950.25</v>
      </c>
      <c r="H5025" s="5">
        <v>3852477.1362999994</v>
      </c>
      <c r="I5025" s="5">
        <v>12419945.549999999</v>
      </c>
      <c r="J5025" s="5">
        <v>48174761.484375</v>
      </c>
      <c r="K5025" s="7">
        <v>39271</v>
      </c>
      <c r="L5025" s="7">
        <v>1</v>
      </c>
      <c r="M5025" s="8">
        <v>-1476</v>
      </c>
      <c r="N5025" s="8">
        <v>1814</v>
      </c>
      <c r="O5025" s="6">
        <v>2790</v>
      </c>
    </row>
    <row r="5026" spans="1:15" x14ac:dyDescent="0.2">
      <c r="A5026" s="3">
        <v>35704</v>
      </c>
      <c r="B5026" t="s">
        <v>7</v>
      </c>
      <c r="C5026" t="s">
        <v>17</v>
      </c>
      <c r="D5026" s="7">
        <v>9587844.1578000207</v>
      </c>
      <c r="E5026" s="5">
        <v>2214825.42</v>
      </c>
      <c r="F5026" s="5">
        <v>4620012.4499999899</v>
      </c>
      <c r="G5026" s="5">
        <v>46927.58</v>
      </c>
      <c r="H5026" s="5">
        <v>2706078.7078000307</v>
      </c>
      <c r="I5026" s="5">
        <v>9004284.9166666679</v>
      </c>
      <c r="J5026" s="5">
        <v>14054335.2710285</v>
      </c>
      <c r="K5026" s="7">
        <v>11632</v>
      </c>
      <c r="L5026" s="7">
        <v>388</v>
      </c>
      <c r="M5026" s="8">
        <v>133</v>
      </c>
      <c r="N5026" s="8">
        <v>123</v>
      </c>
      <c r="O5026" s="6">
        <v>281</v>
      </c>
    </row>
    <row r="5027" spans="1:15" x14ac:dyDescent="0.2">
      <c r="A5027" s="3">
        <v>35704</v>
      </c>
      <c r="B5027" t="s">
        <v>7</v>
      </c>
      <c r="C5027" t="s">
        <v>17</v>
      </c>
      <c r="D5027" s="7">
        <v>711486.84569999995</v>
      </c>
      <c r="E5027" s="5">
        <v>18958.580000000002</v>
      </c>
      <c r="F5027" s="5">
        <v>315035.99</v>
      </c>
      <c r="G5027" s="5">
        <v>4323.24</v>
      </c>
      <c r="H5027" s="5">
        <v>373169.03570000001</v>
      </c>
      <c r="I5027" s="5">
        <v>850188.51666666765</v>
      </c>
      <c r="J5027" s="5">
        <v>88603.8675222397</v>
      </c>
      <c r="K5027" s="7">
        <v>1610</v>
      </c>
      <c r="L5027" s="7">
        <v>0</v>
      </c>
      <c r="M5027" s="8">
        <v>-5</v>
      </c>
      <c r="N5027" s="8">
        <v>0</v>
      </c>
      <c r="O5027" s="6">
        <v>5</v>
      </c>
    </row>
    <row r="5028" spans="1:15" x14ac:dyDescent="0.2">
      <c r="A5028" s="3">
        <v>35704</v>
      </c>
      <c r="B5028" t="s">
        <v>7</v>
      </c>
      <c r="C5028" t="s">
        <v>15</v>
      </c>
      <c r="D5028" s="7">
        <v>2123118.8588999999</v>
      </c>
      <c r="E5028" s="5">
        <v>209792.36</v>
      </c>
      <c r="F5028" s="5">
        <v>1535054.34</v>
      </c>
      <c r="G5028" s="5">
        <v>34456.68</v>
      </c>
      <c r="H5028" s="5">
        <v>343815.47889999993</v>
      </c>
      <c r="I5028" s="5">
        <v>1116915.3333333335</v>
      </c>
      <c r="J5028" s="5">
        <v>3510899.1904296898</v>
      </c>
      <c r="K5028" s="7">
        <v>7841</v>
      </c>
      <c r="L5028" s="7">
        <v>3</v>
      </c>
      <c r="M5028" s="8">
        <v>-81</v>
      </c>
      <c r="N5028" s="8">
        <v>775</v>
      </c>
      <c r="O5028" s="6">
        <v>1265</v>
      </c>
    </row>
    <row r="5029" spans="1:15" x14ac:dyDescent="0.2">
      <c r="A5029" s="3">
        <v>35704</v>
      </c>
      <c r="B5029" t="s">
        <v>7</v>
      </c>
      <c r="C5029" t="s">
        <v>18</v>
      </c>
      <c r="D5029" s="7">
        <v>1137966.5819000001</v>
      </c>
      <c r="E5029" s="5">
        <v>1050693.3500000001</v>
      </c>
      <c r="F5029" s="5">
        <v>4084.28</v>
      </c>
      <c r="G5029" s="5">
        <v>11390.92</v>
      </c>
      <c r="H5029" s="5">
        <v>71798.031900000016</v>
      </c>
      <c r="I5029" s="5">
        <v>120676.51666666669</v>
      </c>
      <c r="J5029" s="5">
        <v>476715.59909153002</v>
      </c>
      <c r="K5029" s="7">
        <v>27659</v>
      </c>
      <c r="L5029" s="7">
        <v>296</v>
      </c>
      <c r="M5029" s="8">
        <v>1</v>
      </c>
      <c r="N5029" s="8">
        <v>669</v>
      </c>
      <c r="O5029" s="6">
        <v>887</v>
      </c>
    </row>
    <row r="5030" spans="1:15" x14ac:dyDescent="0.2">
      <c r="A5030" s="3">
        <v>35704</v>
      </c>
      <c r="B5030" t="s">
        <v>7</v>
      </c>
      <c r="C5030" t="s">
        <v>17</v>
      </c>
      <c r="D5030" s="7">
        <v>16692407.7862</v>
      </c>
      <c r="E5030" s="5">
        <v>5247843.22</v>
      </c>
      <c r="F5030" s="5">
        <v>5973026.9199999999</v>
      </c>
      <c r="G5030" s="5">
        <v>818289.070000001</v>
      </c>
      <c r="H5030" s="5">
        <v>4653248.5761999981</v>
      </c>
      <c r="I5030" s="5">
        <v>17580727.916666672</v>
      </c>
      <c r="J5030" s="5">
        <v>84100164.268554702</v>
      </c>
      <c r="K5030" s="7">
        <v>26547</v>
      </c>
      <c r="L5030" s="7">
        <v>3278</v>
      </c>
      <c r="M5030" s="8">
        <v>376</v>
      </c>
      <c r="N5030" s="8">
        <v>859</v>
      </c>
      <c r="O5030" s="6">
        <v>3366</v>
      </c>
    </row>
    <row r="5031" spans="1:15" x14ac:dyDescent="0.2">
      <c r="A5031" s="3">
        <v>35704</v>
      </c>
      <c r="B5031" t="s">
        <v>7</v>
      </c>
      <c r="C5031" t="s">
        <v>17</v>
      </c>
      <c r="D5031" s="7">
        <v>4708292.4841999998</v>
      </c>
      <c r="E5031" s="5">
        <v>1939360.42</v>
      </c>
      <c r="F5031" s="5">
        <v>1726324.98</v>
      </c>
      <c r="G5031" s="5">
        <v>322967.73</v>
      </c>
      <c r="H5031" s="5">
        <v>719639.35419999994</v>
      </c>
      <c r="I5031" s="5">
        <v>3382395.1333333333</v>
      </c>
      <c r="J5031" s="5">
        <v>8934721.7050781306</v>
      </c>
      <c r="K5031" s="7">
        <v>5835</v>
      </c>
      <c r="L5031" s="7">
        <v>612</v>
      </c>
      <c r="M5031" s="8">
        <v>318</v>
      </c>
      <c r="N5031" s="8">
        <v>36</v>
      </c>
      <c r="O5031" s="6">
        <v>67</v>
      </c>
    </row>
    <row r="5032" spans="1:15" x14ac:dyDescent="0.2">
      <c r="A5032" s="3">
        <v>35704</v>
      </c>
      <c r="B5032" t="s">
        <v>7</v>
      </c>
      <c r="C5032" t="s">
        <v>17</v>
      </c>
      <c r="D5032" s="7">
        <v>782593.78419999999</v>
      </c>
      <c r="E5032" s="5">
        <v>3443.42</v>
      </c>
      <c r="F5032" s="5">
        <v>83782.12</v>
      </c>
      <c r="G5032" s="5">
        <v>9175.2999999999993</v>
      </c>
      <c r="H5032" s="5">
        <v>686192.94419999991</v>
      </c>
      <c r="I5032" s="5">
        <v>4644323.2166666668</v>
      </c>
      <c r="J5032" s="5">
        <v>15527431.0869141</v>
      </c>
      <c r="K5032" s="7">
        <v>10803</v>
      </c>
      <c r="L5032" s="7">
        <v>740</v>
      </c>
      <c r="M5032" s="8">
        <v>401</v>
      </c>
      <c r="N5032" s="8">
        <v>472</v>
      </c>
      <c r="O5032" s="6">
        <v>499</v>
      </c>
    </row>
    <row r="5033" spans="1:15" x14ac:dyDescent="0.2">
      <c r="A5033" s="3">
        <v>35704</v>
      </c>
      <c r="B5033" t="s">
        <v>7</v>
      </c>
      <c r="C5033" t="s">
        <v>16</v>
      </c>
      <c r="D5033" s="7">
        <v>385794.3089</v>
      </c>
      <c r="E5033" s="5">
        <v>328807.62</v>
      </c>
      <c r="F5033" s="5">
        <v>23078.99</v>
      </c>
      <c r="G5033" s="5">
        <v>2743.27</v>
      </c>
      <c r="H5033" s="5">
        <v>31164.428900000003</v>
      </c>
      <c r="I5033" s="5">
        <v>44788.966666666638</v>
      </c>
      <c r="J5033" s="5">
        <v>9263917.4570312593</v>
      </c>
      <c r="K5033" s="7">
        <v>1595</v>
      </c>
      <c r="L5033" s="7">
        <v>0</v>
      </c>
      <c r="M5033" s="8">
        <v>-10</v>
      </c>
      <c r="N5033" s="8">
        <v>174</v>
      </c>
      <c r="O5033" s="6">
        <v>227</v>
      </c>
    </row>
    <row r="5034" spans="1:15" x14ac:dyDescent="0.2">
      <c r="A5034" s="3">
        <v>35704</v>
      </c>
      <c r="B5034" t="s">
        <v>7</v>
      </c>
      <c r="C5034" t="s">
        <v>16</v>
      </c>
      <c r="D5034" s="7">
        <v>4857634.5734999999</v>
      </c>
      <c r="E5034" s="5">
        <v>4591795.53</v>
      </c>
      <c r="F5034" s="5">
        <v>150146.47</v>
      </c>
      <c r="G5034" s="5">
        <v>4787.99</v>
      </c>
      <c r="H5034" s="5">
        <v>110904.58349999967</v>
      </c>
      <c r="I5034" s="5">
        <v>63577.233333333359</v>
      </c>
      <c r="J5034" s="5">
        <v>152867508.790039</v>
      </c>
      <c r="K5034" s="7">
        <v>14710</v>
      </c>
      <c r="L5034" s="7">
        <v>2275</v>
      </c>
      <c r="M5034" s="8">
        <v>75</v>
      </c>
      <c r="N5034" s="8">
        <v>787</v>
      </c>
      <c r="O5034" s="6">
        <v>2791</v>
      </c>
    </row>
    <row r="5035" spans="1:15" x14ac:dyDescent="0.2">
      <c r="A5035" s="3">
        <v>35704</v>
      </c>
      <c r="B5035" t="s">
        <v>7</v>
      </c>
      <c r="C5035" t="s">
        <v>16</v>
      </c>
      <c r="D5035" s="7">
        <v>83557.998399999997</v>
      </c>
      <c r="E5035" s="5">
        <v>74477.429999999993</v>
      </c>
      <c r="F5035" s="5">
        <v>4579.93</v>
      </c>
      <c r="G5035" s="5">
        <v>198.46</v>
      </c>
      <c r="H5035" s="5">
        <v>4302.1784000000034</v>
      </c>
      <c r="I5035" s="5">
        <v>33.983333333333313</v>
      </c>
      <c r="J5035" s="5">
        <v>12334361.550567601</v>
      </c>
      <c r="K5035" s="7">
        <v>1289</v>
      </c>
      <c r="L5035" s="7">
        <v>15</v>
      </c>
      <c r="M5035" s="8">
        <v>-8</v>
      </c>
      <c r="N5035" s="8">
        <v>62</v>
      </c>
      <c r="O5035" s="6">
        <v>173</v>
      </c>
    </row>
    <row r="5036" spans="1:15" x14ac:dyDescent="0.2">
      <c r="A5036" s="3">
        <v>35704</v>
      </c>
      <c r="B5036" t="s">
        <v>7</v>
      </c>
      <c r="C5036" t="s">
        <v>18</v>
      </c>
      <c r="D5036" s="7">
        <v>56.51</v>
      </c>
      <c r="E5036" s="5">
        <v>0</v>
      </c>
      <c r="F5036" s="5">
        <v>14.15</v>
      </c>
      <c r="G5036" s="5">
        <v>0</v>
      </c>
      <c r="H5036" s="5">
        <v>42.36</v>
      </c>
      <c r="I5036" s="5">
        <v>0</v>
      </c>
      <c r="J5036" s="5">
        <v>0</v>
      </c>
      <c r="K5036" s="7">
        <v>0</v>
      </c>
      <c r="L5036" s="7">
        <v>0</v>
      </c>
      <c r="M5036" s="8">
        <v>0</v>
      </c>
      <c r="N5036" s="8">
        <v>0</v>
      </c>
      <c r="O5036" s="6">
        <v>0</v>
      </c>
    </row>
    <row r="5037" spans="1:15" x14ac:dyDescent="0.2">
      <c r="A5037" s="3">
        <v>35704</v>
      </c>
      <c r="B5037" t="s">
        <v>8</v>
      </c>
      <c r="C5037" t="s">
        <v>15</v>
      </c>
      <c r="D5037" s="7">
        <v>74362.998300000007</v>
      </c>
      <c r="E5037" s="5">
        <v>8590.5300000000007</v>
      </c>
      <c r="F5037" s="5">
        <v>36348.99</v>
      </c>
      <c r="G5037" s="5">
        <v>2597.8000000000002</v>
      </c>
      <c r="H5037" s="5">
        <v>26825.67830000001</v>
      </c>
      <c r="I5037" s="5">
        <v>72930.150000000096</v>
      </c>
      <c r="J5037" s="5">
        <v>101339.335568428</v>
      </c>
      <c r="K5037" s="7">
        <v>124</v>
      </c>
      <c r="L5037" s="7">
        <v>0</v>
      </c>
      <c r="M5037" s="8">
        <v>-8</v>
      </c>
      <c r="N5037" s="8">
        <v>3</v>
      </c>
      <c r="O5037" s="6">
        <v>2</v>
      </c>
    </row>
    <row r="5038" spans="1:15" x14ac:dyDescent="0.2">
      <c r="A5038" s="3">
        <v>35704</v>
      </c>
      <c r="B5038" t="s">
        <v>8</v>
      </c>
      <c r="C5038" t="s">
        <v>16</v>
      </c>
      <c r="D5038" s="7">
        <v>81.47</v>
      </c>
      <c r="E5038" s="5">
        <v>81.47</v>
      </c>
      <c r="F5038" s="5">
        <v>0</v>
      </c>
      <c r="G5038" s="5">
        <v>0</v>
      </c>
      <c r="H5038" s="5">
        <v>0</v>
      </c>
      <c r="I5038" s="5">
        <v>0</v>
      </c>
      <c r="J5038" s="5">
        <v>69.540968894958496</v>
      </c>
      <c r="K5038" s="7">
        <v>1</v>
      </c>
      <c r="L5038" s="7">
        <v>0</v>
      </c>
      <c r="M5038" s="8">
        <v>0</v>
      </c>
      <c r="N5038" s="8">
        <v>0</v>
      </c>
      <c r="O5038" s="6">
        <v>0</v>
      </c>
    </row>
    <row r="5039" spans="1:15" x14ac:dyDescent="0.2">
      <c r="A5039" s="3">
        <v>35704</v>
      </c>
      <c r="B5039" t="s">
        <v>8</v>
      </c>
      <c r="C5039" t="s">
        <v>15</v>
      </c>
      <c r="D5039" s="7">
        <v>5744241.7362000002</v>
      </c>
      <c r="E5039" s="5">
        <v>318077.04330000002</v>
      </c>
      <c r="F5039" s="5">
        <v>3048055.0268000001</v>
      </c>
      <c r="G5039" s="5">
        <v>128029.07490000001</v>
      </c>
      <c r="H5039" s="5">
        <v>2250080.5912000001</v>
      </c>
      <c r="I5039" s="5">
        <v>6004826.599999995</v>
      </c>
      <c r="J5039" s="5">
        <v>2919604.6660156301</v>
      </c>
      <c r="K5039" s="7">
        <v>26940</v>
      </c>
      <c r="L5039" s="7">
        <v>-9</v>
      </c>
      <c r="M5039" s="8">
        <v>-651</v>
      </c>
      <c r="N5039" s="8">
        <v>573</v>
      </c>
      <c r="O5039" s="6">
        <v>860</v>
      </c>
    </row>
    <row r="5040" spans="1:15" x14ac:dyDescent="0.2">
      <c r="A5040" s="3">
        <v>35704</v>
      </c>
      <c r="B5040" t="s">
        <v>8</v>
      </c>
      <c r="C5040" t="s">
        <v>17</v>
      </c>
      <c r="D5040" s="7">
        <v>26920303.0891</v>
      </c>
      <c r="E5040" s="5">
        <v>6845776.0599999996</v>
      </c>
      <c r="F5040" s="5">
        <v>9272645.2128000092</v>
      </c>
      <c r="G5040" s="5">
        <v>1329723.49</v>
      </c>
      <c r="H5040" s="5">
        <v>9472158.3262999915</v>
      </c>
      <c r="I5040" s="5">
        <v>36694840.333333343</v>
      </c>
      <c r="J5040" s="5">
        <v>90172386.816096306</v>
      </c>
      <c r="K5040" s="7">
        <v>52980</v>
      </c>
      <c r="L5040" s="7">
        <v>2195</v>
      </c>
      <c r="M5040" s="8">
        <v>-447</v>
      </c>
      <c r="N5040" s="8">
        <v>1335</v>
      </c>
      <c r="O5040" s="6">
        <v>8392</v>
      </c>
    </row>
    <row r="5041" spans="1:15" x14ac:dyDescent="0.2">
      <c r="A5041" s="3">
        <v>35704</v>
      </c>
      <c r="B5041" t="s">
        <v>8</v>
      </c>
      <c r="C5041" t="s">
        <v>17</v>
      </c>
      <c r="D5041" s="7">
        <v>2128240.7464000001</v>
      </c>
      <c r="E5041" s="5">
        <v>774612.04</v>
      </c>
      <c r="F5041" s="5">
        <v>721054.11</v>
      </c>
      <c r="G5041" s="5">
        <v>91844.92</v>
      </c>
      <c r="H5041" s="5">
        <v>540729.6764</v>
      </c>
      <c r="I5041" s="5">
        <v>2154681.7333333343</v>
      </c>
      <c r="J5041" s="5">
        <v>53014837.5244141</v>
      </c>
      <c r="K5041" s="7">
        <v>5709</v>
      </c>
      <c r="L5041" s="7">
        <v>1862</v>
      </c>
      <c r="M5041" s="8">
        <v>567</v>
      </c>
      <c r="N5041" s="8">
        <v>60</v>
      </c>
      <c r="O5041" s="6">
        <v>1666</v>
      </c>
    </row>
    <row r="5042" spans="1:15" x14ac:dyDescent="0.2">
      <c r="A5042" s="3">
        <v>35704</v>
      </c>
      <c r="B5042" t="s">
        <v>8</v>
      </c>
      <c r="C5042" t="s">
        <v>15</v>
      </c>
      <c r="D5042" s="7">
        <v>921770.62950000004</v>
      </c>
      <c r="E5042" s="5">
        <v>173415.26</v>
      </c>
      <c r="F5042" s="5">
        <v>393191.11</v>
      </c>
      <c r="G5042" s="5">
        <v>29161.88</v>
      </c>
      <c r="H5042" s="5">
        <v>326002.37950000004</v>
      </c>
      <c r="I5042" s="5">
        <v>737907.68333333323</v>
      </c>
      <c r="J5042" s="5">
        <v>3607884.421875</v>
      </c>
      <c r="K5042" s="7">
        <v>4098</v>
      </c>
      <c r="L5042" s="7">
        <v>444</v>
      </c>
      <c r="M5042" s="8">
        <v>300</v>
      </c>
      <c r="N5042" s="8">
        <v>189</v>
      </c>
      <c r="O5042" s="6">
        <v>509</v>
      </c>
    </row>
    <row r="5043" spans="1:15" x14ac:dyDescent="0.2">
      <c r="A5043" s="3">
        <v>35704</v>
      </c>
      <c r="B5043" t="s">
        <v>8</v>
      </c>
      <c r="C5043" t="s">
        <v>17</v>
      </c>
      <c r="D5043" s="7">
        <v>15341715.2435</v>
      </c>
      <c r="E5043" s="5">
        <v>2206475.56</v>
      </c>
      <c r="F5043" s="5">
        <v>6194465.6200000001</v>
      </c>
      <c r="G5043" s="5">
        <v>651454.82999999996</v>
      </c>
      <c r="H5043" s="5">
        <v>6289319.2334999992</v>
      </c>
      <c r="I5043" s="5">
        <v>30360218.216666669</v>
      </c>
      <c r="J5043" s="5">
        <v>33972250.5322266</v>
      </c>
      <c r="K5043" s="7">
        <v>54632</v>
      </c>
      <c r="L5043" s="7">
        <v>1363</v>
      </c>
      <c r="M5043" s="8">
        <v>4067</v>
      </c>
      <c r="N5043" s="8">
        <v>832</v>
      </c>
      <c r="O5043" s="6">
        <v>3015</v>
      </c>
    </row>
    <row r="5044" spans="1:15" x14ac:dyDescent="0.2">
      <c r="A5044" s="3">
        <v>35704</v>
      </c>
      <c r="B5044" t="s">
        <v>8</v>
      </c>
      <c r="C5044" t="s">
        <v>16</v>
      </c>
      <c r="D5044" s="7">
        <v>2983376.7968000001</v>
      </c>
      <c r="E5044" s="5">
        <v>2905736.07</v>
      </c>
      <c r="F5044" s="5">
        <v>71906.38</v>
      </c>
      <c r="G5044" s="5">
        <v>789.21</v>
      </c>
      <c r="H5044" s="5">
        <v>4945.1368000002903</v>
      </c>
      <c r="I5044" s="5">
        <v>174.81666666666672</v>
      </c>
      <c r="J5044" s="5">
        <v>118969019.45507801</v>
      </c>
      <c r="K5044" s="7">
        <v>6772</v>
      </c>
      <c r="L5044" s="7">
        <v>191</v>
      </c>
      <c r="M5044" s="8">
        <v>-26</v>
      </c>
      <c r="N5044" s="8">
        <v>484</v>
      </c>
      <c r="O5044" s="6">
        <v>909</v>
      </c>
    </row>
    <row r="5045" spans="1:15" x14ac:dyDescent="0.2">
      <c r="A5045" s="3">
        <v>35704</v>
      </c>
      <c r="B5045" t="s">
        <v>8</v>
      </c>
      <c r="C5045" t="s">
        <v>15</v>
      </c>
      <c r="D5045" s="7">
        <v>23508171.8748</v>
      </c>
      <c r="E5045" s="5">
        <v>3103954.43</v>
      </c>
      <c r="F5045" s="5">
        <v>9729294.9800000004</v>
      </c>
      <c r="G5045" s="5">
        <v>878409.69</v>
      </c>
      <c r="H5045" s="5">
        <v>9796512.7748000007</v>
      </c>
      <c r="I5045" s="5">
        <v>49377380.383333348</v>
      </c>
      <c r="J5045" s="5">
        <v>47134103.589258201</v>
      </c>
      <c r="K5045" s="7">
        <v>98373</v>
      </c>
      <c r="L5045" s="7">
        <v>-6</v>
      </c>
      <c r="M5045" s="8">
        <v>-2954</v>
      </c>
      <c r="N5045" s="8">
        <v>1954</v>
      </c>
      <c r="O5045" s="6">
        <v>3219</v>
      </c>
    </row>
    <row r="5046" spans="1:15" x14ac:dyDescent="0.2">
      <c r="A5046" s="3">
        <v>35704</v>
      </c>
      <c r="B5046" t="s">
        <v>8</v>
      </c>
      <c r="C5046" t="s">
        <v>15</v>
      </c>
      <c r="D5046" s="7">
        <v>153567.7231</v>
      </c>
      <c r="E5046" s="5">
        <v>37991.449999999997</v>
      </c>
      <c r="F5046" s="5">
        <v>27177.16</v>
      </c>
      <c r="G5046" s="5">
        <v>2240.19</v>
      </c>
      <c r="H5046" s="5">
        <v>86158.9231</v>
      </c>
      <c r="I5046" s="5">
        <v>279118.53333333344</v>
      </c>
      <c r="J5046" s="5">
        <v>982120.517578125</v>
      </c>
      <c r="K5046" s="7">
        <v>395</v>
      </c>
      <c r="L5046" s="7">
        <v>0</v>
      </c>
      <c r="M5046" s="8">
        <v>0</v>
      </c>
      <c r="N5046" s="8">
        <v>12</v>
      </c>
      <c r="O5046" s="6">
        <v>14</v>
      </c>
    </row>
    <row r="5047" spans="1:15" x14ac:dyDescent="0.2">
      <c r="A5047" s="3">
        <v>35704</v>
      </c>
      <c r="B5047" t="s">
        <v>8</v>
      </c>
      <c r="C5047" t="s">
        <v>15</v>
      </c>
      <c r="D5047" s="7">
        <v>24696659.063900001</v>
      </c>
      <c r="E5047" s="5">
        <v>2922029.9</v>
      </c>
      <c r="F5047" s="5">
        <v>11062143.18</v>
      </c>
      <c r="G5047" s="5">
        <v>912622.27</v>
      </c>
      <c r="H5047" s="5">
        <v>9799863.7139000036</v>
      </c>
      <c r="I5047" s="5">
        <v>32143325.283333343</v>
      </c>
      <c r="J5047" s="5">
        <v>53544046.457031302</v>
      </c>
      <c r="K5047" s="7">
        <v>89969</v>
      </c>
      <c r="L5047" s="7">
        <v>0</v>
      </c>
      <c r="M5047" s="8">
        <v>-4058</v>
      </c>
      <c r="N5047" s="8">
        <v>1914</v>
      </c>
      <c r="O5047" s="6">
        <v>3207</v>
      </c>
    </row>
    <row r="5048" spans="1:15" x14ac:dyDescent="0.2">
      <c r="A5048" s="3">
        <v>35704</v>
      </c>
      <c r="B5048" t="s">
        <v>8</v>
      </c>
      <c r="C5048" t="s">
        <v>17</v>
      </c>
      <c r="D5048" s="7">
        <v>44453.061500000003</v>
      </c>
      <c r="E5048" s="5">
        <v>5749.73</v>
      </c>
      <c r="F5048" s="5">
        <v>20697.18</v>
      </c>
      <c r="G5048" s="5">
        <v>196.42</v>
      </c>
      <c r="H5048" s="5">
        <v>17809.731500000002</v>
      </c>
      <c r="I5048" s="5">
        <v>23437.35</v>
      </c>
      <c r="J5048" s="5">
        <v>50825.702047348001</v>
      </c>
      <c r="K5048" s="7">
        <v>23</v>
      </c>
      <c r="L5048" s="7">
        <v>0</v>
      </c>
      <c r="M5048" s="8">
        <v>0</v>
      </c>
      <c r="N5048" s="8">
        <v>0</v>
      </c>
      <c r="O5048" s="6">
        <v>0</v>
      </c>
    </row>
    <row r="5049" spans="1:15" x14ac:dyDescent="0.2">
      <c r="A5049" s="3">
        <v>35704</v>
      </c>
      <c r="B5049" t="s">
        <v>8</v>
      </c>
      <c r="C5049" t="s">
        <v>17</v>
      </c>
      <c r="D5049" s="7">
        <v>1894.7919999999999</v>
      </c>
      <c r="E5049" s="5">
        <v>1.24</v>
      </c>
      <c r="F5049" s="5">
        <v>1803.6</v>
      </c>
      <c r="G5049" s="5">
        <v>8.3800000000000008</v>
      </c>
      <c r="H5049" s="5">
        <v>81.572000000000003</v>
      </c>
      <c r="I5049" s="5">
        <v>1652.6666666666658</v>
      </c>
      <c r="J5049" s="5">
        <v>1.85546875E-2</v>
      </c>
      <c r="K5049" s="7">
        <v>2</v>
      </c>
      <c r="L5049" s="7">
        <v>0</v>
      </c>
      <c r="M5049" s="8">
        <v>0</v>
      </c>
      <c r="N5049" s="8">
        <v>0</v>
      </c>
      <c r="O5049" s="6">
        <v>0</v>
      </c>
    </row>
    <row r="5050" spans="1:15" x14ac:dyDescent="0.2">
      <c r="A5050" s="3">
        <v>35704</v>
      </c>
      <c r="B5050" t="s">
        <v>8</v>
      </c>
      <c r="C5050" t="s">
        <v>15</v>
      </c>
      <c r="D5050" s="7">
        <v>2221560.9427999998</v>
      </c>
      <c r="E5050" s="5">
        <v>215925.04</v>
      </c>
      <c r="F5050" s="5">
        <v>1492388.51</v>
      </c>
      <c r="G5050" s="5">
        <v>35983.230000000003</v>
      </c>
      <c r="H5050" s="5">
        <v>477264.16279999982</v>
      </c>
      <c r="I5050" s="5">
        <v>1316896.8833333335</v>
      </c>
      <c r="J5050" s="5">
        <v>3119883.1582031301</v>
      </c>
      <c r="K5050" s="7">
        <v>8338</v>
      </c>
      <c r="L5050" s="7">
        <v>2</v>
      </c>
      <c r="M5050" s="8">
        <v>-101</v>
      </c>
      <c r="N5050" s="8">
        <v>629</v>
      </c>
      <c r="O5050" s="6">
        <v>965</v>
      </c>
    </row>
    <row r="5051" spans="1:15" x14ac:dyDescent="0.2">
      <c r="A5051" s="3">
        <v>35704</v>
      </c>
      <c r="B5051" t="s">
        <v>8</v>
      </c>
      <c r="C5051" t="s">
        <v>18</v>
      </c>
      <c r="D5051" s="7">
        <v>2278.0954000000002</v>
      </c>
      <c r="E5051" s="5">
        <v>1686.7</v>
      </c>
      <c r="F5051" s="5">
        <v>157.25</v>
      </c>
      <c r="G5051" s="5">
        <v>419.16</v>
      </c>
      <c r="H5051" s="5">
        <v>14.985400000000084</v>
      </c>
      <c r="I5051" s="5">
        <v>19.1666666666667</v>
      </c>
      <c r="J5051" s="5">
        <v>369.54376411438</v>
      </c>
      <c r="K5051" s="7">
        <v>22</v>
      </c>
      <c r="L5051" s="7">
        <v>0</v>
      </c>
      <c r="M5051" s="8">
        <v>0</v>
      </c>
      <c r="N5051" s="8">
        <v>1</v>
      </c>
      <c r="O5051" s="6">
        <v>0</v>
      </c>
    </row>
    <row r="5052" spans="1:15" x14ac:dyDescent="0.2">
      <c r="A5052" s="3">
        <v>35704</v>
      </c>
      <c r="B5052" t="s">
        <v>8</v>
      </c>
      <c r="C5052" t="s">
        <v>17</v>
      </c>
      <c r="D5052" s="7">
        <v>16106927.794399999</v>
      </c>
      <c r="E5052" s="5">
        <v>5189801.5300000096</v>
      </c>
      <c r="F5052" s="5">
        <v>4658620.67</v>
      </c>
      <c r="G5052" s="5">
        <v>838237.77</v>
      </c>
      <c r="H5052" s="5">
        <v>5420267.824399991</v>
      </c>
      <c r="I5052" s="5">
        <v>19317006.133333333</v>
      </c>
      <c r="J5052" s="5">
        <v>50324722.990234397</v>
      </c>
      <c r="K5052" s="7">
        <v>20130</v>
      </c>
      <c r="L5052" s="7">
        <v>401</v>
      </c>
      <c r="M5052" s="8">
        <v>1544</v>
      </c>
      <c r="N5052" s="8">
        <v>373</v>
      </c>
      <c r="O5052" s="6">
        <v>2015</v>
      </c>
    </row>
    <row r="5053" spans="1:15" x14ac:dyDescent="0.2">
      <c r="A5053" s="3">
        <v>35704</v>
      </c>
      <c r="B5053" t="s">
        <v>8</v>
      </c>
      <c r="C5053" t="s">
        <v>17</v>
      </c>
      <c r="D5053" s="7">
        <v>1268512.3532</v>
      </c>
      <c r="E5053" s="5">
        <v>479427.32</v>
      </c>
      <c r="F5053" s="5">
        <v>413440.4</v>
      </c>
      <c r="G5053" s="5">
        <v>79923.69</v>
      </c>
      <c r="H5053" s="5">
        <v>295720.94319999992</v>
      </c>
      <c r="I5053" s="5">
        <v>1243681.3333333344</v>
      </c>
      <c r="J5053" s="5">
        <v>2493037.1894531301</v>
      </c>
      <c r="K5053" s="7">
        <v>1442</v>
      </c>
      <c r="L5053" s="7">
        <v>1</v>
      </c>
      <c r="M5053" s="8">
        <v>240</v>
      </c>
      <c r="N5053" s="8">
        <v>1</v>
      </c>
      <c r="O5053" s="6">
        <v>1</v>
      </c>
    </row>
    <row r="5054" spans="1:15" x14ac:dyDescent="0.2">
      <c r="A5054" s="3">
        <v>35704</v>
      </c>
      <c r="B5054" t="s">
        <v>8</v>
      </c>
      <c r="C5054" t="s">
        <v>17</v>
      </c>
      <c r="D5054" s="7">
        <v>501780.54009999998</v>
      </c>
      <c r="E5054" s="5">
        <v>1966.37</v>
      </c>
      <c r="F5054" s="5">
        <v>44514.26</v>
      </c>
      <c r="G5054" s="5">
        <v>5309.27</v>
      </c>
      <c r="H5054" s="5">
        <v>449990.64009999996</v>
      </c>
      <c r="I5054" s="5">
        <v>2950909.4666666677</v>
      </c>
      <c r="J5054" s="5">
        <v>4857055.6201171903</v>
      </c>
      <c r="K5054" s="7">
        <v>4357</v>
      </c>
      <c r="L5054" s="7">
        <v>10</v>
      </c>
      <c r="M5054" s="8">
        <v>459</v>
      </c>
      <c r="N5054" s="8">
        <v>37</v>
      </c>
      <c r="O5054" s="6">
        <v>48</v>
      </c>
    </row>
    <row r="5055" spans="1:15" x14ac:dyDescent="0.2">
      <c r="A5055" s="3">
        <v>35704</v>
      </c>
      <c r="B5055" t="s">
        <v>8</v>
      </c>
      <c r="C5055" t="s">
        <v>16</v>
      </c>
      <c r="D5055" s="7">
        <v>80807.388999999996</v>
      </c>
      <c r="E5055" s="5">
        <v>57340.57</v>
      </c>
      <c r="F5055" s="5">
        <v>12001.04</v>
      </c>
      <c r="G5055" s="5">
        <v>962.49</v>
      </c>
      <c r="H5055" s="5">
        <v>10503.288999999995</v>
      </c>
      <c r="I5055" s="5">
        <v>20846.999999999993</v>
      </c>
      <c r="J5055" s="5">
        <v>1354260.4384765599</v>
      </c>
      <c r="K5055" s="7">
        <v>270</v>
      </c>
      <c r="L5055" s="7">
        <v>0</v>
      </c>
      <c r="M5055" s="8">
        <v>8</v>
      </c>
      <c r="N5055" s="8">
        <v>21</v>
      </c>
      <c r="O5055" s="6">
        <v>42</v>
      </c>
    </row>
    <row r="5056" spans="1:15" x14ac:dyDescent="0.2">
      <c r="A5056" s="3">
        <v>35704</v>
      </c>
      <c r="B5056" t="s">
        <v>8</v>
      </c>
      <c r="C5056" t="s">
        <v>16</v>
      </c>
      <c r="D5056" s="7">
        <v>1057951.5734999999</v>
      </c>
      <c r="E5056" s="5">
        <v>908787.54</v>
      </c>
      <c r="F5056" s="5">
        <v>83406.009999999995</v>
      </c>
      <c r="G5056" s="5">
        <v>3048.15</v>
      </c>
      <c r="H5056" s="5">
        <v>62709.873499999907</v>
      </c>
      <c r="I5056" s="5">
        <v>68199.283333333384</v>
      </c>
      <c r="J5056" s="5">
        <v>24905789.7890625</v>
      </c>
      <c r="K5056" s="7">
        <v>4035</v>
      </c>
      <c r="L5056" s="7">
        <v>511</v>
      </c>
      <c r="M5056" s="8">
        <v>58</v>
      </c>
      <c r="N5056" s="8">
        <v>278</v>
      </c>
      <c r="O5056" s="6">
        <v>1287</v>
      </c>
    </row>
    <row r="5057" spans="1:15" x14ac:dyDescent="0.2">
      <c r="A5057" s="3">
        <v>35704</v>
      </c>
      <c r="B5057" t="s">
        <v>8</v>
      </c>
      <c r="C5057" t="s">
        <v>16</v>
      </c>
      <c r="D5057" s="7">
        <v>42755.408000000003</v>
      </c>
      <c r="E5057" s="5">
        <v>39332.68</v>
      </c>
      <c r="F5057" s="5">
        <v>1565.39</v>
      </c>
      <c r="G5057" s="5">
        <v>186.44</v>
      </c>
      <c r="H5057" s="5">
        <v>1670.8980000000026</v>
      </c>
      <c r="I5057" s="5">
        <v>149.49999999999983</v>
      </c>
      <c r="J5057" s="5">
        <v>2769733.9619140602</v>
      </c>
      <c r="K5057" s="7">
        <v>233</v>
      </c>
      <c r="L5057" s="7">
        <v>3</v>
      </c>
      <c r="M5057" s="8">
        <v>2</v>
      </c>
      <c r="N5057" s="8">
        <v>11</v>
      </c>
      <c r="O5057" s="6">
        <v>31</v>
      </c>
    </row>
    <row r="5058" spans="1:15" x14ac:dyDescent="0.2">
      <c r="A5058" s="3">
        <v>35704</v>
      </c>
      <c r="B5058" t="s">
        <v>8</v>
      </c>
      <c r="C5058" t="s">
        <v>18</v>
      </c>
      <c r="D5058" s="7">
        <v>0</v>
      </c>
      <c r="E5058" s="5">
        <v>0</v>
      </c>
      <c r="F5058" s="5">
        <v>0</v>
      </c>
      <c r="G5058" s="5">
        <v>0</v>
      </c>
      <c r="H5058" s="5">
        <v>0</v>
      </c>
      <c r="I5058" s="5">
        <v>0</v>
      </c>
      <c r="J5058" s="5">
        <v>0</v>
      </c>
      <c r="K5058" s="7">
        <v>0</v>
      </c>
      <c r="L5058" s="7">
        <v>0</v>
      </c>
      <c r="M5058" s="8">
        <v>0</v>
      </c>
      <c r="N5058" s="8">
        <v>0</v>
      </c>
      <c r="O5058" s="6">
        <v>0</v>
      </c>
    </row>
    <row r="5059" spans="1:15" x14ac:dyDescent="0.2">
      <c r="A5059" s="3">
        <v>35704</v>
      </c>
      <c r="B5059" t="s">
        <v>9</v>
      </c>
      <c r="C5059" t="s">
        <v>15</v>
      </c>
      <c r="D5059" s="7">
        <v>209948.1237</v>
      </c>
      <c r="E5059" s="5">
        <v>33981.769999999997</v>
      </c>
      <c r="F5059" s="5">
        <v>77108.679999999993</v>
      </c>
      <c r="G5059" s="5">
        <v>4859.29</v>
      </c>
      <c r="H5059" s="5">
        <v>93998.38370000002</v>
      </c>
      <c r="I5059" s="5">
        <v>276053.28333333338</v>
      </c>
      <c r="J5059" s="5">
        <v>626591.16796875</v>
      </c>
      <c r="K5059" s="7">
        <v>1074</v>
      </c>
      <c r="L5059" s="7">
        <v>0</v>
      </c>
      <c r="M5059" s="8">
        <v>-26</v>
      </c>
      <c r="N5059" s="8">
        <v>27</v>
      </c>
      <c r="O5059" s="6">
        <v>48</v>
      </c>
    </row>
    <row r="5060" spans="1:15" x14ac:dyDescent="0.2">
      <c r="A5060" s="3">
        <v>35704</v>
      </c>
      <c r="B5060" t="s">
        <v>9</v>
      </c>
      <c r="C5060" t="s">
        <v>17</v>
      </c>
      <c r="D5060" s="7">
        <v>649365.14930000005</v>
      </c>
      <c r="E5060" s="5">
        <v>154413.49</v>
      </c>
      <c r="F5060" s="5">
        <v>209783.32</v>
      </c>
      <c r="G5060" s="5">
        <v>33303.49</v>
      </c>
      <c r="H5060" s="5">
        <v>251864.84930000006</v>
      </c>
      <c r="I5060" s="5">
        <v>879325.44999999972</v>
      </c>
      <c r="J5060" s="5">
        <v>2493937.9550781301</v>
      </c>
      <c r="K5060" s="7">
        <v>1165</v>
      </c>
      <c r="L5060" s="7">
        <v>0</v>
      </c>
      <c r="M5060" s="8">
        <v>15</v>
      </c>
      <c r="N5060" s="8">
        <v>8</v>
      </c>
      <c r="O5060" s="6">
        <v>32</v>
      </c>
    </row>
    <row r="5061" spans="1:15" x14ac:dyDescent="0.2">
      <c r="A5061" s="3">
        <v>35704</v>
      </c>
      <c r="B5061" t="s">
        <v>9</v>
      </c>
      <c r="C5061" t="s">
        <v>17</v>
      </c>
      <c r="D5061" s="7">
        <v>59041.600400000003</v>
      </c>
      <c r="E5061" s="5">
        <v>18100.25</v>
      </c>
      <c r="F5061" s="5">
        <v>20356.79</v>
      </c>
      <c r="G5061" s="5">
        <v>1512.87</v>
      </c>
      <c r="H5061" s="5">
        <v>19071.690400000003</v>
      </c>
      <c r="I5061" s="5">
        <v>70515.483333333352</v>
      </c>
      <c r="J5061" s="5">
        <v>1533981.8193359401</v>
      </c>
      <c r="K5061" s="7">
        <v>90</v>
      </c>
      <c r="L5061" s="7">
        <v>0</v>
      </c>
      <c r="M5061" s="8">
        <v>17</v>
      </c>
      <c r="N5061" s="8">
        <v>0</v>
      </c>
      <c r="O5061" s="6">
        <v>3</v>
      </c>
    </row>
    <row r="5062" spans="1:15" x14ac:dyDescent="0.2">
      <c r="A5062" s="3">
        <v>35704</v>
      </c>
      <c r="B5062" t="s">
        <v>9</v>
      </c>
      <c r="C5062" t="s">
        <v>15</v>
      </c>
      <c r="D5062" s="7">
        <v>22712.381300000001</v>
      </c>
      <c r="E5062" s="5">
        <v>3342.43</v>
      </c>
      <c r="F5062" s="5">
        <v>9899.9699999999993</v>
      </c>
      <c r="G5062" s="5">
        <v>847.85</v>
      </c>
      <c r="H5062" s="5">
        <v>8622.1313000000009</v>
      </c>
      <c r="I5062" s="5">
        <v>26479.983333333341</v>
      </c>
      <c r="J5062" s="5">
        <v>79432.9267578125</v>
      </c>
      <c r="K5062" s="7">
        <v>96</v>
      </c>
      <c r="L5062" s="7">
        <v>0</v>
      </c>
      <c r="M5062" s="8">
        <v>1</v>
      </c>
      <c r="N5062" s="8">
        <v>6</v>
      </c>
      <c r="O5062" s="6">
        <v>8</v>
      </c>
    </row>
    <row r="5063" spans="1:15" x14ac:dyDescent="0.2">
      <c r="A5063" s="3">
        <v>35704</v>
      </c>
      <c r="B5063" t="s">
        <v>9</v>
      </c>
      <c r="C5063" t="s">
        <v>17</v>
      </c>
      <c r="D5063" s="7">
        <v>331859.42320000002</v>
      </c>
      <c r="E5063" s="5">
        <v>51348.1</v>
      </c>
      <c r="F5063" s="5">
        <v>120740.04</v>
      </c>
      <c r="G5063" s="5">
        <v>15279.05</v>
      </c>
      <c r="H5063" s="5">
        <v>144492.23320000008</v>
      </c>
      <c r="I5063" s="5">
        <v>651081.3666666667</v>
      </c>
      <c r="J5063" s="5">
        <v>924044.29589843797</v>
      </c>
      <c r="K5063" s="7">
        <v>1057</v>
      </c>
      <c r="L5063" s="7">
        <v>0</v>
      </c>
      <c r="M5063" s="8">
        <v>92</v>
      </c>
      <c r="N5063" s="8">
        <v>14</v>
      </c>
      <c r="O5063" s="6">
        <v>24</v>
      </c>
    </row>
    <row r="5064" spans="1:15" x14ac:dyDescent="0.2">
      <c r="A5064" s="3">
        <v>35704</v>
      </c>
      <c r="B5064" t="s">
        <v>9</v>
      </c>
      <c r="C5064" t="s">
        <v>15</v>
      </c>
      <c r="D5064" s="7">
        <v>382691.47989999998</v>
      </c>
      <c r="E5064" s="5">
        <v>63030.48</v>
      </c>
      <c r="F5064" s="5">
        <v>146627.78</v>
      </c>
      <c r="G5064" s="5">
        <v>15353.89</v>
      </c>
      <c r="H5064" s="5">
        <v>157679.32990000001</v>
      </c>
      <c r="I5064" s="5">
        <v>774986.20000000054</v>
      </c>
      <c r="J5064" s="5">
        <v>1014398.0859375</v>
      </c>
      <c r="K5064" s="7">
        <v>1361</v>
      </c>
      <c r="L5064" s="7">
        <v>0</v>
      </c>
      <c r="M5064" s="8">
        <v>-48</v>
      </c>
      <c r="N5064" s="8">
        <v>26</v>
      </c>
      <c r="O5064" s="6">
        <v>33</v>
      </c>
    </row>
    <row r="5065" spans="1:15" x14ac:dyDescent="0.2">
      <c r="A5065" s="3">
        <v>35704</v>
      </c>
      <c r="B5065" t="s">
        <v>9</v>
      </c>
      <c r="C5065" t="s">
        <v>15</v>
      </c>
      <c r="D5065" s="7">
        <v>5400.9890999999998</v>
      </c>
      <c r="E5065" s="5">
        <v>2281.71</v>
      </c>
      <c r="F5065" s="5">
        <v>866.72</v>
      </c>
      <c r="G5065" s="5">
        <v>81.459999999999994</v>
      </c>
      <c r="H5065" s="5">
        <v>2171.0990999999995</v>
      </c>
      <c r="I5065" s="5">
        <v>7748.1999999999989</v>
      </c>
      <c r="J5065" s="5">
        <v>66053.8154296875</v>
      </c>
      <c r="K5065" s="7">
        <v>12</v>
      </c>
      <c r="L5065" s="7">
        <v>0</v>
      </c>
      <c r="M5065" s="8">
        <v>0</v>
      </c>
      <c r="N5065" s="8">
        <v>0</v>
      </c>
      <c r="O5065" s="6">
        <v>0</v>
      </c>
    </row>
    <row r="5066" spans="1:15" x14ac:dyDescent="0.2">
      <c r="A5066" s="3">
        <v>35704</v>
      </c>
      <c r="B5066" t="s">
        <v>9</v>
      </c>
      <c r="C5066" t="s">
        <v>15</v>
      </c>
      <c r="D5066" s="7">
        <v>792006.14540000004</v>
      </c>
      <c r="E5066" s="5">
        <v>105102.76</v>
      </c>
      <c r="F5066" s="5">
        <v>343054.17</v>
      </c>
      <c r="G5066" s="5">
        <v>28748.93</v>
      </c>
      <c r="H5066" s="5">
        <v>315100.28540000005</v>
      </c>
      <c r="I5066" s="5">
        <v>887233.55000000063</v>
      </c>
      <c r="J5066" s="5">
        <v>1842870.1308593799</v>
      </c>
      <c r="K5066" s="7">
        <v>3052</v>
      </c>
      <c r="L5066" s="7">
        <v>0</v>
      </c>
      <c r="M5066" s="8">
        <v>-108</v>
      </c>
      <c r="N5066" s="8">
        <v>99</v>
      </c>
      <c r="O5066" s="6">
        <v>158</v>
      </c>
    </row>
    <row r="5067" spans="1:15" x14ac:dyDescent="0.2">
      <c r="A5067" s="3">
        <v>35704</v>
      </c>
      <c r="B5067" t="s">
        <v>9</v>
      </c>
      <c r="C5067" t="s">
        <v>15</v>
      </c>
      <c r="D5067" s="7">
        <v>28925.199799999999</v>
      </c>
      <c r="E5067" s="5">
        <v>1492.23</v>
      </c>
      <c r="F5067" s="5">
        <v>20454.150000000001</v>
      </c>
      <c r="G5067" s="5">
        <v>307.93</v>
      </c>
      <c r="H5067" s="5">
        <v>6670.8897999999972</v>
      </c>
      <c r="I5067" s="5">
        <v>17527.066666666673</v>
      </c>
      <c r="J5067" s="5">
        <v>57011.765625</v>
      </c>
      <c r="K5067" s="7">
        <v>156</v>
      </c>
      <c r="L5067" s="7">
        <v>0</v>
      </c>
      <c r="M5067" s="8">
        <v>-1</v>
      </c>
      <c r="N5067" s="8">
        <v>15</v>
      </c>
      <c r="O5067" s="6">
        <v>18</v>
      </c>
    </row>
    <row r="5068" spans="1:15" x14ac:dyDescent="0.2">
      <c r="A5068" s="3">
        <v>35704</v>
      </c>
      <c r="B5068" t="s">
        <v>9</v>
      </c>
      <c r="C5068" t="s">
        <v>17</v>
      </c>
      <c r="D5068" s="7">
        <v>389391.30570000003</v>
      </c>
      <c r="E5068" s="5">
        <v>120672.39</v>
      </c>
      <c r="F5068" s="5">
        <v>106264.25</v>
      </c>
      <c r="G5068" s="5">
        <v>19027.96</v>
      </c>
      <c r="H5068" s="5">
        <v>143426.70570000002</v>
      </c>
      <c r="I5068" s="5">
        <v>466965.26666666631</v>
      </c>
      <c r="J5068" s="5">
        <v>1318161.0068359401</v>
      </c>
      <c r="K5068" s="7">
        <v>448</v>
      </c>
      <c r="L5068" s="7">
        <v>0</v>
      </c>
      <c r="M5068" s="8">
        <v>29</v>
      </c>
      <c r="N5068" s="8">
        <v>3</v>
      </c>
      <c r="O5068" s="6">
        <v>8</v>
      </c>
    </row>
    <row r="5069" spans="1:15" x14ac:dyDescent="0.2">
      <c r="A5069" s="3">
        <v>35704</v>
      </c>
      <c r="B5069" t="s">
        <v>9</v>
      </c>
      <c r="C5069" t="s">
        <v>17</v>
      </c>
      <c r="D5069" s="7">
        <v>25777.686799999999</v>
      </c>
      <c r="E5069" s="5">
        <v>10152.82</v>
      </c>
      <c r="F5069" s="5">
        <v>8480.06</v>
      </c>
      <c r="G5069" s="5">
        <v>1878.79</v>
      </c>
      <c r="H5069" s="5">
        <v>5266.0168000000003</v>
      </c>
      <c r="I5069" s="5">
        <v>34227.983333333337</v>
      </c>
      <c r="J5069" s="5">
        <v>110972.73144531299</v>
      </c>
      <c r="K5069" s="7">
        <v>30</v>
      </c>
      <c r="L5069" s="7">
        <v>0</v>
      </c>
      <c r="M5069" s="8">
        <v>5</v>
      </c>
      <c r="N5069" s="8">
        <v>0</v>
      </c>
      <c r="O5069" s="6">
        <v>0</v>
      </c>
    </row>
    <row r="5070" spans="1:15" x14ac:dyDescent="0.2">
      <c r="A5070" s="3">
        <v>35704</v>
      </c>
      <c r="B5070" t="s">
        <v>9</v>
      </c>
      <c r="C5070" t="s">
        <v>17</v>
      </c>
      <c r="D5070" s="7">
        <v>7875.0596999999998</v>
      </c>
      <c r="E5070" s="5">
        <v>18.14</v>
      </c>
      <c r="F5070" s="5">
        <v>1924.46</v>
      </c>
      <c r="G5070" s="5">
        <v>74.02</v>
      </c>
      <c r="H5070" s="5">
        <v>5858.439699999999</v>
      </c>
      <c r="I5070" s="5">
        <v>53984.433333333262</v>
      </c>
      <c r="J5070" s="5">
        <v>149656.12597656299</v>
      </c>
      <c r="K5070" s="7">
        <v>83</v>
      </c>
      <c r="L5070" s="7">
        <v>0</v>
      </c>
      <c r="M5070" s="8">
        <v>7</v>
      </c>
      <c r="N5070" s="8">
        <v>3</v>
      </c>
      <c r="O5070" s="6">
        <v>1</v>
      </c>
    </row>
    <row r="5071" spans="1:15" x14ac:dyDescent="0.2">
      <c r="A5071" s="3">
        <v>35704</v>
      </c>
      <c r="B5071" t="s">
        <v>9</v>
      </c>
      <c r="C5071" t="s">
        <v>16</v>
      </c>
      <c r="D5071" s="7">
        <v>639.72630000000004</v>
      </c>
      <c r="E5071" s="5">
        <v>131.44</v>
      </c>
      <c r="F5071" s="5">
        <v>261.51</v>
      </c>
      <c r="G5071" s="5">
        <v>38.76</v>
      </c>
      <c r="H5071" s="5">
        <v>208.01630000000006</v>
      </c>
      <c r="I5071" s="5">
        <v>469.00000000000114</v>
      </c>
      <c r="J5071" s="5">
        <v>1846.443359375</v>
      </c>
      <c r="K5071" s="7">
        <v>2</v>
      </c>
      <c r="L5071" s="7">
        <v>0</v>
      </c>
      <c r="M5071" s="8">
        <v>0</v>
      </c>
      <c r="N5071" s="8">
        <v>0</v>
      </c>
      <c r="O5071" s="6">
        <v>1</v>
      </c>
    </row>
    <row r="5072" spans="1:15" x14ac:dyDescent="0.2">
      <c r="A5072" s="3">
        <v>35704</v>
      </c>
      <c r="B5072" t="s">
        <v>9</v>
      </c>
      <c r="C5072" t="s">
        <v>16</v>
      </c>
      <c r="D5072" s="7">
        <v>3380.8229999999999</v>
      </c>
      <c r="E5072" s="5">
        <v>939.96</v>
      </c>
      <c r="F5072" s="5">
        <v>1037.06</v>
      </c>
      <c r="G5072" s="5">
        <v>51.7</v>
      </c>
      <c r="H5072" s="5">
        <v>1352.1029999999998</v>
      </c>
      <c r="I5072" s="5">
        <v>2322.0500000000034</v>
      </c>
      <c r="J5072" s="5">
        <v>14525.3193359375</v>
      </c>
      <c r="K5072" s="7">
        <v>13</v>
      </c>
      <c r="L5072" s="7">
        <v>0</v>
      </c>
      <c r="M5072" s="8">
        <v>3</v>
      </c>
      <c r="N5072" s="8">
        <v>2</v>
      </c>
      <c r="O5072" s="6">
        <v>1</v>
      </c>
    </row>
    <row r="5073" spans="1:15" x14ac:dyDescent="0.2">
      <c r="A5073" s="3">
        <v>35704</v>
      </c>
      <c r="B5073" t="s">
        <v>9</v>
      </c>
      <c r="C5073" t="s">
        <v>16</v>
      </c>
      <c r="D5073" s="7">
        <v>8.31</v>
      </c>
      <c r="E5073" s="5">
        <v>4.24</v>
      </c>
      <c r="F5073" s="5">
        <v>4.07</v>
      </c>
      <c r="G5073" s="5">
        <v>0</v>
      </c>
      <c r="H5073" s="5">
        <v>0</v>
      </c>
      <c r="I5073" s="5">
        <v>2.7666666666666702</v>
      </c>
      <c r="J5073" s="5">
        <v>97.1787109375</v>
      </c>
      <c r="K5073" s="7">
        <v>1</v>
      </c>
      <c r="L5073" s="7">
        <v>0</v>
      </c>
      <c r="M5073" s="8">
        <v>-1</v>
      </c>
      <c r="N5073" s="8">
        <v>0</v>
      </c>
      <c r="O5073" s="6">
        <v>0</v>
      </c>
    </row>
    <row r="5074" spans="1:15" x14ac:dyDescent="0.2">
      <c r="A5074" s="3">
        <v>35704</v>
      </c>
      <c r="B5074" t="s">
        <v>10</v>
      </c>
      <c r="C5074" t="s">
        <v>15</v>
      </c>
      <c r="D5074" s="7">
        <v>96.197999999999993</v>
      </c>
      <c r="E5074" s="5">
        <v>0.17</v>
      </c>
      <c r="F5074" s="5">
        <v>48.47</v>
      </c>
      <c r="G5074" s="5">
        <v>3.36</v>
      </c>
      <c r="H5074" s="5">
        <v>44.197999999999993</v>
      </c>
      <c r="I5074" s="5">
        <v>186.15000000000038</v>
      </c>
      <c r="J5074" s="5">
        <v>1.953125E-2</v>
      </c>
      <c r="K5074" s="7">
        <v>1</v>
      </c>
      <c r="L5074" s="7">
        <v>0</v>
      </c>
      <c r="M5074" s="8">
        <v>0</v>
      </c>
      <c r="N5074" s="8">
        <v>0</v>
      </c>
      <c r="O5074" s="6">
        <v>0</v>
      </c>
    </row>
    <row r="5075" spans="1:15" x14ac:dyDescent="0.2">
      <c r="A5075" s="3">
        <v>35704</v>
      </c>
      <c r="B5075" t="s">
        <v>10</v>
      </c>
      <c r="C5075" t="s">
        <v>15</v>
      </c>
      <c r="D5075" s="7">
        <v>735580.79630000005</v>
      </c>
      <c r="E5075" s="5">
        <v>45102</v>
      </c>
      <c r="F5075" s="5">
        <v>368251.51140000002</v>
      </c>
      <c r="G5075" s="5">
        <v>16793.37</v>
      </c>
      <c r="H5075" s="5">
        <v>305433.91490000003</v>
      </c>
      <c r="I5075" s="5">
        <v>852867.03333333286</v>
      </c>
      <c r="J5075" s="5">
        <v>411601.97667503398</v>
      </c>
      <c r="K5075" s="7">
        <v>3917</v>
      </c>
      <c r="L5075" s="7">
        <v>0</v>
      </c>
      <c r="M5075" s="8">
        <v>-96</v>
      </c>
      <c r="N5075" s="8">
        <v>83</v>
      </c>
      <c r="O5075" s="6">
        <v>127</v>
      </c>
    </row>
    <row r="5076" spans="1:15" x14ac:dyDescent="0.2">
      <c r="A5076" s="3">
        <v>35704</v>
      </c>
      <c r="B5076" t="s">
        <v>10</v>
      </c>
      <c r="C5076" t="s">
        <v>17</v>
      </c>
      <c r="D5076" s="7">
        <v>15272581.7356</v>
      </c>
      <c r="E5076" s="5">
        <v>4650198.84</v>
      </c>
      <c r="F5076" s="5">
        <v>5534550.2000000002</v>
      </c>
      <c r="G5076" s="5">
        <v>790701.13</v>
      </c>
      <c r="H5076" s="5">
        <v>4297131.5656000003</v>
      </c>
      <c r="I5076" s="5">
        <v>16178532.966666665</v>
      </c>
      <c r="J5076" s="5">
        <v>62666507.458035499</v>
      </c>
      <c r="K5076" s="7">
        <v>48164</v>
      </c>
      <c r="L5076" s="7">
        <v>10587</v>
      </c>
      <c r="M5076" s="8">
        <v>-657</v>
      </c>
      <c r="N5076" s="8">
        <v>1804</v>
      </c>
      <c r="O5076" s="6">
        <v>12093</v>
      </c>
    </row>
    <row r="5077" spans="1:15" x14ac:dyDescent="0.2">
      <c r="A5077" s="3">
        <v>35704</v>
      </c>
      <c r="B5077" t="s">
        <v>10</v>
      </c>
      <c r="C5077" t="s">
        <v>17</v>
      </c>
      <c r="D5077" s="7">
        <v>1059498.2966</v>
      </c>
      <c r="E5077" s="5">
        <v>421849.18</v>
      </c>
      <c r="F5077" s="5">
        <v>323622.83</v>
      </c>
      <c r="G5077" s="5">
        <v>45421.31</v>
      </c>
      <c r="H5077" s="5">
        <v>268604.97660000005</v>
      </c>
      <c r="I5077" s="5">
        <v>929664.80000000016</v>
      </c>
      <c r="J5077" s="5">
        <v>34239078.076171897</v>
      </c>
      <c r="K5077" s="7">
        <v>2868</v>
      </c>
      <c r="L5077" s="7">
        <v>981</v>
      </c>
      <c r="M5077" s="8">
        <v>268</v>
      </c>
      <c r="N5077" s="8">
        <v>20</v>
      </c>
      <c r="O5077" s="6">
        <v>204</v>
      </c>
    </row>
    <row r="5078" spans="1:15" x14ac:dyDescent="0.2">
      <c r="A5078" s="3">
        <v>35704</v>
      </c>
      <c r="B5078" t="s">
        <v>10</v>
      </c>
      <c r="C5078" t="s">
        <v>15</v>
      </c>
      <c r="D5078" s="7">
        <v>317657.62300000002</v>
      </c>
      <c r="E5078" s="5">
        <v>94380.53</v>
      </c>
      <c r="F5078" s="5">
        <v>126770.81</v>
      </c>
      <c r="G5078" s="5">
        <v>8423.67</v>
      </c>
      <c r="H5078" s="5">
        <v>88082.613000000027</v>
      </c>
      <c r="I5078" s="5">
        <v>236375.5333333335</v>
      </c>
      <c r="J5078" s="5">
        <v>2508812.5595703102</v>
      </c>
      <c r="K5078" s="7">
        <v>1989</v>
      </c>
      <c r="L5078" s="7">
        <v>205</v>
      </c>
      <c r="M5078" s="8">
        <v>232</v>
      </c>
      <c r="N5078" s="8">
        <v>139</v>
      </c>
      <c r="O5078" s="6">
        <v>271</v>
      </c>
    </row>
    <row r="5079" spans="1:15" x14ac:dyDescent="0.2">
      <c r="A5079" s="3">
        <v>35704</v>
      </c>
      <c r="B5079" t="s">
        <v>10</v>
      </c>
      <c r="C5079" t="s">
        <v>17</v>
      </c>
      <c r="D5079" s="7">
        <v>4650710.2023</v>
      </c>
      <c r="E5079" s="5">
        <v>760479.88</v>
      </c>
      <c r="F5079" s="5">
        <v>2019557.61</v>
      </c>
      <c r="G5079" s="5">
        <v>197164.83</v>
      </c>
      <c r="H5079" s="5">
        <v>1673507.8822999999</v>
      </c>
      <c r="I5079" s="5">
        <v>7659024.5499999961</v>
      </c>
      <c r="J5079" s="5">
        <v>11176029.643554701</v>
      </c>
      <c r="K5079" s="7">
        <v>18605</v>
      </c>
      <c r="L5079" s="7">
        <v>921</v>
      </c>
      <c r="M5079" s="8">
        <v>1089</v>
      </c>
      <c r="N5079" s="8">
        <v>439</v>
      </c>
      <c r="O5079" s="6">
        <v>1194</v>
      </c>
    </row>
    <row r="5080" spans="1:15" x14ac:dyDescent="0.2">
      <c r="A5080" s="3">
        <v>35704</v>
      </c>
      <c r="B5080" t="s">
        <v>10</v>
      </c>
      <c r="C5080" t="s">
        <v>16</v>
      </c>
      <c r="D5080" s="7">
        <v>1631237.4110999999</v>
      </c>
      <c r="E5080" s="5">
        <v>1590369.94</v>
      </c>
      <c r="F5080" s="5">
        <v>36457.82</v>
      </c>
      <c r="G5080" s="5">
        <v>799.07</v>
      </c>
      <c r="H5080" s="5">
        <v>3610.5810999999662</v>
      </c>
      <c r="I5080" s="5">
        <v>24.516666666666637</v>
      </c>
      <c r="J5080" s="5">
        <v>67914122.105468795</v>
      </c>
      <c r="K5080" s="7">
        <v>3736</v>
      </c>
      <c r="L5080" s="7">
        <v>202</v>
      </c>
      <c r="M5080" s="8">
        <v>-14</v>
      </c>
      <c r="N5080" s="8">
        <v>245</v>
      </c>
      <c r="O5080" s="6">
        <v>521</v>
      </c>
    </row>
    <row r="5081" spans="1:15" x14ac:dyDescent="0.2">
      <c r="A5081" s="3">
        <v>35704</v>
      </c>
      <c r="B5081" t="s">
        <v>10</v>
      </c>
      <c r="C5081" t="s">
        <v>15</v>
      </c>
      <c r="D5081" s="7">
        <v>6750820.8689000001</v>
      </c>
      <c r="E5081" s="5">
        <v>1319908.27</v>
      </c>
      <c r="F5081" s="5">
        <v>2588933.7799999998</v>
      </c>
      <c r="G5081" s="5">
        <v>273347.21000000002</v>
      </c>
      <c r="H5081" s="5">
        <v>2568631.6088999999</v>
      </c>
      <c r="I5081" s="5">
        <v>11812309.450000007</v>
      </c>
      <c r="J5081" s="5">
        <v>22055001.163086001</v>
      </c>
      <c r="K5081" s="7">
        <v>34519</v>
      </c>
      <c r="L5081" s="7">
        <v>0</v>
      </c>
      <c r="M5081" s="8">
        <v>-829</v>
      </c>
      <c r="N5081" s="8">
        <v>1762</v>
      </c>
      <c r="O5081" s="6">
        <v>2681</v>
      </c>
    </row>
    <row r="5082" spans="1:15" x14ac:dyDescent="0.2">
      <c r="A5082" s="3">
        <v>35704</v>
      </c>
      <c r="B5082" t="s">
        <v>10</v>
      </c>
      <c r="C5082" t="s">
        <v>15</v>
      </c>
      <c r="D5082" s="7">
        <v>33036.751600000003</v>
      </c>
      <c r="E5082" s="5">
        <v>12744.92</v>
      </c>
      <c r="F5082" s="5">
        <v>5604.51</v>
      </c>
      <c r="G5082" s="5">
        <v>406.72</v>
      </c>
      <c r="H5082" s="5">
        <v>14280.601600000005</v>
      </c>
      <c r="I5082" s="5">
        <v>46604.799999999959</v>
      </c>
      <c r="J5082" s="5">
        <v>268511.35644531302</v>
      </c>
      <c r="K5082" s="7">
        <v>63</v>
      </c>
      <c r="L5082" s="7">
        <v>0</v>
      </c>
      <c r="M5082" s="8">
        <v>0</v>
      </c>
      <c r="N5082" s="8">
        <v>1</v>
      </c>
      <c r="O5082" s="6">
        <v>4</v>
      </c>
    </row>
    <row r="5083" spans="1:15" x14ac:dyDescent="0.2">
      <c r="A5083" s="3">
        <v>35704</v>
      </c>
      <c r="B5083" t="s">
        <v>10</v>
      </c>
      <c r="C5083" t="s">
        <v>15</v>
      </c>
      <c r="D5083" s="7">
        <v>6553045.2648</v>
      </c>
      <c r="E5083" s="5">
        <v>1033442.41</v>
      </c>
      <c r="F5083" s="5">
        <v>2729255.02</v>
      </c>
      <c r="G5083" s="5">
        <v>256377.68</v>
      </c>
      <c r="H5083" s="5">
        <v>2533970.1547999997</v>
      </c>
      <c r="I5083" s="5">
        <v>7812728.4666666696</v>
      </c>
      <c r="J5083" s="5">
        <v>20476195.1416016</v>
      </c>
      <c r="K5083" s="7">
        <v>27683</v>
      </c>
      <c r="L5083" s="7">
        <v>0</v>
      </c>
      <c r="M5083" s="8">
        <v>-1031</v>
      </c>
      <c r="N5083" s="8">
        <v>924</v>
      </c>
      <c r="O5083" s="6">
        <v>1517</v>
      </c>
    </row>
    <row r="5084" spans="1:15" x14ac:dyDescent="0.2">
      <c r="A5084" s="3">
        <v>35704</v>
      </c>
      <c r="B5084" t="s">
        <v>10</v>
      </c>
      <c r="C5084" t="s">
        <v>17</v>
      </c>
      <c r="D5084" s="7">
        <v>0</v>
      </c>
      <c r="E5084" s="5">
        <v>0</v>
      </c>
      <c r="F5084" s="5">
        <v>0</v>
      </c>
      <c r="G5084" s="5">
        <v>0</v>
      </c>
      <c r="H5084" s="5">
        <v>0</v>
      </c>
      <c r="I5084" s="5">
        <v>0</v>
      </c>
      <c r="J5084" s="5">
        <v>0</v>
      </c>
      <c r="K5084" s="7">
        <v>0</v>
      </c>
      <c r="L5084" s="7">
        <v>0</v>
      </c>
      <c r="M5084" s="8">
        <v>0</v>
      </c>
      <c r="N5084" s="8">
        <v>0</v>
      </c>
      <c r="O5084" s="6">
        <v>0</v>
      </c>
    </row>
    <row r="5085" spans="1:15" x14ac:dyDescent="0.2">
      <c r="A5085" s="3">
        <v>35704</v>
      </c>
      <c r="B5085" t="s">
        <v>10</v>
      </c>
      <c r="C5085" t="s">
        <v>15</v>
      </c>
      <c r="D5085" s="7">
        <v>1114689.1838</v>
      </c>
      <c r="E5085" s="5">
        <v>101613.48</v>
      </c>
      <c r="F5085" s="5">
        <v>789141.7</v>
      </c>
      <c r="G5085" s="5">
        <v>14926.55</v>
      </c>
      <c r="H5085" s="5">
        <v>209007.45380000008</v>
      </c>
      <c r="I5085" s="5">
        <v>622659.55000000005</v>
      </c>
      <c r="J5085" s="5">
        <v>1449304.8349609401</v>
      </c>
      <c r="K5085" s="7">
        <v>4263</v>
      </c>
      <c r="L5085" s="7">
        <v>0</v>
      </c>
      <c r="M5085" s="8">
        <v>-56</v>
      </c>
      <c r="N5085" s="8">
        <v>341</v>
      </c>
      <c r="O5085" s="6">
        <v>613</v>
      </c>
    </row>
    <row r="5086" spans="1:15" x14ac:dyDescent="0.2">
      <c r="A5086" s="3">
        <v>35704</v>
      </c>
      <c r="B5086" t="s">
        <v>10</v>
      </c>
      <c r="C5086" t="s">
        <v>17</v>
      </c>
      <c r="D5086" s="7">
        <v>4657580.6376999998</v>
      </c>
      <c r="E5086" s="5">
        <v>1550271.08</v>
      </c>
      <c r="F5086" s="5">
        <v>1341725.8799999999</v>
      </c>
      <c r="G5086" s="5">
        <v>230209.13</v>
      </c>
      <c r="H5086" s="5">
        <v>1535374.5477</v>
      </c>
      <c r="I5086" s="5">
        <v>5188855.083333334</v>
      </c>
      <c r="J5086" s="5">
        <v>20100109.033203099</v>
      </c>
      <c r="K5086" s="7">
        <v>6079</v>
      </c>
      <c r="L5086" s="7">
        <v>100</v>
      </c>
      <c r="M5086" s="8">
        <v>426</v>
      </c>
      <c r="N5086" s="8">
        <v>134</v>
      </c>
      <c r="O5086" s="6">
        <v>374</v>
      </c>
    </row>
    <row r="5087" spans="1:15" x14ac:dyDescent="0.2">
      <c r="A5087" s="3">
        <v>35704</v>
      </c>
      <c r="B5087" t="s">
        <v>10</v>
      </c>
      <c r="C5087" t="s">
        <v>17</v>
      </c>
      <c r="D5087" s="7">
        <v>648864.18579999998</v>
      </c>
      <c r="E5087" s="5">
        <v>257426.73</v>
      </c>
      <c r="F5087" s="5">
        <v>227751.06</v>
      </c>
      <c r="G5087" s="5">
        <v>42133.79</v>
      </c>
      <c r="H5087" s="5">
        <v>121552.60579999999</v>
      </c>
      <c r="I5087" s="5">
        <v>584783.4333333344</v>
      </c>
      <c r="J5087" s="5">
        <v>1754867.6845703099</v>
      </c>
      <c r="K5087" s="7">
        <v>841</v>
      </c>
      <c r="L5087" s="7">
        <v>42</v>
      </c>
      <c r="M5087" s="8">
        <v>98</v>
      </c>
      <c r="N5087" s="8">
        <v>9</v>
      </c>
      <c r="O5087" s="6">
        <v>81</v>
      </c>
    </row>
    <row r="5088" spans="1:15" x14ac:dyDescent="0.2">
      <c r="A5088" s="3">
        <v>35704</v>
      </c>
      <c r="B5088" t="s">
        <v>10</v>
      </c>
      <c r="C5088" t="s">
        <v>17</v>
      </c>
      <c r="D5088" s="7">
        <v>163334.98329999999</v>
      </c>
      <c r="E5088" s="5">
        <v>1062.48</v>
      </c>
      <c r="F5088" s="5">
        <v>22053.54</v>
      </c>
      <c r="G5088" s="5">
        <v>1985.75</v>
      </c>
      <c r="H5088" s="5">
        <v>138233.21329999997</v>
      </c>
      <c r="I5088" s="5">
        <v>1042639.6833333322</v>
      </c>
      <c r="J5088" s="5">
        <v>2673972.84277343</v>
      </c>
      <c r="K5088" s="7">
        <v>1977</v>
      </c>
      <c r="L5088" s="7">
        <v>21</v>
      </c>
      <c r="M5088" s="8">
        <v>190</v>
      </c>
      <c r="N5088" s="8">
        <v>40</v>
      </c>
      <c r="O5088" s="6">
        <v>56</v>
      </c>
    </row>
    <row r="5089" spans="1:15" x14ac:dyDescent="0.2">
      <c r="A5089" s="3">
        <v>35704</v>
      </c>
      <c r="B5089" t="s">
        <v>10</v>
      </c>
      <c r="C5089" t="s">
        <v>16</v>
      </c>
      <c r="D5089" s="7">
        <v>63375.761100000003</v>
      </c>
      <c r="E5089" s="5">
        <v>47477.59</v>
      </c>
      <c r="F5089" s="5">
        <v>6245.29</v>
      </c>
      <c r="G5089" s="5">
        <v>1492.34</v>
      </c>
      <c r="H5089" s="5">
        <v>8160.5411000000058</v>
      </c>
      <c r="I5089" s="5">
        <v>10978.916666666675</v>
      </c>
      <c r="J5089" s="5">
        <v>1346892.1689453099</v>
      </c>
      <c r="K5089" s="7">
        <v>192</v>
      </c>
      <c r="L5089" s="7">
        <v>1</v>
      </c>
      <c r="M5089" s="8">
        <v>7</v>
      </c>
      <c r="N5089" s="8">
        <v>12</v>
      </c>
      <c r="O5089" s="6">
        <v>29</v>
      </c>
    </row>
    <row r="5090" spans="1:15" x14ac:dyDescent="0.2">
      <c r="A5090" s="3">
        <v>35704</v>
      </c>
      <c r="B5090" t="s">
        <v>10</v>
      </c>
      <c r="C5090" t="s">
        <v>16</v>
      </c>
      <c r="D5090" s="7">
        <v>886458.13509999996</v>
      </c>
      <c r="E5090" s="5">
        <v>798195.69</v>
      </c>
      <c r="F5090" s="5">
        <v>50549.42</v>
      </c>
      <c r="G5090" s="5">
        <v>2931.81</v>
      </c>
      <c r="H5090" s="5">
        <v>34781.215100000016</v>
      </c>
      <c r="I5090" s="5">
        <v>28984.416666666679</v>
      </c>
      <c r="J5090" s="5">
        <v>22307668.583984401</v>
      </c>
      <c r="K5090" s="7">
        <v>3042</v>
      </c>
      <c r="L5090" s="7">
        <v>394</v>
      </c>
      <c r="M5090" s="8">
        <v>51</v>
      </c>
      <c r="N5090" s="8">
        <v>197</v>
      </c>
      <c r="O5090" s="6">
        <v>820</v>
      </c>
    </row>
    <row r="5091" spans="1:15" x14ac:dyDescent="0.2">
      <c r="A5091" s="3">
        <v>35704</v>
      </c>
      <c r="B5091" t="s">
        <v>10</v>
      </c>
      <c r="C5091" t="s">
        <v>16</v>
      </c>
      <c r="D5091" s="7">
        <v>19823.790700000001</v>
      </c>
      <c r="E5091" s="5">
        <v>18995.62</v>
      </c>
      <c r="F5091" s="5">
        <v>712.16</v>
      </c>
      <c r="G5091" s="5">
        <v>73.540000000000006</v>
      </c>
      <c r="H5091" s="5">
        <v>42.470700000002424</v>
      </c>
      <c r="I5091" s="5">
        <v>65.233333333333377</v>
      </c>
      <c r="J5091" s="5">
        <v>2180779.4697265602</v>
      </c>
      <c r="K5091" s="7">
        <v>179</v>
      </c>
      <c r="L5091" s="7">
        <v>4</v>
      </c>
      <c r="M5091" s="8">
        <v>7</v>
      </c>
      <c r="N5091" s="8">
        <v>13</v>
      </c>
      <c r="O5091" s="6">
        <v>23</v>
      </c>
    </row>
    <row r="5092" spans="1:15" x14ac:dyDescent="0.2">
      <c r="A5092" s="3">
        <v>35735</v>
      </c>
      <c r="B5092" t="s">
        <v>1</v>
      </c>
      <c r="C5092" t="s">
        <v>15</v>
      </c>
      <c r="D5092" s="7">
        <v>69244.613400000002</v>
      </c>
      <c r="E5092" s="5">
        <v>4777.88</v>
      </c>
      <c r="F5092" s="5">
        <v>47351.148999999998</v>
      </c>
      <c r="G5092" s="5">
        <v>1119.04</v>
      </c>
      <c r="H5092" s="5">
        <v>15996.544400000006</v>
      </c>
      <c r="I5092" s="5">
        <v>96418.533333333355</v>
      </c>
      <c r="J5092" s="5">
        <v>44499.255052566499</v>
      </c>
      <c r="K5092" s="7">
        <v>255</v>
      </c>
      <c r="L5092" s="7">
        <v>0</v>
      </c>
      <c r="M5092" s="8">
        <v>0</v>
      </c>
      <c r="N5092" s="8">
        <v>20</v>
      </c>
      <c r="O5092" s="6">
        <v>29</v>
      </c>
    </row>
    <row r="5093" spans="1:15" x14ac:dyDescent="0.2">
      <c r="A5093" s="3">
        <v>35735</v>
      </c>
      <c r="B5093" t="s">
        <v>1</v>
      </c>
      <c r="C5093" t="s">
        <v>16</v>
      </c>
      <c r="D5093" s="7">
        <v>870.46</v>
      </c>
      <c r="E5093" s="5">
        <v>870.46</v>
      </c>
      <c r="F5093" s="5">
        <v>0</v>
      </c>
      <c r="G5093" s="5">
        <v>0</v>
      </c>
      <c r="H5093" s="5">
        <v>0</v>
      </c>
      <c r="I5093" s="5">
        <v>0</v>
      </c>
      <c r="J5093" s="5">
        <v>17285.150834083601</v>
      </c>
      <c r="K5093" s="7">
        <v>7</v>
      </c>
      <c r="L5093" s="7">
        <v>1</v>
      </c>
      <c r="M5093" s="8">
        <v>0</v>
      </c>
      <c r="N5093" s="8">
        <v>3</v>
      </c>
      <c r="O5093" s="6">
        <v>5</v>
      </c>
    </row>
    <row r="5094" spans="1:15" x14ac:dyDescent="0.2">
      <c r="A5094" s="3">
        <v>35735</v>
      </c>
      <c r="B5094" t="s">
        <v>1</v>
      </c>
      <c r="C5094" t="s">
        <v>15</v>
      </c>
      <c r="D5094" s="7">
        <v>381.13</v>
      </c>
      <c r="E5094" s="5">
        <v>0</v>
      </c>
      <c r="F5094" s="5">
        <v>381.13</v>
      </c>
      <c r="G5094" s="5">
        <v>0</v>
      </c>
      <c r="H5094" s="5">
        <v>0</v>
      </c>
      <c r="I5094" s="5">
        <v>91.416666666666671</v>
      </c>
      <c r="J5094" s="5">
        <v>0</v>
      </c>
      <c r="K5094" s="7">
        <v>1</v>
      </c>
      <c r="L5094" s="7">
        <v>0</v>
      </c>
      <c r="M5094" s="8">
        <v>0</v>
      </c>
      <c r="N5094" s="8">
        <v>1</v>
      </c>
      <c r="O5094" s="6">
        <v>0</v>
      </c>
    </row>
    <row r="5095" spans="1:15" x14ac:dyDescent="0.2">
      <c r="A5095" s="3">
        <v>35735</v>
      </c>
      <c r="B5095" t="s">
        <v>1</v>
      </c>
      <c r="C5095" t="s">
        <v>15</v>
      </c>
      <c r="D5095" s="7">
        <v>5085.4639999999999</v>
      </c>
      <c r="E5095" s="5">
        <v>621.71</v>
      </c>
      <c r="F5095" s="5">
        <v>3066.4290999999998</v>
      </c>
      <c r="G5095" s="5">
        <v>361.55</v>
      </c>
      <c r="H5095" s="5">
        <v>1035.7749000000001</v>
      </c>
      <c r="I5095" s="5">
        <v>4779.3333333333339</v>
      </c>
      <c r="J5095" s="5">
        <v>13617.047379493701</v>
      </c>
      <c r="K5095" s="7">
        <v>16</v>
      </c>
      <c r="L5095" s="7">
        <v>0</v>
      </c>
      <c r="M5095" s="8">
        <v>2</v>
      </c>
      <c r="N5095" s="8">
        <v>0</v>
      </c>
      <c r="O5095" s="6">
        <v>2</v>
      </c>
    </row>
    <row r="5096" spans="1:15" x14ac:dyDescent="0.2">
      <c r="A5096" s="3">
        <v>35735</v>
      </c>
      <c r="B5096" t="s">
        <v>1</v>
      </c>
      <c r="C5096" t="s">
        <v>17</v>
      </c>
      <c r="D5096" s="7">
        <v>6447865.8316000002</v>
      </c>
      <c r="E5096" s="5">
        <v>923748.47999999905</v>
      </c>
      <c r="F5096" s="5">
        <v>3095326.93</v>
      </c>
      <c r="G5096" s="5">
        <v>203905.8</v>
      </c>
      <c r="H5096" s="5">
        <v>2224884.6216000007</v>
      </c>
      <c r="I5096" s="5">
        <v>8062879.8666666653</v>
      </c>
      <c r="J5096" s="5">
        <v>49693152.215236701</v>
      </c>
      <c r="K5096" s="7">
        <v>14997</v>
      </c>
      <c r="L5096" s="7">
        <v>1357</v>
      </c>
      <c r="M5096" s="8">
        <v>945</v>
      </c>
      <c r="N5096" s="8">
        <v>1107</v>
      </c>
      <c r="O5096" s="6">
        <v>3879</v>
      </c>
    </row>
    <row r="5097" spans="1:15" x14ac:dyDescent="0.2">
      <c r="A5097" s="3">
        <v>35735</v>
      </c>
      <c r="B5097" t="s">
        <v>1</v>
      </c>
      <c r="C5097" t="s">
        <v>17</v>
      </c>
      <c r="D5097" s="7">
        <v>792521.62399999995</v>
      </c>
      <c r="E5097" s="5">
        <v>265744.84999999998</v>
      </c>
      <c r="F5097" s="5">
        <v>248779.21</v>
      </c>
      <c r="G5097" s="5">
        <v>37276.17</v>
      </c>
      <c r="H5097" s="5">
        <v>240721.39400000003</v>
      </c>
      <c r="I5097" s="5">
        <v>823523.10000000044</v>
      </c>
      <c r="J5097" s="5">
        <v>18128529.129882801</v>
      </c>
      <c r="K5097" s="7">
        <v>2874</v>
      </c>
      <c r="L5097" s="7">
        <v>925</v>
      </c>
      <c r="M5097" s="8">
        <v>54</v>
      </c>
      <c r="N5097" s="8">
        <v>202</v>
      </c>
      <c r="O5097" s="6">
        <v>1495</v>
      </c>
    </row>
    <row r="5098" spans="1:15" x14ac:dyDescent="0.2">
      <c r="A5098" s="3">
        <v>35735</v>
      </c>
      <c r="B5098" t="s">
        <v>1</v>
      </c>
      <c r="C5098" t="s">
        <v>15</v>
      </c>
      <c r="D5098" s="7">
        <v>138299.40640000001</v>
      </c>
      <c r="E5098" s="5">
        <v>40661.760000000002</v>
      </c>
      <c r="F5098" s="5">
        <v>48089.31</v>
      </c>
      <c r="G5098" s="5">
        <v>5590.95</v>
      </c>
      <c r="H5098" s="5">
        <v>43957.386400000003</v>
      </c>
      <c r="I5098" s="5">
        <v>69601.900000000038</v>
      </c>
      <c r="J5098" s="5">
        <v>1288819.2441406299</v>
      </c>
      <c r="K5098" s="7">
        <v>849</v>
      </c>
      <c r="L5098" s="7">
        <v>76</v>
      </c>
      <c r="M5098" s="8">
        <v>121</v>
      </c>
      <c r="N5098" s="8">
        <v>128</v>
      </c>
      <c r="O5098" s="6">
        <v>217</v>
      </c>
    </row>
    <row r="5099" spans="1:15" x14ac:dyDescent="0.2">
      <c r="A5099" s="3">
        <v>35735</v>
      </c>
      <c r="B5099" t="s">
        <v>1</v>
      </c>
      <c r="C5099" t="s">
        <v>17</v>
      </c>
      <c r="D5099" s="7">
        <v>2199413.5809999998</v>
      </c>
      <c r="E5099" s="5">
        <v>349093.89</v>
      </c>
      <c r="F5099" s="5">
        <v>858169.78</v>
      </c>
      <c r="G5099" s="5">
        <v>118142.77</v>
      </c>
      <c r="H5099" s="5">
        <v>874007.1409999996</v>
      </c>
      <c r="I5099" s="5">
        <v>3525462.7166666649</v>
      </c>
      <c r="J5099" s="5">
        <v>6889726.76269532</v>
      </c>
      <c r="K5099" s="7">
        <v>9542</v>
      </c>
      <c r="L5099" s="7">
        <v>1047</v>
      </c>
      <c r="M5099" s="8">
        <v>59</v>
      </c>
      <c r="N5099" s="8">
        <v>608</v>
      </c>
      <c r="O5099" s="6">
        <v>2093</v>
      </c>
    </row>
    <row r="5100" spans="1:15" x14ac:dyDescent="0.2">
      <c r="A5100" s="3">
        <v>35735</v>
      </c>
      <c r="B5100" t="s">
        <v>1</v>
      </c>
      <c r="C5100" t="s">
        <v>16</v>
      </c>
      <c r="D5100" s="7">
        <v>112637.77</v>
      </c>
      <c r="E5100" s="5">
        <v>106873.1</v>
      </c>
      <c r="F5100" s="5">
        <v>4087.7</v>
      </c>
      <c r="G5100" s="5">
        <v>51.95</v>
      </c>
      <c r="H5100" s="5">
        <v>1625.0199999999984</v>
      </c>
      <c r="I5100" s="5">
        <v>3.2333333333333298</v>
      </c>
      <c r="J5100" s="5">
        <v>3639496.09765625</v>
      </c>
      <c r="K5100" s="7">
        <v>263</v>
      </c>
      <c r="L5100" s="7">
        <v>20</v>
      </c>
      <c r="M5100" s="8">
        <v>3</v>
      </c>
      <c r="N5100" s="8">
        <v>19</v>
      </c>
      <c r="O5100" s="6">
        <v>50</v>
      </c>
    </row>
    <row r="5101" spans="1:15" x14ac:dyDescent="0.2">
      <c r="A5101" s="3">
        <v>35735</v>
      </c>
      <c r="B5101" t="s">
        <v>1</v>
      </c>
      <c r="C5101" t="s">
        <v>15</v>
      </c>
      <c r="D5101" s="7">
        <v>1759580.5157000001</v>
      </c>
      <c r="E5101" s="5">
        <v>354645.44</v>
      </c>
      <c r="F5101" s="5">
        <v>602726.24</v>
      </c>
      <c r="G5101" s="5">
        <v>74404.77</v>
      </c>
      <c r="H5101" s="5">
        <v>727804.06570000015</v>
      </c>
      <c r="I5101" s="5">
        <v>2995129.8166666669</v>
      </c>
      <c r="J5101" s="5">
        <v>6479409.9433593797</v>
      </c>
      <c r="K5101" s="7">
        <v>8157</v>
      </c>
      <c r="L5101" s="7">
        <v>1</v>
      </c>
      <c r="M5101" s="8">
        <v>-217</v>
      </c>
      <c r="N5101" s="8">
        <v>505</v>
      </c>
      <c r="O5101" s="6">
        <v>891</v>
      </c>
    </row>
    <row r="5102" spans="1:15" x14ac:dyDescent="0.2">
      <c r="A5102" s="3">
        <v>35735</v>
      </c>
      <c r="B5102" t="s">
        <v>1</v>
      </c>
      <c r="C5102" t="s">
        <v>15</v>
      </c>
      <c r="D5102" s="7">
        <v>355171.13299999997</v>
      </c>
      <c r="E5102" s="5">
        <v>30856.05</v>
      </c>
      <c r="F5102" s="5">
        <v>221605.92</v>
      </c>
      <c r="G5102" s="5">
        <v>7009.85</v>
      </c>
      <c r="H5102" s="5">
        <v>95699.312999999966</v>
      </c>
      <c r="I5102" s="5">
        <v>216867.18333333341</v>
      </c>
      <c r="J5102" s="5">
        <v>356119.509765625</v>
      </c>
      <c r="K5102" s="7">
        <v>822</v>
      </c>
      <c r="L5102" s="7">
        <v>9</v>
      </c>
      <c r="M5102" s="8">
        <v>-59</v>
      </c>
      <c r="N5102" s="8">
        <v>72</v>
      </c>
      <c r="O5102" s="6">
        <v>137</v>
      </c>
    </row>
    <row r="5103" spans="1:15" x14ac:dyDescent="0.2">
      <c r="A5103" s="3">
        <v>35735</v>
      </c>
      <c r="B5103" t="s">
        <v>1</v>
      </c>
      <c r="C5103" t="s">
        <v>15</v>
      </c>
      <c r="D5103" s="7">
        <v>1604394.9990999999</v>
      </c>
      <c r="E5103" s="5">
        <v>322105.42</v>
      </c>
      <c r="F5103" s="5">
        <v>563754.52</v>
      </c>
      <c r="G5103" s="5">
        <v>61753.25</v>
      </c>
      <c r="H5103" s="5">
        <v>656781.80909999995</v>
      </c>
      <c r="I5103" s="5">
        <v>1863981.2666666671</v>
      </c>
      <c r="J5103" s="5">
        <v>6994586.5449218797</v>
      </c>
      <c r="K5103" s="7">
        <v>6731</v>
      </c>
      <c r="L5103" s="7">
        <v>0</v>
      </c>
      <c r="M5103" s="8">
        <v>-143</v>
      </c>
      <c r="N5103" s="8">
        <v>530</v>
      </c>
      <c r="O5103" s="6">
        <v>907</v>
      </c>
    </row>
    <row r="5104" spans="1:15" x14ac:dyDescent="0.2">
      <c r="A5104" s="3">
        <v>35735</v>
      </c>
      <c r="B5104" t="s">
        <v>1</v>
      </c>
      <c r="C5104" t="s">
        <v>17</v>
      </c>
      <c r="D5104" s="7">
        <v>44598.981</v>
      </c>
      <c r="E5104" s="5">
        <v>5639.45</v>
      </c>
      <c r="F5104" s="5">
        <v>25291.84</v>
      </c>
      <c r="G5104" s="5">
        <v>365.06</v>
      </c>
      <c r="H5104" s="5">
        <v>13302.631000000003</v>
      </c>
      <c r="I5104" s="5">
        <v>44328.833333333328</v>
      </c>
      <c r="J5104" s="5">
        <v>97322.042441368103</v>
      </c>
      <c r="K5104" s="7">
        <v>90</v>
      </c>
      <c r="L5104" s="7">
        <v>4</v>
      </c>
      <c r="M5104" s="8">
        <v>0</v>
      </c>
      <c r="N5104" s="8">
        <v>11</v>
      </c>
      <c r="O5104" s="6">
        <v>10</v>
      </c>
    </row>
    <row r="5105" spans="1:15" x14ac:dyDescent="0.2">
      <c r="A5105" s="3">
        <v>35735</v>
      </c>
      <c r="B5105" t="s">
        <v>1</v>
      </c>
      <c r="C5105" t="s">
        <v>17</v>
      </c>
      <c r="D5105" s="7">
        <v>732.21559999999999</v>
      </c>
      <c r="E5105" s="5">
        <v>176.83</v>
      </c>
      <c r="F5105" s="5">
        <v>485.4</v>
      </c>
      <c r="G5105" s="5">
        <v>15.26</v>
      </c>
      <c r="H5105" s="5">
        <v>54.725599999999979</v>
      </c>
      <c r="I5105" s="5">
        <v>189.4166666666666</v>
      </c>
      <c r="J5105" s="5">
        <v>17.673828125</v>
      </c>
      <c r="K5105" s="7">
        <v>1</v>
      </c>
      <c r="L5105" s="7">
        <v>0</v>
      </c>
      <c r="M5105" s="8">
        <v>0</v>
      </c>
      <c r="N5105" s="8">
        <v>0</v>
      </c>
      <c r="O5105" s="6">
        <v>2</v>
      </c>
    </row>
    <row r="5106" spans="1:15" x14ac:dyDescent="0.2">
      <c r="A5106" s="3">
        <v>35735</v>
      </c>
      <c r="B5106" t="s">
        <v>1</v>
      </c>
      <c r="C5106" t="s">
        <v>15</v>
      </c>
      <c r="D5106" s="7">
        <v>773642.86979999999</v>
      </c>
      <c r="E5106" s="5">
        <v>74491.990000000005</v>
      </c>
      <c r="F5106" s="5">
        <v>537997.85</v>
      </c>
      <c r="G5106" s="5">
        <v>16758.599999999999</v>
      </c>
      <c r="H5106" s="5">
        <v>144394.42980000001</v>
      </c>
      <c r="I5106" s="5">
        <v>447602.03333333309</v>
      </c>
      <c r="J5106" s="5">
        <v>1510320.3691406299</v>
      </c>
      <c r="K5106" s="7">
        <v>2692</v>
      </c>
      <c r="L5106" s="7">
        <v>5</v>
      </c>
      <c r="M5106" s="8">
        <v>-48</v>
      </c>
      <c r="N5106" s="8">
        <v>339</v>
      </c>
      <c r="O5106" s="6">
        <v>620</v>
      </c>
    </row>
    <row r="5107" spans="1:15" x14ac:dyDescent="0.2">
      <c r="A5107" s="3">
        <v>35735</v>
      </c>
      <c r="B5107" t="s">
        <v>1</v>
      </c>
      <c r="C5107" t="s">
        <v>17</v>
      </c>
      <c r="D5107" s="7">
        <v>2545387.7494000001</v>
      </c>
      <c r="E5107" s="5">
        <v>774551.7</v>
      </c>
      <c r="F5107" s="5">
        <v>764757.16</v>
      </c>
      <c r="G5107" s="5">
        <v>136310.12</v>
      </c>
      <c r="H5107" s="5">
        <v>869768.76940000011</v>
      </c>
      <c r="I5107" s="5">
        <v>2957786.1333333347</v>
      </c>
      <c r="J5107" s="5">
        <v>10195926.4882813</v>
      </c>
      <c r="K5107" s="7">
        <v>5210</v>
      </c>
      <c r="L5107" s="7">
        <v>1066</v>
      </c>
      <c r="M5107" s="8">
        <v>129</v>
      </c>
      <c r="N5107" s="8">
        <v>465</v>
      </c>
      <c r="O5107" s="6">
        <v>1669</v>
      </c>
    </row>
    <row r="5108" spans="1:15" x14ac:dyDescent="0.2">
      <c r="A5108" s="3">
        <v>35735</v>
      </c>
      <c r="B5108" t="s">
        <v>1</v>
      </c>
      <c r="C5108" t="s">
        <v>17</v>
      </c>
      <c r="D5108" s="7">
        <v>11985592.2567</v>
      </c>
      <c r="E5108" s="5">
        <v>5372595.8399999999</v>
      </c>
      <c r="F5108" s="5">
        <v>4647287.1500000004</v>
      </c>
      <c r="G5108" s="5">
        <v>877113</v>
      </c>
      <c r="H5108" s="5">
        <v>1088596.2666999996</v>
      </c>
      <c r="I5108" s="5">
        <v>5420243.2166666649</v>
      </c>
      <c r="J5108" s="5">
        <v>17219177.761718798</v>
      </c>
      <c r="K5108" s="7">
        <v>16963</v>
      </c>
      <c r="L5108" s="7">
        <v>3960</v>
      </c>
      <c r="M5108" s="8">
        <v>-25</v>
      </c>
      <c r="N5108" s="8">
        <v>204</v>
      </c>
      <c r="O5108" s="6">
        <v>949</v>
      </c>
    </row>
    <row r="5109" spans="1:15" x14ac:dyDescent="0.2">
      <c r="A5109" s="3">
        <v>35735</v>
      </c>
      <c r="B5109" t="s">
        <v>1</v>
      </c>
      <c r="C5109" t="s">
        <v>17</v>
      </c>
      <c r="D5109" s="7">
        <v>353373.24979999999</v>
      </c>
      <c r="E5109" s="5">
        <v>2600.19</v>
      </c>
      <c r="F5109" s="5">
        <v>38883.81</v>
      </c>
      <c r="G5109" s="5">
        <v>3106.66</v>
      </c>
      <c r="H5109" s="5">
        <v>308782.58980000002</v>
      </c>
      <c r="I5109" s="5">
        <v>1640768.866666666</v>
      </c>
      <c r="J5109" s="5">
        <v>4844218.6201171903</v>
      </c>
      <c r="K5109" s="7">
        <v>3562</v>
      </c>
      <c r="L5109" s="7">
        <v>207</v>
      </c>
      <c r="M5109" s="8">
        <v>53</v>
      </c>
      <c r="N5109" s="8">
        <v>244</v>
      </c>
      <c r="O5109" s="6">
        <v>202</v>
      </c>
    </row>
    <row r="5110" spans="1:15" x14ac:dyDescent="0.2">
      <c r="A5110" s="3">
        <v>35735</v>
      </c>
      <c r="B5110" t="s">
        <v>1</v>
      </c>
      <c r="C5110" t="s">
        <v>16</v>
      </c>
      <c r="D5110" s="7">
        <v>27368.7804</v>
      </c>
      <c r="E5110" s="5">
        <v>18167.13</v>
      </c>
      <c r="F5110" s="5">
        <v>2515.84</v>
      </c>
      <c r="G5110" s="5">
        <v>220.27</v>
      </c>
      <c r="H5110" s="5">
        <v>6465.540399999998</v>
      </c>
      <c r="I5110" s="5">
        <v>10873.266666666677</v>
      </c>
      <c r="J5110" s="5">
        <v>409439.31347656302</v>
      </c>
      <c r="K5110" s="7">
        <v>80</v>
      </c>
      <c r="L5110" s="7">
        <v>0</v>
      </c>
      <c r="M5110" s="8">
        <v>-2</v>
      </c>
      <c r="N5110" s="8">
        <v>10</v>
      </c>
      <c r="O5110" s="6">
        <v>12</v>
      </c>
    </row>
    <row r="5111" spans="1:15" x14ac:dyDescent="0.2">
      <c r="A5111" s="3">
        <v>35735</v>
      </c>
      <c r="B5111" t="s">
        <v>1</v>
      </c>
      <c r="C5111" t="s">
        <v>16</v>
      </c>
      <c r="D5111" s="7">
        <v>194297.1936</v>
      </c>
      <c r="E5111" s="5">
        <v>140338.07</v>
      </c>
      <c r="F5111" s="5">
        <v>32692.52</v>
      </c>
      <c r="G5111" s="5">
        <v>757.16</v>
      </c>
      <c r="H5111" s="5">
        <v>20509.443599999991</v>
      </c>
      <c r="I5111" s="5">
        <v>37256.416666666642</v>
      </c>
      <c r="J5111" s="5">
        <v>5314528.15234375</v>
      </c>
      <c r="K5111" s="7">
        <v>1063</v>
      </c>
      <c r="L5111" s="7">
        <v>164</v>
      </c>
      <c r="M5111" s="8">
        <v>15</v>
      </c>
      <c r="N5111" s="8">
        <v>161</v>
      </c>
      <c r="O5111" s="6">
        <v>265</v>
      </c>
    </row>
    <row r="5112" spans="1:15" x14ac:dyDescent="0.2">
      <c r="A5112" s="3">
        <v>35735</v>
      </c>
      <c r="B5112" t="s">
        <v>1</v>
      </c>
      <c r="C5112" t="s">
        <v>16</v>
      </c>
      <c r="D5112" s="7">
        <v>2538.1289999999999</v>
      </c>
      <c r="E5112" s="5">
        <v>1852.97</v>
      </c>
      <c r="F5112" s="5">
        <v>512.33000000000004</v>
      </c>
      <c r="G5112" s="5">
        <v>51.09</v>
      </c>
      <c r="H5112" s="5">
        <v>121.73899999999983</v>
      </c>
      <c r="I5112" s="5">
        <v>14.216666666666663</v>
      </c>
      <c r="J5112" s="5">
        <v>390361.42578125</v>
      </c>
      <c r="K5112" s="7">
        <v>54</v>
      </c>
      <c r="L5112" s="7">
        <v>0</v>
      </c>
      <c r="M5112" s="8">
        <v>0</v>
      </c>
      <c r="N5112" s="8">
        <v>7</v>
      </c>
      <c r="O5112" s="6">
        <v>5</v>
      </c>
    </row>
    <row r="5113" spans="1:15" x14ac:dyDescent="0.2">
      <c r="A5113" s="3">
        <v>35735</v>
      </c>
      <c r="B5113" t="s">
        <v>1</v>
      </c>
      <c r="C5113" t="s">
        <v>18</v>
      </c>
      <c r="D5113" s="7">
        <v>0</v>
      </c>
      <c r="E5113" s="5">
        <v>0</v>
      </c>
      <c r="F5113" s="5">
        <v>0</v>
      </c>
      <c r="G5113" s="5">
        <v>0</v>
      </c>
      <c r="H5113" s="5">
        <v>0</v>
      </c>
      <c r="I5113" s="5">
        <v>0</v>
      </c>
      <c r="J5113" s="5">
        <v>0</v>
      </c>
      <c r="K5113" s="7">
        <v>1</v>
      </c>
      <c r="L5113" s="7">
        <v>0</v>
      </c>
      <c r="M5113" s="8">
        <v>0</v>
      </c>
      <c r="N5113" s="8">
        <v>0</v>
      </c>
      <c r="O5113" s="6">
        <v>0</v>
      </c>
    </row>
    <row r="5114" spans="1:15" x14ac:dyDescent="0.2">
      <c r="A5114" s="3">
        <v>35735</v>
      </c>
      <c r="B5114" t="s">
        <v>12</v>
      </c>
      <c r="C5114" t="s">
        <v>15</v>
      </c>
      <c r="D5114" s="7">
        <v>245</v>
      </c>
      <c r="E5114" s="5">
        <v>182.2</v>
      </c>
      <c r="F5114" s="5">
        <v>62.8</v>
      </c>
      <c r="G5114" s="5">
        <v>0</v>
      </c>
      <c r="H5114" s="5">
        <v>1.4210854715202004E-14</v>
      </c>
      <c r="I5114" s="5">
        <v>0</v>
      </c>
      <c r="J5114" s="5">
        <v>4095.36328125</v>
      </c>
      <c r="K5114" s="7">
        <v>4</v>
      </c>
      <c r="L5114" s="7">
        <v>0</v>
      </c>
      <c r="M5114" s="8">
        <v>0</v>
      </c>
      <c r="N5114" s="8">
        <v>1</v>
      </c>
      <c r="O5114" s="6">
        <v>2</v>
      </c>
    </row>
    <row r="5115" spans="1:15" x14ac:dyDescent="0.2">
      <c r="A5115" s="3">
        <v>35735</v>
      </c>
      <c r="B5115" t="s">
        <v>12</v>
      </c>
      <c r="C5115" t="s">
        <v>15</v>
      </c>
      <c r="D5115" s="7">
        <v>4122.4791999999998</v>
      </c>
      <c r="E5115" s="5">
        <v>0</v>
      </c>
      <c r="F5115" s="5">
        <v>3968.12</v>
      </c>
      <c r="G5115" s="5">
        <v>0</v>
      </c>
      <c r="H5115" s="5">
        <v>154.35919999999987</v>
      </c>
      <c r="I5115" s="5">
        <v>264.41666666666663</v>
      </c>
      <c r="J5115" s="5">
        <v>7.8125E-3</v>
      </c>
      <c r="K5115" s="7">
        <v>15</v>
      </c>
      <c r="L5115" s="7">
        <v>0</v>
      </c>
      <c r="M5115" s="8">
        <v>0</v>
      </c>
      <c r="N5115" s="8">
        <v>6</v>
      </c>
      <c r="O5115" s="6">
        <v>9</v>
      </c>
    </row>
    <row r="5116" spans="1:15" x14ac:dyDescent="0.2">
      <c r="A5116" s="3">
        <v>35735</v>
      </c>
      <c r="B5116" t="s">
        <v>12</v>
      </c>
      <c r="C5116" t="s">
        <v>17</v>
      </c>
      <c r="D5116" s="7">
        <v>6058842.1875999998</v>
      </c>
      <c r="E5116" s="5">
        <v>866114.43</v>
      </c>
      <c r="F5116" s="5">
        <v>4285373.03</v>
      </c>
      <c r="G5116" s="5">
        <v>195681.38</v>
      </c>
      <c r="H5116" s="5">
        <v>711673.34759999986</v>
      </c>
      <c r="I5116" s="5">
        <v>5707757.916666666</v>
      </c>
      <c r="J5116" s="5">
        <v>20945829.53125</v>
      </c>
      <c r="K5116" s="7">
        <v>16325</v>
      </c>
      <c r="L5116" s="7">
        <v>4981</v>
      </c>
      <c r="M5116" s="8">
        <v>-56</v>
      </c>
      <c r="N5116" s="8">
        <v>1181</v>
      </c>
      <c r="O5116" s="6">
        <v>6857</v>
      </c>
    </row>
    <row r="5117" spans="1:15" x14ac:dyDescent="0.2">
      <c r="A5117" s="3">
        <v>35735</v>
      </c>
      <c r="B5117" t="s">
        <v>12</v>
      </c>
      <c r="C5117" t="s">
        <v>17</v>
      </c>
      <c r="D5117" s="7">
        <v>833877.91899999999</v>
      </c>
      <c r="E5117" s="5">
        <v>543535.84</v>
      </c>
      <c r="F5117" s="5">
        <v>224359.54</v>
      </c>
      <c r="G5117" s="5">
        <v>41467.800000000003</v>
      </c>
      <c r="H5117" s="5">
        <v>24514.739000000016</v>
      </c>
      <c r="I5117" s="5">
        <v>92771.233333333337</v>
      </c>
      <c r="J5117" s="5">
        <v>1648574.7050781299</v>
      </c>
      <c r="K5117" s="7">
        <v>476</v>
      </c>
      <c r="L5117" s="7">
        <v>130</v>
      </c>
      <c r="M5117" s="8">
        <v>8</v>
      </c>
      <c r="N5117" s="8">
        <v>28</v>
      </c>
      <c r="O5117" s="6">
        <v>492</v>
      </c>
    </row>
    <row r="5118" spans="1:15" x14ac:dyDescent="0.2">
      <c r="A5118" s="3">
        <v>35735</v>
      </c>
      <c r="B5118" t="s">
        <v>12</v>
      </c>
      <c r="C5118" t="s">
        <v>15</v>
      </c>
      <c r="D5118" s="7">
        <v>7249.7587000000003</v>
      </c>
      <c r="E5118" s="5">
        <v>2018.55</v>
      </c>
      <c r="F5118" s="5">
        <v>2682.13</v>
      </c>
      <c r="G5118" s="5">
        <v>224.24</v>
      </c>
      <c r="H5118" s="5">
        <v>2324.8387000000002</v>
      </c>
      <c r="I5118" s="5">
        <v>4660.7833333333365</v>
      </c>
      <c r="J5118" s="5">
        <v>87546.001953125</v>
      </c>
      <c r="K5118" s="7">
        <v>78</v>
      </c>
      <c r="L5118" s="7">
        <v>1</v>
      </c>
      <c r="M5118" s="8">
        <v>13</v>
      </c>
      <c r="N5118" s="8">
        <v>15</v>
      </c>
      <c r="O5118" s="6">
        <v>15</v>
      </c>
    </row>
    <row r="5119" spans="1:15" x14ac:dyDescent="0.2">
      <c r="A5119" s="3">
        <v>35735</v>
      </c>
      <c r="B5119" t="s">
        <v>12</v>
      </c>
      <c r="C5119" t="s">
        <v>17</v>
      </c>
      <c r="D5119" s="7">
        <v>361039.96629999997</v>
      </c>
      <c r="E5119" s="5">
        <v>25048.16</v>
      </c>
      <c r="F5119" s="5">
        <v>263447.77</v>
      </c>
      <c r="G5119" s="5">
        <v>8610.81</v>
      </c>
      <c r="H5119" s="5">
        <v>63933.22629999998</v>
      </c>
      <c r="I5119" s="5">
        <v>391478.01666666672</v>
      </c>
      <c r="J5119" s="5">
        <v>440648.525390625</v>
      </c>
      <c r="K5119" s="7">
        <v>1262</v>
      </c>
      <c r="L5119" s="7">
        <v>225</v>
      </c>
      <c r="M5119" s="8">
        <v>51</v>
      </c>
      <c r="N5119" s="8">
        <v>77</v>
      </c>
      <c r="O5119" s="6">
        <v>362</v>
      </c>
    </row>
    <row r="5120" spans="1:15" x14ac:dyDescent="0.2">
      <c r="A5120" s="3">
        <v>35735</v>
      </c>
      <c r="B5120" t="s">
        <v>12</v>
      </c>
      <c r="C5120" t="s">
        <v>16</v>
      </c>
      <c r="D5120" s="7">
        <v>34.71</v>
      </c>
      <c r="E5120" s="5">
        <v>0</v>
      </c>
      <c r="F5120" s="5">
        <v>0</v>
      </c>
      <c r="G5120" s="5">
        <v>0.81</v>
      </c>
      <c r="H5120" s="5">
        <v>33.9</v>
      </c>
      <c r="I5120" s="5">
        <v>0</v>
      </c>
      <c r="J5120" s="5">
        <v>3075.5732421875</v>
      </c>
      <c r="K5120" s="7">
        <v>1</v>
      </c>
      <c r="L5120" s="7">
        <v>0</v>
      </c>
      <c r="M5120" s="8">
        <v>0</v>
      </c>
      <c r="N5120" s="8">
        <v>0</v>
      </c>
      <c r="O5120" s="6">
        <v>0</v>
      </c>
    </row>
    <row r="5121" spans="1:15" x14ac:dyDescent="0.2">
      <c r="A5121" s="3">
        <v>35735</v>
      </c>
      <c r="B5121" t="s">
        <v>12</v>
      </c>
      <c r="C5121" t="s">
        <v>15</v>
      </c>
      <c r="D5121" s="7">
        <v>97748.3655</v>
      </c>
      <c r="E5121" s="5">
        <v>16784.96</v>
      </c>
      <c r="F5121" s="5">
        <v>35260.9</v>
      </c>
      <c r="G5121" s="5">
        <v>4199.9799999999996</v>
      </c>
      <c r="H5121" s="5">
        <v>41502.525499999989</v>
      </c>
      <c r="I5121" s="5">
        <v>133536.93333333341</v>
      </c>
      <c r="J5121" s="5">
        <v>243538.0703125</v>
      </c>
      <c r="K5121" s="7">
        <v>442</v>
      </c>
      <c r="L5121" s="7">
        <v>0</v>
      </c>
      <c r="M5121" s="8">
        <v>-9</v>
      </c>
      <c r="N5121" s="8">
        <v>54</v>
      </c>
      <c r="O5121" s="6">
        <v>96</v>
      </c>
    </row>
    <row r="5122" spans="1:15" x14ac:dyDescent="0.2">
      <c r="A5122" s="3">
        <v>35735</v>
      </c>
      <c r="B5122" t="s">
        <v>12</v>
      </c>
      <c r="C5122" t="s">
        <v>15</v>
      </c>
      <c r="D5122" s="7">
        <v>6906.3342000000002</v>
      </c>
      <c r="E5122" s="5">
        <v>1232.53</v>
      </c>
      <c r="F5122" s="5">
        <v>3796.07</v>
      </c>
      <c r="G5122" s="5">
        <v>189.24</v>
      </c>
      <c r="H5122" s="5">
        <v>1688.4942000000003</v>
      </c>
      <c r="I5122" s="5">
        <v>3771.3000000000029</v>
      </c>
      <c r="J5122" s="5">
        <v>4201.25390625</v>
      </c>
      <c r="K5122" s="7">
        <v>24</v>
      </c>
      <c r="L5122" s="7">
        <v>0</v>
      </c>
      <c r="M5122" s="8">
        <v>0</v>
      </c>
      <c r="N5122" s="8">
        <v>3</v>
      </c>
      <c r="O5122" s="6">
        <v>10</v>
      </c>
    </row>
    <row r="5123" spans="1:15" x14ac:dyDescent="0.2">
      <c r="A5123" s="3">
        <v>35735</v>
      </c>
      <c r="B5123" t="s">
        <v>12</v>
      </c>
      <c r="C5123" t="s">
        <v>15</v>
      </c>
      <c r="D5123" s="7">
        <v>1991.5521000000001</v>
      </c>
      <c r="E5123" s="5">
        <v>127.2</v>
      </c>
      <c r="F5123" s="5">
        <v>1289.33</v>
      </c>
      <c r="G5123" s="5">
        <v>89.2</v>
      </c>
      <c r="H5123" s="5">
        <v>485.82210000000015</v>
      </c>
      <c r="I5123" s="5">
        <v>1466.4166666666677</v>
      </c>
      <c r="J5123" s="5">
        <v>278.2236328125</v>
      </c>
      <c r="K5123" s="7">
        <v>9</v>
      </c>
      <c r="L5123" s="7">
        <v>0</v>
      </c>
      <c r="M5123" s="8">
        <v>0</v>
      </c>
      <c r="N5123" s="8">
        <v>0</v>
      </c>
      <c r="O5123" s="6">
        <v>4</v>
      </c>
    </row>
    <row r="5124" spans="1:15" x14ac:dyDescent="0.2">
      <c r="A5124" s="3">
        <v>35735</v>
      </c>
      <c r="B5124" t="s">
        <v>12</v>
      </c>
      <c r="C5124" t="s">
        <v>17</v>
      </c>
      <c r="D5124" s="7">
        <v>779.38490000000002</v>
      </c>
      <c r="E5124" s="5">
        <v>11.3</v>
      </c>
      <c r="F5124" s="5">
        <v>577.77</v>
      </c>
      <c r="G5124" s="5">
        <v>0</v>
      </c>
      <c r="H5124" s="5">
        <v>190.31490000000008</v>
      </c>
      <c r="I5124" s="5">
        <v>124.6</v>
      </c>
      <c r="J5124" s="5">
        <v>10328.1044921875</v>
      </c>
      <c r="K5124" s="7">
        <v>6</v>
      </c>
      <c r="L5124" s="7">
        <v>1</v>
      </c>
      <c r="M5124" s="8">
        <v>0</v>
      </c>
      <c r="N5124" s="8">
        <v>2</v>
      </c>
      <c r="O5124" s="6">
        <v>4</v>
      </c>
    </row>
    <row r="5125" spans="1:15" x14ac:dyDescent="0.2">
      <c r="A5125" s="3">
        <v>35735</v>
      </c>
      <c r="B5125" t="s">
        <v>12</v>
      </c>
      <c r="C5125" t="s">
        <v>17</v>
      </c>
      <c r="D5125" s="7">
        <v>550.79999999999995</v>
      </c>
      <c r="E5125" s="5">
        <v>127.2</v>
      </c>
      <c r="F5125" s="5">
        <v>423.6</v>
      </c>
      <c r="G5125" s="5">
        <v>0</v>
      </c>
      <c r="H5125" s="5">
        <v>-5.6843418860808015E-14</v>
      </c>
      <c r="I5125" s="5">
        <v>0</v>
      </c>
      <c r="J5125" s="5">
        <v>1.6240234375</v>
      </c>
      <c r="K5125" s="7">
        <v>1</v>
      </c>
      <c r="L5125" s="7">
        <v>0</v>
      </c>
      <c r="M5125" s="8">
        <v>0</v>
      </c>
      <c r="N5125" s="8">
        <v>0</v>
      </c>
      <c r="O5125" s="6">
        <v>0</v>
      </c>
    </row>
    <row r="5126" spans="1:15" x14ac:dyDescent="0.2">
      <c r="A5126" s="3">
        <v>35735</v>
      </c>
      <c r="B5126" t="s">
        <v>12</v>
      </c>
      <c r="C5126" t="s">
        <v>15</v>
      </c>
      <c r="D5126" s="7">
        <v>453511.19760000001</v>
      </c>
      <c r="E5126" s="5">
        <v>35315.14</v>
      </c>
      <c r="F5126" s="5">
        <v>354464.14</v>
      </c>
      <c r="G5126" s="5">
        <v>6024.94</v>
      </c>
      <c r="H5126" s="5">
        <v>57706.977599999984</v>
      </c>
      <c r="I5126" s="5">
        <v>288133.50000000012</v>
      </c>
      <c r="J5126" s="5">
        <v>737143.04296875</v>
      </c>
      <c r="K5126" s="7">
        <v>1493</v>
      </c>
      <c r="L5126" s="7">
        <v>0</v>
      </c>
      <c r="M5126" s="8">
        <v>-31</v>
      </c>
      <c r="N5126" s="8">
        <v>217</v>
      </c>
      <c r="O5126" s="6">
        <v>585</v>
      </c>
    </row>
    <row r="5127" spans="1:15" x14ac:dyDescent="0.2">
      <c r="A5127" s="3">
        <v>35735</v>
      </c>
      <c r="B5127" t="s">
        <v>12</v>
      </c>
      <c r="C5127" t="s">
        <v>17</v>
      </c>
      <c r="D5127" s="7">
        <v>173507.25339999999</v>
      </c>
      <c r="E5127" s="5">
        <v>51904.73</v>
      </c>
      <c r="F5127" s="5">
        <v>60958.57</v>
      </c>
      <c r="G5127" s="5">
        <v>7929.31</v>
      </c>
      <c r="H5127" s="5">
        <v>52714.643399999979</v>
      </c>
      <c r="I5127" s="5">
        <v>202979.95000000004</v>
      </c>
      <c r="J5127" s="5">
        <v>703983.138671875</v>
      </c>
      <c r="K5127" s="7">
        <v>346</v>
      </c>
      <c r="L5127" s="7">
        <v>76</v>
      </c>
      <c r="M5127" s="8">
        <v>20</v>
      </c>
      <c r="N5127" s="8">
        <v>30</v>
      </c>
      <c r="O5127" s="6">
        <v>107</v>
      </c>
    </row>
    <row r="5128" spans="1:15" x14ac:dyDescent="0.2">
      <c r="A5128" s="3">
        <v>35735</v>
      </c>
      <c r="B5128" t="s">
        <v>12</v>
      </c>
      <c r="C5128" t="s">
        <v>17</v>
      </c>
      <c r="D5128" s="7">
        <v>1833.2333000000001</v>
      </c>
      <c r="E5128" s="5">
        <v>847.47</v>
      </c>
      <c r="F5128" s="5">
        <v>711.85</v>
      </c>
      <c r="G5128" s="5">
        <v>135.6</v>
      </c>
      <c r="H5128" s="5">
        <v>138.31330000000005</v>
      </c>
      <c r="I5128" s="5">
        <v>381.5999999999994</v>
      </c>
      <c r="J5128" s="5">
        <v>135.607421875</v>
      </c>
      <c r="K5128" s="7">
        <v>2</v>
      </c>
      <c r="L5128" s="7">
        <v>0</v>
      </c>
      <c r="M5128" s="8">
        <v>0</v>
      </c>
      <c r="N5128" s="8">
        <v>0</v>
      </c>
      <c r="O5128" s="6">
        <v>0</v>
      </c>
    </row>
    <row r="5129" spans="1:15" x14ac:dyDescent="0.2">
      <c r="A5129" s="3">
        <v>35735</v>
      </c>
      <c r="B5129" t="s">
        <v>12</v>
      </c>
      <c r="C5129" t="s">
        <v>17</v>
      </c>
      <c r="D5129" s="7">
        <v>2278.5241999999998</v>
      </c>
      <c r="E5129" s="5">
        <v>4.24</v>
      </c>
      <c r="F5129" s="5">
        <v>993.42</v>
      </c>
      <c r="G5129" s="5">
        <v>380.94</v>
      </c>
      <c r="H5129" s="5">
        <v>899.92419999999993</v>
      </c>
      <c r="I5129" s="5">
        <v>6222.2499999999973</v>
      </c>
      <c r="J5129" s="5">
        <v>12998.921875</v>
      </c>
      <c r="K5129" s="7">
        <v>7</v>
      </c>
      <c r="L5129" s="7">
        <v>0</v>
      </c>
      <c r="M5129" s="8">
        <v>0</v>
      </c>
      <c r="N5129" s="8">
        <v>0</v>
      </c>
      <c r="O5129" s="6">
        <v>1</v>
      </c>
    </row>
    <row r="5130" spans="1:15" x14ac:dyDescent="0.2">
      <c r="A5130" s="3">
        <v>35735</v>
      </c>
      <c r="B5130" t="s">
        <v>12</v>
      </c>
      <c r="C5130" t="s">
        <v>16</v>
      </c>
      <c r="D5130" s="7">
        <v>2523.3996999999999</v>
      </c>
      <c r="E5130" s="5">
        <v>1553.18</v>
      </c>
      <c r="F5130" s="5">
        <v>425.48</v>
      </c>
      <c r="G5130" s="5">
        <v>144.72</v>
      </c>
      <c r="H5130" s="5">
        <v>400.01969999999983</v>
      </c>
      <c r="I5130" s="5">
        <v>605.81666666666626</v>
      </c>
      <c r="J5130" s="5">
        <v>46333.0478515625</v>
      </c>
      <c r="K5130" s="7">
        <v>19</v>
      </c>
      <c r="L5130" s="7">
        <v>0</v>
      </c>
      <c r="M5130" s="8">
        <v>4</v>
      </c>
      <c r="N5130" s="8">
        <v>6</v>
      </c>
      <c r="O5130" s="6">
        <v>5</v>
      </c>
    </row>
    <row r="5131" spans="1:15" x14ac:dyDescent="0.2">
      <c r="A5131" s="3">
        <v>35735</v>
      </c>
      <c r="B5131" t="s">
        <v>12</v>
      </c>
      <c r="C5131" t="s">
        <v>16</v>
      </c>
      <c r="D5131" s="7">
        <v>57.07</v>
      </c>
      <c r="E5131" s="5">
        <v>57.07</v>
      </c>
      <c r="F5131" s="5">
        <v>0</v>
      </c>
      <c r="G5131" s="5">
        <v>0</v>
      </c>
      <c r="H5131" s="5">
        <v>0</v>
      </c>
      <c r="I5131" s="5">
        <v>0</v>
      </c>
      <c r="J5131" s="5">
        <v>34.0205078125</v>
      </c>
      <c r="K5131" s="7">
        <v>0</v>
      </c>
      <c r="L5131" s="7">
        <v>0</v>
      </c>
      <c r="M5131" s="8">
        <v>0</v>
      </c>
      <c r="N5131" s="8">
        <v>0</v>
      </c>
      <c r="O5131" s="6">
        <v>1</v>
      </c>
    </row>
    <row r="5132" spans="1:15" x14ac:dyDescent="0.2">
      <c r="A5132" s="3">
        <v>35735</v>
      </c>
      <c r="B5132" t="s">
        <v>2</v>
      </c>
      <c r="C5132" t="s">
        <v>15</v>
      </c>
      <c r="D5132" s="7">
        <v>504874.76679999998</v>
      </c>
      <c r="E5132" s="5">
        <v>33783.449999999997</v>
      </c>
      <c r="F5132" s="5">
        <v>246779.5331</v>
      </c>
      <c r="G5132" s="5">
        <v>12359.79</v>
      </c>
      <c r="H5132" s="5">
        <v>211951.99369999996</v>
      </c>
      <c r="I5132" s="5">
        <v>622689.183333333</v>
      </c>
      <c r="J5132" s="5">
        <v>297806.8359375</v>
      </c>
      <c r="K5132" s="7">
        <v>2834</v>
      </c>
      <c r="L5132" s="7">
        <v>0</v>
      </c>
      <c r="M5132" s="8">
        <v>-54</v>
      </c>
      <c r="N5132" s="8">
        <v>77</v>
      </c>
      <c r="O5132" s="6">
        <v>94</v>
      </c>
    </row>
    <row r="5133" spans="1:15" x14ac:dyDescent="0.2">
      <c r="A5133" s="3">
        <v>35735</v>
      </c>
      <c r="B5133" t="s">
        <v>2</v>
      </c>
      <c r="C5133" t="s">
        <v>17</v>
      </c>
      <c r="D5133" s="7">
        <v>2808801.6290000002</v>
      </c>
      <c r="E5133" s="5">
        <v>724932.69</v>
      </c>
      <c r="F5133" s="5">
        <v>929297.87999999896</v>
      </c>
      <c r="G5133" s="5">
        <v>131800.72</v>
      </c>
      <c r="H5133" s="5">
        <v>1022770.3390000013</v>
      </c>
      <c r="I5133" s="5">
        <v>3868239.7833333327</v>
      </c>
      <c r="J5133" s="5">
        <v>10679301.6745682</v>
      </c>
      <c r="K5133" s="7">
        <v>5635</v>
      </c>
      <c r="L5133" s="7">
        <v>210</v>
      </c>
      <c r="M5133" s="8">
        <v>49</v>
      </c>
      <c r="N5133" s="8">
        <v>80</v>
      </c>
      <c r="O5133" s="6">
        <v>379</v>
      </c>
    </row>
    <row r="5134" spans="1:15" x14ac:dyDescent="0.2">
      <c r="A5134" s="3">
        <v>35735</v>
      </c>
      <c r="B5134" t="s">
        <v>2</v>
      </c>
      <c r="C5134" t="s">
        <v>17</v>
      </c>
      <c r="D5134" s="7">
        <v>260926.6704</v>
      </c>
      <c r="E5134" s="5">
        <v>96264.16</v>
      </c>
      <c r="F5134" s="5">
        <v>77970.58</v>
      </c>
      <c r="G5134" s="5">
        <v>9551.26</v>
      </c>
      <c r="H5134" s="5">
        <v>77140.670400000003</v>
      </c>
      <c r="I5134" s="5">
        <v>265485.4166666668</v>
      </c>
      <c r="J5134" s="5">
        <v>6469086.9658203097</v>
      </c>
      <c r="K5134" s="7">
        <v>569</v>
      </c>
      <c r="L5134" s="7">
        <v>71</v>
      </c>
      <c r="M5134" s="8">
        <v>93</v>
      </c>
      <c r="N5134" s="8">
        <v>5</v>
      </c>
      <c r="O5134" s="6">
        <v>67</v>
      </c>
    </row>
    <row r="5135" spans="1:15" x14ac:dyDescent="0.2">
      <c r="A5135" s="3">
        <v>35735</v>
      </c>
      <c r="B5135" t="s">
        <v>2</v>
      </c>
      <c r="C5135" t="s">
        <v>15</v>
      </c>
      <c r="D5135" s="7">
        <v>75877.560100000002</v>
      </c>
      <c r="E5135" s="5">
        <v>11335.44</v>
      </c>
      <c r="F5135" s="5">
        <v>29110.49</v>
      </c>
      <c r="G5135" s="5">
        <v>2783.38</v>
      </c>
      <c r="H5135" s="5">
        <v>32648.250099999994</v>
      </c>
      <c r="I5135" s="5">
        <v>57598.266666666626</v>
      </c>
      <c r="J5135" s="5">
        <v>144802.75683593799</v>
      </c>
      <c r="K5135" s="7">
        <v>375</v>
      </c>
      <c r="L5135" s="7">
        <v>13</v>
      </c>
      <c r="M5135" s="8">
        <v>39</v>
      </c>
      <c r="N5135" s="8">
        <v>32</v>
      </c>
      <c r="O5135" s="6">
        <v>43</v>
      </c>
    </row>
    <row r="5136" spans="1:15" x14ac:dyDescent="0.2">
      <c r="A5136" s="3">
        <v>35735</v>
      </c>
      <c r="B5136" t="s">
        <v>2</v>
      </c>
      <c r="C5136" t="s">
        <v>17</v>
      </c>
      <c r="D5136" s="7">
        <v>1690068.2286</v>
      </c>
      <c r="E5136" s="5">
        <v>249446.65</v>
      </c>
      <c r="F5136" s="5">
        <v>655819.05999999901</v>
      </c>
      <c r="G5136" s="5">
        <v>67111.210000000006</v>
      </c>
      <c r="H5136" s="5">
        <v>717691.30860000115</v>
      </c>
      <c r="I5136" s="5">
        <v>3366950.4500000007</v>
      </c>
      <c r="J5136" s="5">
        <v>4047571.6865234398</v>
      </c>
      <c r="K5136" s="7">
        <v>6248</v>
      </c>
      <c r="L5136" s="7">
        <v>195</v>
      </c>
      <c r="M5136" s="8">
        <v>261</v>
      </c>
      <c r="N5136" s="8">
        <v>92</v>
      </c>
      <c r="O5136" s="6">
        <v>356</v>
      </c>
    </row>
    <row r="5137" spans="1:15" x14ac:dyDescent="0.2">
      <c r="A5137" s="3">
        <v>35735</v>
      </c>
      <c r="B5137" t="s">
        <v>2</v>
      </c>
      <c r="C5137" t="s">
        <v>16</v>
      </c>
      <c r="D5137" s="7">
        <v>159593.67000000001</v>
      </c>
      <c r="E5137" s="5">
        <v>155462.01</v>
      </c>
      <c r="F5137" s="5">
        <v>3434.88</v>
      </c>
      <c r="G5137" s="5">
        <v>28.11</v>
      </c>
      <c r="H5137" s="5">
        <v>668.67000000000337</v>
      </c>
      <c r="I5137" s="5">
        <v>0</v>
      </c>
      <c r="J5137" s="5">
        <v>6269061.9160156297</v>
      </c>
      <c r="K5137" s="7">
        <v>335</v>
      </c>
      <c r="L5137" s="7">
        <v>0</v>
      </c>
      <c r="M5137" s="8">
        <v>0</v>
      </c>
      <c r="N5137" s="8">
        <v>24</v>
      </c>
      <c r="O5137" s="6">
        <v>40</v>
      </c>
    </row>
    <row r="5138" spans="1:15" x14ac:dyDescent="0.2">
      <c r="A5138" s="3">
        <v>35735</v>
      </c>
      <c r="B5138" t="s">
        <v>2</v>
      </c>
      <c r="C5138" t="s">
        <v>15</v>
      </c>
      <c r="D5138" s="7">
        <v>1981305.9593</v>
      </c>
      <c r="E5138" s="5">
        <v>297363.87</v>
      </c>
      <c r="F5138" s="5">
        <v>757837.9</v>
      </c>
      <c r="G5138" s="5">
        <v>75063.25</v>
      </c>
      <c r="H5138" s="5">
        <v>851040.93930000009</v>
      </c>
      <c r="I5138" s="5">
        <v>4567461.3499999968</v>
      </c>
      <c r="J5138" s="5">
        <v>4296782.3603515597</v>
      </c>
      <c r="K5138" s="7">
        <v>9381</v>
      </c>
      <c r="L5138" s="7">
        <v>0</v>
      </c>
      <c r="M5138" s="8">
        <v>-255</v>
      </c>
      <c r="N5138" s="8">
        <v>228</v>
      </c>
      <c r="O5138" s="6">
        <v>326</v>
      </c>
    </row>
    <row r="5139" spans="1:15" x14ac:dyDescent="0.2">
      <c r="A5139" s="3">
        <v>35735</v>
      </c>
      <c r="B5139" t="s">
        <v>2</v>
      </c>
      <c r="C5139" t="s">
        <v>15</v>
      </c>
      <c r="D5139" s="7">
        <v>12493.0291</v>
      </c>
      <c r="E5139" s="5">
        <v>3704.74</v>
      </c>
      <c r="F5139" s="5">
        <v>1746.97</v>
      </c>
      <c r="G5139" s="5">
        <v>629.78</v>
      </c>
      <c r="H5139" s="5">
        <v>6411.5391</v>
      </c>
      <c r="I5139" s="5">
        <v>28422.416666666672</v>
      </c>
      <c r="J5139" s="5">
        <v>72586.8984375</v>
      </c>
      <c r="K5139" s="7">
        <v>1</v>
      </c>
      <c r="L5139" s="7">
        <v>0</v>
      </c>
      <c r="M5139" s="8">
        <v>-30</v>
      </c>
      <c r="N5139" s="8">
        <v>0</v>
      </c>
      <c r="O5139" s="6">
        <v>2</v>
      </c>
    </row>
    <row r="5140" spans="1:15" x14ac:dyDescent="0.2">
      <c r="A5140" s="3">
        <v>35735</v>
      </c>
      <c r="B5140" t="s">
        <v>2</v>
      </c>
      <c r="C5140" t="s">
        <v>15</v>
      </c>
      <c r="D5140" s="7">
        <v>2881893.3376000002</v>
      </c>
      <c r="E5140" s="5">
        <v>396206.45</v>
      </c>
      <c r="F5140" s="5">
        <v>1213983.79</v>
      </c>
      <c r="G5140" s="5">
        <v>101195.25</v>
      </c>
      <c r="H5140" s="5">
        <v>1170507.8476</v>
      </c>
      <c r="I5140" s="5">
        <v>3733567.7166666631</v>
      </c>
      <c r="J5140" s="5">
        <v>8050389.61328125</v>
      </c>
      <c r="K5140" s="7">
        <v>11684</v>
      </c>
      <c r="L5140" s="7">
        <v>0</v>
      </c>
      <c r="M5140" s="8">
        <v>-395</v>
      </c>
      <c r="N5140" s="8">
        <v>356</v>
      </c>
      <c r="O5140" s="6">
        <v>592</v>
      </c>
    </row>
    <row r="5141" spans="1:15" x14ac:dyDescent="0.2">
      <c r="A5141" s="3">
        <v>35735</v>
      </c>
      <c r="B5141" t="s">
        <v>2</v>
      </c>
      <c r="C5141" t="s">
        <v>15</v>
      </c>
      <c r="D5141" s="7">
        <v>272161.42680000002</v>
      </c>
      <c r="E5141" s="5">
        <v>29840.76</v>
      </c>
      <c r="F5141" s="5">
        <v>169865.91</v>
      </c>
      <c r="G5141" s="5">
        <v>4245.3999999999996</v>
      </c>
      <c r="H5141" s="5">
        <v>68209.356800000009</v>
      </c>
      <c r="I5141" s="5">
        <v>153376.30000000002</v>
      </c>
      <c r="J5141" s="5">
        <v>542181.81738281297</v>
      </c>
      <c r="K5141" s="7">
        <v>1094</v>
      </c>
      <c r="L5141" s="7">
        <v>0</v>
      </c>
      <c r="M5141" s="8">
        <v>-19</v>
      </c>
      <c r="N5141" s="8">
        <v>85</v>
      </c>
      <c r="O5141" s="6">
        <v>140</v>
      </c>
    </row>
    <row r="5142" spans="1:15" x14ac:dyDescent="0.2">
      <c r="A5142" s="3">
        <v>35735</v>
      </c>
      <c r="B5142" t="s">
        <v>2</v>
      </c>
      <c r="C5142" t="s">
        <v>17</v>
      </c>
      <c r="D5142" s="7">
        <v>1801819.4069000001</v>
      </c>
      <c r="E5142" s="5">
        <v>570428.92000000004</v>
      </c>
      <c r="F5142" s="5">
        <v>513033.88</v>
      </c>
      <c r="G5142" s="5">
        <v>89228.39</v>
      </c>
      <c r="H5142" s="5">
        <v>629128.21689999988</v>
      </c>
      <c r="I5142" s="5">
        <v>2233419.0000000005</v>
      </c>
      <c r="J5142" s="5">
        <v>6473556.2216796903</v>
      </c>
      <c r="K5142" s="7">
        <v>2251</v>
      </c>
      <c r="L5142" s="7">
        <v>38</v>
      </c>
      <c r="M5142" s="8">
        <v>161</v>
      </c>
      <c r="N5142" s="8">
        <v>35</v>
      </c>
      <c r="O5142" s="6">
        <v>98</v>
      </c>
    </row>
    <row r="5143" spans="1:15" x14ac:dyDescent="0.2">
      <c r="A5143" s="3">
        <v>35735</v>
      </c>
      <c r="B5143" t="s">
        <v>2</v>
      </c>
      <c r="C5143" t="s">
        <v>17</v>
      </c>
      <c r="D5143" s="7">
        <v>225991.21729999999</v>
      </c>
      <c r="E5143" s="5">
        <v>87043.09</v>
      </c>
      <c r="F5143" s="5">
        <v>75197.84</v>
      </c>
      <c r="G5143" s="5">
        <v>14079.96</v>
      </c>
      <c r="H5143" s="5">
        <v>49670.327299999997</v>
      </c>
      <c r="I5143" s="5">
        <v>217415.66666666672</v>
      </c>
      <c r="J5143" s="5">
        <v>530218.20996093797</v>
      </c>
      <c r="K5143" s="7">
        <v>260</v>
      </c>
      <c r="L5143" s="7">
        <v>0</v>
      </c>
      <c r="M5143" s="8">
        <v>28</v>
      </c>
      <c r="N5143" s="8">
        <v>0</v>
      </c>
      <c r="O5143" s="6">
        <v>0</v>
      </c>
    </row>
    <row r="5144" spans="1:15" x14ac:dyDescent="0.2">
      <c r="A5144" s="3">
        <v>35735</v>
      </c>
      <c r="B5144" t="s">
        <v>2</v>
      </c>
      <c r="C5144" t="s">
        <v>17</v>
      </c>
      <c r="D5144" s="7">
        <v>71347.277799999996</v>
      </c>
      <c r="E5144" s="5">
        <v>137.66</v>
      </c>
      <c r="F5144" s="5">
        <v>6271.28</v>
      </c>
      <c r="G5144" s="5">
        <v>597.58000000000004</v>
      </c>
      <c r="H5144" s="5">
        <v>64340.757799999992</v>
      </c>
      <c r="I5144" s="5">
        <v>425924.13333333342</v>
      </c>
      <c r="J5144" s="5">
        <v>811708.51855468797</v>
      </c>
      <c r="K5144" s="7">
        <v>601</v>
      </c>
      <c r="L5144" s="7">
        <v>0</v>
      </c>
      <c r="M5144" s="8">
        <v>46</v>
      </c>
      <c r="N5144" s="8">
        <v>4</v>
      </c>
      <c r="O5144" s="6">
        <v>9</v>
      </c>
    </row>
    <row r="5145" spans="1:15" x14ac:dyDescent="0.2">
      <c r="A5145" s="3">
        <v>35735</v>
      </c>
      <c r="B5145" t="s">
        <v>2</v>
      </c>
      <c r="C5145" t="s">
        <v>16</v>
      </c>
      <c r="D5145" s="7">
        <v>4155.8433000000005</v>
      </c>
      <c r="E5145" s="5">
        <v>2965.07</v>
      </c>
      <c r="F5145" s="5">
        <v>379.4</v>
      </c>
      <c r="G5145" s="5">
        <v>18.04</v>
      </c>
      <c r="H5145" s="5">
        <v>793.33330000000035</v>
      </c>
      <c r="I5145" s="5">
        <v>1274.7333333333329</v>
      </c>
      <c r="J5145" s="5">
        <v>47237.5615234375</v>
      </c>
      <c r="K5145" s="7">
        <v>27</v>
      </c>
      <c r="L5145" s="7">
        <v>0</v>
      </c>
      <c r="M5145" s="8">
        <v>1</v>
      </c>
      <c r="N5145" s="8">
        <v>2</v>
      </c>
      <c r="O5145" s="6">
        <v>6</v>
      </c>
    </row>
    <row r="5146" spans="1:15" x14ac:dyDescent="0.2">
      <c r="A5146" s="3">
        <v>35735</v>
      </c>
      <c r="B5146" t="s">
        <v>2</v>
      </c>
      <c r="C5146" t="s">
        <v>16</v>
      </c>
      <c r="D5146" s="7">
        <v>45585.495300000002</v>
      </c>
      <c r="E5146" s="5">
        <v>28890.2</v>
      </c>
      <c r="F5146" s="5">
        <v>8865.66</v>
      </c>
      <c r="G5146" s="5">
        <v>744.41</v>
      </c>
      <c r="H5146" s="5">
        <v>7085.2253000000019</v>
      </c>
      <c r="I5146" s="5">
        <v>12138.516666666666</v>
      </c>
      <c r="J5146" s="5">
        <v>879202.93554687605</v>
      </c>
      <c r="K5146" s="7">
        <v>147</v>
      </c>
      <c r="L5146" s="7">
        <v>25</v>
      </c>
      <c r="M5146" s="8">
        <v>2</v>
      </c>
      <c r="N5146" s="8">
        <v>13</v>
      </c>
      <c r="O5146" s="6">
        <v>37</v>
      </c>
    </row>
    <row r="5147" spans="1:15" x14ac:dyDescent="0.2">
      <c r="A5147" s="3">
        <v>35735</v>
      </c>
      <c r="B5147" t="s">
        <v>2</v>
      </c>
      <c r="C5147" t="s">
        <v>16</v>
      </c>
      <c r="D5147" s="7">
        <v>1641.19</v>
      </c>
      <c r="E5147" s="5">
        <v>1557.88</v>
      </c>
      <c r="F5147" s="5">
        <v>65.98</v>
      </c>
      <c r="G5147" s="5">
        <v>0</v>
      </c>
      <c r="H5147" s="5">
        <v>17.329999999999941</v>
      </c>
      <c r="I5147" s="5">
        <v>0</v>
      </c>
      <c r="J5147" s="5">
        <v>60211.142578125</v>
      </c>
      <c r="K5147" s="7">
        <v>16</v>
      </c>
      <c r="L5147" s="7">
        <v>0</v>
      </c>
      <c r="M5147" s="8">
        <v>-1</v>
      </c>
      <c r="N5147" s="8">
        <v>0</v>
      </c>
      <c r="O5147" s="6">
        <v>5</v>
      </c>
    </row>
    <row r="5148" spans="1:15" x14ac:dyDescent="0.2">
      <c r="A5148" s="3">
        <v>35735</v>
      </c>
      <c r="B5148" t="s">
        <v>3</v>
      </c>
      <c r="C5148" t="s">
        <v>17</v>
      </c>
      <c r="D5148" s="7">
        <v>96061.604200000002</v>
      </c>
      <c r="E5148" s="5">
        <v>30039.29</v>
      </c>
      <c r="F5148" s="5">
        <v>29092.33</v>
      </c>
      <c r="G5148" s="5">
        <v>5000.1899999999996</v>
      </c>
      <c r="H5148" s="5">
        <v>31929.794199999993</v>
      </c>
      <c r="I5148" s="5">
        <v>135014.81666666665</v>
      </c>
      <c r="J5148" s="5">
        <v>481506.00956153899</v>
      </c>
      <c r="K5148" s="7">
        <v>271</v>
      </c>
      <c r="L5148" s="7">
        <v>30</v>
      </c>
      <c r="M5148" s="8">
        <v>11</v>
      </c>
      <c r="N5148" s="8">
        <v>8</v>
      </c>
      <c r="O5148" s="6">
        <v>17</v>
      </c>
    </row>
    <row r="5149" spans="1:15" x14ac:dyDescent="0.2">
      <c r="A5149" s="3">
        <v>35735</v>
      </c>
      <c r="B5149" t="s">
        <v>3</v>
      </c>
      <c r="C5149" t="s">
        <v>17</v>
      </c>
      <c r="D5149" s="7">
        <v>8826.9050000000007</v>
      </c>
      <c r="E5149" s="5">
        <v>4313.4799999999996</v>
      </c>
      <c r="F5149" s="5">
        <v>2389.9699999999998</v>
      </c>
      <c r="G5149" s="5">
        <v>330.17</v>
      </c>
      <c r="H5149" s="5">
        <v>1793.2850000000012</v>
      </c>
      <c r="I5149" s="5">
        <v>9332.1833333333379</v>
      </c>
      <c r="J5149" s="5">
        <v>837513.16113281297</v>
      </c>
      <c r="K5149" s="7">
        <v>23</v>
      </c>
      <c r="L5149" s="7">
        <v>1</v>
      </c>
      <c r="M5149" s="8">
        <v>5</v>
      </c>
      <c r="N5149" s="8">
        <v>0</v>
      </c>
      <c r="O5149" s="6">
        <v>0</v>
      </c>
    </row>
    <row r="5150" spans="1:15" x14ac:dyDescent="0.2">
      <c r="A5150" s="3">
        <v>35735</v>
      </c>
      <c r="B5150" t="s">
        <v>3</v>
      </c>
      <c r="C5150" t="s">
        <v>15</v>
      </c>
      <c r="D5150" s="7">
        <v>3707.5617999999999</v>
      </c>
      <c r="E5150" s="5">
        <v>2423.46</v>
      </c>
      <c r="F5150" s="5">
        <v>1069.1600000000001</v>
      </c>
      <c r="G5150" s="5">
        <v>49.64</v>
      </c>
      <c r="H5150" s="5">
        <v>165.30179999999984</v>
      </c>
      <c r="I5150" s="5">
        <v>1110.5</v>
      </c>
      <c r="J5150" s="5">
        <v>40629.759765625</v>
      </c>
      <c r="K5150" s="7">
        <v>24</v>
      </c>
      <c r="L5150" s="7">
        <v>2</v>
      </c>
      <c r="M5150" s="8">
        <v>5</v>
      </c>
      <c r="N5150" s="8">
        <v>1</v>
      </c>
      <c r="O5150" s="6">
        <v>2</v>
      </c>
    </row>
    <row r="5151" spans="1:15" x14ac:dyDescent="0.2">
      <c r="A5151" s="3">
        <v>35735</v>
      </c>
      <c r="B5151" t="s">
        <v>3</v>
      </c>
      <c r="C5151" t="s">
        <v>17</v>
      </c>
      <c r="D5151" s="7">
        <v>197373.7856</v>
      </c>
      <c r="E5151" s="5">
        <v>51181.1</v>
      </c>
      <c r="F5151" s="5">
        <v>80602.47</v>
      </c>
      <c r="G5151" s="5">
        <v>9893.5</v>
      </c>
      <c r="H5151" s="5">
        <v>55696.715599999996</v>
      </c>
      <c r="I5151" s="5">
        <v>284363.51666666666</v>
      </c>
      <c r="J5151" s="5">
        <v>627151.83105468797</v>
      </c>
      <c r="K5151" s="7">
        <v>837</v>
      </c>
      <c r="L5151" s="7">
        <v>110</v>
      </c>
      <c r="M5151" s="8">
        <v>0</v>
      </c>
      <c r="N5151" s="8">
        <v>49</v>
      </c>
      <c r="O5151" s="6">
        <v>155</v>
      </c>
    </row>
    <row r="5152" spans="1:15" x14ac:dyDescent="0.2">
      <c r="A5152" s="3">
        <v>35735</v>
      </c>
      <c r="B5152" t="s">
        <v>3</v>
      </c>
      <c r="C5152" t="s">
        <v>16</v>
      </c>
      <c r="D5152" s="7">
        <v>18482.36</v>
      </c>
      <c r="E5152" s="5">
        <v>18029.78</v>
      </c>
      <c r="F5152" s="5">
        <v>396.07</v>
      </c>
      <c r="G5152" s="5">
        <v>5.67</v>
      </c>
      <c r="H5152" s="5">
        <v>50.840000000001751</v>
      </c>
      <c r="I5152" s="5">
        <v>0</v>
      </c>
      <c r="J5152" s="5">
        <v>543755.51269531297</v>
      </c>
      <c r="K5152" s="7">
        <v>32</v>
      </c>
      <c r="L5152" s="7">
        <v>1</v>
      </c>
      <c r="M5152" s="8">
        <v>0</v>
      </c>
      <c r="N5152" s="8">
        <v>0</v>
      </c>
      <c r="O5152" s="6">
        <v>8</v>
      </c>
    </row>
    <row r="5153" spans="1:15" x14ac:dyDescent="0.2">
      <c r="A5153" s="3">
        <v>35735</v>
      </c>
      <c r="B5153" t="s">
        <v>3</v>
      </c>
      <c r="C5153" t="s">
        <v>15</v>
      </c>
      <c r="D5153" s="7">
        <v>29564.585500000001</v>
      </c>
      <c r="E5153" s="5">
        <v>8750.91</v>
      </c>
      <c r="F5153" s="5">
        <v>8619.5499999999993</v>
      </c>
      <c r="G5153" s="5">
        <v>1244.8399999999999</v>
      </c>
      <c r="H5153" s="5">
        <v>10949.285500000002</v>
      </c>
      <c r="I5153" s="5">
        <v>42327.866666666698</v>
      </c>
      <c r="J5153" s="5">
        <v>128291.640625</v>
      </c>
      <c r="K5153" s="7">
        <v>174</v>
      </c>
      <c r="L5153" s="7">
        <v>2</v>
      </c>
      <c r="M5153" s="8">
        <v>-26</v>
      </c>
      <c r="N5153" s="8">
        <v>7</v>
      </c>
      <c r="O5153" s="6">
        <v>17</v>
      </c>
    </row>
    <row r="5154" spans="1:15" x14ac:dyDescent="0.2">
      <c r="A5154" s="3">
        <v>35735</v>
      </c>
      <c r="B5154" t="s">
        <v>3</v>
      </c>
      <c r="C5154" t="s">
        <v>15</v>
      </c>
      <c r="D5154" s="7">
        <v>173.59119999999999</v>
      </c>
      <c r="E5154" s="5">
        <v>42.37</v>
      </c>
      <c r="F5154" s="5">
        <v>37.57</v>
      </c>
      <c r="G5154" s="5">
        <v>2.08</v>
      </c>
      <c r="H5154" s="5">
        <v>91.57119999999999</v>
      </c>
      <c r="I5154" s="5">
        <v>552.14999999999941</v>
      </c>
      <c r="J5154" s="5">
        <v>4815.3369140625</v>
      </c>
      <c r="K5154" s="7">
        <v>0</v>
      </c>
      <c r="L5154" s="7">
        <v>0</v>
      </c>
      <c r="M5154" s="8">
        <v>-1</v>
      </c>
      <c r="N5154" s="8">
        <v>0</v>
      </c>
      <c r="O5154" s="6">
        <v>0</v>
      </c>
    </row>
    <row r="5155" spans="1:15" x14ac:dyDescent="0.2">
      <c r="A5155" s="3">
        <v>35735</v>
      </c>
      <c r="B5155" t="s">
        <v>3</v>
      </c>
      <c r="C5155" t="s">
        <v>15</v>
      </c>
      <c r="D5155" s="7">
        <v>107.09</v>
      </c>
      <c r="E5155" s="5">
        <v>101.69</v>
      </c>
      <c r="F5155" s="5">
        <v>0.03</v>
      </c>
      <c r="G5155" s="5">
        <v>0</v>
      </c>
      <c r="H5155" s="5">
        <v>5.3700000000000054</v>
      </c>
      <c r="I5155" s="5">
        <v>0.41666666666666702</v>
      </c>
      <c r="J5155" s="5">
        <v>8707.515625</v>
      </c>
      <c r="K5155" s="7">
        <v>2</v>
      </c>
      <c r="L5155" s="7">
        <v>0</v>
      </c>
      <c r="M5155" s="8">
        <v>0</v>
      </c>
      <c r="N5155" s="8">
        <v>0</v>
      </c>
      <c r="O5155" s="6">
        <v>0</v>
      </c>
    </row>
    <row r="5156" spans="1:15" x14ac:dyDescent="0.2">
      <c r="A5156" s="3">
        <v>35735</v>
      </c>
      <c r="B5156" t="s">
        <v>3</v>
      </c>
      <c r="C5156" t="s">
        <v>15</v>
      </c>
      <c r="D5156" s="7">
        <v>1095.6927000000001</v>
      </c>
      <c r="E5156" s="5">
        <v>381.39</v>
      </c>
      <c r="F5156" s="5">
        <v>663.06</v>
      </c>
      <c r="G5156" s="5">
        <v>0</v>
      </c>
      <c r="H5156" s="5">
        <v>51.242700000000127</v>
      </c>
      <c r="I5156" s="5">
        <v>356.68333333333351</v>
      </c>
      <c r="J5156" s="5">
        <v>7982.2216796875</v>
      </c>
      <c r="K5156" s="7">
        <v>5</v>
      </c>
      <c r="L5156" s="7">
        <v>0</v>
      </c>
      <c r="M5156" s="8">
        <v>-1</v>
      </c>
      <c r="N5156" s="8">
        <v>0</v>
      </c>
      <c r="O5156" s="6">
        <v>2</v>
      </c>
    </row>
    <row r="5157" spans="1:15" x14ac:dyDescent="0.2">
      <c r="A5157" s="3">
        <v>35735</v>
      </c>
      <c r="B5157" t="s">
        <v>3</v>
      </c>
      <c r="C5157" t="s">
        <v>17</v>
      </c>
      <c r="D5157" s="7">
        <v>43205.413800000002</v>
      </c>
      <c r="E5157" s="5">
        <v>14456.03</v>
      </c>
      <c r="F5157" s="5">
        <v>11039.2</v>
      </c>
      <c r="G5157" s="5">
        <v>2107.4299999999998</v>
      </c>
      <c r="H5157" s="5">
        <v>15602.753800000002</v>
      </c>
      <c r="I5157" s="5">
        <v>54139.783333333427</v>
      </c>
      <c r="J5157" s="5">
        <v>211992.81933593799</v>
      </c>
      <c r="K5157" s="7">
        <v>69</v>
      </c>
      <c r="L5157" s="7">
        <v>11</v>
      </c>
      <c r="M5157" s="8">
        <v>9</v>
      </c>
      <c r="N5157" s="8">
        <v>1</v>
      </c>
      <c r="O5157" s="6">
        <v>5</v>
      </c>
    </row>
    <row r="5158" spans="1:15" x14ac:dyDescent="0.2">
      <c r="A5158" s="3">
        <v>35735</v>
      </c>
      <c r="B5158" t="s">
        <v>3</v>
      </c>
      <c r="C5158" t="s">
        <v>17</v>
      </c>
      <c r="D5158" s="7">
        <v>2562.9935999999998</v>
      </c>
      <c r="E5158" s="5">
        <v>1228.8399999999999</v>
      </c>
      <c r="F5158" s="5">
        <v>1032.18</v>
      </c>
      <c r="G5158" s="5">
        <v>196.62</v>
      </c>
      <c r="H5158" s="5">
        <v>105.3535999999998</v>
      </c>
      <c r="I5158" s="5">
        <v>865.78333333333399</v>
      </c>
      <c r="J5158" s="5">
        <v>3617.0859375</v>
      </c>
      <c r="K5158" s="7">
        <v>4</v>
      </c>
      <c r="L5158" s="7">
        <v>0</v>
      </c>
      <c r="M5158" s="8">
        <v>1</v>
      </c>
      <c r="N5158" s="8">
        <v>0</v>
      </c>
      <c r="O5158" s="6">
        <v>0</v>
      </c>
    </row>
    <row r="5159" spans="1:15" x14ac:dyDescent="0.2">
      <c r="A5159" s="3">
        <v>35735</v>
      </c>
      <c r="B5159" t="s">
        <v>3</v>
      </c>
      <c r="C5159" t="s">
        <v>17</v>
      </c>
      <c r="D5159" s="7">
        <v>317.66669999999999</v>
      </c>
      <c r="E5159" s="5">
        <v>0</v>
      </c>
      <c r="F5159" s="5">
        <v>13.76</v>
      </c>
      <c r="G5159" s="5">
        <v>0</v>
      </c>
      <c r="H5159" s="5">
        <v>303.9067</v>
      </c>
      <c r="I5159" s="5">
        <v>2188.2499999999995</v>
      </c>
      <c r="J5159" s="5">
        <v>23895.1982421875</v>
      </c>
      <c r="K5159" s="7">
        <v>25</v>
      </c>
      <c r="L5159" s="7">
        <v>2</v>
      </c>
      <c r="M5159" s="8">
        <v>-1</v>
      </c>
      <c r="N5159" s="8">
        <v>0</v>
      </c>
      <c r="O5159" s="6">
        <v>1</v>
      </c>
    </row>
    <row r="5160" spans="1:15" x14ac:dyDescent="0.2">
      <c r="A5160" s="3">
        <v>35735</v>
      </c>
      <c r="B5160" t="s">
        <v>3</v>
      </c>
      <c r="C5160" t="s">
        <v>16</v>
      </c>
      <c r="D5160" s="7">
        <v>4378.1692000000003</v>
      </c>
      <c r="E5160" s="5">
        <v>4349.6400000000003</v>
      </c>
      <c r="F5160" s="5">
        <v>100.32</v>
      </c>
      <c r="G5160" s="5">
        <v>0</v>
      </c>
      <c r="H5160" s="5">
        <v>-71.790800000000047</v>
      </c>
      <c r="I5160" s="5">
        <v>0.39999999999999997</v>
      </c>
      <c r="J5160" s="5">
        <v>72072.2080078125</v>
      </c>
      <c r="K5160" s="7">
        <v>17</v>
      </c>
      <c r="L5160" s="7">
        <v>0</v>
      </c>
      <c r="M5160" s="8">
        <v>0</v>
      </c>
      <c r="N5160" s="8">
        <v>1</v>
      </c>
      <c r="O5160" s="6">
        <v>2</v>
      </c>
    </row>
    <row r="5161" spans="1:15" x14ac:dyDescent="0.2">
      <c r="A5161" s="3">
        <v>35735</v>
      </c>
      <c r="B5161" t="s">
        <v>3</v>
      </c>
      <c r="C5161" t="s">
        <v>16</v>
      </c>
      <c r="D5161" s="7">
        <v>254023.636</v>
      </c>
      <c r="E5161" s="5">
        <v>198787.73</v>
      </c>
      <c r="F5161" s="5">
        <v>29286.69</v>
      </c>
      <c r="G5161" s="5">
        <v>467.14</v>
      </c>
      <c r="H5161" s="5">
        <v>25482.07599999999</v>
      </c>
      <c r="I5161" s="5">
        <v>20670.266666666677</v>
      </c>
      <c r="J5161" s="5">
        <v>4915089.4951171903</v>
      </c>
      <c r="K5161" s="7">
        <v>1667</v>
      </c>
      <c r="L5161" s="7">
        <v>36</v>
      </c>
      <c r="M5161" s="8">
        <v>-6</v>
      </c>
      <c r="N5161" s="8">
        <v>171</v>
      </c>
      <c r="O5161" s="6">
        <v>279</v>
      </c>
    </row>
    <row r="5162" spans="1:15" x14ac:dyDescent="0.2">
      <c r="A5162" s="3">
        <v>35735</v>
      </c>
      <c r="B5162" t="s">
        <v>3</v>
      </c>
      <c r="C5162" t="s">
        <v>16</v>
      </c>
      <c r="D5162" s="7">
        <v>1530.65</v>
      </c>
      <c r="E5162" s="5">
        <v>1350.62</v>
      </c>
      <c r="F5162" s="5">
        <v>76.930000000000007</v>
      </c>
      <c r="G5162" s="5">
        <v>0.81</v>
      </c>
      <c r="H5162" s="5">
        <v>102.29000000000019</v>
      </c>
      <c r="I5162" s="5">
        <v>0.18333333333333299</v>
      </c>
      <c r="J5162" s="5">
        <v>188553.529296875</v>
      </c>
      <c r="K5162" s="7">
        <v>41</v>
      </c>
      <c r="L5162" s="7">
        <v>0</v>
      </c>
      <c r="M5162" s="8">
        <v>0</v>
      </c>
      <c r="N5162" s="8">
        <v>2</v>
      </c>
      <c r="O5162" s="6">
        <v>6</v>
      </c>
    </row>
    <row r="5163" spans="1:15" x14ac:dyDescent="0.2">
      <c r="A5163" s="3">
        <v>35735</v>
      </c>
      <c r="B5163" t="s">
        <v>11</v>
      </c>
      <c r="C5163" t="s">
        <v>15</v>
      </c>
      <c r="D5163" s="7">
        <v>6729.0082000000002</v>
      </c>
      <c r="E5163" s="5">
        <v>4587.33</v>
      </c>
      <c r="F5163" s="5">
        <v>1370.13</v>
      </c>
      <c r="G5163" s="5">
        <v>57.84</v>
      </c>
      <c r="H5163" s="5">
        <v>713.70820000000015</v>
      </c>
      <c r="I5163" s="5">
        <v>3468.3500000000013</v>
      </c>
      <c r="J5163" s="5">
        <v>1609.8810234069899</v>
      </c>
      <c r="K5163" s="7">
        <v>8</v>
      </c>
      <c r="L5163" s="7">
        <v>0</v>
      </c>
      <c r="M5163" s="8">
        <v>0</v>
      </c>
      <c r="N5163" s="8">
        <v>0</v>
      </c>
      <c r="O5163" s="6">
        <v>1</v>
      </c>
    </row>
    <row r="5164" spans="1:15" x14ac:dyDescent="0.2">
      <c r="A5164" s="3">
        <v>35735</v>
      </c>
      <c r="B5164" t="s">
        <v>11</v>
      </c>
      <c r="C5164" t="s">
        <v>16</v>
      </c>
      <c r="D5164" s="7">
        <v>140.88999999999999</v>
      </c>
      <c r="E5164" s="5">
        <v>140.88999999999999</v>
      </c>
      <c r="F5164" s="5">
        <v>0</v>
      </c>
      <c r="G5164" s="5">
        <v>0</v>
      </c>
      <c r="H5164" s="5">
        <v>0</v>
      </c>
      <c r="I5164" s="5">
        <v>0</v>
      </c>
      <c r="J5164" s="5">
        <v>7.7400159835815403</v>
      </c>
      <c r="K5164" s="7">
        <v>1</v>
      </c>
      <c r="L5164" s="7">
        <v>0</v>
      </c>
      <c r="M5164" s="8">
        <v>0</v>
      </c>
      <c r="N5164" s="8">
        <v>0</v>
      </c>
      <c r="O5164" s="6">
        <v>0</v>
      </c>
    </row>
    <row r="5165" spans="1:15" x14ac:dyDescent="0.2">
      <c r="A5165" s="3">
        <v>35735</v>
      </c>
      <c r="B5165" t="s">
        <v>11</v>
      </c>
      <c r="C5165" t="s">
        <v>15</v>
      </c>
      <c r="D5165" s="7">
        <v>2355321.5266</v>
      </c>
      <c r="E5165" s="5">
        <v>138188.1434</v>
      </c>
      <c r="F5165" s="5">
        <v>1167060.1947000001</v>
      </c>
      <c r="G5165" s="5">
        <v>55359.96</v>
      </c>
      <c r="H5165" s="5">
        <v>994713.22849999997</v>
      </c>
      <c r="I5165" s="5">
        <v>2553957.35</v>
      </c>
      <c r="J5165" s="5">
        <v>1415864.7558593799</v>
      </c>
      <c r="K5165" s="7">
        <v>12486</v>
      </c>
      <c r="L5165" s="7">
        <v>0</v>
      </c>
      <c r="M5165" s="8">
        <v>-217</v>
      </c>
      <c r="N5165" s="8">
        <v>260</v>
      </c>
      <c r="O5165" s="6">
        <v>416</v>
      </c>
    </row>
    <row r="5166" spans="1:15" x14ac:dyDescent="0.2">
      <c r="A5166" s="3">
        <v>35735</v>
      </c>
      <c r="B5166" t="s">
        <v>11</v>
      </c>
      <c r="C5166" t="s">
        <v>17</v>
      </c>
      <c r="D5166" s="7">
        <v>28130597.436299998</v>
      </c>
      <c r="E5166" s="5">
        <v>7204304.1766000101</v>
      </c>
      <c r="F5166" s="5">
        <v>10563420.039999999</v>
      </c>
      <c r="G5166" s="5">
        <v>1301015.76</v>
      </c>
      <c r="H5166" s="5">
        <v>9061857.4596999902</v>
      </c>
      <c r="I5166" s="5">
        <v>33088153.083333343</v>
      </c>
      <c r="J5166" s="5">
        <v>163096993.153258</v>
      </c>
      <c r="K5166" s="7">
        <v>68134</v>
      </c>
      <c r="L5166" s="7">
        <v>6313</v>
      </c>
      <c r="M5166" s="8">
        <v>-250</v>
      </c>
      <c r="N5166" s="8">
        <v>1731</v>
      </c>
      <c r="O5166" s="6">
        <v>10114</v>
      </c>
    </row>
    <row r="5167" spans="1:15" x14ac:dyDescent="0.2">
      <c r="A5167" s="3">
        <v>35735</v>
      </c>
      <c r="B5167" t="s">
        <v>11</v>
      </c>
      <c r="C5167" t="s">
        <v>17</v>
      </c>
      <c r="D5167" s="7">
        <v>2742641.1475</v>
      </c>
      <c r="E5167" s="5">
        <v>1027802.28</v>
      </c>
      <c r="F5167" s="5">
        <v>817900.26</v>
      </c>
      <c r="G5167" s="5">
        <v>111649.35</v>
      </c>
      <c r="H5167" s="5">
        <v>785289.25749999995</v>
      </c>
      <c r="I5167" s="5">
        <v>2559376.3833333338</v>
      </c>
      <c r="J5167" s="5">
        <v>80011313.155273497</v>
      </c>
      <c r="K5167" s="7">
        <v>6692</v>
      </c>
      <c r="L5167" s="7">
        <v>1535</v>
      </c>
      <c r="M5167" s="8">
        <v>702</v>
      </c>
      <c r="N5167" s="8">
        <v>41</v>
      </c>
      <c r="O5167" s="6">
        <v>513</v>
      </c>
    </row>
    <row r="5168" spans="1:15" x14ac:dyDescent="0.2">
      <c r="A5168" s="3">
        <v>35735</v>
      </c>
      <c r="B5168" t="s">
        <v>11</v>
      </c>
      <c r="C5168" t="s">
        <v>15</v>
      </c>
      <c r="D5168" s="7">
        <v>619090.45779999997</v>
      </c>
      <c r="E5168" s="5">
        <v>157490.88</v>
      </c>
      <c r="F5168" s="5">
        <v>244022.84</v>
      </c>
      <c r="G5168" s="5">
        <v>21446.05</v>
      </c>
      <c r="H5168" s="5">
        <v>196130.68779999999</v>
      </c>
      <c r="I5168" s="5">
        <v>456434.23333333328</v>
      </c>
      <c r="J5168" s="5">
        <v>4280275.8261718797</v>
      </c>
      <c r="K5168" s="7">
        <v>3355</v>
      </c>
      <c r="L5168" s="7">
        <v>93</v>
      </c>
      <c r="M5168" s="8">
        <v>375</v>
      </c>
      <c r="N5168" s="8">
        <v>255</v>
      </c>
      <c r="O5168" s="6">
        <v>377</v>
      </c>
    </row>
    <row r="5169" spans="1:15" x14ac:dyDescent="0.2">
      <c r="A5169" s="3">
        <v>35735</v>
      </c>
      <c r="B5169" t="s">
        <v>11</v>
      </c>
      <c r="C5169" t="s">
        <v>17</v>
      </c>
      <c r="D5169" s="7">
        <v>12853803.7897</v>
      </c>
      <c r="E5169" s="5">
        <v>2152794.46</v>
      </c>
      <c r="F5169" s="5">
        <v>5144659.0038000001</v>
      </c>
      <c r="G5169" s="5">
        <v>543507.74</v>
      </c>
      <c r="H5169" s="5">
        <v>5012842.5859000003</v>
      </c>
      <c r="I5169" s="5">
        <v>22734590.883333318</v>
      </c>
      <c r="J5169" s="5">
        <v>35005860.982421897</v>
      </c>
      <c r="K5169" s="7">
        <v>50711</v>
      </c>
      <c r="L5169" s="7">
        <v>1722</v>
      </c>
      <c r="M5169" s="8">
        <v>1348</v>
      </c>
      <c r="N5169" s="8">
        <v>976</v>
      </c>
      <c r="O5169" s="6">
        <v>3294</v>
      </c>
    </row>
    <row r="5170" spans="1:15" x14ac:dyDescent="0.2">
      <c r="A5170" s="3">
        <v>35735</v>
      </c>
      <c r="B5170" t="s">
        <v>11</v>
      </c>
      <c r="C5170" t="s">
        <v>16</v>
      </c>
      <c r="D5170" s="7">
        <v>5300464.8391000004</v>
      </c>
      <c r="E5170" s="5">
        <v>5157776.18</v>
      </c>
      <c r="F5170" s="5">
        <v>116353.19</v>
      </c>
      <c r="G5170" s="5">
        <v>2470.2600000000002</v>
      </c>
      <c r="H5170" s="5">
        <v>23865.209100000742</v>
      </c>
      <c r="I5170" s="5">
        <v>308.36666666666667</v>
      </c>
      <c r="J5170" s="5">
        <v>207321629.91992199</v>
      </c>
      <c r="K5170" s="7">
        <v>12647</v>
      </c>
      <c r="L5170" s="7">
        <v>259</v>
      </c>
      <c r="M5170" s="8">
        <v>-56</v>
      </c>
      <c r="N5170" s="8">
        <v>845</v>
      </c>
      <c r="O5170" s="6">
        <v>1605</v>
      </c>
    </row>
    <row r="5171" spans="1:15" x14ac:dyDescent="0.2">
      <c r="A5171" s="3">
        <v>35735</v>
      </c>
      <c r="B5171" t="s">
        <v>11</v>
      </c>
      <c r="C5171" t="s">
        <v>15</v>
      </c>
      <c r="D5171" s="7">
        <v>17490320.739999998</v>
      </c>
      <c r="E5171" s="5">
        <v>3275570.56</v>
      </c>
      <c r="F5171" s="5">
        <v>6479063.0099999998</v>
      </c>
      <c r="G5171" s="5">
        <v>659409.87</v>
      </c>
      <c r="H5171" s="5">
        <v>7076277.299999998</v>
      </c>
      <c r="I5171" s="5">
        <v>31448566.033333335</v>
      </c>
      <c r="J5171" s="5">
        <v>56113225.7587891</v>
      </c>
      <c r="K5171" s="7">
        <v>85306</v>
      </c>
      <c r="L5171" s="7">
        <v>-1</v>
      </c>
      <c r="M5171" s="8">
        <v>-2103</v>
      </c>
      <c r="N5171" s="8">
        <v>2867</v>
      </c>
      <c r="O5171" s="6">
        <v>4634</v>
      </c>
    </row>
    <row r="5172" spans="1:15" x14ac:dyDescent="0.2">
      <c r="A5172" s="3">
        <v>35735</v>
      </c>
      <c r="B5172" t="s">
        <v>11</v>
      </c>
      <c r="C5172" t="s">
        <v>15</v>
      </c>
      <c r="D5172" s="7">
        <v>74950.926300000006</v>
      </c>
      <c r="E5172" s="5">
        <v>21845.22</v>
      </c>
      <c r="F5172" s="5">
        <v>13705.2</v>
      </c>
      <c r="G5172" s="5">
        <v>1393.42</v>
      </c>
      <c r="H5172" s="5">
        <v>38007.08630000001</v>
      </c>
      <c r="I5172" s="5">
        <v>138388.99999999988</v>
      </c>
      <c r="J5172" s="5">
        <v>568037.806640625</v>
      </c>
      <c r="K5172" s="7">
        <v>14</v>
      </c>
      <c r="L5172" s="7">
        <v>0</v>
      </c>
      <c r="M5172" s="8">
        <v>-191</v>
      </c>
      <c r="N5172" s="8">
        <v>0</v>
      </c>
      <c r="O5172" s="6">
        <v>3</v>
      </c>
    </row>
    <row r="5173" spans="1:15" x14ac:dyDescent="0.2">
      <c r="A5173" s="3">
        <v>35735</v>
      </c>
      <c r="B5173" t="s">
        <v>11</v>
      </c>
      <c r="C5173" t="s">
        <v>15</v>
      </c>
      <c r="D5173" s="7">
        <v>15668156.058</v>
      </c>
      <c r="E5173" s="5">
        <v>2512673.4700000002</v>
      </c>
      <c r="F5173" s="5">
        <v>6384894.6799999997</v>
      </c>
      <c r="G5173" s="5">
        <v>583668.06000000006</v>
      </c>
      <c r="H5173" s="5">
        <v>6186919.8479999993</v>
      </c>
      <c r="I5173" s="5">
        <v>18805142.633333329</v>
      </c>
      <c r="J5173" s="5">
        <v>53795729.254882902</v>
      </c>
      <c r="K5173" s="7">
        <v>64613</v>
      </c>
      <c r="L5173" s="7">
        <v>0</v>
      </c>
      <c r="M5173" s="8">
        <v>-1874</v>
      </c>
      <c r="N5173" s="8">
        <v>1854</v>
      </c>
      <c r="O5173" s="6">
        <v>3170</v>
      </c>
    </row>
    <row r="5174" spans="1:15" x14ac:dyDescent="0.2">
      <c r="A5174" s="3">
        <v>35735</v>
      </c>
      <c r="B5174" t="s">
        <v>11</v>
      </c>
      <c r="C5174" t="s">
        <v>17</v>
      </c>
      <c r="D5174" s="7">
        <v>3611.8798000000002</v>
      </c>
      <c r="E5174" s="5">
        <v>542.04999999999995</v>
      </c>
      <c r="F5174" s="5">
        <v>1547.49</v>
      </c>
      <c r="G5174" s="5">
        <v>0</v>
      </c>
      <c r="H5174" s="5">
        <v>1522.3398000000004</v>
      </c>
      <c r="I5174" s="5">
        <v>3370.6666666666679</v>
      </c>
      <c r="J5174" s="5">
        <v>4821.0985221862802</v>
      </c>
      <c r="K5174" s="7">
        <v>2</v>
      </c>
      <c r="L5174" s="7">
        <v>0</v>
      </c>
      <c r="M5174" s="8">
        <v>0</v>
      </c>
      <c r="N5174" s="8">
        <v>0</v>
      </c>
      <c r="O5174" s="6">
        <v>0</v>
      </c>
    </row>
    <row r="5175" spans="1:15" x14ac:dyDescent="0.2">
      <c r="A5175" s="3">
        <v>35735</v>
      </c>
      <c r="B5175" t="s">
        <v>11</v>
      </c>
      <c r="C5175" t="s">
        <v>17</v>
      </c>
      <c r="D5175" s="7">
        <v>905.92769999999996</v>
      </c>
      <c r="E5175" s="5">
        <v>0</v>
      </c>
      <c r="F5175" s="5">
        <v>795.4</v>
      </c>
      <c r="G5175" s="5">
        <v>0</v>
      </c>
      <c r="H5175" s="5">
        <v>110.52769999999998</v>
      </c>
      <c r="I5175" s="5">
        <v>373.05000000000013</v>
      </c>
      <c r="J5175" s="5">
        <v>0</v>
      </c>
      <c r="K5175" s="7">
        <v>1</v>
      </c>
      <c r="L5175" s="7">
        <v>0</v>
      </c>
      <c r="M5175" s="8">
        <v>0</v>
      </c>
      <c r="N5175" s="8">
        <v>0</v>
      </c>
      <c r="O5175" s="6">
        <v>0</v>
      </c>
    </row>
    <row r="5176" spans="1:15" x14ac:dyDescent="0.2">
      <c r="A5176" s="3">
        <v>35735</v>
      </c>
      <c r="B5176" t="s">
        <v>11</v>
      </c>
      <c r="C5176" t="s">
        <v>15</v>
      </c>
      <c r="D5176" s="7">
        <v>2874635.7390000001</v>
      </c>
      <c r="E5176" s="5">
        <v>295102.17</v>
      </c>
      <c r="F5176" s="5">
        <v>1914589.23</v>
      </c>
      <c r="G5176" s="5">
        <v>44245.19</v>
      </c>
      <c r="H5176" s="5">
        <v>620699.14900000021</v>
      </c>
      <c r="I5176" s="5">
        <v>1648662.9333333322</v>
      </c>
      <c r="J5176" s="5">
        <v>4680268.98046875</v>
      </c>
      <c r="K5176" s="7">
        <v>11770</v>
      </c>
      <c r="L5176" s="7">
        <v>1</v>
      </c>
      <c r="M5176" s="8">
        <v>-144</v>
      </c>
      <c r="N5176" s="8">
        <v>856</v>
      </c>
      <c r="O5176" s="6">
        <v>1456</v>
      </c>
    </row>
    <row r="5177" spans="1:15" x14ac:dyDescent="0.2">
      <c r="A5177" s="3">
        <v>35735</v>
      </c>
      <c r="B5177" t="s">
        <v>11</v>
      </c>
      <c r="C5177" t="s">
        <v>17</v>
      </c>
      <c r="D5177" s="7">
        <v>15214121.020199999</v>
      </c>
      <c r="E5177" s="5">
        <v>5031235.63</v>
      </c>
      <c r="F5177" s="5">
        <v>4515677.38</v>
      </c>
      <c r="G5177" s="5">
        <v>779495.39</v>
      </c>
      <c r="H5177" s="5">
        <v>4887712.6202000007</v>
      </c>
      <c r="I5177" s="5">
        <v>16453578.483333336</v>
      </c>
      <c r="J5177" s="5">
        <v>61737153.8769532</v>
      </c>
      <c r="K5177" s="7">
        <v>23661</v>
      </c>
      <c r="L5177" s="7">
        <v>1713</v>
      </c>
      <c r="M5177" s="8">
        <v>820</v>
      </c>
      <c r="N5177" s="8">
        <v>595</v>
      </c>
      <c r="O5177" s="6">
        <v>3317</v>
      </c>
    </row>
    <row r="5178" spans="1:15" x14ac:dyDescent="0.2">
      <c r="A5178" s="3">
        <v>35735</v>
      </c>
      <c r="B5178" t="s">
        <v>11</v>
      </c>
      <c r="C5178" t="s">
        <v>17</v>
      </c>
      <c r="D5178" s="7">
        <v>1664605.7246999999</v>
      </c>
      <c r="E5178" s="5">
        <v>644796.26</v>
      </c>
      <c r="F5178" s="5">
        <v>559235.31000000006</v>
      </c>
      <c r="G5178" s="5">
        <v>107844.93</v>
      </c>
      <c r="H5178" s="5">
        <v>352729.22469999985</v>
      </c>
      <c r="I5178" s="5">
        <v>1586738.7</v>
      </c>
      <c r="J5178" s="5">
        <v>3986714.8671875</v>
      </c>
      <c r="K5178" s="7">
        <v>1946</v>
      </c>
      <c r="L5178" s="7">
        <v>16</v>
      </c>
      <c r="M5178" s="8">
        <v>243</v>
      </c>
      <c r="N5178" s="8">
        <v>4</v>
      </c>
      <c r="O5178" s="6">
        <v>30</v>
      </c>
    </row>
    <row r="5179" spans="1:15" x14ac:dyDescent="0.2">
      <c r="A5179" s="3">
        <v>35735</v>
      </c>
      <c r="B5179" t="s">
        <v>11</v>
      </c>
      <c r="C5179" t="s">
        <v>17</v>
      </c>
      <c r="D5179" s="7">
        <v>654279.9081</v>
      </c>
      <c r="E5179" s="5">
        <v>1842.54</v>
      </c>
      <c r="F5179" s="5">
        <v>151019</v>
      </c>
      <c r="G5179" s="5">
        <v>11713.59</v>
      </c>
      <c r="H5179" s="5">
        <v>489704.77809999994</v>
      </c>
      <c r="I5179" s="5">
        <v>3048616.0499999989</v>
      </c>
      <c r="J5179" s="5">
        <v>8171047.20703125</v>
      </c>
      <c r="K5179" s="7">
        <v>6455</v>
      </c>
      <c r="L5179" s="7">
        <v>60</v>
      </c>
      <c r="M5179" s="8">
        <v>334</v>
      </c>
      <c r="N5179" s="8">
        <v>340</v>
      </c>
      <c r="O5179" s="6">
        <v>527</v>
      </c>
    </row>
    <row r="5180" spans="1:15" x14ac:dyDescent="0.2">
      <c r="A5180" s="3">
        <v>35735</v>
      </c>
      <c r="B5180" t="s">
        <v>11</v>
      </c>
      <c r="C5180" t="s">
        <v>16</v>
      </c>
      <c r="D5180" s="7">
        <v>126619.6464</v>
      </c>
      <c r="E5180" s="5">
        <v>100681.23</v>
      </c>
      <c r="F5180" s="5">
        <v>13028.37</v>
      </c>
      <c r="G5180" s="5">
        <v>1106.32</v>
      </c>
      <c r="H5180" s="5">
        <v>11803.726400000001</v>
      </c>
      <c r="I5180" s="5">
        <v>16560.266666666674</v>
      </c>
      <c r="J5180" s="5">
        <v>2270342.62109375</v>
      </c>
      <c r="K5180" s="7">
        <v>412</v>
      </c>
      <c r="L5180" s="7">
        <v>1</v>
      </c>
      <c r="M5180" s="8">
        <v>9</v>
      </c>
      <c r="N5180" s="8">
        <v>36</v>
      </c>
      <c r="O5180" s="6">
        <v>59</v>
      </c>
    </row>
    <row r="5181" spans="1:15" x14ac:dyDescent="0.2">
      <c r="A5181" s="3">
        <v>35735</v>
      </c>
      <c r="B5181" t="s">
        <v>11</v>
      </c>
      <c r="C5181" t="s">
        <v>16</v>
      </c>
      <c r="D5181" s="7">
        <v>2977320.0901000001</v>
      </c>
      <c r="E5181" s="5">
        <v>2660737.46</v>
      </c>
      <c r="F5181" s="5">
        <v>187422.15</v>
      </c>
      <c r="G5181" s="5">
        <v>6551.93</v>
      </c>
      <c r="H5181" s="5">
        <v>122608.5501000002</v>
      </c>
      <c r="I5181" s="5">
        <v>103797.04999999994</v>
      </c>
      <c r="J5181" s="5">
        <v>83352169.245117202</v>
      </c>
      <c r="K5181" s="7">
        <v>10240</v>
      </c>
      <c r="L5181" s="7">
        <v>1418</v>
      </c>
      <c r="M5181" s="8">
        <v>153</v>
      </c>
      <c r="N5181" s="8">
        <v>704</v>
      </c>
      <c r="O5181" s="6">
        <v>1908</v>
      </c>
    </row>
    <row r="5182" spans="1:15" x14ac:dyDescent="0.2">
      <c r="A5182" s="3">
        <v>35735</v>
      </c>
      <c r="B5182" t="s">
        <v>11</v>
      </c>
      <c r="C5182" t="s">
        <v>16</v>
      </c>
      <c r="D5182" s="7">
        <v>58454.336499999998</v>
      </c>
      <c r="E5182" s="5">
        <v>54809.05</v>
      </c>
      <c r="F5182" s="5">
        <v>3249.55</v>
      </c>
      <c r="G5182" s="5">
        <v>163.93</v>
      </c>
      <c r="H5182" s="5">
        <v>231.80649999999451</v>
      </c>
      <c r="I5182" s="5">
        <v>27.31666666666673</v>
      </c>
      <c r="J5182" s="5">
        <v>5233328.640625</v>
      </c>
      <c r="K5182" s="7">
        <v>503</v>
      </c>
      <c r="L5182" s="7">
        <v>3</v>
      </c>
      <c r="M5182" s="8">
        <v>3</v>
      </c>
      <c r="N5182" s="8">
        <v>31</v>
      </c>
      <c r="O5182" s="6">
        <v>72</v>
      </c>
    </row>
    <row r="5183" spans="1:15" x14ac:dyDescent="0.2">
      <c r="A5183" s="3">
        <v>35735</v>
      </c>
      <c r="B5183" t="s">
        <v>11</v>
      </c>
      <c r="C5183" t="s">
        <v>18</v>
      </c>
      <c r="D5183" s="7">
        <v>0</v>
      </c>
      <c r="E5183" s="5">
        <v>0</v>
      </c>
      <c r="F5183" s="5">
        <v>0</v>
      </c>
      <c r="G5183" s="5">
        <v>0</v>
      </c>
      <c r="H5183" s="5">
        <v>0</v>
      </c>
      <c r="I5183" s="5">
        <v>0</v>
      </c>
      <c r="J5183" s="5">
        <v>0</v>
      </c>
      <c r="K5183" s="7">
        <v>0</v>
      </c>
      <c r="L5183" s="7">
        <v>0</v>
      </c>
      <c r="M5183" s="8">
        <v>0</v>
      </c>
      <c r="N5183" s="8">
        <v>0</v>
      </c>
      <c r="O5183" s="6">
        <v>0</v>
      </c>
    </row>
    <row r="5184" spans="1:15" x14ac:dyDescent="0.2">
      <c r="A5184" s="3">
        <v>35735</v>
      </c>
      <c r="B5184" t="s">
        <v>6</v>
      </c>
      <c r="C5184" t="s">
        <v>15</v>
      </c>
      <c r="D5184" s="7">
        <v>7233.7365</v>
      </c>
      <c r="E5184" s="5">
        <v>3.4</v>
      </c>
      <c r="F5184" s="5">
        <v>5836.21</v>
      </c>
      <c r="G5184" s="5">
        <v>100.98</v>
      </c>
      <c r="H5184" s="5">
        <v>1293.1465000000003</v>
      </c>
      <c r="I5184" s="5">
        <v>8797.2999999999993</v>
      </c>
      <c r="J5184" s="5">
        <v>0.40000152587890597</v>
      </c>
      <c r="K5184" s="7">
        <v>15</v>
      </c>
      <c r="L5184" s="7">
        <v>0</v>
      </c>
      <c r="M5184" s="8">
        <v>0</v>
      </c>
      <c r="N5184" s="8">
        <v>0</v>
      </c>
      <c r="O5184" s="6">
        <v>0</v>
      </c>
    </row>
    <row r="5185" spans="1:15" x14ac:dyDescent="0.2">
      <c r="A5185" s="3">
        <v>35735</v>
      </c>
      <c r="B5185" t="s">
        <v>6</v>
      </c>
      <c r="C5185" t="s">
        <v>15</v>
      </c>
      <c r="D5185" s="7">
        <v>509984.79590000003</v>
      </c>
      <c r="E5185" s="5">
        <v>37481.518199999999</v>
      </c>
      <c r="F5185" s="5">
        <v>254582.09640000001</v>
      </c>
      <c r="G5185" s="5">
        <v>12087.3</v>
      </c>
      <c r="H5185" s="5">
        <v>205833.88130000004</v>
      </c>
      <c r="I5185" s="5">
        <v>541349.2666666666</v>
      </c>
      <c r="J5185" s="5">
        <v>434874.86621093802</v>
      </c>
      <c r="K5185" s="7">
        <v>2790</v>
      </c>
      <c r="L5185" s="7">
        <v>0</v>
      </c>
      <c r="M5185" s="8">
        <v>-52</v>
      </c>
      <c r="N5185" s="8">
        <v>79</v>
      </c>
      <c r="O5185" s="6">
        <v>120</v>
      </c>
    </row>
    <row r="5186" spans="1:15" x14ac:dyDescent="0.2">
      <c r="A5186" s="3">
        <v>35735</v>
      </c>
      <c r="B5186" t="s">
        <v>6</v>
      </c>
      <c r="C5186" t="s">
        <v>17</v>
      </c>
      <c r="D5186" s="7">
        <v>12301553.1768</v>
      </c>
      <c r="E5186" s="5">
        <v>3021546.4646000001</v>
      </c>
      <c r="F5186" s="5">
        <v>4760474.87</v>
      </c>
      <c r="G5186" s="5">
        <v>562534.65</v>
      </c>
      <c r="H5186" s="5">
        <v>3956997.192199999</v>
      </c>
      <c r="I5186" s="5">
        <v>15982087.883333325</v>
      </c>
      <c r="J5186" s="5">
        <v>86928757.571175605</v>
      </c>
      <c r="K5186" s="7">
        <v>28072</v>
      </c>
      <c r="L5186" s="7">
        <v>1794</v>
      </c>
      <c r="M5186" s="8">
        <v>188</v>
      </c>
      <c r="N5186" s="8">
        <v>715</v>
      </c>
      <c r="O5186" s="6">
        <v>2287</v>
      </c>
    </row>
    <row r="5187" spans="1:15" x14ac:dyDescent="0.2">
      <c r="A5187" s="3">
        <v>35735</v>
      </c>
      <c r="B5187" t="s">
        <v>6</v>
      </c>
      <c r="C5187" t="s">
        <v>17</v>
      </c>
      <c r="D5187" s="7">
        <v>1596320.4757000001</v>
      </c>
      <c r="E5187" s="5">
        <v>587344.59</v>
      </c>
      <c r="F5187" s="5">
        <v>472182.74</v>
      </c>
      <c r="G5187" s="5">
        <v>66699.19</v>
      </c>
      <c r="H5187" s="5">
        <v>470093.95570000011</v>
      </c>
      <c r="I5187" s="5">
        <v>1622823.9999999998</v>
      </c>
      <c r="J5187" s="5">
        <v>51547197.6337891</v>
      </c>
      <c r="K5187" s="7">
        <v>3867</v>
      </c>
      <c r="L5187" s="7">
        <v>662</v>
      </c>
      <c r="M5187" s="8">
        <v>309</v>
      </c>
      <c r="N5187" s="8">
        <v>164</v>
      </c>
      <c r="O5187" s="6">
        <v>456</v>
      </c>
    </row>
    <row r="5188" spans="1:15" x14ac:dyDescent="0.2">
      <c r="A5188" s="3">
        <v>35735</v>
      </c>
      <c r="B5188" t="s">
        <v>6</v>
      </c>
      <c r="C5188" t="s">
        <v>15</v>
      </c>
      <c r="D5188" s="7">
        <v>379484.83</v>
      </c>
      <c r="E5188" s="5">
        <v>92511.31</v>
      </c>
      <c r="F5188" s="5">
        <v>142410.13</v>
      </c>
      <c r="G5188" s="5">
        <v>12872.19</v>
      </c>
      <c r="H5188" s="5">
        <v>131691.20000000001</v>
      </c>
      <c r="I5188" s="5">
        <v>273627.89999999997</v>
      </c>
      <c r="J5188" s="5">
        <v>2374473.515625</v>
      </c>
      <c r="K5188" s="7">
        <v>2370</v>
      </c>
      <c r="L5188" s="7">
        <v>241</v>
      </c>
      <c r="M5188" s="8">
        <v>140</v>
      </c>
      <c r="N5188" s="8">
        <v>177</v>
      </c>
      <c r="O5188" s="6">
        <v>340</v>
      </c>
    </row>
    <row r="5189" spans="1:15" x14ac:dyDescent="0.2">
      <c r="A5189" s="3">
        <v>35735</v>
      </c>
      <c r="B5189" t="s">
        <v>6</v>
      </c>
      <c r="C5189" t="s">
        <v>17</v>
      </c>
      <c r="D5189" s="7">
        <v>6664152.5121999998</v>
      </c>
      <c r="E5189" s="5">
        <v>1186774.5</v>
      </c>
      <c r="F5189" s="5">
        <v>2657675.92</v>
      </c>
      <c r="G5189" s="5">
        <v>322045.64</v>
      </c>
      <c r="H5189" s="5">
        <v>2497656.4521999997</v>
      </c>
      <c r="I5189" s="5">
        <v>11881670.54999999</v>
      </c>
      <c r="J5189" s="5">
        <v>19892372.357421901</v>
      </c>
      <c r="K5189" s="7">
        <v>27567</v>
      </c>
      <c r="L5189" s="7">
        <v>1743</v>
      </c>
      <c r="M5189" s="8">
        <v>433</v>
      </c>
      <c r="N5189" s="8">
        <v>639</v>
      </c>
      <c r="O5189" s="6">
        <v>2032</v>
      </c>
    </row>
    <row r="5190" spans="1:15" x14ac:dyDescent="0.2">
      <c r="A5190" s="3">
        <v>35735</v>
      </c>
      <c r="B5190" t="s">
        <v>6</v>
      </c>
      <c r="C5190" t="s">
        <v>16</v>
      </c>
      <c r="D5190" s="7">
        <v>3825638.3095</v>
      </c>
      <c r="E5190" s="5">
        <v>3737837.23</v>
      </c>
      <c r="F5190" s="5">
        <v>86742.55</v>
      </c>
      <c r="G5190" s="5">
        <v>1719.58</v>
      </c>
      <c r="H5190" s="5">
        <v>-661.05050000001029</v>
      </c>
      <c r="I5190" s="5">
        <v>362.04999999999956</v>
      </c>
      <c r="J5190" s="5">
        <v>169527927.19531301</v>
      </c>
      <c r="K5190" s="7">
        <v>9159</v>
      </c>
      <c r="L5190" s="7">
        <v>210</v>
      </c>
      <c r="M5190" s="8">
        <v>-38</v>
      </c>
      <c r="N5190" s="8">
        <v>506</v>
      </c>
      <c r="O5190" s="6">
        <v>1177</v>
      </c>
    </row>
    <row r="5191" spans="1:15" x14ac:dyDescent="0.2">
      <c r="A5191" s="3">
        <v>35735</v>
      </c>
      <c r="B5191" t="s">
        <v>6</v>
      </c>
      <c r="C5191" t="s">
        <v>15</v>
      </c>
      <c r="D5191" s="7">
        <v>8207423.9031999996</v>
      </c>
      <c r="E5191" s="5">
        <v>1670777.83</v>
      </c>
      <c r="F5191" s="5">
        <v>2855995.83</v>
      </c>
      <c r="G5191" s="5">
        <v>347417.83</v>
      </c>
      <c r="H5191" s="5">
        <v>3333232.4131999994</v>
      </c>
      <c r="I5191" s="5">
        <v>16569977.40000001</v>
      </c>
      <c r="J5191" s="5">
        <v>30343561.046875</v>
      </c>
      <c r="K5191" s="7">
        <v>43275</v>
      </c>
      <c r="L5191" s="7">
        <v>0</v>
      </c>
      <c r="M5191" s="8">
        <v>-975</v>
      </c>
      <c r="N5191" s="8">
        <v>1560</v>
      </c>
      <c r="O5191" s="6">
        <v>2603</v>
      </c>
    </row>
    <row r="5192" spans="1:15" x14ac:dyDescent="0.2">
      <c r="A5192" s="3">
        <v>35735</v>
      </c>
      <c r="B5192" t="s">
        <v>6</v>
      </c>
      <c r="C5192" t="s">
        <v>15</v>
      </c>
      <c r="D5192" s="7">
        <v>47693.116000000002</v>
      </c>
      <c r="E5192" s="5">
        <v>13669.94</v>
      </c>
      <c r="F5192" s="5">
        <v>8107.49</v>
      </c>
      <c r="G5192" s="5">
        <v>862.42</v>
      </c>
      <c r="H5192" s="5">
        <v>25053.266000000003</v>
      </c>
      <c r="I5192" s="5">
        <v>104649.51666666659</v>
      </c>
      <c r="J5192" s="5">
        <v>390185.640625</v>
      </c>
      <c r="K5192" s="7">
        <v>7</v>
      </c>
      <c r="L5192" s="7">
        <v>0</v>
      </c>
      <c r="M5192" s="8">
        <v>-148</v>
      </c>
      <c r="N5192" s="8">
        <v>0</v>
      </c>
      <c r="O5192" s="6">
        <v>1</v>
      </c>
    </row>
    <row r="5193" spans="1:15" x14ac:dyDescent="0.2">
      <c r="A5193" s="3">
        <v>35735</v>
      </c>
      <c r="B5193" t="s">
        <v>6</v>
      </c>
      <c r="C5193" t="s">
        <v>15</v>
      </c>
      <c r="D5193" s="7">
        <v>6003639.2851999998</v>
      </c>
      <c r="E5193" s="5">
        <v>1120417.3700000001</v>
      </c>
      <c r="F5193" s="5">
        <v>2309123.11</v>
      </c>
      <c r="G5193" s="5">
        <v>249792.81</v>
      </c>
      <c r="H5193" s="5">
        <v>2324305.9951999998</v>
      </c>
      <c r="I5193" s="5">
        <v>7586334.283333323</v>
      </c>
      <c r="J5193" s="5">
        <v>25627061.417968798</v>
      </c>
      <c r="K5193" s="7">
        <v>25601</v>
      </c>
      <c r="L5193" s="7">
        <v>0</v>
      </c>
      <c r="M5193" s="8">
        <v>-749</v>
      </c>
      <c r="N5193" s="8">
        <v>849</v>
      </c>
      <c r="O5193" s="6">
        <v>1461</v>
      </c>
    </row>
    <row r="5194" spans="1:15" x14ac:dyDescent="0.2">
      <c r="A5194" s="3">
        <v>35735</v>
      </c>
      <c r="B5194" t="s">
        <v>6</v>
      </c>
      <c r="C5194" t="s">
        <v>17</v>
      </c>
      <c r="D5194" s="7">
        <v>9507.7926000000007</v>
      </c>
      <c r="E5194" s="5">
        <v>2822.27</v>
      </c>
      <c r="F5194" s="5">
        <v>4688.7</v>
      </c>
      <c r="G5194" s="5">
        <v>58.2</v>
      </c>
      <c r="H5194" s="5">
        <v>1938.6226000000004</v>
      </c>
      <c r="I5194" s="5">
        <v>9523.4000000000015</v>
      </c>
      <c r="J5194" s="5">
        <v>8398.24339866638</v>
      </c>
      <c r="K5194" s="7">
        <v>11</v>
      </c>
      <c r="L5194" s="7">
        <v>1</v>
      </c>
      <c r="M5194" s="8">
        <v>1</v>
      </c>
      <c r="N5194" s="8">
        <v>0</v>
      </c>
      <c r="O5194" s="6">
        <v>0</v>
      </c>
    </row>
    <row r="5195" spans="1:15" x14ac:dyDescent="0.2">
      <c r="A5195" s="3">
        <v>35735</v>
      </c>
      <c r="B5195" t="s">
        <v>6</v>
      </c>
      <c r="C5195" t="s">
        <v>15</v>
      </c>
      <c r="D5195" s="7">
        <v>1283641.1392000001</v>
      </c>
      <c r="E5195" s="5">
        <v>123994.87</v>
      </c>
      <c r="F5195" s="5">
        <v>890056.51</v>
      </c>
      <c r="G5195" s="5">
        <v>20438.990000000002</v>
      </c>
      <c r="H5195" s="5">
        <v>249150.76919999998</v>
      </c>
      <c r="I5195" s="5">
        <v>700845.24999999942</v>
      </c>
      <c r="J5195" s="5">
        <v>1849304.4238281299</v>
      </c>
      <c r="K5195" s="7">
        <v>5707</v>
      </c>
      <c r="L5195" s="7">
        <v>0</v>
      </c>
      <c r="M5195" s="8">
        <v>-79</v>
      </c>
      <c r="N5195" s="8">
        <v>472</v>
      </c>
      <c r="O5195" s="6">
        <v>712</v>
      </c>
    </row>
    <row r="5196" spans="1:15" x14ac:dyDescent="0.2">
      <c r="A5196" s="3">
        <v>35735</v>
      </c>
      <c r="B5196" t="s">
        <v>6</v>
      </c>
      <c r="C5196" t="s">
        <v>17</v>
      </c>
      <c r="D5196" s="7">
        <v>6465854.1875999998</v>
      </c>
      <c r="E5196" s="5">
        <v>2129172.84</v>
      </c>
      <c r="F5196" s="5">
        <v>1912117.14</v>
      </c>
      <c r="G5196" s="5">
        <v>323637.18</v>
      </c>
      <c r="H5196" s="5">
        <v>2100927.0276000001</v>
      </c>
      <c r="I5196" s="5">
        <v>7562815.4833333334</v>
      </c>
      <c r="J5196" s="5">
        <v>28260137.455078099</v>
      </c>
      <c r="K5196" s="7">
        <v>9736</v>
      </c>
      <c r="L5196" s="7">
        <v>717</v>
      </c>
      <c r="M5196" s="8">
        <v>416</v>
      </c>
      <c r="N5196" s="8">
        <v>308</v>
      </c>
      <c r="O5196" s="6">
        <v>1114</v>
      </c>
    </row>
    <row r="5197" spans="1:15" x14ac:dyDescent="0.2">
      <c r="A5197" s="3">
        <v>35735</v>
      </c>
      <c r="B5197" t="s">
        <v>6</v>
      </c>
      <c r="C5197" t="s">
        <v>17</v>
      </c>
      <c r="D5197" s="7">
        <v>646692.01159999997</v>
      </c>
      <c r="E5197" s="5">
        <v>266104.75</v>
      </c>
      <c r="F5197" s="5">
        <v>231944.21</v>
      </c>
      <c r="G5197" s="5">
        <v>44462.52</v>
      </c>
      <c r="H5197" s="5">
        <v>104180.53159999999</v>
      </c>
      <c r="I5197" s="5">
        <v>555769.30000000028</v>
      </c>
      <c r="J5197" s="5">
        <v>1468653.1103515599</v>
      </c>
      <c r="K5197" s="7">
        <v>826</v>
      </c>
      <c r="L5197" s="7">
        <v>41</v>
      </c>
      <c r="M5197" s="8">
        <v>74</v>
      </c>
      <c r="N5197" s="8">
        <v>3</v>
      </c>
      <c r="O5197" s="6">
        <v>11</v>
      </c>
    </row>
    <row r="5198" spans="1:15" x14ac:dyDescent="0.2">
      <c r="A5198" s="3">
        <v>35735</v>
      </c>
      <c r="B5198" t="s">
        <v>6</v>
      </c>
      <c r="C5198" t="s">
        <v>17</v>
      </c>
      <c r="D5198" s="7">
        <v>210370.82879999999</v>
      </c>
      <c r="E5198" s="5">
        <v>1057.8900000000001</v>
      </c>
      <c r="F5198" s="5">
        <v>25521.06</v>
      </c>
      <c r="G5198" s="5">
        <v>2979.6</v>
      </c>
      <c r="H5198" s="5">
        <v>180812.27879999997</v>
      </c>
      <c r="I5198" s="5">
        <v>1292372.2166666663</v>
      </c>
      <c r="J5198" s="5">
        <v>3703064.5712890602</v>
      </c>
      <c r="K5198" s="7">
        <v>2650</v>
      </c>
      <c r="L5198" s="7">
        <v>56</v>
      </c>
      <c r="M5198" s="8">
        <v>130</v>
      </c>
      <c r="N5198" s="8">
        <v>66</v>
      </c>
      <c r="O5198" s="6">
        <v>97</v>
      </c>
    </row>
    <row r="5199" spans="1:15" x14ac:dyDescent="0.2">
      <c r="A5199" s="3">
        <v>35735</v>
      </c>
      <c r="B5199" t="s">
        <v>6</v>
      </c>
      <c r="C5199" t="s">
        <v>16</v>
      </c>
      <c r="D5199" s="7">
        <v>151470.23060000001</v>
      </c>
      <c r="E5199" s="5">
        <v>124690.02</v>
      </c>
      <c r="F5199" s="5">
        <v>12352.94</v>
      </c>
      <c r="G5199" s="5">
        <v>2342.37</v>
      </c>
      <c r="H5199" s="5">
        <v>12084.900600000004</v>
      </c>
      <c r="I5199" s="5">
        <v>20337.55000000001</v>
      </c>
      <c r="J5199" s="5">
        <v>2855390.2294921898</v>
      </c>
      <c r="K5199" s="7">
        <v>543</v>
      </c>
      <c r="L5199" s="7">
        <v>0</v>
      </c>
      <c r="M5199" s="8">
        <v>-6</v>
      </c>
      <c r="N5199" s="8">
        <v>41</v>
      </c>
      <c r="O5199" s="6">
        <v>83</v>
      </c>
    </row>
    <row r="5200" spans="1:15" x14ac:dyDescent="0.2">
      <c r="A5200" s="3">
        <v>35735</v>
      </c>
      <c r="B5200" t="s">
        <v>6</v>
      </c>
      <c r="C5200" t="s">
        <v>16</v>
      </c>
      <c r="D5200" s="7">
        <v>2105200.3070999999</v>
      </c>
      <c r="E5200" s="5">
        <v>1940684.19</v>
      </c>
      <c r="F5200" s="5">
        <v>93487.870000000097</v>
      </c>
      <c r="G5200" s="5">
        <v>3699.6</v>
      </c>
      <c r="H5200" s="5">
        <v>67328.647099999813</v>
      </c>
      <c r="I5200" s="5">
        <v>97566.733333333235</v>
      </c>
      <c r="J5200" s="5">
        <v>66580627.2519532</v>
      </c>
      <c r="K5200" s="7">
        <v>8071</v>
      </c>
      <c r="L5200" s="7">
        <v>1200</v>
      </c>
      <c r="M5200" s="8">
        <v>64</v>
      </c>
      <c r="N5200" s="8">
        <v>550</v>
      </c>
      <c r="O5200" s="6">
        <v>1528</v>
      </c>
    </row>
    <row r="5201" spans="1:15" x14ac:dyDescent="0.2">
      <c r="A5201" s="3">
        <v>35735</v>
      </c>
      <c r="B5201" t="s">
        <v>6</v>
      </c>
      <c r="C5201" t="s">
        <v>16</v>
      </c>
      <c r="D5201" s="7">
        <v>54751.565199999997</v>
      </c>
      <c r="E5201" s="5">
        <v>51138.54</v>
      </c>
      <c r="F5201" s="5">
        <v>2816.46</v>
      </c>
      <c r="G5201" s="5">
        <v>58.11</v>
      </c>
      <c r="H5201" s="5">
        <v>738.45519999999635</v>
      </c>
      <c r="I5201" s="5">
        <v>26.8666666666666</v>
      </c>
      <c r="J5201" s="5">
        <v>4521480.9121093797</v>
      </c>
      <c r="K5201" s="7">
        <v>416</v>
      </c>
      <c r="L5201" s="7">
        <v>3</v>
      </c>
      <c r="M5201" s="8">
        <v>-2</v>
      </c>
      <c r="N5201" s="8">
        <v>19</v>
      </c>
      <c r="O5201" s="6">
        <v>53</v>
      </c>
    </row>
    <row r="5202" spans="1:15" x14ac:dyDescent="0.2">
      <c r="A5202" s="3">
        <v>35735</v>
      </c>
      <c r="B5202" t="s">
        <v>6</v>
      </c>
      <c r="C5202" t="s">
        <v>18</v>
      </c>
      <c r="D5202" s="7">
        <v>0</v>
      </c>
      <c r="E5202" s="5">
        <v>0</v>
      </c>
      <c r="F5202" s="5">
        <v>0</v>
      </c>
      <c r="G5202" s="5">
        <v>0</v>
      </c>
      <c r="H5202" s="5">
        <v>0</v>
      </c>
      <c r="I5202" s="5">
        <v>0</v>
      </c>
      <c r="J5202" s="5">
        <v>0</v>
      </c>
      <c r="K5202" s="7">
        <v>0</v>
      </c>
      <c r="L5202" s="7">
        <v>0</v>
      </c>
      <c r="M5202" s="8">
        <v>0</v>
      </c>
      <c r="N5202" s="8">
        <v>0</v>
      </c>
      <c r="O5202" s="6">
        <v>0</v>
      </c>
    </row>
    <row r="5203" spans="1:15" x14ac:dyDescent="0.2">
      <c r="A5203" s="3">
        <v>35735</v>
      </c>
      <c r="B5203" t="s">
        <v>7</v>
      </c>
      <c r="C5203" t="s">
        <v>15</v>
      </c>
      <c r="D5203" s="7">
        <v>9264340.0773000196</v>
      </c>
      <c r="E5203" s="5">
        <v>1775986.23</v>
      </c>
      <c r="F5203" s="5">
        <v>3887902.9099999899</v>
      </c>
      <c r="G5203" s="5">
        <v>339580.42</v>
      </c>
      <c r="H5203" s="5">
        <v>3260870.5173000293</v>
      </c>
      <c r="I5203" s="5">
        <v>12161987.116666667</v>
      </c>
      <c r="J5203" s="5">
        <v>13354920.4685516</v>
      </c>
      <c r="K5203" s="7">
        <v>36216</v>
      </c>
      <c r="L5203" s="7">
        <v>108</v>
      </c>
      <c r="M5203" s="8">
        <v>-130</v>
      </c>
      <c r="N5203" s="8">
        <v>4029</v>
      </c>
      <c r="O5203" s="6">
        <v>2531</v>
      </c>
    </row>
    <row r="5204" spans="1:15" x14ac:dyDescent="0.2">
      <c r="A5204" s="3">
        <v>35735</v>
      </c>
      <c r="B5204" t="s">
        <v>7</v>
      </c>
      <c r="C5204" t="s">
        <v>16</v>
      </c>
      <c r="D5204" s="7">
        <v>654775.55639999895</v>
      </c>
      <c r="E5204" s="5">
        <v>510945.67</v>
      </c>
      <c r="F5204" s="5">
        <v>4510.67</v>
      </c>
      <c r="G5204" s="5">
        <v>913.84</v>
      </c>
      <c r="H5204" s="5">
        <v>138405.37639999896</v>
      </c>
      <c r="I5204" s="5">
        <v>53.0833333333333</v>
      </c>
      <c r="J5204" s="5">
        <v>3355076.0035686502</v>
      </c>
      <c r="K5204" s="7">
        <v>2267</v>
      </c>
      <c r="L5204" s="7">
        <v>18</v>
      </c>
      <c r="M5204" s="8">
        <v>1</v>
      </c>
      <c r="N5204" s="8">
        <v>19</v>
      </c>
      <c r="O5204" s="6">
        <v>59</v>
      </c>
    </row>
    <row r="5205" spans="1:15" x14ac:dyDescent="0.2">
      <c r="A5205" s="3">
        <v>35735</v>
      </c>
      <c r="B5205" t="s">
        <v>7</v>
      </c>
      <c r="C5205" t="s">
        <v>15</v>
      </c>
      <c r="D5205" s="7">
        <v>1419223.0936</v>
      </c>
      <c r="E5205" s="5">
        <v>9047.2999999999993</v>
      </c>
      <c r="F5205" s="5">
        <v>13827.95</v>
      </c>
      <c r="G5205" s="5">
        <v>1222.44</v>
      </c>
      <c r="H5205" s="5">
        <v>1395125.4036000001</v>
      </c>
      <c r="I5205" s="5">
        <v>30295.550000000017</v>
      </c>
      <c r="J5205" s="5">
        <v>123019.55277156799</v>
      </c>
      <c r="K5205" s="7">
        <v>88</v>
      </c>
      <c r="L5205" s="7">
        <v>1</v>
      </c>
      <c r="M5205" s="8">
        <v>-2</v>
      </c>
      <c r="N5205" s="8">
        <v>13</v>
      </c>
      <c r="O5205" s="6">
        <v>13</v>
      </c>
    </row>
    <row r="5206" spans="1:15" x14ac:dyDescent="0.2">
      <c r="A5206" s="3">
        <v>35735</v>
      </c>
      <c r="B5206" t="s">
        <v>7</v>
      </c>
      <c r="C5206" t="s">
        <v>15</v>
      </c>
      <c r="D5206" s="7">
        <v>799620.76710000006</v>
      </c>
      <c r="E5206" s="5">
        <v>87088.864799999996</v>
      </c>
      <c r="F5206" s="5">
        <v>430368.64240000001</v>
      </c>
      <c r="G5206" s="5">
        <v>21991.4548</v>
      </c>
      <c r="H5206" s="5">
        <v>260171.80510000006</v>
      </c>
      <c r="I5206" s="5">
        <v>816724.68333333242</v>
      </c>
      <c r="J5206" s="5">
        <v>795254.61726760899</v>
      </c>
      <c r="K5206" s="7">
        <v>2856</v>
      </c>
      <c r="L5206" s="7">
        <v>1</v>
      </c>
      <c r="M5206" s="8">
        <v>-32</v>
      </c>
      <c r="N5206" s="8">
        <v>105</v>
      </c>
      <c r="O5206" s="6">
        <v>131</v>
      </c>
    </row>
    <row r="5207" spans="1:15" x14ac:dyDescent="0.2">
      <c r="A5207" s="3">
        <v>35735</v>
      </c>
      <c r="B5207" t="s">
        <v>7</v>
      </c>
      <c r="C5207" t="s">
        <v>17</v>
      </c>
      <c r="D5207" s="7">
        <v>37311473.522</v>
      </c>
      <c r="E5207" s="5">
        <v>6193895.8900000099</v>
      </c>
      <c r="F5207" s="5">
        <v>17540363.850000001</v>
      </c>
      <c r="G5207" s="5">
        <v>1218878.56</v>
      </c>
      <c r="H5207" s="5">
        <v>12358335.22199999</v>
      </c>
      <c r="I5207" s="5">
        <v>45062007.650000051</v>
      </c>
      <c r="J5207" s="5">
        <v>346853055.86854702</v>
      </c>
      <c r="K5207" s="7">
        <v>78023</v>
      </c>
      <c r="L5207" s="7">
        <v>3666</v>
      </c>
      <c r="M5207" s="8">
        <v>1669</v>
      </c>
      <c r="N5207" s="8">
        <v>1401</v>
      </c>
      <c r="O5207" s="6">
        <v>5464</v>
      </c>
    </row>
    <row r="5208" spans="1:15" x14ac:dyDescent="0.2">
      <c r="A5208" s="3">
        <v>35735</v>
      </c>
      <c r="B5208" t="s">
        <v>7</v>
      </c>
      <c r="C5208" t="s">
        <v>17</v>
      </c>
      <c r="D5208" s="7">
        <v>2510190.1965000001</v>
      </c>
      <c r="E5208" s="5">
        <v>932018.73</v>
      </c>
      <c r="F5208" s="5">
        <v>778260.43</v>
      </c>
      <c r="G5208" s="5">
        <v>103044.98</v>
      </c>
      <c r="H5208" s="5">
        <v>696866.05650000006</v>
      </c>
      <c r="I5208" s="5">
        <v>2453870.0666666678</v>
      </c>
      <c r="J5208" s="5">
        <v>82887168.141601607</v>
      </c>
      <c r="K5208" s="7">
        <v>5460</v>
      </c>
      <c r="L5208" s="7">
        <v>705</v>
      </c>
      <c r="M5208" s="8">
        <v>700</v>
      </c>
      <c r="N5208" s="8">
        <v>90</v>
      </c>
      <c r="O5208" s="6">
        <v>300</v>
      </c>
    </row>
    <row r="5209" spans="1:15" x14ac:dyDescent="0.2">
      <c r="A5209" s="3">
        <v>35735</v>
      </c>
      <c r="B5209" t="s">
        <v>7</v>
      </c>
      <c r="C5209" t="s">
        <v>15</v>
      </c>
      <c r="D5209" s="7">
        <v>635481.1925</v>
      </c>
      <c r="E5209" s="5">
        <v>185819.28</v>
      </c>
      <c r="F5209" s="5">
        <v>249255.73</v>
      </c>
      <c r="G5209" s="5">
        <v>25479.84</v>
      </c>
      <c r="H5209" s="5">
        <v>174926.34249999997</v>
      </c>
      <c r="I5209" s="5">
        <v>418382.30000000045</v>
      </c>
      <c r="J5209" s="5">
        <v>4004478.2646484398</v>
      </c>
      <c r="K5209" s="7">
        <v>4142</v>
      </c>
      <c r="L5209" s="7">
        <v>551</v>
      </c>
      <c r="M5209" s="8">
        <v>481</v>
      </c>
      <c r="N5209" s="8">
        <v>323</v>
      </c>
      <c r="O5209" s="6">
        <v>524</v>
      </c>
    </row>
    <row r="5210" spans="1:15" x14ac:dyDescent="0.2">
      <c r="A5210" s="3">
        <v>35735</v>
      </c>
      <c r="B5210" t="s">
        <v>7</v>
      </c>
      <c r="C5210" t="s">
        <v>17</v>
      </c>
      <c r="D5210" s="7">
        <v>12599893.6929</v>
      </c>
      <c r="E5210" s="5">
        <v>2282493.34</v>
      </c>
      <c r="F5210" s="5">
        <v>5333503.9800000004</v>
      </c>
      <c r="G5210" s="5">
        <v>563078</v>
      </c>
      <c r="H5210" s="5">
        <v>4420818.3728999998</v>
      </c>
      <c r="I5210" s="5">
        <v>20936992.350000013</v>
      </c>
      <c r="J5210" s="5">
        <v>37898606.612304702</v>
      </c>
      <c r="K5210" s="7">
        <v>52148</v>
      </c>
      <c r="L5210" s="7">
        <v>2575</v>
      </c>
      <c r="M5210" s="8">
        <v>440</v>
      </c>
      <c r="N5210" s="8">
        <v>1175</v>
      </c>
      <c r="O5210" s="6">
        <v>3633</v>
      </c>
    </row>
    <row r="5211" spans="1:15" x14ac:dyDescent="0.2">
      <c r="A5211" s="3">
        <v>35735</v>
      </c>
      <c r="B5211" t="s">
        <v>7</v>
      </c>
      <c r="C5211" t="s">
        <v>16</v>
      </c>
      <c r="D5211" s="7">
        <v>7495251.1052000001</v>
      </c>
      <c r="E5211" s="5">
        <v>7345642.1299999999</v>
      </c>
      <c r="F5211" s="5">
        <v>143324.96</v>
      </c>
      <c r="G5211" s="5">
        <v>2874.45</v>
      </c>
      <c r="H5211" s="5">
        <v>3409.5652000002274</v>
      </c>
      <c r="I5211" s="5">
        <v>365.58333333333303</v>
      </c>
      <c r="J5211" s="5">
        <v>313179274.76464897</v>
      </c>
      <c r="K5211" s="7">
        <v>17396</v>
      </c>
      <c r="L5211" s="7">
        <v>279</v>
      </c>
      <c r="M5211" s="8">
        <v>-72</v>
      </c>
      <c r="N5211" s="8">
        <v>984</v>
      </c>
      <c r="O5211" s="6">
        <v>2123</v>
      </c>
    </row>
    <row r="5212" spans="1:15" x14ac:dyDescent="0.2">
      <c r="A5212" s="3">
        <v>35735</v>
      </c>
      <c r="B5212" t="s">
        <v>7</v>
      </c>
      <c r="C5212" t="s">
        <v>15</v>
      </c>
      <c r="D5212" s="7">
        <v>8049105.8718999997</v>
      </c>
      <c r="E5212" s="5">
        <v>1723049.36</v>
      </c>
      <c r="F5212" s="5">
        <v>2877827.22</v>
      </c>
      <c r="G5212" s="5">
        <v>328120.65000000002</v>
      </c>
      <c r="H5212" s="5">
        <v>3120108.6418999992</v>
      </c>
      <c r="I5212" s="5">
        <v>15410929.449999994</v>
      </c>
      <c r="J5212" s="5">
        <v>29755613.686969802</v>
      </c>
      <c r="K5212" s="7">
        <v>43088</v>
      </c>
      <c r="L5212" s="7">
        <v>2</v>
      </c>
      <c r="M5212" s="8">
        <v>-1059</v>
      </c>
      <c r="N5212" s="8">
        <v>1873</v>
      </c>
      <c r="O5212" s="6">
        <v>3050</v>
      </c>
    </row>
    <row r="5213" spans="1:15" x14ac:dyDescent="0.2">
      <c r="A5213" s="3">
        <v>35735</v>
      </c>
      <c r="B5213" t="s">
        <v>7</v>
      </c>
      <c r="C5213" t="s">
        <v>15</v>
      </c>
      <c r="D5213" s="7">
        <v>121692.768</v>
      </c>
      <c r="E5213" s="5">
        <v>32865.370000000003</v>
      </c>
      <c r="F5213" s="5">
        <v>24307.99</v>
      </c>
      <c r="G5213" s="5">
        <v>1418.75</v>
      </c>
      <c r="H5213" s="5">
        <v>63100.657999999981</v>
      </c>
      <c r="I5213" s="5">
        <v>243457.9833333334</v>
      </c>
      <c r="J5213" s="5">
        <v>584173.39550781297</v>
      </c>
      <c r="K5213" s="7">
        <v>81</v>
      </c>
      <c r="L5213" s="7">
        <v>0</v>
      </c>
      <c r="M5213" s="8">
        <v>-249</v>
      </c>
      <c r="N5213" s="8">
        <v>3</v>
      </c>
      <c r="O5213" s="6">
        <v>6</v>
      </c>
    </row>
    <row r="5214" spans="1:15" x14ac:dyDescent="0.2">
      <c r="A5214" s="3">
        <v>35735</v>
      </c>
      <c r="B5214" t="s">
        <v>7</v>
      </c>
      <c r="C5214" t="s">
        <v>15</v>
      </c>
      <c r="D5214" s="7">
        <v>9358575.4594999999</v>
      </c>
      <c r="E5214" s="5">
        <v>1908541.47</v>
      </c>
      <c r="F5214" s="5">
        <v>3599902.84</v>
      </c>
      <c r="G5214" s="5">
        <v>394818.65</v>
      </c>
      <c r="H5214" s="5">
        <v>3455312.4995000004</v>
      </c>
      <c r="I5214" s="5">
        <v>11089802.349999996</v>
      </c>
      <c r="J5214" s="5">
        <v>43744339.712890603</v>
      </c>
      <c r="K5214" s="7">
        <v>37277</v>
      </c>
      <c r="L5214" s="7">
        <v>3</v>
      </c>
      <c r="M5214" s="8">
        <v>-1080</v>
      </c>
      <c r="N5214" s="8">
        <v>1654</v>
      </c>
      <c r="O5214" s="6">
        <v>2571</v>
      </c>
    </row>
    <row r="5215" spans="1:15" x14ac:dyDescent="0.2">
      <c r="A5215" s="3">
        <v>35735</v>
      </c>
      <c r="B5215" t="s">
        <v>7</v>
      </c>
      <c r="C5215" t="s">
        <v>17</v>
      </c>
      <c r="D5215" s="7">
        <v>9477813.5213999804</v>
      </c>
      <c r="E5215" s="5">
        <v>2263803.08</v>
      </c>
      <c r="F5215" s="5">
        <v>4491029.1300000101</v>
      </c>
      <c r="G5215" s="5">
        <v>58659.01</v>
      </c>
      <c r="H5215" s="5">
        <v>2664322.3013999704</v>
      </c>
      <c r="I5215" s="5">
        <v>8857833.7000000011</v>
      </c>
      <c r="J5215" s="5">
        <v>14160264.4934044</v>
      </c>
      <c r="K5215" s="7">
        <v>12038</v>
      </c>
      <c r="L5215" s="7">
        <v>410</v>
      </c>
      <c r="M5215" s="8">
        <v>52</v>
      </c>
      <c r="N5215" s="8">
        <v>182</v>
      </c>
      <c r="O5215" s="6">
        <v>238</v>
      </c>
    </row>
    <row r="5216" spans="1:15" x14ac:dyDescent="0.2">
      <c r="A5216" s="3">
        <v>35735</v>
      </c>
      <c r="B5216" t="s">
        <v>7</v>
      </c>
      <c r="C5216" t="s">
        <v>17</v>
      </c>
      <c r="D5216" s="7">
        <v>598287.85549999995</v>
      </c>
      <c r="E5216" s="5">
        <v>16521.82</v>
      </c>
      <c r="F5216" s="5">
        <v>296487.5</v>
      </c>
      <c r="G5216" s="5">
        <v>4036.55</v>
      </c>
      <c r="H5216" s="5">
        <v>281241.98550000001</v>
      </c>
      <c r="I5216" s="5">
        <v>955710.43333333265</v>
      </c>
      <c r="J5216" s="5">
        <v>84156.575976371707</v>
      </c>
      <c r="K5216" s="7">
        <v>1591</v>
      </c>
      <c r="L5216" s="7">
        <v>0</v>
      </c>
      <c r="M5216" s="8">
        <v>-6</v>
      </c>
      <c r="N5216" s="8">
        <v>3</v>
      </c>
      <c r="O5216" s="6">
        <v>16</v>
      </c>
    </row>
    <row r="5217" spans="1:15" x14ac:dyDescent="0.2">
      <c r="A5217" s="3">
        <v>35735</v>
      </c>
      <c r="B5217" t="s">
        <v>7</v>
      </c>
      <c r="C5217" t="s">
        <v>15</v>
      </c>
      <c r="D5217" s="7">
        <v>1883720.5907000001</v>
      </c>
      <c r="E5217" s="5">
        <v>184008.54</v>
      </c>
      <c r="F5217" s="5">
        <v>1340747.52</v>
      </c>
      <c r="G5217" s="5">
        <v>26148.57</v>
      </c>
      <c r="H5217" s="5">
        <v>332815.9607</v>
      </c>
      <c r="I5217" s="5">
        <v>977370.31666666712</v>
      </c>
      <c r="J5217" s="5">
        <v>2711201.6357421898</v>
      </c>
      <c r="K5217" s="7">
        <v>7228</v>
      </c>
      <c r="L5217" s="7">
        <v>0</v>
      </c>
      <c r="M5217" s="8">
        <v>-113</v>
      </c>
      <c r="N5217" s="8">
        <v>708</v>
      </c>
      <c r="O5217" s="6">
        <v>1208</v>
      </c>
    </row>
    <row r="5218" spans="1:15" x14ac:dyDescent="0.2">
      <c r="A5218" s="3">
        <v>35735</v>
      </c>
      <c r="B5218" t="s">
        <v>7</v>
      </c>
      <c r="C5218" t="s">
        <v>18</v>
      </c>
      <c r="D5218" s="7">
        <v>1162489.8707999999</v>
      </c>
      <c r="E5218" s="5">
        <v>1062957.02</v>
      </c>
      <c r="F5218" s="5">
        <v>7811.29000000001</v>
      </c>
      <c r="G5218" s="5">
        <v>11643.69</v>
      </c>
      <c r="H5218" s="5">
        <v>80077.870799999888</v>
      </c>
      <c r="I5218" s="5">
        <v>126851.10000000005</v>
      </c>
      <c r="J5218" s="5">
        <v>396545.00193309801</v>
      </c>
      <c r="K5218" s="7">
        <v>29563</v>
      </c>
      <c r="L5218" s="7">
        <v>509</v>
      </c>
      <c r="M5218" s="8">
        <v>-60</v>
      </c>
      <c r="N5218" s="8">
        <v>1981</v>
      </c>
      <c r="O5218" s="6">
        <v>526</v>
      </c>
    </row>
    <row r="5219" spans="1:15" x14ac:dyDescent="0.2">
      <c r="A5219" s="3">
        <v>35735</v>
      </c>
      <c r="B5219" t="s">
        <v>7</v>
      </c>
      <c r="C5219" t="s">
        <v>17</v>
      </c>
      <c r="D5219" s="7">
        <v>17012103.190099999</v>
      </c>
      <c r="E5219" s="5">
        <v>5332655.22</v>
      </c>
      <c r="F5219" s="5">
        <v>6158290.5800000001</v>
      </c>
      <c r="G5219" s="5">
        <v>833340.85000000196</v>
      </c>
      <c r="H5219" s="5">
        <v>4687816.5400999989</v>
      </c>
      <c r="I5219" s="5">
        <v>18087487.666666649</v>
      </c>
      <c r="J5219" s="5">
        <v>85844225.589843795</v>
      </c>
      <c r="K5219" s="7">
        <v>27112</v>
      </c>
      <c r="L5219" s="7">
        <v>2792</v>
      </c>
      <c r="M5219" s="8">
        <v>119</v>
      </c>
      <c r="N5219" s="8">
        <v>848</v>
      </c>
      <c r="O5219" s="6">
        <v>3194</v>
      </c>
    </row>
    <row r="5220" spans="1:15" x14ac:dyDescent="0.2">
      <c r="A5220" s="3">
        <v>35735</v>
      </c>
      <c r="B5220" t="s">
        <v>7</v>
      </c>
      <c r="C5220" t="s">
        <v>17</v>
      </c>
      <c r="D5220" s="7">
        <v>5176758.5229000002</v>
      </c>
      <c r="E5220" s="5">
        <v>2129331.09</v>
      </c>
      <c r="F5220" s="5">
        <v>1875474.73</v>
      </c>
      <c r="G5220" s="5">
        <v>355037.46</v>
      </c>
      <c r="H5220" s="5">
        <v>816915.24290000042</v>
      </c>
      <c r="I5220" s="5">
        <v>3788875.0166666619</v>
      </c>
      <c r="J5220" s="5">
        <v>9941071.6933593806</v>
      </c>
      <c r="K5220" s="7">
        <v>6519</v>
      </c>
      <c r="L5220" s="7">
        <v>447</v>
      </c>
      <c r="M5220" s="8">
        <v>289</v>
      </c>
      <c r="N5220" s="8">
        <v>34</v>
      </c>
      <c r="O5220" s="6">
        <v>86</v>
      </c>
    </row>
    <row r="5221" spans="1:15" x14ac:dyDescent="0.2">
      <c r="A5221" s="3">
        <v>35735</v>
      </c>
      <c r="B5221" t="s">
        <v>7</v>
      </c>
      <c r="C5221" t="s">
        <v>17</v>
      </c>
      <c r="D5221" s="7">
        <v>881440.66429999995</v>
      </c>
      <c r="E5221" s="5">
        <v>3853.28</v>
      </c>
      <c r="F5221" s="5">
        <v>95516.52</v>
      </c>
      <c r="G5221" s="5">
        <v>10430.82</v>
      </c>
      <c r="H5221" s="5">
        <v>771640.04429999995</v>
      </c>
      <c r="I5221" s="5">
        <v>5029019.4166666707</v>
      </c>
      <c r="J5221" s="5">
        <v>17132945.064453099</v>
      </c>
      <c r="K5221" s="7">
        <v>11848</v>
      </c>
      <c r="L5221" s="7">
        <v>703</v>
      </c>
      <c r="M5221" s="8">
        <v>384</v>
      </c>
      <c r="N5221" s="8">
        <v>485</v>
      </c>
      <c r="O5221" s="6">
        <v>527</v>
      </c>
    </row>
    <row r="5222" spans="1:15" x14ac:dyDescent="0.2">
      <c r="A5222" s="3">
        <v>35735</v>
      </c>
      <c r="B5222" t="s">
        <v>7</v>
      </c>
      <c r="C5222" t="s">
        <v>16</v>
      </c>
      <c r="D5222" s="7">
        <v>358962.63290000003</v>
      </c>
      <c r="E5222" s="5">
        <v>300632.26</v>
      </c>
      <c r="F5222" s="5">
        <v>22847.45</v>
      </c>
      <c r="G5222" s="5">
        <v>2834.96</v>
      </c>
      <c r="H5222" s="5">
        <v>32647.96290000002</v>
      </c>
      <c r="I5222" s="5">
        <v>45787.950000000019</v>
      </c>
      <c r="J5222" s="5">
        <v>7683937.7128906297</v>
      </c>
      <c r="K5222" s="7">
        <v>1478</v>
      </c>
      <c r="L5222" s="7">
        <v>0</v>
      </c>
      <c r="M5222" s="8">
        <v>-3</v>
      </c>
      <c r="N5222" s="8">
        <v>131</v>
      </c>
      <c r="O5222" s="6">
        <v>245</v>
      </c>
    </row>
    <row r="5223" spans="1:15" x14ac:dyDescent="0.2">
      <c r="A5223" s="3">
        <v>35735</v>
      </c>
      <c r="B5223" t="s">
        <v>7</v>
      </c>
      <c r="C5223" t="s">
        <v>16</v>
      </c>
      <c r="D5223" s="7">
        <v>5001480.7834000001</v>
      </c>
      <c r="E5223" s="5">
        <v>4699316.91</v>
      </c>
      <c r="F5223" s="5">
        <v>185043.76</v>
      </c>
      <c r="G5223" s="5">
        <v>6268.78</v>
      </c>
      <c r="H5223" s="5">
        <v>110851.33339999992</v>
      </c>
      <c r="I5223" s="5">
        <v>75879.116666666654</v>
      </c>
      <c r="J5223" s="5">
        <v>172741118.04882801</v>
      </c>
      <c r="K5223" s="7">
        <v>15579</v>
      </c>
      <c r="L5223" s="7">
        <v>2768</v>
      </c>
      <c r="M5223" s="8">
        <v>138</v>
      </c>
      <c r="N5223" s="8">
        <v>743</v>
      </c>
      <c r="O5223" s="6">
        <v>2780</v>
      </c>
    </row>
    <row r="5224" spans="1:15" x14ac:dyDescent="0.2">
      <c r="A5224" s="3">
        <v>35735</v>
      </c>
      <c r="B5224" t="s">
        <v>7</v>
      </c>
      <c r="C5224" t="s">
        <v>16</v>
      </c>
      <c r="D5224" s="7">
        <v>77721.555600000007</v>
      </c>
      <c r="E5224" s="5">
        <v>67127.55</v>
      </c>
      <c r="F5224" s="5">
        <v>5180.6000000000004</v>
      </c>
      <c r="G5224" s="5">
        <v>163.26</v>
      </c>
      <c r="H5224" s="5">
        <v>5250.1456000000035</v>
      </c>
      <c r="I5224" s="5">
        <v>17.616666666666678</v>
      </c>
      <c r="J5224" s="5">
        <v>11666196.798056601</v>
      </c>
      <c r="K5224" s="7">
        <v>1248</v>
      </c>
      <c r="L5224" s="7">
        <v>15</v>
      </c>
      <c r="M5224" s="8">
        <v>9</v>
      </c>
      <c r="N5224" s="8">
        <v>81</v>
      </c>
      <c r="O5224" s="6">
        <v>146</v>
      </c>
    </row>
    <row r="5225" spans="1:15" x14ac:dyDescent="0.2">
      <c r="A5225" s="3">
        <v>35735</v>
      </c>
      <c r="B5225" t="s">
        <v>7</v>
      </c>
      <c r="C5225" t="s">
        <v>18</v>
      </c>
      <c r="D5225" s="7">
        <v>98.54</v>
      </c>
      <c r="E5225" s="5">
        <v>0</v>
      </c>
      <c r="F5225" s="5">
        <v>34.18</v>
      </c>
      <c r="G5225" s="5">
        <v>0</v>
      </c>
      <c r="H5225" s="5">
        <v>64.360000000000014</v>
      </c>
      <c r="I5225" s="5">
        <v>0</v>
      </c>
      <c r="J5225" s="5">
        <v>0</v>
      </c>
      <c r="K5225" s="7">
        <v>0</v>
      </c>
      <c r="L5225" s="7">
        <v>0</v>
      </c>
      <c r="M5225" s="8">
        <v>0</v>
      </c>
      <c r="N5225" s="8">
        <v>0</v>
      </c>
      <c r="O5225" s="6">
        <v>0</v>
      </c>
    </row>
    <row r="5226" spans="1:15" x14ac:dyDescent="0.2">
      <c r="A5226" s="3">
        <v>35735</v>
      </c>
      <c r="B5226" t="s">
        <v>8</v>
      </c>
      <c r="C5226" t="s">
        <v>15</v>
      </c>
      <c r="D5226" s="7">
        <v>80659.931599999996</v>
      </c>
      <c r="E5226" s="5">
        <v>10715.91</v>
      </c>
      <c r="F5226" s="5">
        <v>35862.089999999997</v>
      </c>
      <c r="G5226" s="5">
        <v>2214.4899999999998</v>
      </c>
      <c r="H5226" s="5">
        <v>31867.441599999998</v>
      </c>
      <c r="I5226" s="5">
        <v>66849.116666666596</v>
      </c>
      <c r="J5226" s="5">
        <v>95437.187270164504</v>
      </c>
      <c r="K5226" s="7">
        <v>124</v>
      </c>
      <c r="L5226" s="7">
        <v>0</v>
      </c>
      <c r="M5226" s="8">
        <v>-1</v>
      </c>
      <c r="N5226" s="8">
        <v>5</v>
      </c>
      <c r="O5226" s="6">
        <v>4</v>
      </c>
    </row>
    <row r="5227" spans="1:15" x14ac:dyDescent="0.2">
      <c r="A5227" s="3">
        <v>35735</v>
      </c>
      <c r="B5227" t="s">
        <v>8</v>
      </c>
      <c r="C5227" t="s">
        <v>16</v>
      </c>
      <c r="D5227" s="7">
        <v>81.47</v>
      </c>
      <c r="E5227" s="5">
        <v>81.47</v>
      </c>
      <c r="F5227" s="5">
        <v>0</v>
      </c>
      <c r="G5227" s="5">
        <v>0</v>
      </c>
      <c r="H5227" s="5">
        <v>0</v>
      </c>
      <c r="I5227" s="5">
        <v>0</v>
      </c>
      <c r="J5227" s="5">
        <v>74.121006011962905</v>
      </c>
      <c r="K5227" s="7">
        <v>1</v>
      </c>
      <c r="L5227" s="7">
        <v>0</v>
      </c>
      <c r="M5227" s="8">
        <v>0</v>
      </c>
      <c r="N5227" s="8">
        <v>0</v>
      </c>
      <c r="O5227" s="6">
        <v>0</v>
      </c>
    </row>
    <row r="5228" spans="1:15" x14ac:dyDescent="0.2">
      <c r="A5228" s="3">
        <v>35735</v>
      </c>
      <c r="B5228" t="s">
        <v>8</v>
      </c>
      <c r="C5228" t="s">
        <v>15</v>
      </c>
      <c r="D5228" s="7">
        <v>5280316.7267000005</v>
      </c>
      <c r="E5228" s="5">
        <v>302609.17200000002</v>
      </c>
      <c r="F5228" s="5">
        <v>2720044.9911000002</v>
      </c>
      <c r="G5228" s="5">
        <v>116481.6183</v>
      </c>
      <c r="H5228" s="5">
        <v>2141180.9452999998</v>
      </c>
      <c r="I5228" s="5">
        <v>5573629.2499999953</v>
      </c>
      <c r="J5228" s="5">
        <v>2700264.6484375</v>
      </c>
      <c r="K5228" s="7">
        <v>26110</v>
      </c>
      <c r="L5228" s="7">
        <v>0</v>
      </c>
      <c r="M5228" s="8">
        <v>-533</v>
      </c>
      <c r="N5228" s="8">
        <v>561</v>
      </c>
      <c r="O5228" s="6">
        <v>858</v>
      </c>
    </row>
    <row r="5229" spans="1:15" x14ac:dyDescent="0.2">
      <c r="A5229" s="3">
        <v>35735</v>
      </c>
      <c r="B5229" t="s">
        <v>8</v>
      </c>
      <c r="C5229" t="s">
        <v>17</v>
      </c>
      <c r="D5229" s="7">
        <v>24864004.373599999</v>
      </c>
      <c r="E5229" s="5">
        <v>6448625.5099999998</v>
      </c>
      <c r="F5229" s="5">
        <v>8294970.9357000096</v>
      </c>
      <c r="G5229" s="5">
        <v>1221090.1000000001</v>
      </c>
      <c r="H5229" s="5">
        <v>8899317.8278999906</v>
      </c>
      <c r="I5229" s="5">
        <v>34255592.149999999</v>
      </c>
      <c r="J5229" s="5">
        <v>87193679.771364197</v>
      </c>
      <c r="K5229" s="7">
        <v>51514</v>
      </c>
      <c r="L5229" s="7">
        <v>1147</v>
      </c>
      <c r="M5229" s="8">
        <v>560</v>
      </c>
      <c r="N5229" s="8">
        <v>1694</v>
      </c>
      <c r="O5229" s="6">
        <v>4867</v>
      </c>
    </row>
    <row r="5230" spans="1:15" x14ac:dyDescent="0.2">
      <c r="A5230" s="3">
        <v>35735</v>
      </c>
      <c r="B5230" t="s">
        <v>8</v>
      </c>
      <c r="C5230" t="s">
        <v>17</v>
      </c>
      <c r="D5230" s="7">
        <v>2396762.0109000001</v>
      </c>
      <c r="E5230" s="5">
        <v>880923.72</v>
      </c>
      <c r="F5230" s="5">
        <v>724186.11</v>
      </c>
      <c r="G5230" s="5">
        <v>105589.62</v>
      </c>
      <c r="H5230" s="5">
        <v>686062.56090000016</v>
      </c>
      <c r="I5230" s="5">
        <v>2520313.6000000006</v>
      </c>
      <c r="J5230" s="5">
        <v>64784471.3300782</v>
      </c>
      <c r="K5230" s="7">
        <v>5747</v>
      </c>
      <c r="L5230" s="7">
        <v>844</v>
      </c>
      <c r="M5230" s="8">
        <v>627</v>
      </c>
      <c r="N5230" s="8">
        <v>189</v>
      </c>
      <c r="O5230" s="6">
        <v>1622</v>
      </c>
    </row>
    <row r="5231" spans="1:15" x14ac:dyDescent="0.2">
      <c r="A5231" s="3">
        <v>35735</v>
      </c>
      <c r="B5231" t="s">
        <v>8</v>
      </c>
      <c r="C5231" t="s">
        <v>15</v>
      </c>
      <c r="D5231" s="7">
        <v>870971.16170000099</v>
      </c>
      <c r="E5231" s="5">
        <v>172915.9</v>
      </c>
      <c r="F5231" s="5">
        <v>384339.51</v>
      </c>
      <c r="G5231" s="5">
        <v>30715.39</v>
      </c>
      <c r="H5231" s="5">
        <v>283000.36170000094</v>
      </c>
      <c r="I5231" s="5">
        <v>757051.91666666674</v>
      </c>
      <c r="J5231" s="5">
        <v>3922295.6767578102</v>
      </c>
      <c r="K5231" s="7">
        <v>4341</v>
      </c>
      <c r="L5231" s="7">
        <v>301</v>
      </c>
      <c r="M5231" s="8">
        <v>257</v>
      </c>
      <c r="N5231" s="8">
        <v>263</v>
      </c>
      <c r="O5231" s="6">
        <v>578</v>
      </c>
    </row>
    <row r="5232" spans="1:15" x14ac:dyDescent="0.2">
      <c r="A5232" s="3">
        <v>35735</v>
      </c>
      <c r="B5232" t="s">
        <v>8</v>
      </c>
      <c r="C5232" t="s">
        <v>17</v>
      </c>
      <c r="D5232" s="7">
        <v>15259692.5699</v>
      </c>
      <c r="E5232" s="5">
        <v>2149395.94</v>
      </c>
      <c r="F5232" s="5">
        <v>5938756.1600000001</v>
      </c>
      <c r="G5232" s="5">
        <v>659921.86000000103</v>
      </c>
      <c r="H5232" s="5">
        <v>6511618.6098999996</v>
      </c>
      <c r="I5232" s="5">
        <v>31124306.933333337</v>
      </c>
      <c r="J5232" s="5">
        <v>32618802.253906298</v>
      </c>
      <c r="K5232" s="7">
        <v>56243</v>
      </c>
      <c r="L5232" s="7">
        <v>994</v>
      </c>
      <c r="M5232" s="8">
        <v>2497</v>
      </c>
      <c r="N5232" s="8">
        <v>996</v>
      </c>
      <c r="O5232" s="6">
        <v>2876</v>
      </c>
    </row>
    <row r="5233" spans="1:15" x14ac:dyDescent="0.2">
      <c r="A5233" s="3">
        <v>35735</v>
      </c>
      <c r="B5233" t="s">
        <v>8</v>
      </c>
      <c r="C5233" t="s">
        <v>16</v>
      </c>
      <c r="D5233" s="7">
        <v>2826820.0126</v>
      </c>
      <c r="E5233" s="5">
        <v>2754476.94</v>
      </c>
      <c r="F5233" s="5">
        <v>63838.36</v>
      </c>
      <c r="G5233" s="5">
        <v>1577.25</v>
      </c>
      <c r="H5233" s="5">
        <v>6927.4626000000717</v>
      </c>
      <c r="I5233" s="5">
        <v>218.86666666666667</v>
      </c>
      <c r="J5233" s="5">
        <v>114411093.55761699</v>
      </c>
      <c r="K5233" s="7">
        <v>6517</v>
      </c>
      <c r="L5233" s="7">
        <v>141</v>
      </c>
      <c r="M5233" s="8">
        <v>-33</v>
      </c>
      <c r="N5233" s="8">
        <v>417</v>
      </c>
      <c r="O5233" s="6">
        <v>780</v>
      </c>
    </row>
    <row r="5234" spans="1:15" x14ac:dyDescent="0.2">
      <c r="A5234" s="3">
        <v>35735</v>
      </c>
      <c r="B5234" t="s">
        <v>8</v>
      </c>
      <c r="C5234" t="s">
        <v>15</v>
      </c>
      <c r="D5234" s="7">
        <v>21084172.841200002</v>
      </c>
      <c r="E5234" s="5">
        <v>2853024.19</v>
      </c>
      <c r="F5234" s="5">
        <v>8420720.25</v>
      </c>
      <c r="G5234" s="5">
        <v>801498.79</v>
      </c>
      <c r="H5234" s="5">
        <v>9008929.6112000011</v>
      </c>
      <c r="I5234" s="5">
        <v>45768929.18333327</v>
      </c>
      <c r="J5234" s="5">
        <v>42728438.173828103</v>
      </c>
      <c r="K5234" s="7">
        <v>94332</v>
      </c>
      <c r="L5234" s="7">
        <v>-3</v>
      </c>
      <c r="M5234" s="8">
        <v>-2728</v>
      </c>
      <c r="N5234" s="8">
        <v>1862</v>
      </c>
      <c r="O5234" s="6">
        <v>3172</v>
      </c>
    </row>
    <row r="5235" spans="1:15" x14ac:dyDescent="0.2">
      <c r="A5235" s="3">
        <v>35735</v>
      </c>
      <c r="B5235" t="s">
        <v>8</v>
      </c>
      <c r="C5235" t="s">
        <v>15</v>
      </c>
      <c r="D5235" s="7">
        <v>142196.38080000001</v>
      </c>
      <c r="E5235" s="5">
        <v>37489</v>
      </c>
      <c r="F5235" s="5">
        <v>25405.49</v>
      </c>
      <c r="G5235" s="5">
        <v>2233.44</v>
      </c>
      <c r="H5235" s="5">
        <v>77068.450800000006</v>
      </c>
      <c r="I5235" s="5">
        <v>255379.33333333343</v>
      </c>
      <c r="J5235" s="5">
        <v>926937.61816406297</v>
      </c>
      <c r="K5235" s="7">
        <v>14</v>
      </c>
      <c r="L5235" s="7">
        <v>0</v>
      </c>
      <c r="M5235" s="8">
        <v>-379</v>
      </c>
      <c r="N5235" s="8">
        <v>1</v>
      </c>
      <c r="O5235" s="6">
        <v>3</v>
      </c>
    </row>
    <row r="5236" spans="1:15" x14ac:dyDescent="0.2">
      <c r="A5236" s="3">
        <v>35735</v>
      </c>
      <c r="B5236" t="s">
        <v>8</v>
      </c>
      <c r="C5236" t="s">
        <v>15</v>
      </c>
      <c r="D5236" s="7">
        <v>21975127.1107</v>
      </c>
      <c r="E5236" s="5">
        <v>2686539.88</v>
      </c>
      <c r="F5236" s="5">
        <v>9543530.7699999996</v>
      </c>
      <c r="G5236" s="5">
        <v>821152.86</v>
      </c>
      <c r="H5236" s="5">
        <v>8923903.6007000022</v>
      </c>
      <c r="I5236" s="5">
        <v>28803005.900000006</v>
      </c>
      <c r="J5236" s="5">
        <v>49081407.628906302</v>
      </c>
      <c r="K5236" s="7">
        <v>85884</v>
      </c>
      <c r="L5236" s="7">
        <v>-2</v>
      </c>
      <c r="M5236" s="8">
        <v>-2922</v>
      </c>
      <c r="N5236" s="8">
        <v>1886</v>
      </c>
      <c r="O5236" s="6">
        <v>3047</v>
      </c>
    </row>
    <row r="5237" spans="1:15" x14ac:dyDescent="0.2">
      <c r="A5237" s="3">
        <v>35735</v>
      </c>
      <c r="B5237" t="s">
        <v>8</v>
      </c>
      <c r="C5237" t="s">
        <v>17</v>
      </c>
      <c r="D5237" s="7">
        <v>44497.347999999998</v>
      </c>
      <c r="E5237" s="5">
        <v>5885.86</v>
      </c>
      <c r="F5237" s="5">
        <v>28467.15</v>
      </c>
      <c r="G5237" s="5">
        <v>195.61</v>
      </c>
      <c r="H5237" s="5">
        <v>9948.7279999999955</v>
      </c>
      <c r="I5237" s="5">
        <v>21531.433333333349</v>
      </c>
      <c r="J5237" s="5">
        <v>40234.981374740601</v>
      </c>
      <c r="K5237" s="7">
        <v>23</v>
      </c>
      <c r="L5237" s="7">
        <v>0</v>
      </c>
      <c r="M5237" s="8">
        <v>1</v>
      </c>
      <c r="N5237" s="8">
        <v>0</v>
      </c>
      <c r="O5237" s="6">
        <v>1</v>
      </c>
    </row>
    <row r="5238" spans="1:15" x14ac:dyDescent="0.2">
      <c r="A5238" s="3">
        <v>35735</v>
      </c>
      <c r="B5238" t="s">
        <v>8</v>
      </c>
      <c r="C5238" t="s">
        <v>17</v>
      </c>
      <c r="D5238" s="7">
        <v>1851.6063999999999</v>
      </c>
      <c r="E5238" s="5">
        <v>0</v>
      </c>
      <c r="F5238" s="5">
        <v>1744.59</v>
      </c>
      <c r="G5238" s="5">
        <v>0</v>
      </c>
      <c r="H5238" s="5">
        <v>107.01639999999998</v>
      </c>
      <c r="I5238" s="5">
        <v>1809.5166666666667</v>
      </c>
      <c r="J5238" s="5">
        <v>0</v>
      </c>
      <c r="K5238" s="7">
        <v>2</v>
      </c>
      <c r="L5238" s="7">
        <v>0</v>
      </c>
      <c r="M5238" s="8">
        <v>0</v>
      </c>
      <c r="N5238" s="8">
        <v>0</v>
      </c>
      <c r="O5238" s="6">
        <v>0</v>
      </c>
    </row>
    <row r="5239" spans="1:15" x14ac:dyDescent="0.2">
      <c r="A5239" s="3">
        <v>35735</v>
      </c>
      <c r="B5239" t="s">
        <v>8</v>
      </c>
      <c r="C5239" t="s">
        <v>15</v>
      </c>
      <c r="D5239" s="7">
        <v>1933820.9169000001</v>
      </c>
      <c r="E5239" s="5">
        <v>195391.81</v>
      </c>
      <c r="F5239" s="5">
        <v>1268070.27</v>
      </c>
      <c r="G5239" s="5">
        <v>33059.519999999997</v>
      </c>
      <c r="H5239" s="5">
        <v>437299.31689999998</v>
      </c>
      <c r="I5239" s="5">
        <v>1157539.9833333327</v>
      </c>
      <c r="J5239" s="5">
        <v>2704622.5966796898</v>
      </c>
      <c r="K5239" s="7">
        <v>7791</v>
      </c>
      <c r="L5239" s="7">
        <v>2</v>
      </c>
      <c r="M5239" s="8">
        <v>-115</v>
      </c>
      <c r="N5239" s="8">
        <v>551</v>
      </c>
      <c r="O5239" s="6">
        <v>985</v>
      </c>
    </row>
    <row r="5240" spans="1:15" x14ac:dyDescent="0.2">
      <c r="A5240" s="3">
        <v>35735</v>
      </c>
      <c r="B5240" t="s">
        <v>8</v>
      </c>
      <c r="C5240" t="s">
        <v>18</v>
      </c>
      <c r="D5240" s="7">
        <v>1811.0183999999999</v>
      </c>
      <c r="E5240" s="5">
        <v>1510.85</v>
      </c>
      <c r="F5240" s="5">
        <v>142.44999999999999</v>
      </c>
      <c r="G5240" s="5">
        <v>155.79</v>
      </c>
      <c r="H5240" s="5">
        <v>1.928400000000039</v>
      </c>
      <c r="I5240" s="5">
        <v>8.2833333333333385</v>
      </c>
      <c r="J5240" s="5">
        <v>315.76335811615002</v>
      </c>
      <c r="K5240" s="7">
        <v>21</v>
      </c>
      <c r="L5240" s="7">
        <v>0</v>
      </c>
      <c r="M5240" s="8">
        <v>0</v>
      </c>
      <c r="N5240" s="8">
        <v>0</v>
      </c>
      <c r="O5240" s="6">
        <v>1</v>
      </c>
    </row>
    <row r="5241" spans="1:15" x14ac:dyDescent="0.2">
      <c r="A5241" s="3">
        <v>35735</v>
      </c>
      <c r="B5241" t="s">
        <v>8</v>
      </c>
      <c r="C5241" t="s">
        <v>17</v>
      </c>
      <c r="D5241" s="7">
        <v>16536368.269300001</v>
      </c>
      <c r="E5241" s="5">
        <v>5345190.51000001</v>
      </c>
      <c r="F5241" s="5">
        <v>4714788.67</v>
      </c>
      <c r="G5241" s="5">
        <v>865450.18</v>
      </c>
      <c r="H5241" s="5">
        <v>5610938.9092999902</v>
      </c>
      <c r="I5241" s="5">
        <v>20008546.683333311</v>
      </c>
      <c r="J5241" s="5">
        <v>52000103.1318359</v>
      </c>
      <c r="K5241" s="7">
        <v>21107</v>
      </c>
      <c r="L5241" s="7">
        <v>263</v>
      </c>
      <c r="M5241" s="8">
        <v>1317</v>
      </c>
      <c r="N5241" s="8">
        <v>464</v>
      </c>
      <c r="O5241" s="6">
        <v>1067</v>
      </c>
    </row>
    <row r="5242" spans="1:15" x14ac:dyDescent="0.2">
      <c r="A5242" s="3">
        <v>35735</v>
      </c>
      <c r="B5242" t="s">
        <v>8</v>
      </c>
      <c r="C5242" t="s">
        <v>17</v>
      </c>
      <c r="D5242" s="7">
        <v>1450395.7427999999</v>
      </c>
      <c r="E5242" s="5">
        <v>547680.76</v>
      </c>
      <c r="F5242" s="5">
        <v>472681.43</v>
      </c>
      <c r="G5242" s="5">
        <v>92777.54</v>
      </c>
      <c r="H5242" s="5">
        <v>337256.01279999991</v>
      </c>
      <c r="I5242" s="5">
        <v>1397721.6833333336</v>
      </c>
      <c r="J5242" s="5">
        <v>2905889.2792968699</v>
      </c>
      <c r="K5242" s="7">
        <v>1662</v>
      </c>
      <c r="L5242" s="7">
        <v>0</v>
      </c>
      <c r="M5242" s="8">
        <v>221</v>
      </c>
      <c r="N5242" s="8">
        <v>4</v>
      </c>
      <c r="O5242" s="6">
        <v>5</v>
      </c>
    </row>
    <row r="5243" spans="1:15" x14ac:dyDescent="0.2">
      <c r="A5243" s="3">
        <v>35735</v>
      </c>
      <c r="B5243" t="s">
        <v>8</v>
      </c>
      <c r="C5243" t="s">
        <v>17</v>
      </c>
      <c r="D5243" s="7">
        <v>554547.55200000003</v>
      </c>
      <c r="E5243" s="5">
        <v>2492.86</v>
      </c>
      <c r="F5243" s="5">
        <v>48009.279999999999</v>
      </c>
      <c r="G5243" s="5">
        <v>5872.93</v>
      </c>
      <c r="H5243" s="5">
        <v>498172.48200000002</v>
      </c>
      <c r="I5243" s="5">
        <v>3153291.2166666673</v>
      </c>
      <c r="J5243" s="5">
        <v>5276569.4589843797</v>
      </c>
      <c r="K5243" s="7">
        <v>4670</v>
      </c>
      <c r="L5243" s="7">
        <v>3</v>
      </c>
      <c r="M5243" s="8">
        <v>330</v>
      </c>
      <c r="N5243" s="8">
        <v>30</v>
      </c>
      <c r="O5243" s="6">
        <v>50</v>
      </c>
    </row>
    <row r="5244" spans="1:15" x14ac:dyDescent="0.2">
      <c r="A5244" s="3">
        <v>35735</v>
      </c>
      <c r="B5244" t="s">
        <v>8</v>
      </c>
      <c r="C5244" t="s">
        <v>16</v>
      </c>
      <c r="D5244" s="7">
        <v>75508.685600000099</v>
      </c>
      <c r="E5244" s="5">
        <v>55452.480000000003</v>
      </c>
      <c r="F5244" s="5">
        <v>9762.5300000000007</v>
      </c>
      <c r="G5244" s="5">
        <v>834.75</v>
      </c>
      <c r="H5244" s="5">
        <v>9458.9256000000951</v>
      </c>
      <c r="I5244" s="5">
        <v>19285.316666666666</v>
      </c>
      <c r="J5244" s="5">
        <v>1323069.2402343799</v>
      </c>
      <c r="K5244" s="7">
        <v>265</v>
      </c>
      <c r="L5244" s="7">
        <v>1</v>
      </c>
      <c r="M5244" s="8">
        <v>8</v>
      </c>
      <c r="N5244" s="8">
        <v>26</v>
      </c>
      <c r="O5244" s="6">
        <v>40</v>
      </c>
    </row>
    <row r="5245" spans="1:15" x14ac:dyDescent="0.2">
      <c r="A5245" s="3">
        <v>35735</v>
      </c>
      <c r="B5245" t="s">
        <v>8</v>
      </c>
      <c r="C5245" t="s">
        <v>16</v>
      </c>
      <c r="D5245" s="7">
        <v>1074660.0935</v>
      </c>
      <c r="E5245" s="5">
        <v>905785.64</v>
      </c>
      <c r="F5245" s="5">
        <v>101462.28</v>
      </c>
      <c r="G5245" s="5">
        <v>3069.11</v>
      </c>
      <c r="H5245" s="5">
        <v>64343.063499999946</v>
      </c>
      <c r="I5245" s="5">
        <v>74926.066666666637</v>
      </c>
      <c r="J5245" s="5">
        <v>27996097.9443359</v>
      </c>
      <c r="K5245" s="7">
        <v>4018</v>
      </c>
      <c r="L5245" s="7">
        <v>523</v>
      </c>
      <c r="M5245" s="8">
        <v>86</v>
      </c>
      <c r="N5245" s="8">
        <v>287</v>
      </c>
      <c r="O5245" s="6">
        <v>913</v>
      </c>
    </row>
    <row r="5246" spans="1:15" x14ac:dyDescent="0.2">
      <c r="A5246" s="3">
        <v>35735</v>
      </c>
      <c r="B5246" t="s">
        <v>8</v>
      </c>
      <c r="C5246" t="s">
        <v>16</v>
      </c>
      <c r="D5246" s="7">
        <v>37212.749900000003</v>
      </c>
      <c r="E5246" s="5">
        <v>34114.910000000003</v>
      </c>
      <c r="F5246" s="5">
        <v>1961.56</v>
      </c>
      <c r="G5246" s="5">
        <v>124.53</v>
      </c>
      <c r="H5246" s="5">
        <v>1011.7498999999991</v>
      </c>
      <c r="I5246" s="5">
        <v>108.79999999999998</v>
      </c>
      <c r="J5246" s="5">
        <v>2870211.4267578102</v>
      </c>
      <c r="K5246" s="7">
        <v>236</v>
      </c>
      <c r="L5246" s="7">
        <v>0</v>
      </c>
      <c r="M5246" s="8">
        <v>4</v>
      </c>
      <c r="N5246" s="8">
        <v>17</v>
      </c>
      <c r="O5246" s="6">
        <v>18</v>
      </c>
    </row>
    <row r="5247" spans="1:15" x14ac:dyDescent="0.2">
      <c r="A5247" s="3">
        <v>35735</v>
      </c>
      <c r="B5247" t="s">
        <v>8</v>
      </c>
      <c r="C5247" t="s">
        <v>18</v>
      </c>
      <c r="D5247" s="7">
        <v>0</v>
      </c>
      <c r="E5247" s="5">
        <v>0</v>
      </c>
      <c r="F5247" s="5">
        <v>0</v>
      </c>
      <c r="G5247" s="5">
        <v>0</v>
      </c>
      <c r="H5247" s="5">
        <v>0</v>
      </c>
      <c r="I5247" s="5">
        <v>0</v>
      </c>
      <c r="J5247" s="5">
        <v>0</v>
      </c>
      <c r="K5247" s="7">
        <v>0</v>
      </c>
      <c r="L5247" s="7">
        <v>0</v>
      </c>
      <c r="M5247" s="8">
        <v>0</v>
      </c>
      <c r="N5247" s="8">
        <v>0</v>
      </c>
      <c r="O5247" s="6">
        <v>0</v>
      </c>
    </row>
    <row r="5248" spans="1:15" x14ac:dyDescent="0.2">
      <c r="A5248" s="3">
        <v>35735</v>
      </c>
      <c r="B5248" t="s">
        <v>9</v>
      </c>
      <c r="C5248" t="s">
        <v>15</v>
      </c>
      <c r="D5248" s="7">
        <v>197557.6998</v>
      </c>
      <c r="E5248" s="5">
        <v>33781.86</v>
      </c>
      <c r="F5248" s="5">
        <v>70255.31</v>
      </c>
      <c r="G5248" s="5">
        <v>4471.37</v>
      </c>
      <c r="H5248" s="5">
        <v>89049.159800000023</v>
      </c>
      <c r="I5248" s="5">
        <v>258811.20000000004</v>
      </c>
      <c r="J5248" s="5">
        <v>609984.60156250105</v>
      </c>
      <c r="K5248" s="7">
        <v>1035</v>
      </c>
      <c r="L5248" s="7">
        <v>0</v>
      </c>
      <c r="M5248" s="8">
        <v>-13</v>
      </c>
      <c r="N5248" s="8">
        <v>38</v>
      </c>
      <c r="O5248" s="6">
        <v>64</v>
      </c>
    </row>
    <row r="5249" spans="1:15" x14ac:dyDescent="0.2">
      <c r="A5249" s="3">
        <v>35735</v>
      </c>
      <c r="B5249" t="s">
        <v>9</v>
      </c>
      <c r="C5249" t="s">
        <v>17</v>
      </c>
      <c r="D5249" s="7">
        <v>601189.40599999996</v>
      </c>
      <c r="E5249" s="5">
        <v>145677.12</v>
      </c>
      <c r="F5249" s="5">
        <v>189847.87</v>
      </c>
      <c r="G5249" s="5">
        <v>29390.01</v>
      </c>
      <c r="H5249" s="5">
        <v>236274.40599999996</v>
      </c>
      <c r="I5249" s="5">
        <v>826913.49999999872</v>
      </c>
      <c r="J5249" s="5">
        <v>2499010.2509765602</v>
      </c>
      <c r="K5249" s="7">
        <v>1161</v>
      </c>
      <c r="L5249" s="7">
        <v>0</v>
      </c>
      <c r="M5249" s="8">
        <v>10</v>
      </c>
      <c r="N5249" s="8">
        <v>16</v>
      </c>
      <c r="O5249" s="6">
        <v>30</v>
      </c>
    </row>
    <row r="5250" spans="1:15" x14ac:dyDescent="0.2">
      <c r="A5250" s="3">
        <v>35735</v>
      </c>
      <c r="B5250" t="s">
        <v>9</v>
      </c>
      <c r="C5250" t="s">
        <v>17</v>
      </c>
      <c r="D5250" s="7">
        <v>71902.233999999997</v>
      </c>
      <c r="E5250" s="5">
        <v>20956.490000000002</v>
      </c>
      <c r="F5250" s="5">
        <v>24000.68</v>
      </c>
      <c r="G5250" s="5">
        <v>1916.66</v>
      </c>
      <c r="H5250" s="5">
        <v>25028.403999999991</v>
      </c>
      <c r="I5250" s="5">
        <v>79003.066666666637</v>
      </c>
      <c r="J5250" s="5">
        <v>1777531.5527343799</v>
      </c>
      <c r="K5250" s="7">
        <v>105</v>
      </c>
      <c r="L5250" s="7">
        <v>0</v>
      </c>
      <c r="M5250" s="8">
        <v>15</v>
      </c>
      <c r="N5250" s="8">
        <v>2</v>
      </c>
      <c r="O5250" s="6">
        <v>2</v>
      </c>
    </row>
    <row r="5251" spans="1:15" x14ac:dyDescent="0.2">
      <c r="A5251" s="3">
        <v>35735</v>
      </c>
      <c r="B5251" t="s">
        <v>9</v>
      </c>
      <c r="C5251" t="s">
        <v>15</v>
      </c>
      <c r="D5251" s="7">
        <v>25319.543399999999</v>
      </c>
      <c r="E5251" s="5">
        <v>4894.57</v>
      </c>
      <c r="F5251" s="5">
        <v>10426.23</v>
      </c>
      <c r="G5251" s="5">
        <v>1425.01</v>
      </c>
      <c r="H5251" s="5">
        <v>8573.7333999999992</v>
      </c>
      <c r="I5251" s="5">
        <v>28018.466666666627</v>
      </c>
      <c r="J5251" s="5">
        <v>85662.05859375</v>
      </c>
      <c r="K5251" s="7">
        <v>99</v>
      </c>
      <c r="L5251" s="7">
        <v>0</v>
      </c>
      <c r="M5251" s="8">
        <v>7</v>
      </c>
      <c r="N5251" s="8">
        <v>8</v>
      </c>
      <c r="O5251" s="6">
        <v>12</v>
      </c>
    </row>
    <row r="5252" spans="1:15" x14ac:dyDescent="0.2">
      <c r="A5252" s="3">
        <v>35735</v>
      </c>
      <c r="B5252" t="s">
        <v>9</v>
      </c>
      <c r="C5252" t="s">
        <v>17</v>
      </c>
      <c r="D5252" s="7">
        <v>323944.71120000002</v>
      </c>
      <c r="E5252" s="5">
        <v>51966.62</v>
      </c>
      <c r="F5252" s="5">
        <v>113873.17</v>
      </c>
      <c r="G5252" s="5">
        <v>14169.7</v>
      </c>
      <c r="H5252" s="5">
        <v>143935.22120000003</v>
      </c>
      <c r="I5252" s="5">
        <v>670861.28333333367</v>
      </c>
      <c r="J5252" s="5">
        <v>881146.49902343797</v>
      </c>
      <c r="K5252" s="7">
        <v>1095</v>
      </c>
      <c r="L5252" s="7">
        <v>0</v>
      </c>
      <c r="M5252" s="8">
        <v>44</v>
      </c>
      <c r="N5252" s="8">
        <v>13</v>
      </c>
      <c r="O5252" s="6">
        <v>19</v>
      </c>
    </row>
    <row r="5253" spans="1:15" x14ac:dyDescent="0.2">
      <c r="A5253" s="3">
        <v>35735</v>
      </c>
      <c r="B5253" t="s">
        <v>9</v>
      </c>
      <c r="C5253" t="s">
        <v>15</v>
      </c>
      <c r="D5253" s="7">
        <v>343747.85619999998</v>
      </c>
      <c r="E5253" s="5">
        <v>59667.58</v>
      </c>
      <c r="F5253" s="5">
        <v>123308.64</v>
      </c>
      <c r="G5253" s="5">
        <v>15732.33</v>
      </c>
      <c r="H5253" s="5">
        <v>145039.30619999996</v>
      </c>
      <c r="I5253" s="5">
        <v>703134.88333333388</v>
      </c>
      <c r="J5253" s="5">
        <v>960542.21875000198</v>
      </c>
      <c r="K5253" s="7">
        <v>1302</v>
      </c>
      <c r="L5253" s="7">
        <v>0</v>
      </c>
      <c r="M5253" s="8">
        <v>-40</v>
      </c>
      <c r="N5253" s="8">
        <v>28</v>
      </c>
      <c r="O5253" s="6">
        <v>47</v>
      </c>
    </row>
    <row r="5254" spans="1:15" x14ac:dyDescent="0.2">
      <c r="A5254" s="3">
        <v>35735</v>
      </c>
      <c r="B5254" t="s">
        <v>9</v>
      </c>
      <c r="C5254" t="s">
        <v>15</v>
      </c>
      <c r="D5254" s="7">
        <v>4781.1229999999996</v>
      </c>
      <c r="E5254" s="5">
        <v>1841.62</v>
      </c>
      <c r="F5254" s="5">
        <v>922.08</v>
      </c>
      <c r="G5254" s="5">
        <v>175.37</v>
      </c>
      <c r="H5254" s="5">
        <v>1842.0529999999999</v>
      </c>
      <c r="I5254" s="5">
        <v>7131.4666666666635</v>
      </c>
      <c r="J5254" s="5">
        <v>75157.6904296875</v>
      </c>
      <c r="K5254" s="7">
        <v>0</v>
      </c>
      <c r="L5254" s="7">
        <v>0</v>
      </c>
      <c r="M5254" s="8">
        <v>-12</v>
      </c>
      <c r="N5254" s="8">
        <v>0</v>
      </c>
      <c r="O5254" s="6">
        <v>0</v>
      </c>
    </row>
    <row r="5255" spans="1:15" x14ac:dyDescent="0.2">
      <c r="A5255" s="3">
        <v>35735</v>
      </c>
      <c r="B5255" t="s">
        <v>9</v>
      </c>
      <c r="C5255" t="s">
        <v>15</v>
      </c>
      <c r="D5255" s="7">
        <v>706322.32680000004</v>
      </c>
      <c r="E5255" s="5">
        <v>101686.19</v>
      </c>
      <c r="F5255" s="5">
        <v>289561.45</v>
      </c>
      <c r="G5255" s="5">
        <v>24590.03</v>
      </c>
      <c r="H5255" s="5">
        <v>290484.6568</v>
      </c>
      <c r="I5255" s="5">
        <v>787744.94999999972</v>
      </c>
      <c r="J5255" s="5">
        <v>1749126.6181640599</v>
      </c>
      <c r="K5255" s="7">
        <v>2880</v>
      </c>
      <c r="L5255" s="7">
        <v>0</v>
      </c>
      <c r="M5255" s="8">
        <v>-80</v>
      </c>
      <c r="N5255" s="8">
        <v>81</v>
      </c>
      <c r="O5255" s="6">
        <v>173</v>
      </c>
    </row>
    <row r="5256" spans="1:15" x14ac:dyDescent="0.2">
      <c r="A5256" s="3">
        <v>35735</v>
      </c>
      <c r="B5256" t="s">
        <v>9</v>
      </c>
      <c r="C5256" t="s">
        <v>15</v>
      </c>
      <c r="D5256" s="7">
        <v>27083.439600000002</v>
      </c>
      <c r="E5256" s="5">
        <v>1692.83</v>
      </c>
      <c r="F5256" s="5">
        <v>18096.75</v>
      </c>
      <c r="G5256" s="5">
        <v>589.11</v>
      </c>
      <c r="H5256" s="5">
        <v>6704.7496000000037</v>
      </c>
      <c r="I5256" s="5">
        <v>17861.483333333337</v>
      </c>
      <c r="J5256" s="5">
        <v>58677.7841796875</v>
      </c>
      <c r="K5256" s="7">
        <v>153</v>
      </c>
      <c r="L5256" s="7">
        <v>0</v>
      </c>
      <c r="M5256" s="8">
        <v>-2</v>
      </c>
      <c r="N5256" s="8">
        <v>13</v>
      </c>
      <c r="O5256" s="6">
        <v>14</v>
      </c>
    </row>
    <row r="5257" spans="1:15" x14ac:dyDescent="0.2">
      <c r="A5257" s="3">
        <v>35735</v>
      </c>
      <c r="B5257" t="s">
        <v>9</v>
      </c>
      <c r="C5257" t="s">
        <v>17</v>
      </c>
      <c r="D5257" s="7">
        <v>383054.27</v>
      </c>
      <c r="E5257" s="5">
        <v>122562.42</v>
      </c>
      <c r="F5257" s="5">
        <v>103441.33</v>
      </c>
      <c r="G5257" s="5">
        <v>19276.03</v>
      </c>
      <c r="H5257" s="5">
        <v>137774.49000000002</v>
      </c>
      <c r="I5257" s="5">
        <v>471585.51666666695</v>
      </c>
      <c r="J5257" s="5">
        <v>1410901.45703125</v>
      </c>
      <c r="K5257" s="7">
        <v>483</v>
      </c>
      <c r="L5257" s="7">
        <v>0</v>
      </c>
      <c r="M5257" s="8">
        <v>42</v>
      </c>
      <c r="N5257" s="8">
        <v>1</v>
      </c>
      <c r="O5257" s="6">
        <v>8</v>
      </c>
    </row>
    <row r="5258" spans="1:15" x14ac:dyDescent="0.2">
      <c r="A5258" s="3">
        <v>35735</v>
      </c>
      <c r="B5258" t="s">
        <v>9</v>
      </c>
      <c r="C5258" t="s">
        <v>17</v>
      </c>
      <c r="D5258" s="7">
        <v>31424.703799999999</v>
      </c>
      <c r="E5258" s="5">
        <v>12031.11</v>
      </c>
      <c r="F5258" s="5">
        <v>10167.57</v>
      </c>
      <c r="G5258" s="5">
        <v>1941.98</v>
      </c>
      <c r="H5258" s="5">
        <v>7284.0437999999995</v>
      </c>
      <c r="I5258" s="5">
        <v>37704.016666666692</v>
      </c>
      <c r="J5258" s="5">
        <v>119093.47753906299</v>
      </c>
      <c r="K5258" s="7">
        <v>34</v>
      </c>
      <c r="L5258" s="7">
        <v>0</v>
      </c>
      <c r="M5258" s="8">
        <v>4</v>
      </c>
      <c r="N5258" s="8">
        <v>0</v>
      </c>
      <c r="O5258" s="6">
        <v>0</v>
      </c>
    </row>
    <row r="5259" spans="1:15" x14ac:dyDescent="0.2">
      <c r="A5259" s="3">
        <v>35735</v>
      </c>
      <c r="B5259" t="s">
        <v>9</v>
      </c>
      <c r="C5259" t="s">
        <v>17</v>
      </c>
      <c r="D5259" s="7">
        <v>9964.7641999999996</v>
      </c>
      <c r="E5259" s="5">
        <v>19.149999999999999</v>
      </c>
      <c r="F5259" s="5">
        <v>1398.36</v>
      </c>
      <c r="G5259" s="5">
        <v>58.67</v>
      </c>
      <c r="H5259" s="5">
        <v>8488.5841999999993</v>
      </c>
      <c r="I5259" s="5">
        <v>54183.8500000001</v>
      </c>
      <c r="J5259" s="5">
        <v>116223.87792968799</v>
      </c>
      <c r="K5259" s="7">
        <v>87</v>
      </c>
      <c r="L5259" s="7">
        <v>0</v>
      </c>
      <c r="M5259" s="8">
        <v>6</v>
      </c>
      <c r="N5259" s="8">
        <v>0</v>
      </c>
      <c r="O5259" s="6">
        <v>2</v>
      </c>
    </row>
    <row r="5260" spans="1:15" x14ac:dyDescent="0.2">
      <c r="A5260" s="3">
        <v>35735</v>
      </c>
      <c r="B5260" t="s">
        <v>9</v>
      </c>
      <c r="C5260" t="s">
        <v>16</v>
      </c>
      <c r="D5260" s="7">
        <v>957.57740000000001</v>
      </c>
      <c r="E5260" s="5">
        <v>127.2</v>
      </c>
      <c r="F5260" s="5">
        <v>621.32000000000005</v>
      </c>
      <c r="G5260" s="5">
        <v>47.54</v>
      </c>
      <c r="H5260" s="5">
        <v>161.51739999999992</v>
      </c>
      <c r="I5260" s="5">
        <v>356.15000000000134</v>
      </c>
      <c r="J5260" s="5">
        <v>2631.7353515625</v>
      </c>
      <c r="K5260" s="7">
        <v>2</v>
      </c>
      <c r="L5260" s="7">
        <v>0</v>
      </c>
      <c r="M5260" s="8">
        <v>0</v>
      </c>
      <c r="N5260" s="8">
        <v>0</v>
      </c>
      <c r="O5260" s="6">
        <v>0</v>
      </c>
    </row>
    <row r="5261" spans="1:15" x14ac:dyDescent="0.2">
      <c r="A5261" s="3">
        <v>35735</v>
      </c>
      <c r="B5261" t="s">
        <v>9</v>
      </c>
      <c r="C5261" t="s">
        <v>16</v>
      </c>
      <c r="D5261" s="7">
        <v>4071.0340999999999</v>
      </c>
      <c r="E5261" s="5">
        <v>1324.23</v>
      </c>
      <c r="F5261" s="5">
        <v>1018.82</v>
      </c>
      <c r="G5261" s="5">
        <v>25.39</v>
      </c>
      <c r="H5261" s="5">
        <v>1702.5940999999996</v>
      </c>
      <c r="I5261" s="5">
        <v>2947.9833333333336</v>
      </c>
      <c r="J5261" s="5">
        <v>22773.9658203125</v>
      </c>
      <c r="K5261" s="7">
        <v>14</v>
      </c>
      <c r="L5261" s="7">
        <v>0</v>
      </c>
      <c r="M5261" s="8">
        <v>1</v>
      </c>
      <c r="N5261" s="8">
        <v>2</v>
      </c>
      <c r="O5261" s="6">
        <v>2</v>
      </c>
    </row>
    <row r="5262" spans="1:15" x14ac:dyDescent="0.2">
      <c r="A5262" s="3">
        <v>35735</v>
      </c>
      <c r="B5262" t="s">
        <v>9</v>
      </c>
      <c r="C5262" t="s">
        <v>16</v>
      </c>
      <c r="D5262" s="7">
        <v>0</v>
      </c>
      <c r="E5262" s="5">
        <v>0</v>
      </c>
      <c r="F5262" s="5">
        <v>0</v>
      </c>
      <c r="G5262" s="5">
        <v>0</v>
      </c>
      <c r="H5262" s="5">
        <v>0</v>
      </c>
      <c r="I5262" s="5">
        <v>0</v>
      </c>
      <c r="J5262" s="5">
        <v>24.8212890625</v>
      </c>
      <c r="K5262" s="7">
        <v>1</v>
      </c>
      <c r="L5262" s="7">
        <v>0</v>
      </c>
      <c r="M5262" s="8">
        <v>0</v>
      </c>
      <c r="N5262" s="8">
        <v>0</v>
      </c>
      <c r="O5262" s="6">
        <v>0</v>
      </c>
    </row>
    <row r="5263" spans="1:15" x14ac:dyDescent="0.2">
      <c r="A5263" s="3">
        <v>35735</v>
      </c>
      <c r="B5263" t="s">
        <v>10</v>
      </c>
      <c r="C5263" t="s">
        <v>15</v>
      </c>
      <c r="D5263" s="7">
        <v>96.319400000000002</v>
      </c>
      <c r="E5263" s="5">
        <v>4.3099999999999996</v>
      </c>
      <c r="F5263" s="5">
        <v>53.36</v>
      </c>
      <c r="G5263" s="5">
        <v>9.66</v>
      </c>
      <c r="H5263" s="5">
        <v>28.9894</v>
      </c>
      <c r="I5263" s="5">
        <v>166.16666666666669</v>
      </c>
      <c r="J5263" s="5">
        <v>2.484375</v>
      </c>
      <c r="K5263" s="7">
        <v>1</v>
      </c>
      <c r="L5263" s="7">
        <v>0</v>
      </c>
      <c r="M5263" s="8">
        <v>0</v>
      </c>
      <c r="N5263" s="8">
        <v>0</v>
      </c>
      <c r="O5263" s="6">
        <v>0</v>
      </c>
    </row>
    <row r="5264" spans="1:15" x14ac:dyDescent="0.2">
      <c r="A5264" s="3">
        <v>35735</v>
      </c>
      <c r="B5264" t="s">
        <v>10</v>
      </c>
      <c r="C5264" t="s">
        <v>15</v>
      </c>
      <c r="D5264" s="7">
        <v>688539.37349999999</v>
      </c>
      <c r="E5264" s="5">
        <v>42733.74</v>
      </c>
      <c r="F5264" s="5">
        <v>333759.609</v>
      </c>
      <c r="G5264" s="5">
        <v>16007.95</v>
      </c>
      <c r="H5264" s="5">
        <v>296038.07449999999</v>
      </c>
      <c r="I5264" s="5">
        <v>788495.58333333279</v>
      </c>
      <c r="J5264" s="5">
        <v>326025.78893756901</v>
      </c>
      <c r="K5264" s="7">
        <v>3833</v>
      </c>
      <c r="L5264" s="7">
        <v>0</v>
      </c>
      <c r="M5264" s="8">
        <v>-59</v>
      </c>
      <c r="N5264" s="8">
        <v>92</v>
      </c>
      <c r="O5264" s="6">
        <v>117</v>
      </c>
    </row>
    <row r="5265" spans="1:15" x14ac:dyDescent="0.2">
      <c r="A5265" s="3">
        <v>35735</v>
      </c>
      <c r="B5265" t="s">
        <v>10</v>
      </c>
      <c r="C5265" t="s">
        <v>17</v>
      </c>
      <c r="D5265" s="7">
        <v>14689641.640799999</v>
      </c>
      <c r="E5265" s="5">
        <v>4514166</v>
      </c>
      <c r="F5265" s="5">
        <v>5238135.3499999996</v>
      </c>
      <c r="G5265" s="5">
        <v>760220.15</v>
      </c>
      <c r="H5265" s="5">
        <v>4177120.1407999997</v>
      </c>
      <c r="I5265" s="5">
        <v>15447836.566666657</v>
      </c>
      <c r="J5265" s="5">
        <v>60568922.484848</v>
      </c>
      <c r="K5265" s="7">
        <v>49069</v>
      </c>
      <c r="L5265" s="7">
        <v>9924</v>
      </c>
      <c r="M5265" s="8">
        <v>-780</v>
      </c>
      <c r="N5265" s="8">
        <v>1951</v>
      </c>
      <c r="O5265" s="6">
        <v>10190</v>
      </c>
    </row>
    <row r="5266" spans="1:15" x14ac:dyDescent="0.2">
      <c r="A5266" s="3">
        <v>35735</v>
      </c>
      <c r="B5266" t="s">
        <v>10</v>
      </c>
      <c r="C5266" t="s">
        <v>17</v>
      </c>
      <c r="D5266" s="7">
        <v>1418500.5717</v>
      </c>
      <c r="E5266" s="5">
        <v>559145.93000000005</v>
      </c>
      <c r="F5266" s="5">
        <v>439986.76</v>
      </c>
      <c r="G5266" s="5">
        <v>59301.2</v>
      </c>
      <c r="H5266" s="5">
        <v>360066.6816999999</v>
      </c>
      <c r="I5266" s="5">
        <v>1238993.9666666675</v>
      </c>
      <c r="J5266" s="5">
        <v>42915794.291992202</v>
      </c>
      <c r="K5266" s="7">
        <v>4258</v>
      </c>
      <c r="L5266" s="7">
        <v>1395</v>
      </c>
      <c r="M5266" s="8">
        <v>300</v>
      </c>
      <c r="N5266" s="8">
        <v>39</v>
      </c>
      <c r="O5266" s="6">
        <v>344</v>
      </c>
    </row>
    <row r="5267" spans="1:15" x14ac:dyDescent="0.2">
      <c r="A5267" s="3">
        <v>35735</v>
      </c>
      <c r="B5267" t="s">
        <v>10</v>
      </c>
      <c r="C5267" t="s">
        <v>15</v>
      </c>
      <c r="D5267" s="7">
        <v>330923.14319999999</v>
      </c>
      <c r="E5267" s="5">
        <v>110423.31</v>
      </c>
      <c r="F5267" s="5">
        <v>124960.34</v>
      </c>
      <c r="G5267" s="5">
        <v>8290.33</v>
      </c>
      <c r="H5267" s="5">
        <v>87249.163199999995</v>
      </c>
      <c r="I5267" s="5">
        <v>239876.01666666681</v>
      </c>
      <c r="J5267" s="5">
        <v>2735112.6884765602</v>
      </c>
      <c r="K5267" s="7">
        <v>2228</v>
      </c>
      <c r="L5267" s="7">
        <v>197</v>
      </c>
      <c r="M5267" s="8">
        <v>257</v>
      </c>
      <c r="N5267" s="8">
        <v>144</v>
      </c>
      <c r="O5267" s="6">
        <v>359</v>
      </c>
    </row>
    <row r="5268" spans="1:15" x14ac:dyDescent="0.2">
      <c r="A5268" s="3">
        <v>35735</v>
      </c>
      <c r="B5268" t="s">
        <v>10</v>
      </c>
      <c r="C5268" t="s">
        <v>17</v>
      </c>
      <c r="D5268" s="7">
        <v>4551599.7429</v>
      </c>
      <c r="E5268" s="5">
        <v>731246.92</v>
      </c>
      <c r="F5268" s="5">
        <v>1936744.2</v>
      </c>
      <c r="G5268" s="5">
        <v>186624.73</v>
      </c>
      <c r="H5268" s="5">
        <v>1696983.8929000001</v>
      </c>
      <c r="I5268" s="5">
        <v>7793958.8333333265</v>
      </c>
      <c r="J5268" s="5">
        <v>10878485.216796899</v>
      </c>
      <c r="K5268" s="7">
        <v>19089</v>
      </c>
      <c r="L5268" s="7">
        <v>680</v>
      </c>
      <c r="M5268" s="8">
        <v>758</v>
      </c>
      <c r="N5268" s="8">
        <v>418</v>
      </c>
      <c r="O5268" s="6">
        <v>1372</v>
      </c>
    </row>
    <row r="5269" spans="1:15" x14ac:dyDescent="0.2">
      <c r="A5269" s="3">
        <v>35735</v>
      </c>
      <c r="B5269" t="s">
        <v>10</v>
      </c>
      <c r="C5269" t="s">
        <v>16</v>
      </c>
      <c r="D5269" s="7">
        <v>1578290.7135000001</v>
      </c>
      <c r="E5269" s="5">
        <v>1541644.3</v>
      </c>
      <c r="F5269" s="5">
        <v>33922.480000000003</v>
      </c>
      <c r="G5269" s="5">
        <v>1215.99</v>
      </c>
      <c r="H5269" s="5">
        <v>1507.943500000021</v>
      </c>
      <c r="I5269" s="5">
        <v>67.083333333333329</v>
      </c>
      <c r="J5269" s="5">
        <v>66939697.427734397</v>
      </c>
      <c r="K5269" s="7">
        <v>3648</v>
      </c>
      <c r="L5269" s="7">
        <v>170</v>
      </c>
      <c r="M5269" s="8">
        <v>-15</v>
      </c>
      <c r="N5269" s="8">
        <v>232</v>
      </c>
      <c r="O5269" s="6">
        <v>475</v>
      </c>
    </row>
    <row r="5270" spans="1:15" x14ac:dyDescent="0.2">
      <c r="A5270" s="3">
        <v>35735</v>
      </c>
      <c r="B5270" t="s">
        <v>10</v>
      </c>
      <c r="C5270" t="s">
        <v>15</v>
      </c>
      <c r="D5270" s="7">
        <v>6180622.0891000004</v>
      </c>
      <c r="E5270" s="5">
        <v>1195896.19</v>
      </c>
      <c r="F5270" s="5">
        <v>2179691.63</v>
      </c>
      <c r="G5270" s="5">
        <v>232329.98</v>
      </c>
      <c r="H5270" s="5">
        <v>2572704.2891000002</v>
      </c>
      <c r="I5270" s="5">
        <v>10842331.699999997</v>
      </c>
      <c r="J5270" s="5">
        <v>20166619.052155498</v>
      </c>
      <c r="K5270" s="7">
        <v>32773</v>
      </c>
      <c r="L5270" s="7">
        <v>0</v>
      </c>
      <c r="M5270" s="8">
        <v>-746</v>
      </c>
      <c r="N5270" s="8">
        <v>1574</v>
      </c>
      <c r="O5270" s="6">
        <v>2574</v>
      </c>
    </row>
    <row r="5271" spans="1:15" x14ac:dyDescent="0.2">
      <c r="A5271" s="3">
        <v>35735</v>
      </c>
      <c r="B5271" t="s">
        <v>10</v>
      </c>
      <c r="C5271" t="s">
        <v>15</v>
      </c>
      <c r="D5271" s="7">
        <v>26916.5936</v>
      </c>
      <c r="E5271" s="5">
        <v>11180.83</v>
      </c>
      <c r="F5271" s="5">
        <v>3851.62</v>
      </c>
      <c r="G5271" s="5">
        <v>358.15</v>
      </c>
      <c r="H5271" s="5">
        <v>11525.9936</v>
      </c>
      <c r="I5271" s="5">
        <v>40940.750000000073</v>
      </c>
      <c r="J5271" s="5">
        <v>205514.80859375</v>
      </c>
      <c r="K5271" s="7">
        <v>2</v>
      </c>
      <c r="L5271" s="7">
        <v>0</v>
      </c>
      <c r="M5271" s="8">
        <v>-60</v>
      </c>
      <c r="N5271" s="8">
        <v>0</v>
      </c>
      <c r="O5271" s="6">
        <v>1</v>
      </c>
    </row>
    <row r="5272" spans="1:15" x14ac:dyDescent="0.2">
      <c r="A5272" s="3">
        <v>35735</v>
      </c>
      <c r="B5272" t="s">
        <v>10</v>
      </c>
      <c r="C5272" t="s">
        <v>15</v>
      </c>
      <c r="D5272" s="7">
        <v>5824973.7258000001</v>
      </c>
      <c r="E5272" s="5">
        <v>936955.76999999897</v>
      </c>
      <c r="F5272" s="5">
        <v>2357122.48</v>
      </c>
      <c r="G5272" s="5">
        <v>229429.72</v>
      </c>
      <c r="H5272" s="5">
        <v>2301465.7558000013</v>
      </c>
      <c r="I5272" s="5">
        <v>7060929.5999999978</v>
      </c>
      <c r="J5272" s="5">
        <v>18793862.122070301</v>
      </c>
      <c r="K5272" s="7">
        <v>26336</v>
      </c>
      <c r="L5272" s="7">
        <v>0</v>
      </c>
      <c r="M5272" s="8">
        <v>-685</v>
      </c>
      <c r="N5272" s="8">
        <v>873</v>
      </c>
      <c r="O5272" s="6">
        <v>1535</v>
      </c>
    </row>
    <row r="5273" spans="1:15" x14ac:dyDescent="0.2">
      <c r="A5273" s="3">
        <v>35735</v>
      </c>
      <c r="B5273" t="s">
        <v>10</v>
      </c>
      <c r="C5273" t="s">
        <v>17</v>
      </c>
      <c r="D5273" s="7">
        <v>0</v>
      </c>
      <c r="E5273" s="5">
        <v>0</v>
      </c>
      <c r="F5273" s="5">
        <v>0</v>
      </c>
      <c r="G5273" s="5">
        <v>0</v>
      </c>
      <c r="H5273" s="5">
        <v>0</v>
      </c>
      <c r="I5273" s="5">
        <v>0</v>
      </c>
      <c r="J5273" s="5">
        <v>0</v>
      </c>
      <c r="K5273" s="7">
        <v>0</v>
      </c>
      <c r="L5273" s="7">
        <v>0</v>
      </c>
      <c r="M5273" s="8">
        <v>0</v>
      </c>
      <c r="N5273" s="8">
        <v>0</v>
      </c>
      <c r="O5273" s="6">
        <v>0</v>
      </c>
    </row>
    <row r="5274" spans="1:15" x14ac:dyDescent="0.2">
      <c r="A5274" s="3">
        <v>35735</v>
      </c>
      <c r="B5274" t="s">
        <v>10</v>
      </c>
      <c r="C5274" t="s">
        <v>15</v>
      </c>
      <c r="D5274" s="7">
        <v>980793.63399999996</v>
      </c>
      <c r="E5274" s="5">
        <v>93651.18</v>
      </c>
      <c r="F5274" s="5">
        <v>674410.16</v>
      </c>
      <c r="G5274" s="5">
        <v>14769.66</v>
      </c>
      <c r="H5274" s="5">
        <v>197962.63399999987</v>
      </c>
      <c r="I5274" s="5">
        <v>566302.53333333356</v>
      </c>
      <c r="J5274" s="5">
        <v>1282463.7792968799</v>
      </c>
      <c r="K5274" s="7">
        <v>3981</v>
      </c>
      <c r="L5274" s="7">
        <v>0</v>
      </c>
      <c r="M5274" s="8">
        <v>-68</v>
      </c>
      <c r="N5274" s="8">
        <v>334</v>
      </c>
      <c r="O5274" s="6">
        <v>548</v>
      </c>
    </row>
    <row r="5275" spans="1:15" x14ac:dyDescent="0.2">
      <c r="A5275" s="3">
        <v>35735</v>
      </c>
      <c r="B5275" t="s">
        <v>10</v>
      </c>
      <c r="C5275" t="s">
        <v>17</v>
      </c>
      <c r="D5275" s="7">
        <v>4748891.2495999997</v>
      </c>
      <c r="E5275" s="5">
        <v>1570090.02</v>
      </c>
      <c r="F5275" s="5">
        <v>1342104.43</v>
      </c>
      <c r="G5275" s="5">
        <v>238594.04</v>
      </c>
      <c r="H5275" s="5">
        <v>1598102.7595999998</v>
      </c>
      <c r="I5275" s="5">
        <v>5339518.3500000034</v>
      </c>
      <c r="J5275" s="5">
        <v>20463726.519531298</v>
      </c>
      <c r="K5275" s="7">
        <v>6288</v>
      </c>
      <c r="L5275" s="7">
        <v>93</v>
      </c>
      <c r="M5275" s="8">
        <v>447</v>
      </c>
      <c r="N5275" s="8">
        <v>99</v>
      </c>
      <c r="O5275" s="6">
        <v>430</v>
      </c>
    </row>
    <row r="5276" spans="1:15" x14ac:dyDescent="0.2">
      <c r="A5276" s="3">
        <v>35735</v>
      </c>
      <c r="B5276" t="s">
        <v>10</v>
      </c>
      <c r="C5276" t="s">
        <v>17</v>
      </c>
      <c r="D5276" s="7">
        <v>710108.33050000004</v>
      </c>
      <c r="E5276" s="5">
        <v>281475.88</v>
      </c>
      <c r="F5276" s="5">
        <v>245431.02</v>
      </c>
      <c r="G5276" s="5">
        <v>45804.12</v>
      </c>
      <c r="H5276" s="5">
        <v>137397.31050000005</v>
      </c>
      <c r="I5276" s="5">
        <v>638003.6999999996</v>
      </c>
      <c r="J5276" s="5">
        <v>1823110.0888671901</v>
      </c>
      <c r="K5276" s="7">
        <v>912</v>
      </c>
      <c r="L5276" s="7">
        <v>15</v>
      </c>
      <c r="M5276" s="8">
        <v>93</v>
      </c>
      <c r="N5276" s="8">
        <v>9</v>
      </c>
      <c r="O5276" s="6">
        <v>46</v>
      </c>
    </row>
    <row r="5277" spans="1:15" x14ac:dyDescent="0.2">
      <c r="A5277" s="3">
        <v>35735</v>
      </c>
      <c r="B5277" t="s">
        <v>10</v>
      </c>
      <c r="C5277" t="s">
        <v>17</v>
      </c>
      <c r="D5277" s="7">
        <v>181826.8676</v>
      </c>
      <c r="E5277" s="5">
        <v>868.38</v>
      </c>
      <c r="F5277" s="5">
        <v>17720.919999999998</v>
      </c>
      <c r="G5277" s="5">
        <v>2355.62</v>
      </c>
      <c r="H5277" s="5">
        <v>160881.94760000001</v>
      </c>
      <c r="I5277" s="5">
        <v>1112710.7666666661</v>
      </c>
      <c r="J5277" s="5">
        <v>2997556.5449218801</v>
      </c>
      <c r="K5277" s="7">
        <v>2128</v>
      </c>
      <c r="L5277" s="7">
        <v>16</v>
      </c>
      <c r="M5277" s="8">
        <v>152</v>
      </c>
      <c r="N5277" s="8">
        <v>35</v>
      </c>
      <c r="O5277" s="6">
        <v>52</v>
      </c>
    </row>
    <row r="5278" spans="1:15" x14ac:dyDescent="0.2">
      <c r="A5278" s="3">
        <v>35735</v>
      </c>
      <c r="B5278" t="s">
        <v>10</v>
      </c>
      <c r="C5278" t="s">
        <v>16</v>
      </c>
      <c r="D5278" s="7">
        <v>57269.479200000002</v>
      </c>
      <c r="E5278" s="5">
        <v>44509.440000000002</v>
      </c>
      <c r="F5278" s="5">
        <v>5741.25</v>
      </c>
      <c r="G5278" s="5">
        <v>1085.83</v>
      </c>
      <c r="H5278" s="5">
        <v>5932.9591999999993</v>
      </c>
      <c r="I5278" s="5">
        <v>9742.6999999999953</v>
      </c>
      <c r="J5278" s="5">
        <v>1222143.7138671901</v>
      </c>
      <c r="K5278" s="7">
        <v>188</v>
      </c>
      <c r="L5278" s="7">
        <v>0</v>
      </c>
      <c r="M5278" s="8">
        <v>6</v>
      </c>
      <c r="N5278" s="8">
        <v>15</v>
      </c>
      <c r="O5278" s="6">
        <v>25</v>
      </c>
    </row>
    <row r="5279" spans="1:15" x14ac:dyDescent="0.2">
      <c r="A5279" s="3">
        <v>35735</v>
      </c>
      <c r="B5279" t="s">
        <v>10</v>
      </c>
      <c r="C5279" t="s">
        <v>16</v>
      </c>
      <c r="D5279" s="7">
        <v>862847.10380000004</v>
      </c>
      <c r="E5279" s="5">
        <v>756759.82</v>
      </c>
      <c r="F5279" s="5">
        <v>64063.73</v>
      </c>
      <c r="G5279" s="5">
        <v>3382.61</v>
      </c>
      <c r="H5279" s="5">
        <v>38640.943800000088</v>
      </c>
      <c r="I5279" s="5">
        <v>36240.966666666631</v>
      </c>
      <c r="J5279" s="5">
        <v>26242811.761718798</v>
      </c>
      <c r="K5279" s="7">
        <v>3062</v>
      </c>
      <c r="L5279" s="7">
        <v>355</v>
      </c>
      <c r="M5279" s="8">
        <v>75</v>
      </c>
      <c r="N5279" s="8">
        <v>187</v>
      </c>
      <c r="O5279" s="6">
        <v>597</v>
      </c>
    </row>
    <row r="5280" spans="1:15" x14ac:dyDescent="0.2">
      <c r="A5280" s="3">
        <v>35735</v>
      </c>
      <c r="B5280" t="s">
        <v>10</v>
      </c>
      <c r="C5280" t="s">
        <v>16</v>
      </c>
      <c r="D5280" s="7">
        <v>13571.4334</v>
      </c>
      <c r="E5280" s="5">
        <v>12649.98</v>
      </c>
      <c r="F5280" s="5">
        <v>682.25</v>
      </c>
      <c r="G5280" s="5">
        <v>125.03</v>
      </c>
      <c r="H5280" s="5">
        <v>114.17340000000033</v>
      </c>
      <c r="I5280" s="5">
        <v>27.283333333333328</v>
      </c>
      <c r="J5280" s="5">
        <v>2077568.8623046901</v>
      </c>
      <c r="K5280" s="7">
        <v>176</v>
      </c>
      <c r="L5280" s="7">
        <v>1</v>
      </c>
      <c r="M5280" s="8">
        <v>9</v>
      </c>
      <c r="N5280" s="8">
        <v>8</v>
      </c>
      <c r="O5280" s="6">
        <v>21</v>
      </c>
    </row>
    <row r="5281" spans="1:15" x14ac:dyDescent="0.2">
      <c r="A5281" s="3">
        <v>35735</v>
      </c>
      <c r="B5281" t="s">
        <v>10</v>
      </c>
      <c r="C5281" t="s">
        <v>18</v>
      </c>
      <c r="D5281" s="7">
        <v>0</v>
      </c>
      <c r="E5281" s="5">
        <v>0</v>
      </c>
      <c r="F5281" s="5">
        <v>0</v>
      </c>
      <c r="G5281" s="5">
        <v>0</v>
      </c>
      <c r="H5281" s="5">
        <v>0</v>
      </c>
      <c r="I5281" s="5">
        <v>0</v>
      </c>
      <c r="J5281" s="5">
        <v>0</v>
      </c>
      <c r="K5281" s="7">
        <v>0</v>
      </c>
      <c r="L5281" s="7">
        <v>0</v>
      </c>
      <c r="M5281" s="8">
        <v>0</v>
      </c>
      <c r="N5281" s="8">
        <v>0</v>
      </c>
      <c r="O5281" s="6">
        <v>0</v>
      </c>
    </row>
    <row r="5282" spans="1:15" x14ac:dyDescent="0.2">
      <c r="A5282" s="3">
        <v>35765</v>
      </c>
      <c r="B5282" t="s">
        <v>1</v>
      </c>
      <c r="C5282" t="s">
        <v>15</v>
      </c>
      <c r="D5282" s="7">
        <v>64271.721100000002</v>
      </c>
      <c r="E5282" s="5">
        <v>4197.71</v>
      </c>
      <c r="F5282" s="5">
        <v>43259.66</v>
      </c>
      <c r="G5282" s="5">
        <v>1151.75</v>
      </c>
      <c r="H5282" s="5">
        <v>15662.6011</v>
      </c>
      <c r="I5282" s="5">
        <v>99913.400000000081</v>
      </c>
      <c r="J5282" s="5">
        <v>49647.894153595</v>
      </c>
      <c r="K5282" s="7">
        <v>247</v>
      </c>
      <c r="L5282" s="7">
        <v>0</v>
      </c>
      <c r="M5282" s="8">
        <v>-1</v>
      </c>
      <c r="N5282" s="8">
        <v>13</v>
      </c>
      <c r="O5282" s="6">
        <v>20</v>
      </c>
    </row>
    <row r="5283" spans="1:15" x14ac:dyDescent="0.2">
      <c r="A5283" s="3">
        <v>35765</v>
      </c>
      <c r="B5283" t="s">
        <v>1</v>
      </c>
      <c r="C5283" t="s">
        <v>16</v>
      </c>
      <c r="D5283" s="7">
        <v>1337.53</v>
      </c>
      <c r="E5283" s="5">
        <v>870.46</v>
      </c>
      <c r="F5283" s="5">
        <v>5.54</v>
      </c>
      <c r="G5283" s="5">
        <v>0</v>
      </c>
      <c r="H5283" s="5">
        <v>461.52999999999992</v>
      </c>
      <c r="I5283" s="5">
        <v>0</v>
      </c>
      <c r="J5283" s="5">
        <v>4710.3607959747296</v>
      </c>
      <c r="K5283" s="7">
        <v>7</v>
      </c>
      <c r="L5283" s="7">
        <v>0</v>
      </c>
      <c r="M5283" s="8">
        <v>0</v>
      </c>
      <c r="N5283" s="8">
        <v>1</v>
      </c>
      <c r="O5283" s="6">
        <v>1</v>
      </c>
    </row>
    <row r="5284" spans="1:15" x14ac:dyDescent="0.2">
      <c r="A5284" s="3">
        <v>35765</v>
      </c>
      <c r="B5284" t="s">
        <v>1</v>
      </c>
      <c r="C5284" t="s">
        <v>15</v>
      </c>
      <c r="D5284" s="7">
        <v>421.41</v>
      </c>
      <c r="E5284" s="5">
        <v>0</v>
      </c>
      <c r="F5284" s="5">
        <v>421.41</v>
      </c>
      <c r="G5284" s="5">
        <v>0</v>
      </c>
      <c r="H5284" s="5">
        <v>0</v>
      </c>
      <c r="I5284" s="5">
        <v>0.51666666666666705</v>
      </c>
      <c r="J5284" s="5">
        <v>0</v>
      </c>
      <c r="K5284" s="7">
        <v>1</v>
      </c>
      <c r="L5284" s="7">
        <v>0</v>
      </c>
      <c r="M5284" s="8">
        <v>0</v>
      </c>
      <c r="N5284" s="8">
        <v>1</v>
      </c>
      <c r="O5284" s="6">
        <v>1</v>
      </c>
    </row>
    <row r="5285" spans="1:15" x14ac:dyDescent="0.2">
      <c r="A5285" s="3">
        <v>35765</v>
      </c>
      <c r="B5285" t="s">
        <v>1</v>
      </c>
      <c r="C5285" t="s">
        <v>15</v>
      </c>
      <c r="D5285" s="7">
        <v>7128.3074999999999</v>
      </c>
      <c r="E5285" s="5">
        <v>918.56</v>
      </c>
      <c r="F5285" s="5">
        <v>4704.5245000000004</v>
      </c>
      <c r="G5285" s="5">
        <v>397.69</v>
      </c>
      <c r="H5285" s="5">
        <v>1107.532999999999</v>
      </c>
      <c r="I5285" s="5">
        <v>5843.2500000000064</v>
      </c>
      <c r="J5285" s="5">
        <v>13921.8458003998</v>
      </c>
      <c r="K5285" s="7">
        <v>14</v>
      </c>
      <c r="L5285" s="7">
        <v>0</v>
      </c>
      <c r="M5285" s="8">
        <v>-1</v>
      </c>
      <c r="N5285" s="8">
        <v>0</v>
      </c>
      <c r="O5285" s="6">
        <v>1</v>
      </c>
    </row>
    <row r="5286" spans="1:15" x14ac:dyDescent="0.2">
      <c r="A5286" s="3">
        <v>35765</v>
      </c>
      <c r="B5286" t="s">
        <v>1</v>
      </c>
      <c r="C5286" t="s">
        <v>17</v>
      </c>
      <c r="D5286" s="7">
        <v>6956391.4720000001</v>
      </c>
      <c r="E5286" s="5">
        <v>941457.18999999901</v>
      </c>
      <c r="F5286" s="5">
        <v>3399343.75</v>
      </c>
      <c r="G5286" s="5">
        <v>208231.52</v>
      </c>
      <c r="H5286" s="5">
        <v>2407359.0120000015</v>
      </c>
      <c r="I5286" s="5">
        <v>8823994.433333341</v>
      </c>
      <c r="J5286" s="5">
        <v>55948025.091765396</v>
      </c>
      <c r="K5286" s="7">
        <v>15673</v>
      </c>
      <c r="L5286" s="7">
        <v>1456</v>
      </c>
      <c r="M5286" s="8">
        <v>610</v>
      </c>
      <c r="N5286" s="8">
        <v>1194</v>
      </c>
      <c r="O5286" s="6">
        <v>2584</v>
      </c>
    </row>
    <row r="5287" spans="1:15" x14ac:dyDescent="0.2">
      <c r="A5287" s="3">
        <v>35765</v>
      </c>
      <c r="B5287" t="s">
        <v>1</v>
      </c>
      <c r="C5287" t="s">
        <v>17</v>
      </c>
      <c r="D5287" s="7">
        <v>960894.07819999999</v>
      </c>
      <c r="E5287" s="5">
        <v>322776.42</v>
      </c>
      <c r="F5287" s="5">
        <v>303621.34999999998</v>
      </c>
      <c r="G5287" s="5">
        <v>47123.97</v>
      </c>
      <c r="H5287" s="5">
        <v>287372.3382</v>
      </c>
      <c r="I5287" s="5">
        <v>985403.21666666551</v>
      </c>
      <c r="J5287" s="5">
        <v>22323274.4462891</v>
      </c>
      <c r="K5287" s="7">
        <v>3351</v>
      </c>
      <c r="L5287" s="7">
        <v>967</v>
      </c>
      <c r="M5287" s="8">
        <v>69</v>
      </c>
      <c r="N5287" s="8">
        <v>303</v>
      </c>
      <c r="O5287" s="6">
        <v>862</v>
      </c>
    </row>
    <row r="5288" spans="1:15" x14ac:dyDescent="0.2">
      <c r="A5288" s="3">
        <v>35765</v>
      </c>
      <c r="B5288" t="s">
        <v>1</v>
      </c>
      <c r="C5288" t="s">
        <v>15</v>
      </c>
      <c r="D5288" s="7">
        <v>151085.23190000001</v>
      </c>
      <c r="E5288" s="5">
        <v>42803.72</v>
      </c>
      <c r="F5288" s="5">
        <v>52215.05</v>
      </c>
      <c r="G5288" s="5">
        <v>6159.94</v>
      </c>
      <c r="H5288" s="5">
        <v>49906.521900000007</v>
      </c>
      <c r="I5288" s="5">
        <v>78655.533333333442</v>
      </c>
      <c r="J5288" s="5">
        <v>1238487.2675781299</v>
      </c>
      <c r="K5288" s="7">
        <v>965</v>
      </c>
      <c r="L5288" s="7">
        <v>67</v>
      </c>
      <c r="M5288" s="8">
        <v>149</v>
      </c>
      <c r="N5288" s="8">
        <v>142</v>
      </c>
      <c r="O5288" s="6">
        <v>242</v>
      </c>
    </row>
    <row r="5289" spans="1:15" x14ac:dyDescent="0.2">
      <c r="A5289" s="3">
        <v>35765</v>
      </c>
      <c r="B5289" t="s">
        <v>1</v>
      </c>
      <c r="C5289" t="s">
        <v>17</v>
      </c>
      <c r="D5289" s="7">
        <v>2308408.4482</v>
      </c>
      <c r="E5289" s="5">
        <v>372807.82</v>
      </c>
      <c r="F5289" s="5">
        <v>909039.16</v>
      </c>
      <c r="G5289" s="5">
        <v>121057.33</v>
      </c>
      <c r="H5289" s="5">
        <v>905504.13819999993</v>
      </c>
      <c r="I5289" s="5">
        <v>3771345.6333333291</v>
      </c>
      <c r="J5289" s="5">
        <v>7272591.7285156297</v>
      </c>
      <c r="K5289" s="7">
        <v>9754</v>
      </c>
      <c r="L5289" s="7">
        <v>1172</v>
      </c>
      <c r="M5289" s="8">
        <v>0</v>
      </c>
      <c r="N5289" s="8">
        <v>685</v>
      </c>
      <c r="O5289" s="6">
        <v>1645</v>
      </c>
    </row>
    <row r="5290" spans="1:15" x14ac:dyDescent="0.2">
      <c r="A5290" s="3">
        <v>35765</v>
      </c>
      <c r="B5290" t="s">
        <v>1</v>
      </c>
      <c r="C5290" t="s">
        <v>16</v>
      </c>
      <c r="D5290" s="7">
        <v>112420.1002</v>
      </c>
      <c r="E5290" s="5">
        <v>108499.78</v>
      </c>
      <c r="F5290" s="5">
        <v>3160.08</v>
      </c>
      <c r="G5290" s="5">
        <v>47.73</v>
      </c>
      <c r="H5290" s="5">
        <v>712.51020000000199</v>
      </c>
      <c r="I5290" s="5">
        <v>0</v>
      </c>
      <c r="J5290" s="5">
        <v>3126427.6279296898</v>
      </c>
      <c r="K5290" s="7">
        <v>261</v>
      </c>
      <c r="L5290" s="7">
        <v>42</v>
      </c>
      <c r="M5290" s="8">
        <v>1</v>
      </c>
      <c r="N5290" s="8">
        <v>13</v>
      </c>
      <c r="O5290" s="6">
        <v>58</v>
      </c>
    </row>
    <row r="5291" spans="1:15" x14ac:dyDescent="0.2">
      <c r="A5291" s="3">
        <v>35765</v>
      </c>
      <c r="B5291" t="s">
        <v>1</v>
      </c>
      <c r="C5291" t="s">
        <v>15</v>
      </c>
      <c r="D5291" s="7">
        <v>1666057.3607000001</v>
      </c>
      <c r="E5291" s="5">
        <v>337184.96</v>
      </c>
      <c r="F5291" s="5">
        <v>572244.32999999996</v>
      </c>
      <c r="G5291" s="5">
        <v>66803.56</v>
      </c>
      <c r="H5291" s="5">
        <v>689824.51070000022</v>
      </c>
      <c r="I5291" s="5">
        <v>2907233.2500000005</v>
      </c>
      <c r="J5291" s="5">
        <v>6701645.7109375102</v>
      </c>
      <c r="K5291" s="7">
        <v>7838</v>
      </c>
      <c r="L5291" s="7">
        <v>0</v>
      </c>
      <c r="M5291" s="8">
        <v>-150</v>
      </c>
      <c r="N5291" s="8">
        <v>519</v>
      </c>
      <c r="O5291" s="6">
        <v>688</v>
      </c>
    </row>
    <row r="5292" spans="1:15" x14ac:dyDescent="0.2">
      <c r="A5292" s="3">
        <v>35765</v>
      </c>
      <c r="B5292" t="s">
        <v>1</v>
      </c>
      <c r="C5292" t="s">
        <v>15</v>
      </c>
      <c r="D5292" s="7">
        <v>323069.86479999998</v>
      </c>
      <c r="E5292" s="5">
        <v>28302.76</v>
      </c>
      <c r="F5292" s="5">
        <v>203795.44</v>
      </c>
      <c r="G5292" s="5">
        <v>7376.35</v>
      </c>
      <c r="H5292" s="5">
        <v>83595.314799999964</v>
      </c>
      <c r="I5292" s="5">
        <v>187525.1</v>
      </c>
      <c r="J5292" s="5">
        <v>315968.744140625</v>
      </c>
      <c r="K5292" s="7">
        <v>741</v>
      </c>
      <c r="L5292" s="7">
        <v>4</v>
      </c>
      <c r="M5292" s="8">
        <v>-11</v>
      </c>
      <c r="N5292" s="8">
        <v>54</v>
      </c>
      <c r="O5292" s="6">
        <v>128</v>
      </c>
    </row>
    <row r="5293" spans="1:15" x14ac:dyDescent="0.2">
      <c r="A5293" s="3">
        <v>35765</v>
      </c>
      <c r="B5293" t="s">
        <v>1</v>
      </c>
      <c r="C5293" t="s">
        <v>15</v>
      </c>
      <c r="D5293" s="7">
        <v>1502307.5674999999</v>
      </c>
      <c r="E5293" s="5">
        <v>302732.96999999997</v>
      </c>
      <c r="F5293" s="5">
        <v>532449.25</v>
      </c>
      <c r="G5293" s="5">
        <v>59003.15</v>
      </c>
      <c r="H5293" s="5">
        <v>608122.19749999989</v>
      </c>
      <c r="I5293" s="5">
        <v>1802351.0166666661</v>
      </c>
      <c r="J5293" s="5">
        <v>6607224.5810546903</v>
      </c>
      <c r="K5293" s="7">
        <v>6442</v>
      </c>
      <c r="L5293" s="7">
        <v>1</v>
      </c>
      <c r="M5293" s="8">
        <v>-173</v>
      </c>
      <c r="N5293" s="8">
        <v>632</v>
      </c>
      <c r="O5293" s="6">
        <v>749</v>
      </c>
    </row>
    <row r="5294" spans="1:15" x14ac:dyDescent="0.2">
      <c r="A5294" s="3">
        <v>35765</v>
      </c>
      <c r="B5294" t="s">
        <v>1</v>
      </c>
      <c r="C5294" t="s">
        <v>17</v>
      </c>
      <c r="D5294" s="7">
        <v>46825.222800000003</v>
      </c>
      <c r="E5294" s="5">
        <v>5337.34</v>
      </c>
      <c r="F5294" s="5">
        <v>26445.09</v>
      </c>
      <c r="G5294" s="5">
        <v>273.19</v>
      </c>
      <c r="H5294" s="5">
        <v>14769.602800000006</v>
      </c>
      <c r="I5294" s="5">
        <v>42771.266666666677</v>
      </c>
      <c r="J5294" s="5">
        <v>102446.61778450001</v>
      </c>
      <c r="K5294" s="7">
        <v>94</v>
      </c>
      <c r="L5294" s="7">
        <v>0</v>
      </c>
      <c r="M5294" s="8">
        <v>2</v>
      </c>
      <c r="N5294" s="8">
        <v>8</v>
      </c>
      <c r="O5294" s="6">
        <v>6</v>
      </c>
    </row>
    <row r="5295" spans="1:15" x14ac:dyDescent="0.2">
      <c r="A5295" s="3">
        <v>35765</v>
      </c>
      <c r="B5295" t="s">
        <v>1</v>
      </c>
      <c r="C5295" t="s">
        <v>17</v>
      </c>
      <c r="D5295" s="7">
        <v>653.73040000000003</v>
      </c>
      <c r="E5295" s="5">
        <v>132.44</v>
      </c>
      <c r="F5295" s="5">
        <v>477.13</v>
      </c>
      <c r="G5295" s="5">
        <v>0</v>
      </c>
      <c r="H5295" s="5">
        <v>44.160400000000095</v>
      </c>
      <c r="I5295" s="5">
        <v>113.54999999999993</v>
      </c>
      <c r="J5295" s="5">
        <v>12.470703125</v>
      </c>
      <c r="K5295" s="7">
        <v>2</v>
      </c>
      <c r="L5295" s="7">
        <v>0</v>
      </c>
      <c r="M5295" s="8">
        <v>0</v>
      </c>
      <c r="N5295" s="8">
        <v>1</v>
      </c>
      <c r="O5295" s="6">
        <v>0</v>
      </c>
    </row>
    <row r="5296" spans="1:15" x14ac:dyDescent="0.2">
      <c r="A5296" s="3">
        <v>35765</v>
      </c>
      <c r="B5296" t="s">
        <v>1</v>
      </c>
      <c r="C5296" t="s">
        <v>15</v>
      </c>
      <c r="D5296" s="7">
        <v>684385.86959999998</v>
      </c>
      <c r="E5296" s="5">
        <v>67733.180000000095</v>
      </c>
      <c r="F5296" s="5">
        <v>470650.95</v>
      </c>
      <c r="G5296" s="5">
        <v>15906.89</v>
      </c>
      <c r="H5296" s="5">
        <v>130094.84959999991</v>
      </c>
      <c r="I5296" s="5">
        <v>404783.36666666716</v>
      </c>
      <c r="J5296" s="5">
        <v>1518154.16796875</v>
      </c>
      <c r="K5296" s="7">
        <v>2363</v>
      </c>
      <c r="L5296" s="7">
        <v>3</v>
      </c>
      <c r="M5296" s="8">
        <v>-33</v>
      </c>
      <c r="N5296" s="8">
        <v>269</v>
      </c>
      <c r="O5296" s="6">
        <v>568</v>
      </c>
    </row>
    <row r="5297" spans="1:15" x14ac:dyDescent="0.2">
      <c r="A5297" s="3">
        <v>35765</v>
      </c>
      <c r="B5297" t="s">
        <v>1</v>
      </c>
      <c r="C5297" t="s">
        <v>17</v>
      </c>
      <c r="D5297" s="7">
        <v>2705713.9545999998</v>
      </c>
      <c r="E5297" s="5">
        <v>815028.12</v>
      </c>
      <c r="F5297" s="5">
        <v>779721.39</v>
      </c>
      <c r="G5297" s="5">
        <v>137089.06</v>
      </c>
      <c r="H5297" s="5">
        <v>973875.38459999952</v>
      </c>
      <c r="I5297" s="5">
        <v>3131248.3499999987</v>
      </c>
      <c r="J5297" s="5">
        <v>10593589.388671899</v>
      </c>
      <c r="K5297" s="7">
        <v>5294</v>
      </c>
      <c r="L5297" s="7">
        <v>1002</v>
      </c>
      <c r="M5297" s="8">
        <v>135</v>
      </c>
      <c r="N5297" s="8">
        <v>521</v>
      </c>
      <c r="O5297" s="6">
        <v>1574</v>
      </c>
    </row>
    <row r="5298" spans="1:15" x14ac:dyDescent="0.2">
      <c r="A5298" s="3">
        <v>35765</v>
      </c>
      <c r="B5298" t="s">
        <v>1</v>
      </c>
      <c r="C5298" t="s">
        <v>17</v>
      </c>
      <c r="D5298" s="7">
        <v>13941071.340500001</v>
      </c>
      <c r="E5298" s="5">
        <v>6215585.9100000001</v>
      </c>
      <c r="F5298" s="5">
        <v>5370865.2599999998</v>
      </c>
      <c r="G5298" s="5">
        <v>1014644</v>
      </c>
      <c r="H5298" s="5">
        <v>1339976.1705000009</v>
      </c>
      <c r="I5298" s="5">
        <v>6582499.8499999987</v>
      </c>
      <c r="J5298" s="5">
        <v>20431547.5703125</v>
      </c>
      <c r="K5298" s="7">
        <v>19593</v>
      </c>
      <c r="L5298" s="7">
        <v>3425</v>
      </c>
      <c r="M5298" s="8">
        <v>-61</v>
      </c>
      <c r="N5298" s="8">
        <v>368</v>
      </c>
      <c r="O5298" s="6">
        <v>1102</v>
      </c>
    </row>
    <row r="5299" spans="1:15" x14ac:dyDescent="0.2">
      <c r="A5299" s="3">
        <v>35765</v>
      </c>
      <c r="B5299" t="s">
        <v>1</v>
      </c>
      <c r="C5299" t="s">
        <v>17</v>
      </c>
      <c r="D5299" s="7">
        <v>386913.3481</v>
      </c>
      <c r="E5299" s="5">
        <v>5022.58</v>
      </c>
      <c r="F5299" s="5">
        <v>43192.71</v>
      </c>
      <c r="G5299" s="5">
        <v>3679.96</v>
      </c>
      <c r="H5299" s="5">
        <v>335018.09809999994</v>
      </c>
      <c r="I5299" s="5">
        <v>1912572.9833333327</v>
      </c>
      <c r="J5299" s="5">
        <v>5487572.2402343797</v>
      </c>
      <c r="K5299" s="7">
        <v>3972</v>
      </c>
      <c r="L5299" s="7">
        <v>325</v>
      </c>
      <c r="M5299" s="8">
        <v>67</v>
      </c>
      <c r="N5299" s="8">
        <v>214</v>
      </c>
      <c r="O5299" s="6">
        <v>196</v>
      </c>
    </row>
    <row r="5300" spans="1:15" x14ac:dyDescent="0.2">
      <c r="A5300" s="3">
        <v>35765</v>
      </c>
      <c r="B5300" t="s">
        <v>1</v>
      </c>
      <c r="C5300" t="s">
        <v>16</v>
      </c>
      <c r="D5300" s="7">
        <v>20905.518400000001</v>
      </c>
      <c r="E5300" s="5">
        <v>15163.17</v>
      </c>
      <c r="F5300" s="5">
        <v>2416.88</v>
      </c>
      <c r="G5300" s="5">
        <v>225.02</v>
      </c>
      <c r="H5300" s="5">
        <v>3100.4484000000007</v>
      </c>
      <c r="I5300" s="5">
        <v>10121.216666666664</v>
      </c>
      <c r="J5300" s="5">
        <v>339393.904296875</v>
      </c>
      <c r="K5300" s="7">
        <v>66</v>
      </c>
      <c r="L5300" s="7">
        <v>0</v>
      </c>
      <c r="M5300" s="8">
        <v>1</v>
      </c>
      <c r="N5300" s="8">
        <v>4</v>
      </c>
      <c r="O5300" s="6">
        <v>19</v>
      </c>
    </row>
    <row r="5301" spans="1:15" x14ac:dyDescent="0.2">
      <c r="A5301" s="3">
        <v>35765</v>
      </c>
      <c r="B5301" t="s">
        <v>1</v>
      </c>
      <c r="C5301" t="s">
        <v>16</v>
      </c>
      <c r="D5301" s="7">
        <v>222112.80840000001</v>
      </c>
      <c r="E5301" s="5">
        <v>168118.75</v>
      </c>
      <c r="F5301" s="5">
        <v>33384.65</v>
      </c>
      <c r="G5301" s="5">
        <v>1126.72</v>
      </c>
      <c r="H5301" s="5">
        <v>19482.688400000006</v>
      </c>
      <c r="I5301" s="5">
        <v>40290.950000000041</v>
      </c>
      <c r="J5301" s="5">
        <v>6563538.5830078097</v>
      </c>
      <c r="K5301" s="7">
        <v>1116</v>
      </c>
      <c r="L5301" s="7">
        <v>209</v>
      </c>
      <c r="M5301" s="8">
        <v>6</v>
      </c>
      <c r="N5301" s="8">
        <v>146</v>
      </c>
      <c r="O5301" s="6">
        <v>308</v>
      </c>
    </row>
    <row r="5302" spans="1:15" x14ac:dyDescent="0.2">
      <c r="A5302" s="3">
        <v>35765</v>
      </c>
      <c r="B5302" t="s">
        <v>1</v>
      </c>
      <c r="C5302" t="s">
        <v>16</v>
      </c>
      <c r="D5302" s="7">
        <v>3174.6093000000001</v>
      </c>
      <c r="E5302" s="5">
        <v>3162.52</v>
      </c>
      <c r="F5302" s="5">
        <v>456.83</v>
      </c>
      <c r="G5302" s="5">
        <v>69.33</v>
      </c>
      <c r="H5302" s="5">
        <v>-514.07069999999987</v>
      </c>
      <c r="I5302" s="5">
        <v>48.450000000000074</v>
      </c>
      <c r="J5302" s="5">
        <v>358063.78515625</v>
      </c>
      <c r="K5302" s="7">
        <v>50</v>
      </c>
      <c r="L5302" s="7">
        <v>0</v>
      </c>
      <c r="M5302" s="8">
        <v>-3</v>
      </c>
      <c r="N5302" s="8">
        <v>7</v>
      </c>
      <c r="O5302" s="6">
        <v>8</v>
      </c>
    </row>
    <row r="5303" spans="1:15" x14ac:dyDescent="0.2">
      <c r="A5303" s="3">
        <v>35765</v>
      </c>
      <c r="B5303" t="s">
        <v>1</v>
      </c>
      <c r="C5303" t="s">
        <v>18</v>
      </c>
      <c r="D5303" s="7">
        <v>0</v>
      </c>
      <c r="E5303" s="5">
        <v>0</v>
      </c>
      <c r="F5303" s="5">
        <v>0</v>
      </c>
      <c r="G5303" s="5">
        <v>0</v>
      </c>
      <c r="H5303" s="5">
        <v>0</v>
      </c>
      <c r="I5303" s="5">
        <v>0</v>
      </c>
      <c r="J5303" s="5">
        <v>0</v>
      </c>
      <c r="K5303" s="7">
        <v>1</v>
      </c>
      <c r="L5303" s="7">
        <v>0</v>
      </c>
      <c r="M5303" s="8">
        <v>0</v>
      </c>
      <c r="N5303" s="8">
        <v>0</v>
      </c>
      <c r="O5303" s="6">
        <v>0</v>
      </c>
    </row>
    <row r="5304" spans="1:15" x14ac:dyDescent="0.2">
      <c r="A5304" s="3">
        <v>35765</v>
      </c>
      <c r="B5304" t="s">
        <v>12</v>
      </c>
      <c r="C5304" t="s">
        <v>15</v>
      </c>
      <c r="D5304" s="7">
        <v>91.76</v>
      </c>
      <c r="E5304" s="5">
        <v>12.71</v>
      </c>
      <c r="F5304" s="5">
        <v>79.05</v>
      </c>
      <c r="G5304" s="5">
        <v>0</v>
      </c>
      <c r="H5304" s="5">
        <v>1.4210854715202004E-14</v>
      </c>
      <c r="I5304" s="5">
        <v>0</v>
      </c>
      <c r="J5304" s="5">
        <v>4196.8349609375</v>
      </c>
      <c r="K5304" s="7">
        <v>4</v>
      </c>
      <c r="L5304" s="7">
        <v>0</v>
      </c>
      <c r="M5304" s="8">
        <v>0</v>
      </c>
      <c r="N5304" s="8">
        <v>0</v>
      </c>
      <c r="O5304" s="6">
        <v>0</v>
      </c>
    </row>
    <row r="5305" spans="1:15" x14ac:dyDescent="0.2">
      <c r="A5305" s="3">
        <v>35765</v>
      </c>
      <c r="B5305" t="s">
        <v>12</v>
      </c>
      <c r="C5305" t="s">
        <v>15</v>
      </c>
      <c r="D5305" s="7">
        <v>4394.9224000000004</v>
      </c>
      <c r="E5305" s="5">
        <v>0</v>
      </c>
      <c r="F5305" s="5">
        <v>4303.8599999999997</v>
      </c>
      <c r="G5305" s="5">
        <v>0</v>
      </c>
      <c r="H5305" s="5">
        <v>91.062400000000707</v>
      </c>
      <c r="I5305" s="5">
        <v>155.86666666666662</v>
      </c>
      <c r="J5305" s="5">
        <v>3.90625E-3</v>
      </c>
      <c r="K5305" s="7">
        <v>12</v>
      </c>
      <c r="L5305" s="7">
        <v>0</v>
      </c>
      <c r="M5305" s="8">
        <v>0</v>
      </c>
      <c r="N5305" s="8">
        <v>5</v>
      </c>
      <c r="O5305" s="6">
        <v>8</v>
      </c>
    </row>
    <row r="5306" spans="1:15" x14ac:dyDescent="0.2">
      <c r="A5306" s="3">
        <v>35765</v>
      </c>
      <c r="B5306" t="s">
        <v>12</v>
      </c>
      <c r="C5306" t="s">
        <v>17</v>
      </c>
      <c r="D5306" s="7">
        <v>6062685.2264999999</v>
      </c>
      <c r="E5306" s="5">
        <v>841735.71</v>
      </c>
      <c r="F5306" s="5">
        <v>4291767.16</v>
      </c>
      <c r="G5306" s="5">
        <v>196112.53</v>
      </c>
      <c r="H5306" s="5">
        <v>733069.82649999973</v>
      </c>
      <c r="I5306" s="5">
        <v>5753867.4666666631</v>
      </c>
      <c r="J5306" s="5">
        <v>20631472.525390599</v>
      </c>
      <c r="K5306" s="7">
        <v>15403</v>
      </c>
      <c r="L5306" s="7">
        <v>4343</v>
      </c>
      <c r="M5306" s="8">
        <v>-58</v>
      </c>
      <c r="N5306" s="8">
        <v>1211</v>
      </c>
      <c r="O5306" s="6">
        <v>6418</v>
      </c>
    </row>
    <row r="5307" spans="1:15" x14ac:dyDescent="0.2">
      <c r="A5307" s="3">
        <v>35765</v>
      </c>
      <c r="B5307" t="s">
        <v>12</v>
      </c>
      <c r="C5307" t="s">
        <v>17</v>
      </c>
      <c r="D5307" s="7">
        <v>-619779.8689</v>
      </c>
      <c r="E5307" s="5">
        <v>32134.31</v>
      </c>
      <c r="F5307" s="5">
        <v>-684488.22</v>
      </c>
      <c r="G5307" s="5">
        <v>4120.2299999999996</v>
      </c>
      <c r="H5307" s="5">
        <v>28453.811099999915</v>
      </c>
      <c r="I5307" s="5">
        <v>90846.416666666672</v>
      </c>
      <c r="J5307" s="5">
        <v>1872438.6542968799</v>
      </c>
      <c r="K5307" s="7">
        <v>333</v>
      </c>
      <c r="L5307" s="7">
        <v>61</v>
      </c>
      <c r="M5307" s="8">
        <v>6</v>
      </c>
      <c r="N5307" s="8">
        <v>30</v>
      </c>
      <c r="O5307" s="6">
        <v>240</v>
      </c>
    </row>
    <row r="5308" spans="1:15" x14ac:dyDescent="0.2">
      <c r="A5308" s="3">
        <v>35765</v>
      </c>
      <c r="B5308" t="s">
        <v>12</v>
      </c>
      <c r="C5308" t="s">
        <v>15</v>
      </c>
      <c r="D5308" s="7">
        <v>9790.6654999999992</v>
      </c>
      <c r="E5308" s="5">
        <v>3084.85</v>
      </c>
      <c r="F5308" s="5">
        <v>3576.5</v>
      </c>
      <c r="G5308" s="5">
        <v>387.81</v>
      </c>
      <c r="H5308" s="5">
        <v>2741.5054999999988</v>
      </c>
      <c r="I5308" s="5">
        <v>6784.4500000000035</v>
      </c>
      <c r="J5308" s="5">
        <v>91955.7548828125</v>
      </c>
      <c r="K5308" s="7">
        <v>62</v>
      </c>
      <c r="L5308" s="7">
        <v>0</v>
      </c>
      <c r="M5308" s="8">
        <v>6</v>
      </c>
      <c r="N5308" s="8">
        <v>7</v>
      </c>
      <c r="O5308" s="6">
        <v>29</v>
      </c>
    </row>
    <row r="5309" spans="1:15" x14ac:dyDescent="0.2">
      <c r="A5309" s="3">
        <v>35765</v>
      </c>
      <c r="B5309" t="s">
        <v>12</v>
      </c>
      <c r="C5309" t="s">
        <v>17</v>
      </c>
      <c r="D5309" s="7">
        <v>373457.48790000001</v>
      </c>
      <c r="E5309" s="5">
        <v>25980.89</v>
      </c>
      <c r="F5309" s="5">
        <v>268117</v>
      </c>
      <c r="G5309" s="5">
        <v>10748.31</v>
      </c>
      <c r="H5309" s="5">
        <v>68611.287899999996</v>
      </c>
      <c r="I5309" s="5">
        <v>442766.70000000013</v>
      </c>
      <c r="J5309" s="5">
        <v>412358.6875</v>
      </c>
      <c r="K5309" s="7">
        <v>1104</v>
      </c>
      <c r="L5309" s="7">
        <v>156</v>
      </c>
      <c r="M5309" s="8">
        <v>37</v>
      </c>
      <c r="N5309" s="8">
        <v>51</v>
      </c>
      <c r="O5309" s="6">
        <v>402</v>
      </c>
    </row>
    <row r="5310" spans="1:15" x14ac:dyDescent="0.2">
      <c r="A5310" s="3">
        <v>35765</v>
      </c>
      <c r="B5310" t="s">
        <v>12</v>
      </c>
      <c r="C5310" t="s">
        <v>16</v>
      </c>
      <c r="D5310" s="7">
        <v>332.13</v>
      </c>
      <c r="E5310" s="5">
        <v>330.51</v>
      </c>
      <c r="F5310" s="5">
        <v>0</v>
      </c>
      <c r="G5310" s="5">
        <v>1.62</v>
      </c>
      <c r="H5310" s="5">
        <v>4.4408920985006262E-15</v>
      </c>
      <c r="I5310" s="5">
        <v>0</v>
      </c>
      <c r="J5310" s="5">
        <v>5558.4599609375</v>
      </c>
      <c r="K5310" s="7">
        <v>1</v>
      </c>
      <c r="L5310" s="7">
        <v>0</v>
      </c>
      <c r="M5310" s="8">
        <v>0</v>
      </c>
      <c r="N5310" s="8">
        <v>0</v>
      </c>
      <c r="O5310" s="6">
        <v>0</v>
      </c>
    </row>
    <row r="5311" spans="1:15" x14ac:dyDescent="0.2">
      <c r="A5311" s="3">
        <v>35765</v>
      </c>
      <c r="B5311" t="s">
        <v>12</v>
      </c>
      <c r="C5311" t="s">
        <v>15</v>
      </c>
      <c r="D5311" s="7">
        <v>85709.346600000004</v>
      </c>
      <c r="E5311" s="5">
        <v>15060.19</v>
      </c>
      <c r="F5311" s="5">
        <v>28788.07</v>
      </c>
      <c r="G5311" s="5">
        <v>3377.8</v>
      </c>
      <c r="H5311" s="5">
        <v>38483.286599999999</v>
      </c>
      <c r="I5311" s="5">
        <v>124881.81666666653</v>
      </c>
      <c r="J5311" s="5">
        <v>226922.859375</v>
      </c>
      <c r="K5311" s="7">
        <v>393</v>
      </c>
      <c r="L5311" s="7">
        <v>0</v>
      </c>
      <c r="M5311" s="8">
        <v>-2</v>
      </c>
      <c r="N5311" s="8">
        <v>44</v>
      </c>
      <c r="O5311" s="6">
        <v>91</v>
      </c>
    </row>
    <row r="5312" spans="1:15" x14ac:dyDescent="0.2">
      <c r="A5312" s="3">
        <v>35765</v>
      </c>
      <c r="B5312" t="s">
        <v>12</v>
      </c>
      <c r="C5312" t="s">
        <v>15</v>
      </c>
      <c r="D5312" s="7">
        <v>8305.2451999999994</v>
      </c>
      <c r="E5312" s="5">
        <v>904.46</v>
      </c>
      <c r="F5312" s="5">
        <v>5393.18</v>
      </c>
      <c r="G5312" s="5">
        <v>198.52</v>
      </c>
      <c r="H5312" s="5">
        <v>1809.0851999999991</v>
      </c>
      <c r="I5312" s="5">
        <v>3758.3833333333359</v>
      </c>
      <c r="J5312" s="5">
        <v>4894.7265625</v>
      </c>
      <c r="K5312" s="7">
        <v>23</v>
      </c>
      <c r="L5312" s="7">
        <v>0</v>
      </c>
      <c r="M5312" s="8">
        <v>0</v>
      </c>
      <c r="N5312" s="8">
        <v>5</v>
      </c>
      <c r="O5312" s="6">
        <v>6</v>
      </c>
    </row>
    <row r="5313" spans="1:15" x14ac:dyDescent="0.2">
      <c r="A5313" s="3">
        <v>35765</v>
      </c>
      <c r="B5313" t="s">
        <v>12</v>
      </c>
      <c r="C5313" t="s">
        <v>15</v>
      </c>
      <c r="D5313" s="7">
        <v>1962.4808</v>
      </c>
      <c r="E5313" s="5">
        <v>131.44</v>
      </c>
      <c r="F5313" s="5">
        <v>1126.06</v>
      </c>
      <c r="G5313" s="5">
        <v>89.92</v>
      </c>
      <c r="H5313" s="5">
        <v>615.06080000000009</v>
      </c>
      <c r="I5313" s="5">
        <v>1495.4666666666678</v>
      </c>
      <c r="J5313" s="5">
        <v>313.0986328125</v>
      </c>
      <c r="K5313" s="7">
        <v>7</v>
      </c>
      <c r="L5313" s="7">
        <v>0</v>
      </c>
      <c r="M5313" s="8">
        <v>0</v>
      </c>
      <c r="N5313" s="8">
        <v>1</v>
      </c>
      <c r="O5313" s="6">
        <v>3</v>
      </c>
    </row>
    <row r="5314" spans="1:15" x14ac:dyDescent="0.2">
      <c r="A5314" s="3">
        <v>35765</v>
      </c>
      <c r="B5314" t="s">
        <v>12</v>
      </c>
      <c r="C5314" t="s">
        <v>17</v>
      </c>
      <c r="D5314" s="7">
        <v>1184.8655000000001</v>
      </c>
      <c r="E5314" s="5">
        <v>47.35</v>
      </c>
      <c r="F5314" s="5">
        <v>911.26</v>
      </c>
      <c r="G5314" s="5">
        <v>0</v>
      </c>
      <c r="H5314" s="5">
        <v>226.25550000000021</v>
      </c>
      <c r="I5314" s="5">
        <v>218.15</v>
      </c>
      <c r="J5314" s="5">
        <v>9929.501953125</v>
      </c>
      <c r="K5314" s="7">
        <v>5</v>
      </c>
      <c r="L5314" s="7">
        <v>1</v>
      </c>
      <c r="M5314" s="8">
        <v>0</v>
      </c>
      <c r="N5314" s="8">
        <v>1</v>
      </c>
      <c r="O5314" s="6">
        <v>3</v>
      </c>
    </row>
    <row r="5315" spans="1:15" x14ac:dyDescent="0.2">
      <c r="A5315" s="3">
        <v>35765</v>
      </c>
      <c r="B5315" t="s">
        <v>12</v>
      </c>
      <c r="C5315" t="s">
        <v>17</v>
      </c>
      <c r="D5315" s="7">
        <v>227.66</v>
      </c>
      <c r="E5315" s="5">
        <v>42.4</v>
      </c>
      <c r="F5315" s="5">
        <v>172.41</v>
      </c>
      <c r="G5315" s="5">
        <v>0</v>
      </c>
      <c r="H5315" s="5">
        <v>12.849999999999994</v>
      </c>
      <c r="I5315" s="5">
        <v>0.266666666666667</v>
      </c>
      <c r="J5315" s="5">
        <v>52.5634765625</v>
      </c>
      <c r="K5315" s="7">
        <v>1</v>
      </c>
      <c r="L5315" s="7">
        <v>0</v>
      </c>
      <c r="M5315" s="8">
        <v>0</v>
      </c>
      <c r="N5315" s="8">
        <v>0</v>
      </c>
      <c r="O5315" s="6">
        <v>0</v>
      </c>
    </row>
    <row r="5316" spans="1:15" x14ac:dyDescent="0.2">
      <c r="A5316" s="3">
        <v>35765</v>
      </c>
      <c r="B5316" t="s">
        <v>12</v>
      </c>
      <c r="C5316" t="s">
        <v>15</v>
      </c>
      <c r="D5316" s="7">
        <v>391210.2733</v>
      </c>
      <c r="E5316" s="5">
        <v>32849.440000000002</v>
      </c>
      <c r="F5316" s="5">
        <v>304487.03000000003</v>
      </c>
      <c r="G5316" s="5">
        <v>6161.44</v>
      </c>
      <c r="H5316" s="5">
        <v>47712.363299999968</v>
      </c>
      <c r="I5316" s="5">
        <v>238526.98333333334</v>
      </c>
      <c r="J5316" s="5">
        <v>589566.375</v>
      </c>
      <c r="K5316" s="7">
        <v>1256</v>
      </c>
      <c r="L5316" s="7">
        <v>0</v>
      </c>
      <c r="M5316" s="8">
        <v>-9</v>
      </c>
      <c r="N5316" s="8">
        <v>210</v>
      </c>
      <c r="O5316" s="6">
        <v>438</v>
      </c>
    </row>
    <row r="5317" spans="1:15" x14ac:dyDescent="0.2">
      <c r="A5317" s="3">
        <v>35765</v>
      </c>
      <c r="B5317" t="s">
        <v>12</v>
      </c>
      <c r="C5317" t="s">
        <v>17</v>
      </c>
      <c r="D5317" s="7">
        <v>192942.89129999999</v>
      </c>
      <c r="E5317" s="5">
        <v>50907.360000000001</v>
      </c>
      <c r="F5317" s="5">
        <v>70409.81</v>
      </c>
      <c r="G5317" s="5">
        <v>10440.969999999999</v>
      </c>
      <c r="H5317" s="5">
        <v>61184.751299999974</v>
      </c>
      <c r="I5317" s="5">
        <v>226901.58333333331</v>
      </c>
      <c r="J5317" s="5">
        <v>760218.07519531297</v>
      </c>
      <c r="K5317" s="7">
        <v>375</v>
      </c>
      <c r="L5317" s="7">
        <v>52</v>
      </c>
      <c r="M5317" s="8">
        <v>17</v>
      </c>
      <c r="N5317" s="8">
        <v>69</v>
      </c>
      <c r="O5317" s="6">
        <v>109</v>
      </c>
    </row>
    <row r="5318" spans="1:15" x14ac:dyDescent="0.2">
      <c r="A5318" s="3">
        <v>35765</v>
      </c>
      <c r="B5318" t="s">
        <v>12</v>
      </c>
      <c r="C5318" t="s">
        <v>17</v>
      </c>
      <c r="D5318" s="7">
        <v>1935.0632000000001</v>
      </c>
      <c r="E5318" s="5">
        <v>847.47</v>
      </c>
      <c r="F5318" s="5">
        <v>711.85</v>
      </c>
      <c r="G5318" s="5">
        <v>141.19</v>
      </c>
      <c r="H5318" s="5">
        <v>234.5532</v>
      </c>
      <c r="I5318" s="5">
        <v>518.15000000000009</v>
      </c>
      <c r="J5318" s="5">
        <v>3475.603515625</v>
      </c>
      <c r="K5318" s="7">
        <v>2</v>
      </c>
      <c r="L5318" s="7">
        <v>0</v>
      </c>
      <c r="M5318" s="8">
        <v>0</v>
      </c>
      <c r="N5318" s="8">
        <v>0</v>
      </c>
      <c r="O5318" s="6">
        <v>0</v>
      </c>
    </row>
    <row r="5319" spans="1:15" x14ac:dyDescent="0.2">
      <c r="A5319" s="3">
        <v>35765</v>
      </c>
      <c r="B5319" t="s">
        <v>12</v>
      </c>
      <c r="C5319" t="s">
        <v>17</v>
      </c>
      <c r="D5319" s="7">
        <v>1712.7536</v>
      </c>
      <c r="E5319" s="5">
        <v>11.95</v>
      </c>
      <c r="F5319" s="5">
        <v>757.55</v>
      </c>
      <c r="G5319" s="5">
        <v>49.25</v>
      </c>
      <c r="H5319" s="5">
        <v>894.00360000000001</v>
      </c>
      <c r="I5319" s="5">
        <v>7441.2666666666655</v>
      </c>
      <c r="J5319" s="5">
        <v>30255.740234375</v>
      </c>
      <c r="K5319" s="7">
        <v>11</v>
      </c>
      <c r="L5319" s="7">
        <v>1</v>
      </c>
      <c r="M5319" s="8">
        <v>3</v>
      </c>
      <c r="N5319" s="8">
        <v>0</v>
      </c>
      <c r="O5319" s="6">
        <v>0</v>
      </c>
    </row>
    <row r="5320" spans="1:15" x14ac:dyDescent="0.2">
      <c r="A5320" s="3">
        <v>35765</v>
      </c>
      <c r="B5320" t="s">
        <v>12</v>
      </c>
      <c r="C5320" t="s">
        <v>16</v>
      </c>
      <c r="D5320" s="7">
        <v>4615.1385</v>
      </c>
      <c r="E5320" s="5">
        <v>2900.75</v>
      </c>
      <c r="F5320" s="5">
        <v>1167.4000000000001</v>
      </c>
      <c r="G5320" s="5">
        <v>68.81</v>
      </c>
      <c r="H5320" s="5">
        <v>478.17849999999993</v>
      </c>
      <c r="I5320" s="5">
        <v>1017.8833333333332</v>
      </c>
      <c r="J5320" s="5">
        <v>666172.02246093901</v>
      </c>
      <c r="K5320" s="7">
        <v>27</v>
      </c>
      <c r="L5320" s="7">
        <v>0</v>
      </c>
      <c r="M5320" s="8">
        <v>8</v>
      </c>
      <c r="N5320" s="8">
        <v>5</v>
      </c>
      <c r="O5320" s="6">
        <v>5</v>
      </c>
    </row>
    <row r="5321" spans="1:15" x14ac:dyDescent="0.2">
      <c r="A5321" s="3">
        <v>35765</v>
      </c>
      <c r="B5321" t="s">
        <v>12</v>
      </c>
      <c r="C5321" t="s">
        <v>18</v>
      </c>
      <c r="D5321" s="7">
        <v>0</v>
      </c>
      <c r="E5321" s="5">
        <v>0</v>
      </c>
      <c r="F5321" s="5">
        <v>0</v>
      </c>
      <c r="G5321" s="5">
        <v>0</v>
      </c>
      <c r="H5321" s="5">
        <v>0</v>
      </c>
      <c r="I5321" s="5">
        <v>0</v>
      </c>
      <c r="J5321" s="5">
        <v>0</v>
      </c>
      <c r="K5321" s="7">
        <v>0</v>
      </c>
      <c r="L5321" s="7">
        <v>0</v>
      </c>
      <c r="M5321" s="8">
        <v>0</v>
      </c>
      <c r="N5321" s="8">
        <v>0</v>
      </c>
      <c r="O5321" s="6">
        <v>0</v>
      </c>
    </row>
    <row r="5322" spans="1:15" x14ac:dyDescent="0.2">
      <c r="A5322" s="3">
        <v>35765</v>
      </c>
      <c r="B5322" t="s">
        <v>2</v>
      </c>
      <c r="C5322" t="s">
        <v>15</v>
      </c>
      <c r="D5322" s="7">
        <v>512906.78480000002</v>
      </c>
      <c r="E5322" s="5">
        <v>31307.46</v>
      </c>
      <c r="F5322" s="5">
        <v>250416.48050000001</v>
      </c>
      <c r="G5322" s="5">
        <v>12644.24</v>
      </c>
      <c r="H5322" s="5">
        <v>218538.60430000001</v>
      </c>
      <c r="I5322" s="5">
        <v>642878.06666666665</v>
      </c>
      <c r="J5322" s="5">
        <v>286662.16015625</v>
      </c>
      <c r="K5322" s="7">
        <v>2776</v>
      </c>
      <c r="L5322" s="7">
        <v>0</v>
      </c>
      <c r="M5322" s="8">
        <v>-44</v>
      </c>
      <c r="N5322" s="8">
        <v>79</v>
      </c>
      <c r="O5322" s="6">
        <v>93</v>
      </c>
    </row>
    <row r="5323" spans="1:15" x14ac:dyDescent="0.2">
      <c r="A5323" s="3">
        <v>35765</v>
      </c>
      <c r="B5323" t="s">
        <v>2</v>
      </c>
      <c r="C5323" t="s">
        <v>17</v>
      </c>
      <c r="D5323" s="7">
        <v>2947312.0622</v>
      </c>
      <c r="E5323" s="5">
        <v>768968.27</v>
      </c>
      <c r="F5323" s="5">
        <v>970387.47</v>
      </c>
      <c r="G5323" s="5">
        <v>141876.07</v>
      </c>
      <c r="H5323" s="5">
        <v>1066080.2522</v>
      </c>
      <c r="I5323" s="5">
        <v>4034492.0999999992</v>
      </c>
      <c r="J5323" s="5">
        <v>11065452.9541655</v>
      </c>
      <c r="K5323" s="7">
        <v>5685</v>
      </c>
      <c r="L5323" s="7">
        <v>243</v>
      </c>
      <c r="M5323" s="8">
        <v>48</v>
      </c>
      <c r="N5323" s="8">
        <v>106</v>
      </c>
      <c r="O5323" s="6">
        <v>347</v>
      </c>
    </row>
    <row r="5324" spans="1:15" x14ac:dyDescent="0.2">
      <c r="A5324" s="3">
        <v>35765</v>
      </c>
      <c r="B5324" t="s">
        <v>2</v>
      </c>
      <c r="C5324" t="s">
        <v>17</v>
      </c>
      <c r="D5324" s="7">
        <v>318346.02519999997</v>
      </c>
      <c r="E5324" s="5">
        <v>118883.95</v>
      </c>
      <c r="F5324" s="5">
        <v>95363.65</v>
      </c>
      <c r="G5324" s="5">
        <v>11650.86</v>
      </c>
      <c r="H5324" s="5">
        <v>92447.565199999968</v>
      </c>
      <c r="I5324" s="5">
        <v>334626.48333333322</v>
      </c>
      <c r="J5324" s="5">
        <v>7360351.7080078097</v>
      </c>
      <c r="K5324" s="7">
        <v>687</v>
      </c>
      <c r="L5324" s="7">
        <v>93</v>
      </c>
      <c r="M5324" s="8">
        <v>70</v>
      </c>
      <c r="N5324" s="8">
        <v>8</v>
      </c>
      <c r="O5324" s="6">
        <v>53</v>
      </c>
    </row>
    <row r="5325" spans="1:15" x14ac:dyDescent="0.2">
      <c r="A5325" s="3">
        <v>35765</v>
      </c>
      <c r="B5325" t="s">
        <v>2</v>
      </c>
      <c r="C5325" t="s">
        <v>15</v>
      </c>
      <c r="D5325" s="7">
        <v>90045.868499999997</v>
      </c>
      <c r="E5325" s="5">
        <v>17611.41</v>
      </c>
      <c r="F5325" s="5">
        <v>34709.89</v>
      </c>
      <c r="G5325" s="5">
        <v>3175.48</v>
      </c>
      <c r="H5325" s="5">
        <v>34549.088499999991</v>
      </c>
      <c r="I5325" s="5">
        <v>68247.033333333224</v>
      </c>
      <c r="J5325" s="5">
        <v>307400.28613281302</v>
      </c>
      <c r="K5325" s="7">
        <v>425</v>
      </c>
      <c r="L5325" s="7">
        <v>19</v>
      </c>
      <c r="M5325" s="8">
        <v>47</v>
      </c>
      <c r="N5325" s="8">
        <v>24</v>
      </c>
      <c r="O5325" s="6">
        <v>40</v>
      </c>
    </row>
    <row r="5326" spans="1:15" x14ac:dyDescent="0.2">
      <c r="A5326" s="3">
        <v>35765</v>
      </c>
      <c r="B5326" t="s">
        <v>2</v>
      </c>
      <c r="C5326" t="s">
        <v>17</v>
      </c>
      <c r="D5326" s="7">
        <v>1825782.9253</v>
      </c>
      <c r="E5326" s="5">
        <v>254536.12</v>
      </c>
      <c r="F5326" s="5">
        <v>706255.67</v>
      </c>
      <c r="G5326" s="5">
        <v>80618.460000000006</v>
      </c>
      <c r="H5326" s="5">
        <v>784372.67530000012</v>
      </c>
      <c r="I5326" s="5">
        <v>3746648.6666666716</v>
      </c>
      <c r="J5326" s="5">
        <v>4004351.7509765602</v>
      </c>
      <c r="K5326" s="7">
        <v>6375</v>
      </c>
      <c r="L5326" s="7">
        <v>228</v>
      </c>
      <c r="M5326" s="8">
        <v>166</v>
      </c>
      <c r="N5326" s="8">
        <v>88</v>
      </c>
      <c r="O5326" s="6">
        <v>355</v>
      </c>
    </row>
    <row r="5327" spans="1:15" x14ac:dyDescent="0.2">
      <c r="A5327" s="3">
        <v>35765</v>
      </c>
      <c r="B5327" t="s">
        <v>2</v>
      </c>
      <c r="C5327" t="s">
        <v>16</v>
      </c>
      <c r="D5327" s="7">
        <v>155651.83780000001</v>
      </c>
      <c r="E5327" s="5">
        <v>152152.41</v>
      </c>
      <c r="F5327" s="5">
        <v>2831.45</v>
      </c>
      <c r="G5327" s="5">
        <v>39.69</v>
      </c>
      <c r="H5327" s="5">
        <v>628.28780000000506</v>
      </c>
      <c r="I5327" s="5">
        <v>30.666666666666632</v>
      </c>
      <c r="J5327" s="5">
        <v>6081991.7753906297</v>
      </c>
      <c r="K5327" s="7">
        <v>328</v>
      </c>
      <c r="L5327" s="7">
        <v>2</v>
      </c>
      <c r="M5327" s="8">
        <v>-1</v>
      </c>
      <c r="N5327" s="8">
        <v>26</v>
      </c>
      <c r="O5327" s="6">
        <v>34</v>
      </c>
    </row>
    <row r="5328" spans="1:15" x14ac:dyDescent="0.2">
      <c r="A5328" s="3">
        <v>35765</v>
      </c>
      <c r="B5328" t="s">
        <v>2</v>
      </c>
      <c r="C5328" t="s">
        <v>15</v>
      </c>
      <c r="D5328" s="7">
        <v>1960501.1732000001</v>
      </c>
      <c r="E5328" s="5">
        <v>286683.28000000003</v>
      </c>
      <c r="F5328" s="5">
        <v>750037.21</v>
      </c>
      <c r="G5328" s="5">
        <v>83362.100000000006</v>
      </c>
      <c r="H5328" s="5">
        <v>840418.58320000011</v>
      </c>
      <c r="I5328" s="5">
        <v>4740829.8833333421</v>
      </c>
      <c r="J5328" s="5">
        <v>4249880.04296875</v>
      </c>
      <c r="K5328" s="7">
        <v>9039</v>
      </c>
      <c r="L5328" s="7">
        <v>0</v>
      </c>
      <c r="M5328" s="8">
        <v>-221</v>
      </c>
      <c r="N5328" s="8">
        <v>226</v>
      </c>
      <c r="O5328" s="6">
        <v>347</v>
      </c>
    </row>
    <row r="5329" spans="1:15" x14ac:dyDescent="0.2">
      <c r="A5329" s="3">
        <v>35765</v>
      </c>
      <c r="B5329" t="s">
        <v>2</v>
      </c>
      <c r="C5329" t="s">
        <v>15</v>
      </c>
      <c r="D5329" s="7">
        <v>107.58</v>
      </c>
      <c r="E5329" s="5">
        <v>0</v>
      </c>
      <c r="F5329" s="5">
        <v>0</v>
      </c>
      <c r="G5329" s="5">
        <v>81.23</v>
      </c>
      <c r="H5329" s="5">
        <v>26.349999999999994</v>
      </c>
      <c r="I5329" s="5">
        <v>0</v>
      </c>
      <c r="J5329" s="5">
        <v>0</v>
      </c>
      <c r="K5329" s="7">
        <v>1</v>
      </c>
      <c r="L5329" s="7">
        <v>0</v>
      </c>
      <c r="M5329" s="8">
        <v>0</v>
      </c>
      <c r="N5329" s="8">
        <v>0</v>
      </c>
      <c r="O5329" s="6">
        <v>0</v>
      </c>
    </row>
    <row r="5330" spans="1:15" x14ac:dyDescent="0.2">
      <c r="A5330" s="3">
        <v>35765</v>
      </c>
      <c r="B5330" t="s">
        <v>2</v>
      </c>
      <c r="C5330" t="s">
        <v>15</v>
      </c>
      <c r="D5330" s="7">
        <v>2797727.4312</v>
      </c>
      <c r="E5330" s="5">
        <v>384332.69</v>
      </c>
      <c r="F5330" s="5">
        <v>1185860.52</v>
      </c>
      <c r="G5330" s="5">
        <v>97593.1</v>
      </c>
      <c r="H5330" s="5">
        <v>1129941.1211999999</v>
      </c>
      <c r="I5330" s="5">
        <v>3639205.2666666633</v>
      </c>
      <c r="J5330" s="5">
        <v>7472903.87207032</v>
      </c>
      <c r="K5330" s="7">
        <v>11195</v>
      </c>
      <c r="L5330" s="7">
        <v>0</v>
      </c>
      <c r="M5330" s="8">
        <v>-371</v>
      </c>
      <c r="N5330" s="8">
        <v>356</v>
      </c>
      <c r="O5330" s="6">
        <v>474</v>
      </c>
    </row>
    <row r="5331" spans="1:15" x14ac:dyDescent="0.2">
      <c r="A5331" s="3">
        <v>35765</v>
      </c>
      <c r="B5331" t="s">
        <v>2</v>
      </c>
      <c r="C5331" t="s">
        <v>15</v>
      </c>
      <c r="D5331" s="7">
        <v>251119.9086</v>
      </c>
      <c r="E5331" s="5">
        <v>25436.95</v>
      </c>
      <c r="F5331" s="5">
        <v>162230.1</v>
      </c>
      <c r="G5331" s="5">
        <v>5988.02</v>
      </c>
      <c r="H5331" s="5">
        <v>57464.838599999974</v>
      </c>
      <c r="I5331" s="5">
        <v>144645.98333333328</v>
      </c>
      <c r="J5331" s="5">
        <v>512739.46386718802</v>
      </c>
      <c r="K5331" s="7">
        <v>1041</v>
      </c>
      <c r="L5331" s="7">
        <v>0</v>
      </c>
      <c r="M5331" s="8">
        <v>-12</v>
      </c>
      <c r="N5331" s="8">
        <v>95</v>
      </c>
      <c r="O5331" s="6">
        <v>136</v>
      </c>
    </row>
    <row r="5332" spans="1:15" x14ac:dyDescent="0.2">
      <c r="A5332" s="3">
        <v>35765</v>
      </c>
      <c r="B5332" t="s">
        <v>2</v>
      </c>
      <c r="C5332" t="s">
        <v>17</v>
      </c>
      <c r="D5332" s="7">
        <v>1952224.1536000001</v>
      </c>
      <c r="E5332" s="5">
        <v>619711.47</v>
      </c>
      <c r="F5332" s="5">
        <v>551908.30000000005</v>
      </c>
      <c r="G5332" s="5">
        <v>96357.4</v>
      </c>
      <c r="H5332" s="5">
        <v>684246.98360000004</v>
      </c>
      <c r="I5332" s="5">
        <v>2404826.6499999994</v>
      </c>
      <c r="J5332" s="5">
        <v>6877213.2021484403</v>
      </c>
      <c r="K5332" s="7">
        <v>2375</v>
      </c>
      <c r="L5332" s="7">
        <v>44</v>
      </c>
      <c r="M5332" s="8">
        <v>137</v>
      </c>
      <c r="N5332" s="8">
        <v>41</v>
      </c>
      <c r="O5332" s="6">
        <v>98</v>
      </c>
    </row>
    <row r="5333" spans="1:15" x14ac:dyDescent="0.2">
      <c r="A5333" s="3">
        <v>35765</v>
      </c>
      <c r="B5333" t="s">
        <v>2</v>
      </c>
      <c r="C5333" t="s">
        <v>17</v>
      </c>
      <c r="D5333" s="7">
        <v>252150.0281</v>
      </c>
      <c r="E5333" s="5">
        <v>95951.59</v>
      </c>
      <c r="F5333" s="5">
        <v>83669.500000000102</v>
      </c>
      <c r="G5333" s="5">
        <v>16465.59</v>
      </c>
      <c r="H5333" s="5">
        <v>56063.348099999901</v>
      </c>
      <c r="I5333" s="5">
        <v>254408.98333333337</v>
      </c>
      <c r="J5333" s="5">
        <v>570436.92089843797</v>
      </c>
      <c r="K5333" s="7">
        <v>291</v>
      </c>
      <c r="L5333" s="7">
        <v>0</v>
      </c>
      <c r="M5333" s="8">
        <v>31</v>
      </c>
      <c r="N5333" s="8">
        <v>0</v>
      </c>
      <c r="O5333" s="6">
        <v>0</v>
      </c>
    </row>
    <row r="5334" spans="1:15" x14ac:dyDescent="0.2">
      <c r="A5334" s="3">
        <v>35765</v>
      </c>
      <c r="B5334" t="s">
        <v>2</v>
      </c>
      <c r="C5334" t="s">
        <v>17</v>
      </c>
      <c r="D5334" s="7">
        <v>76974.279200000004</v>
      </c>
      <c r="E5334" s="5">
        <v>105.78</v>
      </c>
      <c r="F5334" s="5">
        <v>6783.69</v>
      </c>
      <c r="G5334" s="5">
        <v>815.73</v>
      </c>
      <c r="H5334" s="5">
        <v>69269.079200000007</v>
      </c>
      <c r="I5334" s="5">
        <v>474338.89999999985</v>
      </c>
      <c r="J5334" s="5">
        <v>944370.91699218797</v>
      </c>
      <c r="K5334" s="7">
        <v>646</v>
      </c>
      <c r="L5334" s="7">
        <v>4</v>
      </c>
      <c r="M5334" s="8">
        <v>45</v>
      </c>
      <c r="N5334" s="8">
        <v>6</v>
      </c>
      <c r="O5334" s="6">
        <v>10</v>
      </c>
    </row>
    <row r="5335" spans="1:15" x14ac:dyDescent="0.2">
      <c r="A5335" s="3">
        <v>35765</v>
      </c>
      <c r="B5335" t="s">
        <v>2</v>
      </c>
      <c r="C5335" t="s">
        <v>16</v>
      </c>
      <c r="D5335" s="7">
        <v>4860.1866</v>
      </c>
      <c r="E5335" s="5">
        <v>3323.09</v>
      </c>
      <c r="F5335" s="5">
        <v>531.1</v>
      </c>
      <c r="G5335" s="5">
        <v>41.01</v>
      </c>
      <c r="H5335" s="5">
        <v>964.98659999999984</v>
      </c>
      <c r="I5335" s="5">
        <v>1185.5999999999999</v>
      </c>
      <c r="J5335" s="5">
        <v>67431.3486328125</v>
      </c>
      <c r="K5335" s="7">
        <v>27</v>
      </c>
      <c r="L5335" s="7">
        <v>0</v>
      </c>
      <c r="M5335" s="8">
        <v>2</v>
      </c>
      <c r="N5335" s="8">
        <v>2</v>
      </c>
      <c r="O5335" s="6">
        <v>4</v>
      </c>
    </row>
    <row r="5336" spans="1:15" x14ac:dyDescent="0.2">
      <c r="A5336" s="3">
        <v>35765</v>
      </c>
      <c r="B5336" t="s">
        <v>2</v>
      </c>
      <c r="C5336" t="s">
        <v>16</v>
      </c>
      <c r="D5336" s="7">
        <v>52250.1561</v>
      </c>
      <c r="E5336" s="5">
        <v>36790.89</v>
      </c>
      <c r="F5336" s="5">
        <v>9053.7900000000009</v>
      </c>
      <c r="G5336" s="5">
        <v>352.38</v>
      </c>
      <c r="H5336" s="5">
        <v>6053.0960999999998</v>
      </c>
      <c r="I5336" s="5">
        <v>12702.05</v>
      </c>
      <c r="J5336" s="5">
        <v>1125017.9365234401</v>
      </c>
      <c r="K5336" s="7">
        <v>184</v>
      </c>
      <c r="L5336" s="7">
        <v>37</v>
      </c>
      <c r="M5336" s="8">
        <v>11</v>
      </c>
      <c r="N5336" s="8">
        <v>14</v>
      </c>
      <c r="O5336" s="6">
        <v>25</v>
      </c>
    </row>
    <row r="5337" spans="1:15" x14ac:dyDescent="0.2">
      <c r="A5337" s="3">
        <v>35765</v>
      </c>
      <c r="B5337" t="s">
        <v>2</v>
      </c>
      <c r="C5337" t="s">
        <v>16</v>
      </c>
      <c r="D5337" s="7">
        <v>1483.05</v>
      </c>
      <c r="E5337" s="5">
        <v>2001.74</v>
      </c>
      <c r="F5337" s="5">
        <v>236.59</v>
      </c>
      <c r="G5337" s="5">
        <v>1.62</v>
      </c>
      <c r="H5337" s="5">
        <v>-756.90000000000009</v>
      </c>
      <c r="I5337" s="5">
        <v>0</v>
      </c>
      <c r="J5337" s="5">
        <v>187315.26953125</v>
      </c>
      <c r="K5337" s="7">
        <v>16</v>
      </c>
      <c r="L5337" s="7">
        <v>0</v>
      </c>
      <c r="M5337" s="8">
        <v>-1</v>
      </c>
      <c r="N5337" s="8">
        <v>3</v>
      </c>
      <c r="O5337" s="6">
        <v>2</v>
      </c>
    </row>
    <row r="5338" spans="1:15" x14ac:dyDescent="0.2">
      <c r="A5338" s="3">
        <v>35765</v>
      </c>
      <c r="B5338" t="s">
        <v>3</v>
      </c>
      <c r="C5338" t="s">
        <v>15</v>
      </c>
      <c r="D5338" s="7">
        <v>0</v>
      </c>
      <c r="E5338" s="5">
        <v>0</v>
      </c>
      <c r="F5338" s="5">
        <v>0</v>
      </c>
      <c r="G5338" s="5">
        <v>0</v>
      </c>
      <c r="H5338" s="5">
        <v>0</v>
      </c>
      <c r="I5338" s="5">
        <v>0</v>
      </c>
      <c r="J5338" s="5">
        <v>0</v>
      </c>
      <c r="K5338" s="7">
        <v>0</v>
      </c>
      <c r="L5338" s="7">
        <v>0</v>
      </c>
      <c r="M5338" s="8">
        <v>0</v>
      </c>
      <c r="N5338" s="8">
        <v>0</v>
      </c>
      <c r="O5338" s="6">
        <v>0</v>
      </c>
    </row>
    <row r="5339" spans="1:15" x14ac:dyDescent="0.2">
      <c r="A5339" s="3">
        <v>35765</v>
      </c>
      <c r="B5339" t="s">
        <v>3</v>
      </c>
      <c r="C5339" t="s">
        <v>17</v>
      </c>
      <c r="D5339" s="7">
        <v>107965.7356</v>
      </c>
      <c r="E5339" s="5">
        <v>30650.46</v>
      </c>
      <c r="F5339" s="5">
        <v>32520.42</v>
      </c>
      <c r="G5339" s="5">
        <v>5737.07</v>
      </c>
      <c r="H5339" s="5">
        <v>39057.785599999996</v>
      </c>
      <c r="I5339" s="5">
        <v>140880.09999999989</v>
      </c>
      <c r="J5339" s="5">
        <v>481126.18869686098</v>
      </c>
      <c r="K5339" s="7">
        <v>294</v>
      </c>
      <c r="L5339" s="7">
        <v>33</v>
      </c>
      <c r="M5339" s="8">
        <v>14</v>
      </c>
      <c r="N5339" s="8">
        <v>4</v>
      </c>
      <c r="O5339" s="6">
        <v>28</v>
      </c>
    </row>
    <row r="5340" spans="1:15" x14ac:dyDescent="0.2">
      <c r="A5340" s="3">
        <v>35765</v>
      </c>
      <c r="B5340" t="s">
        <v>3</v>
      </c>
      <c r="C5340" t="s">
        <v>17</v>
      </c>
      <c r="D5340" s="7">
        <v>9367.0321000000004</v>
      </c>
      <c r="E5340" s="5">
        <v>4634.51</v>
      </c>
      <c r="F5340" s="5">
        <v>2335.02</v>
      </c>
      <c r="G5340" s="5">
        <v>371.01</v>
      </c>
      <c r="H5340" s="5">
        <v>2026.4921000000002</v>
      </c>
      <c r="I5340" s="5">
        <v>10230.133333333346</v>
      </c>
      <c r="J5340" s="5">
        <v>675838.57226562698</v>
      </c>
      <c r="K5340" s="7">
        <v>26</v>
      </c>
      <c r="L5340" s="7">
        <v>2</v>
      </c>
      <c r="M5340" s="8">
        <v>2</v>
      </c>
      <c r="N5340" s="8">
        <v>0</v>
      </c>
      <c r="O5340" s="6">
        <v>1</v>
      </c>
    </row>
    <row r="5341" spans="1:15" x14ac:dyDescent="0.2">
      <c r="A5341" s="3">
        <v>35765</v>
      </c>
      <c r="B5341" t="s">
        <v>3</v>
      </c>
      <c r="C5341" t="s">
        <v>15</v>
      </c>
      <c r="D5341" s="7">
        <v>5520.9785000000002</v>
      </c>
      <c r="E5341" s="5">
        <v>2031.83</v>
      </c>
      <c r="F5341" s="5">
        <v>2327.7199999999998</v>
      </c>
      <c r="G5341" s="5">
        <v>181.06</v>
      </c>
      <c r="H5341" s="5">
        <v>980.36850000000049</v>
      </c>
      <c r="I5341" s="5">
        <v>2597.8666666666682</v>
      </c>
      <c r="J5341" s="5">
        <v>43749.5361328125</v>
      </c>
      <c r="K5341" s="7">
        <v>27</v>
      </c>
      <c r="L5341" s="7">
        <v>2</v>
      </c>
      <c r="M5341" s="8">
        <v>6</v>
      </c>
      <c r="N5341" s="8">
        <v>1</v>
      </c>
      <c r="O5341" s="6">
        <v>6</v>
      </c>
    </row>
    <row r="5342" spans="1:15" x14ac:dyDescent="0.2">
      <c r="A5342" s="3">
        <v>35765</v>
      </c>
      <c r="B5342" t="s">
        <v>3</v>
      </c>
      <c r="C5342" t="s">
        <v>17</v>
      </c>
      <c r="D5342" s="7">
        <v>188168.9166</v>
      </c>
      <c r="E5342" s="5">
        <v>52867.42</v>
      </c>
      <c r="F5342" s="5">
        <v>71727.12</v>
      </c>
      <c r="G5342" s="5">
        <v>8792.92</v>
      </c>
      <c r="H5342" s="5">
        <v>54781.45660000002</v>
      </c>
      <c r="I5342" s="5">
        <v>274527.43333333335</v>
      </c>
      <c r="J5342" s="5">
        <v>689624.20019531297</v>
      </c>
      <c r="K5342" s="7">
        <v>824</v>
      </c>
      <c r="L5342" s="7">
        <v>115</v>
      </c>
      <c r="M5342" s="8">
        <v>-31</v>
      </c>
      <c r="N5342" s="8">
        <v>37</v>
      </c>
      <c r="O5342" s="6">
        <v>134</v>
      </c>
    </row>
    <row r="5343" spans="1:15" x14ac:dyDescent="0.2">
      <c r="A5343" s="3">
        <v>35765</v>
      </c>
      <c r="B5343" t="s">
        <v>3</v>
      </c>
      <c r="C5343" t="s">
        <v>16</v>
      </c>
      <c r="D5343" s="7">
        <v>18225.202000000001</v>
      </c>
      <c r="E5343" s="5">
        <v>17634.490000000002</v>
      </c>
      <c r="F5343" s="5">
        <v>450.08</v>
      </c>
      <c r="G5343" s="5">
        <v>0.81</v>
      </c>
      <c r="H5343" s="5">
        <v>139.82199999999955</v>
      </c>
      <c r="I5343" s="5">
        <v>0</v>
      </c>
      <c r="J5343" s="5">
        <v>588577.2421875</v>
      </c>
      <c r="K5343" s="7">
        <v>35</v>
      </c>
      <c r="L5343" s="7">
        <v>0</v>
      </c>
      <c r="M5343" s="8">
        <v>0</v>
      </c>
      <c r="N5343" s="8">
        <v>4</v>
      </c>
      <c r="O5343" s="6">
        <v>1</v>
      </c>
    </row>
    <row r="5344" spans="1:15" x14ac:dyDescent="0.2">
      <c r="A5344" s="3">
        <v>35765</v>
      </c>
      <c r="B5344" t="s">
        <v>3</v>
      </c>
      <c r="C5344" t="s">
        <v>15</v>
      </c>
      <c r="D5344" s="7">
        <v>25347.837800000001</v>
      </c>
      <c r="E5344" s="5">
        <v>6544.22</v>
      </c>
      <c r="F5344" s="5">
        <v>7881.26</v>
      </c>
      <c r="G5344" s="5">
        <v>1665.13</v>
      </c>
      <c r="H5344" s="5">
        <v>9257.2278000000006</v>
      </c>
      <c r="I5344" s="5">
        <v>39006.683333333298</v>
      </c>
      <c r="J5344" s="5">
        <v>107569.943359375</v>
      </c>
      <c r="K5344" s="7">
        <v>163</v>
      </c>
      <c r="L5344" s="7">
        <v>3</v>
      </c>
      <c r="M5344" s="8">
        <v>-5</v>
      </c>
      <c r="N5344" s="8">
        <v>7</v>
      </c>
      <c r="O5344" s="6">
        <v>16</v>
      </c>
    </row>
    <row r="5345" spans="1:15" x14ac:dyDescent="0.2">
      <c r="A5345" s="3">
        <v>35765</v>
      </c>
      <c r="B5345" t="s">
        <v>3</v>
      </c>
      <c r="C5345" t="s">
        <v>15</v>
      </c>
      <c r="D5345" s="7">
        <v>101.69</v>
      </c>
      <c r="E5345" s="5">
        <v>101.69</v>
      </c>
      <c r="F5345" s="5">
        <v>0</v>
      </c>
      <c r="G5345" s="5">
        <v>0</v>
      </c>
      <c r="H5345" s="5">
        <v>0</v>
      </c>
      <c r="I5345" s="5">
        <v>0</v>
      </c>
      <c r="J5345" s="5">
        <v>2262.796875</v>
      </c>
      <c r="K5345" s="7">
        <v>1</v>
      </c>
      <c r="L5345" s="7">
        <v>0</v>
      </c>
      <c r="M5345" s="8">
        <v>0</v>
      </c>
      <c r="N5345" s="8">
        <v>0</v>
      </c>
      <c r="O5345" s="6">
        <v>1</v>
      </c>
    </row>
    <row r="5346" spans="1:15" x14ac:dyDescent="0.2">
      <c r="A5346" s="3">
        <v>35765</v>
      </c>
      <c r="B5346" t="s">
        <v>3</v>
      </c>
      <c r="C5346" t="s">
        <v>17</v>
      </c>
      <c r="D5346" s="7">
        <v>0</v>
      </c>
      <c r="E5346" s="5">
        <v>0</v>
      </c>
      <c r="F5346" s="5">
        <v>0</v>
      </c>
      <c r="G5346" s="5">
        <v>0</v>
      </c>
      <c r="H5346" s="5">
        <v>0</v>
      </c>
      <c r="I5346" s="5">
        <v>0</v>
      </c>
      <c r="J5346" s="5">
        <v>0</v>
      </c>
      <c r="K5346" s="7">
        <v>0</v>
      </c>
      <c r="L5346" s="7">
        <v>0</v>
      </c>
      <c r="M5346" s="8">
        <v>0</v>
      </c>
      <c r="N5346" s="8">
        <v>0</v>
      </c>
      <c r="O5346" s="6">
        <v>0</v>
      </c>
    </row>
    <row r="5347" spans="1:15" x14ac:dyDescent="0.2">
      <c r="A5347" s="3">
        <v>35765</v>
      </c>
      <c r="B5347" t="s">
        <v>3</v>
      </c>
      <c r="C5347" t="s">
        <v>15</v>
      </c>
      <c r="D5347" s="7">
        <v>1173.1079999999999</v>
      </c>
      <c r="E5347" s="5">
        <v>478.84</v>
      </c>
      <c r="F5347" s="5">
        <v>595.82000000000005</v>
      </c>
      <c r="G5347" s="5">
        <v>5.6</v>
      </c>
      <c r="H5347" s="5">
        <v>92.847999999999985</v>
      </c>
      <c r="I5347" s="5">
        <v>370.78333333333353</v>
      </c>
      <c r="J5347" s="5">
        <v>8292.9443359375</v>
      </c>
      <c r="K5347" s="7">
        <v>7</v>
      </c>
      <c r="L5347" s="7">
        <v>0</v>
      </c>
      <c r="M5347" s="8">
        <v>0</v>
      </c>
      <c r="N5347" s="8">
        <v>3</v>
      </c>
      <c r="O5347" s="6">
        <v>1</v>
      </c>
    </row>
    <row r="5348" spans="1:15" x14ac:dyDescent="0.2">
      <c r="A5348" s="3">
        <v>35765</v>
      </c>
      <c r="B5348" t="s">
        <v>3</v>
      </c>
      <c r="C5348" t="s">
        <v>17</v>
      </c>
      <c r="D5348" s="7">
        <v>48783.4856</v>
      </c>
      <c r="E5348" s="5">
        <v>17197.400000000001</v>
      </c>
      <c r="F5348" s="5">
        <v>13127.95</v>
      </c>
      <c r="G5348" s="5">
        <v>2577.25</v>
      </c>
      <c r="H5348" s="5">
        <v>15880.885599999998</v>
      </c>
      <c r="I5348" s="5">
        <v>56155.000000000044</v>
      </c>
      <c r="J5348" s="5">
        <v>254391.3515625</v>
      </c>
      <c r="K5348" s="7">
        <v>91</v>
      </c>
      <c r="L5348" s="7">
        <v>18</v>
      </c>
      <c r="M5348" s="8">
        <v>8</v>
      </c>
      <c r="N5348" s="8">
        <v>2</v>
      </c>
      <c r="O5348" s="6">
        <v>6</v>
      </c>
    </row>
    <row r="5349" spans="1:15" x14ac:dyDescent="0.2">
      <c r="A5349" s="3">
        <v>35765</v>
      </c>
      <c r="B5349" t="s">
        <v>3</v>
      </c>
      <c r="C5349" t="s">
        <v>17</v>
      </c>
      <c r="D5349" s="7">
        <v>2528.4953999999998</v>
      </c>
      <c r="E5349" s="5">
        <v>1235.9100000000001</v>
      </c>
      <c r="F5349" s="5">
        <v>1038.1099999999999</v>
      </c>
      <c r="G5349" s="5">
        <v>197.75</v>
      </c>
      <c r="H5349" s="5">
        <v>56.725399999999809</v>
      </c>
      <c r="I5349" s="5">
        <v>545.09999999999957</v>
      </c>
      <c r="J5349" s="5">
        <v>1423.37109375</v>
      </c>
      <c r="K5349" s="7">
        <v>5</v>
      </c>
      <c r="L5349" s="7">
        <v>0</v>
      </c>
      <c r="M5349" s="8">
        <v>1</v>
      </c>
      <c r="N5349" s="8">
        <v>0</v>
      </c>
      <c r="O5349" s="6">
        <v>0</v>
      </c>
    </row>
    <row r="5350" spans="1:15" x14ac:dyDescent="0.2">
      <c r="A5350" s="3">
        <v>35765</v>
      </c>
      <c r="B5350" t="s">
        <v>3</v>
      </c>
      <c r="C5350" t="s">
        <v>17</v>
      </c>
      <c r="D5350" s="7">
        <v>519.16769999999997</v>
      </c>
      <c r="E5350" s="5">
        <v>5.48</v>
      </c>
      <c r="F5350" s="5">
        <v>97.66</v>
      </c>
      <c r="G5350" s="5">
        <v>0.68</v>
      </c>
      <c r="H5350" s="5">
        <v>415.34769999999997</v>
      </c>
      <c r="I5350" s="5">
        <v>3326.9166666666679</v>
      </c>
      <c r="J5350" s="5">
        <v>44353.57421875</v>
      </c>
      <c r="K5350" s="7">
        <v>30</v>
      </c>
      <c r="L5350" s="7">
        <v>2</v>
      </c>
      <c r="M5350" s="8">
        <v>2</v>
      </c>
      <c r="N5350" s="8">
        <v>1</v>
      </c>
      <c r="O5350" s="6">
        <v>0</v>
      </c>
    </row>
    <row r="5351" spans="1:15" x14ac:dyDescent="0.2">
      <c r="A5351" s="3">
        <v>35765</v>
      </c>
      <c r="B5351" t="s">
        <v>3</v>
      </c>
      <c r="C5351" t="s">
        <v>16</v>
      </c>
      <c r="D5351" s="7">
        <v>3943.03</v>
      </c>
      <c r="E5351" s="5">
        <v>4290.92</v>
      </c>
      <c r="F5351" s="5">
        <v>23.35</v>
      </c>
      <c r="G5351" s="5">
        <v>0</v>
      </c>
      <c r="H5351" s="5">
        <v>-371.2399999999999</v>
      </c>
      <c r="I5351" s="5">
        <v>1.0166666666666699</v>
      </c>
      <c r="J5351" s="5">
        <v>95997.9130859375</v>
      </c>
      <c r="K5351" s="7">
        <v>19</v>
      </c>
      <c r="L5351" s="7">
        <v>0</v>
      </c>
      <c r="M5351" s="8">
        <v>1</v>
      </c>
      <c r="N5351" s="8">
        <v>2</v>
      </c>
      <c r="O5351" s="6">
        <v>1</v>
      </c>
    </row>
    <row r="5352" spans="1:15" x14ac:dyDescent="0.2">
      <c r="A5352" s="3">
        <v>35765</v>
      </c>
      <c r="B5352" t="s">
        <v>3</v>
      </c>
      <c r="C5352" t="s">
        <v>16</v>
      </c>
      <c r="D5352" s="7">
        <v>251809.8339</v>
      </c>
      <c r="E5352" s="5">
        <v>197613.17</v>
      </c>
      <c r="F5352" s="5">
        <v>25612.11</v>
      </c>
      <c r="G5352" s="5">
        <v>279.91000000000003</v>
      </c>
      <c r="H5352" s="5">
        <v>28304.643899999985</v>
      </c>
      <c r="I5352" s="5">
        <v>23843.86666666668</v>
      </c>
      <c r="J5352" s="5">
        <v>5262891.7763671903</v>
      </c>
      <c r="K5352" s="7">
        <v>1607</v>
      </c>
      <c r="L5352" s="7">
        <v>49</v>
      </c>
      <c r="M5352" s="8">
        <v>-6</v>
      </c>
      <c r="N5352" s="8">
        <v>159</v>
      </c>
      <c r="O5352" s="6">
        <v>262</v>
      </c>
    </row>
    <row r="5353" spans="1:15" x14ac:dyDescent="0.2">
      <c r="A5353" s="3">
        <v>35765</v>
      </c>
      <c r="B5353" t="s">
        <v>3</v>
      </c>
      <c r="C5353" t="s">
        <v>16</v>
      </c>
      <c r="D5353" s="7">
        <v>2133.4699999999998</v>
      </c>
      <c r="E5353" s="5">
        <v>1942.81</v>
      </c>
      <c r="F5353" s="5">
        <v>20.51</v>
      </c>
      <c r="G5353" s="5">
        <v>0.68</v>
      </c>
      <c r="H5353" s="5">
        <v>169.46999999999986</v>
      </c>
      <c r="I5353" s="5">
        <v>0</v>
      </c>
      <c r="J5353" s="5">
        <v>236452.89160156299</v>
      </c>
      <c r="K5353" s="7">
        <v>38</v>
      </c>
      <c r="L5353" s="7">
        <v>0</v>
      </c>
      <c r="M5353" s="8">
        <v>1</v>
      </c>
      <c r="N5353" s="8">
        <v>2</v>
      </c>
      <c r="O5353" s="6">
        <v>6</v>
      </c>
    </row>
    <row r="5354" spans="1:15" x14ac:dyDescent="0.2">
      <c r="A5354" s="3">
        <v>35765</v>
      </c>
      <c r="B5354" t="s">
        <v>11</v>
      </c>
      <c r="C5354" t="s">
        <v>15</v>
      </c>
      <c r="D5354" s="7">
        <v>2454.2525999999998</v>
      </c>
      <c r="E5354" s="5">
        <v>307.82</v>
      </c>
      <c r="F5354" s="5">
        <v>1285.08</v>
      </c>
      <c r="G5354" s="5">
        <v>212.35</v>
      </c>
      <c r="H5354" s="5">
        <v>649.00259999999969</v>
      </c>
      <c r="I5354" s="5">
        <v>2766.9999999999995</v>
      </c>
      <c r="J5354" s="5">
        <v>1280.5703840255801</v>
      </c>
      <c r="K5354" s="7">
        <v>9</v>
      </c>
      <c r="L5354" s="7">
        <v>1</v>
      </c>
      <c r="M5354" s="8">
        <v>-1</v>
      </c>
      <c r="N5354" s="8">
        <v>1</v>
      </c>
      <c r="O5354" s="6">
        <v>0</v>
      </c>
    </row>
    <row r="5355" spans="1:15" x14ac:dyDescent="0.2">
      <c r="A5355" s="3">
        <v>35765</v>
      </c>
      <c r="B5355" t="s">
        <v>11</v>
      </c>
      <c r="C5355" t="s">
        <v>16</v>
      </c>
      <c r="D5355" s="7">
        <v>0</v>
      </c>
      <c r="E5355" s="5">
        <v>0</v>
      </c>
      <c r="F5355" s="5">
        <v>0</v>
      </c>
      <c r="G5355" s="5">
        <v>0</v>
      </c>
      <c r="H5355" s="5">
        <v>0</v>
      </c>
      <c r="I5355" s="5">
        <v>0</v>
      </c>
      <c r="J5355" s="5">
        <v>0</v>
      </c>
      <c r="K5355" s="7">
        <v>0</v>
      </c>
      <c r="L5355" s="7">
        <v>0</v>
      </c>
      <c r="M5355" s="8">
        <v>0</v>
      </c>
      <c r="N5355" s="8">
        <v>0</v>
      </c>
      <c r="O5355" s="6">
        <v>1</v>
      </c>
    </row>
    <row r="5356" spans="1:15" x14ac:dyDescent="0.2">
      <c r="A5356" s="3">
        <v>35765</v>
      </c>
      <c r="B5356" t="s">
        <v>11</v>
      </c>
      <c r="C5356" t="s">
        <v>15</v>
      </c>
      <c r="D5356" s="7">
        <v>2434439.4164999998</v>
      </c>
      <c r="E5356" s="5">
        <v>142764.66759999999</v>
      </c>
      <c r="F5356" s="5">
        <v>1232984.8158</v>
      </c>
      <c r="G5356" s="5">
        <v>59811.29</v>
      </c>
      <c r="H5356" s="5">
        <v>998878.64309999999</v>
      </c>
      <c r="I5356" s="5">
        <v>2673883.5499999984</v>
      </c>
      <c r="J5356" s="5">
        <v>1493482.2451171901</v>
      </c>
      <c r="K5356" s="7">
        <v>12295</v>
      </c>
      <c r="L5356" s="7">
        <v>0</v>
      </c>
      <c r="M5356" s="8">
        <v>-117</v>
      </c>
      <c r="N5356" s="8">
        <v>305</v>
      </c>
      <c r="O5356" s="6">
        <v>379</v>
      </c>
    </row>
    <row r="5357" spans="1:15" x14ac:dyDescent="0.2">
      <c r="A5357" s="3">
        <v>35765</v>
      </c>
      <c r="B5357" t="s">
        <v>11</v>
      </c>
      <c r="C5357" t="s">
        <v>17</v>
      </c>
      <c r="D5357" s="7">
        <v>29045594.232999999</v>
      </c>
      <c r="E5357" s="5">
        <v>7557205.2999999896</v>
      </c>
      <c r="F5357" s="5">
        <v>10811606.050000001</v>
      </c>
      <c r="G5357" s="5">
        <v>1363902.62</v>
      </c>
      <c r="H5357" s="5">
        <v>9312880.2630000077</v>
      </c>
      <c r="I5357" s="5">
        <v>34457247.783333361</v>
      </c>
      <c r="J5357" s="5">
        <v>168239529.760214</v>
      </c>
      <c r="K5357" s="7">
        <v>72122</v>
      </c>
      <c r="L5357" s="7">
        <v>10542</v>
      </c>
      <c r="M5357" s="8">
        <v>-350</v>
      </c>
      <c r="N5357" s="8">
        <v>1875</v>
      </c>
      <c r="O5357" s="6">
        <v>8079</v>
      </c>
    </row>
    <row r="5358" spans="1:15" x14ac:dyDescent="0.2">
      <c r="A5358" s="3">
        <v>35765</v>
      </c>
      <c r="B5358" t="s">
        <v>11</v>
      </c>
      <c r="C5358" t="s">
        <v>17</v>
      </c>
      <c r="D5358" s="7">
        <v>3621826.8160000001</v>
      </c>
      <c r="E5358" s="5">
        <v>1394211.63</v>
      </c>
      <c r="F5358" s="5">
        <v>1069315.04</v>
      </c>
      <c r="G5358" s="5">
        <v>148111.21</v>
      </c>
      <c r="H5358" s="5">
        <v>1010188.9360000002</v>
      </c>
      <c r="I5358" s="5">
        <v>3293075.1833333317</v>
      </c>
      <c r="J5358" s="5">
        <v>97424827.787109405</v>
      </c>
      <c r="K5358" s="7">
        <v>9097</v>
      </c>
      <c r="L5358" s="7">
        <v>2245</v>
      </c>
      <c r="M5358" s="8">
        <v>691</v>
      </c>
      <c r="N5358" s="8">
        <v>81</v>
      </c>
      <c r="O5358" s="6">
        <v>612</v>
      </c>
    </row>
    <row r="5359" spans="1:15" x14ac:dyDescent="0.2">
      <c r="A5359" s="3">
        <v>35765</v>
      </c>
      <c r="B5359" t="s">
        <v>11</v>
      </c>
      <c r="C5359" t="s">
        <v>15</v>
      </c>
      <c r="D5359" s="7">
        <v>696620.40509999997</v>
      </c>
      <c r="E5359" s="5">
        <v>181143</v>
      </c>
      <c r="F5359" s="5">
        <v>283755.98</v>
      </c>
      <c r="G5359" s="5">
        <v>23920.37</v>
      </c>
      <c r="H5359" s="5">
        <v>207801.0551</v>
      </c>
      <c r="I5359" s="5">
        <v>520279.53333333385</v>
      </c>
      <c r="J5359" s="5">
        <v>4281251.71484375</v>
      </c>
      <c r="K5359" s="7">
        <v>3750</v>
      </c>
      <c r="L5359" s="7">
        <v>110</v>
      </c>
      <c r="M5359" s="8">
        <v>388</v>
      </c>
      <c r="N5359" s="8">
        <v>296</v>
      </c>
      <c r="O5359" s="6">
        <v>399</v>
      </c>
    </row>
    <row r="5360" spans="1:15" x14ac:dyDescent="0.2">
      <c r="A5360" s="3">
        <v>35765</v>
      </c>
      <c r="B5360" t="s">
        <v>11</v>
      </c>
      <c r="C5360" t="s">
        <v>17</v>
      </c>
      <c r="D5360" s="7">
        <v>13581102.1855</v>
      </c>
      <c r="E5360" s="5">
        <v>2171329.48</v>
      </c>
      <c r="F5360" s="5">
        <v>5431774.7000000002</v>
      </c>
      <c r="G5360" s="5">
        <v>609691.44999999995</v>
      </c>
      <c r="H5360" s="5">
        <v>5368306.5554999989</v>
      </c>
      <c r="I5360" s="5">
        <v>24682236.21666668</v>
      </c>
      <c r="J5360" s="5">
        <v>34246078.8974609</v>
      </c>
      <c r="K5360" s="7">
        <v>51042</v>
      </c>
      <c r="L5360" s="7">
        <v>1472</v>
      </c>
      <c r="M5360" s="8">
        <v>797</v>
      </c>
      <c r="N5360" s="8">
        <v>959</v>
      </c>
      <c r="O5360" s="6">
        <v>2897</v>
      </c>
    </row>
    <row r="5361" spans="1:15" x14ac:dyDescent="0.2">
      <c r="A5361" s="3">
        <v>35765</v>
      </c>
      <c r="B5361" t="s">
        <v>11</v>
      </c>
      <c r="C5361" t="s">
        <v>16</v>
      </c>
      <c r="D5361" s="7">
        <v>5341296.1527000004</v>
      </c>
      <c r="E5361" s="5">
        <v>5201671.54</v>
      </c>
      <c r="F5361" s="5">
        <v>111889.85</v>
      </c>
      <c r="G5361" s="5">
        <v>2441.4299999999998</v>
      </c>
      <c r="H5361" s="5">
        <v>25293.332700000399</v>
      </c>
      <c r="I5361" s="5">
        <v>31.733333333333295</v>
      </c>
      <c r="J5361" s="5">
        <v>218851919.234375</v>
      </c>
      <c r="K5361" s="7">
        <v>12414</v>
      </c>
      <c r="L5361" s="7">
        <v>360</v>
      </c>
      <c r="M5361" s="8">
        <v>-51</v>
      </c>
      <c r="N5361" s="8">
        <v>839</v>
      </c>
      <c r="O5361" s="6">
        <v>1381</v>
      </c>
    </row>
    <row r="5362" spans="1:15" x14ac:dyDescent="0.2">
      <c r="A5362" s="3">
        <v>35765</v>
      </c>
      <c r="B5362" t="s">
        <v>11</v>
      </c>
      <c r="C5362" t="s">
        <v>15</v>
      </c>
      <c r="D5362" s="7">
        <v>17279055.471299998</v>
      </c>
      <c r="E5362" s="5">
        <v>3179745.08</v>
      </c>
      <c r="F5362" s="5">
        <v>6492921.2800000003</v>
      </c>
      <c r="G5362" s="5">
        <v>692879.78</v>
      </c>
      <c r="H5362" s="5">
        <v>6913509.3312999979</v>
      </c>
      <c r="I5362" s="5">
        <v>32052872.100000046</v>
      </c>
      <c r="J5362" s="5">
        <v>52679379.807617202</v>
      </c>
      <c r="K5362" s="7">
        <v>82257</v>
      </c>
      <c r="L5362" s="7">
        <v>1</v>
      </c>
      <c r="M5362" s="8">
        <v>-1750</v>
      </c>
      <c r="N5362" s="8">
        <v>2880</v>
      </c>
      <c r="O5362" s="6">
        <v>4180</v>
      </c>
    </row>
    <row r="5363" spans="1:15" x14ac:dyDescent="0.2">
      <c r="A5363" s="3">
        <v>35765</v>
      </c>
      <c r="B5363" t="s">
        <v>11</v>
      </c>
      <c r="C5363" t="s">
        <v>15</v>
      </c>
      <c r="D5363" s="7">
        <v>1263.0371</v>
      </c>
      <c r="E5363" s="5">
        <v>397.2</v>
      </c>
      <c r="F5363" s="5">
        <v>545</v>
      </c>
      <c r="G5363" s="5">
        <v>69.7</v>
      </c>
      <c r="H5363" s="5">
        <v>251.13709999999998</v>
      </c>
      <c r="I5363" s="5">
        <v>788.38333333333128</v>
      </c>
      <c r="J5363" s="5">
        <v>57.4892578125</v>
      </c>
      <c r="K5363" s="7">
        <v>6</v>
      </c>
      <c r="L5363" s="7">
        <v>0</v>
      </c>
      <c r="M5363" s="8">
        <v>-8</v>
      </c>
      <c r="N5363" s="8">
        <v>0</v>
      </c>
      <c r="O5363" s="6">
        <v>0</v>
      </c>
    </row>
    <row r="5364" spans="1:15" x14ac:dyDescent="0.2">
      <c r="A5364" s="3">
        <v>35765</v>
      </c>
      <c r="B5364" t="s">
        <v>11</v>
      </c>
      <c r="C5364" t="s">
        <v>15</v>
      </c>
      <c r="D5364" s="7">
        <v>15355453.83</v>
      </c>
      <c r="E5364" s="5">
        <v>2410804.65</v>
      </c>
      <c r="F5364" s="5">
        <v>6354176.0800000001</v>
      </c>
      <c r="G5364" s="5">
        <v>584508.93999999994</v>
      </c>
      <c r="H5364" s="5">
        <v>6005964.1600000001</v>
      </c>
      <c r="I5364" s="5">
        <v>18693136.716666665</v>
      </c>
      <c r="J5364" s="5">
        <v>50635150.7978516</v>
      </c>
      <c r="K5364" s="7">
        <v>62106</v>
      </c>
      <c r="L5364" s="7">
        <v>-1</v>
      </c>
      <c r="M5364" s="8">
        <v>-1740</v>
      </c>
      <c r="N5364" s="8">
        <v>2063</v>
      </c>
      <c r="O5364" s="6">
        <v>2829</v>
      </c>
    </row>
    <row r="5365" spans="1:15" x14ac:dyDescent="0.2">
      <c r="A5365" s="3">
        <v>35765</v>
      </c>
      <c r="B5365" t="s">
        <v>11</v>
      </c>
      <c r="C5365" t="s">
        <v>17</v>
      </c>
      <c r="D5365" s="7">
        <v>3503.0967999999998</v>
      </c>
      <c r="E5365" s="5">
        <v>660.33</v>
      </c>
      <c r="F5365" s="5">
        <v>1372.1</v>
      </c>
      <c r="G5365" s="5">
        <v>0</v>
      </c>
      <c r="H5365" s="5">
        <v>1470.6668</v>
      </c>
      <c r="I5365" s="5">
        <v>5419.0166666666637</v>
      </c>
      <c r="J5365" s="5">
        <v>6472.7696762084897</v>
      </c>
      <c r="K5365" s="7">
        <v>2</v>
      </c>
      <c r="L5365" s="7">
        <v>0</v>
      </c>
      <c r="M5365" s="8">
        <v>0</v>
      </c>
      <c r="N5365" s="8">
        <v>0</v>
      </c>
      <c r="O5365" s="6">
        <v>0</v>
      </c>
    </row>
    <row r="5366" spans="1:15" x14ac:dyDescent="0.2">
      <c r="A5366" s="3">
        <v>35765</v>
      </c>
      <c r="B5366" t="s">
        <v>11</v>
      </c>
      <c r="C5366" t="s">
        <v>17</v>
      </c>
      <c r="D5366" s="7">
        <v>852.6875</v>
      </c>
      <c r="E5366" s="5">
        <v>0</v>
      </c>
      <c r="F5366" s="5">
        <v>740.22</v>
      </c>
      <c r="G5366" s="5">
        <v>0</v>
      </c>
      <c r="H5366" s="5">
        <v>112.46749999999997</v>
      </c>
      <c r="I5366" s="5">
        <v>434.0499999999995</v>
      </c>
      <c r="J5366" s="5">
        <v>0</v>
      </c>
      <c r="K5366" s="7">
        <v>1</v>
      </c>
      <c r="L5366" s="7">
        <v>0</v>
      </c>
      <c r="M5366" s="8">
        <v>0</v>
      </c>
      <c r="N5366" s="8">
        <v>0</v>
      </c>
      <c r="O5366" s="6">
        <v>0</v>
      </c>
    </row>
    <row r="5367" spans="1:15" x14ac:dyDescent="0.2">
      <c r="A5367" s="3">
        <v>35765</v>
      </c>
      <c r="B5367" t="s">
        <v>11</v>
      </c>
      <c r="C5367" t="s">
        <v>15</v>
      </c>
      <c r="D5367" s="7">
        <v>2817774.9690999999</v>
      </c>
      <c r="E5367" s="5">
        <v>277827.86</v>
      </c>
      <c r="F5367" s="5">
        <v>1897292.09</v>
      </c>
      <c r="G5367" s="5">
        <v>47170.78</v>
      </c>
      <c r="H5367" s="5">
        <v>595484.23909999989</v>
      </c>
      <c r="I5367" s="5">
        <v>1611811.466666667</v>
      </c>
      <c r="J5367" s="5">
        <v>4485918.58203125</v>
      </c>
      <c r="K5367" s="7">
        <v>11423</v>
      </c>
      <c r="L5367" s="7">
        <v>0</v>
      </c>
      <c r="M5367" s="8">
        <v>-124</v>
      </c>
      <c r="N5367" s="8">
        <v>945</v>
      </c>
      <c r="O5367" s="6">
        <v>1168</v>
      </c>
    </row>
    <row r="5368" spans="1:15" x14ac:dyDescent="0.2">
      <c r="A5368" s="3">
        <v>35765</v>
      </c>
      <c r="B5368" t="s">
        <v>11</v>
      </c>
      <c r="C5368" t="s">
        <v>17</v>
      </c>
      <c r="D5368" s="7">
        <v>16148482.3105</v>
      </c>
      <c r="E5368" s="5">
        <v>5319524.05</v>
      </c>
      <c r="F5368" s="5">
        <v>4712279.92</v>
      </c>
      <c r="G5368" s="5">
        <v>836009.59000000102</v>
      </c>
      <c r="H5368" s="5">
        <v>5280668.7504999982</v>
      </c>
      <c r="I5368" s="5">
        <v>17553813.083333328</v>
      </c>
      <c r="J5368" s="5">
        <v>63389080.160156198</v>
      </c>
      <c r="K5368" s="7">
        <v>23359</v>
      </c>
      <c r="L5368" s="7">
        <v>1181</v>
      </c>
      <c r="M5368" s="8">
        <v>864</v>
      </c>
      <c r="N5368" s="8">
        <v>697</v>
      </c>
      <c r="O5368" s="6">
        <v>3044</v>
      </c>
    </row>
    <row r="5369" spans="1:15" x14ac:dyDescent="0.2">
      <c r="A5369" s="3">
        <v>35765</v>
      </c>
      <c r="B5369" t="s">
        <v>11</v>
      </c>
      <c r="C5369" t="s">
        <v>17</v>
      </c>
      <c r="D5369" s="7">
        <v>1862188.7394999999</v>
      </c>
      <c r="E5369" s="5">
        <v>717230.43999999901</v>
      </c>
      <c r="F5369" s="5">
        <v>618286.37999999896</v>
      </c>
      <c r="G5369" s="5">
        <v>121485.6</v>
      </c>
      <c r="H5369" s="5">
        <v>405186.31950000196</v>
      </c>
      <c r="I5369" s="5">
        <v>1833018.6333333331</v>
      </c>
      <c r="J5369" s="5">
        <v>4507765.2880859403</v>
      </c>
      <c r="K5369" s="7">
        <v>2155</v>
      </c>
      <c r="L5369" s="7">
        <v>20</v>
      </c>
      <c r="M5369" s="8">
        <v>215</v>
      </c>
      <c r="N5369" s="8">
        <v>8</v>
      </c>
      <c r="O5369" s="6">
        <v>34</v>
      </c>
    </row>
    <row r="5370" spans="1:15" x14ac:dyDescent="0.2">
      <c r="A5370" s="3">
        <v>35765</v>
      </c>
      <c r="B5370" t="s">
        <v>11</v>
      </c>
      <c r="C5370" t="s">
        <v>17</v>
      </c>
      <c r="D5370" s="7">
        <v>724294.45389999996</v>
      </c>
      <c r="E5370" s="5">
        <v>1443.53</v>
      </c>
      <c r="F5370" s="5">
        <v>144785.16</v>
      </c>
      <c r="G5370" s="5">
        <v>12750.01</v>
      </c>
      <c r="H5370" s="5">
        <v>565315.75389999989</v>
      </c>
      <c r="I5370" s="5">
        <v>3480702.0500000007</v>
      </c>
      <c r="J5370" s="5">
        <v>8803062.25097657</v>
      </c>
      <c r="K5370" s="7">
        <v>6684</v>
      </c>
      <c r="L5370" s="7">
        <v>55</v>
      </c>
      <c r="M5370" s="8">
        <v>328</v>
      </c>
      <c r="N5370" s="8">
        <v>300</v>
      </c>
      <c r="O5370" s="6">
        <v>454</v>
      </c>
    </row>
    <row r="5371" spans="1:15" x14ac:dyDescent="0.2">
      <c r="A5371" s="3">
        <v>35765</v>
      </c>
      <c r="B5371" t="s">
        <v>11</v>
      </c>
      <c r="C5371" t="s">
        <v>16</v>
      </c>
      <c r="D5371" s="7">
        <v>116780.1315</v>
      </c>
      <c r="E5371" s="5">
        <v>89547.1</v>
      </c>
      <c r="F5371" s="5">
        <v>13604.75</v>
      </c>
      <c r="G5371" s="5">
        <v>1062.6600000000001</v>
      </c>
      <c r="H5371" s="5">
        <v>12565.621499999997</v>
      </c>
      <c r="I5371" s="5">
        <v>17121.533333333333</v>
      </c>
      <c r="J5371" s="5">
        <v>1942623.7060546901</v>
      </c>
      <c r="K5371" s="7">
        <v>391</v>
      </c>
      <c r="L5371" s="7">
        <v>2</v>
      </c>
      <c r="M5371" s="8">
        <v>-5</v>
      </c>
      <c r="N5371" s="8">
        <v>36</v>
      </c>
      <c r="O5371" s="6">
        <v>54</v>
      </c>
    </row>
    <row r="5372" spans="1:15" x14ac:dyDescent="0.2">
      <c r="A5372" s="3">
        <v>35765</v>
      </c>
      <c r="B5372" t="s">
        <v>11</v>
      </c>
      <c r="C5372" t="s">
        <v>16</v>
      </c>
      <c r="D5372" s="7">
        <v>3308266.3753</v>
      </c>
      <c r="E5372" s="5">
        <v>2950484.21</v>
      </c>
      <c r="F5372" s="5">
        <v>204553.3</v>
      </c>
      <c r="G5372" s="5">
        <v>9784.23</v>
      </c>
      <c r="H5372" s="5">
        <v>143444.63529999999</v>
      </c>
      <c r="I5372" s="5">
        <v>137638.0166666666</v>
      </c>
      <c r="J5372" s="5">
        <v>104484257.306641</v>
      </c>
      <c r="K5372" s="7">
        <v>11300</v>
      </c>
      <c r="L5372" s="7">
        <v>2108</v>
      </c>
      <c r="M5372" s="8">
        <v>136</v>
      </c>
      <c r="N5372" s="8">
        <v>621</v>
      </c>
      <c r="O5372" s="6">
        <v>1805</v>
      </c>
    </row>
    <row r="5373" spans="1:15" x14ac:dyDescent="0.2">
      <c r="A5373" s="3">
        <v>35765</v>
      </c>
      <c r="B5373" t="s">
        <v>11</v>
      </c>
      <c r="C5373" t="s">
        <v>16</v>
      </c>
      <c r="D5373" s="7">
        <v>58792.08</v>
      </c>
      <c r="E5373" s="5">
        <v>54132.77</v>
      </c>
      <c r="F5373" s="5">
        <v>3127.91</v>
      </c>
      <c r="G5373" s="5">
        <v>178.8</v>
      </c>
      <c r="H5373" s="5">
        <v>1352.6000000000051</v>
      </c>
      <c r="I5373" s="5">
        <v>5.55</v>
      </c>
      <c r="J5373" s="5">
        <v>5162615.9130859403</v>
      </c>
      <c r="K5373" s="7">
        <v>467</v>
      </c>
      <c r="L5373" s="7">
        <v>0</v>
      </c>
      <c r="M5373" s="8">
        <v>-11</v>
      </c>
      <c r="N5373" s="8">
        <v>32</v>
      </c>
      <c r="O5373" s="6">
        <v>57</v>
      </c>
    </row>
    <row r="5374" spans="1:15" x14ac:dyDescent="0.2">
      <c r="A5374" s="3">
        <v>35765</v>
      </c>
      <c r="B5374" t="s">
        <v>6</v>
      </c>
      <c r="C5374" t="s">
        <v>15</v>
      </c>
      <c r="D5374" s="7">
        <v>8338.6026000000002</v>
      </c>
      <c r="E5374" s="5">
        <v>4.25</v>
      </c>
      <c r="F5374" s="5">
        <v>7032.72</v>
      </c>
      <c r="G5374" s="5">
        <v>124.44</v>
      </c>
      <c r="H5374" s="5">
        <v>1177.1925999999999</v>
      </c>
      <c r="I5374" s="5">
        <v>9308.7499999999782</v>
      </c>
      <c r="J5374" s="5">
        <v>0.50000190734863403</v>
      </c>
      <c r="K5374" s="7">
        <v>15</v>
      </c>
      <c r="L5374" s="7">
        <v>0</v>
      </c>
      <c r="M5374" s="8">
        <v>0</v>
      </c>
      <c r="N5374" s="8">
        <v>0</v>
      </c>
      <c r="O5374" s="6">
        <v>0</v>
      </c>
    </row>
    <row r="5375" spans="1:15" x14ac:dyDescent="0.2">
      <c r="A5375" s="3">
        <v>35765</v>
      </c>
      <c r="B5375" t="s">
        <v>6</v>
      </c>
      <c r="C5375" t="s">
        <v>15</v>
      </c>
      <c r="D5375" s="7">
        <v>538889.7402</v>
      </c>
      <c r="E5375" s="5">
        <v>36685.379999999997</v>
      </c>
      <c r="F5375" s="5">
        <v>269652.80690000003</v>
      </c>
      <c r="G5375" s="5">
        <v>13620.28</v>
      </c>
      <c r="H5375" s="5">
        <v>218931.27329999997</v>
      </c>
      <c r="I5375" s="5">
        <v>580596.94999999984</v>
      </c>
      <c r="J5375" s="5">
        <v>471534.83105468802</v>
      </c>
      <c r="K5375" s="7">
        <v>2796</v>
      </c>
      <c r="L5375" s="7">
        <v>0</v>
      </c>
      <c r="M5375" s="8">
        <v>-29</v>
      </c>
      <c r="N5375" s="8">
        <v>108</v>
      </c>
      <c r="O5375" s="6">
        <v>73</v>
      </c>
    </row>
    <row r="5376" spans="1:15" x14ac:dyDescent="0.2">
      <c r="A5376" s="3">
        <v>35765</v>
      </c>
      <c r="B5376" t="s">
        <v>6</v>
      </c>
      <c r="C5376" t="s">
        <v>17</v>
      </c>
      <c r="D5376" s="7">
        <v>12618230.0189</v>
      </c>
      <c r="E5376" s="5">
        <v>3105708.99</v>
      </c>
      <c r="F5376" s="5">
        <v>4833186.91</v>
      </c>
      <c r="G5376" s="5">
        <v>562268.37</v>
      </c>
      <c r="H5376" s="5">
        <v>4117065.7488999991</v>
      </c>
      <c r="I5376" s="5">
        <v>16733917.216666672</v>
      </c>
      <c r="J5376" s="5">
        <v>90083467.542888701</v>
      </c>
      <c r="K5376" s="7">
        <v>27869</v>
      </c>
      <c r="L5376" s="7">
        <v>1412</v>
      </c>
      <c r="M5376" s="8">
        <v>154</v>
      </c>
      <c r="N5376" s="8">
        <v>727</v>
      </c>
      <c r="O5376" s="6">
        <v>2496</v>
      </c>
    </row>
    <row r="5377" spans="1:15" x14ac:dyDescent="0.2">
      <c r="A5377" s="3">
        <v>35765</v>
      </c>
      <c r="B5377" t="s">
        <v>6</v>
      </c>
      <c r="C5377" t="s">
        <v>17</v>
      </c>
      <c r="D5377" s="7">
        <v>1998973.9202000001</v>
      </c>
      <c r="E5377" s="5">
        <v>738302.3</v>
      </c>
      <c r="F5377" s="5">
        <v>598382.34</v>
      </c>
      <c r="G5377" s="5">
        <v>86265.69</v>
      </c>
      <c r="H5377" s="5">
        <v>576023.59019999998</v>
      </c>
      <c r="I5377" s="5">
        <v>2051592.6000000008</v>
      </c>
      <c r="J5377" s="5">
        <v>61399050.666992202</v>
      </c>
      <c r="K5377" s="7">
        <v>4697</v>
      </c>
      <c r="L5377" s="7">
        <v>695</v>
      </c>
      <c r="M5377" s="8">
        <v>347</v>
      </c>
      <c r="N5377" s="8">
        <v>211</v>
      </c>
      <c r="O5377" s="6">
        <v>423</v>
      </c>
    </row>
    <row r="5378" spans="1:15" x14ac:dyDescent="0.2">
      <c r="A5378" s="3">
        <v>35765</v>
      </c>
      <c r="B5378" t="s">
        <v>6</v>
      </c>
      <c r="C5378" t="s">
        <v>15</v>
      </c>
      <c r="D5378" s="7">
        <v>422064.42749999999</v>
      </c>
      <c r="E5378" s="5">
        <v>106882.12</v>
      </c>
      <c r="F5378" s="5">
        <v>175841.61</v>
      </c>
      <c r="G5378" s="5">
        <v>15803.09</v>
      </c>
      <c r="H5378" s="5">
        <v>123537.60750000001</v>
      </c>
      <c r="I5378" s="5">
        <v>313661.6333333333</v>
      </c>
      <c r="J5378" s="5">
        <v>2490658.9628906301</v>
      </c>
      <c r="K5378" s="7">
        <v>2689</v>
      </c>
      <c r="L5378" s="7">
        <v>235</v>
      </c>
      <c r="M5378" s="8">
        <v>163</v>
      </c>
      <c r="N5378" s="8">
        <v>246</v>
      </c>
      <c r="O5378" s="6">
        <v>325</v>
      </c>
    </row>
    <row r="5379" spans="1:15" x14ac:dyDescent="0.2">
      <c r="A5379" s="3">
        <v>35765</v>
      </c>
      <c r="B5379" t="s">
        <v>6</v>
      </c>
      <c r="C5379" t="s">
        <v>17</v>
      </c>
      <c r="D5379" s="7">
        <v>7014159.0049999999</v>
      </c>
      <c r="E5379" s="5">
        <v>1208345.8</v>
      </c>
      <c r="F5379" s="5">
        <v>2829784.7</v>
      </c>
      <c r="G5379" s="5">
        <v>346360.01</v>
      </c>
      <c r="H5379" s="5">
        <v>2629668.4950000001</v>
      </c>
      <c r="I5379" s="5">
        <v>13009769.099999992</v>
      </c>
      <c r="J5379" s="5">
        <v>19618357.067382801</v>
      </c>
      <c r="K5379" s="7">
        <v>28412</v>
      </c>
      <c r="L5379" s="7">
        <v>1757</v>
      </c>
      <c r="M5379" s="8">
        <v>263</v>
      </c>
      <c r="N5379" s="8">
        <v>670</v>
      </c>
      <c r="O5379" s="6">
        <v>1845</v>
      </c>
    </row>
    <row r="5380" spans="1:15" x14ac:dyDescent="0.2">
      <c r="A5380" s="3">
        <v>35765</v>
      </c>
      <c r="B5380" t="s">
        <v>6</v>
      </c>
      <c r="C5380" t="s">
        <v>16</v>
      </c>
      <c r="D5380" s="7">
        <v>3909065.5698000002</v>
      </c>
      <c r="E5380" s="5">
        <v>3815174.28</v>
      </c>
      <c r="F5380" s="5">
        <v>87153.08</v>
      </c>
      <c r="G5380" s="5">
        <v>2765.99</v>
      </c>
      <c r="H5380" s="5">
        <v>3972.2198000003755</v>
      </c>
      <c r="I5380" s="5">
        <v>51.216666666666661</v>
      </c>
      <c r="J5380" s="5">
        <v>181841605.40429699</v>
      </c>
      <c r="K5380" s="7">
        <v>9031</v>
      </c>
      <c r="L5380" s="7">
        <v>273</v>
      </c>
      <c r="M5380" s="8">
        <v>-30</v>
      </c>
      <c r="N5380" s="8">
        <v>582</v>
      </c>
      <c r="O5380" s="6">
        <v>953</v>
      </c>
    </row>
    <row r="5381" spans="1:15" x14ac:dyDescent="0.2">
      <c r="A5381" s="3">
        <v>35765</v>
      </c>
      <c r="B5381" t="s">
        <v>6</v>
      </c>
      <c r="C5381" t="s">
        <v>15</v>
      </c>
      <c r="D5381" s="7">
        <v>7970333.1945000002</v>
      </c>
      <c r="E5381" s="5">
        <v>1605838.58</v>
      </c>
      <c r="F5381" s="5">
        <v>2815746.16</v>
      </c>
      <c r="G5381" s="5">
        <v>345185.33</v>
      </c>
      <c r="H5381" s="5">
        <v>3203563.1244999999</v>
      </c>
      <c r="I5381" s="5">
        <v>16726180.283333329</v>
      </c>
      <c r="J5381" s="5">
        <v>28679383.848632801</v>
      </c>
      <c r="K5381" s="7">
        <v>41839</v>
      </c>
      <c r="L5381" s="7">
        <v>0</v>
      </c>
      <c r="M5381" s="8">
        <v>-891</v>
      </c>
      <c r="N5381" s="8">
        <v>1677</v>
      </c>
      <c r="O5381" s="6">
        <v>2222</v>
      </c>
    </row>
    <row r="5382" spans="1:15" x14ac:dyDescent="0.2">
      <c r="A5382" s="3">
        <v>35765</v>
      </c>
      <c r="B5382" t="s">
        <v>6</v>
      </c>
      <c r="C5382" t="s">
        <v>15</v>
      </c>
      <c r="D5382" s="7">
        <v>339.68349999999998</v>
      </c>
      <c r="E5382" s="5">
        <v>0</v>
      </c>
      <c r="F5382" s="5">
        <v>8.18</v>
      </c>
      <c r="G5382" s="5">
        <v>272.39999999999998</v>
      </c>
      <c r="H5382" s="5">
        <v>59.103499999999997</v>
      </c>
      <c r="I5382" s="5">
        <v>159.91666666666674</v>
      </c>
      <c r="J5382" s="5">
        <v>0</v>
      </c>
      <c r="K5382" s="7">
        <v>1</v>
      </c>
      <c r="L5382" s="7">
        <v>0</v>
      </c>
      <c r="M5382" s="8">
        <v>-5</v>
      </c>
      <c r="N5382" s="8">
        <v>0</v>
      </c>
      <c r="O5382" s="6">
        <v>1</v>
      </c>
    </row>
    <row r="5383" spans="1:15" x14ac:dyDescent="0.2">
      <c r="A5383" s="3">
        <v>35765</v>
      </c>
      <c r="B5383" t="s">
        <v>6</v>
      </c>
      <c r="C5383" t="s">
        <v>15</v>
      </c>
      <c r="D5383" s="7">
        <v>5938595.9714000002</v>
      </c>
      <c r="E5383" s="5">
        <v>1100269.24</v>
      </c>
      <c r="F5383" s="5">
        <v>2301632.75</v>
      </c>
      <c r="G5383" s="5">
        <v>245782.1</v>
      </c>
      <c r="H5383" s="5">
        <v>2290911.8813999998</v>
      </c>
      <c r="I5383" s="5">
        <v>7599662.9333333327</v>
      </c>
      <c r="J5383" s="5">
        <v>24308050.794921901</v>
      </c>
      <c r="K5383" s="7">
        <v>24620</v>
      </c>
      <c r="L5383" s="7">
        <v>0</v>
      </c>
      <c r="M5383" s="8">
        <v>-669</v>
      </c>
      <c r="N5383" s="8">
        <v>896</v>
      </c>
      <c r="O5383" s="6">
        <v>1208</v>
      </c>
    </row>
    <row r="5384" spans="1:15" x14ac:dyDescent="0.2">
      <c r="A5384" s="3">
        <v>35765</v>
      </c>
      <c r="B5384" t="s">
        <v>6</v>
      </c>
      <c r="C5384" t="s">
        <v>17</v>
      </c>
      <c r="D5384" s="7">
        <v>10570.169099999999</v>
      </c>
      <c r="E5384" s="5">
        <v>2905.7</v>
      </c>
      <c r="F5384" s="5">
        <v>4914.24</v>
      </c>
      <c r="G5384" s="5">
        <v>30.62</v>
      </c>
      <c r="H5384" s="5">
        <v>2719.6090999999997</v>
      </c>
      <c r="I5384" s="5">
        <v>18771.250000000007</v>
      </c>
      <c r="J5384" s="5">
        <v>18154.563321113601</v>
      </c>
      <c r="K5384" s="7">
        <v>9</v>
      </c>
      <c r="L5384" s="7">
        <v>0</v>
      </c>
      <c r="M5384" s="8">
        <v>0</v>
      </c>
      <c r="N5384" s="8">
        <v>0</v>
      </c>
      <c r="O5384" s="6">
        <v>2</v>
      </c>
    </row>
    <row r="5385" spans="1:15" x14ac:dyDescent="0.2">
      <c r="A5385" s="3">
        <v>35765</v>
      </c>
      <c r="B5385" t="s">
        <v>6</v>
      </c>
      <c r="C5385" t="s">
        <v>15</v>
      </c>
      <c r="D5385" s="7">
        <v>1281987.0288</v>
      </c>
      <c r="E5385" s="5">
        <v>121474.68</v>
      </c>
      <c r="F5385" s="5">
        <v>902892.53999999899</v>
      </c>
      <c r="G5385" s="5">
        <v>18364.87</v>
      </c>
      <c r="H5385" s="5">
        <v>239254.93880000105</v>
      </c>
      <c r="I5385" s="5">
        <v>702756.73333333316</v>
      </c>
      <c r="J5385" s="5">
        <v>1695522.2451171901</v>
      </c>
      <c r="K5385" s="7">
        <v>5557</v>
      </c>
      <c r="L5385" s="7">
        <v>0</v>
      </c>
      <c r="M5385" s="8">
        <v>-59</v>
      </c>
      <c r="N5385" s="8">
        <v>490</v>
      </c>
      <c r="O5385" s="6">
        <v>581</v>
      </c>
    </row>
    <row r="5386" spans="1:15" x14ac:dyDescent="0.2">
      <c r="A5386" s="3">
        <v>35765</v>
      </c>
      <c r="B5386" t="s">
        <v>6</v>
      </c>
      <c r="C5386" t="s">
        <v>17</v>
      </c>
      <c r="D5386" s="7">
        <v>6924989.5774999997</v>
      </c>
      <c r="E5386" s="5">
        <v>2258923.09</v>
      </c>
      <c r="F5386" s="5">
        <v>2019531.01</v>
      </c>
      <c r="G5386" s="5">
        <v>353812.75</v>
      </c>
      <c r="H5386" s="5">
        <v>2292722.7275</v>
      </c>
      <c r="I5386" s="5">
        <v>8198176.0666666627</v>
      </c>
      <c r="J5386" s="5">
        <v>29260092.775390599</v>
      </c>
      <c r="K5386" s="7">
        <v>10101</v>
      </c>
      <c r="L5386" s="7">
        <v>676</v>
      </c>
      <c r="M5386" s="8">
        <v>347</v>
      </c>
      <c r="N5386" s="8">
        <v>400</v>
      </c>
      <c r="O5386" s="6">
        <v>1058</v>
      </c>
    </row>
    <row r="5387" spans="1:15" x14ac:dyDescent="0.2">
      <c r="A5387" s="3">
        <v>35765</v>
      </c>
      <c r="B5387" t="s">
        <v>6</v>
      </c>
      <c r="C5387" t="s">
        <v>17</v>
      </c>
      <c r="D5387" s="7">
        <v>756448.37280000001</v>
      </c>
      <c r="E5387" s="5">
        <v>304662.89</v>
      </c>
      <c r="F5387" s="5">
        <v>267116.3</v>
      </c>
      <c r="G5387" s="5">
        <v>51744.4</v>
      </c>
      <c r="H5387" s="5">
        <v>132924.78280000002</v>
      </c>
      <c r="I5387" s="5">
        <v>678568.03333333251</v>
      </c>
      <c r="J5387" s="5">
        <v>1652855.3378906299</v>
      </c>
      <c r="K5387" s="7">
        <v>940</v>
      </c>
      <c r="L5387" s="7">
        <v>47</v>
      </c>
      <c r="M5387" s="8">
        <v>68</v>
      </c>
      <c r="N5387" s="8">
        <v>7</v>
      </c>
      <c r="O5387" s="6">
        <v>8</v>
      </c>
    </row>
    <row r="5388" spans="1:15" x14ac:dyDescent="0.2">
      <c r="A5388" s="3">
        <v>35765</v>
      </c>
      <c r="B5388" t="s">
        <v>6</v>
      </c>
      <c r="C5388" t="s">
        <v>17</v>
      </c>
      <c r="D5388" s="7">
        <v>240332.02929999999</v>
      </c>
      <c r="E5388" s="5">
        <v>1552.46</v>
      </c>
      <c r="F5388" s="5">
        <v>28741.34</v>
      </c>
      <c r="G5388" s="5">
        <v>2739.38</v>
      </c>
      <c r="H5388" s="5">
        <v>207298.8493</v>
      </c>
      <c r="I5388" s="5">
        <v>1501859.1166666662</v>
      </c>
      <c r="J5388" s="5">
        <v>4249540.06640625</v>
      </c>
      <c r="K5388" s="7">
        <v>2826</v>
      </c>
      <c r="L5388" s="7">
        <v>76</v>
      </c>
      <c r="M5388" s="8">
        <v>123</v>
      </c>
      <c r="N5388" s="8">
        <v>69</v>
      </c>
      <c r="O5388" s="6">
        <v>92</v>
      </c>
    </row>
    <row r="5389" spans="1:15" x14ac:dyDescent="0.2">
      <c r="A5389" s="3">
        <v>35765</v>
      </c>
      <c r="B5389" t="s">
        <v>6</v>
      </c>
      <c r="C5389" t="s">
        <v>16</v>
      </c>
      <c r="D5389" s="7">
        <v>142007.02840000001</v>
      </c>
      <c r="E5389" s="5">
        <v>114334.92</v>
      </c>
      <c r="F5389" s="5">
        <v>12014.71</v>
      </c>
      <c r="G5389" s="5">
        <v>1632.45</v>
      </c>
      <c r="H5389" s="5">
        <v>14024.948400000012</v>
      </c>
      <c r="I5389" s="5">
        <v>19881.816666666666</v>
      </c>
      <c r="J5389" s="5">
        <v>2541618.1855468801</v>
      </c>
      <c r="K5389" s="7">
        <v>517</v>
      </c>
      <c r="L5389" s="7">
        <v>0</v>
      </c>
      <c r="M5389" s="8">
        <v>-4</v>
      </c>
      <c r="N5389" s="8">
        <v>44</v>
      </c>
      <c r="O5389" s="6">
        <v>66</v>
      </c>
    </row>
    <row r="5390" spans="1:15" x14ac:dyDescent="0.2">
      <c r="A5390" s="3">
        <v>35765</v>
      </c>
      <c r="B5390" t="s">
        <v>6</v>
      </c>
      <c r="C5390" t="s">
        <v>16</v>
      </c>
      <c r="D5390" s="7">
        <v>2367699.9783999999</v>
      </c>
      <c r="E5390" s="5">
        <v>2173656.4</v>
      </c>
      <c r="F5390" s="5">
        <v>101403.4</v>
      </c>
      <c r="G5390" s="5">
        <v>3555.37</v>
      </c>
      <c r="H5390" s="5">
        <v>89084.808400000009</v>
      </c>
      <c r="I5390" s="5">
        <v>106808.38333333338</v>
      </c>
      <c r="J5390" s="5">
        <v>83994970.753906295</v>
      </c>
      <c r="K5390" s="7">
        <v>8604</v>
      </c>
      <c r="L5390" s="7">
        <v>1431</v>
      </c>
      <c r="M5390" s="8">
        <v>59</v>
      </c>
      <c r="N5390" s="8">
        <v>588</v>
      </c>
      <c r="O5390" s="6">
        <v>1545</v>
      </c>
    </row>
    <row r="5391" spans="1:15" x14ac:dyDescent="0.2">
      <c r="A5391" s="3">
        <v>35765</v>
      </c>
      <c r="B5391" t="s">
        <v>6</v>
      </c>
      <c r="C5391" t="s">
        <v>16</v>
      </c>
      <c r="D5391" s="7">
        <v>54957.883500000004</v>
      </c>
      <c r="E5391" s="5">
        <v>52489.51</v>
      </c>
      <c r="F5391" s="5">
        <v>2385.9</v>
      </c>
      <c r="G5391" s="5">
        <v>150.57</v>
      </c>
      <c r="H5391" s="5">
        <v>-68.096499999998571</v>
      </c>
      <c r="I5391" s="5">
        <v>152.48333333333341</v>
      </c>
      <c r="J5391" s="5">
        <v>4448501.6708984403</v>
      </c>
      <c r="K5391" s="7">
        <v>387</v>
      </c>
      <c r="L5391" s="7">
        <v>3</v>
      </c>
      <c r="M5391" s="8">
        <v>0</v>
      </c>
      <c r="N5391" s="8">
        <v>27</v>
      </c>
      <c r="O5391" s="6">
        <v>59</v>
      </c>
    </row>
    <row r="5392" spans="1:15" x14ac:dyDescent="0.2">
      <c r="A5392" s="3">
        <v>35765</v>
      </c>
      <c r="B5392" t="s">
        <v>6</v>
      </c>
      <c r="C5392" t="s">
        <v>18</v>
      </c>
      <c r="D5392" s="7">
        <v>0</v>
      </c>
      <c r="E5392" s="5">
        <v>0</v>
      </c>
      <c r="F5392" s="5">
        <v>0</v>
      </c>
      <c r="G5392" s="5">
        <v>0</v>
      </c>
      <c r="H5392" s="5">
        <v>0</v>
      </c>
      <c r="I5392" s="5">
        <v>0</v>
      </c>
      <c r="J5392" s="5">
        <v>0</v>
      </c>
      <c r="K5392" s="7">
        <v>0</v>
      </c>
      <c r="L5392" s="7">
        <v>0</v>
      </c>
      <c r="M5392" s="8">
        <v>0</v>
      </c>
      <c r="N5392" s="8">
        <v>0</v>
      </c>
      <c r="O5392" s="6">
        <v>0</v>
      </c>
    </row>
    <row r="5393" spans="1:15" x14ac:dyDescent="0.2">
      <c r="A5393" s="3">
        <v>35765</v>
      </c>
      <c r="B5393" t="s">
        <v>7</v>
      </c>
      <c r="C5393" t="s">
        <v>15</v>
      </c>
      <c r="D5393" s="7">
        <v>9576069.3164000306</v>
      </c>
      <c r="E5393" s="5">
        <v>1859699.48</v>
      </c>
      <c r="F5393" s="5">
        <v>4027725.1600000099</v>
      </c>
      <c r="G5393" s="5">
        <v>350267.46</v>
      </c>
      <c r="H5393" s="5">
        <v>3338377.2164000203</v>
      </c>
      <c r="I5393" s="5">
        <v>12963311.483333338</v>
      </c>
      <c r="J5393" s="5">
        <v>13665008.6645594</v>
      </c>
      <c r="K5393" s="7">
        <v>35351</v>
      </c>
      <c r="L5393" s="7">
        <v>144</v>
      </c>
      <c r="M5393" s="8">
        <v>-234</v>
      </c>
      <c r="N5393" s="8">
        <v>2453</v>
      </c>
      <c r="O5393" s="6">
        <v>3228</v>
      </c>
    </row>
    <row r="5394" spans="1:15" x14ac:dyDescent="0.2">
      <c r="A5394" s="3">
        <v>35765</v>
      </c>
      <c r="B5394" t="s">
        <v>7</v>
      </c>
      <c r="C5394" t="s">
        <v>16</v>
      </c>
      <c r="D5394" s="7">
        <v>667676.98360000004</v>
      </c>
      <c r="E5394" s="5">
        <v>512402.95</v>
      </c>
      <c r="F5394" s="5">
        <v>5660.04</v>
      </c>
      <c r="G5394" s="5">
        <v>1295.1199999999999</v>
      </c>
      <c r="H5394" s="5">
        <v>148318.87360000002</v>
      </c>
      <c r="I5394" s="5">
        <v>9.6666666666666661</v>
      </c>
      <c r="J5394" s="5">
        <v>3942885.8169822702</v>
      </c>
      <c r="K5394" s="7">
        <v>2280</v>
      </c>
      <c r="L5394" s="7">
        <v>43</v>
      </c>
      <c r="M5394" s="8">
        <v>3</v>
      </c>
      <c r="N5394" s="8">
        <v>11</v>
      </c>
      <c r="O5394" s="6">
        <v>44</v>
      </c>
    </row>
    <row r="5395" spans="1:15" x14ac:dyDescent="0.2">
      <c r="A5395" s="3">
        <v>35765</v>
      </c>
      <c r="B5395" t="s">
        <v>7</v>
      </c>
      <c r="C5395" t="s">
        <v>15</v>
      </c>
      <c r="D5395" s="7">
        <v>1946211.2838999999</v>
      </c>
      <c r="E5395" s="5">
        <v>8379.7000000000007</v>
      </c>
      <c r="F5395" s="5">
        <v>10674.79</v>
      </c>
      <c r="G5395" s="5">
        <v>1253.33</v>
      </c>
      <c r="H5395" s="5">
        <v>1925903.4638999999</v>
      </c>
      <c r="I5395" s="5">
        <v>29971.066666666637</v>
      </c>
      <c r="J5395" s="5">
        <v>143854.502944946</v>
      </c>
      <c r="K5395" s="7">
        <v>73</v>
      </c>
      <c r="L5395" s="7">
        <v>1</v>
      </c>
      <c r="M5395" s="8">
        <v>-11</v>
      </c>
      <c r="N5395" s="8">
        <v>17</v>
      </c>
      <c r="O5395" s="6">
        <v>22</v>
      </c>
    </row>
    <row r="5396" spans="1:15" x14ac:dyDescent="0.2">
      <c r="A5396" s="3">
        <v>35765</v>
      </c>
      <c r="B5396" t="s">
        <v>7</v>
      </c>
      <c r="C5396" t="s">
        <v>15</v>
      </c>
      <c r="D5396" s="7">
        <v>830086.30070000095</v>
      </c>
      <c r="E5396" s="5">
        <v>83204.990000000005</v>
      </c>
      <c r="F5396" s="5">
        <v>453505.04220000003</v>
      </c>
      <c r="G5396" s="5">
        <v>27236.2</v>
      </c>
      <c r="H5396" s="5">
        <v>266140.06850000093</v>
      </c>
      <c r="I5396" s="5">
        <v>840906.43333333381</v>
      </c>
      <c r="J5396" s="5">
        <v>729004.39695072197</v>
      </c>
      <c r="K5396" s="7">
        <v>2805</v>
      </c>
      <c r="L5396" s="7">
        <v>0</v>
      </c>
      <c r="M5396" s="8">
        <v>-24</v>
      </c>
      <c r="N5396" s="8">
        <v>108</v>
      </c>
      <c r="O5396" s="6">
        <v>135</v>
      </c>
    </row>
    <row r="5397" spans="1:15" x14ac:dyDescent="0.2">
      <c r="A5397" s="3">
        <v>35765</v>
      </c>
      <c r="B5397" t="s">
        <v>7</v>
      </c>
      <c r="C5397" t="s">
        <v>17</v>
      </c>
      <c r="D5397" s="7">
        <v>39238421.005900003</v>
      </c>
      <c r="E5397" s="5">
        <v>6348846.5400000103</v>
      </c>
      <c r="F5397" s="5">
        <v>18719123.940000001</v>
      </c>
      <c r="G5397" s="5">
        <v>1292600.3999999999</v>
      </c>
      <c r="H5397" s="5">
        <v>12877850.125899991</v>
      </c>
      <c r="I5397" s="5">
        <v>49016311.433333404</v>
      </c>
      <c r="J5397" s="5">
        <v>367500933.08548999</v>
      </c>
      <c r="K5397" s="7">
        <v>78958</v>
      </c>
      <c r="L5397" s="7">
        <v>3050</v>
      </c>
      <c r="M5397" s="8">
        <v>1406</v>
      </c>
      <c r="N5397" s="8">
        <v>1478</v>
      </c>
      <c r="O5397" s="6">
        <v>4999</v>
      </c>
    </row>
    <row r="5398" spans="1:15" x14ac:dyDescent="0.2">
      <c r="A5398" s="3">
        <v>35765</v>
      </c>
      <c r="B5398" t="s">
        <v>7</v>
      </c>
      <c r="C5398" t="s">
        <v>17</v>
      </c>
      <c r="D5398" s="7">
        <v>3278956.1795000001</v>
      </c>
      <c r="E5398" s="5">
        <v>1220869.7</v>
      </c>
      <c r="F5398" s="5">
        <v>1033172.98</v>
      </c>
      <c r="G5398" s="5">
        <v>133457.97</v>
      </c>
      <c r="H5398" s="5">
        <v>891455.52950000018</v>
      </c>
      <c r="I5398" s="5">
        <v>3227830.6500000008</v>
      </c>
      <c r="J5398" s="5">
        <v>104405156.180664</v>
      </c>
      <c r="K5398" s="7">
        <v>6963</v>
      </c>
      <c r="L5398" s="7">
        <v>992</v>
      </c>
      <c r="M5398" s="8">
        <v>693</v>
      </c>
      <c r="N5398" s="8">
        <v>144</v>
      </c>
      <c r="O5398" s="6">
        <v>326</v>
      </c>
    </row>
    <row r="5399" spans="1:15" x14ac:dyDescent="0.2">
      <c r="A5399" s="3">
        <v>35765</v>
      </c>
      <c r="B5399" t="s">
        <v>7</v>
      </c>
      <c r="C5399" t="s">
        <v>15</v>
      </c>
      <c r="D5399" s="7">
        <v>757181.63580000005</v>
      </c>
      <c r="E5399" s="5">
        <v>211764.77</v>
      </c>
      <c r="F5399" s="5">
        <v>294044.34000000003</v>
      </c>
      <c r="G5399" s="5">
        <v>32172.05</v>
      </c>
      <c r="H5399" s="5">
        <v>219200.47580000001</v>
      </c>
      <c r="I5399" s="5">
        <v>506935.36666666693</v>
      </c>
      <c r="J5399" s="5">
        <v>4945642.5488281297</v>
      </c>
      <c r="K5399" s="7">
        <v>4721</v>
      </c>
      <c r="L5399" s="7">
        <v>434</v>
      </c>
      <c r="M5399" s="8">
        <v>407</v>
      </c>
      <c r="N5399" s="8">
        <v>436</v>
      </c>
      <c r="O5399" s="6">
        <v>698</v>
      </c>
    </row>
    <row r="5400" spans="1:15" x14ac:dyDescent="0.2">
      <c r="A5400" s="3">
        <v>35765</v>
      </c>
      <c r="B5400" t="s">
        <v>7</v>
      </c>
      <c r="C5400" t="s">
        <v>17</v>
      </c>
      <c r="D5400" s="7">
        <v>13168066.3081</v>
      </c>
      <c r="E5400" s="5">
        <v>2301294.92</v>
      </c>
      <c r="F5400" s="5">
        <v>5587552.26000001</v>
      </c>
      <c r="G5400" s="5">
        <v>619220.93000000005</v>
      </c>
      <c r="H5400" s="5">
        <v>4659998.1980999904</v>
      </c>
      <c r="I5400" s="5">
        <v>22505123.083333354</v>
      </c>
      <c r="J5400" s="5">
        <v>37570769.5546875</v>
      </c>
      <c r="K5400" s="7">
        <v>52856</v>
      </c>
      <c r="L5400" s="7">
        <v>2484</v>
      </c>
      <c r="M5400" s="8">
        <v>203</v>
      </c>
      <c r="N5400" s="8">
        <v>1310</v>
      </c>
      <c r="O5400" s="6">
        <v>3289</v>
      </c>
    </row>
    <row r="5401" spans="1:15" x14ac:dyDescent="0.2">
      <c r="A5401" s="3">
        <v>35765</v>
      </c>
      <c r="B5401" t="s">
        <v>7</v>
      </c>
      <c r="C5401" t="s">
        <v>16</v>
      </c>
      <c r="D5401" s="7">
        <v>7492740.7663000096</v>
      </c>
      <c r="E5401" s="5">
        <v>7343969.8200000096</v>
      </c>
      <c r="F5401" s="5">
        <v>143565.76999999999</v>
      </c>
      <c r="G5401" s="5">
        <v>2837.07</v>
      </c>
      <c r="H5401" s="5">
        <v>2368.1062999999626</v>
      </c>
      <c r="I5401" s="5">
        <v>11.383333333333329</v>
      </c>
      <c r="J5401" s="5">
        <v>325396790.37011701</v>
      </c>
      <c r="K5401" s="7">
        <v>16859</v>
      </c>
      <c r="L5401" s="7">
        <v>308</v>
      </c>
      <c r="M5401" s="8">
        <v>-54</v>
      </c>
      <c r="N5401" s="8">
        <v>1042</v>
      </c>
      <c r="O5401" s="6">
        <v>1833</v>
      </c>
    </row>
    <row r="5402" spans="1:15" x14ac:dyDescent="0.2">
      <c r="A5402" s="3">
        <v>35765</v>
      </c>
      <c r="B5402" t="s">
        <v>7</v>
      </c>
      <c r="C5402" t="s">
        <v>15</v>
      </c>
      <c r="D5402" s="7">
        <v>7897799.1268999996</v>
      </c>
      <c r="E5402" s="5">
        <v>1673427.84</v>
      </c>
      <c r="F5402" s="5">
        <v>2833000.8</v>
      </c>
      <c r="G5402" s="5">
        <v>339928.77</v>
      </c>
      <c r="H5402" s="5">
        <v>3051441.7168999999</v>
      </c>
      <c r="I5402" s="5">
        <v>15610880.249999994</v>
      </c>
      <c r="J5402" s="5">
        <v>28761813.212538701</v>
      </c>
      <c r="K5402" s="7">
        <v>41745</v>
      </c>
      <c r="L5402" s="7">
        <v>0</v>
      </c>
      <c r="M5402" s="8">
        <v>-835</v>
      </c>
      <c r="N5402" s="8">
        <v>1997</v>
      </c>
      <c r="O5402" s="6">
        <v>2505</v>
      </c>
    </row>
    <row r="5403" spans="1:15" x14ac:dyDescent="0.2">
      <c r="A5403" s="3">
        <v>35765</v>
      </c>
      <c r="B5403" t="s">
        <v>7</v>
      </c>
      <c r="C5403" t="s">
        <v>15</v>
      </c>
      <c r="D5403" s="7">
        <v>7031.1143000000002</v>
      </c>
      <c r="E5403" s="5">
        <v>1277.48</v>
      </c>
      <c r="F5403" s="5">
        <v>2071.5100000000002</v>
      </c>
      <c r="G5403" s="5">
        <v>96.03</v>
      </c>
      <c r="H5403" s="5">
        <v>3586.0942999999993</v>
      </c>
      <c r="I5403" s="5">
        <v>14481.45</v>
      </c>
      <c r="J5403" s="5">
        <v>13259.5751953125</v>
      </c>
      <c r="K5403" s="7">
        <v>20</v>
      </c>
      <c r="L5403" s="7">
        <v>0</v>
      </c>
      <c r="M5403" s="8">
        <v>-59</v>
      </c>
      <c r="N5403" s="8">
        <v>0</v>
      </c>
      <c r="O5403" s="6">
        <v>2</v>
      </c>
    </row>
    <row r="5404" spans="1:15" x14ac:dyDescent="0.2">
      <c r="A5404" s="3">
        <v>35765</v>
      </c>
      <c r="B5404" t="s">
        <v>7</v>
      </c>
      <c r="C5404" t="s">
        <v>15</v>
      </c>
      <c r="D5404" s="7">
        <v>9096133.4988000002</v>
      </c>
      <c r="E5404" s="5">
        <v>1833449.02</v>
      </c>
      <c r="F5404" s="5">
        <v>3480486.9400000102</v>
      </c>
      <c r="G5404" s="5">
        <v>386057.82</v>
      </c>
      <c r="H5404" s="5">
        <v>3396139.7187999906</v>
      </c>
      <c r="I5404" s="5">
        <v>10928890.433333343</v>
      </c>
      <c r="J5404" s="5">
        <v>42295491.6884766</v>
      </c>
      <c r="K5404" s="7">
        <v>35686</v>
      </c>
      <c r="L5404" s="7">
        <v>2</v>
      </c>
      <c r="M5404" s="8">
        <v>-937</v>
      </c>
      <c r="N5404" s="8">
        <v>1691</v>
      </c>
      <c r="O5404" s="6">
        <v>2347</v>
      </c>
    </row>
    <row r="5405" spans="1:15" x14ac:dyDescent="0.2">
      <c r="A5405" s="3">
        <v>35765</v>
      </c>
      <c r="B5405" t="s">
        <v>7</v>
      </c>
      <c r="C5405" t="s">
        <v>17</v>
      </c>
      <c r="D5405" s="7">
        <v>9531140.6255999804</v>
      </c>
      <c r="E5405" s="5">
        <v>2301521.1100000101</v>
      </c>
      <c r="F5405" s="5">
        <v>4542339.8399999896</v>
      </c>
      <c r="G5405" s="5">
        <v>62029.56</v>
      </c>
      <c r="H5405" s="5">
        <v>2625250.1155999801</v>
      </c>
      <c r="I5405" s="5">
        <v>9344607.4500000067</v>
      </c>
      <c r="J5405" s="5">
        <v>16025695.7470522</v>
      </c>
      <c r="K5405" s="7">
        <v>12356</v>
      </c>
      <c r="L5405" s="7">
        <v>345</v>
      </c>
      <c r="M5405" s="8">
        <v>72</v>
      </c>
      <c r="N5405" s="8">
        <v>204</v>
      </c>
      <c r="O5405" s="6">
        <v>303</v>
      </c>
    </row>
    <row r="5406" spans="1:15" x14ac:dyDescent="0.2">
      <c r="A5406" s="3">
        <v>35765</v>
      </c>
      <c r="B5406" t="s">
        <v>7</v>
      </c>
      <c r="C5406" t="s">
        <v>17</v>
      </c>
      <c r="D5406" s="7">
        <v>596456.8676</v>
      </c>
      <c r="E5406" s="5">
        <v>17713.810000000001</v>
      </c>
      <c r="F5406" s="5">
        <v>285496.37</v>
      </c>
      <c r="G5406" s="5">
        <v>4158.5</v>
      </c>
      <c r="H5406" s="5">
        <v>289088.18759999995</v>
      </c>
      <c r="I5406" s="5">
        <v>933058.16666666674</v>
      </c>
      <c r="J5406" s="5">
        <v>72780.362874984698</v>
      </c>
      <c r="K5406" s="7">
        <v>1598</v>
      </c>
      <c r="L5406" s="7">
        <v>0</v>
      </c>
      <c r="M5406" s="8">
        <v>5</v>
      </c>
      <c r="N5406" s="8">
        <v>4</v>
      </c>
      <c r="O5406" s="6">
        <v>2</v>
      </c>
    </row>
    <row r="5407" spans="1:15" x14ac:dyDescent="0.2">
      <c r="A5407" s="3">
        <v>35765</v>
      </c>
      <c r="B5407" t="s">
        <v>7</v>
      </c>
      <c r="C5407" t="s">
        <v>15</v>
      </c>
      <c r="D5407" s="7">
        <v>1795621.4944</v>
      </c>
      <c r="E5407" s="5">
        <v>168267.24</v>
      </c>
      <c r="F5407" s="5">
        <v>1301099.8899999999</v>
      </c>
      <c r="G5407" s="5">
        <v>27091.69</v>
      </c>
      <c r="H5407" s="5">
        <v>299162.67440000008</v>
      </c>
      <c r="I5407" s="5">
        <v>924420.26666666614</v>
      </c>
      <c r="J5407" s="5">
        <v>2645365.1357421898</v>
      </c>
      <c r="K5407" s="7">
        <v>6975</v>
      </c>
      <c r="L5407" s="7">
        <v>0</v>
      </c>
      <c r="M5407" s="8">
        <v>-77</v>
      </c>
      <c r="N5407" s="8">
        <v>760</v>
      </c>
      <c r="O5407" s="6">
        <v>936</v>
      </c>
    </row>
    <row r="5408" spans="1:15" x14ac:dyDescent="0.2">
      <c r="A5408" s="3">
        <v>35765</v>
      </c>
      <c r="B5408" t="s">
        <v>7</v>
      </c>
      <c r="C5408" t="s">
        <v>18</v>
      </c>
      <c r="D5408" s="7">
        <v>1251835.1513</v>
      </c>
      <c r="E5408" s="5">
        <v>1145894.27</v>
      </c>
      <c r="F5408" s="5">
        <v>16017.53</v>
      </c>
      <c r="G5408" s="5">
        <v>14299.69</v>
      </c>
      <c r="H5408" s="5">
        <v>75623.661300000007</v>
      </c>
      <c r="I5408" s="5">
        <v>182241.49999999968</v>
      </c>
      <c r="J5408" s="5">
        <v>488010.558933258</v>
      </c>
      <c r="K5408" s="7">
        <v>30082</v>
      </c>
      <c r="L5408" s="7">
        <v>126</v>
      </c>
      <c r="M5408" s="8">
        <v>-2</v>
      </c>
      <c r="N5408" s="8">
        <v>1188</v>
      </c>
      <c r="O5408" s="6">
        <v>793</v>
      </c>
    </row>
    <row r="5409" spans="1:15" x14ac:dyDescent="0.2">
      <c r="A5409" s="3">
        <v>35765</v>
      </c>
      <c r="B5409" t="s">
        <v>7</v>
      </c>
      <c r="C5409" t="s">
        <v>17</v>
      </c>
      <c r="D5409" s="7">
        <v>17645261.181600001</v>
      </c>
      <c r="E5409" s="5">
        <v>5644339.5700000003</v>
      </c>
      <c r="F5409" s="5">
        <v>5825038.9500000002</v>
      </c>
      <c r="G5409" s="5">
        <v>878853.69000000099</v>
      </c>
      <c r="H5409" s="5">
        <v>5297028.9715999989</v>
      </c>
      <c r="I5409" s="5">
        <v>19065642.166666668</v>
      </c>
      <c r="J5409" s="5">
        <v>82859810.053710997</v>
      </c>
      <c r="K5409" s="7">
        <v>27406</v>
      </c>
      <c r="L5409" s="7">
        <v>2190</v>
      </c>
      <c r="M5409" s="8">
        <v>99</v>
      </c>
      <c r="N5409" s="8">
        <v>1008</v>
      </c>
      <c r="O5409" s="6">
        <v>3003</v>
      </c>
    </row>
    <row r="5410" spans="1:15" x14ac:dyDescent="0.2">
      <c r="A5410" s="3">
        <v>35765</v>
      </c>
      <c r="B5410" t="s">
        <v>7</v>
      </c>
      <c r="C5410" t="s">
        <v>17</v>
      </c>
      <c r="D5410" s="7">
        <v>5747553.4733999996</v>
      </c>
      <c r="E5410" s="5">
        <v>2341554.8199999998</v>
      </c>
      <c r="F5410" s="5">
        <v>2064308.69</v>
      </c>
      <c r="G5410" s="5">
        <v>393189.57</v>
      </c>
      <c r="H5410" s="5">
        <v>948500.39339999971</v>
      </c>
      <c r="I5410" s="5">
        <v>4437324.033333336</v>
      </c>
      <c r="J5410" s="5">
        <v>11494731.255859399</v>
      </c>
      <c r="K5410" s="7">
        <v>7111</v>
      </c>
      <c r="L5410" s="7">
        <v>362</v>
      </c>
      <c r="M5410" s="8">
        <v>271</v>
      </c>
      <c r="N5410" s="8">
        <v>45</v>
      </c>
      <c r="O5410" s="6">
        <v>86</v>
      </c>
    </row>
    <row r="5411" spans="1:15" x14ac:dyDescent="0.2">
      <c r="A5411" s="3">
        <v>35765</v>
      </c>
      <c r="B5411" t="s">
        <v>7</v>
      </c>
      <c r="C5411" t="s">
        <v>17</v>
      </c>
      <c r="D5411" s="7">
        <v>1027627.4743999999</v>
      </c>
      <c r="E5411" s="5">
        <v>3479.21</v>
      </c>
      <c r="F5411" s="5">
        <v>99965.47</v>
      </c>
      <c r="G5411" s="5">
        <v>10259.450000000001</v>
      </c>
      <c r="H5411" s="5">
        <v>913923.34440000006</v>
      </c>
      <c r="I5411" s="5">
        <v>5981862.8999999976</v>
      </c>
      <c r="J5411" s="5">
        <v>19077345.2119141</v>
      </c>
      <c r="K5411" s="7">
        <v>12862</v>
      </c>
      <c r="L5411" s="7">
        <v>628</v>
      </c>
      <c r="M5411" s="8">
        <v>402</v>
      </c>
      <c r="N5411" s="8">
        <v>518</v>
      </c>
      <c r="O5411" s="6">
        <v>534</v>
      </c>
    </row>
    <row r="5412" spans="1:15" x14ac:dyDescent="0.2">
      <c r="A5412" s="3">
        <v>35765</v>
      </c>
      <c r="B5412" t="s">
        <v>7</v>
      </c>
      <c r="C5412" t="s">
        <v>16</v>
      </c>
      <c r="D5412" s="7">
        <v>347386.33750000002</v>
      </c>
      <c r="E5412" s="5">
        <v>287892.71999999997</v>
      </c>
      <c r="F5412" s="5">
        <v>23338.080000000002</v>
      </c>
      <c r="G5412" s="5">
        <v>2632.98</v>
      </c>
      <c r="H5412" s="5">
        <v>33522.557500000046</v>
      </c>
      <c r="I5412" s="5">
        <v>44280.233333333366</v>
      </c>
      <c r="J5412" s="5">
        <v>7056203.1474609403</v>
      </c>
      <c r="K5412" s="7">
        <v>1375</v>
      </c>
      <c r="L5412" s="7">
        <v>1</v>
      </c>
      <c r="M5412" s="8">
        <v>-3</v>
      </c>
      <c r="N5412" s="8">
        <v>119</v>
      </c>
      <c r="O5412" s="6">
        <v>220</v>
      </c>
    </row>
    <row r="5413" spans="1:15" x14ac:dyDescent="0.2">
      <c r="A5413" s="3">
        <v>35765</v>
      </c>
      <c r="B5413" t="s">
        <v>7</v>
      </c>
      <c r="C5413" t="s">
        <v>16</v>
      </c>
      <c r="D5413" s="7">
        <v>5807433.3084000004</v>
      </c>
      <c r="E5413" s="5">
        <v>5470821.21</v>
      </c>
      <c r="F5413" s="5">
        <v>214181.69</v>
      </c>
      <c r="G5413" s="5">
        <v>6239.55</v>
      </c>
      <c r="H5413" s="5">
        <v>116190.85840000048</v>
      </c>
      <c r="I5413" s="5">
        <v>105163.98333333334</v>
      </c>
      <c r="J5413" s="5">
        <v>228172280.47070301</v>
      </c>
      <c r="K5413" s="7">
        <v>17845</v>
      </c>
      <c r="L5413" s="7">
        <v>4052</v>
      </c>
      <c r="M5413" s="8">
        <v>96</v>
      </c>
      <c r="N5413" s="8">
        <v>831</v>
      </c>
      <c r="O5413" s="6">
        <v>2713</v>
      </c>
    </row>
    <row r="5414" spans="1:15" x14ac:dyDescent="0.2">
      <c r="A5414" s="3">
        <v>35765</v>
      </c>
      <c r="B5414" t="s">
        <v>7</v>
      </c>
      <c r="C5414" t="s">
        <v>16</v>
      </c>
      <c r="D5414" s="7">
        <v>85861.450800000006</v>
      </c>
      <c r="E5414" s="5">
        <v>72753.33</v>
      </c>
      <c r="F5414" s="5">
        <v>5284</v>
      </c>
      <c r="G5414" s="5">
        <v>234.09</v>
      </c>
      <c r="H5414" s="5">
        <v>7590.0308000000041</v>
      </c>
      <c r="I5414" s="5">
        <v>6.1333333333333364</v>
      </c>
      <c r="J5414" s="5">
        <v>12279270.861037301</v>
      </c>
      <c r="K5414" s="7">
        <v>1200</v>
      </c>
      <c r="L5414" s="7">
        <v>20</v>
      </c>
      <c r="M5414" s="8">
        <v>2</v>
      </c>
      <c r="N5414" s="8">
        <v>72</v>
      </c>
      <c r="O5414" s="6">
        <v>142</v>
      </c>
    </row>
    <row r="5415" spans="1:15" x14ac:dyDescent="0.2">
      <c r="A5415" s="3">
        <v>35765</v>
      </c>
      <c r="B5415" t="s">
        <v>7</v>
      </c>
      <c r="C5415" t="s">
        <v>18</v>
      </c>
      <c r="D5415" s="7">
        <v>51.01</v>
      </c>
      <c r="E5415" s="5">
        <v>3.57</v>
      </c>
      <c r="F5415" s="5">
        <v>46.45</v>
      </c>
      <c r="G5415" s="5">
        <v>0</v>
      </c>
      <c r="H5415" s="5">
        <v>0.98999999999999488</v>
      </c>
      <c r="I5415" s="5">
        <v>0</v>
      </c>
      <c r="J5415" s="5">
        <v>0</v>
      </c>
      <c r="K5415" s="7">
        <v>0</v>
      </c>
      <c r="L5415" s="7">
        <v>0</v>
      </c>
      <c r="M5415" s="8">
        <v>0</v>
      </c>
      <c r="N5415" s="8">
        <v>0</v>
      </c>
      <c r="O5415" s="6">
        <v>0</v>
      </c>
    </row>
    <row r="5416" spans="1:15" x14ac:dyDescent="0.2">
      <c r="A5416" s="3">
        <v>35765</v>
      </c>
      <c r="B5416" t="s">
        <v>8</v>
      </c>
      <c r="C5416" t="s">
        <v>15</v>
      </c>
      <c r="D5416" s="7">
        <v>65622.328999999998</v>
      </c>
      <c r="E5416" s="5">
        <v>12155.28</v>
      </c>
      <c r="F5416" s="5">
        <v>32913.550000000003</v>
      </c>
      <c r="G5416" s="5">
        <v>2145.08</v>
      </c>
      <c r="H5416" s="5">
        <v>18408.418999999994</v>
      </c>
      <c r="I5416" s="5">
        <v>62441.066666666593</v>
      </c>
      <c r="J5416" s="5">
        <v>90914.104967117295</v>
      </c>
      <c r="K5416" s="7">
        <v>118</v>
      </c>
      <c r="L5416" s="7">
        <v>0</v>
      </c>
      <c r="M5416" s="8">
        <v>-3</v>
      </c>
      <c r="N5416" s="8">
        <v>2</v>
      </c>
      <c r="O5416" s="6">
        <v>5</v>
      </c>
    </row>
    <row r="5417" spans="1:15" x14ac:dyDescent="0.2">
      <c r="A5417" s="3">
        <v>35765</v>
      </c>
      <c r="B5417" t="s">
        <v>8</v>
      </c>
      <c r="C5417" t="s">
        <v>16</v>
      </c>
      <c r="D5417" s="7">
        <v>81.47</v>
      </c>
      <c r="E5417" s="5">
        <v>81.47</v>
      </c>
      <c r="F5417" s="5">
        <v>0</v>
      </c>
      <c r="G5417" s="5">
        <v>0</v>
      </c>
      <c r="H5417" s="5">
        <v>0</v>
      </c>
      <c r="I5417" s="5">
        <v>0</v>
      </c>
      <c r="J5417" s="5">
        <v>60.341296195983901</v>
      </c>
      <c r="K5417" s="7">
        <v>1</v>
      </c>
      <c r="L5417" s="7">
        <v>0</v>
      </c>
      <c r="M5417" s="8">
        <v>0</v>
      </c>
      <c r="N5417" s="8">
        <v>0</v>
      </c>
      <c r="O5417" s="6">
        <v>0</v>
      </c>
    </row>
    <row r="5418" spans="1:15" x14ac:dyDescent="0.2">
      <c r="A5418" s="3">
        <v>35765</v>
      </c>
      <c r="B5418" t="s">
        <v>8</v>
      </c>
      <c r="C5418" t="s">
        <v>15</v>
      </c>
      <c r="D5418" s="7">
        <v>5437624.4727999996</v>
      </c>
      <c r="E5418" s="5">
        <v>299429.33809999999</v>
      </c>
      <c r="F5418" s="5">
        <v>2834803.0855999999</v>
      </c>
      <c r="G5418" s="5">
        <v>134284.8149</v>
      </c>
      <c r="H5418" s="5">
        <v>2169107.2341999994</v>
      </c>
      <c r="I5418" s="5">
        <v>5766954.6500000022</v>
      </c>
      <c r="J5418" s="5">
        <v>2720108.5625</v>
      </c>
      <c r="K5418" s="7">
        <v>25591</v>
      </c>
      <c r="L5418" s="7">
        <v>1</v>
      </c>
      <c r="M5418" s="8">
        <v>-409</v>
      </c>
      <c r="N5418" s="8">
        <v>650</v>
      </c>
      <c r="O5418" s="6">
        <v>761</v>
      </c>
    </row>
    <row r="5419" spans="1:15" x14ac:dyDescent="0.2">
      <c r="A5419" s="3">
        <v>35765</v>
      </c>
      <c r="B5419" t="s">
        <v>8</v>
      </c>
      <c r="C5419" t="s">
        <v>17</v>
      </c>
      <c r="D5419" s="7">
        <v>25658074.618999999</v>
      </c>
      <c r="E5419" s="5">
        <v>6654469.2300000004</v>
      </c>
      <c r="F5419" s="5">
        <v>8509189.0800000001</v>
      </c>
      <c r="G5419" s="5">
        <v>1275805.78</v>
      </c>
      <c r="H5419" s="5">
        <v>9218610.5289999992</v>
      </c>
      <c r="I5419" s="5">
        <v>36017209.816666648</v>
      </c>
      <c r="J5419" s="5">
        <v>86635196.178923607</v>
      </c>
      <c r="K5419" s="7">
        <v>50705</v>
      </c>
      <c r="L5419" s="7">
        <v>1139</v>
      </c>
      <c r="M5419" s="8">
        <v>119</v>
      </c>
      <c r="N5419" s="8">
        <v>1168</v>
      </c>
      <c r="O5419" s="6">
        <v>3235</v>
      </c>
    </row>
    <row r="5420" spans="1:15" x14ac:dyDescent="0.2">
      <c r="A5420" s="3">
        <v>35765</v>
      </c>
      <c r="B5420" t="s">
        <v>8</v>
      </c>
      <c r="C5420" t="s">
        <v>17</v>
      </c>
      <c r="D5420" s="7">
        <v>3052500.4613000001</v>
      </c>
      <c r="E5420" s="5">
        <v>1133760.8899999999</v>
      </c>
      <c r="F5420" s="5">
        <v>913264.3</v>
      </c>
      <c r="G5420" s="5">
        <v>129683.04</v>
      </c>
      <c r="H5420" s="5">
        <v>875792.2313000001</v>
      </c>
      <c r="I5420" s="5">
        <v>3175950.6333333338</v>
      </c>
      <c r="J5420" s="5">
        <v>77132802.816406295</v>
      </c>
      <c r="K5420" s="7">
        <v>6892</v>
      </c>
      <c r="L5420" s="7">
        <v>883</v>
      </c>
      <c r="M5420" s="8">
        <v>660</v>
      </c>
      <c r="N5420" s="8">
        <v>263</v>
      </c>
      <c r="O5420" s="6">
        <v>661</v>
      </c>
    </row>
    <row r="5421" spans="1:15" x14ac:dyDescent="0.2">
      <c r="A5421" s="3">
        <v>35765</v>
      </c>
      <c r="B5421" t="s">
        <v>8</v>
      </c>
      <c r="C5421" t="s">
        <v>15</v>
      </c>
      <c r="D5421" s="7">
        <v>982406.95770000003</v>
      </c>
      <c r="E5421" s="5">
        <v>183464.83</v>
      </c>
      <c r="F5421" s="5">
        <v>426403.99</v>
      </c>
      <c r="G5421" s="5">
        <v>35736.910000000003</v>
      </c>
      <c r="H5421" s="5">
        <v>336801.22770000005</v>
      </c>
      <c r="I5421" s="5">
        <v>826838.76666666707</v>
      </c>
      <c r="J5421" s="5">
        <v>3856579.2822265602</v>
      </c>
      <c r="K5421" s="7">
        <v>4724</v>
      </c>
      <c r="L5421" s="7">
        <v>333</v>
      </c>
      <c r="M5421" s="8">
        <v>307</v>
      </c>
      <c r="N5421" s="8">
        <v>263</v>
      </c>
      <c r="O5421" s="6">
        <v>520</v>
      </c>
    </row>
    <row r="5422" spans="1:15" x14ac:dyDescent="0.2">
      <c r="A5422" s="3">
        <v>35765</v>
      </c>
      <c r="B5422" t="s">
        <v>8</v>
      </c>
      <c r="C5422" t="s">
        <v>17</v>
      </c>
      <c r="D5422" s="7">
        <v>16496721.5195</v>
      </c>
      <c r="E5422" s="5">
        <v>2191482.5099999998</v>
      </c>
      <c r="F5422" s="5">
        <v>6417959.4889999898</v>
      </c>
      <c r="G5422" s="5">
        <v>792410.92000000097</v>
      </c>
      <c r="H5422" s="5">
        <v>7094868.60050001</v>
      </c>
      <c r="I5422" s="5">
        <v>34485666.166666664</v>
      </c>
      <c r="J5422" s="5">
        <v>33098140.8056641</v>
      </c>
      <c r="K5422" s="7">
        <v>57465</v>
      </c>
      <c r="L5422" s="7">
        <v>979</v>
      </c>
      <c r="M5422" s="8">
        <v>1586</v>
      </c>
      <c r="N5422" s="8">
        <v>882</v>
      </c>
      <c r="O5422" s="6">
        <v>2225</v>
      </c>
    </row>
    <row r="5423" spans="1:15" x14ac:dyDescent="0.2">
      <c r="A5423" s="3">
        <v>35765</v>
      </c>
      <c r="B5423" t="s">
        <v>8</v>
      </c>
      <c r="C5423" t="s">
        <v>16</v>
      </c>
      <c r="D5423" s="7">
        <v>2848100.5175999999</v>
      </c>
      <c r="E5423" s="5">
        <v>2780418.86</v>
      </c>
      <c r="F5423" s="5">
        <v>59679.47</v>
      </c>
      <c r="G5423" s="5">
        <v>1485.67</v>
      </c>
      <c r="H5423" s="5">
        <v>6516.5176000000338</v>
      </c>
      <c r="I5423" s="5">
        <v>191.68333333333374</v>
      </c>
      <c r="J5423" s="5">
        <v>117910610.555664</v>
      </c>
      <c r="K5423" s="7">
        <v>6302</v>
      </c>
      <c r="L5423" s="7">
        <v>109</v>
      </c>
      <c r="M5423" s="8">
        <v>-35</v>
      </c>
      <c r="N5423" s="8">
        <v>433</v>
      </c>
      <c r="O5423" s="6">
        <v>722</v>
      </c>
    </row>
    <row r="5424" spans="1:15" x14ac:dyDescent="0.2">
      <c r="A5424" s="3">
        <v>35765</v>
      </c>
      <c r="B5424" t="s">
        <v>8</v>
      </c>
      <c r="C5424" t="s">
        <v>15</v>
      </c>
      <c r="D5424" s="7">
        <v>21179904.270799998</v>
      </c>
      <c r="E5424" s="5">
        <v>2773449.48</v>
      </c>
      <c r="F5424" s="5">
        <v>8505581.5600000005</v>
      </c>
      <c r="G5424" s="5">
        <v>924600.44</v>
      </c>
      <c r="H5424" s="5">
        <v>8976272.7907999977</v>
      </c>
      <c r="I5424" s="5">
        <v>47072310.266666621</v>
      </c>
      <c r="J5424" s="5">
        <v>40538944.761718802</v>
      </c>
      <c r="K5424" s="7">
        <v>91421</v>
      </c>
      <c r="L5424" s="7">
        <v>1</v>
      </c>
      <c r="M5424" s="8">
        <v>-2124</v>
      </c>
      <c r="N5424" s="8">
        <v>1920</v>
      </c>
      <c r="O5424" s="6">
        <v>2708</v>
      </c>
    </row>
    <row r="5425" spans="1:15" x14ac:dyDescent="0.2">
      <c r="A5425" s="3">
        <v>35765</v>
      </c>
      <c r="B5425" t="s">
        <v>8</v>
      </c>
      <c r="C5425" t="s">
        <v>15</v>
      </c>
      <c r="D5425" s="7">
        <v>481.52480000000003</v>
      </c>
      <c r="E5425" s="5">
        <v>2.5</v>
      </c>
      <c r="F5425" s="5">
        <v>101.42</v>
      </c>
      <c r="G5425" s="5">
        <v>60.32</v>
      </c>
      <c r="H5425" s="5">
        <v>317.28480000000002</v>
      </c>
      <c r="I5425" s="5">
        <v>952.28333333333342</v>
      </c>
      <c r="J5425" s="5">
        <v>357.03515625</v>
      </c>
      <c r="K5425" s="7">
        <v>2</v>
      </c>
      <c r="L5425" s="7">
        <v>0</v>
      </c>
      <c r="M5425" s="8">
        <v>-9</v>
      </c>
      <c r="N5425" s="8">
        <v>0</v>
      </c>
      <c r="O5425" s="6">
        <v>3</v>
      </c>
    </row>
    <row r="5426" spans="1:15" x14ac:dyDescent="0.2">
      <c r="A5426" s="3">
        <v>35765</v>
      </c>
      <c r="B5426" t="s">
        <v>8</v>
      </c>
      <c r="C5426" t="s">
        <v>15</v>
      </c>
      <c r="D5426" s="7">
        <v>21651762.590700001</v>
      </c>
      <c r="E5426" s="5">
        <v>2588367.62</v>
      </c>
      <c r="F5426" s="5">
        <v>9478297.9800000004</v>
      </c>
      <c r="G5426" s="5">
        <v>834046.72</v>
      </c>
      <c r="H5426" s="5">
        <v>8751050.2706999984</v>
      </c>
      <c r="I5426" s="5">
        <v>28898619.83333334</v>
      </c>
      <c r="J5426" s="5">
        <v>46535496.364257798</v>
      </c>
      <c r="K5426" s="7">
        <v>82461</v>
      </c>
      <c r="L5426" s="7">
        <v>0</v>
      </c>
      <c r="M5426" s="8">
        <v>-2723</v>
      </c>
      <c r="N5426" s="8">
        <v>2053</v>
      </c>
      <c r="O5426" s="6">
        <v>2753</v>
      </c>
    </row>
    <row r="5427" spans="1:15" x14ac:dyDescent="0.2">
      <c r="A5427" s="3">
        <v>35765</v>
      </c>
      <c r="B5427" t="s">
        <v>8</v>
      </c>
      <c r="C5427" t="s">
        <v>17</v>
      </c>
      <c r="D5427" s="7">
        <v>38965.785900000003</v>
      </c>
      <c r="E5427" s="5">
        <v>5638.96</v>
      </c>
      <c r="F5427" s="5">
        <v>22685.14</v>
      </c>
      <c r="G5427" s="5">
        <v>244.84</v>
      </c>
      <c r="H5427" s="5">
        <v>10396.845900000004</v>
      </c>
      <c r="I5427" s="5">
        <v>24455.866666666658</v>
      </c>
      <c r="J5427" s="5">
        <v>41428.641685485803</v>
      </c>
      <c r="K5427" s="7">
        <v>24</v>
      </c>
      <c r="L5427" s="7">
        <v>0</v>
      </c>
      <c r="M5427" s="8">
        <v>1</v>
      </c>
      <c r="N5427" s="8">
        <v>0</v>
      </c>
      <c r="O5427" s="6">
        <v>0</v>
      </c>
    </row>
    <row r="5428" spans="1:15" x14ac:dyDescent="0.2">
      <c r="A5428" s="3">
        <v>35765</v>
      </c>
      <c r="B5428" t="s">
        <v>8</v>
      </c>
      <c r="C5428" t="s">
        <v>17</v>
      </c>
      <c r="D5428" s="7">
        <v>1961.7813000000001</v>
      </c>
      <c r="E5428" s="5">
        <v>2.48</v>
      </c>
      <c r="F5428" s="5">
        <v>1832.96</v>
      </c>
      <c r="G5428" s="5">
        <v>0</v>
      </c>
      <c r="H5428" s="5">
        <v>126.34130000000005</v>
      </c>
      <c r="I5428" s="5">
        <v>1880.4666666666662</v>
      </c>
      <c r="J5428" s="5">
        <v>2.24609375E-2</v>
      </c>
      <c r="K5428" s="7">
        <v>3</v>
      </c>
      <c r="L5428" s="7">
        <v>0</v>
      </c>
      <c r="M5428" s="8">
        <v>0</v>
      </c>
      <c r="N5428" s="8">
        <v>1</v>
      </c>
      <c r="O5428" s="6">
        <v>0</v>
      </c>
    </row>
    <row r="5429" spans="1:15" x14ac:dyDescent="0.2">
      <c r="A5429" s="3">
        <v>35765</v>
      </c>
      <c r="B5429" t="s">
        <v>8</v>
      </c>
      <c r="C5429" t="s">
        <v>15</v>
      </c>
      <c r="D5429" s="7">
        <v>1905106.0112000001</v>
      </c>
      <c r="E5429" s="5">
        <v>186046</v>
      </c>
      <c r="F5429" s="5">
        <v>1267713.08</v>
      </c>
      <c r="G5429" s="5">
        <v>34104.76</v>
      </c>
      <c r="H5429" s="5">
        <v>417242.17119999998</v>
      </c>
      <c r="I5429" s="5">
        <v>1136688.066666666</v>
      </c>
      <c r="J5429" s="5">
        <v>2573241.3232421898</v>
      </c>
      <c r="K5429" s="7">
        <v>7543</v>
      </c>
      <c r="L5429" s="7">
        <v>1</v>
      </c>
      <c r="M5429" s="8">
        <v>-97</v>
      </c>
      <c r="N5429" s="8">
        <v>637</v>
      </c>
      <c r="O5429" s="6">
        <v>789</v>
      </c>
    </row>
    <row r="5430" spans="1:15" x14ac:dyDescent="0.2">
      <c r="A5430" s="3">
        <v>35765</v>
      </c>
      <c r="B5430" t="s">
        <v>8</v>
      </c>
      <c r="C5430" t="s">
        <v>18</v>
      </c>
      <c r="D5430" s="7">
        <v>2246.9049</v>
      </c>
      <c r="E5430" s="5">
        <v>2087.44</v>
      </c>
      <c r="F5430" s="5">
        <v>137.91999999999999</v>
      </c>
      <c r="G5430" s="5">
        <v>19.86</v>
      </c>
      <c r="H5430" s="5">
        <v>1.6848999999999563</v>
      </c>
      <c r="I5430" s="5">
        <v>7.4666666666666694</v>
      </c>
      <c r="J5430" s="5">
        <v>479.384289741516</v>
      </c>
      <c r="K5430" s="7">
        <v>21</v>
      </c>
      <c r="L5430" s="7">
        <v>0</v>
      </c>
      <c r="M5430" s="8">
        <v>0</v>
      </c>
      <c r="N5430" s="8">
        <v>0</v>
      </c>
      <c r="O5430" s="6">
        <v>0</v>
      </c>
    </row>
    <row r="5431" spans="1:15" x14ac:dyDescent="0.2">
      <c r="A5431" s="3">
        <v>35765</v>
      </c>
      <c r="B5431" t="s">
        <v>8</v>
      </c>
      <c r="C5431" t="s">
        <v>17</v>
      </c>
      <c r="D5431" s="7">
        <v>17848035.664999999</v>
      </c>
      <c r="E5431" s="5">
        <v>5762594.1600000104</v>
      </c>
      <c r="F5431" s="5">
        <v>5108406.7119000005</v>
      </c>
      <c r="G5431" s="5">
        <v>938676.22000000102</v>
      </c>
      <c r="H5431" s="5">
        <v>6038358.5730999867</v>
      </c>
      <c r="I5431" s="5">
        <v>21814640.716666661</v>
      </c>
      <c r="J5431" s="5">
        <v>55739469.653320298</v>
      </c>
      <c r="K5431" s="7">
        <v>22172</v>
      </c>
      <c r="L5431" s="7">
        <v>406</v>
      </c>
      <c r="M5431" s="8">
        <v>1304</v>
      </c>
      <c r="N5431" s="8">
        <v>256</v>
      </c>
      <c r="O5431" s="6">
        <v>901</v>
      </c>
    </row>
    <row r="5432" spans="1:15" x14ac:dyDescent="0.2">
      <c r="A5432" s="3">
        <v>35765</v>
      </c>
      <c r="B5432" t="s">
        <v>8</v>
      </c>
      <c r="C5432" t="s">
        <v>17</v>
      </c>
      <c r="D5432" s="7">
        <v>1674438.8311000001</v>
      </c>
      <c r="E5432" s="5">
        <v>627279.65999999898</v>
      </c>
      <c r="F5432" s="5">
        <v>545667.65</v>
      </c>
      <c r="G5432" s="5">
        <v>106232.47</v>
      </c>
      <c r="H5432" s="5">
        <v>395259.05110000109</v>
      </c>
      <c r="I5432" s="5">
        <v>1683678.7666666675</v>
      </c>
      <c r="J5432" s="5">
        <v>3482478.5615234398</v>
      </c>
      <c r="K5432" s="7">
        <v>1880</v>
      </c>
      <c r="L5432" s="7">
        <v>0</v>
      </c>
      <c r="M5432" s="8">
        <v>220</v>
      </c>
      <c r="N5432" s="8">
        <v>2</v>
      </c>
      <c r="O5432" s="6">
        <v>4</v>
      </c>
    </row>
    <row r="5433" spans="1:15" x14ac:dyDescent="0.2">
      <c r="A5433" s="3">
        <v>35765</v>
      </c>
      <c r="B5433" t="s">
        <v>8</v>
      </c>
      <c r="C5433" t="s">
        <v>17</v>
      </c>
      <c r="D5433" s="7">
        <v>635638.47880000004</v>
      </c>
      <c r="E5433" s="5">
        <v>1732.73</v>
      </c>
      <c r="F5433" s="5">
        <v>48297.578999999998</v>
      </c>
      <c r="G5433" s="5">
        <v>6693.94</v>
      </c>
      <c r="H5433" s="5">
        <v>578914.22980000009</v>
      </c>
      <c r="I5433" s="5">
        <v>3622236.0666666683</v>
      </c>
      <c r="J5433" s="5">
        <v>5900228.9863281297</v>
      </c>
      <c r="K5433" s="7">
        <v>5006</v>
      </c>
      <c r="L5433" s="7">
        <v>10</v>
      </c>
      <c r="M5433" s="8">
        <v>343</v>
      </c>
      <c r="N5433" s="8">
        <v>41</v>
      </c>
      <c r="O5433" s="6">
        <v>58</v>
      </c>
    </row>
    <row r="5434" spans="1:15" x14ac:dyDescent="0.2">
      <c r="A5434" s="3">
        <v>35765</v>
      </c>
      <c r="B5434" t="s">
        <v>8</v>
      </c>
      <c r="C5434" t="s">
        <v>16</v>
      </c>
      <c r="D5434" s="7">
        <v>73432.682100000005</v>
      </c>
      <c r="E5434" s="5">
        <v>52896.01</v>
      </c>
      <c r="F5434" s="5">
        <v>8614.1</v>
      </c>
      <c r="G5434" s="5">
        <v>853.58</v>
      </c>
      <c r="H5434" s="5">
        <v>11068.992100000003</v>
      </c>
      <c r="I5434" s="5">
        <v>17261.683333333334</v>
      </c>
      <c r="J5434" s="5">
        <v>1259074.3154296901</v>
      </c>
      <c r="K5434" s="7">
        <v>263</v>
      </c>
      <c r="L5434" s="7">
        <v>0</v>
      </c>
      <c r="M5434" s="8">
        <v>9</v>
      </c>
      <c r="N5434" s="8">
        <v>27</v>
      </c>
      <c r="O5434" s="6">
        <v>38</v>
      </c>
    </row>
    <row r="5435" spans="1:15" x14ac:dyDescent="0.2">
      <c r="A5435" s="3">
        <v>35765</v>
      </c>
      <c r="B5435" t="s">
        <v>8</v>
      </c>
      <c r="C5435" t="s">
        <v>16</v>
      </c>
      <c r="D5435" s="7">
        <v>1147293.8122</v>
      </c>
      <c r="E5435" s="5">
        <v>982863.29</v>
      </c>
      <c r="F5435" s="5">
        <v>95577.9</v>
      </c>
      <c r="G5435" s="5">
        <v>5495.09</v>
      </c>
      <c r="H5435" s="5">
        <v>63357.532200000016</v>
      </c>
      <c r="I5435" s="5">
        <v>88000.70000000007</v>
      </c>
      <c r="J5435" s="5">
        <v>36945591.222656302</v>
      </c>
      <c r="K5435" s="7">
        <v>4097</v>
      </c>
      <c r="L5435" s="7">
        <v>587</v>
      </c>
      <c r="M5435" s="8">
        <v>78</v>
      </c>
      <c r="N5435" s="8">
        <v>251</v>
      </c>
      <c r="O5435" s="6">
        <v>837</v>
      </c>
    </row>
    <row r="5436" spans="1:15" x14ac:dyDescent="0.2">
      <c r="A5436" s="3">
        <v>35765</v>
      </c>
      <c r="B5436" t="s">
        <v>8</v>
      </c>
      <c r="C5436" t="s">
        <v>16</v>
      </c>
      <c r="D5436" s="7">
        <v>41544.83</v>
      </c>
      <c r="E5436" s="5">
        <v>37394.18</v>
      </c>
      <c r="F5436" s="5">
        <v>2019.58</v>
      </c>
      <c r="G5436" s="5">
        <v>52.03</v>
      </c>
      <c r="H5436" s="5">
        <v>2079.0400000000013</v>
      </c>
      <c r="I5436" s="5">
        <v>25.016666666666669</v>
      </c>
      <c r="J5436" s="5">
        <v>3098131.7392578102</v>
      </c>
      <c r="K5436" s="7">
        <v>231</v>
      </c>
      <c r="L5436" s="7">
        <v>0</v>
      </c>
      <c r="M5436" s="8">
        <v>-1</v>
      </c>
      <c r="N5436" s="8">
        <v>13</v>
      </c>
      <c r="O5436" s="6">
        <v>17</v>
      </c>
    </row>
    <row r="5437" spans="1:15" x14ac:dyDescent="0.2">
      <c r="A5437" s="3">
        <v>35765</v>
      </c>
      <c r="B5437" t="s">
        <v>9</v>
      </c>
      <c r="C5437" t="s">
        <v>15</v>
      </c>
      <c r="D5437" s="7">
        <v>203753.21239999999</v>
      </c>
      <c r="E5437" s="5">
        <v>35013.35</v>
      </c>
      <c r="F5437" s="5">
        <v>75328.179999999993</v>
      </c>
      <c r="G5437" s="5">
        <v>3538.01</v>
      </c>
      <c r="H5437" s="5">
        <v>89873.672399999996</v>
      </c>
      <c r="I5437" s="5">
        <v>279141.53333333338</v>
      </c>
      <c r="J5437" s="5">
        <v>501982.984375</v>
      </c>
      <c r="K5437" s="7">
        <v>1013</v>
      </c>
      <c r="L5437" s="7">
        <v>0</v>
      </c>
      <c r="M5437" s="8">
        <v>-6</v>
      </c>
      <c r="N5437" s="8">
        <v>30</v>
      </c>
      <c r="O5437" s="6">
        <v>46</v>
      </c>
    </row>
    <row r="5438" spans="1:15" x14ac:dyDescent="0.2">
      <c r="A5438" s="3">
        <v>35765</v>
      </c>
      <c r="B5438" t="s">
        <v>9</v>
      </c>
      <c r="C5438" t="s">
        <v>17</v>
      </c>
      <c r="D5438" s="7">
        <v>617357.44189999998</v>
      </c>
      <c r="E5438" s="5">
        <v>150386.49</v>
      </c>
      <c r="F5438" s="5">
        <v>193246.37</v>
      </c>
      <c r="G5438" s="5">
        <v>30313.39</v>
      </c>
      <c r="H5438" s="5">
        <v>243411.19189999998</v>
      </c>
      <c r="I5438" s="5">
        <v>858143.78333333367</v>
      </c>
      <c r="J5438" s="5">
        <v>2412154.7080078102</v>
      </c>
      <c r="K5438" s="7">
        <v>1132</v>
      </c>
      <c r="L5438" s="7">
        <v>0</v>
      </c>
      <c r="M5438" s="8">
        <v>-1</v>
      </c>
      <c r="N5438" s="8">
        <v>7</v>
      </c>
      <c r="O5438" s="6">
        <v>35</v>
      </c>
    </row>
    <row r="5439" spans="1:15" x14ac:dyDescent="0.2">
      <c r="A5439" s="3">
        <v>35765</v>
      </c>
      <c r="B5439" t="s">
        <v>9</v>
      </c>
      <c r="C5439" t="s">
        <v>17</v>
      </c>
      <c r="D5439" s="7">
        <v>84327.078299999994</v>
      </c>
      <c r="E5439" s="5">
        <v>28294.25</v>
      </c>
      <c r="F5439" s="5">
        <v>26535.13</v>
      </c>
      <c r="G5439" s="5">
        <v>2676.3</v>
      </c>
      <c r="H5439" s="5">
        <v>26821.398299999993</v>
      </c>
      <c r="I5439" s="5">
        <v>86086.233333333425</v>
      </c>
      <c r="J5439" s="5">
        <v>2172422.49316407</v>
      </c>
      <c r="K5439" s="7">
        <v>123</v>
      </c>
      <c r="L5439" s="7">
        <v>0</v>
      </c>
      <c r="M5439" s="8">
        <v>20</v>
      </c>
      <c r="N5439" s="8">
        <v>0</v>
      </c>
      <c r="O5439" s="6">
        <v>2</v>
      </c>
    </row>
    <row r="5440" spans="1:15" x14ac:dyDescent="0.2">
      <c r="A5440" s="3">
        <v>35765</v>
      </c>
      <c r="B5440" t="s">
        <v>9</v>
      </c>
      <c r="C5440" t="s">
        <v>15</v>
      </c>
      <c r="D5440" s="7">
        <v>28760.929400000001</v>
      </c>
      <c r="E5440" s="5">
        <v>5492.47</v>
      </c>
      <c r="F5440" s="5">
        <v>12428.61</v>
      </c>
      <c r="G5440" s="5">
        <v>1119.68</v>
      </c>
      <c r="H5440" s="5">
        <v>9720.1693999999989</v>
      </c>
      <c r="I5440" s="5">
        <v>30817.616666666629</v>
      </c>
      <c r="J5440" s="5">
        <v>122424.33203125</v>
      </c>
      <c r="K5440" s="7">
        <v>110</v>
      </c>
      <c r="L5440" s="7">
        <v>0</v>
      </c>
      <c r="M5440" s="8">
        <v>7</v>
      </c>
      <c r="N5440" s="8">
        <v>7</v>
      </c>
      <c r="O5440" s="6">
        <v>3</v>
      </c>
    </row>
    <row r="5441" spans="1:15" x14ac:dyDescent="0.2">
      <c r="A5441" s="3">
        <v>35765</v>
      </c>
      <c r="B5441" t="s">
        <v>9</v>
      </c>
      <c r="C5441" t="s">
        <v>17</v>
      </c>
      <c r="D5441" s="7">
        <v>345141.50709999999</v>
      </c>
      <c r="E5441" s="5">
        <v>53772.19</v>
      </c>
      <c r="F5441" s="5">
        <v>121838.39</v>
      </c>
      <c r="G5441" s="5">
        <v>14064.6</v>
      </c>
      <c r="H5441" s="5">
        <v>155466.32709999997</v>
      </c>
      <c r="I5441" s="5">
        <v>726605.96666666691</v>
      </c>
      <c r="J5441" s="5">
        <v>888297.13574218797</v>
      </c>
      <c r="K5441" s="7">
        <v>1112</v>
      </c>
      <c r="L5441" s="7">
        <v>0</v>
      </c>
      <c r="M5441" s="8">
        <v>31</v>
      </c>
      <c r="N5441" s="8">
        <v>14</v>
      </c>
      <c r="O5441" s="6">
        <v>28</v>
      </c>
    </row>
    <row r="5442" spans="1:15" x14ac:dyDescent="0.2">
      <c r="A5442" s="3">
        <v>35765</v>
      </c>
      <c r="B5442" t="s">
        <v>9</v>
      </c>
      <c r="C5442" t="s">
        <v>16</v>
      </c>
      <c r="D5442" s="7">
        <v>113.4222</v>
      </c>
      <c r="E5442" s="5">
        <v>42.4</v>
      </c>
      <c r="F5442" s="5">
        <v>11.86</v>
      </c>
      <c r="G5442" s="5">
        <v>11.04</v>
      </c>
      <c r="H5442" s="5">
        <v>48.122199999999999</v>
      </c>
      <c r="I5442" s="5">
        <v>12.733333333333366</v>
      </c>
      <c r="J5442" s="5">
        <v>14.650390625</v>
      </c>
      <c r="K5442" s="7">
        <v>1</v>
      </c>
      <c r="L5442" s="7">
        <v>0</v>
      </c>
      <c r="M5442" s="8">
        <v>1</v>
      </c>
      <c r="N5442" s="8">
        <v>0</v>
      </c>
      <c r="O5442" s="6">
        <v>0</v>
      </c>
    </row>
    <row r="5443" spans="1:15" x14ac:dyDescent="0.2">
      <c r="A5443" s="3">
        <v>35765</v>
      </c>
      <c r="B5443" t="s">
        <v>9</v>
      </c>
      <c r="C5443" t="s">
        <v>15</v>
      </c>
      <c r="D5443" s="7">
        <v>326189.14039999997</v>
      </c>
      <c r="E5443" s="5">
        <v>53182.18</v>
      </c>
      <c r="F5443" s="5">
        <v>118916.05</v>
      </c>
      <c r="G5443" s="5">
        <v>16469.23</v>
      </c>
      <c r="H5443" s="5">
        <v>137621.68039999998</v>
      </c>
      <c r="I5443" s="5">
        <v>710003.7</v>
      </c>
      <c r="J5443" s="5">
        <v>813948.04199218797</v>
      </c>
      <c r="K5443" s="7">
        <v>1264</v>
      </c>
      <c r="L5443" s="7">
        <v>0</v>
      </c>
      <c r="M5443" s="8">
        <v>-34</v>
      </c>
      <c r="N5443" s="8">
        <v>32</v>
      </c>
      <c r="O5443" s="6">
        <v>36</v>
      </c>
    </row>
    <row r="5444" spans="1:15" x14ac:dyDescent="0.2">
      <c r="A5444" s="3">
        <v>35765</v>
      </c>
      <c r="B5444" t="s">
        <v>9</v>
      </c>
      <c r="C5444" t="s">
        <v>15</v>
      </c>
      <c r="D5444" s="7">
        <v>680126.18689999997</v>
      </c>
      <c r="E5444" s="5">
        <v>96516.02</v>
      </c>
      <c r="F5444" s="5">
        <v>281024.28000000003</v>
      </c>
      <c r="G5444" s="5">
        <v>24039.759999999998</v>
      </c>
      <c r="H5444" s="5">
        <v>278546.12689999992</v>
      </c>
      <c r="I5444" s="5">
        <v>781303.10000000009</v>
      </c>
      <c r="J5444" s="5">
        <v>1714556.6972656299</v>
      </c>
      <c r="K5444" s="7">
        <v>2763</v>
      </c>
      <c r="L5444" s="7">
        <v>0</v>
      </c>
      <c r="M5444" s="8">
        <v>-86</v>
      </c>
      <c r="N5444" s="8">
        <v>113</v>
      </c>
      <c r="O5444" s="6">
        <v>144</v>
      </c>
    </row>
    <row r="5445" spans="1:15" x14ac:dyDescent="0.2">
      <c r="A5445" s="3">
        <v>35765</v>
      </c>
      <c r="B5445" t="s">
        <v>9</v>
      </c>
      <c r="C5445" t="s">
        <v>15</v>
      </c>
      <c r="D5445" s="7">
        <v>25879.607</v>
      </c>
      <c r="E5445" s="5">
        <v>1368.54</v>
      </c>
      <c r="F5445" s="5">
        <v>17289.23</v>
      </c>
      <c r="G5445" s="5">
        <v>581.59</v>
      </c>
      <c r="H5445" s="5">
        <v>6640.2469999999994</v>
      </c>
      <c r="I5445" s="5">
        <v>16364.349999999999</v>
      </c>
      <c r="J5445" s="5">
        <v>62558.7939453125</v>
      </c>
      <c r="K5445" s="7">
        <v>137</v>
      </c>
      <c r="L5445" s="7">
        <v>0</v>
      </c>
      <c r="M5445" s="8">
        <v>0</v>
      </c>
      <c r="N5445" s="8">
        <v>6</v>
      </c>
      <c r="O5445" s="6">
        <v>22</v>
      </c>
    </row>
    <row r="5446" spans="1:15" x14ac:dyDescent="0.2">
      <c r="A5446" s="3">
        <v>35765</v>
      </c>
      <c r="B5446" t="s">
        <v>9</v>
      </c>
      <c r="C5446" t="s">
        <v>17</v>
      </c>
      <c r="D5446" s="7">
        <v>429941.6471</v>
      </c>
      <c r="E5446" s="5">
        <v>133768.72</v>
      </c>
      <c r="F5446" s="5">
        <v>118806.63</v>
      </c>
      <c r="G5446" s="5">
        <v>20221.39</v>
      </c>
      <c r="H5446" s="5">
        <v>157144.90709999995</v>
      </c>
      <c r="I5446" s="5">
        <v>550734.16666666709</v>
      </c>
      <c r="J5446" s="5">
        <v>1569447.0419921901</v>
      </c>
      <c r="K5446" s="7">
        <v>508</v>
      </c>
      <c r="L5446" s="7">
        <v>0</v>
      </c>
      <c r="M5446" s="8">
        <v>31</v>
      </c>
      <c r="N5446" s="8">
        <v>1</v>
      </c>
      <c r="O5446" s="6">
        <v>7</v>
      </c>
    </row>
    <row r="5447" spans="1:15" x14ac:dyDescent="0.2">
      <c r="A5447" s="3">
        <v>35765</v>
      </c>
      <c r="B5447" t="s">
        <v>9</v>
      </c>
      <c r="C5447" t="s">
        <v>17</v>
      </c>
      <c r="D5447" s="7">
        <v>36720.097900000001</v>
      </c>
      <c r="E5447" s="5">
        <v>13786.31</v>
      </c>
      <c r="F5447" s="5">
        <v>10587.8</v>
      </c>
      <c r="G5447" s="5">
        <v>2264.46</v>
      </c>
      <c r="H5447" s="5">
        <v>10081.527900000005</v>
      </c>
      <c r="I5447" s="5">
        <v>42053.216666666667</v>
      </c>
      <c r="J5447" s="5">
        <v>152131.86816406299</v>
      </c>
      <c r="K5447" s="7">
        <v>39</v>
      </c>
      <c r="L5447" s="7">
        <v>0</v>
      </c>
      <c r="M5447" s="8">
        <v>5</v>
      </c>
      <c r="N5447" s="8">
        <v>0</v>
      </c>
      <c r="O5447" s="6">
        <v>0</v>
      </c>
    </row>
    <row r="5448" spans="1:15" x14ac:dyDescent="0.2">
      <c r="A5448" s="3">
        <v>35765</v>
      </c>
      <c r="B5448" t="s">
        <v>9</v>
      </c>
      <c r="C5448" t="s">
        <v>17</v>
      </c>
      <c r="D5448" s="7">
        <v>10847.047500000001</v>
      </c>
      <c r="E5448" s="5">
        <v>19.010000000000002</v>
      </c>
      <c r="F5448" s="5">
        <v>859.28</v>
      </c>
      <c r="G5448" s="5">
        <v>162.51</v>
      </c>
      <c r="H5448" s="5">
        <v>9806.2474999999995</v>
      </c>
      <c r="I5448" s="5">
        <v>61795.950000000157</v>
      </c>
      <c r="J5448" s="5">
        <v>105935.33886718799</v>
      </c>
      <c r="K5448" s="7">
        <v>93</v>
      </c>
      <c r="L5448" s="7">
        <v>0</v>
      </c>
      <c r="M5448" s="8">
        <v>7</v>
      </c>
      <c r="N5448" s="8">
        <v>1</v>
      </c>
      <c r="O5448" s="6">
        <v>2</v>
      </c>
    </row>
    <row r="5449" spans="1:15" x14ac:dyDescent="0.2">
      <c r="A5449" s="3">
        <v>35765</v>
      </c>
      <c r="B5449" t="s">
        <v>9</v>
      </c>
      <c r="C5449" t="s">
        <v>16</v>
      </c>
      <c r="D5449" s="7">
        <v>820.06640000000004</v>
      </c>
      <c r="E5449" s="5">
        <v>131.44</v>
      </c>
      <c r="F5449" s="5">
        <v>488.06</v>
      </c>
      <c r="G5449" s="5">
        <v>38.39</v>
      </c>
      <c r="H5449" s="5">
        <v>162.17640000000011</v>
      </c>
      <c r="I5449" s="5">
        <v>440.23333333333278</v>
      </c>
      <c r="J5449" s="5">
        <v>2503.6572265625</v>
      </c>
      <c r="K5449" s="7">
        <v>2</v>
      </c>
      <c r="L5449" s="7">
        <v>0</v>
      </c>
      <c r="M5449" s="8">
        <v>0</v>
      </c>
      <c r="N5449" s="8">
        <v>0</v>
      </c>
      <c r="O5449" s="6">
        <v>0</v>
      </c>
    </row>
    <row r="5450" spans="1:15" x14ac:dyDescent="0.2">
      <c r="A5450" s="3">
        <v>35765</v>
      </c>
      <c r="B5450" t="s">
        <v>9</v>
      </c>
      <c r="C5450" t="s">
        <v>16</v>
      </c>
      <c r="D5450" s="7">
        <v>3694.4438</v>
      </c>
      <c r="E5450" s="5">
        <v>1930.86</v>
      </c>
      <c r="F5450" s="5">
        <v>905.44</v>
      </c>
      <c r="G5450" s="5">
        <v>44.74</v>
      </c>
      <c r="H5450" s="5">
        <v>813.40380000000005</v>
      </c>
      <c r="I5450" s="5">
        <v>1560.9833333333327</v>
      </c>
      <c r="J5450" s="5">
        <v>57216.142578125</v>
      </c>
      <c r="K5450" s="7">
        <v>14</v>
      </c>
      <c r="L5450" s="7">
        <v>0</v>
      </c>
      <c r="M5450" s="8">
        <v>3</v>
      </c>
      <c r="N5450" s="8">
        <v>0</v>
      </c>
      <c r="O5450" s="6">
        <v>3</v>
      </c>
    </row>
    <row r="5451" spans="1:15" x14ac:dyDescent="0.2">
      <c r="A5451" s="3">
        <v>35765</v>
      </c>
      <c r="B5451" t="s">
        <v>9</v>
      </c>
      <c r="C5451" t="s">
        <v>16</v>
      </c>
      <c r="D5451" s="7">
        <v>18.34</v>
      </c>
      <c r="E5451" s="5">
        <v>0</v>
      </c>
      <c r="F5451" s="5">
        <v>2.54</v>
      </c>
      <c r="G5451" s="5">
        <v>11.18</v>
      </c>
      <c r="H5451" s="5">
        <v>4.620000000000001</v>
      </c>
      <c r="I5451" s="5">
        <v>1.716666666666663</v>
      </c>
      <c r="J5451" s="5">
        <v>6918.3935546875</v>
      </c>
      <c r="K5451" s="7">
        <v>3</v>
      </c>
      <c r="L5451" s="7">
        <v>0</v>
      </c>
      <c r="M5451" s="8">
        <v>2</v>
      </c>
      <c r="N5451" s="8">
        <v>0</v>
      </c>
      <c r="O5451" s="6">
        <v>0</v>
      </c>
    </row>
    <row r="5452" spans="1:15" x14ac:dyDescent="0.2">
      <c r="A5452" s="3">
        <v>35765</v>
      </c>
      <c r="B5452" t="s">
        <v>10</v>
      </c>
      <c r="C5452" t="s">
        <v>15</v>
      </c>
      <c r="D5452" s="7">
        <v>261.524</v>
      </c>
      <c r="E5452" s="5">
        <v>95.12</v>
      </c>
      <c r="F5452" s="5">
        <v>68.12</v>
      </c>
      <c r="G5452" s="5">
        <v>7.98</v>
      </c>
      <c r="H5452" s="5">
        <v>90.303999999999988</v>
      </c>
      <c r="I5452" s="5">
        <v>321.88333333333304</v>
      </c>
      <c r="J5452" s="5">
        <v>52.0380859375</v>
      </c>
      <c r="K5452" s="7">
        <v>1</v>
      </c>
      <c r="L5452" s="7">
        <v>0</v>
      </c>
      <c r="M5452" s="8">
        <v>0</v>
      </c>
      <c r="N5452" s="8">
        <v>0</v>
      </c>
      <c r="O5452" s="6">
        <v>0</v>
      </c>
    </row>
    <row r="5453" spans="1:15" x14ac:dyDescent="0.2">
      <c r="A5453" s="3">
        <v>35765</v>
      </c>
      <c r="B5453" t="s">
        <v>10</v>
      </c>
      <c r="C5453" t="s">
        <v>15</v>
      </c>
      <c r="D5453" s="7">
        <v>712946.81149999995</v>
      </c>
      <c r="E5453" s="5">
        <v>40979.980000000003</v>
      </c>
      <c r="F5453" s="5">
        <v>358827.04139999999</v>
      </c>
      <c r="G5453" s="5">
        <v>18759.77</v>
      </c>
      <c r="H5453" s="5">
        <v>294380.02009999997</v>
      </c>
      <c r="I5453" s="5">
        <v>830320.81666666758</v>
      </c>
      <c r="J5453" s="5">
        <v>514880.677286149</v>
      </c>
      <c r="K5453" s="7">
        <v>3751</v>
      </c>
      <c r="L5453" s="7">
        <v>0</v>
      </c>
      <c r="M5453" s="8">
        <v>-51</v>
      </c>
      <c r="N5453" s="8">
        <v>92</v>
      </c>
      <c r="O5453" s="6">
        <v>123</v>
      </c>
    </row>
    <row r="5454" spans="1:15" x14ac:dyDescent="0.2">
      <c r="A5454" s="3">
        <v>35765</v>
      </c>
      <c r="B5454" t="s">
        <v>10</v>
      </c>
      <c r="C5454" t="s">
        <v>17</v>
      </c>
      <c r="D5454" s="7">
        <v>15024614.603700001</v>
      </c>
      <c r="E5454" s="5">
        <v>4611747.3</v>
      </c>
      <c r="F5454" s="5">
        <v>5284153.96</v>
      </c>
      <c r="G5454" s="5">
        <v>778947.51</v>
      </c>
      <c r="H5454" s="5">
        <v>4349765.8337000003</v>
      </c>
      <c r="I5454" s="5">
        <v>16144539.333333319</v>
      </c>
      <c r="J5454" s="5">
        <v>61321807.163425498</v>
      </c>
      <c r="K5454" s="7">
        <v>51710</v>
      </c>
      <c r="L5454" s="7">
        <v>11867</v>
      </c>
      <c r="M5454" s="8">
        <v>-640</v>
      </c>
      <c r="N5454" s="8">
        <v>2234</v>
      </c>
      <c r="O5454" s="6">
        <v>10820</v>
      </c>
    </row>
    <row r="5455" spans="1:15" x14ac:dyDescent="0.2">
      <c r="A5455" s="3">
        <v>35765</v>
      </c>
      <c r="B5455" t="s">
        <v>10</v>
      </c>
      <c r="C5455" t="s">
        <v>17</v>
      </c>
      <c r="D5455" s="7">
        <v>1927246.9325000001</v>
      </c>
      <c r="E5455" s="5">
        <v>735998.43</v>
      </c>
      <c r="F5455" s="5">
        <v>606572.59</v>
      </c>
      <c r="G5455" s="5">
        <v>81208.2</v>
      </c>
      <c r="H5455" s="5">
        <v>503467.71249999997</v>
      </c>
      <c r="I5455" s="5">
        <v>1630320.0999999999</v>
      </c>
      <c r="J5455" s="5">
        <v>53406618.684570402</v>
      </c>
      <c r="K5455" s="7">
        <v>6232</v>
      </c>
      <c r="L5455" s="7">
        <v>2145</v>
      </c>
      <c r="M5455" s="8">
        <v>288</v>
      </c>
      <c r="N5455" s="8">
        <v>60</v>
      </c>
      <c r="O5455" s="6">
        <v>519</v>
      </c>
    </row>
    <row r="5456" spans="1:15" x14ac:dyDescent="0.2">
      <c r="A5456" s="3">
        <v>35765</v>
      </c>
      <c r="B5456" t="s">
        <v>10</v>
      </c>
      <c r="C5456" t="s">
        <v>15</v>
      </c>
      <c r="D5456" s="7">
        <v>378963.54879999999</v>
      </c>
      <c r="E5456" s="5">
        <v>120647.1</v>
      </c>
      <c r="F5456" s="5">
        <v>145341.49</v>
      </c>
      <c r="G5456" s="5">
        <v>10941.52</v>
      </c>
      <c r="H5456" s="5">
        <v>102033.43879999999</v>
      </c>
      <c r="I5456" s="5">
        <v>269076.91666666669</v>
      </c>
      <c r="J5456" s="5">
        <v>2924222.546875</v>
      </c>
      <c r="K5456" s="7">
        <v>2576</v>
      </c>
      <c r="L5456" s="7">
        <v>220</v>
      </c>
      <c r="M5456" s="8">
        <v>264</v>
      </c>
      <c r="N5456" s="8">
        <v>188</v>
      </c>
      <c r="O5456" s="6">
        <v>324</v>
      </c>
    </row>
    <row r="5457" spans="1:15" x14ac:dyDescent="0.2">
      <c r="A5457" s="3">
        <v>35765</v>
      </c>
      <c r="B5457" t="s">
        <v>10</v>
      </c>
      <c r="C5457" t="s">
        <v>17</v>
      </c>
      <c r="D5457" s="7">
        <v>4857365.34</v>
      </c>
      <c r="E5457" s="5">
        <v>748578.33</v>
      </c>
      <c r="F5457" s="5">
        <v>2062148.09</v>
      </c>
      <c r="G5457" s="5">
        <v>212691.55</v>
      </c>
      <c r="H5457" s="5">
        <v>1833947.3699999996</v>
      </c>
      <c r="I5457" s="5">
        <v>8539724.2666666601</v>
      </c>
      <c r="J5457" s="5">
        <v>11014039.892578101</v>
      </c>
      <c r="K5457" s="7">
        <v>19441</v>
      </c>
      <c r="L5457" s="7">
        <v>666</v>
      </c>
      <c r="M5457" s="8">
        <v>542</v>
      </c>
      <c r="N5457" s="8">
        <v>415</v>
      </c>
      <c r="O5457" s="6">
        <v>1271</v>
      </c>
    </row>
    <row r="5458" spans="1:15" x14ac:dyDescent="0.2">
      <c r="A5458" s="3">
        <v>35765</v>
      </c>
      <c r="B5458" t="s">
        <v>10</v>
      </c>
      <c r="C5458" t="s">
        <v>16</v>
      </c>
      <c r="D5458" s="7">
        <v>1583535.4702000001</v>
      </c>
      <c r="E5458" s="5">
        <v>1548911.74</v>
      </c>
      <c r="F5458" s="5">
        <v>32551.89</v>
      </c>
      <c r="G5458" s="5">
        <v>1650.2</v>
      </c>
      <c r="H5458" s="5">
        <v>421.64020000010782</v>
      </c>
      <c r="I5458" s="5">
        <v>7.43333333333333</v>
      </c>
      <c r="J5458" s="5">
        <v>70333938.508789107</v>
      </c>
      <c r="K5458" s="7">
        <v>3507</v>
      </c>
      <c r="L5458" s="7">
        <v>85</v>
      </c>
      <c r="M5458" s="8">
        <v>-10</v>
      </c>
      <c r="N5458" s="8">
        <v>231</v>
      </c>
      <c r="O5458" s="6">
        <v>447</v>
      </c>
    </row>
    <row r="5459" spans="1:15" x14ac:dyDescent="0.2">
      <c r="A5459" s="3">
        <v>35765</v>
      </c>
      <c r="B5459" t="s">
        <v>10</v>
      </c>
      <c r="C5459" t="s">
        <v>15</v>
      </c>
      <c r="D5459" s="7">
        <v>5962156.0196000002</v>
      </c>
      <c r="E5459" s="5">
        <v>1145663.02</v>
      </c>
      <c r="F5459" s="5">
        <v>2141851.27</v>
      </c>
      <c r="G5459" s="5">
        <v>242103.67999999999</v>
      </c>
      <c r="H5459" s="5">
        <v>2432538.0496000005</v>
      </c>
      <c r="I5459" s="5">
        <v>11076584.283333328</v>
      </c>
      <c r="J5459" s="5">
        <v>19080218.370117199</v>
      </c>
      <c r="K5459" s="7">
        <v>31623</v>
      </c>
      <c r="L5459" s="7">
        <v>0</v>
      </c>
      <c r="M5459" s="8">
        <v>-638</v>
      </c>
      <c r="N5459" s="8">
        <v>1671</v>
      </c>
      <c r="O5459" s="6">
        <v>2183</v>
      </c>
    </row>
    <row r="5460" spans="1:15" x14ac:dyDescent="0.2">
      <c r="A5460" s="3">
        <v>35765</v>
      </c>
      <c r="B5460" t="s">
        <v>10</v>
      </c>
      <c r="C5460" t="s">
        <v>15</v>
      </c>
      <c r="D5460" s="7">
        <v>38.946599999999997</v>
      </c>
      <c r="E5460" s="5">
        <v>19.64</v>
      </c>
      <c r="F5460" s="5">
        <v>5.03</v>
      </c>
      <c r="G5460" s="5">
        <v>3.51</v>
      </c>
      <c r="H5460" s="5">
        <v>10.766599999999995</v>
      </c>
      <c r="I5460" s="5">
        <v>66.133333333333397</v>
      </c>
      <c r="J5460" s="5">
        <v>154.947265625</v>
      </c>
      <c r="K5460" s="7">
        <v>0</v>
      </c>
      <c r="L5460" s="7">
        <v>0</v>
      </c>
      <c r="M5460" s="8">
        <v>0</v>
      </c>
      <c r="N5460" s="8">
        <v>0</v>
      </c>
      <c r="O5460" s="6">
        <v>2</v>
      </c>
    </row>
    <row r="5461" spans="1:15" x14ac:dyDescent="0.2">
      <c r="A5461" s="3">
        <v>35765</v>
      </c>
      <c r="B5461" t="s">
        <v>10</v>
      </c>
      <c r="C5461" t="s">
        <v>15</v>
      </c>
      <c r="D5461" s="7">
        <v>5807234.2922</v>
      </c>
      <c r="E5461" s="5">
        <v>906236.48</v>
      </c>
      <c r="F5461" s="5">
        <v>2383670.9300000002</v>
      </c>
      <c r="G5461" s="5">
        <v>228543.19</v>
      </c>
      <c r="H5461" s="5">
        <v>2288783.6922000004</v>
      </c>
      <c r="I5461" s="5">
        <v>7061145.0333333435</v>
      </c>
      <c r="J5461" s="5">
        <v>17184173.1337891</v>
      </c>
      <c r="K5461" s="7">
        <v>25368</v>
      </c>
      <c r="L5461" s="7">
        <v>0</v>
      </c>
      <c r="M5461" s="8">
        <v>-675</v>
      </c>
      <c r="N5461" s="8">
        <v>982</v>
      </c>
      <c r="O5461" s="6">
        <v>1275</v>
      </c>
    </row>
    <row r="5462" spans="1:15" x14ac:dyDescent="0.2">
      <c r="A5462" s="3">
        <v>35765</v>
      </c>
      <c r="B5462" t="s">
        <v>10</v>
      </c>
      <c r="C5462" t="s">
        <v>17</v>
      </c>
      <c r="D5462" s="7">
        <v>0</v>
      </c>
      <c r="E5462" s="5">
        <v>0</v>
      </c>
      <c r="F5462" s="5">
        <v>0</v>
      </c>
      <c r="G5462" s="5">
        <v>0</v>
      </c>
      <c r="H5462" s="5">
        <v>0</v>
      </c>
      <c r="I5462" s="5">
        <v>0</v>
      </c>
      <c r="J5462" s="5">
        <v>0</v>
      </c>
      <c r="K5462" s="7">
        <v>0</v>
      </c>
      <c r="L5462" s="7">
        <v>0</v>
      </c>
      <c r="M5462" s="8">
        <v>0</v>
      </c>
      <c r="N5462" s="8">
        <v>0</v>
      </c>
      <c r="O5462" s="6">
        <v>0</v>
      </c>
    </row>
    <row r="5463" spans="1:15" x14ac:dyDescent="0.2">
      <c r="A5463" s="3">
        <v>35765</v>
      </c>
      <c r="B5463" t="s">
        <v>10</v>
      </c>
      <c r="C5463" t="s">
        <v>15</v>
      </c>
      <c r="D5463" s="7">
        <v>955266.72320000001</v>
      </c>
      <c r="E5463" s="5">
        <v>84189.03</v>
      </c>
      <c r="F5463" s="5">
        <v>659591.62</v>
      </c>
      <c r="G5463" s="5">
        <v>14269.34</v>
      </c>
      <c r="H5463" s="5">
        <v>197216.73319999999</v>
      </c>
      <c r="I5463" s="5">
        <v>558355.81666666677</v>
      </c>
      <c r="J5463" s="5">
        <v>1245457.2890625</v>
      </c>
      <c r="K5463" s="7">
        <v>3865</v>
      </c>
      <c r="L5463" s="7">
        <v>0</v>
      </c>
      <c r="M5463" s="8">
        <v>-51</v>
      </c>
      <c r="N5463" s="8">
        <v>364</v>
      </c>
      <c r="O5463" s="6">
        <v>429</v>
      </c>
    </row>
    <row r="5464" spans="1:15" x14ac:dyDescent="0.2">
      <c r="A5464" s="3">
        <v>35765</v>
      </c>
      <c r="B5464" t="s">
        <v>10</v>
      </c>
      <c r="C5464" t="s">
        <v>17</v>
      </c>
      <c r="D5464" s="7">
        <v>5126751.4011000004</v>
      </c>
      <c r="E5464" s="5">
        <v>1698797.7</v>
      </c>
      <c r="F5464" s="5">
        <v>1471835.67</v>
      </c>
      <c r="G5464" s="5">
        <v>262526.62</v>
      </c>
      <c r="H5464" s="5">
        <v>1693591.4111000001</v>
      </c>
      <c r="I5464" s="5">
        <v>5719619.1499999939</v>
      </c>
      <c r="J5464" s="5">
        <v>21342046.283203099</v>
      </c>
      <c r="K5464" s="7">
        <v>7305</v>
      </c>
      <c r="L5464" s="7">
        <v>873</v>
      </c>
      <c r="M5464" s="8">
        <v>398</v>
      </c>
      <c r="N5464" s="8">
        <v>105</v>
      </c>
      <c r="O5464" s="6">
        <v>359</v>
      </c>
    </row>
    <row r="5465" spans="1:15" x14ac:dyDescent="0.2">
      <c r="A5465" s="3">
        <v>35765</v>
      </c>
      <c r="B5465" t="s">
        <v>10</v>
      </c>
      <c r="C5465" t="s">
        <v>17</v>
      </c>
      <c r="D5465" s="7">
        <v>839076.78810000001</v>
      </c>
      <c r="E5465" s="5">
        <v>327553.77</v>
      </c>
      <c r="F5465" s="5">
        <v>292318.14</v>
      </c>
      <c r="G5465" s="5">
        <v>53976.05</v>
      </c>
      <c r="H5465" s="5">
        <v>165228.82809999998</v>
      </c>
      <c r="I5465" s="5">
        <v>755499.18333333451</v>
      </c>
      <c r="J5465" s="5">
        <v>2026892.5947265599</v>
      </c>
      <c r="K5465" s="7">
        <v>1065</v>
      </c>
      <c r="L5465" s="7">
        <v>88</v>
      </c>
      <c r="M5465" s="8">
        <v>94</v>
      </c>
      <c r="N5465" s="8">
        <v>11</v>
      </c>
      <c r="O5465" s="6">
        <v>40</v>
      </c>
    </row>
    <row r="5466" spans="1:15" x14ac:dyDescent="0.2">
      <c r="A5466" s="3">
        <v>35765</v>
      </c>
      <c r="B5466" t="s">
        <v>10</v>
      </c>
      <c r="C5466" t="s">
        <v>17</v>
      </c>
      <c r="D5466" s="7">
        <v>212288.13279999999</v>
      </c>
      <c r="E5466" s="5">
        <v>1088.7</v>
      </c>
      <c r="F5466" s="5">
        <v>18505.259999999998</v>
      </c>
      <c r="G5466" s="5">
        <v>2079.42</v>
      </c>
      <c r="H5466" s="5">
        <v>190614.75279999996</v>
      </c>
      <c r="I5466" s="5">
        <v>1273352.6000000006</v>
      </c>
      <c r="J5466" s="5">
        <v>3276992.6542968801</v>
      </c>
      <c r="K5466" s="7">
        <v>2317</v>
      </c>
      <c r="L5466" s="7">
        <v>28</v>
      </c>
      <c r="M5466" s="8">
        <v>169</v>
      </c>
      <c r="N5466" s="8">
        <v>35</v>
      </c>
      <c r="O5466" s="6">
        <v>43</v>
      </c>
    </row>
    <row r="5467" spans="1:15" x14ac:dyDescent="0.2">
      <c r="A5467" s="3">
        <v>35765</v>
      </c>
      <c r="B5467" t="s">
        <v>10</v>
      </c>
      <c r="C5467" t="s">
        <v>16</v>
      </c>
      <c r="D5467" s="7">
        <v>56094.380899999996</v>
      </c>
      <c r="E5467" s="5">
        <v>45503.89</v>
      </c>
      <c r="F5467" s="5">
        <v>4478.2299999999996</v>
      </c>
      <c r="G5467" s="5">
        <v>981.67</v>
      </c>
      <c r="H5467" s="5">
        <v>5130.5908999999974</v>
      </c>
      <c r="I5467" s="5">
        <v>8219.7666666666646</v>
      </c>
      <c r="J5467" s="5">
        <v>1517114.6845703099</v>
      </c>
      <c r="K5467" s="7">
        <v>177</v>
      </c>
      <c r="L5467" s="7">
        <v>0</v>
      </c>
      <c r="M5467" s="8">
        <v>-4</v>
      </c>
      <c r="N5467" s="8">
        <v>12</v>
      </c>
      <c r="O5467" s="6">
        <v>19</v>
      </c>
    </row>
    <row r="5468" spans="1:15" x14ac:dyDescent="0.2">
      <c r="A5468" s="3">
        <v>35765</v>
      </c>
      <c r="B5468" t="s">
        <v>10</v>
      </c>
      <c r="C5468" t="s">
        <v>16</v>
      </c>
      <c r="D5468" s="7">
        <v>1000972.7944</v>
      </c>
      <c r="E5468" s="5">
        <v>886721.62</v>
      </c>
      <c r="F5468" s="5">
        <v>67123.05</v>
      </c>
      <c r="G5468" s="5">
        <v>3901.5</v>
      </c>
      <c r="H5468" s="5">
        <v>43226.624400000015</v>
      </c>
      <c r="I5468" s="5">
        <v>47315.349999999926</v>
      </c>
      <c r="J5468" s="5">
        <v>33690435.498046897</v>
      </c>
      <c r="K5468" s="7">
        <v>3437</v>
      </c>
      <c r="L5468" s="7">
        <v>631</v>
      </c>
      <c r="M5468" s="8">
        <v>73</v>
      </c>
      <c r="N5468" s="8">
        <v>195</v>
      </c>
      <c r="O5468" s="6">
        <v>524</v>
      </c>
    </row>
    <row r="5469" spans="1:15" x14ac:dyDescent="0.2">
      <c r="A5469" s="3">
        <v>35765</v>
      </c>
      <c r="B5469" t="s">
        <v>10</v>
      </c>
      <c r="C5469" t="s">
        <v>16</v>
      </c>
      <c r="D5469" s="7">
        <v>12116.13</v>
      </c>
      <c r="E5469" s="5">
        <v>10819.56</v>
      </c>
      <c r="F5469" s="5">
        <v>960.67</v>
      </c>
      <c r="G5469" s="5">
        <v>50.36</v>
      </c>
      <c r="H5469" s="5">
        <v>285.53999999999974</v>
      </c>
      <c r="I5469" s="5">
        <v>53.333333333333371</v>
      </c>
      <c r="J5469" s="5">
        <v>2175301.4697265602</v>
      </c>
      <c r="K5469" s="7">
        <v>176</v>
      </c>
      <c r="L5469" s="7">
        <v>2</v>
      </c>
      <c r="M5469" s="8">
        <v>1</v>
      </c>
      <c r="N5469" s="8">
        <v>22</v>
      </c>
      <c r="O5469" s="6">
        <v>25</v>
      </c>
    </row>
  </sheetData>
  <sortState xmlns:xlrd2="http://schemas.microsoft.com/office/spreadsheetml/2017/richdata2" ref="A2:O7769">
    <sortCondition ref="A2"/>
  </sortState>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Итоговые графики</vt:lpstr>
      <vt:lpstr>Отчет</vt:lpstr>
      <vt:lpstr>Отчет средних значений</vt:lpstr>
      <vt:lpstr>Графики выручки и ААБ</vt:lpstr>
      <vt:lpstr>Подсчет средних</vt:lpstr>
      <vt:lpstr>Выручка (по сегментам и общая)</vt:lpstr>
      <vt:lpstr>ААБ</vt:lpstr>
      <vt:lpstr>Данные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Жалнин Дмитрий</cp:lastModifiedBy>
  <dcterms:created xsi:type="dcterms:W3CDTF">2018-03-23T15:07:56Z</dcterms:created>
  <dcterms:modified xsi:type="dcterms:W3CDTF">2022-10-30T18:29:59Z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